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ven.howarth\Documents\Digital\RM3830 FM Marketplace\"/>
    </mc:Choice>
  </mc:AlternateContent>
  <workbookProtection workbookAlgorithmName="SHA-512" workbookHashValue="ehGuUkREh37BFH9yme0crCKE9Us7IT4QNzQzQWZ/qpBkqS8QmPajhQui8XM+jooeogtQ366ugvYPefgiUiKylg==" workbookSaltValue="j3tYX+ISkIPUGgWtlBfrlg==" workbookSpinCount="100000" lockStructure="1"/>
  <bookViews>
    <workbookView xWindow="0" yWindow="0" windowWidth="19200" windowHeight="7050" tabRatio="876"/>
  </bookViews>
  <sheets>
    <sheet name="Instructions" sheetId="6" r:id="rId1"/>
    <sheet name="Building Information" sheetId="1" r:id="rId2"/>
    <sheet name="Service Matrix" sheetId="2" r:id="rId3"/>
    <sheet name="Service Volumes 1" sheetId="3" r:id="rId4"/>
    <sheet name="Service Volumes 2" sheetId="9" r:id="rId5"/>
    <sheet name="Service Volumes 3" sheetId="11" r:id="rId6"/>
    <sheet name="Service Requirements" sheetId="12" r:id="rId7"/>
    <sheet name="Service Standards" sheetId="14" r:id="rId8"/>
    <sheet name="Compliance" sheetId="8" r:id="rId9"/>
    <sheet name="Lists" sheetId="5" state="hidden" r:id="rId10"/>
  </sheets>
  <externalReferences>
    <externalReference r:id="rId11"/>
  </externalReferences>
  <definedNames>
    <definedName name="_xlnm.Print_Area" localSheetId="0">Instructions!$A$1:$L$103</definedName>
    <definedName name="Region" localSheetId="3">#REF!</definedName>
    <definedName name="Region" localSheetId="4">#REF!</definedName>
    <definedName name="Region">#REF!</definedName>
    <definedName name="YesNo">[1]Lookup!$B$3:$B$4</definedName>
  </definedNames>
  <calcPr calcId="162913"/>
  <extLst>
    <ext uri="GoogleSheetsCustomDataVersion1">
      <go:sheetsCustomData xmlns:go="http://customooxmlschemas.google.com/" r:id="rId13" roundtripDataSignature="AMtx7mj7NwrsomyEstW78PN6h8Ig1eRxZw=="/>
    </ext>
  </extLst>
</workbook>
</file>

<file path=xl/calcChain.xml><?xml version="1.0" encoding="utf-8"?>
<calcChain xmlns="http://schemas.openxmlformats.org/spreadsheetml/2006/main">
  <c r="E2" i="2" l="1"/>
  <c r="E5" i="8"/>
  <c r="E6" i="8"/>
  <c r="E7" i="8"/>
  <c r="E13" i="8"/>
  <c r="E14" i="8"/>
  <c r="E3" i="11"/>
  <c r="E1" i="11" s="1"/>
  <c r="E122" i="8"/>
  <c r="E139" i="8"/>
  <c r="E105" i="8"/>
  <c r="F3" i="11"/>
  <c r="F1" i="11" s="1"/>
  <c r="F122" i="8"/>
  <c r="F139" i="8"/>
  <c r="F2" i="9"/>
  <c r="F3" i="9" s="1"/>
  <c r="F1" i="9" s="1"/>
  <c r="E99" i="8"/>
  <c r="G2" i="9"/>
  <c r="E3" i="3"/>
  <c r="E1" i="3" s="1"/>
  <c r="E55" i="8"/>
  <c r="E85" i="8"/>
  <c r="E62" i="8"/>
  <c r="E60" i="8"/>
  <c r="E59" i="8"/>
  <c r="D129" i="2"/>
  <c r="C8" i="3" s="1"/>
  <c r="E74" i="8" s="1"/>
  <c r="F3" i="3"/>
  <c r="F1" i="3" s="1"/>
  <c r="E20" i="8"/>
  <c r="E44" i="8"/>
  <c r="E49" i="8"/>
  <c r="E29" i="8"/>
  <c r="E22" i="8"/>
  <c r="F2" i="2"/>
  <c r="F1" i="2" s="1"/>
  <c r="F21" i="8"/>
  <c r="F44" i="8"/>
  <c r="F49" i="8"/>
  <c r="F20" i="8"/>
  <c r="G20" i="8"/>
  <c r="G44" i="8"/>
  <c r="G49" i="8"/>
  <c r="F5" i="8"/>
  <c r="F6" i="8"/>
  <c r="F7" i="8"/>
  <c r="F13" i="8"/>
  <c r="F14"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P5" i="8"/>
  <c r="CQ5" i="8"/>
  <c r="CR5" i="8"/>
  <c r="CO15" i="1" s="1"/>
  <c r="CS5" i="8"/>
  <c r="CT5" i="8"/>
  <c r="CU5" i="8"/>
  <c r="CV5" i="8"/>
  <c r="CW5" i="8"/>
  <c r="CX5" i="8"/>
  <c r="CY5" i="8"/>
  <c r="CZ5" i="8"/>
  <c r="DA5" i="8"/>
  <c r="DB5" i="8"/>
  <c r="DC5" i="8"/>
  <c r="DD5" i="8"/>
  <c r="DE5" i="8"/>
  <c r="DF5" i="8"/>
  <c r="DG5" i="8"/>
  <c r="DH5" i="8"/>
  <c r="DI5" i="8"/>
  <c r="DJ5" i="8"/>
  <c r="DK5" i="8"/>
  <c r="DL5" i="8"/>
  <c r="DM5" i="8"/>
  <c r="DN5" i="8"/>
  <c r="DO5" i="8"/>
  <c r="DP5" i="8"/>
  <c r="DQ5" i="8"/>
  <c r="DR5" i="8"/>
  <c r="DS5" i="8"/>
  <c r="DT5" i="8"/>
  <c r="DU5" i="8"/>
  <c r="DV5" i="8"/>
  <c r="DW5" i="8"/>
  <c r="DX5" i="8"/>
  <c r="DY5" i="8"/>
  <c r="DZ5" i="8"/>
  <c r="EA5" i="8"/>
  <c r="EB5" i="8"/>
  <c r="EC5" i="8"/>
  <c r="ED5" i="8"/>
  <c r="EE5" i="8"/>
  <c r="EF5" i="8"/>
  <c r="EG5" i="8"/>
  <c r="EH5" i="8"/>
  <c r="EI5" i="8"/>
  <c r="EJ5" i="8"/>
  <c r="EK5" i="8"/>
  <c r="EL5" i="8"/>
  <c r="EM5" i="8"/>
  <c r="EN5" i="8"/>
  <c r="EO5" i="8"/>
  <c r="EP5" i="8"/>
  <c r="EQ5" i="8"/>
  <c r="ER5" i="8"/>
  <c r="ES5" i="8"/>
  <c r="ET5" i="8"/>
  <c r="EU5" i="8"/>
  <c r="EV5" i="8"/>
  <c r="EW5" i="8"/>
  <c r="EX5" i="8"/>
  <c r="EY5" i="8"/>
  <c r="EZ5" i="8"/>
  <c r="FA5" i="8"/>
  <c r="FB5" i="8"/>
  <c r="FC5" i="8"/>
  <c r="FD5" i="8"/>
  <c r="FE5" i="8"/>
  <c r="FF5" i="8"/>
  <c r="FG5" i="8"/>
  <c r="FH5" i="8"/>
  <c r="FI5" i="8"/>
  <c r="FJ5" i="8"/>
  <c r="FK5" i="8"/>
  <c r="FL5" i="8"/>
  <c r="FM5" i="8"/>
  <c r="FN5" i="8"/>
  <c r="FO5" i="8"/>
  <c r="FP5" i="8"/>
  <c r="FQ5" i="8"/>
  <c r="FR5" i="8"/>
  <c r="FS5" i="8"/>
  <c r="FT5" i="8"/>
  <c r="FU5" i="8"/>
  <c r="FV5" i="8"/>
  <c r="FW5" i="8"/>
  <c r="FX5" i="8"/>
  <c r="FY5" i="8"/>
  <c r="FZ5" i="8"/>
  <c r="GA5" i="8"/>
  <c r="GB5" i="8"/>
  <c r="GC5" i="8"/>
  <c r="GD5" i="8"/>
  <c r="GE5" i="8"/>
  <c r="GF5" i="8"/>
  <c r="GG5" i="8"/>
  <c r="GH5" i="8"/>
  <c r="GI5" i="8"/>
  <c r="GJ5" i="8"/>
  <c r="GK5" i="8"/>
  <c r="GL5" i="8"/>
  <c r="GM5" i="8"/>
  <c r="GN5" i="8"/>
  <c r="GO5" i="8"/>
  <c r="GP5" i="8"/>
  <c r="GQ5" i="8"/>
  <c r="GR5" i="8"/>
  <c r="GS5" i="8"/>
  <c r="GT5" i="8"/>
  <c r="GU5" i="8"/>
  <c r="GV5" i="8"/>
  <c r="GW5" i="8"/>
  <c r="GX5" i="8"/>
  <c r="GY5" i="8"/>
  <c r="GZ5" i="8"/>
  <c r="HA5" i="8"/>
  <c r="HB5" i="8"/>
  <c r="HC5" i="8"/>
  <c r="HD5" i="8"/>
  <c r="HE5" i="8"/>
  <c r="HF5" i="8"/>
  <c r="HG5" i="8"/>
  <c r="HH5" i="8"/>
  <c r="HI5" i="8"/>
  <c r="HJ5" i="8"/>
  <c r="HK5" i="8"/>
  <c r="HL5" i="8"/>
  <c r="HM5" i="8"/>
  <c r="HN5" i="8"/>
  <c r="HO5" i="8"/>
  <c r="HP5" i="8"/>
  <c r="HQ5" i="8"/>
  <c r="HR5" i="8"/>
  <c r="HS5" i="8"/>
  <c r="HT5" i="8"/>
  <c r="HU5" i="8"/>
  <c r="HV5" i="8"/>
  <c r="HW5" i="8"/>
  <c r="HX5" i="8"/>
  <c r="HY5" i="8"/>
  <c r="HZ5" i="8"/>
  <c r="IA5" i="8"/>
  <c r="IB5" i="8"/>
  <c r="IC5" i="8"/>
  <c r="ID5" i="8"/>
  <c r="IE5" i="8"/>
  <c r="IF5" i="8"/>
  <c r="IG5" i="8"/>
  <c r="IH5" i="8"/>
  <c r="II5" i="8"/>
  <c r="IJ5" i="8"/>
  <c r="IK5" i="8"/>
  <c r="IL5" i="8"/>
  <c r="IM5" i="8"/>
  <c r="IN5" i="8"/>
  <c r="IO5" i="8"/>
  <c r="IP5" i="8"/>
  <c r="IQ5" i="8"/>
  <c r="IR5" i="8"/>
  <c r="IS5" i="8"/>
  <c r="IT5" i="8"/>
  <c r="IU5" i="8"/>
  <c r="IV5" i="8"/>
  <c r="IW5" i="8"/>
  <c r="IX5" i="8"/>
  <c r="IY5" i="8"/>
  <c r="IZ5" i="8"/>
  <c r="JA5" i="8"/>
  <c r="JB5" i="8"/>
  <c r="JC5" i="8"/>
  <c r="JD5" i="8"/>
  <c r="JE5" i="8"/>
  <c r="JF5" i="8"/>
  <c r="JG5" i="8"/>
  <c r="JH5" i="8"/>
  <c r="JI5" i="8"/>
  <c r="JJ5" i="8"/>
  <c r="JK5" i="8"/>
  <c r="JL5" i="8"/>
  <c r="JM5" i="8"/>
  <c r="JN5" i="8"/>
  <c r="JO5" i="8"/>
  <c r="JP5" i="8"/>
  <c r="JQ5" i="8"/>
  <c r="JR5" i="8"/>
  <c r="JS5" i="8"/>
  <c r="JT5" i="8"/>
  <c r="JU5" i="8"/>
  <c r="JV5" i="8"/>
  <c r="JW5" i="8"/>
  <c r="JX5" i="8"/>
  <c r="JY5" i="8"/>
  <c r="JZ5" i="8"/>
  <c r="KA5" i="8"/>
  <c r="KB5" i="8"/>
  <c r="KC5" i="8"/>
  <c r="KD5" i="8"/>
  <c r="KE5" i="8"/>
  <c r="KF5" i="8"/>
  <c r="KG5" i="8"/>
  <c r="KH5" i="8"/>
  <c r="KI5" i="8"/>
  <c r="KJ5" i="8"/>
  <c r="KK5" i="8"/>
  <c r="KL5" i="8"/>
  <c r="KM5" i="8"/>
  <c r="KN5" i="8"/>
  <c r="KO5" i="8"/>
  <c r="KP5" i="8"/>
  <c r="KQ5" i="8"/>
  <c r="KR5" i="8"/>
  <c r="KS5" i="8"/>
  <c r="KT5" i="8"/>
  <c r="KU5" i="8"/>
  <c r="KV5" i="8"/>
  <c r="KW5" i="8"/>
  <c r="KX5" i="8"/>
  <c r="KY5" i="8"/>
  <c r="KZ5" i="8"/>
  <c r="LA5" i="8"/>
  <c r="LB5" i="8"/>
  <c r="LC5" i="8"/>
  <c r="LD5" i="8"/>
  <c r="LE5" i="8"/>
  <c r="LF5" i="8"/>
  <c r="LG5" i="8"/>
  <c r="LH5" i="8"/>
  <c r="LI5" i="8"/>
  <c r="LJ5" i="8"/>
  <c r="LK5" i="8"/>
  <c r="LL5" i="8"/>
  <c r="LM5" i="8"/>
  <c r="LN5" i="8"/>
  <c r="LO5" i="8"/>
  <c r="LP5" i="8"/>
  <c r="LQ5" i="8"/>
  <c r="LR5" i="8"/>
  <c r="LS5" i="8"/>
  <c r="LT5" i="8"/>
  <c r="LU5" i="8"/>
  <c r="LV5" i="8"/>
  <c r="LW5" i="8"/>
  <c r="LX5" i="8"/>
  <c r="LY5" i="8"/>
  <c r="LZ5" i="8"/>
  <c r="MA5" i="8"/>
  <c r="MB5" i="8"/>
  <c r="MC5" i="8"/>
  <c r="MD5" i="8"/>
  <c r="ME5" i="8"/>
  <c r="MF5" i="8"/>
  <c r="MG5" i="8"/>
  <c r="MH5" i="8"/>
  <c r="MI5" i="8"/>
  <c r="MJ5" i="8"/>
  <c r="MK5" i="8"/>
  <c r="ML5" i="8"/>
  <c r="MM5" i="8"/>
  <c r="MN5" i="8"/>
  <c r="MO5" i="8"/>
  <c r="MP5" i="8"/>
  <c r="MQ5" i="8"/>
  <c r="MR5" i="8"/>
  <c r="MS5" i="8"/>
  <c r="MT5" i="8"/>
  <c r="MU5" i="8"/>
  <c r="MV5" i="8"/>
  <c r="MW5" i="8"/>
  <c r="MX5" i="8"/>
  <c r="MY5" i="8"/>
  <c r="MZ5" i="8"/>
  <c r="NA5" i="8"/>
  <c r="NB5" i="8"/>
  <c r="NC5" i="8"/>
  <c r="ND5" i="8"/>
  <c r="NE5" i="8"/>
  <c r="NF5" i="8"/>
  <c r="NG5" i="8"/>
  <c r="NH5" i="8"/>
  <c r="NI5" i="8"/>
  <c r="NJ5" i="8"/>
  <c r="NK5" i="8"/>
  <c r="NL5" i="8"/>
  <c r="NM5" i="8"/>
  <c r="NN5" i="8"/>
  <c r="NO5" i="8"/>
  <c r="NP5" i="8"/>
  <c r="NQ5" i="8"/>
  <c r="NR5" i="8"/>
  <c r="NS5" i="8"/>
  <c r="NT5" i="8"/>
  <c r="NU5" i="8"/>
  <c r="NV5" i="8"/>
  <c r="NW5" i="8"/>
  <c r="NX5" i="8"/>
  <c r="NY5" i="8"/>
  <c r="NZ5" i="8"/>
  <c r="OA5" i="8"/>
  <c r="OB5" i="8"/>
  <c r="OC5" i="8"/>
  <c r="OD5" i="8"/>
  <c r="OE5" i="8"/>
  <c r="OF5" i="8"/>
  <c r="OG5" i="8"/>
  <c r="OH5" i="8"/>
  <c r="OI5" i="8"/>
  <c r="OJ5" i="8"/>
  <c r="OK5" i="8"/>
  <c r="OL5" i="8"/>
  <c r="OM5" i="8"/>
  <c r="ON5" i="8"/>
  <c r="II1" i="11"/>
  <c r="E56" i="8"/>
  <c r="D61" i="2"/>
  <c r="C4" i="3" s="1"/>
  <c r="E70" i="8" s="1"/>
  <c r="K13" i="8"/>
  <c r="K14" i="8"/>
  <c r="K6" i="8"/>
  <c r="K7" i="8"/>
  <c r="J13" i="8"/>
  <c r="J14" i="8"/>
  <c r="J6" i="8"/>
  <c r="J7" i="8"/>
  <c r="I13" i="8"/>
  <c r="I14" i="8"/>
  <c r="I6" i="8"/>
  <c r="I7" i="8"/>
  <c r="H13" i="8"/>
  <c r="H14" i="8"/>
  <c r="H6" i="8"/>
  <c r="H7" i="8"/>
  <c r="G13" i="8"/>
  <c r="G14" i="8"/>
  <c r="G6" i="8"/>
  <c r="G7" i="8"/>
  <c r="ON3" i="11"/>
  <c r="ON1" i="11" s="1"/>
  <c r="OM3" i="11"/>
  <c r="OM1" i="11" s="1"/>
  <c r="OL3" i="11"/>
  <c r="OL1" i="11" s="1"/>
  <c r="OK3" i="11"/>
  <c r="OK1" i="11" s="1"/>
  <c r="OJ3" i="11"/>
  <c r="OJ1" i="11" s="1"/>
  <c r="OI3" i="11"/>
  <c r="OI1" i="11" s="1"/>
  <c r="OH3" i="11"/>
  <c r="OH1" i="11" s="1"/>
  <c r="OG3" i="11"/>
  <c r="OG1" i="11" s="1"/>
  <c r="OF3" i="11"/>
  <c r="OF1" i="11" s="1"/>
  <c r="OE3" i="11"/>
  <c r="OE1" i="11" s="1"/>
  <c r="OD3" i="11"/>
  <c r="OD1" i="11" s="1"/>
  <c r="OC3" i="11"/>
  <c r="OC1" i="11" s="1"/>
  <c r="OB3" i="11"/>
  <c r="OB1" i="11" s="1"/>
  <c r="OA3" i="11"/>
  <c r="OA1" i="11" s="1"/>
  <c r="NZ3" i="11"/>
  <c r="NZ1" i="11" s="1"/>
  <c r="NY3" i="11"/>
  <c r="NY1" i="11" s="1"/>
  <c r="NX3" i="11"/>
  <c r="NX1" i="11" s="1"/>
  <c r="NW3" i="11"/>
  <c r="NW1" i="11" s="1"/>
  <c r="NV3" i="11"/>
  <c r="NV1" i="11" s="1"/>
  <c r="NU3" i="11"/>
  <c r="NU1" i="11" s="1"/>
  <c r="NT3" i="11"/>
  <c r="NT1" i="11" s="1"/>
  <c r="NS3" i="11"/>
  <c r="NS1" i="11" s="1"/>
  <c r="NR3" i="11"/>
  <c r="NR1" i="11" s="1"/>
  <c r="NQ3" i="11"/>
  <c r="NQ1" i="11" s="1"/>
  <c r="NP3" i="11"/>
  <c r="NP1" i="11" s="1"/>
  <c r="NO3" i="11"/>
  <c r="NO1" i="11" s="1"/>
  <c r="NN3" i="11"/>
  <c r="NN1" i="11" s="1"/>
  <c r="NM3" i="11"/>
  <c r="NM1" i="11" s="1"/>
  <c r="NL3" i="11"/>
  <c r="NL1" i="11" s="1"/>
  <c r="NK3" i="11"/>
  <c r="NK1" i="11" s="1"/>
  <c r="NJ3" i="11"/>
  <c r="NJ1" i="11" s="1"/>
  <c r="NI3" i="11"/>
  <c r="NI1" i="11" s="1"/>
  <c r="NH3" i="11"/>
  <c r="NH1" i="11" s="1"/>
  <c r="NG3" i="11"/>
  <c r="NG1" i="11" s="1"/>
  <c r="NF3" i="11"/>
  <c r="NF1" i="11" s="1"/>
  <c r="NE3" i="11"/>
  <c r="NE1" i="11" s="1"/>
  <c r="ND3" i="11"/>
  <c r="ND1" i="11" s="1"/>
  <c r="NC3" i="11"/>
  <c r="NC1" i="11" s="1"/>
  <c r="NB3" i="11"/>
  <c r="NB1" i="11" s="1"/>
  <c r="NA3" i="11"/>
  <c r="NA1" i="11" s="1"/>
  <c r="MZ3" i="11"/>
  <c r="MZ1" i="11" s="1"/>
  <c r="MY3" i="11"/>
  <c r="MY1" i="11" s="1"/>
  <c r="MX3" i="11"/>
  <c r="MX1" i="11" s="1"/>
  <c r="MW3" i="11"/>
  <c r="MW1" i="11" s="1"/>
  <c r="MV3" i="11"/>
  <c r="MV1" i="11" s="1"/>
  <c r="MU3" i="11"/>
  <c r="MU1" i="11" s="1"/>
  <c r="MT3" i="11"/>
  <c r="MT1" i="11" s="1"/>
  <c r="MS3" i="11"/>
  <c r="MS1" i="11" s="1"/>
  <c r="MR3" i="11"/>
  <c r="MR1" i="11" s="1"/>
  <c r="MQ3" i="11"/>
  <c r="MQ1" i="11" s="1"/>
  <c r="MP3" i="11"/>
  <c r="MP1" i="11" s="1"/>
  <c r="MO3" i="11"/>
  <c r="MO1" i="11" s="1"/>
  <c r="MN3" i="11"/>
  <c r="MN1" i="11" s="1"/>
  <c r="MM3" i="11"/>
  <c r="MM1" i="11" s="1"/>
  <c r="ML3" i="11"/>
  <c r="ML1" i="11" s="1"/>
  <c r="MK3" i="11"/>
  <c r="MK1" i="11" s="1"/>
  <c r="MJ3" i="11"/>
  <c r="MJ1" i="11" s="1"/>
  <c r="MI3" i="11"/>
  <c r="MI1" i="11" s="1"/>
  <c r="MH3" i="11"/>
  <c r="MH1" i="11" s="1"/>
  <c r="MG3" i="11"/>
  <c r="MG1" i="11" s="1"/>
  <c r="MF3" i="11"/>
  <c r="MF1" i="11" s="1"/>
  <c r="ME3" i="11"/>
  <c r="ME1" i="11" s="1"/>
  <c r="MD3" i="11"/>
  <c r="MD1" i="11" s="1"/>
  <c r="MC3" i="11"/>
  <c r="MC1" i="11" s="1"/>
  <c r="MB3" i="11"/>
  <c r="MB1" i="11" s="1"/>
  <c r="MA3" i="11"/>
  <c r="MA1" i="11" s="1"/>
  <c r="LZ3" i="11"/>
  <c r="LZ1" i="11" s="1"/>
  <c r="LY3" i="11"/>
  <c r="LY1" i="11" s="1"/>
  <c r="LX3" i="11"/>
  <c r="LX1" i="11" s="1"/>
  <c r="LW3" i="11"/>
  <c r="LW1" i="11" s="1"/>
  <c r="LV3" i="11"/>
  <c r="LV1" i="11" s="1"/>
  <c r="LU3" i="11"/>
  <c r="LU1" i="11" s="1"/>
  <c r="LT3" i="11"/>
  <c r="LT1" i="11" s="1"/>
  <c r="LS3" i="11"/>
  <c r="LS1" i="11" s="1"/>
  <c r="LR3" i="11"/>
  <c r="LR1" i="11" s="1"/>
  <c r="LQ3" i="11"/>
  <c r="LQ1" i="11" s="1"/>
  <c r="LP3" i="11"/>
  <c r="LP1" i="11" s="1"/>
  <c r="LO3" i="11"/>
  <c r="LO1" i="11" s="1"/>
  <c r="LN3" i="11"/>
  <c r="LN1" i="11" s="1"/>
  <c r="LM3" i="11"/>
  <c r="LM1" i="11" s="1"/>
  <c r="LL3" i="11"/>
  <c r="LL1" i="11" s="1"/>
  <c r="LK3" i="11"/>
  <c r="LK1" i="11" s="1"/>
  <c r="LJ3" i="11"/>
  <c r="LJ1" i="11" s="1"/>
  <c r="LI3" i="11"/>
  <c r="LI1" i="11" s="1"/>
  <c r="LH3" i="11"/>
  <c r="LH1" i="11" s="1"/>
  <c r="LG3" i="11"/>
  <c r="LG1" i="11" s="1"/>
  <c r="LF3" i="11"/>
  <c r="LF1" i="11" s="1"/>
  <c r="LE3" i="11"/>
  <c r="LE1" i="11" s="1"/>
  <c r="LD3" i="11"/>
  <c r="LD1" i="11" s="1"/>
  <c r="LC3" i="11"/>
  <c r="LC1" i="11" s="1"/>
  <c r="LB3" i="11"/>
  <c r="LB1" i="11" s="1"/>
  <c r="LA3" i="11"/>
  <c r="LA1" i="11" s="1"/>
  <c r="KZ3" i="11"/>
  <c r="KZ1" i="11" s="1"/>
  <c r="KY3" i="11"/>
  <c r="KY1" i="11" s="1"/>
  <c r="KX3" i="11"/>
  <c r="KX1" i="11" s="1"/>
  <c r="KW3" i="11"/>
  <c r="KW1" i="11" s="1"/>
  <c r="KV3" i="11"/>
  <c r="KV1" i="11" s="1"/>
  <c r="KU3" i="11"/>
  <c r="KU1" i="11" s="1"/>
  <c r="KT3" i="11"/>
  <c r="KT1" i="11" s="1"/>
  <c r="KS3" i="11"/>
  <c r="KS1" i="11" s="1"/>
  <c r="KR3" i="11"/>
  <c r="KR1" i="11" s="1"/>
  <c r="KQ3" i="11"/>
  <c r="KQ1" i="11" s="1"/>
  <c r="KP3" i="11"/>
  <c r="KP1" i="11" s="1"/>
  <c r="KO3" i="11"/>
  <c r="KO1" i="11" s="1"/>
  <c r="KN3" i="11"/>
  <c r="KN1" i="11" s="1"/>
  <c r="KM3" i="11"/>
  <c r="KM1" i="11" s="1"/>
  <c r="KL3" i="11"/>
  <c r="KL1" i="11" s="1"/>
  <c r="KK3" i="11"/>
  <c r="KK1" i="11" s="1"/>
  <c r="KJ3" i="11"/>
  <c r="KJ1" i="11" s="1"/>
  <c r="KI3" i="11"/>
  <c r="KI1" i="11" s="1"/>
  <c r="KH3" i="11"/>
  <c r="KH1" i="11" s="1"/>
  <c r="KG3" i="11"/>
  <c r="KG1" i="11" s="1"/>
  <c r="KF3" i="11"/>
  <c r="KF1" i="11" s="1"/>
  <c r="KE3" i="11"/>
  <c r="KE1" i="11" s="1"/>
  <c r="KD3" i="11"/>
  <c r="KD1" i="11" s="1"/>
  <c r="KC3" i="11"/>
  <c r="KC1" i="11" s="1"/>
  <c r="KB3" i="11"/>
  <c r="KB1" i="11" s="1"/>
  <c r="KA3" i="11"/>
  <c r="KA1" i="11" s="1"/>
  <c r="JZ3" i="11"/>
  <c r="JZ1" i="11" s="1"/>
  <c r="JY3" i="11"/>
  <c r="JY1" i="11" s="1"/>
  <c r="JX3" i="11"/>
  <c r="JX1" i="11" s="1"/>
  <c r="JW3" i="11"/>
  <c r="JW1" i="11" s="1"/>
  <c r="JV3" i="11"/>
  <c r="JV1" i="11" s="1"/>
  <c r="JU3" i="11"/>
  <c r="JU1" i="11" s="1"/>
  <c r="JT3" i="11"/>
  <c r="JT1" i="11" s="1"/>
  <c r="JS3" i="11"/>
  <c r="JS1" i="11" s="1"/>
  <c r="JR3" i="11"/>
  <c r="JR1" i="11" s="1"/>
  <c r="JQ3" i="11"/>
  <c r="JQ1" i="11" s="1"/>
  <c r="JP3" i="11"/>
  <c r="JP1" i="11" s="1"/>
  <c r="JO3" i="11"/>
  <c r="JO1" i="11" s="1"/>
  <c r="JN3" i="11"/>
  <c r="JN1" i="11" s="1"/>
  <c r="JM3" i="11"/>
  <c r="JM1" i="11" s="1"/>
  <c r="JL3" i="11"/>
  <c r="JL1" i="11" s="1"/>
  <c r="JK3" i="11"/>
  <c r="JK1" i="11" s="1"/>
  <c r="JJ3" i="11"/>
  <c r="JJ1" i="11" s="1"/>
  <c r="JI3" i="11"/>
  <c r="JI1" i="11" s="1"/>
  <c r="JH3" i="11"/>
  <c r="JH1" i="11" s="1"/>
  <c r="JG3" i="11"/>
  <c r="JG1" i="11" s="1"/>
  <c r="JF3" i="11"/>
  <c r="JF1" i="11" s="1"/>
  <c r="JE3" i="11"/>
  <c r="JE1" i="11" s="1"/>
  <c r="JD3" i="11"/>
  <c r="JD1" i="11" s="1"/>
  <c r="JC3" i="11"/>
  <c r="JC1" i="11" s="1"/>
  <c r="JB3" i="11"/>
  <c r="JB1" i="11" s="1"/>
  <c r="JA3" i="11"/>
  <c r="JA1" i="11" s="1"/>
  <c r="IZ3" i="11"/>
  <c r="IZ1" i="11" s="1"/>
  <c r="IY3" i="11"/>
  <c r="IY1" i="11" s="1"/>
  <c r="IX3" i="11"/>
  <c r="IX1" i="11" s="1"/>
  <c r="IW3" i="11"/>
  <c r="IW1" i="11" s="1"/>
  <c r="IV3" i="11"/>
  <c r="IV1" i="11" s="1"/>
  <c r="IU3" i="11"/>
  <c r="IU1" i="11" s="1"/>
  <c r="IT3" i="11"/>
  <c r="IT1" i="11" s="1"/>
  <c r="IS3" i="11"/>
  <c r="IS1" i="11" s="1"/>
  <c r="IR3" i="11"/>
  <c r="IR1" i="11" s="1"/>
  <c r="IQ3" i="11"/>
  <c r="IQ1" i="11" s="1"/>
  <c r="IP3" i="11"/>
  <c r="IP1" i="11" s="1"/>
  <c r="IO3" i="11"/>
  <c r="IO1" i="11" s="1"/>
  <c r="IN3" i="11"/>
  <c r="IN1" i="11" s="1"/>
  <c r="IM3" i="11"/>
  <c r="IM1" i="11" s="1"/>
  <c r="IL3" i="11"/>
  <c r="IL1" i="11" s="1"/>
  <c r="IK3" i="11"/>
  <c r="IK1" i="11" s="1"/>
  <c r="IJ3" i="11"/>
  <c r="IJ1" i="11" s="1"/>
  <c r="II3" i="11"/>
  <c r="IH3" i="11"/>
  <c r="IH1" i="11" s="1"/>
  <c r="IG3" i="11"/>
  <c r="IG1" i="11" s="1"/>
  <c r="IF3" i="11"/>
  <c r="IF1" i="11" s="1"/>
  <c r="IE3" i="11"/>
  <c r="IE1" i="11" s="1"/>
  <c r="ID3" i="11"/>
  <c r="ID1" i="11" s="1"/>
  <c r="IC3" i="11"/>
  <c r="IC1" i="11" s="1"/>
  <c r="IB3" i="11"/>
  <c r="IB1" i="11" s="1"/>
  <c r="IA3" i="11"/>
  <c r="IA1" i="11" s="1"/>
  <c r="HZ3" i="11"/>
  <c r="HZ1" i="11" s="1"/>
  <c r="HY3" i="11"/>
  <c r="HY1" i="11" s="1"/>
  <c r="HX3" i="11"/>
  <c r="HX1" i="11" s="1"/>
  <c r="HW3" i="11"/>
  <c r="HW1" i="11" s="1"/>
  <c r="HV3" i="11"/>
  <c r="HV1" i="11" s="1"/>
  <c r="HU3" i="11"/>
  <c r="HU1" i="11" s="1"/>
  <c r="HT3" i="11"/>
  <c r="HT1" i="11" s="1"/>
  <c r="HS3" i="11"/>
  <c r="HS1" i="11" s="1"/>
  <c r="HR3" i="11"/>
  <c r="HR1" i="11" s="1"/>
  <c r="HQ3" i="11"/>
  <c r="HQ1" i="11" s="1"/>
  <c r="HP3" i="11"/>
  <c r="HP1" i="11" s="1"/>
  <c r="HO3" i="11"/>
  <c r="HO1" i="11" s="1"/>
  <c r="HN3" i="11"/>
  <c r="HN1" i="11" s="1"/>
  <c r="HM3" i="11"/>
  <c r="HM1" i="11" s="1"/>
  <c r="HL3" i="11"/>
  <c r="HL1" i="11" s="1"/>
  <c r="HK3" i="11"/>
  <c r="HK1" i="11" s="1"/>
  <c r="HJ3" i="11"/>
  <c r="HJ1" i="11" s="1"/>
  <c r="HI3" i="11"/>
  <c r="HI1" i="11" s="1"/>
  <c r="HH3" i="11"/>
  <c r="HH1" i="11" s="1"/>
  <c r="HG3" i="11"/>
  <c r="HG1" i="11" s="1"/>
  <c r="HF3" i="11"/>
  <c r="HF1" i="11" s="1"/>
  <c r="HE3" i="11"/>
  <c r="HE1" i="11" s="1"/>
  <c r="HD3" i="11"/>
  <c r="HD1" i="11" s="1"/>
  <c r="HC3" i="11"/>
  <c r="HC1" i="11" s="1"/>
  <c r="HB3" i="11"/>
  <c r="HB1" i="11" s="1"/>
  <c r="HA3" i="11"/>
  <c r="HA1" i="11" s="1"/>
  <c r="GZ3" i="11"/>
  <c r="GZ1" i="11" s="1"/>
  <c r="GY3" i="11"/>
  <c r="GY1" i="11" s="1"/>
  <c r="GX3" i="11"/>
  <c r="GX1" i="11" s="1"/>
  <c r="GW3" i="11"/>
  <c r="GW1" i="11" s="1"/>
  <c r="GV3" i="11"/>
  <c r="GV1" i="11" s="1"/>
  <c r="GU3" i="11"/>
  <c r="GU1" i="11" s="1"/>
  <c r="GT3" i="11"/>
  <c r="GT1" i="11" s="1"/>
  <c r="GS3" i="11"/>
  <c r="GS1" i="11" s="1"/>
  <c r="GR3" i="11"/>
  <c r="GR1" i="11" s="1"/>
  <c r="GQ3" i="11"/>
  <c r="GQ1" i="11" s="1"/>
  <c r="GP3" i="11"/>
  <c r="GP1" i="11" s="1"/>
  <c r="GO3" i="11"/>
  <c r="GO1" i="11" s="1"/>
  <c r="GN3" i="11"/>
  <c r="GN1" i="11" s="1"/>
  <c r="GM3" i="11"/>
  <c r="GM1" i="11" s="1"/>
  <c r="GL3" i="11"/>
  <c r="GL1" i="11" s="1"/>
  <c r="GK3" i="11"/>
  <c r="GK1" i="11" s="1"/>
  <c r="GJ3" i="11"/>
  <c r="GJ1" i="11" s="1"/>
  <c r="GI3" i="11"/>
  <c r="GI1" i="11" s="1"/>
  <c r="GH3" i="11"/>
  <c r="GH1" i="11" s="1"/>
  <c r="GG3" i="11"/>
  <c r="GG1" i="11" s="1"/>
  <c r="GF3" i="11"/>
  <c r="GF1" i="11" s="1"/>
  <c r="GE3" i="11"/>
  <c r="GE1" i="11" s="1"/>
  <c r="GD3" i="11"/>
  <c r="GD1" i="11" s="1"/>
  <c r="GC3" i="11"/>
  <c r="GC1" i="11" s="1"/>
  <c r="GB3" i="11"/>
  <c r="GB1" i="11" s="1"/>
  <c r="GA3" i="11"/>
  <c r="GA1" i="11" s="1"/>
  <c r="FZ3" i="11"/>
  <c r="FZ1" i="11" s="1"/>
  <c r="FY3" i="11"/>
  <c r="FY1" i="11" s="1"/>
  <c r="FX3" i="11"/>
  <c r="FX1" i="11" s="1"/>
  <c r="FW3" i="11"/>
  <c r="FW1" i="11" s="1"/>
  <c r="FV3" i="11"/>
  <c r="FV1" i="11" s="1"/>
  <c r="FU3" i="11"/>
  <c r="FU1" i="11" s="1"/>
  <c r="FT3" i="11"/>
  <c r="FT1" i="11" s="1"/>
  <c r="FS3" i="11"/>
  <c r="FS1" i="11" s="1"/>
  <c r="FR3" i="11"/>
  <c r="FR1" i="11" s="1"/>
  <c r="FQ3" i="11"/>
  <c r="FQ1" i="11" s="1"/>
  <c r="FP3" i="11"/>
  <c r="FP1" i="11" s="1"/>
  <c r="FO3" i="11"/>
  <c r="FO1" i="11" s="1"/>
  <c r="FN3" i="11"/>
  <c r="FN1" i="11" s="1"/>
  <c r="FM3" i="11"/>
  <c r="FM1" i="11" s="1"/>
  <c r="FL3" i="11"/>
  <c r="FL1" i="11" s="1"/>
  <c r="FK3" i="11"/>
  <c r="FK1" i="11" s="1"/>
  <c r="FJ3" i="11"/>
  <c r="FJ1" i="11" s="1"/>
  <c r="FI3" i="11"/>
  <c r="FI1" i="11" s="1"/>
  <c r="FH3" i="11"/>
  <c r="FH1" i="11" s="1"/>
  <c r="FG3" i="11"/>
  <c r="FG1" i="11" s="1"/>
  <c r="FF3" i="11"/>
  <c r="FF1" i="11" s="1"/>
  <c r="FE3" i="11"/>
  <c r="FE1" i="11" s="1"/>
  <c r="FD3" i="11"/>
  <c r="FD1" i="11" s="1"/>
  <c r="FC3" i="11"/>
  <c r="FC1" i="11" s="1"/>
  <c r="FB3" i="11"/>
  <c r="FB1" i="11" s="1"/>
  <c r="FA3" i="11"/>
  <c r="FA1" i="11" s="1"/>
  <c r="EZ3" i="11"/>
  <c r="EZ1" i="11" s="1"/>
  <c r="EY3" i="11"/>
  <c r="EY1" i="11" s="1"/>
  <c r="EX3" i="11"/>
  <c r="EX1" i="11" s="1"/>
  <c r="EW3" i="11"/>
  <c r="EW1" i="11" s="1"/>
  <c r="EV3" i="11"/>
  <c r="EV1" i="11" s="1"/>
  <c r="EU3" i="11"/>
  <c r="EU1" i="11" s="1"/>
  <c r="ET3" i="11"/>
  <c r="ET1" i="11" s="1"/>
  <c r="ES3" i="11"/>
  <c r="ES1" i="11" s="1"/>
  <c r="ER3" i="11"/>
  <c r="ER1" i="11" s="1"/>
  <c r="EQ3" i="11"/>
  <c r="EQ1" i="11" s="1"/>
  <c r="EP3" i="11"/>
  <c r="EP1" i="11" s="1"/>
  <c r="EO3" i="11"/>
  <c r="EO1" i="11" s="1"/>
  <c r="EN3" i="11"/>
  <c r="EN1" i="11" s="1"/>
  <c r="EM3" i="11"/>
  <c r="EM1" i="11" s="1"/>
  <c r="EL3" i="11"/>
  <c r="EL1" i="11" s="1"/>
  <c r="EK3" i="11"/>
  <c r="EK1" i="11" s="1"/>
  <c r="EJ3" i="11"/>
  <c r="EJ1" i="11" s="1"/>
  <c r="EI3" i="11"/>
  <c r="EI1" i="11" s="1"/>
  <c r="EH3" i="11"/>
  <c r="EH1" i="11" s="1"/>
  <c r="EG3" i="11"/>
  <c r="EG1" i="11" s="1"/>
  <c r="EF3" i="11"/>
  <c r="EF1" i="11" s="1"/>
  <c r="EE3" i="11"/>
  <c r="EE1" i="11" s="1"/>
  <c r="ED3" i="11"/>
  <c r="ED1" i="11" s="1"/>
  <c r="EC3" i="11"/>
  <c r="EC1" i="11" s="1"/>
  <c r="EB3" i="11"/>
  <c r="EB1" i="11" s="1"/>
  <c r="EA3" i="11"/>
  <c r="EA1" i="11" s="1"/>
  <c r="DZ3" i="11"/>
  <c r="DZ1" i="11" s="1"/>
  <c r="DY3" i="11"/>
  <c r="DY1" i="11" s="1"/>
  <c r="DX3" i="11"/>
  <c r="DX1" i="11" s="1"/>
  <c r="DW3" i="11"/>
  <c r="DW1" i="11" s="1"/>
  <c r="DV3" i="11"/>
  <c r="DV1" i="11" s="1"/>
  <c r="DU3" i="11"/>
  <c r="DU1" i="11" s="1"/>
  <c r="DT3" i="11"/>
  <c r="DT1" i="11" s="1"/>
  <c r="DS3" i="11"/>
  <c r="DS1" i="11" s="1"/>
  <c r="DR3" i="11"/>
  <c r="DR1" i="11" s="1"/>
  <c r="DQ3" i="11"/>
  <c r="DQ1" i="11" s="1"/>
  <c r="DP3" i="11"/>
  <c r="DP1" i="11" s="1"/>
  <c r="DO3" i="11"/>
  <c r="DO1" i="11" s="1"/>
  <c r="DN3" i="11"/>
  <c r="DN1" i="11" s="1"/>
  <c r="DM3" i="11"/>
  <c r="DM1" i="11" s="1"/>
  <c r="DL3" i="11"/>
  <c r="DL1" i="11" s="1"/>
  <c r="DK3" i="11"/>
  <c r="DK1" i="11" s="1"/>
  <c r="DJ3" i="11"/>
  <c r="DJ1" i="11" s="1"/>
  <c r="DI3" i="11"/>
  <c r="DI1" i="11" s="1"/>
  <c r="DH3" i="11"/>
  <c r="DH1" i="11" s="1"/>
  <c r="DG3" i="11"/>
  <c r="DG1" i="11" s="1"/>
  <c r="DF3" i="11"/>
  <c r="DF1" i="11" s="1"/>
  <c r="DE3" i="11"/>
  <c r="DE1" i="11" s="1"/>
  <c r="DD3" i="11"/>
  <c r="DD1" i="11" s="1"/>
  <c r="DC3" i="11"/>
  <c r="DC1" i="11" s="1"/>
  <c r="DB3" i="11"/>
  <c r="DB1" i="11" s="1"/>
  <c r="DA3" i="11"/>
  <c r="DA1" i="11" s="1"/>
  <c r="CZ3" i="11"/>
  <c r="CZ1" i="11" s="1"/>
  <c r="CY3" i="11"/>
  <c r="CY1" i="11" s="1"/>
  <c r="CX3" i="11"/>
  <c r="CX1" i="11" s="1"/>
  <c r="CW3" i="11"/>
  <c r="CW1" i="11" s="1"/>
  <c r="CV3" i="11"/>
  <c r="CV1" i="11" s="1"/>
  <c r="CU3" i="11"/>
  <c r="CU1" i="11" s="1"/>
  <c r="CT3" i="11"/>
  <c r="CT1" i="11" s="1"/>
  <c r="CS3" i="11"/>
  <c r="CS1" i="11" s="1"/>
  <c r="CR3" i="11"/>
  <c r="CR1" i="11" s="1"/>
  <c r="CQ3" i="11"/>
  <c r="CQ1" i="11" s="1"/>
  <c r="CP3" i="11"/>
  <c r="CP1" i="11" s="1"/>
  <c r="CO3" i="11"/>
  <c r="CO1" i="11" s="1"/>
  <c r="CN3" i="11"/>
  <c r="CN1" i="11" s="1"/>
  <c r="CM3" i="11"/>
  <c r="CM1" i="11" s="1"/>
  <c r="CL3" i="11"/>
  <c r="CL1" i="11" s="1"/>
  <c r="CK3" i="11"/>
  <c r="CK1" i="11" s="1"/>
  <c r="CJ3" i="11"/>
  <c r="CJ1" i="11" s="1"/>
  <c r="CI3" i="11"/>
  <c r="CI1" i="11" s="1"/>
  <c r="CH3" i="11"/>
  <c r="CH1" i="11" s="1"/>
  <c r="CG3" i="11"/>
  <c r="CG1" i="11" s="1"/>
  <c r="CF3" i="11"/>
  <c r="CF1" i="11" s="1"/>
  <c r="CE3" i="11"/>
  <c r="CE1" i="11" s="1"/>
  <c r="CD3" i="11"/>
  <c r="CD1" i="11" s="1"/>
  <c r="CC3" i="11"/>
  <c r="CC1" i="11" s="1"/>
  <c r="CB3" i="11"/>
  <c r="CB1" i="11" s="1"/>
  <c r="CA3" i="11"/>
  <c r="CA1" i="11" s="1"/>
  <c r="BZ3" i="11"/>
  <c r="BZ1" i="11" s="1"/>
  <c r="BY3" i="11"/>
  <c r="BY1" i="11" s="1"/>
  <c r="BX3" i="11"/>
  <c r="BX1" i="11" s="1"/>
  <c r="BW3" i="11"/>
  <c r="BW1" i="11" s="1"/>
  <c r="BV3" i="11"/>
  <c r="BV1" i="11" s="1"/>
  <c r="BU3" i="11"/>
  <c r="BU1" i="11" s="1"/>
  <c r="BT3" i="11"/>
  <c r="BT1" i="11" s="1"/>
  <c r="BS3" i="11"/>
  <c r="BS1" i="11" s="1"/>
  <c r="BR3" i="11"/>
  <c r="BR1" i="11" s="1"/>
  <c r="BQ3" i="11"/>
  <c r="BQ1" i="11" s="1"/>
  <c r="BP3" i="11"/>
  <c r="BP1" i="11" s="1"/>
  <c r="BO3" i="11"/>
  <c r="BO1" i="11" s="1"/>
  <c r="BN3" i="11"/>
  <c r="BN1" i="11" s="1"/>
  <c r="BM3" i="11"/>
  <c r="BM1" i="11" s="1"/>
  <c r="BL3" i="11"/>
  <c r="BL1" i="11" s="1"/>
  <c r="BK3" i="11"/>
  <c r="BK1" i="11" s="1"/>
  <c r="BJ3" i="11"/>
  <c r="BJ1" i="11" s="1"/>
  <c r="BI3" i="11"/>
  <c r="BI1" i="11" s="1"/>
  <c r="BH3" i="11"/>
  <c r="BH1" i="11" s="1"/>
  <c r="BG3" i="11"/>
  <c r="BG1" i="11" s="1"/>
  <c r="BF3" i="11"/>
  <c r="BF1" i="11" s="1"/>
  <c r="BE3" i="11"/>
  <c r="BE1" i="11" s="1"/>
  <c r="BD3" i="11"/>
  <c r="BD1" i="11" s="1"/>
  <c r="BC3" i="11"/>
  <c r="BC1" i="11" s="1"/>
  <c r="BB3" i="11"/>
  <c r="BB1" i="11" s="1"/>
  <c r="BA3" i="11"/>
  <c r="BA1" i="11" s="1"/>
  <c r="AZ3" i="11"/>
  <c r="AZ1" i="11" s="1"/>
  <c r="AY3" i="11"/>
  <c r="AY1" i="11" s="1"/>
  <c r="AX3" i="11"/>
  <c r="AX1" i="11" s="1"/>
  <c r="AW3" i="11"/>
  <c r="AW1" i="11" s="1"/>
  <c r="AV3" i="11"/>
  <c r="AV1" i="11" s="1"/>
  <c r="AU3" i="11"/>
  <c r="AU1" i="11" s="1"/>
  <c r="AT3" i="11"/>
  <c r="AT1" i="11" s="1"/>
  <c r="AS3" i="11"/>
  <c r="AS1" i="11" s="1"/>
  <c r="AR3" i="11"/>
  <c r="AR1" i="11" s="1"/>
  <c r="AQ3" i="11"/>
  <c r="AQ1" i="11" s="1"/>
  <c r="AP3" i="11"/>
  <c r="AP1" i="11" s="1"/>
  <c r="AO3" i="11"/>
  <c r="AO1" i="11" s="1"/>
  <c r="AN3" i="11"/>
  <c r="AN1" i="11" s="1"/>
  <c r="AM3" i="11"/>
  <c r="AM1" i="11" s="1"/>
  <c r="AL3" i="11"/>
  <c r="AL1" i="11" s="1"/>
  <c r="AK3" i="11"/>
  <c r="AK1" i="11" s="1"/>
  <c r="AJ3" i="11"/>
  <c r="AJ1" i="11" s="1"/>
  <c r="AI3" i="11"/>
  <c r="AI1" i="11" s="1"/>
  <c r="AH3" i="11"/>
  <c r="AH1" i="11" s="1"/>
  <c r="AG3" i="11"/>
  <c r="AG1" i="11" s="1"/>
  <c r="AF3" i="11"/>
  <c r="AF1" i="11" s="1"/>
  <c r="AE3" i="11"/>
  <c r="AE1" i="11" s="1"/>
  <c r="AD3" i="11"/>
  <c r="AD1" i="11" s="1"/>
  <c r="AC3" i="11"/>
  <c r="AC1" i="11" s="1"/>
  <c r="AB3" i="11"/>
  <c r="AB1" i="11" s="1"/>
  <c r="AA3" i="11"/>
  <c r="AA1" i="11" s="1"/>
  <c r="Z3" i="11"/>
  <c r="Z1" i="11" s="1"/>
  <c r="Y3" i="11"/>
  <c r="Y1" i="11" s="1"/>
  <c r="X3" i="11"/>
  <c r="X1" i="11" s="1"/>
  <c r="W3" i="11"/>
  <c r="W1" i="11" s="1"/>
  <c r="V3" i="11"/>
  <c r="V1" i="11" s="1"/>
  <c r="U3" i="11"/>
  <c r="U1" i="11" s="1"/>
  <c r="T3" i="11"/>
  <c r="T1" i="11" s="1"/>
  <c r="S3" i="11"/>
  <c r="S1" i="11" s="1"/>
  <c r="R3" i="11"/>
  <c r="R1" i="11" s="1"/>
  <c r="Q3" i="11"/>
  <c r="Q1" i="11" s="1"/>
  <c r="P3" i="11"/>
  <c r="P1" i="11" s="1"/>
  <c r="O3" i="11"/>
  <c r="O1" i="11" s="1"/>
  <c r="N3" i="11"/>
  <c r="N1" i="11" s="1"/>
  <c r="M3" i="11"/>
  <c r="M1" i="11" s="1"/>
  <c r="L3" i="11"/>
  <c r="L1" i="11" s="1"/>
  <c r="K105" i="8"/>
  <c r="K106" i="8"/>
  <c r="K107" i="8"/>
  <c r="K108" i="8"/>
  <c r="K109" i="8"/>
  <c r="K110" i="8"/>
  <c r="K111" i="8"/>
  <c r="K112" i="8"/>
  <c r="K113" i="8"/>
  <c r="K114" i="8"/>
  <c r="K115" i="8"/>
  <c r="K116" i="8"/>
  <c r="K122" i="8"/>
  <c r="K123" i="8"/>
  <c r="K124" i="8"/>
  <c r="K125" i="8"/>
  <c r="K126" i="8"/>
  <c r="K127" i="8"/>
  <c r="K128" i="8"/>
  <c r="K129" i="8"/>
  <c r="K130" i="8"/>
  <c r="K131" i="8"/>
  <c r="K132" i="8"/>
  <c r="K133" i="8"/>
  <c r="K139" i="8"/>
  <c r="K140" i="8"/>
  <c r="K141" i="8"/>
  <c r="K142" i="8"/>
  <c r="K143" i="8"/>
  <c r="K144" i="8"/>
  <c r="K145" i="8"/>
  <c r="K146" i="8"/>
  <c r="K147" i="8"/>
  <c r="K148" i="8"/>
  <c r="K149" i="8"/>
  <c r="K150" i="8"/>
  <c r="K3" i="11"/>
  <c r="K1" i="11" s="1"/>
  <c r="K156" i="8"/>
  <c r="K157" i="8"/>
  <c r="K158" i="8"/>
  <c r="K159" i="8"/>
  <c r="K160" i="8"/>
  <c r="K161" i="8"/>
  <c r="K162" i="8"/>
  <c r="K163" i="8"/>
  <c r="K164" i="8"/>
  <c r="K165" i="8"/>
  <c r="K166" i="8"/>
  <c r="K167" i="8"/>
  <c r="J3" i="11"/>
  <c r="J1" i="11" s="1"/>
  <c r="I105" i="8"/>
  <c r="I106" i="8"/>
  <c r="I107" i="8"/>
  <c r="I108" i="8"/>
  <c r="I109" i="8"/>
  <c r="I110" i="8"/>
  <c r="I111" i="8"/>
  <c r="I112" i="8"/>
  <c r="I113" i="8"/>
  <c r="I114" i="8"/>
  <c r="I115" i="8"/>
  <c r="I116" i="8"/>
  <c r="I122" i="8"/>
  <c r="I123" i="8"/>
  <c r="I124" i="8"/>
  <c r="I125" i="8"/>
  <c r="I126" i="8"/>
  <c r="I127" i="8"/>
  <c r="I128" i="8"/>
  <c r="I129" i="8"/>
  <c r="I130" i="8"/>
  <c r="I131" i="8"/>
  <c r="I132" i="8"/>
  <c r="I133" i="8"/>
  <c r="I139" i="8"/>
  <c r="I140" i="8"/>
  <c r="I141" i="8"/>
  <c r="I142" i="8"/>
  <c r="I143" i="8"/>
  <c r="I144" i="8"/>
  <c r="I145" i="8"/>
  <c r="I146" i="8"/>
  <c r="I147" i="8"/>
  <c r="I148" i="8"/>
  <c r="I149" i="8"/>
  <c r="I150" i="8"/>
  <c r="I3" i="11"/>
  <c r="I1" i="11" s="1"/>
  <c r="I156" i="8"/>
  <c r="I157" i="8"/>
  <c r="I158" i="8"/>
  <c r="I159" i="8"/>
  <c r="I160" i="8"/>
  <c r="I161" i="8"/>
  <c r="I162" i="8"/>
  <c r="I163" i="8"/>
  <c r="I164" i="8"/>
  <c r="I165" i="8"/>
  <c r="I166" i="8"/>
  <c r="I167" i="8"/>
  <c r="H105" i="8"/>
  <c r="H106" i="8"/>
  <c r="H107" i="8"/>
  <c r="H108" i="8"/>
  <c r="H109" i="8"/>
  <c r="H110" i="8"/>
  <c r="H111" i="8"/>
  <c r="H112" i="8"/>
  <c r="H113" i="8"/>
  <c r="H114" i="8"/>
  <c r="H115" i="8"/>
  <c r="H116" i="8"/>
  <c r="H122" i="8"/>
  <c r="H123" i="8"/>
  <c r="H124" i="8"/>
  <c r="H125" i="8"/>
  <c r="H126" i="8"/>
  <c r="H127" i="8"/>
  <c r="H128" i="8"/>
  <c r="H129" i="8"/>
  <c r="H130" i="8"/>
  <c r="H131" i="8"/>
  <c r="H132" i="8"/>
  <c r="H133" i="8"/>
  <c r="H139" i="8"/>
  <c r="H140" i="8"/>
  <c r="H141" i="8"/>
  <c r="H142" i="8"/>
  <c r="H143" i="8"/>
  <c r="H144" i="8"/>
  <c r="H145" i="8"/>
  <c r="H146" i="8"/>
  <c r="H147" i="8"/>
  <c r="H148" i="8"/>
  <c r="H149" i="8"/>
  <c r="H150" i="8"/>
  <c r="H3" i="11"/>
  <c r="H1" i="11" s="1"/>
  <c r="H156" i="8"/>
  <c r="H157" i="8"/>
  <c r="H158" i="8"/>
  <c r="H159" i="8"/>
  <c r="H160" i="8"/>
  <c r="H161" i="8"/>
  <c r="H162" i="8"/>
  <c r="H163" i="8"/>
  <c r="H164" i="8"/>
  <c r="H165" i="8"/>
  <c r="H166" i="8"/>
  <c r="H167" i="8"/>
  <c r="G105" i="8"/>
  <c r="G106" i="8"/>
  <c r="G107" i="8"/>
  <c r="G108" i="8"/>
  <c r="G109" i="8"/>
  <c r="G110" i="8"/>
  <c r="G111" i="8"/>
  <c r="G112" i="8"/>
  <c r="G113" i="8"/>
  <c r="G114" i="8"/>
  <c r="G115" i="8"/>
  <c r="G116" i="8"/>
  <c r="G122" i="8"/>
  <c r="G123" i="8"/>
  <c r="G124" i="8"/>
  <c r="G125" i="8"/>
  <c r="G126" i="8"/>
  <c r="G127" i="8"/>
  <c r="G128" i="8"/>
  <c r="G129" i="8"/>
  <c r="G130" i="8"/>
  <c r="G131" i="8"/>
  <c r="G132" i="8"/>
  <c r="G133" i="8"/>
  <c r="G3" i="11"/>
  <c r="G1" i="11" s="1"/>
  <c r="F105" i="8"/>
  <c r="F106" i="8"/>
  <c r="F107" i="8"/>
  <c r="F108" i="8"/>
  <c r="F109" i="8"/>
  <c r="F110" i="8"/>
  <c r="F111" i="8"/>
  <c r="F112" i="8"/>
  <c r="F113" i="8"/>
  <c r="F114" i="8"/>
  <c r="F115" i="8"/>
  <c r="F116" i="8"/>
  <c r="F123" i="8"/>
  <c r="F124" i="8"/>
  <c r="F125" i="8"/>
  <c r="F126" i="8"/>
  <c r="F127" i="8"/>
  <c r="F128" i="8"/>
  <c r="F129" i="8"/>
  <c r="F130" i="8"/>
  <c r="F131" i="8"/>
  <c r="F132" i="8"/>
  <c r="F133" i="8"/>
  <c r="E106" i="8"/>
  <c r="E107" i="8"/>
  <c r="E108" i="8"/>
  <c r="E109" i="8"/>
  <c r="E110" i="8"/>
  <c r="E111" i="8"/>
  <c r="E112" i="8"/>
  <c r="E113" i="8"/>
  <c r="E114" i="8"/>
  <c r="E115" i="8"/>
  <c r="E116" i="8"/>
  <c r="E123" i="8"/>
  <c r="E124" i="8"/>
  <c r="E125" i="8"/>
  <c r="E126" i="8"/>
  <c r="E127" i="8"/>
  <c r="E128" i="8"/>
  <c r="E129" i="8"/>
  <c r="E130" i="8"/>
  <c r="E131" i="8"/>
  <c r="E132" i="8"/>
  <c r="E133" i="8"/>
  <c r="E167" i="8"/>
  <c r="F167" i="8"/>
  <c r="G167" i="8"/>
  <c r="J167" i="8"/>
  <c r="L167" i="8"/>
  <c r="M167" i="8"/>
  <c r="N167" i="8"/>
  <c r="O167" i="8"/>
  <c r="P167" i="8"/>
  <c r="Q167" i="8"/>
  <c r="R167" i="8"/>
  <c r="S167" i="8"/>
  <c r="T167" i="8"/>
  <c r="U167" i="8"/>
  <c r="V167" i="8"/>
  <c r="W167" i="8"/>
  <c r="X167" i="8"/>
  <c r="Y167" i="8"/>
  <c r="Z167" i="8"/>
  <c r="AA167" i="8"/>
  <c r="AB167" i="8"/>
  <c r="AC167" i="8"/>
  <c r="AD167" i="8"/>
  <c r="AE167" i="8"/>
  <c r="AF167" i="8"/>
  <c r="AG167" i="8"/>
  <c r="AH167" i="8"/>
  <c r="AI167" i="8"/>
  <c r="AJ167" i="8"/>
  <c r="AK167" i="8"/>
  <c r="AL167" i="8"/>
  <c r="AM167" i="8"/>
  <c r="AN167" i="8"/>
  <c r="AO167" i="8"/>
  <c r="AP167" i="8"/>
  <c r="AQ167" i="8"/>
  <c r="AR167" i="8"/>
  <c r="AS167" i="8"/>
  <c r="AT167" i="8"/>
  <c r="AU167" i="8"/>
  <c r="AV167" i="8"/>
  <c r="AW167" i="8"/>
  <c r="AX167" i="8"/>
  <c r="AY167" i="8"/>
  <c r="AZ167" i="8"/>
  <c r="BA167" i="8"/>
  <c r="BB167" i="8"/>
  <c r="BC167" i="8"/>
  <c r="BD167" i="8"/>
  <c r="BE167" i="8"/>
  <c r="BF167" i="8"/>
  <c r="BG167" i="8"/>
  <c r="BH167" i="8"/>
  <c r="BI167" i="8"/>
  <c r="BJ167" i="8"/>
  <c r="BK167" i="8"/>
  <c r="BL167" i="8"/>
  <c r="BM167" i="8"/>
  <c r="BN167" i="8"/>
  <c r="BO167" i="8"/>
  <c r="BP167" i="8"/>
  <c r="BQ167" i="8"/>
  <c r="BR167" i="8"/>
  <c r="BS167" i="8"/>
  <c r="BT167" i="8"/>
  <c r="BU167" i="8"/>
  <c r="BV167" i="8"/>
  <c r="BW167" i="8"/>
  <c r="BX167" i="8"/>
  <c r="BY167" i="8"/>
  <c r="BZ167" i="8"/>
  <c r="CA167" i="8"/>
  <c r="CB167" i="8"/>
  <c r="CC167" i="8"/>
  <c r="CD167" i="8"/>
  <c r="CE167" i="8"/>
  <c r="CF167" i="8"/>
  <c r="CG167" i="8"/>
  <c r="CH167" i="8"/>
  <c r="CI167" i="8"/>
  <c r="CJ167" i="8"/>
  <c r="CK167" i="8"/>
  <c r="CL167" i="8"/>
  <c r="CM167" i="8"/>
  <c r="CN167" i="8"/>
  <c r="CO167" i="8"/>
  <c r="CP167" i="8"/>
  <c r="CQ167" i="8"/>
  <c r="CR167" i="8"/>
  <c r="CS167" i="8"/>
  <c r="CT167" i="8"/>
  <c r="CU167" i="8"/>
  <c r="CV167" i="8"/>
  <c r="CW167" i="8"/>
  <c r="CX167" i="8"/>
  <c r="CY167" i="8"/>
  <c r="CZ167" i="8"/>
  <c r="DA167" i="8"/>
  <c r="DB167" i="8"/>
  <c r="DC167" i="8"/>
  <c r="DD167" i="8"/>
  <c r="DE167" i="8"/>
  <c r="DF167" i="8"/>
  <c r="DG167" i="8"/>
  <c r="DH167" i="8"/>
  <c r="DI167" i="8"/>
  <c r="DJ167" i="8"/>
  <c r="DK167" i="8"/>
  <c r="DL167" i="8"/>
  <c r="DM167" i="8"/>
  <c r="DN167" i="8"/>
  <c r="DO167" i="8"/>
  <c r="DP167" i="8"/>
  <c r="DQ167" i="8"/>
  <c r="DR167" i="8"/>
  <c r="DS167" i="8"/>
  <c r="DT167" i="8"/>
  <c r="DU167" i="8"/>
  <c r="DV167" i="8"/>
  <c r="DW167" i="8"/>
  <c r="DX167" i="8"/>
  <c r="DY167" i="8"/>
  <c r="DZ167" i="8"/>
  <c r="EA167" i="8"/>
  <c r="EB167" i="8"/>
  <c r="EC167" i="8"/>
  <c r="ED167" i="8"/>
  <c r="EE167" i="8"/>
  <c r="EF167" i="8"/>
  <c r="EG167" i="8"/>
  <c r="EH167" i="8"/>
  <c r="EI167" i="8"/>
  <c r="EJ167" i="8"/>
  <c r="EK167" i="8"/>
  <c r="EL167" i="8"/>
  <c r="EM167" i="8"/>
  <c r="EN167" i="8"/>
  <c r="EO167" i="8"/>
  <c r="EP167" i="8"/>
  <c r="EQ167" i="8"/>
  <c r="ER167" i="8"/>
  <c r="ES167" i="8"/>
  <c r="ET167" i="8"/>
  <c r="EU167" i="8"/>
  <c r="EV167" i="8"/>
  <c r="EW167" i="8"/>
  <c r="EX167" i="8"/>
  <c r="EY167" i="8"/>
  <c r="EZ167" i="8"/>
  <c r="FA167" i="8"/>
  <c r="FB167" i="8"/>
  <c r="FC167" i="8"/>
  <c r="FD167" i="8"/>
  <c r="FE167" i="8"/>
  <c r="FF167" i="8"/>
  <c r="FG167" i="8"/>
  <c r="FH167" i="8"/>
  <c r="FI167" i="8"/>
  <c r="FJ167" i="8"/>
  <c r="FK167" i="8"/>
  <c r="FL167" i="8"/>
  <c r="FM167" i="8"/>
  <c r="FN167" i="8"/>
  <c r="FO167" i="8"/>
  <c r="FP167" i="8"/>
  <c r="FQ167" i="8"/>
  <c r="FR167" i="8"/>
  <c r="FS167" i="8"/>
  <c r="FT167" i="8"/>
  <c r="FU167" i="8"/>
  <c r="FV167" i="8"/>
  <c r="FW167" i="8"/>
  <c r="FX167" i="8"/>
  <c r="FY167" i="8"/>
  <c r="FZ167" i="8"/>
  <c r="GA167" i="8"/>
  <c r="GB167" i="8"/>
  <c r="GC167" i="8"/>
  <c r="GD167" i="8"/>
  <c r="GE167" i="8"/>
  <c r="GF167" i="8"/>
  <c r="GG167" i="8"/>
  <c r="GH167" i="8"/>
  <c r="GI167" i="8"/>
  <c r="GJ167" i="8"/>
  <c r="GK167" i="8"/>
  <c r="GL167" i="8"/>
  <c r="GM167" i="8"/>
  <c r="GN167" i="8"/>
  <c r="GO167" i="8"/>
  <c r="GP167" i="8"/>
  <c r="GQ167" i="8"/>
  <c r="GR167" i="8"/>
  <c r="GS167" i="8"/>
  <c r="GT167" i="8"/>
  <c r="GU167" i="8"/>
  <c r="GV167" i="8"/>
  <c r="GW167" i="8"/>
  <c r="GX167" i="8"/>
  <c r="GY167" i="8"/>
  <c r="GZ167" i="8"/>
  <c r="HA167" i="8"/>
  <c r="HB167" i="8"/>
  <c r="HC167" i="8"/>
  <c r="HD167" i="8"/>
  <c r="HE167" i="8"/>
  <c r="HF167" i="8"/>
  <c r="HG167" i="8"/>
  <c r="HH167" i="8"/>
  <c r="HI167" i="8"/>
  <c r="HJ167" i="8"/>
  <c r="HK167" i="8"/>
  <c r="HL167" i="8"/>
  <c r="HM167" i="8"/>
  <c r="HN167" i="8"/>
  <c r="HO167" i="8"/>
  <c r="HP167" i="8"/>
  <c r="HQ167" i="8"/>
  <c r="HR167" i="8"/>
  <c r="HS167" i="8"/>
  <c r="HT167" i="8"/>
  <c r="HU167" i="8"/>
  <c r="HV167" i="8"/>
  <c r="HW167" i="8"/>
  <c r="HX167" i="8"/>
  <c r="HY167" i="8"/>
  <c r="HZ167" i="8"/>
  <c r="IA167" i="8"/>
  <c r="IB167" i="8"/>
  <c r="IC167" i="8"/>
  <c r="ID167" i="8"/>
  <c r="IE167" i="8"/>
  <c r="IF167" i="8"/>
  <c r="IG167" i="8"/>
  <c r="IH167" i="8"/>
  <c r="II167" i="8"/>
  <c r="IJ167" i="8"/>
  <c r="IK167" i="8"/>
  <c r="IL167" i="8"/>
  <c r="IM167" i="8"/>
  <c r="IN167" i="8"/>
  <c r="IO167" i="8"/>
  <c r="IP167" i="8"/>
  <c r="IQ167" i="8"/>
  <c r="IR167" i="8"/>
  <c r="IS167" i="8"/>
  <c r="IT167" i="8"/>
  <c r="IU167" i="8"/>
  <c r="IV167" i="8"/>
  <c r="IW167" i="8"/>
  <c r="IX167" i="8"/>
  <c r="IY167" i="8"/>
  <c r="IZ167" i="8"/>
  <c r="JA167" i="8"/>
  <c r="JB167" i="8"/>
  <c r="JC167" i="8"/>
  <c r="JD167" i="8"/>
  <c r="JE167" i="8"/>
  <c r="JF167" i="8"/>
  <c r="JG167" i="8"/>
  <c r="JH167" i="8"/>
  <c r="JI167" i="8"/>
  <c r="JJ167" i="8"/>
  <c r="JK167" i="8"/>
  <c r="JL167" i="8"/>
  <c r="JM167" i="8"/>
  <c r="JN167" i="8"/>
  <c r="JO167" i="8"/>
  <c r="JP167" i="8"/>
  <c r="JQ167" i="8"/>
  <c r="JR167" i="8"/>
  <c r="JS167" i="8"/>
  <c r="JT167" i="8"/>
  <c r="JU167" i="8"/>
  <c r="JV167" i="8"/>
  <c r="JW167" i="8"/>
  <c r="JX167" i="8"/>
  <c r="JY167" i="8"/>
  <c r="JZ167" i="8"/>
  <c r="KA167" i="8"/>
  <c r="KB167" i="8"/>
  <c r="KC167" i="8"/>
  <c r="KD167" i="8"/>
  <c r="KE167" i="8"/>
  <c r="KF167" i="8"/>
  <c r="KG167" i="8"/>
  <c r="KH167" i="8"/>
  <c r="KI167" i="8"/>
  <c r="KJ167" i="8"/>
  <c r="KK167" i="8"/>
  <c r="KL167" i="8"/>
  <c r="KM167" i="8"/>
  <c r="KN167" i="8"/>
  <c r="KO167" i="8"/>
  <c r="KP167" i="8"/>
  <c r="KQ167" i="8"/>
  <c r="KR167" i="8"/>
  <c r="KS167" i="8"/>
  <c r="KT167" i="8"/>
  <c r="KU167" i="8"/>
  <c r="KV167" i="8"/>
  <c r="KW167" i="8"/>
  <c r="KX167" i="8"/>
  <c r="KY167" i="8"/>
  <c r="KZ167" i="8"/>
  <c r="LA167" i="8"/>
  <c r="LB167" i="8"/>
  <c r="LC167" i="8"/>
  <c r="LD167" i="8"/>
  <c r="LE167" i="8"/>
  <c r="LF167" i="8"/>
  <c r="LG167" i="8"/>
  <c r="LH167" i="8"/>
  <c r="LI167" i="8"/>
  <c r="LJ167" i="8"/>
  <c r="LK167" i="8"/>
  <c r="LL167" i="8"/>
  <c r="LM167" i="8"/>
  <c r="LN167" i="8"/>
  <c r="LO167" i="8"/>
  <c r="LP167" i="8"/>
  <c r="LQ167" i="8"/>
  <c r="LR167" i="8"/>
  <c r="LS167" i="8"/>
  <c r="LT167" i="8"/>
  <c r="LU167" i="8"/>
  <c r="LV167" i="8"/>
  <c r="LW167" i="8"/>
  <c r="LX167" i="8"/>
  <c r="LY167" i="8"/>
  <c r="LZ167" i="8"/>
  <c r="MA167" i="8"/>
  <c r="MB167" i="8"/>
  <c r="MC167" i="8"/>
  <c r="MD167" i="8"/>
  <c r="ME167" i="8"/>
  <c r="MF167" i="8"/>
  <c r="MG167" i="8"/>
  <c r="MH167" i="8"/>
  <c r="MI167" i="8"/>
  <c r="MJ167" i="8"/>
  <c r="MK167" i="8"/>
  <c r="ML167" i="8"/>
  <c r="MM167" i="8"/>
  <c r="MN167" i="8"/>
  <c r="MO167" i="8"/>
  <c r="MP167" i="8"/>
  <c r="MQ167" i="8"/>
  <c r="MR167" i="8"/>
  <c r="MS167" i="8"/>
  <c r="MT167" i="8"/>
  <c r="MU167" i="8"/>
  <c r="MV167" i="8"/>
  <c r="MW167" i="8"/>
  <c r="MX167" i="8"/>
  <c r="MY167" i="8"/>
  <c r="MZ167" i="8"/>
  <c r="NA167" i="8"/>
  <c r="NB167" i="8"/>
  <c r="NC167" i="8"/>
  <c r="ND167" i="8"/>
  <c r="NE167" i="8"/>
  <c r="NF167" i="8"/>
  <c r="NG167" i="8"/>
  <c r="NH167" i="8"/>
  <c r="NI167" i="8"/>
  <c r="NJ167" i="8"/>
  <c r="NK167" i="8"/>
  <c r="NL167" i="8"/>
  <c r="NM167" i="8"/>
  <c r="NN167" i="8"/>
  <c r="NO167" i="8"/>
  <c r="NP167" i="8"/>
  <c r="NQ167" i="8"/>
  <c r="NR167" i="8"/>
  <c r="NS167" i="8"/>
  <c r="NT167" i="8"/>
  <c r="NU167" i="8"/>
  <c r="NV167" i="8"/>
  <c r="NW167" i="8"/>
  <c r="NX167" i="8"/>
  <c r="NY167" i="8"/>
  <c r="NZ167" i="8"/>
  <c r="OA167" i="8"/>
  <c r="OB167" i="8"/>
  <c r="OC167" i="8"/>
  <c r="OD167" i="8"/>
  <c r="OE167" i="8"/>
  <c r="OF167" i="8"/>
  <c r="OG167" i="8"/>
  <c r="OH167" i="8"/>
  <c r="OI167" i="8"/>
  <c r="OJ167" i="8"/>
  <c r="OK167" i="8"/>
  <c r="OL167" i="8"/>
  <c r="OM167" i="8"/>
  <c r="ON167" i="8"/>
  <c r="E166" i="8"/>
  <c r="F166" i="8"/>
  <c r="G166" i="8"/>
  <c r="J166" i="8"/>
  <c r="L166" i="8"/>
  <c r="M166" i="8"/>
  <c r="N166" i="8"/>
  <c r="O166" i="8"/>
  <c r="P166" i="8"/>
  <c r="Q166" i="8"/>
  <c r="R166" i="8"/>
  <c r="S166" i="8"/>
  <c r="T166" i="8"/>
  <c r="U166" i="8"/>
  <c r="V166" i="8"/>
  <c r="W166" i="8"/>
  <c r="X166" i="8"/>
  <c r="Y166" i="8"/>
  <c r="Z166" i="8"/>
  <c r="AA166" i="8"/>
  <c r="AB166" i="8"/>
  <c r="AC166" i="8"/>
  <c r="AD166" i="8"/>
  <c r="AE166" i="8"/>
  <c r="AF166" i="8"/>
  <c r="AG166" i="8"/>
  <c r="AH166" i="8"/>
  <c r="AI166" i="8"/>
  <c r="AJ166" i="8"/>
  <c r="AK166" i="8"/>
  <c r="AL166" i="8"/>
  <c r="AM166" i="8"/>
  <c r="AN166" i="8"/>
  <c r="AO166" i="8"/>
  <c r="AP166" i="8"/>
  <c r="AQ166" i="8"/>
  <c r="AR166" i="8"/>
  <c r="AS166" i="8"/>
  <c r="AT166" i="8"/>
  <c r="AU166" i="8"/>
  <c r="AV166" i="8"/>
  <c r="AW166" i="8"/>
  <c r="AX166" i="8"/>
  <c r="AY166" i="8"/>
  <c r="AZ166" i="8"/>
  <c r="BA166" i="8"/>
  <c r="BB166" i="8"/>
  <c r="BC166" i="8"/>
  <c r="BD166" i="8"/>
  <c r="BE166" i="8"/>
  <c r="BF166" i="8"/>
  <c r="BG166" i="8"/>
  <c r="BH166" i="8"/>
  <c r="BI166" i="8"/>
  <c r="BJ166" i="8"/>
  <c r="BK166" i="8"/>
  <c r="BL166" i="8"/>
  <c r="BM166" i="8"/>
  <c r="BN166" i="8"/>
  <c r="BO166" i="8"/>
  <c r="BP166" i="8"/>
  <c r="BQ166" i="8"/>
  <c r="BR166" i="8"/>
  <c r="BS166" i="8"/>
  <c r="BT166" i="8"/>
  <c r="BU166" i="8"/>
  <c r="BV166" i="8"/>
  <c r="BW166" i="8"/>
  <c r="BX166" i="8"/>
  <c r="BY166" i="8"/>
  <c r="BZ166" i="8"/>
  <c r="CA166" i="8"/>
  <c r="CB166" i="8"/>
  <c r="CC166" i="8"/>
  <c r="CD166" i="8"/>
  <c r="CE166" i="8"/>
  <c r="CF166" i="8"/>
  <c r="CG166" i="8"/>
  <c r="CH166" i="8"/>
  <c r="CI166" i="8"/>
  <c r="CJ166" i="8"/>
  <c r="CK166" i="8"/>
  <c r="CL166" i="8"/>
  <c r="CM166" i="8"/>
  <c r="CN166" i="8"/>
  <c r="CO166" i="8"/>
  <c r="CP166" i="8"/>
  <c r="CQ166" i="8"/>
  <c r="CR166" i="8"/>
  <c r="CS166" i="8"/>
  <c r="CT166" i="8"/>
  <c r="CU166" i="8"/>
  <c r="CV166" i="8"/>
  <c r="CW166" i="8"/>
  <c r="CX166" i="8"/>
  <c r="CY166" i="8"/>
  <c r="CZ166" i="8"/>
  <c r="DA166" i="8"/>
  <c r="DB166" i="8"/>
  <c r="DC166" i="8"/>
  <c r="DD166" i="8"/>
  <c r="DE166" i="8"/>
  <c r="DF166" i="8"/>
  <c r="DG166" i="8"/>
  <c r="DH166" i="8"/>
  <c r="DI166" i="8"/>
  <c r="DJ166" i="8"/>
  <c r="DK166" i="8"/>
  <c r="DL166" i="8"/>
  <c r="DM166" i="8"/>
  <c r="DN166" i="8"/>
  <c r="DO166" i="8"/>
  <c r="DP166" i="8"/>
  <c r="DQ166" i="8"/>
  <c r="DR166" i="8"/>
  <c r="DS166" i="8"/>
  <c r="DT166" i="8"/>
  <c r="DU166" i="8"/>
  <c r="DV166" i="8"/>
  <c r="DW166" i="8"/>
  <c r="DX166" i="8"/>
  <c r="DY166" i="8"/>
  <c r="DZ166" i="8"/>
  <c r="EA166" i="8"/>
  <c r="EB166" i="8"/>
  <c r="EC166" i="8"/>
  <c r="ED166" i="8"/>
  <c r="EE166" i="8"/>
  <c r="EF166" i="8"/>
  <c r="EG166" i="8"/>
  <c r="EH166" i="8"/>
  <c r="EI166" i="8"/>
  <c r="EJ166" i="8"/>
  <c r="EK166" i="8"/>
  <c r="EL166" i="8"/>
  <c r="EM166" i="8"/>
  <c r="EN166" i="8"/>
  <c r="EO166" i="8"/>
  <c r="EP166" i="8"/>
  <c r="EQ166" i="8"/>
  <c r="ER166" i="8"/>
  <c r="ES166" i="8"/>
  <c r="ET166" i="8"/>
  <c r="EU166" i="8"/>
  <c r="EV166" i="8"/>
  <c r="EW166" i="8"/>
  <c r="EX166" i="8"/>
  <c r="EY166" i="8"/>
  <c r="EZ166" i="8"/>
  <c r="FA166" i="8"/>
  <c r="FB166" i="8"/>
  <c r="FC166" i="8"/>
  <c r="FD166" i="8"/>
  <c r="FE166" i="8"/>
  <c r="FF166" i="8"/>
  <c r="FG166" i="8"/>
  <c r="FH166" i="8"/>
  <c r="FI166" i="8"/>
  <c r="FJ166" i="8"/>
  <c r="FK166" i="8"/>
  <c r="FL166" i="8"/>
  <c r="FM166" i="8"/>
  <c r="FN166" i="8"/>
  <c r="FO166" i="8"/>
  <c r="FP166" i="8"/>
  <c r="FQ166" i="8"/>
  <c r="FR166" i="8"/>
  <c r="FS166" i="8"/>
  <c r="FT166" i="8"/>
  <c r="FU166" i="8"/>
  <c r="FV166" i="8"/>
  <c r="FW166" i="8"/>
  <c r="FX166" i="8"/>
  <c r="FY166" i="8"/>
  <c r="FZ166" i="8"/>
  <c r="GA166" i="8"/>
  <c r="GB166" i="8"/>
  <c r="GC166" i="8"/>
  <c r="GD166" i="8"/>
  <c r="GE166" i="8"/>
  <c r="GF166" i="8"/>
  <c r="GG166" i="8"/>
  <c r="GH166" i="8"/>
  <c r="GI166" i="8"/>
  <c r="GJ166" i="8"/>
  <c r="GK166" i="8"/>
  <c r="GL166" i="8"/>
  <c r="GM166" i="8"/>
  <c r="GN166" i="8"/>
  <c r="GO166" i="8"/>
  <c r="GP166" i="8"/>
  <c r="GQ166" i="8"/>
  <c r="GR166" i="8"/>
  <c r="GS166" i="8"/>
  <c r="GT166" i="8"/>
  <c r="GU166" i="8"/>
  <c r="GV166" i="8"/>
  <c r="GW166" i="8"/>
  <c r="GX166" i="8"/>
  <c r="GY166" i="8"/>
  <c r="GZ166" i="8"/>
  <c r="HA166" i="8"/>
  <c r="HB166" i="8"/>
  <c r="HC166" i="8"/>
  <c r="HD166" i="8"/>
  <c r="HE166" i="8"/>
  <c r="HF166" i="8"/>
  <c r="HG166" i="8"/>
  <c r="HH166" i="8"/>
  <c r="HI166" i="8"/>
  <c r="HJ166" i="8"/>
  <c r="HK166" i="8"/>
  <c r="HL166" i="8"/>
  <c r="HM166" i="8"/>
  <c r="HN166" i="8"/>
  <c r="HO166" i="8"/>
  <c r="HP166" i="8"/>
  <c r="HQ166" i="8"/>
  <c r="HR166" i="8"/>
  <c r="HS166" i="8"/>
  <c r="HT166" i="8"/>
  <c r="HU166" i="8"/>
  <c r="HV166" i="8"/>
  <c r="HW166" i="8"/>
  <c r="HX166" i="8"/>
  <c r="HY166" i="8"/>
  <c r="HZ166" i="8"/>
  <c r="IA166" i="8"/>
  <c r="IB166" i="8"/>
  <c r="IC166" i="8"/>
  <c r="ID166" i="8"/>
  <c r="IE166" i="8"/>
  <c r="IF166" i="8"/>
  <c r="IG166" i="8"/>
  <c r="IH166" i="8"/>
  <c r="II166" i="8"/>
  <c r="IJ166" i="8"/>
  <c r="IK166" i="8"/>
  <c r="IL166" i="8"/>
  <c r="IM166" i="8"/>
  <c r="IN166" i="8"/>
  <c r="IO166" i="8"/>
  <c r="IP166" i="8"/>
  <c r="IQ166" i="8"/>
  <c r="IR166" i="8"/>
  <c r="IS166" i="8"/>
  <c r="IT166" i="8"/>
  <c r="IU166" i="8"/>
  <c r="IV166" i="8"/>
  <c r="IW166" i="8"/>
  <c r="IX166" i="8"/>
  <c r="IY166" i="8"/>
  <c r="IZ166" i="8"/>
  <c r="JA166" i="8"/>
  <c r="JB166" i="8"/>
  <c r="JC166" i="8"/>
  <c r="JD166" i="8"/>
  <c r="JE166" i="8"/>
  <c r="JF166" i="8"/>
  <c r="JG166" i="8"/>
  <c r="JH166" i="8"/>
  <c r="JI166" i="8"/>
  <c r="JJ166" i="8"/>
  <c r="JK166" i="8"/>
  <c r="JL166" i="8"/>
  <c r="JM166" i="8"/>
  <c r="JN166" i="8"/>
  <c r="JO166" i="8"/>
  <c r="JP166" i="8"/>
  <c r="JQ166" i="8"/>
  <c r="JR166" i="8"/>
  <c r="JS166" i="8"/>
  <c r="JT166" i="8"/>
  <c r="JU166" i="8"/>
  <c r="JV166" i="8"/>
  <c r="JW166" i="8"/>
  <c r="JX166" i="8"/>
  <c r="JY166" i="8"/>
  <c r="JZ166" i="8"/>
  <c r="KA166" i="8"/>
  <c r="KB166" i="8"/>
  <c r="KC166" i="8"/>
  <c r="KD166" i="8"/>
  <c r="KE166" i="8"/>
  <c r="KF166" i="8"/>
  <c r="KG166" i="8"/>
  <c r="KH166" i="8"/>
  <c r="KI166" i="8"/>
  <c r="KJ166" i="8"/>
  <c r="KK166" i="8"/>
  <c r="KL166" i="8"/>
  <c r="KM166" i="8"/>
  <c r="KN166" i="8"/>
  <c r="KO166" i="8"/>
  <c r="KP166" i="8"/>
  <c r="KQ166" i="8"/>
  <c r="KR166" i="8"/>
  <c r="KS166" i="8"/>
  <c r="KT166" i="8"/>
  <c r="KU166" i="8"/>
  <c r="KV166" i="8"/>
  <c r="KW166" i="8"/>
  <c r="KX166" i="8"/>
  <c r="KY166" i="8"/>
  <c r="KZ166" i="8"/>
  <c r="LA166" i="8"/>
  <c r="LB166" i="8"/>
  <c r="LC166" i="8"/>
  <c r="LD166" i="8"/>
  <c r="LE166" i="8"/>
  <c r="LF166" i="8"/>
  <c r="LG166" i="8"/>
  <c r="LH166" i="8"/>
  <c r="LI166" i="8"/>
  <c r="LJ166" i="8"/>
  <c r="LK166" i="8"/>
  <c r="LL166" i="8"/>
  <c r="LM166" i="8"/>
  <c r="LN166" i="8"/>
  <c r="LO166" i="8"/>
  <c r="LP166" i="8"/>
  <c r="LQ166" i="8"/>
  <c r="LR166" i="8"/>
  <c r="LS166" i="8"/>
  <c r="LT166" i="8"/>
  <c r="LU166" i="8"/>
  <c r="LV166" i="8"/>
  <c r="LW166" i="8"/>
  <c r="LX166" i="8"/>
  <c r="LY166" i="8"/>
  <c r="LZ166" i="8"/>
  <c r="MA166" i="8"/>
  <c r="MB166" i="8"/>
  <c r="MC166" i="8"/>
  <c r="MD166" i="8"/>
  <c r="ME166" i="8"/>
  <c r="MF166" i="8"/>
  <c r="MG166" i="8"/>
  <c r="MH166" i="8"/>
  <c r="MI166" i="8"/>
  <c r="MJ166" i="8"/>
  <c r="MK166" i="8"/>
  <c r="ML166" i="8"/>
  <c r="MM166" i="8"/>
  <c r="MN166" i="8"/>
  <c r="MO166" i="8"/>
  <c r="MP166" i="8"/>
  <c r="MQ166" i="8"/>
  <c r="MR166" i="8"/>
  <c r="MS166" i="8"/>
  <c r="MT166" i="8"/>
  <c r="MU166" i="8"/>
  <c r="MV166" i="8"/>
  <c r="MW166" i="8"/>
  <c r="MX166" i="8"/>
  <c r="MY166" i="8"/>
  <c r="MZ166" i="8"/>
  <c r="NA166" i="8"/>
  <c r="NB166" i="8"/>
  <c r="NC166" i="8"/>
  <c r="ND166" i="8"/>
  <c r="NE166" i="8"/>
  <c r="NF166" i="8"/>
  <c r="NG166" i="8"/>
  <c r="NH166" i="8"/>
  <c r="NI166" i="8"/>
  <c r="NJ166" i="8"/>
  <c r="NK166" i="8"/>
  <c r="NL166" i="8"/>
  <c r="NM166" i="8"/>
  <c r="NN166" i="8"/>
  <c r="NO166" i="8"/>
  <c r="NP166" i="8"/>
  <c r="NQ166" i="8"/>
  <c r="NR166" i="8"/>
  <c r="NS166" i="8"/>
  <c r="NT166" i="8"/>
  <c r="NU166" i="8"/>
  <c r="NV166" i="8"/>
  <c r="NW166" i="8"/>
  <c r="NX166" i="8"/>
  <c r="NY166" i="8"/>
  <c r="NZ166" i="8"/>
  <c r="OA166" i="8"/>
  <c r="OB166" i="8"/>
  <c r="OC166" i="8"/>
  <c r="OD166" i="8"/>
  <c r="OE166" i="8"/>
  <c r="OF166" i="8"/>
  <c r="OG166" i="8"/>
  <c r="OH166" i="8"/>
  <c r="OI166" i="8"/>
  <c r="OJ166" i="8"/>
  <c r="OK166" i="8"/>
  <c r="OL166" i="8"/>
  <c r="OM166" i="8"/>
  <c r="ON166" i="8"/>
  <c r="E165" i="8"/>
  <c r="F165" i="8"/>
  <c r="G165" i="8"/>
  <c r="J165" i="8"/>
  <c r="L165" i="8"/>
  <c r="M165" i="8"/>
  <c r="N165" i="8"/>
  <c r="O165" i="8"/>
  <c r="P165" i="8"/>
  <c r="Q165" i="8"/>
  <c r="R165" i="8"/>
  <c r="S165" i="8"/>
  <c r="T165" i="8"/>
  <c r="U165" i="8"/>
  <c r="V165" i="8"/>
  <c r="W165" i="8"/>
  <c r="X165" i="8"/>
  <c r="Y165" i="8"/>
  <c r="Z165" i="8"/>
  <c r="AA165" i="8"/>
  <c r="AB165" i="8"/>
  <c r="AC165" i="8"/>
  <c r="AD165" i="8"/>
  <c r="AE165" i="8"/>
  <c r="AF165" i="8"/>
  <c r="AG165" i="8"/>
  <c r="AH165" i="8"/>
  <c r="AI165" i="8"/>
  <c r="AJ165" i="8"/>
  <c r="AK165" i="8"/>
  <c r="AL165" i="8"/>
  <c r="AM165" i="8"/>
  <c r="AN165" i="8"/>
  <c r="AO165" i="8"/>
  <c r="AP165" i="8"/>
  <c r="AQ165" i="8"/>
  <c r="AR165" i="8"/>
  <c r="AS165" i="8"/>
  <c r="AT165" i="8"/>
  <c r="AU165" i="8"/>
  <c r="AV165" i="8"/>
  <c r="AW165" i="8"/>
  <c r="AX165" i="8"/>
  <c r="AY165" i="8"/>
  <c r="AZ165" i="8"/>
  <c r="BA165" i="8"/>
  <c r="BB165" i="8"/>
  <c r="BC165" i="8"/>
  <c r="BD165" i="8"/>
  <c r="BE165" i="8"/>
  <c r="BF165" i="8"/>
  <c r="BG165" i="8"/>
  <c r="BH165" i="8"/>
  <c r="BI165" i="8"/>
  <c r="BJ165" i="8"/>
  <c r="BK165" i="8"/>
  <c r="BL165" i="8"/>
  <c r="BM165" i="8"/>
  <c r="BN165" i="8"/>
  <c r="BO165" i="8"/>
  <c r="BP165" i="8"/>
  <c r="BQ165" i="8"/>
  <c r="BR165" i="8"/>
  <c r="BS165" i="8"/>
  <c r="BT165" i="8"/>
  <c r="BU165" i="8"/>
  <c r="BV165" i="8"/>
  <c r="BW165" i="8"/>
  <c r="BX165" i="8"/>
  <c r="BY165" i="8"/>
  <c r="BZ165" i="8"/>
  <c r="CA165" i="8"/>
  <c r="CB165" i="8"/>
  <c r="CC165" i="8"/>
  <c r="CD165" i="8"/>
  <c r="CE165" i="8"/>
  <c r="CF165" i="8"/>
  <c r="CG165" i="8"/>
  <c r="CH165" i="8"/>
  <c r="CI165" i="8"/>
  <c r="CJ165" i="8"/>
  <c r="CK165" i="8"/>
  <c r="CL165" i="8"/>
  <c r="CM165" i="8"/>
  <c r="CN165" i="8"/>
  <c r="CO165" i="8"/>
  <c r="CP165" i="8"/>
  <c r="CQ165" i="8"/>
  <c r="CR165" i="8"/>
  <c r="CS165" i="8"/>
  <c r="CT165" i="8"/>
  <c r="CU165" i="8"/>
  <c r="CV165" i="8"/>
  <c r="CW165" i="8"/>
  <c r="CX165" i="8"/>
  <c r="CY165" i="8"/>
  <c r="CZ165" i="8"/>
  <c r="DA165" i="8"/>
  <c r="DB165" i="8"/>
  <c r="DC165" i="8"/>
  <c r="DD165" i="8"/>
  <c r="DE165" i="8"/>
  <c r="DF165" i="8"/>
  <c r="DG165" i="8"/>
  <c r="DH165" i="8"/>
  <c r="DI165" i="8"/>
  <c r="DJ165" i="8"/>
  <c r="DK165" i="8"/>
  <c r="DL165" i="8"/>
  <c r="DM165" i="8"/>
  <c r="DN165" i="8"/>
  <c r="DO165" i="8"/>
  <c r="DP165" i="8"/>
  <c r="DQ165" i="8"/>
  <c r="DR165" i="8"/>
  <c r="DS165" i="8"/>
  <c r="DT165" i="8"/>
  <c r="DU165" i="8"/>
  <c r="DV165" i="8"/>
  <c r="DW165" i="8"/>
  <c r="DX165" i="8"/>
  <c r="DY165" i="8"/>
  <c r="DZ165" i="8"/>
  <c r="EA165" i="8"/>
  <c r="EB165" i="8"/>
  <c r="EC165" i="8"/>
  <c r="ED165" i="8"/>
  <c r="EE165" i="8"/>
  <c r="EF165" i="8"/>
  <c r="EG165" i="8"/>
  <c r="EH165" i="8"/>
  <c r="EI165" i="8"/>
  <c r="EJ165" i="8"/>
  <c r="EK165" i="8"/>
  <c r="EL165" i="8"/>
  <c r="EM165" i="8"/>
  <c r="EN165" i="8"/>
  <c r="EO165" i="8"/>
  <c r="EP165" i="8"/>
  <c r="EQ165" i="8"/>
  <c r="ER165" i="8"/>
  <c r="ES165" i="8"/>
  <c r="ET165" i="8"/>
  <c r="EU165" i="8"/>
  <c r="EV165" i="8"/>
  <c r="EW165" i="8"/>
  <c r="EX165" i="8"/>
  <c r="EY165" i="8"/>
  <c r="EZ165" i="8"/>
  <c r="FA165" i="8"/>
  <c r="FB165" i="8"/>
  <c r="FC165" i="8"/>
  <c r="FD165" i="8"/>
  <c r="FE165" i="8"/>
  <c r="FF165" i="8"/>
  <c r="FG165" i="8"/>
  <c r="FH165" i="8"/>
  <c r="FI165" i="8"/>
  <c r="FJ165" i="8"/>
  <c r="FK165" i="8"/>
  <c r="FL165" i="8"/>
  <c r="FM165" i="8"/>
  <c r="FN165" i="8"/>
  <c r="FO165" i="8"/>
  <c r="FP165" i="8"/>
  <c r="FQ165" i="8"/>
  <c r="FR165" i="8"/>
  <c r="FS165" i="8"/>
  <c r="FT165" i="8"/>
  <c r="FU165" i="8"/>
  <c r="FV165" i="8"/>
  <c r="FW165" i="8"/>
  <c r="FX165" i="8"/>
  <c r="FY165" i="8"/>
  <c r="FZ165" i="8"/>
  <c r="GA165" i="8"/>
  <c r="GB165" i="8"/>
  <c r="GC165" i="8"/>
  <c r="GD165" i="8"/>
  <c r="GE165" i="8"/>
  <c r="GF165" i="8"/>
  <c r="GG165" i="8"/>
  <c r="GH165" i="8"/>
  <c r="GI165" i="8"/>
  <c r="GJ165" i="8"/>
  <c r="GK165" i="8"/>
  <c r="GL165" i="8"/>
  <c r="GM165" i="8"/>
  <c r="GN165" i="8"/>
  <c r="GO165" i="8"/>
  <c r="GP165" i="8"/>
  <c r="GQ165" i="8"/>
  <c r="GR165" i="8"/>
  <c r="GS165" i="8"/>
  <c r="GT165" i="8"/>
  <c r="GU165" i="8"/>
  <c r="GV165" i="8"/>
  <c r="GW165" i="8"/>
  <c r="GX165" i="8"/>
  <c r="GY165" i="8"/>
  <c r="GZ165" i="8"/>
  <c r="HA165" i="8"/>
  <c r="HB165" i="8"/>
  <c r="HC165" i="8"/>
  <c r="HD165" i="8"/>
  <c r="HE165" i="8"/>
  <c r="HF165" i="8"/>
  <c r="HG165" i="8"/>
  <c r="HH165" i="8"/>
  <c r="HI165" i="8"/>
  <c r="HJ165" i="8"/>
  <c r="HK165" i="8"/>
  <c r="HL165" i="8"/>
  <c r="HM165" i="8"/>
  <c r="HN165" i="8"/>
  <c r="HO165" i="8"/>
  <c r="HP165" i="8"/>
  <c r="HQ165" i="8"/>
  <c r="HR165" i="8"/>
  <c r="HS165" i="8"/>
  <c r="HT165" i="8"/>
  <c r="HU165" i="8"/>
  <c r="HV165" i="8"/>
  <c r="HW165" i="8"/>
  <c r="HX165" i="8"/>
  <c r="HY165" i="8"/>
  <c r="HZ165" i="8"/>
  <c r="IA165" i="8"/>
  <c r="IB165" i="8"/>
  <c r="IC165" i="8"/>
  <c r="ID165" i="8"/>
  <c r="IE165" i="8"/>
  <c r="IF165" i="8"/>
  <c r="IG165" i="8"/>
  <c r="IH165" i="8"/>
  <c r="II165" i="8"/>
  <c r="IJ165" i="8"/>
  <c r="IK165" i="8"/>
  <c r="IL165" i="8"/>
  <c r="IM165" i="8"/>
  <c r="IN165" i="8"/>
  <c r="IO165" i="8"/>
  <c r="IP165" i="8"/>
  <c r="IQ165" i="8"/>
  <c r="IR165" i="8"/>
  <c r="IS165" i="8"/>
  <c r="IT165" i="8"/>
  <c r="IU165" i="8"/>
  <c r="IV165" i="8"/>
  <c r="IW165" i="8"/>
  <c r="IX165" i="8"/>
  <c r="IY165" i="8"/>
  <c r="IZ165" i="8"/>
  <c r="JA165" i="8"/>
  <c r="JB165" i="8"/>
  <c r="JC165" i="8"/>
  <c r="JD165" i="8"/>
  <c r="JE165" i="8"/>
  <c r="JF165" i="8"/>
  <c r="JG165" i="8"/>
  <c r="JH165" i="8"/>
  <c r="JI165" i="8"/>
  <c r="JJ165" i="8"/>
  <c r="JK165" i="8"/>
  <c r="JL165" i="8"/>
  <c r="JM165" i="8"/>
  <c r="JN165" i="8"/>
  <c r="JO165" i="8"/>
  <c r="JP165" i="8"/>
  <c r="JQ165" i="8"/>
  <c r="JR165" i="8"/>
  <c r="JS165" i="8"/>
  <c r="JT165" i="8"/>
  <c r="JU165" i="8"/>
  <c r="JV165" i="8"/>
  <c r="JW165" i="8"/>
  <c r="JX165" i="8"/>
  <c r="JY165" i="8"/>
  <c r="JZ165" i="8"/>
  <c r="KA165" i="8"/>
  <c r="KB165" i="8"/>
  <c r="KC165" i="8"/>
  <c r="KD165" i="8"/>
  <c r="KE165" i="8"/>
  <c r="KF165" i="8"/>
  <c r="KG165" i="8"/>
  <c r="KH165" i="8"/>
  <c r="KI165" i="8"/>
  <c r="KJ165" i="8"/>
  <c r="KK165" i="8"/>
  <c r="KL165" i="8"/>
  <c r="KM165" i="8"/>
  <c r="KN165" i="8"/>
  <c r="KO165" i="8"/>
  <c r="KP165" i="8"/>
  <c r="KQ165" i="8"/>
  <c r="KR165" i="8"/>
  <c r="KS165" i="8"/>
  <c r="KT165" i="8"/>
  <c r="KU165" i="8"/>
  <c r="KV165" i="8"/>
  <c r="KW165" i="8"/>
  <c r="KX165" i="8"/>
  <c r="KY165" i="8"/>
  <c r="KZ165" i="8"/>
  <c r="LA165" i="8"/>
  <c r="LB165" i="8"/>
  <c r="LC165" i="8"/>
  <c r="LD165" i="8"/>
  <c r="LE165" i="8"/>
  <c r="LF165" i="8"/>
  <c r="LG165" i="8"/>
  <c r="LH165" i="8"/>
  <c r="LI165" i="8"/>
  <c r="LJ165" i="8"/>
  <c r="LK165" i="8"/>
  <c r="LL165" i="8"/>
  <c r="LM165" i="8"/>
  <c r="LN165" i="8"/>
  <c r="LO165" i="8"/>
  <c r="LP165" i="8"/>
  <c r="LQ165" i="8"/>
  <c r="LR165" i="8"/>
  <c r="LS165" i="8"/>
  <c r="LT165" i="8"/>
  <c r="LU165" i="8"/>
  <c r="LV165" i="8"/>
  <c r="LW165" i="8"/>
  <c r="LX165" i="8"/>
  <c r="LY165" i="8"/>
  <c r="LZ165" i="8"/>
  <c r="MA165" i="8"/>
  <c r="MB165" i="8"/>
  <c r="MC165" i="8"/>
  <c r="MD165" i="8"/>
  <c r="ME165" i="8"/>
  <c r="MF165" i="8"/>
  <c r="MG165" i="8"/>
  <c r="MH165" i="8"/>
  <c r="MI165" i="8"/>
  <c r="MJ165" i="8"/>
  <c r="MK165" i="8"/>
  <c r="ML165" i="8"/>
  <c r="MM165" i="8"/>
  <c r="MN165" i="8"/>
  <c r="MO165" i="8"/>
  <c r="MP165" i="8"/>
  <c r="MQ165" i="8"/>
  <c r="MR165" i="8"/>
  <c r="MS165" i="8"/>
  <c r="MT165" i="8"/>
  <c r="MU165" i="8"/>
  <c r="MV165" i="8"/>
  <c r="MW165" i="8"/>
  <c r="MX165" i="8"/>
  <c r="MY165" i="8"/>
  <c r="MZ165" i="8"/>
  <c r="NA165" i="8"/>
  <c r="NB165" i="8"/>
  <c r="NC165" i="8"/>
  <c r="ND165" i="8"/>
  <c r="NE165" i="8"/>
  <c r="NF165" i="8"/>
  <c r="NG165" i="8"/>
  <c r="NH165" i="8"/>
  <c r="NI165" i="8"/>
  <c r="NJ165" i="8"/>
  <c r="NK165" i="8"/>
  <c r="NL165" i="8"/>
  <c r="NM165" i="8"/>
  <c r="NN165" i="8"/>
  <c r="NO165" i="8"/>
  <c r="NP165" i="8"/>
  <c r="NQ165" i="8"/>
  <c r="NR165" i="8"/>
  <c r="NS165" i="8"/>
  <c r="NT165" i="8"/>
  <c r="NU165" i="8"/>
  <c r="NV165" i="8"/>
  <c r="NW165" i="8"/>
  <c r="NX165" i="8"/>
  <c r="NY165" i="8"/>
  <c r="NZ165" i="8"/>
  <c r="OA165" i="8"/>
  <c r="OB165" i="8"/>
  <c r="OC165" i="8"/>
  <c r="OD165" i="8"/>
  <c r="OE165" i="8"/>
  <c r="OF165" i="8"/>
  <c r="OG165" i="8"/>
  <c r="OH165" i="8"/>
  <c r="OI165" i="8"/>
  <c r="OJ165" i="8"/>
  <c r="OK165" i="8"/>
  <c r="OL165" i="8"/>
  <c r="OM165" i="8"/>
  <c r="ON165" i="8"/>
  <c r="E164" i="8"/>
  <c r="F164" i="8"/>
  <c r="G164" i="8"/>
  <c r="J164" i="8"/>
  <c r="L164" i="8"/>
  <c r="M164" i="8"/>
  <c r="N164" i="8"/>
  <c r="O164" i="8"/>
  <c r="P164" i="8"/>
  <c r="Q164" i="8"/>
  <c r="R164" i="8"/>
  <c r="S164" i="8"/>
  <c r="T164" i="8"/>
  <c r="U164" i="8"/>
  <c r="V164" i="8"/>
  <c r="W164" i="8"/>
  <c r="X164" i="8"/>
  <c r="Y164" i="8"/>
  <c r="Z164" i="8"/>
  <c r="AA164" i="8"/>
  <c r="AB164" i="8"/>
  <c r="AC164" i="8"/>
  <c r="AD164" i="8"/>
  <c r="AE164" i="8"/>
  <c r="AF164" i="8"/>
  <c r="AG164" i="8"/>
  <c r="AH164" i="8"/>
  <c r="AI164" i="8"/>
  <c r="AJ164" i="8"/>
  <c r="AK164" i="8"/>
  <c r="AL164" i="8"/>
  <c r="AM164" i="8"/>
  <c r="AN164" i="8"/>
  <c r="AO164" i="8"/>
  <c r="AP164" i="8"/>
  <c r="AQ164" i="8"/>
  <c r="AR164" i="8"/>
  <c r="AS164" i="8"/>
  <c r="AT164" i="8"/>
  <c r="AU164" i="8"/>
  <c r="AV164" i="8"/>
  <c r="AW164" i="8"/>
  <c r="AX164" i="8"/>
  <c r="AY164" i="8"/>
  <c r="AZ164" i="8"/>
  <c r="BA164" i="8"/>
  <c r="BB164" i="8"/>
  <c r="BC164" i="8"/>
  <c r="BD164" i="8"/>
  <c r="BE164" i="8"/>
  <c r="BF164" i="8"/>
  <c r="BG164" i="8"/>
  <c r="BH164" i="8"/>
  <c r="BI164" i="8"/>
  <c r="BJ164" i="8"/>
  <c r="BK164" i="8"/>
  <c r="BL164" i="8"/>
  <c r="BM164" i="8"/>
  <c r="BN164" i="8"/>
  <c r="BO164" i="8"/>
  <c r="BP164" i="8"/>
  <c r="BQ164" i="8"/>
  <c r="BR164" i="8"/>
  <c r="BS164" i="8"/>
  <c r="BT164" i="8"/>
  <c r="BU164" i="8"/>
  <c r="BV164" i="8"/>
  <c r="BW164" i="8"/>
  <c r="BX164" i="8"/>
  <c r="BY164" i="8"/>
  <c r="BZ164" i="8"/>
  <c r="CA164" i="8"/>
  <c r="CB164" i="8"/>
  <c r="CC164" i="8"/>
  <c r="CD164" i="8"/>
  <c r="CE164" i="8"/>
  <c r="CF164" i="8"/>
  <c r="CG164" i="8"/>
  <c r="CH164" i="8"/>
  <c r="CI164" i="8"/>
  <c r="CJ164" i="8"/>
  <c r="CK164" i="8"/>
  <c r="CL164" i="8"/>
  <c r="CM164" i="8"/>
  <c r="CN164" i="8"/>
  <c r="CO164" i="8"/>
  <c r="CP164" i="8"/>
  <c r="CQ164" i="8"/>
  <c r="CR164" i="8"/>
  <c r="CS164" i="8"/>
  <c r="CT164" i="8"/>
  <c r="CU164" i="8"/>
  <c r="CV164" i="8"/>
  <c r="CW164" i="8"/>
  <c r="CX164" i="8"/>
  <c r="CY164" i="8"/>
  <c r="CZ164" i="8"/>
  <c r="DA164" i="8"/>
  <c r="DB164" i="8"/>
  <c r="DC164" i="8"/>
  <c r="DD164" i="8"/>
  <c r="DE164" i="8"/>
  <c r="DF164" i="8"/>
  <c r="DG164" i="8"/>
  <c r="DH164" i="8"/>
  <c r="DI164" i="8"/>
  <c r="DJ164" i="8"/>
  <c r="DK164" i="8"/>
  <c r="DL164" i="8"/>
  <c r="DM164" i="8"/>
  <c r="DN164" i="8"/>
  <c r="DO164" i="8"/>
  <c r="DP164" i="8"/>
  <c r="DQ164" i="8"/>
  <c r="DR164" i="8"/>
  <c r="DS164" i="8"/>
  <c r="DT164" i="8"/>
  <c r="DU164" i="8"/>
  <c r="DV164" i="8"/>
  <c r="DW164" i="8"/>
  <c r="DX164" i="8"/>
  <c r="DY164" i="8"/>
  <c r="DZ164" i="8"/>
  <c r="EA164" i="8"/>
  <c r="EB164" i="8"/>
  <c r="EC164" i="8"/>
  <c r="ED164" i="8"/>
  <c r="EE164" i="8"/>
  <c r="EF164" i="8"/>
  <c r="EG164" i="8"/>
  <c r="EH164" i="8"/>
  <c r="EI164" i="8"/>
  <c r="EJ164" i="8"/>
  <c r="EK164" i="8"/>
  <c r="EL164" i="8"/>
  <c r="EM164" i="8"/>
  <c r="EN164" i="8"/>
  <c r="EO164" i="8"/>
  <c r="EP164" i="8"/>
  <c r="EQ164" i="8"/>
  <c r="ER164" i="8"/>
  <c r="ES164" i="8"/>
  <c r="ET164" i="8"/>
  <c r="EU164" i="8"/>
  <c r="EV164" i="8"/>
  <c r="EW164" i="8"/>
  <c r="EX164" i="8"/>
  <c r="EY164" i="8"/>
  <c r="EZ164" i="8"/>
  <c r="FA164" i="8"/>
  <c r="FB164" i="8"/>
  <c r="FC164" i="8"/>
  <c r="FD164" i="8"/>
  <c r="FE164" i="8"/>
  <c r="FF164" i="8"/>
  <c r="FG164" i="8"/>
  <c r="FH164" i="8"/>
  <c r="FI164" i="8"/>
  <c r="FJ164" i="8"/>
  <c r="FK164" i="8"/>
  <c r="FL164" i="8"/>
  <c r="FM164" i="8"/>
  <c r="FN164" i="8"/>
  <c r="FO164" i="8"/>
  <c r="FP164" i="8"/>
  <c r="FQ164" i="8"/>
  <c r="FR164" i="8"/>
  <c r="FS164" i="8"/>
  <c r="FT164" i="8"/>
  <c r="FU164" i="8"/>
  <c r="FV164" i="8"/>
  <c r="FW164" i="8"/>
  <c r="FX164" i="8"/>
  <c r="FY164" i="8"/>
  <c r="FZ164" i="8"/>
  <c r="GA164" i="8"/>
  <c r="GB164" i="8"/>
  <c r="GC164" i="8"/>
  <c r="GD164" i="8"/>
  <c r="GE164" i="8"/>
  <c r="GF164" i="8"/>
  <c r="GG164" i="8"/>
  <c r="GH164" i="8"/>
  <c r="GI164" i="8"/>
  <c r="GJ164" i="8"/>
  <c r="GK164" i="8"/>
  <c r="GL164" i="8"/>
  <c r="GM164" i="8"/>
  <c r="GN164" i="8"/>
  <c r="GO164" i="8"/>
  <c r="GP164" i="8"/>
  <c r="GQ164" i="8"/>
  <c r="GR164" i="8"/>
  <c r="GS164" i="8"/>
  <c r="GT164" i="8"/>
  <c r="GU164" i="8"/>
  <c r="GV164" i="8"/>
  <c r="GW164" i="8"/>
  <c r="GX164" i="8"/>
  <c r="GY164" i="8"/>
  <c r="GZ164" i="8"/>
  <c r="HA164" i="8"/>
  <c r="HB164" i="8"/>
  <c r="HC164" i="8"/>
  <c r="HD164" i="8"/>
  <c r="HE164" i="8"/>
  <c r="HF164" i="8"/>
  <c r="HG164" i="8"/>
  <c r="HH164" i="8"/>
  <c r="HI164" i="8"/>
  <c r="HJ164" i="8"/>
  <c r="HK164" i="8"/>
  <c r="HL164" i="8"/>
  <c r="HM164" i="8"/>
  <c r="HN164" i="8"/>
  <c r="HO164" i="8"/>
  <c r="HP164" i="8"/>
  <c r="HQ164" i="8"/>
  <c r="HR164" i="8"/>
  <c r="HS164" i="8"/>
  <c r="HT164" i="8"/>
  <c r="HU164" i="8"/>
  <c r="HV164" i="8"/>
  <c r="HW164" i="8"/>
  <c r="HX164" i="8"/>
  <c r="HY164" i="8"/>
  <c r="HZ164" i="8"/>
  <c r="IA164" i="8"/>
  <c r="IB164" i="8"/>
  <c r="IC164" i="8"/>
  <c r="ID164" i="8"/>
  <c r="IE164" i="8"/>
  <c r="IF164" i="8"/>
  <c r="IG164" i="8"/>
  <c r="IH164" i="8"/>
  <c r="II164" i="8"/>
  <c r="IJ164" i="8"/>
  <c r="IK164" i="8"/>
  <c r="IL164" i="8"/>
  <c r="IM164" i="8"/>
  <c r="IN164" i="8"/>
  <c r="IO164" i="8"/>
  <c r="IP164" i="8"/>
  <c r="IQ164" i="8"/>
  <c r="IR164" i="8"/>
  <c r="IS164" i="8"/>
  <c r="IT164" i="8"/>
  <c r="IU164" i="8"/>
  <c r="IV164" i="8"/>
  <c r="IW164" i="8"/>
  <c r="IX164" i="8"/>
  <c r="IY164" i="8"/>
  <c r="IZ164" i="8"/>
  <c r="JA164" i="8"/>
  <c r="JB164" i="8"/>
  <c r="JC164" i="8"/>
  <c r="JD164" i="8"/>
  <c r="JE164" i="8"/>
  <c r="JF164" i="8"/>
  <c r="JG164" i="8"/>
  <c r="JH164" i="8"/>
  <c r="JI164" i="8"/>
  <c r="JJ164" i="8"/>
  <c r="JK164" i="8"/>
  <c r="JL164" i="8"/>
  <c r="JM164" i="8"/>
  <c r="JN164" i="8"/>
  <c r="JO164" i="8"/>
  <c r="JP164" i="8"/>
  <c r="JQ164" i="8"/>
  <c r="JR164" i="8"/>
  <c r="JS164" i="8"/>
  <c r="JT164" i="8"/>
  <c r="JU164" i="8"/>
  <c r="JV164" i="8"/>
  <c r="JW164" i="8"/>
  <c r="JX164" i="8"/>
  <c r="JY164" i="8"/>
  <c r="JZ164" i="8"/>
  <c r="KA164" i="8"/>
  <c r="KB164" i="8"/>
  <c r="KC164" i="8"/>
  <c r="KD164" i="8"/>
  <c r="KE164" i="8"/>
  <c r="KF164" i="8"/>
  <c r="KG164" i="8"/>
  <c r="KH164" i="8"/>
  <c r="KI164" i="8"/>
  <c r="KJ164" i="8"/>
  <c r="KK164" i="8"/>
  <c r="KL164" i="8"/>
  <c r="KM164" i="8"/>
  <c r="KN164" i="8"/>
  <c r="KO164" i="8"/>
  <c r="KP164" i="8"/>
  <c r="KQ164" i="8"/>
  <c r="KR164" i="8"/>
  <c r="KS164" i="8"/>
  <c r="KT164" i="8"/>
  <c r="KU164" i="8"/>
  <c r="KV164" i="8"/>
  <c r="KW164" i="8"/>
  <c r="KX164" i="8"/>
  <c r="KY164" i="8"/>
  <c r="KZ164" i="8"/>
  <c r="LA164" i="8"/>
  <c r="LB164" i="8"/>
  <c r="LC164" i="8"/>
  <c r="LD164" i="8"/>
  <c r="LE164" i="8"/>
  <c r="LF164" i="8"/>
  <c r="LG164" i="8"/>
  <c r="LH164" i="8"/>
  <c r="LI164" i="8"/>
  <c r="LJ164" i="8"/>
  <c r="LK164" i="8"/>
  <c r="LL164" i="8"/>
  <c r="LM164" i="8"/>
  <c r="LN164" i="8"/>
  <c r="LO164" i="8"/>
  <c r="LP164" i="8"/>
  <c r="LQ164" i="8"/>
  <c r="LR164" i="8"/>
  <c r="LS164" i="8"/>
  <c r="LT164" i="8"/>
  <c r="LU164" i="8"/>
  <c r="LV164" i="8"/>
  <c r="LW164" i="8"/>
  <c r="LX164" i="8"/>
  <c r="LY164" i="8"/>
  <c r="LZ164" i="8"/>
  <c r="MA164" i="8"/>
  <c r="MB164" i="8"/>
  <c r="MC164" i="8"/>
  <c r="MD164" i="8"/>
  <c r="ME164" i="8"/>
  <c r="MF164" i="8"/>
  <c r="MG164" i="8"/>
  <c r="MH164" i="8"/>
  <c r="MI164" i="8"/>
  <c r="MJ164" i="8"/>
  <c r="MK164" i="8"/>
  <c r="ML164" i="8"/>
  <c r="MM164" i="8"/>
  <c r="MN164" i="8"/>
  <c r="MO164" i="8"/>
  <c r="MP164" i="8"/>
  <c r="MQ164" i="8"/>
  <c r="MR164" i="8"/>
  <c r="MS164" i="8"/>
  <c r="MT164" i="8"/>
  <c r="MU164" i="8"/>
  <c r="MV164" i="8"/>
  <c r="MW164" i="8"/>
  <c r="MX164" i="8"/>
  <c r="MY164" i="8"/>
  <c r="MZ164" i="8"/>
  <c r="NA164" i="8"/>
  <c r="NB164" i="8"/>
  <c r="NC164" i="8"/>
  <c r="ND164" i="8"/>
  <c r="NE164" i="8"/>
  <c r="NF164" i="8"/>
  <c r="NG164" i="8"/>
  <c r="NH164" i="8"/>
  <c r="NI164" i="8"/>
  <c r="NJ164" i="8"/>
  <c r="NK164" i="8"/>
  <c r="NL164" i="8"/>
  <c r="NM164" i="8"/>
  <c r="NN164" i="8"/>
  <c r="NO164" i="8"/>
  <c r="NP164" i="8"/>
  <c r="NQ164" i="8"/>
  <c r="NR164" i="8"/>
  <c r="NS164" i="8"/>
  <c r="NT164" i="8"/>
  <c r="NU164" i="8"/>
  <c r="NV164" i="8"/>
  <c r="NW164" i="8"/>
  <c r="NX164" i="8"/>
  <c r="NY164" i="8"/>
  <c r="NZ164" i="8"/>
  <c r="OA164" i="8"/>
  <c r="OB164" i="8"/>
  <c r="OC164" i="8"/>
  <c r="OD164" i="8"/>
  <c r="OE164" i="8"/>
  <c r="OF164" i="8"/>
  <c r="OG164" i="8"/>
  <c r="OH164" i="8"/>
  <c r="OI164" i="8"/>
  <c r="OJ164" i="8"/>
  <c r="OK164" i="8"/>
  <c r="OL164" i="8"/>
  <c r="OM164" i="8"/>
  <c r="ON164" i="8"/>
  <c r="E163" i="8"/>
  <c r="F163" i="8"/>
  <c r="G163" i="8"/>
  <c r="J163" i="8"/>
  <c r="L163" i="8"/>
  <c r="M163" i="8"/>
  <c r="N163" i="8"/>
  <c r="O163" i="8"/>
  <c r="P163" i="8"/>
  <c r="Q163" i="8"/>
  <c r="R163" i="8"/>
  <c r="S163" i="8"/>
  <c r="T163" i="8"/>
  <c r="U163" i="8"/>
  <c r="V163" i="8"/>
  <c r="W163" i="8"/>
  <c r="X163" i="8"/>
  <c r="Y163" i="8"/>
  <c r="Z163" i="8"/>
  <c r="AA163" i="8"/>
  <c r="AB163" i="8"/>
  <c r="AC163" i="8"/>
  <c r="AD163" i="8"/>
  <c r="AE163" i="8"/>
  <c r="AF163" i="8"/>
  <c r="AG163" i="8"/>
  <c r="AH163" i="8"/>
  <c r="AI163" i="8"/>
  <c r="AJ163" i="8"/>
  <c r="AK163" i="8"/>
  <c r="AL163" i="8"/>
  <c r="AM163" i="8"/>
  <c r="AN163" i="8"/>
  <c r="AO163" i="8"/>
  <c r="AP163" i="8"/>
  <c r="AQ163" i="8"/>
  <c r="AR163" i="8"/>
  <c r="AS163" i="8"/>
  <c r="AT163" i="8"/>
  <c r="AU163" i="8"/>
  <c r="AV163" i="8"/>
  <c r="AW163" i="8"/>
  <c r="AX163" i="8"/>
  <c r="AY163" i="8"/>
  <c r="AZ163" i="8"/>
  <c r="BA163" i="8"/>
  <c r="BB163" i="8"/>
  <c r="BC163" i="8"/>
  <c r="BD163" i="8"/>
  <c r="BE163" i="8"/>
  <c r="BF163" i="8"/>
  <c r="BG163" i="8"/>
  <c r="BH163" i="8"/>
  <c r="BI163" i="8"/>
  <c r="BJ163" i="8"/>
  <c r="BK163" i="8"/>
  <c r="BL163" i="8"/>
  <c r="BM163" i="8"/>
  <c r="BN163" i="8"/>
  <c r="BO163" i="8"/>
  <c r="BP163" i="8"/>
  <c r="BQ163" i="8"/>
  <c r="BR163" i="8"/>
  <c r="BS163" i="8"/>
  <c r="BT163" i="8"/>
  <c r="BU163" i="8"/>
  <c r="BV163" i="8"/>
  <c r="BW163" i="8"/>
  <c r="BX163" i="8"/>
  <c r="BY163" i="8"/>
  <c r="BZ163" i="8"/>
  <c r="CA163" i="8"/>
  <c r="CB163" i="8"/>
  <c r="CC163" i="8"/>
  <c r="CD163" i="8"/>
  <c r="CE163" i="8"/>
  <c r="CF163" i="8"/>
  <c r="CG163" i="8"/>
  <c r="CH163" i="8"/>
  <c r="CI163" i="8"/>
  <c r="CJ163" i="8"/>
  <c r="CK163" i="8"/>
  <c r="CL163" i="8"/>
  <c r="CM163" i="8"/>
  <c r="CN163" i="8"/>
  <c r="CO163" i="8"/>
  <c r="CP163" i="8"/>
  <c r="CQ163" i="8"/>
  <c r="CR163" i="8"/>
  <c r="CS163" i="8"/>
  <c r="CT163" i="8"/>
  <c r="CU163" i="8"/>
  <c r="CV163" i="8"/>
  <c r="CW163" i="8"/>
  <c r="CX163" i="8"/>
  <c r="CY163" i="8"/>
  <c r="CZ163" i="8"/>
  <c r="DA163" i="8"/>
  <c r="DB163" i="8"/>
  <c r="DC163" i="8"/>
  <c r="DD163" i="8"/>
  <c r="DE163" i="8"/>
  <c r="DF163" i="8"/>
  <c r="DG163" i="8"/>
  <c r="DH163" i="8"/>
  <c r="DI163" i="8"/>
  <c r="DJ163" i="8"/>
  <c r="DK163" i="8"/>
  <c r="DL163" i="8"/>
  <c r="DM163" i="8"/>
  <c r="DN163" i="8"/>
  <c r="DO163" i="8"/>
  <c r="DP163" i="8"/>
  <c r="DQ163" i="8"/>
  <c r="DR163" i="8"/>
  <c r="DS163" i="8"/>
  <c r="DT163" i="8"/>
  <c r="DU163" i="8"/>
  <c r="DV163" i="8"/>
  <c r="DW163" i="8"/>
  <c r="DX163" i="8"/>
  <c r="DY163" i="8"/>
  <c r="DZ163" i="8"/>
  <c r="EA163" i="8"/>
  <c r="EB163" i="8"/>
  <c r="EC163" i="8"/>
  <c r="ED163" i="8"/>
  <c r="EE163" i="8"/>
  <c r="EF163" i="8"/>
  <c r="EG163" i="8"/>
  <c r="EH163" i="8"/>
  <c r="EI163" i="8"/>
  <c r="EJ163" i="8"/>
  <c r="EK163" i="8"/>
  <c r="EL163" i="8"/>
  <c r="EM163" i="8"/>
  <c r="EN163" i="8"/>
  <c r="EO163" i="8"/>
  <c r="EP163" i="8"/>
  <c r="EQ163" i="8"/>
  <c r="ER163" i="8"/>
  <c r="ES163" i="8"/>
  <c r="ET163" i="8"/>
  <c r="EU163" i="8"/>
  <c r="EV163" i="8"/>
  <c r="EW163" i="8"/>
  <c r="EX163" i="8"/>
  <c r="EY163" i="8"/>
  <c r="EZ163" i="8"/>
  <c r="FA163" i="8"/>
  <c r="FB163" i="8"/>
  <c r="FC163" i="8"/>
  <c r="FD163" i="8"/>
  <c r="FE163" i="8"/>
  <c r="FF163" i="8"/>
  <c r="FG163" i="8"/>
  <c r="FH163" i="8"/>
  <c r="FI163" i="8"/>
  <c r="FJ163" i="8"/>
  <c r="FK163" i="8"/>
  <c r="FL163" i="8"/>
  <c r="FM163" i="8"/>
  <c r="FN163" i="8"/>
  <c r="FO163" i="8"/>
  <c r="FP163" i="8"/>
  <c r="FQ163" i="8"/>
  <c r="FR163" i="8"/>
  <c r="FS163" i="8"/>
  <c r="FT163" i="8"/>
  <c r="FU163" i="8"/>
  <c r="FV163" i="8"/>
  <c r="FW163" i="8"/>
  <c r="FX163" i="8"/>
  <c r="FY163" i="8"/>
  <c r="FZ163" i="8"/>
  <c r="GA163" i="8"/>
  <c r="GB163" i="8"/>
  <c r="GC163" i="8"/>
  <c r="GD163" i="8"/>
  <c r="GE163" i="8"/>
  <c r="GF163" i="8"/>
  <c r="GG163" i="8"/>
  <c r="GH163" i="8"/>
  <c r="GI163" i="8"/>
  <c r="GJ163" i="8"/>
  <c r="GK163" i="8"/>
  <c r="GL163" i="8"/>
  <c r="GM163" i="8"/>
  <c r="GN163" i="8"/>
  <c r="GO163" i="8"/>
  <c r="GP163" i="8"/>
  <c r="GQ163" i="8"/>
  <c r="GR163" i="8"/>
  <c r="GS163" i="8"/>
  <c r="GT163" i="8"/>
  <c r="GU163" i="8"/>
  <c r="GV163" i="8"/>
  <c r="GW163" i="8"/>
  <c r="GX163" i="8"/>
  <c r="GY163" i="8"/>
  <c r="GZ163" i="8"/>
  <c r="HA163" i="8"/>
  <c r="HB163" i="8"/>
  <c r="HC163" i="8"/>
  <c r="HD163" i="8"/>
  <c r="HE163" i="8"/>
  <c r="HF163" i="8"/>
  <c r="HG163" i="8"/>
  <c r="HH163" i="8"/>
  <c r="HI163" i="8"/>
  <c r="HJ163" i="8"/>
  <c r="HK163" i="8"/>
  <c r="HL163" i="8"/>
  <c r="HM163" i="8"/>
  <c r="HN163" i="8"/>
  <c r="HO163" i="8"/>
  <c r="HP163" i="8"/>
  <c r="HQ163" i="8"/>
  <c r="HR163" i="8"/>
  <c r="HS163" i="8"/>
  <c r="HT163" i="8"/>
  <c r="HU163" i="8"/>
  <c r="HV163" i="8"/>
  <c r="HW163" i="8"/>
  <c r="HX163" i="8"/>
  <c r="HY163" i="8"/>
  <c r="HZ163" i="8"/>
  <c r="IA163" i="8"/>
  <c r="IB163" i="8"/>
  <c r="IC163" i="8"/>
  <c r="ID163" i="8"/>
  <c r="IE163" i="8"/>
  <c r="IF163" i="8"/>
  <c r="IG163" i="8"/>
  <c r="IH163" i="8"/>
  <c r="II163" i="8"/>
  <c r="IJ163" i="8"/>
  <c r="IK163" i="8"/>
  <c r="IL163" i="8"/>
  <c r="IM163" i="8"/>
  <c r="IN163" i="8"/>
  <c r="IO163" i="8"/>
  <c r="IP163" i="8"/>
  <c r="IQ163" i="8"/>
  <c r="IR163" i="8"/>
  <c r="IS163" i="8"/>
  <c r="IT163" i="8"/>
  <c r="IU163" i="8"/>
  <c r="IV163" i="8"/>
  <c r="IW163" i="8"/>
  <c r="IX163" i="8"/>
  <c r="IY163" i="8"/>
  <c r="IZ163" i="8"/>
  <c r="JA163" i="8"/>
  <c r="JB163" i="8"/>
  <c r="JC163" i="8"/>
  <c r="JD163" i="8"/>
  <c r="JE163" i="8"/>
  <c r="JF163" i="8"/>
  <c r="JG163" i="8"/>
  <c r="JH163" i="8"/>
  <c r="JI163" i="8"/>
  <c r="JJ163" i="8"/>
  <c r="JK163" i="8"/>
  <c r="JL163" i="8"/>
  <c r="JM163" i="8"/>
  <c r="JN163" i="8"/>
  <c r="JO163" i="8"/>
  <c r="JP163" i="8"/>
  <c r="JQ163" i="8"/>
  <c r="JR163" i="8"/>
  <c r="JS163" i="8"/>
  <c r="JT163" i="8"/>
  <c r="JU163" i="8"/>
  <c r="JV163" i="8"/>
  <c r="JW163" i="8"/>
  <c r="JX163" i="8"/>
  <c r="JY163" i="8"/>
  <c r="JZ163" i="8"/>
  <c r="KA163" i="8"/>
  <c r="KB163" i="8"/>
  <c r="KC163" i="8"/>
  <c r="KD163" i="8"/>
  <c r="KE163" i="8"/>
  <c r="KF163" i="8"/>
  <c r="KG163" i="8"/>
  <c r="KH163" i="8"/>
  <c r="KI163" i="8"/>
  <c r="KJ163" i="8"/>
  <c r="KK163" i="8"/>
  <c r="KL163" i="8"/>
  <c r="KM163" i="8"/>
  <c r="KN163" i="8"/>
  <c r="KO163" i="8"/>
  <c r="KP163" i="8"/>
  <c r="KQ163" i="8"/>
  <c r="KR163" i="8"/>
  <c r="KS163" i="8"/>
  <c r="KT163" i="8"/>
  <c r="KU163" i="8"/>
  <c r="KV163" i="8"/>
  <c r="KW163" i="8"/>
  <c r="KX163" i="8"/>
  <c r="KY163" i="8"/>
  <c r="KZ163" i="8"/>
  <c r="LA163" i="8"/>
  <c r="LB163" i="8"/>
  <c r="LC163" i="8"/>
  <c r="LD163" i="8"/>
  <c r="LE163" i="8"/>
  <c r="LF163" i="8"/>
  <c r="LG163" i="8"/>
  <c r="LH163" i="8"/>
  <c r="LI163" i="8"/>
  <c r="LJ163" i="8"/>
  <c r="LK163" i="8"/>
  <c r="LL163" i="8"/>
  <c r="LM163" i="8"/>
  <c r="LN163" i="8"/>
  <c r="LO163" i="8"/>
  <c r="LP163" i="8"/>
  <c r="LQ163" i="8"/>
  <c r="LR163" i="8"/>
  <c r="LS163" i="8"/>
  <c r="LT163" i="8"/>
  <c r="LU163" i="8"/>
  <c r="LV163" i="8"/>
  <c r="LW163" i="8"/>
  <c r="LX163" i="8"/>
  <c r="LY163" i="8"/>
  <c r="LZ163" i="8"/>
  <c r="MA163" i="8"/>
  <c r="MB163" i="8"/>
  <c r="MC163" i="8"/>
  <c r="MD163" i="8"/>
  <c r="ME163" i="8"/>
  <c r="MF163" i="8"/>
  <c r="MG163" i="8"/>
  <c r="MH163" i="8"/>
  <c r="MI163" i="8"/>
  <c r="MJ163" i="8"/>
  <c r="MK163" i="8"/>
  <c r="ML163" i="8"/>
  <c r="MM163" i="8"/>
  <c r="MN163" i="8"/>
  <c r="MO163" i="8"/>
  <c r="MP163" i="8"/>
  <c r="MQ163" i="8"/>
  <c r="MR163" i="8"/>
  <c r="MS163" i="8"/>
  <c r="MT163" i="8"/>
  <c r="MU163" i="8"/>
  <c r="MV163" i="8"/>
  <c r="MW163" i="8"/>
  <c r="MX163" i="8"/>
  <c r="MY163" i="8"/>
  <c r="MZ163" i="8"/>
  <c r="NA163" i="8"/>
  <c r="NB163" i="8"/>
  <c r="NC163" i="8"/>
  <c r="ND163" i="8"/>
  <c r="NE163" i="8"/>
  <c r="NF163" i="8"/>
  <c r="NG163" i="8"/>
  <c r="NH163" i="8"/>
  <c r="NI163" i="8"/>
  <c r="NJ163" i="8"/>
  <c r="NK163" i="8"/>
  <c r="NL163" i="8"/>
  <c r="NM163" i="8"/>
  <c r="NN163" i="8"/>
  <c r="NO163" i="8"/>
  <c r="NP163" i="8"/>
  <c r="NQ163" i="8"/>
  <c r="NR163" i="8"/>
  <c r="NS163" i="8"/>
  <c r="NT163" i="8"/>
  <c r="NU163" i="8"/>
  <c r="NV163" i="8"/>
  <c r="NW163" i="8"/>
  <c r="NX163" i="8"/>
  <c r="NY163" i="8"/>
  <c r="NZ163" i="8"/>
  <c r="OA163" i="8"/>
  <c r="OB163" i="8"/>
  <c r="OC163" i="8"/>
  <c r="OD163" i="8"/>
  <c r="OE163" i="8"/>
  <c r="OF163" i="8"/>
  <c r="OG163" i="8"/>
  <c r="OH163" i="8"/>
  <c r="OI163" i="8"/>
  <c r="OJ163" i="8"/>
  <c r="OK163" i="8"/>
  <c r="OL163" i="8"/>
  <c r="OM163" i="8"/>
  <c r="ON163" i="8"/>
  <c r="E162" i="8"/>
  <c r="F162" i="8"/>
  <c r="G162" i="8"/>
  <c r="J162" i="8"/>
  <c r="L162" i="8"/>
  <c r="M162" i="8"/>
  <c r="N162" i="8"/>
  <c r="O162" i="8"/>
  <c r="P162" i="8"/>
  <c r="Q162" i="8"/>
  <c r="R162" i="8"/>
  <c r="S162" i="8"/>
  <c r="T162" i="8"/>
  <c r="U162" i="8"/>
  <c r="V162" i="8"/>
  <c r="W162" i="8"/>
  <c r="X162" i="8"/>
  <c r="Y162" i="8"/>
  <c r="Z162" i="8"/>
  <c r="AA162" i="8"/>
  <c r="AB162" i="8"/>
  <c r="AC162" i="8"/>
  <c r="AD162" i="8"/>
  <c r="AE162" i="8"/>
  <c r="AF162" i="8"/>
  <c r="AG162" i="8"/>
  <c r="AH162" i="8"/>
  <c r="AI162" i="8"/>
  <c r="AJ162" i="8"/>
  <c r="AK162" i="8"/>
  <c r="AL162" i="8"/>
  <c r="AM162" i="8"/>
  <c r="AN162" i="8"/>
  <c r="AO162" i="8"/>
  <c r="AP162" i="8"/>
  <c r="AQ162" i="8"/>
  <c r="AR162" i="8"/>
  <c r="AS162" i="8"/>
  <c r="AT162" i="8"/>
  <c r="AU162" i="8"/>
  <c r="AV162" i="8"/>
  <c r="AW162" i="8"/>
  <c r="AX162" i="8"/>
  <c r="AY162" i="8"/>
  <c r="AZ162" i="8"/>
  <c r="BA162" i="8"/>
  <c r="BB162" i="8"/>
  <c r="BC162" i="8"/>
  <c r="BD162" i="8"/>
  <c r="BE162" i="8"/>
  <c r="BF162" i="8"/>
  <c r="BG162" i="8"/>
  <c r="BH162" i="8"/>
  <c r="BI162" i="8"/>
  <c r="BJ162" i="8"/>
  <c r="BK162" i="8"/>
  <c r="BL162" i="8"/>
  <c r="BM162" i="8"/>
  <c r="BN162" i="8"/>
  <c r="BO162" i="8"/>
  <c r="BP162" i="8"/>
  <c r="BQ162" i="8"/>
  <c r="BR162" i="8"/>
  <c r="BS162" i="8"/>
  <c r="BT162" i="8"/>
  <c r="BU162" i="8"/>
  <c r="BV162" i="8"/>
  <c r="BW162" i="8"/>
  <c r="BX162" i="8"/>
  <c r="BY162" i="8"/>
  <c r="BZ162" i="8"/>
  <c r="CA162" i="8"/>
  <c r="CB162" i="8"/>
  <c r="CC162" i="8"/>
  <c r="CD162" i="8"/>
  <c r="CE162" i="8"/>
  <c r="CF162" i="8"/>
  <c r="CG162" i="8"/>
  <c r="CH162" i="8"/>
  <c r="CI162" i="8"/>
  <c r="CJ162" i="8"/>
  <c r="CK162" i="8"/>
  <c r="CL162" i="8"/>
  <c r="CM162" i="8"/>
  <c r="CN162" i="8"/>
  <c r="CO162" i="8"/>
  <c r="CP162" i="8"/>
  <c r="CQ162" i="8"/>
  <c r="CR162" i="8"/>
  <c r="CS162" i="8"/>
  <c r="CT162" i="8"/>
  <c r="CU162" i="8"/>
  <c r="CV162" i="8"/>
  <c r="CW162" i="8"/>
  <c r="CX162" i="8"/>
  <c r="CY162" i="8"/>
  <c r="CZ162" i="8"/>
  <c r="DA162" i="8"/>
  <c r="DB162" i="8"/>
  <c r="DC162" i="8"/>
  <c r="DD162" i="8"/>
  <c r="DE162" i="8"/>
  <c r="DF162" i="8"/>
  <c r="DG162" i="8"/>
  <c r="DH162" i="8"/>
  <c r="DI162" i="8"/>
  <c r="DJ162" i="8"/>
  <c r="DK162" i="8"/>
  <c r="DL162" i="8"/>
  <c r="DM162" i="8"/>
  <c r="DN162" i="8"/>
  <c r="DO162" i="8"/>
  <c r="DP162" i="8"/>
  <c r="DQ162" i="8"/>
  <c r="DR162" i="8"/>
  <c r="DS162" i="8"/>
  <c r="DT162" i="8"/>
  <c r="DU162" i="8"/>
  <c r="DV162" i="8"/>
  <c r="DW162" i="8"/>
  <c r="DX162" i="8"/>
  <c r="DY162" i="8"/>
  <c r="DZ162" i="8"/>
  <c r="EA162" i="8"/>
  <c r="EB162" i="8"/>
  <c r="EC162" i="8"/>
  <c r="ED162" i="8"/>
  <c r="EE162" i="8"/>
  <c r="EF162" i="8"/>
  <c r="EG162" i="8"/>
  <c r="EH162" i="8"/>
  <c r="EI162" i="8"/>
  <c r="EJ162" i="8"/>
  <c r="EK162" i="8"/>
  <c r="EL162" i="8"/>
  <c r="EM162" i="8"/>
  <c r="EN162" i="8"/>
  <c r="EO162" i="8"/>
  <c r="EP162" i="8"/>
  <c r="EQ162" i="8"/>
  <c r="ER162" i="8"/>
  <c r="ES162" i="8"/>
  <c r="ET162" i="8"/>
  <c r="EU162" i="8"/>
  <c r="EV162" i="8"/>
  <c r="EW162" i="8"/>
  <c r="EX162" i="8"/>
  <c r="EY162" i="8"/>
  <c r="EZ162" i="8"/>
  <c r="FA162" i="8"/>
  <c r="FB162" i="8"/>
  <c r="FC162" i="8"/>
  <c r="FD162" i="8"/>
  <c r="FE162" i="8"/>
  <c r="FF162" i="8"/>
  <c r="FG162" i="8"/>
  <c r="FH162" i="8"/>
  <c r="FI162" i="8"/>
  <c r="FJ162" i="8"/>
  <c r="FK162" i="8"/>
  <c r="FL162" i="8"/>
  <c r="FM162" i="8"/>
  <c r="FN162" i="8"/>
  <c r="FO162" i="8"/>
  <c r="FP162" i="8"/>
  <c r="FQ162" i="8"/>
  <c r="FR162" i="8"/>
  <c r="FS162" i="8"/>
  <c r="FT162" i="8"/>
  <c r="FU162" i="8"/>
  <c r="FV162" i="8"/>
  <c r="FW162" i="8"/>
  <c r="FX162" i="8"/>
  <c r="FY162" i="8"/>
  <c r="FZ162" i="8"/>
  <c r="GA162" i="8"/>
  <c r="GB162" i="8"/>
  <c r="GC162" i="8"/>
  <c r="GD162" i="8"/>
  <c r="GE162" i="8"/>
  <c r="GF162" i="8"/>
  <c r="GG162" i="8"/>
  <c r="GH162" i="8"/>
  <c r="GI162" i="8"/>
  <c r="GJ162" i="8"/>
  <c r="GK162" i="8"/>
  <c r="GL162" i="8"/>
  <c r="GM162" i="8"/>
  <c r="GN162" i="8"/>
  <c r="GO162" i="8"/>
  <c r="GP162" i="8"/>
  <c r="GQ162" i="8"/>
  <c r="GR162" i="8"/>
  <c r="GS162" i="8"/>
  <c r="GT162" i="8"/>
  <c r="GU162" i="8"/>
  <c r="GV162" i="8"/>
  <c r="GW162" i="8"/>
  <c r="GX162" i="8"/>
  <c r="GY162" i="8"/>
  <c r="GZ162" i="8"/>
  <c r="HA162" i="8"/>
  <c r="HB162" i="8"/>
  <c r="HC162" i="8"/>
  <c r="HD162" i="8"/>
  <c r="HE162" i="8"/>
  <c r="HF162" i="8"/>
  <c r="HG162" i="8"/>
  <c r="HH162" i="8"/>
  <c r="HI162" i="8"/>
  <c r="HJ162" i="8"/>
  <c r="HK162" i="8"/>
  <c r="HL162" i="8"/>
  <c r="HM162" i="8"/>
  <c r="HN162" i="8"/>
  <c r="HO162" i="8"/>
  <c r="HP162" i="8"/>
  <c r="HQ162" i="8"/>
  <c r="HR162" i="8"/>
  <c r="HS162" i="8"/>
  <c r="HT162" i="8"/>
  <c r="HU162" i="8"/>
  <c r="HV162" i="8"/>
  <c r="HW162" i="8"/>
  <c r="HX162" i="8"/>
  <c r="HY162" i="8"/>
  <c r="HZ162" i="8"/>
  <c r="IA162" i="8"/>
  <c r="IB162" i="8"/>
  <c r="IC162" i="8"/>
  <c r="ID162" i="8"/>
  <c r="IE162" i="8"/>
  <c r="IF162" i="8"/>
  <c r="IG162" i="8"/>
  <c r="IH162" i="8"/>
  <c r="II162" i="8"/>
  <c r="IJ162" i="8"/>
  <c r="IK162" i="8"/>
  <c r="IL162" i="8"/>
  <c r="IM162" i="8"/>
  <c r="IN162" i="8"/>
  <c r="IO162" i="8"/>
  <c r="IP162" i="8"/>
  <c r="IQ162" i="8"/>
  <c r="IR162" i="8"/>
  <c r="IS162" i="8"/>
  <c r="IT162" i="8"/>
  <c r="IU162" i="8"/>
  <c r="IV162" i="8"/>
  <c r="IW162" i="8"/>
  <c r="IX162" i="8"/>
  <c r="IY162" i="8"/>
  <c r="IZ162" i="8"/>
  <c r="JA162" i="8"/>
  <c r="JB162" i="8"/>
  <c r="JC162" i="8"/>
  <c r="JD162" i="8"/>
  <c r="JE162" i="8"/>
  <c r="JF162" i="8"/>
  <c r="JG162" i="8"/>
  <c r="JH162" i="8"/>
  <c r="JI162" i="8"/>
  <c r="JJ162" i="8"/>
  <c r="JK162" i="8"/>
  <c r="JL162" i="8"/>
  <c r="JM162" i="8"/>
  <c r="JN162" i="8"/>
  <c r="JO162" i="8"/>
  <c r="JP162" i="8"/>
  <c r="JQ162" i="8"/>
  <c r="JR162" i="8"/>
  <c r="JS162" i="8"/>
  <c r="JT162" i="8"/>
  <c r="JU162" i="8"/>
  <c r="JV162" i="8"/>
  <c r="JW162" i="8"/>
  <c r="JX162" i="8"/>
  <c r="JY162" i="8"/>
  <c r="JZ162" i="8"/>
  <c r="KA162" i="8"/>
  <c r="KB162" i="8"/>
  <c r="KC162" i="8"/>
  <c r="KD162" i="8"/>
  <c r="KE162" i="8"/>
  <c r="KF162" i="8"/>
  <c r="KG162" i="8"/>
  <c r="KH162" i="8"/>
  <c r="KI162" i="8"/>
  <c r="KJ162" i="8"/>
  <c r="KK162" i="8"/>
  <c r="KL162" i="8"/>
  <c r="KM162" i="8"/>
  <c r="KN162" i="8"/>
  <c r="KO162" i="8"/>
  <c r="KP162" i="8"/>
  <c r="KQ162" i="8"/>
  <c r="KR162" i="8"/>
  <c r="KS162" i="8"/>
  <c r="KT162" i="8"/>
  <c r="KU162" i="8"/>
  <c r="KV162" i="8"/>
  <c r="KW162" i="8"/>
  <c r="KX162" i="8"/>
  <c r="KY162" i="8"/>
  <c r="KZ162" i="8"/>
  <c r="LA162" i="8"/>
  <c r="LB162" i="8"/>
  <c r="LC162" i="8"/>
  <c r="LD162" i="8"/>
  <c r="LE162" i="8"/>
  <c r="LF162" i="8"/>
  <c r="LG162" i="8"/>
  <c r="LH162" i="8"/>
  <c r="LI162" i="8"/>
  <c r="LJ162" i="8"/>
  <c r="LK162" i="8"/>
  <c r="LL162" i="8"/>
  <c r="LM162" i="8"/>
  <c r="LN162" i="8"/>
  <c r="LO162" i="8"/>
  <c r="LP162" i="8"/>
  <c r="LQ162" i="8"/>
  <c r="LR162" i="8"/>
  <c r="LS162" i="8"/>
  <c r="LT162" i="8"/>
  <c r="LU162" i="8"/>
  <c r="LV162" i="8"/>
  <c r="LW162" i="8"/>
  <c r="LX162" i="8"/>
  <c r="LY162" i="8"/>
  <c r="LZ162" i="8"/>
  <c r="MA162" i="8"/>
  <c r="MB162" i="8"/>
  <c r="MC162" i="8"/>
  <c r="MD162" i="8"/>
  <c r="ME162" i="8"/>
  <c r="MF162" i="8"/>
  <c r="MG162" i="8"/>
  <c r="MH162" i="8"/>
  <c r="MI162" i="8"/>
  <c r="MJ162" i="8"/>
  <c r="MK162" i="8"/>
  <c r="ML162" i="8"/>
  <c r="MM162" i="8"/>
  <c r="MN162" i="8"/>
  <c r="MO162" i="8"/>
  <c r="MP162" i="8"/>
  <c r="MQ162" i="8"/>
  <c r="MR162" i="8"/>
  <c r="MS162" i="8"/>
  <c r="MT162" i="8"/>
  <c r="MU162" i="8"/>
  <c r="MV162" i="8"/>
  <c r="MW162" i="8"/>
  <c r="MX162" i="8"/>
  <c r="MY162" i="8"/>
  <c r="MZ162" i="8"/>
  <c r="NA162" i="8"/>
  <c r="NB162" i="8"/>
  <c r="NC162" i="8"/>
  <c r="ND162" i="8"/>
  <c r="NE162" i="8"/>
  <c r="NF162" i="8"/>
  <c r="NG162" i="8"/>
  <c r="NH162" i="8"/>
  <c r="NI162" i="8"/>
  <c r="NJ162" i="8"/>
  <c r="NK162" i="8"/>
  <c r="NL162" i="8"/>
  <c r="NM162" i="8"/>
  <c r="NN162" i="8"/>
  <c r="NO162" i="8"/>
  <c r="NP162" i="8"/>
  <c r="NQ162" i="8"/>
  <c r="NR162" i="8"/>
  <c r="NS162" i="8"/>
  <c r="NT162" i="8"/>
  <c r="NU162" i="8"/>
  <c r="NV162" i="8"/>
  <c r="NW162" i="8"/>
  <c r="NX162" i="8"/>
  <c r="NY162" i="8"/>
  <c r="NZ162" i="8"/>
  <c r="OA162" i="8"/>
  <c r="OB162" i="8"/>
  <c r="OC162" i="8"/>
  <c r="OD162" i="8"/>
  <c r="OE162" i="8"/>
  <c r="OF162" i="8"/>
  <c r="OG162" i="8"/>
  <c r="OH162" i="8"/>
  <c r="OI162" i="8"/>
  <c r="OJ162" i="8"/>
  <c r="OK162" i="8"/>
  <c r="OL162" i="8"/>
  <c r="OM162" i="8"/>
  <c r="ON162" i="8"/>
  <c r="E161" i="8"/>
  <c r="F161" i="8"/>
  <c r="G161" i="8"/>
  <c r="J161" i="8"/>
  <c r="L161" i="8"/>
  <c r="M161" i="8"/>
  <c r="N161" i="8"/>
  <c r="O161" i="8"/>
  <c r="P161" i="8"/>
  <c r="Q161" i="8"/>
  <c r="R161" i="8"/>
  <c r="S161" i="8"/>
  <c r="T161" i="8"/>
  <c r="U161" i="8"/>
  <c r="V161" i="8"/>
  <c r="W161" i="8"/>
  <c r="X161" i="8"/>
  <c r="Y161" i="8"/>
  <c r="Z161" i="8"/>
  <c r="AA161" i="8"/>
  <c r="AB161" i="8"/>
  <c r="AC161" i="8"/>
  <c r="AD161" i="8"/>
  <c r="AE161" i="8"/>
  <c r="AF161" i="8"/>
  <c r="AG161" i="8"/>
  <c r="AH161" i="8"/>
  <c r="AI161" i="8"/>
  <c r="AJ161" i="8"/>
  <c r="AK161" i="8"/>
  <c r="AL161" i="8"/>
  <c r="AM161" i="8"/>
  <c r="AN161" i="8"/>
  <c r="AO161" i="8"/>
  <c r="AP161" i="8"/>
  <c r="AQ161" i="8"/>
  <c r="AR161" i="8"/>
  <c r="AS161" i="8"/>
  <c r="AT161" i="8"/>
  <c r="AU161" i="8"/>
  <c r="AV161" i="8"/>
  <c r="AW161" i="8"/>
  <c r="AX161" i="8"/>
  <c r="AY161" i="8"/>
  <c r="AZ161" i="8"/>
  <c r="BA161" i="8"/>
  <c r="BB161" i="8"/>
  <c r="BC161" i="8"/>
  <c r="BD161" i="8"/>
  <c r="BE161" i="8"/>
  <c r="BF161" i="8"/>
  <c r="BG161" i="8"/>
  <c r="BH161" i="8"/>
  <c r="BI161" i="8"/>
  <c r="BJ161" i="8"/>
  <c r="BK161" i="8"/>
  <c r="BL161" i="8"/>
  <c r="BM161" i="8"/>
  <c r="BN161" i="8"/>
  <c r="BO161" i="8"/>
  <c r="BP161" i="8"/>
  <c r="BQ161" i="8"/>
  <c r="BR161" i="8"/>
  <c r="BS161" i="8"/>
  <c r="BT161" i="8"/>
  <c r="BU161" i="8"/>
  <c r="BV161" i="8"/>
  <c r="BW161" i="8"/>
  <c r="BX161" i="8"/>
  <c r="BY161" i="8"/>
  <c r="BZ161" i="8"/>
  <c r="CA161" i="8"/>
  <c r="CB161" i="8"/>
  <c r="CC161" i="8"/>
  <c r="CD161" i="8"/>
  <c r="CE161" i="8"/>
  <c r="CF161" i="8"/>
  <c r="CG161" i="8"/>
  <c r="CH161" i="8"/>
  <c r="CI161" i="8"/>
  <c r="CJ161" i="8"/>
  <c r="CK161" i="8"/>
  <c r="CL161" i="8"/>
  <c r="CM161" i="8"/>
  <c r="CN161" i="8"/>
  <c r="CO161" i="8"/>
  <c r="CP161" i="8"/>
  <c r="CQ161" i="8"/>
  <c r="CR161" i="8"/>
  <c r="CS161" i="8"/>
  <c r="CT161" i="8"/>
  <c r="CU161" i="8"/>
  <c r="CV161" i="8"/>
  <c r="CW161" i="8"/>
  <c r="CX161" i="8"/>
  <c r="CY161" i="8"/>
  <c r="CZ161" i="8"/>
  <c r="DA161" i="8"/>
  <c r="DB161" i="8"/>
  <c r="DC161" i="8"/>
  <c r="DD161" i="8"/>
  <c r="DE161" i="8"/>
  <c r="DF161" i="8"/>
  <c r="DG161" i="8"/>
  <c r="DH161" i="8"/>
  <c r="DI161" i="8"/>
  <c r="DJ161" i="8"/>
  <c r="DK161" i="8"/>
  <c r="DL161" i="8"/>
  <c r="DM161" i="8"/>
  <c r="DN161" i="8"/>
  <c r="DO161" i="8"/>
  <c r="DP161" i="8"/>
  <c r="DQ161" i="8"/>
  <c r="DR161" i="8"/>
  <c r="DS161" i="8"/>
  <c r="DT161" i="8"/>
  <c r="DU161" i="8"/>
  <c r="DV161" i="8"/>
  <c r="DW161" i="8"/>
  <c r="DX161" i="8"/>
  <c r="DY161" i="8"/>
  <c r="DZ161" i="8"/>
  <c r="EA161" i="8"/>
  <c r="EB161" i="8"/>
  <c r="EC161" i="8"/>
  <c r="ED161" i="8"/>
  <c r="EE161" i="8"/>
  <c r="EF161" i="8"/>
  <c r="EG161" i="8"/>
  <c r="EH161" i="8"/>
  <c r="EI161" i="8"/>
  <c r="EJ161" i="8"/>
  <c r="EK161" i="8"/>
  <c r="EL161" i="8"/>
  <c r="EM161" i="8"/>
  <c r="EN161" i="8"/>
  <c r="EO161" i="8"/>
  <c r="EP161" i="8"/>
  <c r="EQ161" i="8"/>
  <c r="ER161" i="8"/>
  <c r="ES161" i="8"/>
  <c r="ET161" i="8"/>
  <c r="EU161" i="8"/>
  <c r="EV161" i="8"/>
  <c r="EW161" i="8"/>
  <c r="EX161" i="8"/>
  <c r="EY161" i="8"/>
  <c r="EZ161" i="8"/>
  <c r="FA161" i="8"/>
  <c r="FB161" i="8"/>
  <c r="FC161" i="8"/>
  <c r="FD161" i="8"/>
  <c r="FE161" i="8"/>
  <c r="FF161" i="8"/>
  <c r="FG161" i="8"/>
  <c r="FH161" i="8"/>
  <c r="FI161" i="8"/>
  <c r="FJ161" i="8"/>
  <c r="FK161" i="8"/>
  <c r="FL161" i="8"/>
  <c r="FM161" i="8"/>
  <c r="FN161" i="8"/>
  <c r="FO161" i="8"/>
  <c r="FP161" i="8"/>
  <c r="FQ161" i="8"/>
  <c r="FR161" i="8"/>
  <c r="FS161" i="8"/>
  <c r="FT161" i="8"/>
  <c r="FU161" i="8"/>
  <c r="FV161" i="8"/>
  <c r="FW161" i="8"/>
  <c r="FX161" i="8"/>
  <c r="FY161" i="8"/>
  <c r="FZ161" i="8"/>
  <c r="GA161" i="8"/>
  <c r="GB161" i="8"/>
  <c r="GC161" i="8"/>
  <c r="GD161" i="8"/>
  <c r="GE161" i="8"/>
  <c r="GF161" i="8"/>
  <c r="GG161" i="8"/>
  <c r="GH161" i="8"/>
  <c r="GI161" i="8"/>
  <c r="GJ161" i="8"/>
  <c r="GK161" i="8"/>
  <c r="GL161" i="8"/>
  <c r="GM161" i="8"/>
  <c r="GN161" i="8"/>
  <c r="GO161" i="8"/>
  <c r="GP161" i="8"/>
  <c r="GQ161" i="8"/>
  <c r="GR161" i="8"/>
  <c r="GS161" i="8"/>
  <c r="GT161" i="8"/>
  <c r="GU161" i="8"/>
  <c r="GV161" i="8"/>
  <c r="GW161" i="8"/>
  <c r="GX161" i="8"/>
  <c r="GY161" i="8"/>
  <c r="GZ161" i="8"/>
  <c r="HA161" i="8"/>
  <c r="HB161" i="8"/>
  <c r="HC161" i="8"/>
  <c r="HD161" i="8"/>
  <c r="HE161" i="8"/>
  <c r="HF161" i="8"/>
  <c r="HG161" i="8"/>
  <c r="HH161" i="8"/>
  <c r="HI161" i="8"/>
  <c r="HJ161" i="8"/>
  <c r="HK161" i="8"/>
  <c r="HL161" i="8"/>
  <c r="HM161" i="8"/>
  <c r="HN161" i="8"/>
  <c r="HO161" i="8"/>
  <c r="HP161" i="8"/>
  <c r="HQ161" i="8"/>
  <c r="HR161" i="8"/>
  <c r="HS161" i="8"/>
  <c r="HT161" i="8"/>
  <c r="HU161" i="8"/>
  <c r="HV161" i="8"/>
  <c r="HW161" i="8"/>
  <c r="HX161" i="8"/>
  <c r="HY161" i="8"/>
  <c r="HZ161" i="8"/>
  <c r="IA161" i="8"/>
  <c r="IB161" i="8"/>
  <c r="IC161" i="8"/>
  <c r="ID161" i="8"/>
  <c r="IE161" i="8"/>
  <c r="IF161" i="8"/>
  <c r="IG161" i="8"/>
  <c r="IH161" i="8"/>
  <c r="II161" i="8"/>
  <c r="IJ161" i="8"/>
  <c r="IK161" i="8"/>
  <c r="IL161" i="8"/>
  <c r="IM161" i="8"/>
  <c r="IN161" i="8"/>
  <c r="IO161" i="8"/>
  <c r="IP161" i="8"/>
  <c r="IQ161" i="8"/>
  <c r="IR161" i="8"/>
  <c r="IS161" i="8"/>
  <c r="IT161" i="8"/>
  <c r="IU161" i="8"/>
  <c r="IV161" i="8"/>
  <c r="IW161" i="8"/>
  <c r="IX161" i="8"/>
  <c r="IY161" i="8"/>
  <c r="IZ161" i="8"/>
  <c r="JA161" i="8"/>
  <c r="JB161" i="8"/>
  <c r="JC161" i="8"/>
  <c r="JD161" i="8"/>
  <c r="JE161" i="8"/>
  <c r="JF161" i="8"/>
  <c r="JG161" i="8"/>
  <c r="JH161" i="8"/>
  <c r="JI161" i="8"/>
  <c r="JJ161" i="8"/>
  <c r="JK161" i="8"/>
  <c r="JL161" i="8"/>
  <c r="JM161" i="8"/>
  <c r="JN161" i="8"/>
  <c r="JO161" i="8"/>
  <c r="JP161" i="8"/>
  <c r="JQ161" i="8"/>
  <c r="JR161" i="8"/>
  <c r="JS161" i="8"/>
  <c r="JT161" i="8"/>
  <c r="JU161" i="8"/>
  <c r="JV161" i="8"/>
  <c r="JW161" i="8"/>
  <c r="JX161" i="8"/>
  <c r="JY161" i="8"/>
  <c r="JZ161" i="8"/>
  <c r="KA161" i="8"/>
  <c r="KB161" i="8"/>
  <c r="KC161" i="8"/>
  <c r="KD161" i="8"/>
  <c r="KE161" i="8"/>
  <c r="KF161" i="8"/>
  <c r="KG161" i="8"/>
  <c r="KH161" i="8"/>
  <c r="KI161" i="8"/>
  <c r="KJ161" i="8"/>
  <c r="KK161" i="8"/>
  <c r="KL161" i="8"/>
  <c r="KM161" i="8"/>
  <c r="KN161" i="8"/>
  <c r="KO161" i="8"/>
  <c r="KP161" i="8"/>
  <c r="KQ161" i="8"/>
  <c r="KR161" i="8"/>
  <c r="KS161" i="8"/>
  <c r="KT161" i="8"/>
  <c r="KU161" i="8"/>
  <c r="KV161" i="8"/>
  <c r="KW161" i="8"/>
  <c r="KX161" i="8"/>
  <c r="KY161" i="8"/>
  <c r="KZ161" i="8"/>
  <c r="LA161" i="8"/>
  <c r="LB161" i="8"/>
  <c r="LC161" i="8"/>
  <c r="LD161" i="8"/>
  <c r="LE161" i="8"/>
  <c r="LF161" i="8"/>
  <c r="LG161" i="8"/>
  <c r="LH161" i="8"/>
  <c r="LI161" i="8"/>
  <c r="LJ161" i="8"/>
  <c r="LK161" i="8"/>
  <c r="LL161" i="8"/>
  <c r="LM161" i="8"/>
  <c r="LN161" i="8"/>
  <c r="LO161" i="8"/>
  <c r="LP161" i="8"/>
  <c r="LQ161" i="8"/>
  <c r="LR161" i="8"/>
  <c r="LS161" i="8"/>
  <c r="LT161" i="8"/>
  <c r="LU161" i="8"/>
  <c r="LV161" i="8"/>
  <c r="LW161" i="8"/>
  <c r="LX161" i="8"/>
  <c r="LY161" i="8"/>
  <c r="LZ161" i="8"/>
  <c r="MA161" i="8"/>
  <c r="MB161" i="8"/>
  <c r="MC161" i="8"/>
  <c r="MD161" i="8"/>
  <c r="ME161" i="8"/>
  <c r="MF161" i="8"/>
  <c r="MG161" i="8"/>
  <c r="MH161" i="8"/>
  <c r="MI161" i="8"/>
  <c r="MJ161" i="8"/>
  <c r="MK161" i="8"/>
  <c r="ML161" i="8"/>
  <c r="MM161" i="8"/>
  <c r="MN161" i="8"/>
  <c r="MO161" i="8"/>
  <c r="MP161" i="8"/>
  <c r="MQ161" i="8"/>
  <c r="MR161" i="8"/>
  <c r="MS161" i="8"/>
  <c r="MT161" i="8"/>
  <c r="MU161" i="8"/>
  <c r="MV161" i="8"/>
  <c r="MW161" i="8"/>
  <c r="MX161" i="8"/>
  <c r="MY161" i="8"/>
  <c r="MZ161" i="8"/>
  <c r="NA161" i="8"/>
  <c r="NB161" i="8"/>
  <c r="NC161" i="8"/>
  <c r="ND161" i="8"/>
  <c r="NE161" i="8"/>
  <c r="NF161" i="8"/>
  <c r="NG161" i="8"/>
  <c r="NH161" i="8"/>
  <c r="NI161" i="8"/>
  <c r="NJ161" i="8"/>
  <c r="NK161" i="8"/>
  <c r="NL161" i="8"/>
  <c r="NM161" i="8"/>
  <c r="NN161" i="8"/>
  <c r="NO161" i="8"/>
  <c r="NP161" i="8"/>
  <c r="NQ161" i="8"/>
  <c r="NR161" i="8"/>
  <c r="NS161" i="8"/>
  <c r="NT161" i="8"/>
  <c r="NU161" i="8"/>
  <c r="NV161" i="8"/>
  <c r="NW161" i="8"/>
  <c r="NX161" i="8"/>
  <c r="NY161" i="8"/>
  <c r="NZ161" i="8"/>
  <c r="OA161" i="8"/>
  <c r="OB161" i="8"/>
  <c r="OC161" i="8"/>
  <c r="OD161" i="8"/>
  <c r="OE161" i="8"/>
  <c r="OF161" i="8"/>
  <c r="OG161" i="8"/>
  <c r="OH161" i="8"/>
  <c r="OI161" i="8"/>
  <c r="OJ161" i="8"/>
  <c r="OK161" i="8"/>
  <c r="OL161" i="8"/>
  <c r="OM161" i="8"/>
  <c r="ON161" i="8"/>
  <c r="E160" i="8"/>
  <c r="F160" i="8"/>
  <c r="G160" i="8"/>
  <c r="J160" i="8"/>
  <c r="L160" i="8"/>
  <c r="M160" i="8"/>
  <c r="N160" i="8"/>
  <c r="O160" i="8"/>
  <c r="P160" i="8"/>
  <c r="Q160" i="8"/>
  <c r="R160" i="8"/>
  <c r="S160" i="8"/>
  <c r="T160" i="8"/>
  <c r="U160" i="8"/>
  <c r="V160" i="8"/>
  <c r="W160" i="8"/>
  <c r="X160" i="8"/>
  <c r="Y160" i="8"/>
  <c r="Z160" i="8"/>
  <c r="AA160" i="8"/>
  <c r="AB160" i="8"/>
  <c r="AC160" i="8"/>
  <c r="AD160" i="8"/>
  <c r="AE160" i="8"/>
  <c r="AF160" i="8"/>
  <c r="AG160" i="8"/>
  <c r="AH160" i="8"/>
  <c r="AI160" i="8"/>
  <c r="AJ160" i="8"/>
  <c r="AK160" i="8"/>
  <c r="AL160" i="8"/>
  <c r="AM160" i="8"/>
  <c r="AN160" i="8"/>
  <c r="AO160" i="8"/>
  <c r="AP160" i="8"/>
  <c r="AQ160" i="8"/>
  <c r="AR160" i="8"/>
  <c r="AS160" i="8"/>
  <c r="AT160" i="8"/>
  <c r="AU160" i="8"/>
  <c r="AV160" i="8"/>
  <c r="AW160" i="8"/>
  <c r="AX160" i="8"/>
  <c r="AY160" i="8"/>
  <c r="AZ160" i="8"/>
  <c r="BA160" i="8"/>
  <c r="BB160" i="8"/>
  <c r="BC160" i="8"/>
  <c r="BD160" i="8"/>
  <c r="BE160" i="8"/>
  <c r="BF160" i="8"/>
  <c r="BG160" i="8"/>
  <c r="BH160" i="8"/>
  <c r="BI160" i="8"/>
  <c r="BJ160" i="8"/>
  <c r="BK160" i="8"/>
  <c r="BL160" i="8"/>
  <c r="BM160" i="8"/>
  <c r="BN160" i="8"/>
  <c r="BO160" i="8"/>
  <c r="BP160" i="8"/>
  <c r="BQ160" i="8"/>
  <c r="BR160" i="8"/>
  <c r="BS160" i="8"/>
  <c r="BT160" i="8"/>
  <c r="BU160" i="8"/>
  <c r="BV160" i="8"/>
  <c r="BW160" i="8"/>
  <c r="BX160" i="8"/>
  <c r="BY160" i="8"/>
  <c r="BZ160" i="8"/>
  <c r="CA160" i="8"/>
  <c r="CB160" i="8"/>
  <c r="CC160" i="8"/>
  <c r="CD160" i="8"/>
  <c r="CE160" i="8"/>
  <c r="CF160" i="8"/>
  <c r="CG160" i="8"/>
  <c r="CH160" i="8"/>
  <c r="CI160" i="8"/>
  <c r="CJ160" i="8"/>
  <c r="CK160" i="8"/>
  <c r="CL160" i="8"/>
  <c r="CM160" i="8"/>
  <c r="CN160" i="8"/>
  <c r="CO160" i="8"/>
  <c r="CP160" i="8"/>
  <c r="CQ160" i="8"/>
  <c r="CR160" i="8"/>
  <c r="CS160" i="8"/>
  <c r="CT160" i="8"/>
  <c r="CU160" i="8"/>
  <c r="CV160" i="8"/>
  <c r="CW160" i="8"/>
  <c r="CX160" i="8"/>
  <c r="CY160" i="8"/>
  <c r="CZ160" i="8"/>
  <c r="DA160" i="8"/>
  <c r="DB160" i="8"/>
  <c r="DC160" i="8"/>
  <c r="DD160" i="8"/>
  <c r="DE160" i="8"/>
  <c r="DF160" i="8"/>
  <c r="DG160" i="8"/>
  <c r="DH160" i="8"/>
  <c r="DI160" i="8"/>
  <c r="DJ160" i="8"/>
  <c r="DK160" i="8"/>
  <c r="DL160" i="8"/>
  <c r="DM160" i="8"/>
  <c r="DN160" i="8"/>
  <c r="DO160" i="8"/>
  <c r="DP160" i="8"/>
  <c r="DQ160" i="8"/>
  <c r="DR160" i="8"/>
  <c r="DS160" i="8"/>
  <c r="DT160" i="8"/>
  <c r="DU160" i="8"/>
  <c r="DV160" i="8"/>
  <c r="DW160" i="8"/>
  <c r="DX160" i="8"/>
  <c r="DY160" i="8"/>
  <c r="DZ160" i="8"/>
  <c r="EA160" i="8"/>
  <c r="EB160" i="8"/>
  <c r="EC160" i="8"/>
  <c r="ED160" i="8"/>
  <c r="EE160" i="8"/>
  <c r="EF160" i="8"/>
  <c r="EG160" i="8"/>
  <c r="EH160" i="8"/>
  <c r="EI160" i="8"/>
  <c r="EJ160" i="8"/>
  <c r="EK160" i="8"/>
  <c r="EL160" i="8"/>
  <c r="EM160" i="8"/>
  <c r="EN160" i="8"/>
  <c r="EO160" i="8"/>
  <c r="EP160" i="8"/>
  <c r="EQ160" i="8"/>
  <c r="ER160" i="8"/>
  <c r="ES160" i="8"/>
  <c r="ET160" i="8"/>
  <c r="EU160" i="8"/>
  <c r="EV160" i="8"/>
  <c r="EW160" i="8"/>
  <c r="EX160" i="8"/>
  <c r="EY160" i="8"/>
  <c r="EZ160" i="8"/>
  <c r="FA160" i="8"/>
  <c r="FB160" i="8"/>
  <c r="FC160" i="8"/>
  <c r="FD160" i="8"/>
  <c r="FE160" i="8"/>
  <c r="FF160" i="8"/>
  <c r="FG160" i="8"/>
  <c r="FH160" i="8"/>
  <c r="FI160" i="8"/>
  <c r="FJ160" i="8"/>
  <c r="FK160" i="8"/>
  <c r="FL160" i="8"/>
  <c r="FM160" i="8"/>
  <c r="FN160" i="8"/>
  <c r="FO160" i="8"/>
  <c r="FP160" i="8"/>
  <c r="FQ160" i="8"/>
  <c r="FR160" i="8"/>
  <c r="FS160" i="8"/>
  <c r="FT160" i="8"/>
  <c r="FU160" i="8"/>
  <c r="FV160" i="8"/>
  <c r="FW160" i="8"/>
  <c r="FX160" i="8"/>
  <c r="FY160" i="8"/>
  <c r="FZ160" i="8"/>
  <c r="GA160" i="8"/>
  <c r="GB160" i="8"/>
  <c r="GC160" i="8"/>
  <c r="GD160" i="8"/>
  <c r="GE160" i="8"/>
  <c r="GF160" i="8"/>
  <c r="GG160" i="8"/>
  <c r="GH160" i="8"/>
  <c r="GI160" i="8"/>
  <c r="GJ160" i="8"/>
  <c r="GK160" i="8"/>
  <c r="GL160" i="8"/>
  <c r="GM160" i="8"/>
  <c r="GN160" i="8"/>
  <c r="GO160" i="8"/>
  <c r="GP160" i="8"/>
  <c r="GQ160" i="8"/>
  <c r="GR160" i="8"/>
  <c r="GS160" i="8"/>
  <c r="GT160" i="8"/>
  <c r="GU160" i="8"/>
  <c r="GV160" i="8"/>
  <c r="GW160" i="8"/>
  <c r="GX160" i="8"/>
  <c r="GY160" i="8"/>
  <c r="GZ160" i="8"/>
  <c r="HA160" i="8"/>
  <c r="HB160" i="8"/>
  <c r="HC160" i="8"/>
  <c r="HD160" i="8"/>
  <c r="HE160" i="8"/>
  <c r="HF160" i="8"/>
  <c r="HG160" i="8"/>
  <c r="HH160" i="8"/>
  <c r="HI160" i="8"/>
  <c r="HJ160" i="8"/>
  <c r="HK160" i="8"/>
  <c r="HL160" i="8"/>
  <c r="HM160" i="8"/>
  <c r="HN160" i="8"/>
  <c r="HO160" i="8"/>
  <c r="HP160" i="8"/>
  <c r="HQ160" i="8"/>
  <c r="HR160" i="8"/>
  <c r="HS160" i="8"/>
  <c r="HT160" i="8"/>
  <c r="HU160" i="8"/>
  <c r="HV160" i="8"/>
  <c r="HW160" i="8"/>
  <c r="HX160" i="8"/>
  <c r="HY160" i="8"/>
  <c r="HZ160" i="8"/>
  <c r="IA160" i="8"/>
  <c r="IB160" i="8"/>
  <c r="IC160" i="8"/>
  <c r="ID160" i="8"/>
  <c r="IE160" i="8"/>
  <c r="IF160" i="8"/>
  <c r="IG160" i="8"/>
  <c r="IH160" i="8"/>
  <c r="II160" i="8"/>
  <c r="IJ160" i="8"/>
  <c r="IK160" i="8"/>
  <c r="IL160" i="8"/>
  <c r="IM160" i="8"/>
  <c r="IN160" i="8"/>
  <c r="IO160" i="8"/>
  <c r="IP160" i="8"/>
  <c r="IQ160" i="8"/>
  <c r="IR160" i="8"/>
  <c r="IS160" i="8"/>
  <c r="IT160" i="8"/>
  <c r="IU160" i="8"/>
  <c r="IV160" i="8"/>
  <c r="IW160" i="8"/>
  <c r="IX160" i="8"/>
  <c r="IY160" i="8"/>
  <c r="IZ160" i="8"/>
  <c r="JA160" i="8"/>
  <c r="JB160" i="8"/>
  <c r="JC160" i="8"/>
  <c r="JD160" i="8"/>
  <c r="JE160" i="8"/>
  <c r="JF160" i="8"/>
  <c r="JG160" i="8"/>
  <c r="JH160" i="8"/>
  <c r="JI160" i="8"/>
  <c r="JJ160" i="8"/>
  <c r="JK160" i="8"/>
  <c r="JL160" i="8"/>
  <c r="JM160" i="8"/>
  <c r="JN160" i="8"/>
  <c r="JO160" i="8"/>
  <c r="JP160" i="8"/>
  <c r="JQ160" i="8"/>
  <c r="JR160" i="8"/>
  <c r="JS160" i="8"/>
  <c r="JT160" i="8"/>
  <c r="JU160" i="8"/>
  <c r="JV160" i="8"/>
  <c r="JW160" i="8"/>
  <c r="JX160" i="8"/>
  <c r="JY160" i="8"/>
  <c r="JZ160" i="8"/>
  <c r="KA160" i="8"/>
  <c r="KB160" i="8"/>
  <c r="KC160" i="8"/>
  <c r="KD160" i="8"/>
  <c r="KE160" i="8"/>
  <c r="KF160" i="8"/>
  <c r="KG160" i="8"/>
  <c r="KH160" i="8"/>
  <c r="KI160" i="8"/>
  <c r="KJ160" i="8"/>
  <c r="KK160" i="8"/>
  <c r="KL160" i="8"/>
  <c r="KM160" i="8"/>
  <c r="KN160" i="8"/>
  <c r="KO160" i="8"/>
  <c r="KP160" i="8"/>
  <c r="KQ160" i="8"/>
  <c r="KR160" i="8"/>
  <c r="KS160" i="8"/>
  <c r="KT160" i="8"/>
  <c r="KU160" i="8"/>
  <c r="KV160" i="8"/>
  <c r="KW160" i="8"/>
  <c r="KX160" i="8"/>
  <c r="KY160" i="8"/>
  <c r="KZ160" i="8"/>
  <c r="LA160" i="8"/>
  <c r="LB160" i="8"/>
  <c r="LC160" i="8"/>
  <c r="LD160" i="8"/>
  <c r="LE160" i="8"/>
  <c r="LF160" i="8"/>
  <c r="LG160" i="8"/>
  <c r="LH160" i="8"/>
  <c r="LI160" i="8"/>
  <c r="LJ160" i="8"/>
  <c r="LK160" i="8"/>
  <c r="LL160" i="8"/>
  <c r="LM160" i="8"/>
  <c r="LN160" i="8"/>
  <c r="LO160" i="8"/>
  <c r="LP160" i="8"/>
  <c r="LQ160" i="8"/>
  <c r="LR160" i="8"/>
  <c r="LS160" i="8"/>
  <c r="LT160" i="8"/>
  <c r="LU160" i="8"/>
  <c r="LV160" i="8"/>
  <c r="LW160" i="8"/>
  <c r="LX160" i="8"/>
  <c r="LY160" i="8"/>
  <c r="LZ160" i="8"/>
  <c r="MA160" i="8"/>
  <c r="MB160" i="8"/>
  <c r="MC160" i="8"/>
  <c r="MD160" i="8"/>
  <c r="ME160" i="8"/>
  <c r="MF160" i="8"/>
  <c r="MG160" i="8"/>
  <c r="MH160" i="8"/>
  <c r="MI160" i="8"/>
  <c r="MJ160" i="8"/>
  <c r="MK160" i="8"/>
  <c r="ML160" i="8"/>
  <c r="MM160" i="8"/>
  <c r="MN160" i="8"/>
  <c r="MO160" i="8"/>
  <c r="MP160" i="8"/>
  <c r="MQ160" i="8"/>
  <c r="MR160" i="8"/>
  <c r="MS160" i="8"/>
  <c r="MT160" i="8"/>
  <c r="MU160" i="8"/>
  <c r="MV160" i="8"/>
  <c r="MW160" i="8"/>
  <c r="MX160" i="8"/>
  <c r="MY160" i="8"/>
  <c r="MZ160" i="8"/>
  <c r="NA160" i="8"/>
  <c r="NB160" i="8"/>
  <c r="NC160" i="8"/>
  <c r="ND160" i="8"/>
  <c r="NE160" i="8"/>
  <c r="NF160" i="8"/>
  <c r="NG160" i="8"/>
  <c r="NH160" i="8"/>
  <c r="NI160" i="8"/>
  <c r="NJ160" i="8"/>
  <c r="NK160" i="8"/>
  <c r="NL160" i="8"/>
  <c r="NM160" i="8"/>
  <c r="NN160" i="8"/>
  <c r="NO160" i="8"/>
  <c r="NP160" i="8"/>
  <c r="NQ160" i="8"/>
  <c r="NR160" i="8"/>
  <c r="NS160" i="8"/>
  <c r="NT160" i="8"/>
  <c r="NU160" i="8"/>
  <c r="NV160" i="8"/>
  <c r="NW160" i="8"/>
  <c r="NX160" i="8"/>
  <c r="NY160" i="8"/>
  <c r="NZ160" i="8"/>
  <c r="OA160" i="8"/>
  <c r="OB160" i="8"/>
  <c r="OC160" i="8"/>
  <c r="OD160" i="8"/>
  <c r="OE160" i="8"/>
  <c r="OF160" i="8"/>
  <c r="OG160" i="8"/>
  <c r="OH160" i="8"/>
  <c r="OI160" i="8"/>
  <c r="OJ160" i="8"/>
  <c r="OK160" i="8"/>
  <c r="OL160" i="8"/>
  <c r="OM160" i="8"/>
  <c r="ON160" i="8"/>
  <c r="E159" i="8"/>
  <c r="F159" i="8"/>
  <c r="G159" i="8"/>
  <c r="J159" i="8"/>
  <c r="L159" i="8"/>
  <c r="M159" i="8"/>
  <c r="N159" i="8"/>
  <c r="O159" i="8"/>
  <c r="P159" i="8"/>
  <c r="Q159" i="8"/>
  <c r="R159" i="8"/>
  <c r="S159" i="8"/>
  <c r="T159" i="8"/>
  <c r="U159" i="8"/>
  <c r="V159" i="8"/>
  <c r="W159" i="8"/>
  <c r="X159" i="8"/>
  <c r="Y159" i="8"/>
  <c r="Z159" i="8"/>
  <c r="AA159" i="8"/>
  <c r="AB159" i="8"/>
  <c r="AC159" i="8"/>
  <c r="AD159" i="8"/>
  <c r="AE159" i="8"/>
  <c r="AF159" i="8"/>
  <c r="AG159" i="8"/>
  <c r="AH159" i="8"/>
  <c r="AI159" i="8"/>
  <c r="AJ159" i="8"/>
  <c r="AK159" i="8"/>
  <c r="AL159" i="8"/>
  <c r="AM159" i="8"/>
  <c r="AN159" i="8"/>
  <c r="AO159" i="8"/>
  <c r="AP159" i="8"/>
  <c r="AQ159" i="8"/>
  <c r="AR159" i="8"/>
  <c r="AS159" i="8"/>
  <c r="AT159" i="8"/>
  <c r="AU159" i="8"/>
  <c r="AV159" i="8"/>
  <c r="AW159" i="8"/>
  <c r="AX159" i="8"/>
  <c r="AY159" i="8"/>
  <c r="AZ159" i="8"/>
  <c r="BA159" i="8"/>
  <c r="BB159" i="8"/>
  <c r="BC159" i="8"/>
  <c r="BD159" i="8"/>
  <c r="BE159" i="8"/>
  <c r="BF159" i="8"/>
  <c r="BG159" i="8"/>
  <c r="BH159" i="8"/>
  <c r="BI159" i="8"/>
  <c r="BJ159" i="8"/>
  <c r="BK159" i="8"/>
  <c r="BL159" i="8"/>
  <c r="BM159" i="8"/>
  <c r="BN159" i="8"/>
  <c r="BO159" i="8"/>
  <c r="BP159" i="8"/>
  <c r="BQ159" i="8"/>
  <c r="BR159" i="8"/>
  <c r="BS159" i="8"/>
  <c r="BT159" i="8"/>
  <c r="BU159" i="8"/>
  <c r="BV159" i="8"/>
  <c r="BW159" i="8"/>
  <c r="BX159" i="8"/>
  <c r="BY159" i="8"/>
  <c r="BZ159" i="8"/>
  <c r="CA159" i="8"/>
  <c r="CB159" i="8"/>
  <c r="CC159" i="8"/>
  <c r="CD159" i="8"/>
  <c r="CE159" i="8"/>
  <c r="CF159" i="8"/>
  <c r="CG159" i="8"/>
  <c r="CH159" i="8"/>
  <c r="CI159" i="8"/>
  <c r="CJ159" i="8"/>
  <c r="CK159" i="8"/>
  <c r="CL159" i="8"/>
  <c r="CM159" i="8"/>
  <c r="CN159" i="8"/>
  <c r="CO159" i="8"/>
  <c r="CP159" i="8"/>
  <c r="CQ159" i="8"/>
  <c r="CR159" i="8"/>
  <c r="CS159" i="8"/>
  <c r="CT159" i="8"/>
  <c r="CU159" i="8"/>
  <c r="CV159" i="8"/>
  <c r="CW159" i="8"/>
  <c r="CX159" i="8"/>
  <c r="CY159" i="8"/>
  <c r="CZ159" i="8"/>
  <c r="DA159" i="8"/>
  <c r="DB159" i="8"/>
  <c r="DC159" i="8"/>
  <c r="DD159" i="8"/>
  <c r="DE159" i="8"/>
  <c r="DF159" i="8"/>
  <c r="DG159" i="8"/>
  <c r="DH159" i="8"/>
  <c r="DI159" i="8"/>
  <c r="DJ159" i="8"/>
  <c r="DK159" i="8"/>
  <c r="DL159" i="8"/>
  <c r="DM159" i="8"/>
  <c r="DN159" i="8"/>
  <c r="DO159" i="8"/>
  <c r="DP159" i="8"/>
  <c r="DQ159" i="8"/>
  <c r="DR159" i="8"/>
  <c r="DS159" i="8"/>
  <c r="DT159" i="8"/>
  <c r="DU159" i="8"/>
  <c r="DV159" i="8"/>
  <c r="DW159" i="8"/>
  <c r="DX159" i="8"/>
  <c r="DY159" i="8"/>
  <c r="DZ159" i="8"/>
  <c r="EA159" i="8"/>
  <c r="EB159" i="8"/>
  <c r="EC159" i="8"/>
  <c r="ED159" i="8"/>
  <c r="EE159" i="8"/>
  <c r="EF159" i="8"/>
  <c r="EG159" i="8"/>
  <c r="EH159" i="8"/>
  <c r="EI159" i="8"/>
  <c r="EJ159" i="8"/>
  <c r="EK159" i="8"/>
  <c r="EL159" i="8"/>
  <c r="EM159" i="8"/>
  <c r="EN159" i="8"/>
  <c r="EO159" i="8"/>
  <c r="EP159" i="8"/>
  <c r="EQ159" i="8"/>
  <c r="ER159" i="8"/>
  <c r="ES159" i="8"/>
  <c r="ET159" i="8"/>
  <c r="EU159" i="8"/>
  <c r="EV159" i="8"/>
  <c r="EW159" i="8"/>
  <c r="EX159" i="8"/>
  <c r="EY159" i="8"/>
  <c r="EZ159" i="8"/>
  <c r="FA159" i="8"/>
  <c r="FB159" i="8"/>
  <c r="FC159" i="8"/>
  <c r="FD159" i="8"/>
  <c r="FE159" i="8"/>
  <c r="FF159" i="8"/>
  <c r="FG159" i="8"/>
  <c r="FH159" i="8"/>
  <c r="FI159" i="8"/>
  <c r="FJ159" i="8"/>
  <c r="FK159" i="8"/>
  <c r="FL159" i="8"/>
  <c r="FM159" i="8"/>
  <c r="FN159" i="8"/>
  <c r="FO159" i="8"/>
  <c r="FP159" i="8"/>
  <c r="FQ159" i="8"/>
  <c r="FR159" i="8"/>
  <c r="FS159" i="8"/>
  <c r="FT159" i="8"/>
  <c r="FU159" i="8"/>
  <c r="FV159" i="8"/>
  <c r="FW159" i="8"/>
  <c r="FX159" i="8"/>
  <c r="FY159" i="8"/>
  <c r="FZ159" i="8"/>
  <c r="GA159" i="8"/>
  <c r="GB159" i="8"/>
  <c r="GC159" i="8"/>
  <c r="GD159" i="8"/>
  <c r="GE159" i="8"/>
  <c r="GF159" i="8"/>
  <c r="GG159" i="8"/>
  <c r="GH159" i="8"/>
  <c r="GI159" i="8"/>
  <c r="GJ159" i="8"/>
  <c r="GK159" i="8"/>
  <c r="GL159" i="8"/>
  <c r="GM159" i="8"/>
  <c r="GN159" i="8"/>
  <c r="GO159" i="8"/>
  <c r="GP159" i="8"/>
  <c r="GQ159" i="8"/>
  <c r="GR159" i="8"/>
  <c r="GS159" i="8"/>
  <c r="GT159" i="8"/>
  <c r="GU159" i="8"/>
  <c r="GV159" i="8"/>
  <c r="GW159" i="8"/>
  <c r="GX159" i="8"/>
  <c r="GY159" i="8"/>
  <c r="GZ159" i="8"/>
  <c r="HA159" i="8"/>
  <c r="HB159" i="8"/>
  <c r="HC159" i="8"/>
  <c r="HD159" i="8"/>
  <c r="HE159" i="8"/>
  <c r="HF159" i="8"/>
  <c r="HG159" i="8"/>
  <c r="HH159" i="8"/>
  <c r="HI159" i="8"/>
  <c r="HJ159" i="8"/>
  <c r="HK159" i="8"/>
  <c r="HL159" i="8"/>
  <c r="HM159" i="8"/>
  <c r="HN159" i="8"/>
  <c r="HO159" i="8"/>
  <c r="HP159" i="8"/>
  <c r="HQ159" i="8"/>
  <c r="HR159" i="8"/>
  <c r="HS159" i="8"/>
  <c r="HT159" i="8"/>
  <c r="HU159" i="8"/>
  <c r="HV159" i="8"/>
  <c r="HW159" i="8"/>
  <c r="HX159" i="8"/>
  <c r="HY159" i="8"/>
  <c r="HZ159" i="8"/>
  <c r="IA159" i="8"/>
  <c r="IB159" i="8"/>
  <c r="IC159" i="8"/>
  <c r="ID159" i="8"/>
  <c r="IE159" i="8"/>
  <c r="IF159" i="8"/>
  <c r="IG159" i="8"/>
  <c r="IH159" i="8"/>
  <c r="II159" i="8"/>
  <c r="IJ159" i="8"/>
  <c r="IK159" i="8"/>
  <c r="IL159" i="8"/>
  <c r="IM159" i="8"/>
  <c r="IN159" i="8"/>
  <c r="IO159" i="8"/>
  <c r="IP159" i="8"/>
  <c r="IQ159" i="8"/>
  <c r="IR159" i="8"/>
  <c r="IS159" i="8"/>
  <c r="IT159" i="8"/>
  <c r="IU159" i="8"/>
  <c r="IV159" i="8"/>
  <c r="IW159" i="8"/>
  <c r="IX159" i="8"/>
  <c r="IY159" i="8"/>
  <c r="IZ159" i="8"/>
  <c r="JA159" i="8"/>
  <c r="JB159" i="8"/>
  <c r="JC159" i="8"/>
  <c r="JD159" i="8"/>
  <c r="JE159" i="8"/>
  <c r="JF159" i="8"/>
  <c r="JG159" i="8"/>
  <c r="JH159" i="8"/>
  <c r="JI159" i="8"/>
  <c r="JJ159" i="8"/>
  <c r="JK159" i="8"/>
  <c r="JL159" i="8"/>
  <c r="JM159" i="8"/>
  <c r="JN159" i="8"/>
  <c r="JO159" i="8"/>
  <c r="JP159" i="8"/>
  <c r="JQ159" i="8"/>
  <c r="JR159" i="8"/>
  <c r="JS159" i="8"/>
  <c r="JT159" i="8"/>
  <c r="JU159" i="8"/>
  <c r="JV159" i="8"/>
  <c r="JW159" i="8"/>
  <c r="JX159" i="8"/>
  <c r="JY159" i="8"/>
  <c r="JZ159" i="8"/>
  <c r="KA159" i="8"/>
  <c r="KB159" i="8"/>
  <c r="KC159" i="8"/>
  <c r="KD159" i="8"/>
  <c r="KE159" i="8"/>
  <c r="KF159" i="8"/>
  <c r="KG159" i="8"/>
  <c r="KH159" i="8"/>
  <c r="KI159" i="8"/>
  <c r="KJ159" i="8"/>
  <c r="KK159" i="8"/>
  <c r="KL159" i="8"/>
  <c r="KM159" i="8"/>
  <c r="KN159" i="8"/>
  <c r="KO159" i="8"/>
  <c r="KP159" i="8"/>
  <c r="KQ159" i="8"/>
  <c r="KR159" i="8"/>
  <c r="KS159" i="8"/>
  <c r="KT159" i="8"/>
  <c r="KU159" i="8"/>
  <c r="KV159" i="8"/>
  <c r="KW159" i="8"/>
  <c r="KX159" i="8"/>
  <c r="KY159" i="8"/>
  <c r="KZ159" i="8"/>
  <c r="LA159" i="8"/>
  <c r="LB159" i="8"/>
  <c r="LC159" i="8"/>
  <c r="LD159" i="8"/>
  <c r="LE159" i="8"/>
  <c r="LF159" i="8"/>
  <c r="LG159" i="8"/>
  <c r="LH159" i="8"/>
  <c r="LI159" i="8"/>
  <c r="LJ159" i="8"/>
  <c r="LK159" i="8"/>
  <c r="LL159" i="8"/>
  <c r="LM159" i="8"/>
  <c r="LN159" i="8"/>
  <c r="LO159" i="8"/>
  <c r="LP159" i="8"/>
  <c r="LQ159" i="8"/>
  <c r="LR159" i="8"/>
  <c r="LS159" i="8"/>
  <c r="LT159" i="8"/>
  <c r="LU159" i="8"/>
  <c r="LV159" i="8"/>
  <c r="LW159" i="8"/>
  <c r="LX159" i="8"/>
  <c r="LY159" i="8"/>
  <c r="LZ159" i="8"/>
  <c r="MA159" i="8"/>
  <c r="MB159" i="8"/>
  <c r="MC159" i="8"/>
  <c r="MD159" i="8"/>
  <c r="ME159" i="8"/>
  <c r="MF159" i="8"/>
  <c r="MG159" i="8"/>
  <c r="MH159" i="8"/>
  <c r="MI159" i="8"/>
  <c r="MJ159" i="8"/>
  <c r="MK159" i="8"/>
  <c r="ML159" i="8"/>
  <c r="MM159" i="8"/>
  <c r="MN159" i="8"/>
  <c r="MO159" i="8"/>
  <c r="MP159" i="8"/>
  <c r="MQ159" i="8"/>
  <c r="MR159" i="8"/>
  <c r="MS159" i="8"/>
  <c r="MT159" i="8"/>
  <c r="MU159" i="8"/>
  <c r="MV159" i="8"/>
  <c r="MW159" i="8"/>
  <c r="MX159" i="8"/>
  <c r="MY159" i="8"/>
  <c r="MZ159" i="8"/>
  <c r="NA159" i="8"/>
  <c r="NB159" i="8"/>
  <c r="NC159" i="8"/>
  <c r="ND159" i="8"/>
  <c r="NE159" i="8"/>
  <c r="NF159" i="8"/>
  <c r="NG159" i="8"/>
  <c r="NH159" i="8"/>
  <c r="NI159" i="8"/>
  <c r="NJ159" i="8"/>
  <c r="NK159" i="8"/>
  <c r="NL159" i="8"/>
  <c r="NM159" i="8"/>
  <c r="NN159" i="8"/>
  <c r="NO159" i="8"/>
  <c r="NP159" i="8"/>
  <c r="NQ159" i="8"/>
  <c r="NR159" i="8"/>
  <c r="NS159" i="8"/>
  <c r="NT159" i="8"/>
  <c r="NU159" i="8"/>
  <c r="NV159" i="8"/>
  <c r="NW159" i="8"/>
  <c r="NX159" i="8"/>
  <c r="NY159" i="8"/>
  <c r="NZ159" i="8"/>
  <c r="OA159" i="8"/>
  <c r="OB159" i="8"/>
  <c r="OC159" i="8"/>
  <c r="OD159" i="8"/>
  <c r="OE159" i="8"/>
  <c r="OF159" i="8"/>
  <c r="OG159" i="8"/>
  <c r="OH159" i="8"/>
  <c r="OI159" i="8"/>
  <c r="OJ159" i="8"/>
  <c r="OK159" i="8"/>
  <c r="OL159" i="8"/>
  <c r="OM159" i="8"/>
  <c r="ON159" i="8"/>
  <c r="E158" i="8"/>
  <c r="F158" i="8"/>
  <c r="G158" i="8"/>
  <c r="J158" i="8"/>
  <c r="L158" i="8"/>
  <c r="M158" i="8"/>
  <c r="N158" i="8"/>
  <c r="O158" i="8"/>
  <c r="P158" i="8"/>
  <c r="Q158" i="8"/>
  <c r="R158" i="8"/>
  <c r="S158" i="8"/>
  <c r="T158" i="8"/>
  <c r="U158" i="8"/>
  <c r="V158" i="8"/>
  <c r="W158" i="8"/>
  <c r="X158" i="8"/>
  <c r="Y158" i="8"/>
  <c r="Z158" i="8"/>
  <c r="AA158" i="8"/>
  <c r="AB158" i="8"/>
  <c r="AC158" i="8"/>
  <c r="AD158" i="8"/>
  <c r="AE158" i="8"/>
  <c r="AF158" i="8"/>
  <c r="AG158" i="8"/>
  <c r="AH158" i="8"/>
  <c r="AI158" i="8"/>
  <c r="AJ158" i="8"/>
  <c r="AK158" i="8"/>
  <c r="AL158" i="8"/>
  <c r="AM158" i="8"/>
  <c r="AN158" i="8"/>
  <c r="AO158" i="8"/>
  <c r="AP158" i="8"/>
  <c r="AQ158" i="8"/>
  <c r="AR158" i="8"/>
  <c r="AS158" i="8"/>
  <c r="AT158" i="8"/>
  <c r="AU158" i="8"/>
  <c r="AV158" i="8"/>
  <c r="AW158" i="8"/>
  <c r="AX158" i="8"/>
  <c r="AY158" i="8"/>
  <c r="AZ158" i="8"/>
  <c r="BA158" i="8"/>
  <c r="BB158" i="8"/>
  <c r="BC158" i="8"/>
  <c r="BD158" i="8"/>
  <c r="BE158" i="8"/>
  <c r="BF158" i="8"/>
  <c r="BG158" i="8"/>
  <c r="BH158" i="8"/>
  <c r="BI158" i="8"/>
  <c r="BJ158" i="8"/>
  <c r="BK158" i="8"/>
  <c r="BL158" i="8"/>
  <c r="BM158" i="8"/>
  <c r="BN158" i="8"/>
  <c r="BO158" i="8"/>
  <c r="BP158" i="8"/>
  <c r="BQ158" i="8"/>
  <c r="BR158" i="8"/>
  <c r="BS158" i="8"/>
  <c r="BT158" i="8"/>
  <c r="BU158" i="8"/>
  <c r="BV158" i="8"/>
  <c r="BW158" i="8"/>
  <c r="BX158" i="8"/>
  <c r="BY158" i="8"/>
  <c r="BZ158" i="8"/>
  <c r="CA158" i="8"/>
  <c r="CB158" i="8"/>
  <c r="CC158" i="8"/>
  <c r="CD158" i="8"/>
  <c r="CE158" i="8"/>
  <c r="CF158" i="8"/>
  <c r="CG158" i="8"/>
  <c r="CH158" i="8"/>
  <c r="CI158" i="8"/>
  <c r="CJ158" i="8"/>
  <c r="CK158" i="8"/>
  <c r="CL158" i="8"/>
  <c r="CM158" i="8"/>
  <c r="CN158" i="8"/>
  <c r="CO158" i="8"/>
  <c r="CP158" i="8"/>
  <c r="CQ158" i="8"/>
  <c r="CR158" i="8"/>
  <c r="CS158" i="8"/>
  <c r="CT158" i="8"/>
  <c r="CU158" i="8"/>
  <c r="CV158" i="8"/>
  <c r="CW158" i="8"/>
  <c r="CX158" i="8"/>
  <c r="CY158" i="8"/>
  <c r="CZ158" i="8"/>
  <c r="DA158" i="8"/>
  <c r="DB158" i="8"/>
  <c r="DC158" i="8"/>
  <c r="DD158" i="8"/>
  <c r="DE158" i="8"/>
  <c r="DF158" i="8"/>
  <c r="DG158" i="8"/>
  <c r="DH158" i="8"/>
  <c r="DI158" i="8"/>
  <c r="DJ158" i="8"/>
  <c r="DK158" i="8"/>
  <c r="DL158" i="8"/>
  <c r="DM158" i="8"/>
  <c r="DN158" i="8"/>
  <c r="DO158" i="8"/>
  <c r="DP158" i="8"/>
  <c r="DQ158" i="8"/>
  <c r="DR158" i="8"/>
  <c r="DS158" i="8"/>
  <c r="DT158" i="8"/>
  <c r="DU158" i="8"/>
  <c r="DV158" i="8"/>
  <c r="DW158" i="8"/>
  <c r="DX158" i="8"/>
  <c r="DY158" i="8"/>
  <c r="DZ158" i="8"/>
  <c r="EA158" i="8"/>
  <c r="EB158" i="8"/>
  <c r="EC158" i="8"/>
  <c r="ED158" i="8"/>
  <c r="EE158" i="8"/>
  <c r="EF158" i="8"/>
  <c r="EG158" i="8"/>
  <c r="EH158" i="8"/>
  <c r="EI158" i="8"/>
  <c r="EJ158" i="8"/>
  <c r="EK158" i="8"/>
  <c r="EL158" i="8"/>
  <c r="EM158" i="8"/>
  <c r="EN158" i="8"/>
  <c r="EO158" i="8"/>
  <c r="EP158" i="8"/>
  <c r="EQ158" i="8"/>
  <c r="ER158" i="8"/>
  <c r="ES158" i="8"/>
  <c r="ET158" i="8"/>
  <c r="EU158" i="8"/>
  <c r="EV158" i="8"/>
  <c r="EW158" i="8"/>
  <c r="EX158" i="8"/>
  <c r="EY158" i="8"/>
  <c r="EZ158" i="8"/>
  <c r="FA158" i="8"/>
  <c r="FB158" i="8"/>
  <c r="FC158" i="8"/>
  <c r="FD158" i="8"/>
  <c r="FE158" i="8"/>
  <c r="FF158" i="8"/>
  <c r="FG158" i="8"/>
  <c r="FH158" i="8"/>
  <c r="FI158" i="8"/>
  <c r="FJ158" i="8"/>
  <c r="FK158" i="8"/>
  <c r="FL158" i="8"/>
  <c r="FM158" i="8"/>
  <c r="FN158" i="8"/>
  <c r="FO158" i="8"/>
  <c r="FP158" i="8"/>
  <c r="FQ158" i="8"/>
  <c r="FR158" i="8"/>
  <c r="FS158" i="8"/>
  <c r="FT158" i="8"/>
  <c r="FU158" i="8"/>
  <c r="FV158" i="8"/>
  <c r="FW158" i="8"/>
  <c r="FX158" i="8"/>
  <c r="FY158" i="8"/>
  <c r="FZ158" i="8"/>
  <c r="GA158" i="8"/>
  <c r="GB158" i="8"/>
  <c r="GC158" i="8"/>
  <c r="GD158" i="8"/>
  <c r="GE158" i="8"/>
  <c r="GF158" i="8"/>
  <c r="GG158" i="8"/>
  <c r="GH158" i="8"/>
  <c r="GI158" i="8"/>
  <c r="GJ158" i="8"/>
  <c r="GK158" i="8"/>
  <c r="GL158" i="8"/>
  <c r="GM158" i="8"/>
  <c r="GN158" i="8"/>
  <c r="GO158" i="8"/>
  <c r="GP158" i="8"/>
  <c r="GQ158" i="8"/>
  <c r="GR158" i="8"/>
  <c r="GS158" i="8"/>
  <c r="GT158" i="8"/>
  <c r="GU158" i="8"/>
  <c r="GV158" i="8"/>
  <c r="GW158" i="8"/>
  <c r="GX158" i="8"/>
  <c r="GY158" i="8"/>
  <c r="GZ158" i="8"/>
  <c r="HA158" i="8"/>
  <c r="HB158" i="8"/>
  <c r="HC158" i="8"/>
  <c r="HD158" i="8"/>
  <c r="HE158" i="8"/>
  <c r="HF158" i="8"/>
  <c r="HG158" i="8"/>
  <c r="HH158" i="8"/>
  <c r="HI158" i="8"/>
  <c r="HJ158" i="8"/>
  <c r="HK158" i="8"/>
  <c r="HL158" i="8"/>
  <c r="HM158" i="8"/>
  <c r="HN158" i="8"/>
  <c r="HO158" i="8"/>
  <c r="HP158" i="8"/>
  <c r="HQ158" i="8"/>
  <c r="HR158" i="8"/>
  <c r="HS158" i="8"/>
  <c r="HT158" i="8"/>
  <c r="HU158" i="8"/>
  <c r="HV158" i="8"/>
  <c r="HW158" i="8"/>
  <c r="HX158" i="8"/>
  <c r="HY158" i="8"/>
  <c r="HZ158" i="8"/>
  <c r="IA158" i="8"/>
  <c r="IB158" i="8"/>
  <c r="IC158" i="8"/>
  <c r="ID158" i="8"/>
  <c r="IE158" i="8"/>
  <c r="IF158" i="8"/>
  <c r="IG158" i="8"/>
  <c r="IH158" i="8"/>
  <c r="II158" i="8"/>
  <c r="IJ158" i="8"/>
  <c r="IK158" i="8"/>
  <c r="IL158" i="8"/>
  <c r="IM158" i="8"/>
  <c r="IN158" i="8"/>
  <c r="IO158" i="8"/>
  <c r="IP158" i="8"/>
  <c r="IQ158" i="8"/>
  <c r="IR158" i="8"/>
  <c r="IS158" i="8"/>
  <c r="IT158" i="8"/>
  <c r="IU158" i="8"/>
  <c r="IV158" i="8"/>
  <c r="IW158" i="8"/>
  <c r="IX158" i="8"/>
  <c r="IY158" i="8"/>
  <c r="IZ158" i="8"/>
  <c r="JA158" i="8"/>
  <c r="JB158" i="8"/>
  <c r="JC158" i="8"/>
  <c r="JD158" i="8"/>
  <c r="JE158" i="8"/>
  <c r="JF158" i="8"/>
  <c r="JG158" i="8"/>
  <c r="JH158" i="8"/>
  <c r="JI158" i="8"/>
  <c r="JJ158" i="8"/>
  <c r="JK158" i="8"/>
  <c r="JL158" i="8"/>
  <c r="JM158" i="8"/>
  <c r="JN158" i="8"/>
  <c r="JO158" i="8"/>
  <c r="JP158" i="8"/>
  <c r="JQ158" i="8"/>
  <c r="JR158" i="8"/>
  <c r="JS158" i="8"/>
  <c r="JT158" i="8"/>
  <c r="JU158" i="8"/>
  <c r="JV158" i="8"/>
  <c r="JW158" i="8"/>
  <c r="JX158" i="8"/>
  <c r="JY158" i="8"/>
  <c r="JZ158" i="8"/>
  <c r="KA158" i="8"/>
  <c r="KB158" i="8"/>
  <c r="KC158" i="8"/>
  <c r="KD158" i="8"/>
  <c r="KE158" i="8"/>
  <c r="KF158" i="8"/>
  <c r="KG158" i="8"/>
  <c r="KH158" i="8"/>
  <c r="KI158" i="8"/>
  <c r="KJ158" i="8"/>
  <c r="KK158" i="8"/>
  <c r="KL158" i="8"/>
  <c r="KM158" i="8"/>
  <c r="KN158" i="8"/>
  <c r="KO158" i="8"/>
  <c r="KP158" i="8"/>
  <c r="KQ158" i="8"/>
  <c r="KR158" i="8"/>
  <c r="KS158" i="8"/>
  <c r="KT158" i="8"/>
  <c r="KU158" i="8"/>
  <c r="KV158" i="8"/>
  <c r="KW158" i="8"/>
  <c r="KX158" i="8"/>
  <c r="KY158" i="8"/>
  <c r="KZ158" i="8"/>
  <c r="LA158" i="8"/>
  <c r="LB158" i="8"/>
  <c r="LC158" i="8"/>
  <c r="LD158" i="8"/>
  <c r="LE158" i="8"/>
  <c r="LF158" i="8"/>
  <c r="LG158" i="8"/>
  <c r="LH158" i="8"/>
  <c r="LI158" i="8"/>
  <c r="LJ158" i="8"/>
  <c r="LK158" i="8"/>
  <c r="LL158" i="8"/>
  <c r="LM158" i="8"/>
  <c r="LN158" i="8"/>
  <c r="LO158" i="8"/>
  <c r="LP158" i="8"/>
  <c r="LQ158" i="8"/>
  <c r="LR158" i="8"/>
  <c r="LS158" i="8"/>
  <c r="LT158" i="8"/>
  <c r="LU158" i="8"/>
  <c r="LV158" i="8"/>
  <c r="LW158" i="8"/>
  <c r="LX158" i="8"/>
  <c r="LY158" i="8"/>
  <c r="LZ158" i="8"/>
  <c r="MA158" i="8"/>
  <c r="MB158" i="8"/>
  <c r="MC158" i="8"/>
  <c r="MD158" i="8"/>
  <c r="ME158" i="8"/>
  <c r="MF158" i="8"/>
  <c r="MG158" i="8"/>
  <c r="MH158" i="8"/>
  <c r="MI158" i="8"/>
  <c r="MJ158" i="8"/>
  <c r="MK158" i="8"/>
  <c r="ML158" i="8"/>
  <c r="MM158" i="8"/>
  <c r="MN158" i="8"/>
  <c r="MO158" i="8"/>
  <c r="MP158" i="8"/>
  <c r="MQ158" i="8"/>
  <c r="MR158" i="8"/>
  <c r="MS158" i="8"/>
  <c r="MT158" i="8"/>
  <c r="MU158" i="8"/>
  <c r="MV158" i="8"/>
  <c r="MW158" i="8"/>
  <c r="MX158" i="8"/>
  <c r="MY158" i="8"/>
  <c r="MZ158" i="8"/>
  <c r="NA158" i="8"/>
  <c r="NB158" i="8"/>
  <c r="NC158" i="8"/>
  <c r="ND158" i="8"/>
  <c r="NE158" i="8"/>
  <c r="NF158" i="8"/>
  <c r="NG158" i="8"/>
  <c r="NH158" i="8"/>
  <c r="NI158" i="8"/>
  <c r="NJ158" i="8"/>
  <c r="NK158" i="8"/>
  <c r="NL158" i="8"/>
  <c r="NM158" i="8"/>
  <c r="NN158" i="8"/>
  <c r="NO158" i="8"/>
  <c r="NP158" i="8"/>
  <c r="NQ158" i="8"/>
  <c r="NR158" i="8"/>
  <c r="NS158" i="8"/>
  <c r="NT158" i="8"/>
  <c r="NU158" i="8"/>
  <c r="NV158" i="8"/>
  <c r="NW158" i="8"/>
  <c r="NX158" i="8"/>
  <c r="NY158" i="8"/>
  <c r="NZ158" i="8"/>
  <c r="OA158" i="8"/>
  <c r="OB158" i="8"/>
  <c r="OC158" i="8"/>
  <c r="OD158" i="8"/>
  <c r="OE158" i="8"/>
  <c r="OF158" i="8"/>
  <c r="OG158" i="8"/>
  <c r="OH158" i="8"/>
  <c r="OI158" i="8"/>
  <c r="OJ158" i="8"/>
  <c r="OK158" i="8"/>
  <c r="OL158" i="8"/>
  <c r="OM158" i="8"/>
  <c r="ON158" i="8"/>
  <c r="E157" i="8"/>
  <c r="F157" i="8"/>
  <c r="G157" i="8"/>
  <c r="J157" i="8"/>
  <c r="L157" i="8"/>
  <c r="M157" i="8"/>
  <c r="N157" i="8"/>
  <c r="O157" i="8"/>
  <c r="P157" i="8"/>
  <c r="Q157" i="8"/>
  <c r="R157" i="8"/>
  <c r="S157" i="8"/>
  <c r="T157" i="8"/>
  <c r="U157" i="8"/>
  <c r="V157" i="8"/>
  <c r="W157" i="8"/>
  <c r="X157" i="8"/>
  <c r="Y157" i="8"/>
  <c r="Z157" i="8"/>
  <c r="AA157" i="8"/>
  <c r="AB157" i="8"/>
  <c r="AC157" i="8"/>
  <c r="AD157" i="8"/>
  <c r="AE157" i="8"/>
  <c r="AF157" i="8"/>
  <c r="AG157" i="8"/>
  <c r="AH157" i="8"/>
  <c r="AI157" i="8"/>
  <c r="AJ157" i="8"/>
  <c r="AK157" i="8"/>
  <c r="AL157" i="8"/>
  <c r="AM157" i="8"/>
  <c r="AN157" i="8"/>
  <c r="AO157" i="8"/>
  <c r="AP157" i="8"/>
  <c r="AQ157" i="8"/>
  <c r="AR157" i="8"/>
  <c r="AS157" i="8"/>
  <c r="AT157" i="8"/>
  <c r="AU157" i="8"/>
  <c r="AV157" i="8"/>
  <c r="AW157" i="8"/>
  <c r="AX157" i="8"/>
  <c r="AY157" i="8"/>
  <c r="AZ157" i="8"/>
  <c r="BA157" i="8"/>
  <c r="BB157" i="8"/>
  <c r="BC157" i="8"/>
  <c r="BD157" i="8"/>
  <c r="BE157" i="8"/>
  <c r="BF157" i="8"/>
  <c r="BG157" i="8"/>
  <c r="BH157" i="8"/>
  <c r="BI157" i="8"/>
  <c r="BJ157" i="8"/>
  <c r="BK157" i="8"/>
  <c r="BL157" i="8"/>
  <c r="BM157" i="8"/>
  <c r="BN157" i="8"/>
  <c r="BO157" i="8"/>
  <c r="BP157" i="8"/>
  <c r="BQ157" i="8"/>
  <c r="BR157" i="8"/>
  <c r="BS157" i="8"/>
  <c r="BT157" i="8"/>
  <c r="BU157" i="8"/>
  <c r="BV157" i="8"/>
  <c r="BW157" i="8"/>
  <c r="BX157" i="8"/>
  <c r="BY157" i="8"/>
  <c r="BZ157" i="8"/>
  <c r="CA157" i="8"/>
  <c r="CB157" i="8"/>
  <c r="CC157" i="8"/>
  <c r="CD157" i="8"/>
  <c r="CE157" i="8"/>
  <c r="CF157" i="8"/>
  <c r="CG157" i="8"/>
  <c r="CH157" i="8"/>
  <c r="CI157" i="8"/>
  <c r="CJ157" i="8"/>
  <c r="CK157" i="8"/>
  <c r="CL157" i="8"/>
  <c r="CM157" i="8"/>
  <c r="CN157" i="8"/>
  <c r="CO157" i="8"/>
  <c r="CP157" i="8"/>
  <c r="CQ157" i="8"/>
  <c r="CR157" i="8"/>
  <c r="CS157" i="8"/>
  <c r="CT157" i="8"/>
  <c r="CU157" i="8"/>
  <c r="CV157" i="8"/>
  <c r="CW157" i="8"/>
  <c r="CX157" i="8"/>
  <c r="CY157" i="8"/>
  <c r="CZ157" i="8"/>
  <c r="DA157" i="8"/>
  <c r="DB157" i="8"/>
  <c r="DC157" i="8"/>
  <c r="DD157" i="8"/>
  <c r="DE157" i="8"/>
  <c r="DF157" i="8"/>
  <c r="DG157" i="8"/>
  <c r="DH157" i="8"/>
  <c r="DI157" i="8"/>
  <c r="DJ157" i="8"/>
  <c r="DK157" i="8"/>
  <c r="DL157" i="8"/>
  <c r="DM157" i="8"/>
  <c r="DN157" i="8"/>
  <c r="DO157" i="8"/>
  <c r="DP157" i="8"/>
  <c r="DQ157" i="8"/>
  <c r="DR157" i="8"/>
  <c r="DS157" i="8"/>
  <c r="DT157" i="8"/>
  <c r="DU157" i="8"/>
  <c r="DV157" i="8"/>
  <c r="DW157" i="8"/>
  <c r="DX157" i="8"/>
  <c r="DY157" i="8"/>
  <c r="DZ157" i="8"/>
  <c r="EA157" i="8"/>
  <c r="EB157" i="8"/>
  <c r="EC157" i="8"/>
  <c r="ED157" i="8"/>
  <c r="EE157" i="8"/>
  <c r="EF157" i="8"/>
  <c r="EG157" i="8"/>
  <c r="EH157" i="8"/>
  <c r="EI157" i="8"/>
  <c r="EJ157" i="8"/>
  <c r="EK157" i="8"/>
  <c r="EL157" i="8"/>
  <c r="EM157" i="8"/>
  <c r="EN157" i="8"/>
  <c r="EO157" i="8"/>
  <c r="EP157" i="8"/>
  <c r="EQ157" i="8"/>
  <c r="ER157" i="8"/>
  <c r="ES157" i="8"/>
  <c r="ET157" i="8"/>
  <c r="EU157" i="8"/>
  <c r="EV157" i="8"/>
  <c r="EW157" i="8"/>
  <c r="EX157" i="8"/>
  <c r="EY157" i="8"/>
  <c r="EZ157" i="8"/>
  <c r="FA157" i="8"/>
  <c r="FB157" i="8"/>
  <c r="FC157" i="8"/>
  <c r="FD157" i="8"/>
  <c r="FE157" i="8"/>
  <c r="FF157" i="8"/>
  <c r="FG157" i="8"/>
  <c r="FH157" i="8"/>
  <c r="FI157" i="8"/>
  <c r="FJ157" i="8"/>
  <c r="FK157" i="8"/>
  <c r="FL157" i="8"/>
  <c r="FM157" i="8"/>
  <c r="FN157" i="8"/>
  <c r="FO157" i="8"/>
  <c r="FP157" i="8"/>
  <c r="FQ157" i="8"/>
  <c r="FR157" i="8"/>
  <c r="FS157" i="8"/>
  <c r="FT157" i="8"/>
  <c r="FU157" i="8"/>
  <c r="FV157" i="8"/>
  <c r="FW157" i="8"/>
  <c r="FX157" i="8"/>
  <c r="FY157" i="8"/>
  <c r="FZ157" i="8"/>
  <c r="GA157" i="8"/>
  <c r="GB157" i="8"/>
  <c r="GC157" i="8"/>
  <c r="GD157" i="8"/>
  <c r="GE157" i="8"/>
  <c r="GF157" i="8"/>
  <c r="GG157" i="8"/>
  <c r="GH157" i="8"/>
  <c r="GI157" i="8"/>
  <c r="GJ157" i="8"/>
  <c r="GK157" i="8"/>
  <c r="GL157" i="8"/>
  <c r="GM157" i="8"/>
  <c r="GN157" i="8"/>
  <c r="GO157" i="8"/>
  <c r="GP157" i="8"/>
  <c r="GQ157" i="8"/>
  <c r="GR157" i="8"/>
  <c r="GS157" i="8"/>
  <c r="GT157" i="8"/>
  <c r="GU157" i="8"/>
  <c r="GV157" i="8"/>
  <c r="GW157" i="8"/>
  <c r="GX157" i="8"/>
  <c r="GY157" i="8"/>
  <c r="GZ157" i="8"/>
  <c r="HA157" i="8"/>
  <c r="HB157" i="8"/>
  <c r="HC157" i="8"/>
  <c r="HD157" i="8"/>
  <c r="HE157" i="8"/>
  <c r="HF157" i="8"/>
  <c r="HG157" i="8"/>
  <c r="HH157" i="8"/>
  <c r="HI157" i="8"/>
  <c r="HJ157" i="8"/>
  <c r="HK157" i="8"/>
  <c r="HL157" i="8"/>
  <c r="HM157" i="8"/>
  <c r="HN157" i="8"/>
  <c r="HO157" i="8"/>
  <c r="HP157" i="8"/>
  <c r="HQ157" i="8"/>
  <c r="HR157" i="8"/>
  <c r="HS157" i="8"/>
  <c r="HT157" i="8"/>
  <c r="HU157" i="8"/>
  <c r="HV157" i="8"/>
  <c r="HW157" i="8"/>
  <c r="HX157" i="8"/>
  <c r="HY157" i="8"/>
  <c r="HZ157" i="8"/>
  <c r="IA157" i="8"/>
  <c r="IB157" i="8"/>
  <c r="IC157" i="8"/>
  <c r="ID157" i="8"/>
  <c r="IE157" i="8"/>
  <c r="IF157" i="8"/>
  <c r="IG157" i="8"/>
  <c r="IH157" i="8"/>
  <c r="II157" i="8"/>
  <c r="IJ157" i="8"/>
  <c r="IK157" i="8"/>
  <c r="IL157" i="8"/>
  <c r="IM157" i="8"/>
  <c r="IN157" i="8"/>
  <c r="IO157" i="8"/>
  <c r="IP157" i="8"/>
  <c r="IQ157" i="8"/>
  <c r="IR157" i="8"/>
  <c r="IS157" i="8"/>
  <c r="IT157" i="8"/>
  <c r="IU157" i="8"/>
  <c r="IV157" i="8"/>
  <c r="IW157" i="8"/>
  <c r="IX157" i="8"/>
  <c r="IY157" i="8"/>
  <c r="IZ157" i="8"/>
  <c r="JA157" i="8"/>
  <c r="JB157" i="8"/>
  <c r="JC157" i="8"/>
  <c r="JD157" i="8"/>
  <c r="JE157" i="8"/>
  <c r="JF157" i="8"/>
  <c r="JG157" i="8"/>
  <c r="JH157" i="8"/>
  <c r="JI157" i="8"/>
  <c r="JJ157" i="8"/>
  <c r="JK157" i="8"/>
  <c r="JL157" i="8"/>
  <c r="JM157" i="8"/>
  <c r="JN157" i="8"/>
  <c r="JO157" i="8"/>
  <c r="JP157" i="8"/>
  <c r="JQ157" i="8"/>
  <c r="JR157" i="8"/>
  <c r="JS157" i="8"/>
  <c r="JT157" i="8"/>
  <c r="JU157" i="8"/>
  <c r="JV157" i="8"/>
  <c r="JW157" i="8"/>
  <c r="JX157" i="8"/>
  <c r="JY157" i="8"/>
  <c r="JZ157" i="8"/>
  <c r="KA157" i="8"/>
  <c r="KB157" i="8"/>
  <c r="KC157" i="8"/>
  <c r="KD157" i="8"/>
  <c r="KE157" i="8"/>
  <c r="KF157" i="8"/>
  <c r="KG157" i="8"/>
  <c r="KH157" i="8"/>
  <c r="KI157" i="8"/>
  <c r="KJ157" i="8"/>
  <c r="KK157" i="8"/>
  <c r="KL157" i="8"/>
  <c r="KM157" i="8"/>
  <c r="KN157" i="8"/>
  <c r="KO157" i="8"/>
  <c r="KP157" i="8"/>
  <c r="KQ157" i="8"/>
  <c r="KR157" i="8"/>
  <c r="KS157" i="8"/>
  <c r="KT157" i="8"/>
  <c r="KU157" i="8"/>
  <c r="KV157" i="8"/>
  <c r="KW157" i="8"/>
  <c r="KX157" i="8"/>
  <c r="KY157" i="8"/>
  <c r="KZ157" i="8"/>
  <c r="LA157" i="8"/>
  <c r="LB157" i="8"/>
  <c r="LC157" i="8"/>
  <c r="LD157" i="8"/>
  <c r="LE157" i="8"/>
  <c r="LF157" i="8"/>
  <c r="LG157" i="8"/>
  <c r="LH157" i="8"/>
  <c r="LI157" i="8"/>
  <c r="LJ157" i="8"/>
  <c r="LK157" i="8"/>
  <c r="LL157" i="8"/>
  <c r="LM157" i="8"/>
  <c r="LN157" i="8"/>
  <c r="LO157" i="8"/>
  <c r="LP157" i="8"/>
  <c r="LQ157" i="8"/>
  <c r="LR157" i="8"/>
  <c r="LS157" i="8"/>
  <c r="LT157" i="8"/>
  <c r="LU157" i="8"/>
  <c r="LV157" i="8"/>
  <c r="LW157" i="8"/>
  <c r="LX157" i="8"/>
  <c r="LY157" i="8"/>
  <c r="LZ157" i="8"/>
  <c r="MA157" i="8"/>
  <c r="MB157" i="8"/>
  <c r="MC157" i="8"/>
  <c r="MD157" i="8"/>
  <c r="ME157" i="8"/>
  <c r="MF157" i="8"/>
  <c r="MG157" i="8"/>
  <c r="MH157" i="8"/>
  <c r="MI157" i="8"/>
  <c r="MJ157" i="8"/>
  <c r="MK157" i="8"/>
  <c r="ML157" i="8"/>
  <c r="MM157" i="8"/>
  <c r="MN157" i="8"/>
  <c r="MO157" i="8"/>
  <c r="MP157" i="8"/>
  <c r="MQ157" i="8"/>
  <c r="MR157" i="8"/>
  <c r="MS157" i="8"/>
  <c r="MT157" i="8"/>
  <c r="MU157" i="8"/>
  <c r="MV157" i="8"/>
  <c r="MW157" i="8"/>
  <c r="MX157" i="8"/>
  <c r="MY157" i="8"/>
  <c r="MZ157" i="8"/>
  <c r="NA157" i="8"/>
  <c r="NB157" i="8"/>
  <c r="NC157" i="8"/>
  <c r="ND157" i="8"/>
  <c r="NE157" i="8"/>
  <c r="NF157" i="8"/>
  <c r="NG157" i="8"/>
  <c r="NH157" i="8"/>
  <c r="NI157" i="8"/>
  <c r="NJ157" i="8"/>
  <c r="NK157" i="8"/>
  <c r="NL157" i="8"/>
  <c r="NM157" i="8"/>
  <c r="NN157" i="8"/>
  <c r="NO157" i="8"/>
  <c r="NP157" i="8"/>
  <c r="NQ157" i="8"/>
  <c r="NR157" i="8"/>
  <c r="NS157" i="8"/>
  <c r="NT157" i="8"/>
  <c r="NU157" i="8"/>
  <c r="NV157" i="8"/>
  <c r="NW157" i="8"/>
  <c r="NX157" i="8"/>
  <c r="NY157" i="8"/>
  <c r="NZ157" i="8"/>
  <c r="OA157" i="8"/>
  <c r="OB157" i="8"/>
  <c r="OC157" i="8"/>
  <c r="OD157" i="8"/>
  <c r="OE157" i="8"/>
  <c r="OF157" i="8"/>
  <c r="OG157" i="8"/>
  <c r="OH157" i="8"/>
  <c r="OI157" i="8"/>
  <c r="OJ157" i="8"/>
  <c r="OK157" i="8"/>
  <c r="OL157" i="8"/>
  <c r="OM157" i="8"/>
  <c r="ON157" i="8"/>
  <c r="E156" i="8"/>
  <c r="F156" i="8"/>
  <c r="G156" i="8"/>
  <c r="J156" i="8"/>
  <c r="L156" i="8"/>
  <c r="M156" i="8"/>
  <c r="N156" i="8"/>
  <c r="O156" i="8"/>
  <c r="P156" i="8"/>
  <c r="Q156" i="8"/>
  <c r="R156" i="8"/>
  <c r="S156" i="8"/>
  <c r="T156" i="8"/>
  <c r="U156" i="8"/>
  <c r="V156" i="8"/>
  <c r="W156" i="8"/>
  <c r="X156" i="8"/>
  <c r="Y156" i="8"/>
  <c r="Z156" i="8"/>
  <c r="AA156" i="8"/>
  <c r="AB156" i="8"/>
  <c r="AC156" i="8"/>
  <c r="AD156" i="8"/>
  <c r="AE156" i="8"/>
  <c r="AF156" i="8"/>
  <c r="AG156" i="8"/>
  <c r="AH156" i="8"/>
  <c r="AI156" i="8"/>
  <c r="AJ156" i="8"/>
  <c r="AK156" i="8"/>
  <c r="AL156" i="8"/>
  <c r="AM156" i="8"/>
  <c r="AN156" i="8"/>
  <c r="AO156" i="8"/>
  <c r="AP156" i="8"/>
  <c r="AQ156" i="8"/>
  <c r="AR156" i="8"/>
  <c r="AS156" i="8"/>
  <c r="AT156" i="8"/>
  <c r="AU156" i="8"/>
  <c r="AV156" i="8"/>
  <c r="AW156" i="8"/>
  <c r="AX156" i="8"/>
  <c r="AY156" i="8"/>
  <c r="AZ156" i="8"/>
  <c r="BA156" i="8"/>
  <c r="BB156" i="8"/>
  <c r="BC156" i="8"/>
  <c r="BD156" i="8"/>
  <c r="BE156" i="8"/>
  <c r="BF156" i="8"/>
  <c r="BG156" i="8"/>
  <c r="BH156" i="8"/>
  <c r="BI156" i="8"/>
  <c r="BJ156" i="8"/>
  <c r="BK156" i="8"/>
  <c r="BL156" i="8"/>
  <c r="BM156" i="8"/>
  <c r="BN156" i="8"/>
  <c r="BO156" i="8"/>
  <c r="BP156" i="8"/>
  <c r="BQ156" i="8"/>
  <c r="BR156" i="8"/>
  <c r="BS156" i="8"/>
  <c r="BT156" i="8"/>
  <c r="BU156" i="8"/>
  <c r="BV156" i="8"/>
  <c r="BW156" i="8"/>
  <c r="BX156" i="8"/>
  <c r="BY156" i="8"/>
  <c r="BZ156" i="8"/>
  <c r="CA156" i="8"/>
  <c r="CB156" i="8"/>
  <c r="CC156" i="8"/>
  <c r="CD156" i="8"/>
  <c r="CE156" i="8"/>
  <c r="CF156" i="8"/>
  <c r="CG156" i="8"/>
  <c r="CH156" i="8"/>
  <c r="CI156" i="8"/>
  <c r="CJ156" i="8"/>
  <c r="CK156" i="8"/>
  <c r="CL156" i="8"/>
  <c r="CM156" i="8"/>
  <c r="CN156" i="8"/>
  <c r="CO156" i="8"/>
  <c r="CP156" i="8"/>
  <c r="CQ156" i="8"/>
  <c r="CR156" i="8"/>
  <c r="CS156" i="8"/>
  <c r="CT156" i="8"/>
  <c r="CU156" i="8"/>
  <c r="CV156" i="8"/>
  <c r="CW156" i="8"/>
  <c r="CX156" i="8"/>
  <c r="CY156" i="8"/>
  <c r="CZ156" i="8"/>
  <c r="DA156" i="8"/>
  <c r="DB156" i="8"/>
  <c r="DC156" i="8"/>
  <c r="DD156" i="8"/>
  <c r="DE156" i="8"/>
  <c r="DF156" i="8"/>
  <c r="DG156" i="8"/>
  <c r="DH156" i="8"/>
  <c r="DI156" i="8"/>
  <c r="DJ156" i="8"/>
  <c r="DK156" i="8"/>
  <c r="DL156" i="8"/>
  <c r="DM156" i="8"/>
  <c r="DN156" i="8"/>
  <c r="DO156" i="8"/>
  <c r="DP156" i="8"/>
  <c r="DQ156" i="8"/>
  <c r="DR156" i="8"/>
  <c r="DS156" i="8"/>
  <c r="DT156" i="8"/>
  <c r="DU156" i="8"/>
  <c r="DV156" i="8"/>
  <c r="DW156" i="8"/>
  <c r="DX156" i="8"/>
  <c r="DY156" i="8"/>
  <c r="DZ156" i="8"/>
  <c r="EA156" i="8"/>
  <c r="EB156" i="8"/>
  <c r="EC156" i="8"/>
  <c r="ED156" i="8"/>
  <c r="EE156" i="8"/>
  <c r="EF156" i="8"/>
  <c r="EG156" i="8"/>
  <c r="EH156" i="8"/>
  <c r="EI156" i="8"/>
  <c r="EJ156" i="8"/>
  <c r="EK156" i="8"/>
  <c r="EL156" i="8"/>
  <c r="EM156" i="8"/>
  <c r="EN156" i="8"/>
  <c r="EO156" i="8"/>
  <c r="EP156" i="8"/>
  <c r="EQ156" i="8"/>
  <c r="ER156" i="8"/>
  <c r="ES156" i="8"/>
  <c r="ET156" i="8"/>
  <c r="EU156" i="8"/>
  <c r="EV156" i="8"/>
  <c r="EW156" i="8"/>
  <c r="EX156" i="8"/>
  <c r="EY156" i="8"/>
  <c r="EZ156" i="8"/>
  <c r="FA156" i="8"/>
  <c r="FB156" i="8"/>
  <c r="FC156" i="8"/>
  <c r="FD156" i="8"/>
  <c r="FE156" i="8"/>
  <c r="FF156" i="8"/>
  <c r="FG156" i="8"/>
  <c r="FH156" i="8"/>
  <c r="FI156" i="8"/>
  <c r="FJ156" i="8"/>
  <c r="FK156" i="8"/>
  <c r="FL156" i="8"/>
  <c r="FM156" i="8"/>
  <c r="FN156" i="8"/>
  <c r="FO156" i="8"/>
  <c r="FP156" i="8"/>
  <c r="FQ156" i="8"/>
  <c r="FR156" i="8"/>
  <c r="FS156" i="8"/>
  <c r="FT156" i="8"/>
  <c r="FU156" i="8"/>
  <c r="FV156" i="8"/>
  <c r="FW156" i="8"/>
  <c r="FX156" i="8"/>
  <c r="FY156" i="8"/>
  <c r="FZ156" i="8"/>
  <c r="GA156" i="8"/>
  <c r="GB156" i="8"/>
  <c r="GC156" i="8"/>
  <c r="GD156" i="8"/>
  <c r="GE156" i="8"/>
  <c r="GF156" i="8"/>
  <c r="GG156" i="8"/>
  <c r="GH156" i="8"/>
  <c r="GI156" i="8"/>
  <c r="GJ156" i="8"/>
  <c r="GK156" i="8"/>
  <c r="GL156" i="8"/>
  <c r="GM156" i="8"/>
  <c r="GN156" i="8"/>
  <c r="GO156" i="8"/>
  <c r="GP156" i="8"/>
  <c r="GQ156" i="8"/>
  <c r="GR156" i="8"/>
  <c r="GS156" i="8"/>
  <c r="GT156" i="8"/>
  <c r="GU156" i="8"/>
  <c r="GV156" i="8"/>
  <c r="GW156" i="8"/>
  <c r="GX156" i="8"/>
  <c r="GY156" i="8"/>
  <c r="GZ156" i="8"/>
  <c r="HA156" i="8"/>
  <c r="HB156" i="8"/>
  <c r="HC156" i="8"/>
  <c r="HD156" i="8"/>
  <c r="HE156" i="8"/>
  <c r="HF156" i="8"/>
  <c r="HG156" i="8"/>
  <c r="HH156" i="8"/>
  <c r="HI156" i="8"/>
  <c r="HJ156" i="8"/>
  <c r="HK156" i="8"/>
  <c r="HL156" i="8"/>
  <c r="HM156" i="8"/>
  <c r="HN156" i="8"/>
  <c r="HO156" i="8"/>
  <c r="HP156" i="8"/>
  <c r="HQ156" i="8"/>
  <c r="HR156" i="8"/>
  <c r="HS156" i="8"/>
  <c r="HT156" i="8"/>
  <c r="HU156" i="8"/>
  <c r="HV156" i="8"/>
  <c r="HW156" i="8"/>
  <c r="HX156" i="8"/>
  <c r="HY156" i="8"/>
  <c r="HZ156" i="8"/>
  <c r="IA156" i="8"/>
  <c r="IB156" i="8"/>
  <c r="IC156" i="8"/>
  <c r="ID156" i="8"/>
  <c r="IE156" i="8"/>
  <c r="IF156" i="8"/>
  <c r="IG156" i="8"/>
  <c r="IH156" i="8"/>
  <c r="II156" i="8"/>
  <c r="IJ156" i="8"/>
  <c r="IK156" i="8"/>
  <c r="IL156" i="8"/>
  <c r="IM156" i="8"/>
  <c r="IN156" i="8"/>
  <c r="IO156" i="8"/>
  <c r="IP156" i="8"/>
  <c r="IQ156" i="8"/>
  <c r="IR156" i="8"/>
  <c r="IS156" i="8"/>
  <c r="IT156" i="8"/>
  <c r="IU156" i="8"/>
  <c r="IV156" i="8"/>
  <c r="IW156" i="8"/>
  <c r="IX156" i="8"/>
  <c r="IY156" i="8"/>
  <c r="IZ156" i="8"/>
  <c r="JA156" i="8"/>
  <c r="JB156" i="8"/>
  <c r="JC156" i="8"/>
  <c r="JD156" i="8"/>
  <c r="JE156" i="8"/>
  <c r="JF156" i="8"/>
  <c r="JG156" i="8"/>
  <c r="JH156" i="8"/>
  <c r="JI156" i="8"/>
  <c r="JJ156" i="8"/>
  <c r="JK156" i="8"/>
  <c r="JL156" i="8"/>
  <c r="JM156" i="8"/>
  <c r="JN156" i="8"/>
  <c r="JO156" i="8"/>
  <c r="JP156" i="8"/>
  <c r="JQ156" i="8"/>
  <c r="JR156" i="8"/>
  <c r="JS156" i="8"/>
  <c r="JT156" i="8"/>
  <c r="JU156" i="8"/>
  <c r="JV156" i="8"/>
  <c r="JW156" i="8"/>
  <c r="JX156" i="8"/>
  <c r="JY156" i="8"/>
  <c r="JZ156" i="8"/>
  <c r="KA156" i="8"/>
  <c r="KB156" i="8"/>
  <c r="KC156" i="8"/>
  <c r="KD156" i="8"/>
  <c r="KE156" i="8"/>
  <c r="KF156" i="8"/>
  <c r="KG156" i="8"/>
  <c r="KH156" i="8"/>
  <c r="KI156" i="8"/>
  <c r="KJ156" i="8"/>
  <c r="KK156" i="8"/>
  <c r="KL156" i="8"/>
  <c r="KM156" i="8"/>
  <c r="KN156" i="8"/>
  <c r="KO156" i="8"/>
  <c r="KP156" i="8"/>
  <c r="KQ156" i="8"/>
  <c r="KR156" i="8"/>
  <c r="KS156" i="8"/>
  <c r="KT156" i="8"/>
  <c r="KU156" i="8"/>
  <c r="KV156" i="8"/>
  <c r="KW156" i="8"/>
  <c r="KX156" i="8"/>
  <c r="KY156" i="8"/>
  <c r="KZ156" i="8"/>
  <c r="LA156" i="8"/>
  <c r="LB156" i="8"/>
  <c r="LC156" i="8"/>
  <c r="LD156" i="8"/>
  <c r="LE156" i="8"/>
  <c r="LF156" i="8"/>
  <c r="LG156" i="8"/>
  <c r="LH156" i="8"/>
  <c r="LI156" i="8"/>
  <c r="LJ156" i="8"/>
  <c r="LK156" i="8"/>
  <c r="LL156" i="8"/>
  <c r="LM156" i="8"/>
  <c r="LN156" i="8"/>
  <c r="LO156" i="8"/>
  <c r="LP156" i="8"/>
  <c r="LQ156" i="8"/>
  <c r="LR156" i="8"/>
  <c r="LS156" i="8"/>
  <c r="LT156" i="8"/>
  <c r="LU156" i="8"/>
  <c r="LV156" i="8"/>
  <c r="LW156" i="8"/>
  <c r="LX156" i="8"/>
  <c r="LY156" i="8"/>
  <c r="LZ156" i="8"/>
  <c r="MA156" i="8"/>
  <c r="MB156" i="8"/>
  <c r="MC156" i="8"/>
  <c r="MD156" i="8"/>
  <c r="ME156" i="8"/>
  <c r="MF156" i="8"/>
  <c r="MG156" i="8"/>
  <c r="MH156" i="8"/>
  <c r="MI156" i="8"/>
  <c r="MJ156" i="8"/>
  <c r="MK156" i="8"/>
  <c r="ML156" i="8"/>
  <c r="MM156" i="8"/>
  <c r="MN156" i="8"/>
  <c r="MO156" i="8"/>
  <c r="MP156" i="8"/>
  <c r="MQ156" i="8"/>
  <c r="MR156" i="8"/>
  <c r="MS156" i="8"/>
  <c r="MT156" i="8"/>
  <c r="MU156" i="8"/>
  <c r="MV156" i="8"/>
  <c r="MW156" i="8"/>
  <c r="MX156" i="8"/>
  <c r="MY156" i="8"/>
  <c r="MZ156" i="8"/>
  <c r="NA156" i="8"/>
  <c r="NB156" i="8"/>
  <c r="NC156" i="8"/>
  <c r="ND156" i="8"/>
  <c r="NE156" i="8"/>
  <c r="NF156" i="8"/>
  <c r="NG156" i="8"/>
  <c r="NH156" i="8"/>
  <c r="NI156" i="8"/>
  <c r="NJ156" i="8"/>
  <c r="NK156" i="8"/>
  <c r="NL156" i="8"/>
  <c r="NM156" i="8"/>
  <c r="NN156" i="8"/>
  <c r="NO156" i="8"/>
  <c r="NP156" i="8"/>
  <c r="NQ156" i="8"/>
  <c r="NR156" i="8"/>
  <c r="NS156" i="8"/>
  <c r="NT156" i="8"/>
  <c r="NU156" i="8"/>
  <c r="NV156" i="8"/>
  <c r="NW156" i="8"/>
  <c r="NX156" i="8"/>
  <c r="NY156" i="8"/>
  <c r="NZ156" i="8"/>
  <c r="OA156" i="8"/>
  <c r="OB156" i="8"/>
  <c r="OC156" i="8"/>
  <c r="OD156" i="8"/>
  <c r="OE156" i="8"/>
  <c r="OF156" i="8"/>
  <c r="OG156" i="8"/>
  <c r="OH156" i="8"/>
  <c r="OI156" i="8"/>
  <c r="OJ156" i="8"/>
  <c r="OK156" i="8"/>
  <c r="OL156" i="8"/>
  <c r="OM156" i="8"/>
  <c r="ON156" i="8"/>
  <c r="OO2" i="9"/>
  <c r="OO1" i="9" s="1"/>
  <c r="ON2" i="9"/>
  <c r="ON1" i="9" s="1"/>
  <c r="OM2" i="9"/>
  <c r="OM1" i="9" s="1"/>
  <c r="OL2" i="9"/>
  <c r="OL1" i="9" s="1"/>
  <c r="OK2" i="9"/>
  <c r="OK1" i="9" s="1"/>
  <c r="OJ2" i="9"/>
  <c r="OJ1" i="9" s="1"/>
  <c r="OI2" i="9"/>
  <c r="OI1" i="9" s="1"/>
  <c r="OH2" i="9"/>
  <c r="OH1" i="9" s="1"/>
  <c r="OG2" i="9"/>
  <c r="OG1" i="9" s="1"/>
  <c r="OF2" i="9"/>
  <c r="OF1" i="9"/>
  <c r="OE2" i="9"/>
  <c r="OE1" i="9" s="1"/>
  <c r="OD2" i="9"/>
  <c r="OD1" i="9" s="1"/>
  <c r="OC2" i="9"/>
  <c r="OC1" i="9" s="1"/>
  <c r="OB2" i="9"/>
  <c r="OB1" i="9" s="1"/>
  <c r="OA2" i="9"/>
  <c r="OA1" i="9" s="1"/>
  <c r="NZ2" i="9"/>
  <c r="NZ1" i="9"/>
  <c r="NY2" i="9"/>
  <c r="NY1" i="9" s="1"/>
  <c r="NX2" i="9"/>
  <c r="NX1" i="9" s="1"/>
  <c r="NW2" i="9"/>
  <c r="NW1" i="9" s="1"/>
  <c r="NV2" i="9"/>
  <c r="NV1" i="9" s="1"/>
  <c r="NU2" i="9"/>
  <c r="NU1" i="9" s="1"/>
  <c r="NT2" i="9"/>
  <c r="NT1" i="9" s="1"/>
  <c r="NS2" i="9"/>
  <c r="NS1" i="9" s="1"/>
  <c r="NR2" i="9"/>
  <c r="NQ2" i="9"/>
  <c r="NQ1" i="9" s="1"/>
  <c r="NP2" i="9"/>
  <c r="NP1" i="9" s="1"/>
  <c r="NO2" i="9"/>
  <c r="NO1" i="9" s="1"/>
  <c r="NN2" i="9"/>
  <c r="NN1" i="9"/>
  <c r="NM2" i="9"/>
  <c r="NM1" i="9" s="1"/>
  <c r="NL2" i="9"/>
  <c r="NL1" i="9" s="1"/>
  <c r="NK2" i="9"/>
  <c r="NK1" i="9" s="1"/>
  <c r="NJ2" i="9"/>
  <c r="NJ1" i="9" s="1"/>
  <c r="NI2" i="9"/>
  <c r="NI1" i="9" s="1"/>
  <c r="NH2" i="9"/>
  <c r="NH1" i="9"/>
  <c r="NG2" i="9"/>
  <c r="NG1" i="9" s="1"/>
  <c r="NF2" i="9"/>
  <c r="NF1" i="9" s="1"/>
  <c r="NE2" i="9"/>
  <c r="NE1" i="9" s="1"/>
  <c r="ND2" i="9"/>
  <c r="ND1" i="9" s="1"/>
  <c r="NC2" i="9"/>
  <c r="NC1" i="9" s="1"/>
  <c r="NB2" i="9"/>
  <c r="NB1" i="9"/>
  <c r="NA2" i="9"/>
  <c r="NA1" i="9" s="1"/>
  <c r="MZ2" i="9"/>
  <c r="MZ1" i="9" s="1"/>
  <c r="MY2" i="9"/>
  <c r="MY1" i="9" s="1"/>
  <c r="MX2" i="9"/>
  <c r="MX1" i="9" s="1"/>
  <c r="MW2" i="9"/>
  <c r="MW1" i="9" s="1"/>
  <c r="MV2" i="9"/>
  <c r="MV1" i="9" s="1"/>
  <c r="MU2" i="9"/>
  <c r="MU1" i="9" s="1"/>
  <c r="MT2" i="9"/>
  <c r="MT1" i="9" s="1"/>
  <c r="MS2" i="9"/>
  <c r="MS1" i="9" s="1"/>
  <c r="MR2" i="9"/>
  <c r="MR1" i="9" s="1"/>
  <c r="MQ2" i="9"/>
  <c r="MQ1" i="9" s="1"/>
  <c r="MP2" i="9"/>
  <c r="MP1" i="9"/>
  <c r="MO2" i="9"/>
  <c r="MO1" i="9" s="1"/>
  <c r="MN2" i="9"/>
  <c r="MN1" i="9" s="1"/>
  <c r="MM2" i="9"/>
  <c r="MM1" i="9" s="1"/>
  <c r="ML2" i="9"/>
  <c r="MK2" i="9"/>
  <c r="MK1" i="9" s="1"/>
  <c r="MJ2" i="9"/>
  <c r="MJ1" i="9" s="1"/>
  <c r="MI2" i="9"/>
  <c r="MI1" i="9" s="1"/>
  <c r="MH2" i="9"/>
  <c r="MH1" i="9" s="1"/>
  <c r="MG2" i="9"/>
  <c r="MG1" i="9" s="1"/>
  <c r="MF2" i="9"/>
  <c r="MF1" i="9" s="1"/>
  <c r="ME2" i="9"/>
  <c r="ME1" i="9" s="1"/>
  <c r="MD2" i="9"/>
  <c r="MD1" i="9" s="1"/>
  <c r="MC2" i="9"/>
  <c r="MC1" i="9" s="1"/>
  <c r="MB2" i="9"/>
  <c r="MB1" i="9" s="1"/>
  <c r="MA2" i="9"/>
  <c r="MA1" i="9" s="1"/>
  <c r="LZ2" i="9"/>
  <c r="LZ1" i="9"/>
  <c r="LY2" i="9"/>
  <c r="LY1" i="9" s="1"/>
  <c r="LX2" i="9"/>
  <c r="LX1" i="9" s="1"/>
  <c r="LW2" i="9"/>
  <c r="LW1" i="9" s="1"/>
  <c r="LV2" i="9"/>
  <c r="LV1" i="9" s="1"/>
  <c r="LU2" i="9"/>
  <c r="LU1" i="9" s="1"/>
  <c r="LT2" i="9"/>
  <c r="LT1" i="9" s="1"/>
  <c r="LS2" i="9"/>
  <c r="LS1" i="9" s="1"/>
  <c r="LR2" i="9"/>
  <c r="LR1" i="9"/>
  <c r="LQ2" i="9"/>
  <c r="LQ1" i="9" s="1"/>
  <c r="LP2" i="9"/>
  <c r="LP1" i="9" s="1"/>
  <c r="LO2" i="9"/>
  <c r="LO1" i="9" s="1"/>
  <c r="LN2" i="9"/>
  <c r="LN1" i="9" s="1"/>
  <c r="LM2" i="9"/>
  <c r="LM1" i="9" s="1"/>
  <c r="LL2" i="9"/>
  <c r="LL1" i="9" s="1"/>
  <c r="LK2" i="9"/>
  <c r="LK1" i="9" s="1"/>
  <c r="LJ2" i="9"/>
  <c r="LJ1" i="9" s="1"/>
  <c r="LI2" i="9"/>
  <c r="LI1" i="9" s="1"/>
  <c r="LH2" i="9"/>
  <c r="LH1" i="9" s="1"/>
  <c r="LG2" i="9"/>
  <c r="LG1" i="9" s="1"/>
  <c r="LF2" i="9"/>
  <c r="LE2" i="9"/>
  <c r="LE1" i="9" s="1"/>
  <c r="LD2" i="9"/>
  <c r="LD1" i="9"/>
  <c r="LC2" i="9"/>
  <c r="LC1" i="9" s="1"/>
  <c r="LB2" i="9"/>
  <c r="LB1" i="9" s="1"/>
  <c r="LA2" i="9"/>
  <c r="LA1" i="9" s="1"/>
  <c r="KZ2" i="9"/>
  <c r="KZ1" i="9" s="1"/>
  <c r="KY2" i="9"/>
  <c r="KY1" i="9" s="1"/>
  <c r="KX2" i="9"/>
  <c r="KX1" i="9"/>
  <c r="KW2" i="9"/>
  <c r="KW1" i="9" s="1"/>
  <c r="KV2" i="9"/>
  <c r="KV1" i="9" s="1"/>
  <c r="KU2" i="9"/>
  <c r="KU1" i="9" s="1"/>
  <c r="KT2" i="9"/>
  <c r="KT1" i="9"/>
  <c r="KS2" i="9"/>
  <c r="KS1" i="9" s="1"/>
  <c r="KR2" i="9"/>
  <c r="KR1" i="9" s="1"/>
  <c r="KQ2" i="9"/>
  <c r="KQ1" i="9" s="1"/>
  <c r="KP2" i="9"/>
  <c r="KP1" i="9" s="1"/>
  <c r="KO2" i="9"/>
  <c r="KO1" i="9" s="1"/>
  <c r="KN2" i="9"/>
  <c r="KN1" i="9" s="1"/>
  <c r="KM2" i="9"/>
  <c r="KM1" i="9" s="1"/>
  <c r="KL2" i="9"/>
  <c r="KL1" i="9" s="1"/>
  <c r="KK2" i="9"/>
  <c r="KK1" i="9" s="1"/>
  <c r="KJ2" i="9"/>
  <c r="KJ1" i="9" s="1"/>
  <c r="KI2" i="9"/>
  <c r="KI1" i="9" s="1"/>
  <c r="KH2" i="9"/>
  <c r="KH1" i="9" s="1"/>
  <c r="KG2" i="9"/>
  <c r="KG1" i="9" s="1"/>
  <c r="KF2" i="9"/>
  <c r="KF1" i="9" s="1"/>
  <c r="KE2" i="9"/>
  <c r="KE1" i="9" s="1"/>
  <c r="KD2" i="9"/>
  <c r="KD1" i="9"/>
  <c r="KC2" i="9"/>
  <c r="KC1" i="9" s="1"/>
  <c r="KB2" i="9"/>
  <c r="KB1" i="9" s="1"/>
  <c r="KA2" i="9"/>
  <c r="KA1" i="9" s="1"/>
  <c r="JZ2" i="9"/>
  <c r="JY2" i="9"/>
  <c r="JY1" i="9" s="1"/>
  <c r="JX2" i="9"/>
  <c r="JX1" i="9" s="1"/>
  <c r="JW2" i="9"/>
  <c r="JW1" i="9" s="1"/>
  <c r="JV2" i="9"/>
  <c r="JV1" i="9" s="1"/>
  <c r="JU2" i="9"/>
  <c r="JU1" i="9" s="1"/>
  <c r="JT2" i="9"/>
  <c r="JT1" i="9" s="1"/>
  <c r="JS2" i="9"/>
  <c r="JS1" i="9" s="1"/>
  <c r="JR2" i="9"/>
  <c r="JR1" i="9" s="1"/>
  <c r="JQ2" i="9"/>
  <c r="JQ1" i="9" s="1"/>
  <c r="JP2" i="9"/>
  <c r="JP1" i="9" s="1"/>
  <c r="JO2" i="9"/>
  <c r="JO1" i="9" s="1"/>
  <c r="JN2" i="9"/>
  <c r="JN1" i="9" s="1"/>
  <c r="JM2" i="9"/>
  <c r="JM1" i="9" s="1"/>
  <c r="JL2" i="9"/>
  <c r="JL1" i="9" s="1"/>
  <c r="JK2" i="9"/>
  <c r="JK1" i="9" s="1"/>
  <c r="JJ2" i="9"/>
  <c r="JJ1" i="9" s="1"/>
  <c r="JI2" i="9"/>
  <c r="JI1" i="9" s="1"/>
  <c r="JH2" i="9"/>
  <c r="JH1" i="9"/>
  <c r="JG2" i="9"/>
  <c r="JG1" i="9" s="1"/>
  <c r="JF2" i="9"/>
  <c r="JF1" i="9" s="1"/>
  <c r="JE2" i="9"/>
  <c r="JE1" i="9" s="1"/>
  <c r="JD2" i="9"/>
  <c r="JD1" i="9" s="1"/>
  <c r="JC2" i="9"/>
  <c r="JC1" i="9" s="1"/>
  <c r="JB2" i="9"/>
  <c r="JB1" i="9"/>
  <c r="JA2" i="9"/>
  <c r="JA1" i="9" s="1"/>
  <c r="IZ2" i="9"/>
  <c r="IZ1" i="9" s="1"/>
  <c r="IY2" i="9"/>
  <c r="IY1" i="9" s="1"/>
  <c r="IX2" i="9"/>
  <c r="IX1" i="9" s="1"/>
  <c r="IW2" i="9"/>
  <c r="IW1" i="9" s="1"/>
  <c r="IV2" i="9"/>
  <c r="IV1" i="9" s="1"/>
  <c r="IU2" i="9"/>
  <c r="IU1" i="9" s="1"/>
  <c r="IT2" i="9"/>
  <c r="IT1" i="9" s="1"/>
  <c r="IS2" i="9"/>
  <c r="IS1" i="9" s="1"/>
  <c r="IR2" i="9"/>
  <c r="IR1" i="9" s="1"/>
  <c r="IQ2" i="9"/>
  <c r="IQ1" i="9" s="1"/>
  <c r="IP2" i="9"/>
  <c r="IP1" i="9"/>
  <c r="IO2" i="9"/>
  <c r="IO1" i="9" s="1"/>
  <c r="IN2" i="9"/>
  <c r="IN1" i="9" s="1"/>
  <c r="IM2" i="9"/>
  <c r="IM1" i="9" s="1"/>
  <c r="IL2" i="9"/>
  <c r="IL1" i="9" s="1"/>
  <c r="IK2" i="9"/>
  <c r="IK1" i="9" s="1"/>
  <c r="IJ2" i="9"/>
  <c r="IJ1" i="9"/>
  <c r="II2" i="9"/>
  <c r="II1" i="9" s="1"/>
  <c r="IH2" i="9"/>
  <c r="IH1" i="9" s="1"/>
  <c r="IG2" i="9"/>
  <c r="IG1" i="9" s="1"/>
  <c r="IF2" i="9"/>
  <c r="IF1" i="9" s="1"/>
  <c r="IE2" i="9"/>
  <c r="IE1" i="9" s="1"/>
  <c r="ID2" i="9"/>
  <c r="ID1" i="9" s="1"/>
  <c r="IC2" i="9"/>
  <c r="IC1" i="9" s="1"/>
  <c r="IB2" i="9"/>
  <c r="IB1" i="9" s="1"/>
  <c r="IA2" i="9"/>
  <c r="IA1" i="9" s="1"/>
  <c r="HZ2" i="9"/>
  <c r="HZ1" i="9" s="1"/>
  <c r="HY2" i="9"/>
  <c r="HY1" i="9" s="1"/>
  <c r="HX2" i="9"/>
  <c r="HX1" i="9" s="1"/>
  <c r="HW2" i="9"/>
  <c r="HW1" i="9" s="1"/>
  <c r="HV2" i="9"/>
  <c r="HV1" i="9" s="1"/>
  <c r="HU2" i="9"/>
  <c r="HU1" i="9" s="1"/>
  <c r="HT2" i="9"/>
  <c r="HT1" i="9" s="1"/>
  <c r="HS2" i="9"/>
  <c r="HS1" i="9" s="1"/>
  <c r="HR2" i="9"/>
  <c r="HR1" i="9"/>
  <c r="HQ2" i="9"/>
  <c r="HQ1" i="9" s="1"/>
  <c r="HP2" i="9"/>
  <c r="HP1" i="9" s="1"/>
  <c r="HO2" i="9"/>
  <c r="HO1" i="9" s="1"/>
  <c r="HN2" i="9"/>
  <c r="HN1" i="9" s="1"/>
  <c r="HM2" i="9"/>
  <c r="HM1" i="9" s="1"/>
  <c r="HL2" i="9"/>
  <c r="HL1" i="9" s="1"/>
  <c r="HK2" i="9"/>
  <c r="HK1" i="9" s="1"/>
  <c r="HJ2" i="9"/>
  <c r="HJ1" i="9" s="1"/>
  <c r="HI2" i="9"/>
  <c r="HI1" i="9" s="1"/>
  <c r="HH2" i="9"/>
  <c r="HH1" i="9" s="1"/>
  <c r="HG2" i="9"/>
  <c r="HG1" i="9" s="1"/>
  <c r="HF2" i="9"/>
  <c r="HF1" i="9" s="1"/>
  <c r="HE2" i="9"/>
  <c r="HE1" i="9" s="1"/>
  <c r="HD2" i="9"/>
  <c r="HD1" i="9" s="1"/>
  <c r="HC2" i="9"/>
  <c r="HC1" i="9" s="1"/>
  <c r="HB2" i="9"/>
  <c r="HB1" i="9" s="1"/>
  <c r="HA2" i="9"/>
  <c r="HA1" i="9" s="1"/>
  <c r="GZ2" i="9"/>
  <c r="GZ1" i="9" s="1"/>
  <c r="GY2" i="9"/>
  <c r="GY1" i="9" s="1"/>
  <c r="GX2" i="9"/>
  <c r="GX1" i="9" s="1"/>
  <c r="GW2" i="9"/>
  <c r="GW1" i="9" s="1"/>
  <c r="GV2" i="9"/>
  <c r="GV1" i="9"/>
  <c r="GU2" i="9"/>
  <c r="GU1" i="9" s="1"/>
  <c r="GT2" i="9"/>
  <c r="GT1" i="9" s="1"/>
  <c r="GS2" i="9"/>
  <c r="GS1" i="9" s="1"/>
  <c r="GR2" i="9"/>
  <c r="GR1" i="9" s="1"/>
  <c r="GQ2" i="9"/>
  <c r="GQ1" i="9" s="1"/>
  <c r="GP2" i="9"/>
  <c r="GP1" i="9"/>
  <c r="GO2" i="9"/>
  <c r="GO1" i="9" s="1"/>
  <c r="GN2" i="9"/>
  <c r="GN1" i="9" s="1"/>
  <c r="GM2" i="9"/>
  <c r="GM1" i="9" s="1"/>
  <c r="GL2" i="9"/>
  <c r="GL1" i="9" s="1"/>
  <c r="GK2" i="9"/>
  <c r="GK1" i="9" s="1"/>
  <c r="GJ2" i="9"/>
  <c r="GJ1" i="9" s="1"/>
  <c r="GI2" i="9"/>
  <c r="GI1" i="9" s="1"/>
  <c r="GH2" i="9"/>
  <c r="GH1" i="9" s="1"/>
  <c r="GG2" i="9"/>
  <c r="GG1" i="9" s="1"/>
  <c r="GF2" i="9"/>
  <c r="GF1" i="9" s="1"/>
  <c r="GE2" i="9"/>
  <c r="GE1" i="9" s="1"/>
  <c r="GD2" i="9"/>
  <c r="GD1" i="9"/>
  <c r="GC2" i="9"/>
  <c r="GC1" i="9" s="1"/>
  <c r="GB2" i="9"/>
  <c r="GB1" i="9" s="1"/>
  <c r="GA2" i="9"/>
  <c r="GA1" i="9" s="1"/>
  <c r="FZ2" i="9"/>
  <c r="FZ1" i="9" s="1"/>
  <c r="FY2" i="9"/>
  <c r="FY1" i="9" s="1"/>
  <c r="FX2" i="9"/>
  <c r="FX1" i="9"/>
  <c r="FW2" i="9"/>
  <c r="FW1" i="9" s="1"/>
  <c r="FV2" i="9"/>
  <c r="FV1" i="9" s="1"/>
  <c r="FU2" i="9"/>
  <c r="FU1" i="9" s="1"/>
  <c r="FT2" i="9"/>
  <c r="FT1" i="9" s="1"/>
  <c r="FS2" i="9"/>
  <c r="FS1" i="9" s="1"/>
  <c r="FR2" i="9"/>
  <c r="FR1" i="9"/>
  <c r="FQ2" i="9"/>
  <c r="FQ1" i="9" s="1"/>
  <c r="FP2" i="9"/>
  <c r="FP1" i="9" s="1"/>
  <c r="FO2" i="9"/>
  <c r="FO1" i="9" s="1"/>
  <c r="FN2" i="9"/>
  <c r="FN1" i="9" s="1"/>
  <c r="FM2" i="9"/>
  <c r="FM1" i="9" s="1"/>
  <c r="FL2" i="9"/>
  <c r="FL1" i="9" s="1"/>
  <c r="FK2" i="9"/>
  <c r="FK1" i="9" s="1"/>
  <c r="FJ2" i="9"/>
  <c r="FJ1" i="9" s="1"/>
  <c r="FI2" i="9"/>
  <c r="FI1" i="9" s="1"/>
  <c r="FH2" i="9"/>
  <c r="FH1" i="9" s="1"/>
  <c r="FG2" i="9"/>
  <c r="FG1" i="9" s="1"/>
  <c r="FF2" i="9"/>
  <c r="FF1" i="9" s="1"/>
  <c r="FE2" i="9"/>
  <c r="FE1" i="9" s="1"/>
  <c r="FD2" i="9"/>
  <c r="FD1" i="9" s="1"/>
  <c r="FC2" i="9"/>
  <c r="FC1" i="9" s="1"/>
  <c r="FB2" i="9"/>
  <c r="FB1" i="9" s="1"/>
  <c r="FA2" i="9"/>
  <c r="FA1" i="9" s="1"/>
  <c r="EZ2" i="9"/>
  <c r="EZ1" i="9" s="1"/>
  <c r="EY2" i="9"/>
  <c r="EY1" i="9" s="1"/>
  <c r="EX2" i="9"/>
  <c r="EX1" i="9" s="1"/>
  <c r="EW2" i="9"/>
  <c r="EW1" i="9" s="1"/>
  <c r="EV2" i="9"/>
  <c r="EV1" i="9" s="1"/>
  <c r="EU2" i="9"/>
  <c r="EU1" i="9" s="1"/>
  <c r="ET2" i="9"/>
  <c r="ET1" i="9" s="1"/>
  <c r="ES2" i="9"/>
  <c r="ES1" i="9" s="1"/>
  <c r="ER2" i="9"/>
  <c r="ER1" i="9" s="1"/>
  <c r="EQ2" i="9"/>
  <c r="EQ1" i="9" s="1"/>
  <c r="EP2" i="9"/>
  <c r="EP1" i="9"/>
  <c r="EO2" i="9"/>
  <c r="EO1" i="9" s="1"/>
  <c r="EN2" i="9"/>
  <c r="EN1" i="9" s="1"/>
  <c r="EM2" i="9"/>
  <c r="EM1" i="9" s="1"/>
  <c r="EL2" i="9"/>
  <c r="EL1" i="9" s="1"/>
  <c r="EK2" i="9"/>
  <c r="EK1" i="9" s="1"/>
  <c r="EJ2" i="9"/>
  <c r="EJ1" i="9" s="1"/>
  <c r="EI2" i="9"/>
  <c r="EI1" i="9" s="1"/>
  <c r="EH2" i="9"/>
  <c r="EH1" i="9"/>
  <c r="EG2" i="9"/>
  <c r="EG1" i="9" s="1"/>
  <c r="EF2" i="9"/>
  <c r="EF1" i="9" s="1"/>
  <c r="EE2" i="9"/>
  <c r="EE1" i="9" s="1"/>
  <c r="ED2" i="9"/>
  <c r="ED1" i="9" s="1"/>
  <c r="EC2" i="9"/>
  <c r="EC1" i="9" s="1"/>
  <c r="EB2" i="9"/>
  <c r="EB1" i="9" s="1"/>
  <c r="EA2" i="9"/>
  <c r="EA1" i="9" s="1"/>
  <c r="DZ2" i="9"/>
  <c r="DZ1" i="9" s="1"/>
  <c r="DY2" i="9"/>
  <c r="DY1" i="9" s="1"/>
  <c r="DX2" i="9"/>
  <c r="DX1" i="9" s="1"/>
  <c r="DW2" i="9"/>
  <c r="DW1" i="9" s="1"/>
  <c r="DV2" i="9"/>
  <c r="DV1" i="9" s="1"/>
  <c r="DU2" i="9"/>
  <c r="DU1" i="9" s="1"/>
  <c r="DT2" i="9"/>
  <c r="DT1" i="9"/>
  <c r="DS2" i="9"/>
  <c r="DS1" i="9" s="1"/>
  <c r="DR2" i="9"/>
  <c r="DR1" i="9" s="1"/>
  <c r="DQ2" i="9"/>
  <c r="DQ1" i="9" s="1"/>
  <c r="DP2" i="9"/>
  <c r="DP1" i="9" s="1"/>
  <c r="DO2" i="9"/>
  <c r="DO1" i="9" s="1"/>
  <c r="DN2" i="9"/>
  <c r="DN1" i="9"/>
  <c r="DM2" i="9"/>
  <c r="DM1" i="9" s="1"/>
  <c r="DL2" i="9"/>
  <c r="DL1" i="9" s="1"/>
  <c r="DK2" i="9"/>
  <c r="DK1" i="9" s="1"/>
  <c r="DJ2" i="9"/>
  <c r="DJ1" i="9"/>
  <c r="DI2" i="9"/>
  <c r="DI1" i="9" s="1"/>
  <c r="DH2" i="9"/>
  <c r="DH1" i="9" s="1"/>
  <c r="DG2" i="9"/>
  <c r="DG1" i="9" s="1"/>
  <c r="DF2" i="9"/>
  <c r="DF1" i="9" s="1"/>
  <c r="DE2" i="9"/>
  <c r="DE1" i="9" s="1"/>
  <c r="DD2" i="9"/>
  <c r="DD1" i="9" s="1"/>
  <c r="DC2" i="9"/>
  <c r="DC1" i="9" s="1"/>
  <c r="DB2" i="9"/>
  <c r="DB1" i="9" s="1"/>
  <c r="DA2" i="9"/>
  <c r="DA1" i="9" s="1"/>
  <c r="CZ2" i="9"/>
  <c r="CZ1" i="9" s="1"/>
  <c r="CY2" i="9"/>
  <c r="CY1" i="9" s="1"/>
  <c r="CX2" i="9"/>
  <c r="CX1" i="9"/>
  <c r="CW2" i="9"/>
  <c r="CW1" i="9" s="1"/>
  <c r="CV2" i="9"/>
  <c r="CV1" i="9" s="1"/>
  <c r="CU2" i="9"/>
  <c r="CU1" i="9" s="1"/>
  <c r="CT2" i="9"/>
  <c r="CT1" i="9" s="1"/>
  <c r="CS2" i="9"/>
  <c r="CS1" i="9" s="1"/>
  <c r="CR2" i="9"/>
  <c r="CR1" i="9" s="1"/>
  <c r="CQ2" i="9"/>
  <c r="CQ1" i="9" s="1"/>
  <c r="CP2" i="9"/>
  <c r="CP1" i="9" s="1"/>
  <c r="CO2" i="9"/>
  <c r="CO1" i="9" s="1"/>
  <c r="CN2" i="9"/>
  <c r="CN1" i="9"/>
  <c r="CM2" i="9"/>
  <c r="CM1" i="9" s="1"/>
  <c r="CL2" i="9"/>
  <c r="CL1" i="9" s="1"/>
  <c r="CK2" i="9"/>
  <c r="CK1" i="9" s="1"/>
  <c r="CJ2" i="9"/>
  <c r="CJ1" i="9" s="1"/>
  <c r="CI2" i="9"/>
  <c r="CI1" i="9" s="1"/>
  <c r="CH2" i="9"/>
  <c r="CH1" i="9"/>
  <c r="CG2" i="9"/>
  <c r="CG1" i="9" s="1"/>
  <c r="CF2" i="9"/>
  <c r="CF1" i="9" s="1"/>
  <c r="CE2" i="9"/>
  <c r="CE1" i="9" s="1"/>
  <c r="CD2" i="9"/>
  <c r="CD1" i="9"/>
  <c r="CC2" i="9"/>
  <c r="CC1" i="9" s="1"/>
  <c r="CB2" i="9"/>
  <c r="CB1" i="9" s="1"/>
  <c r="CA2" i="9"/>
  <c r="CA1" i="9" s="1"/>
  <c r="BZ2" i="9"/>
  <c r="BZ1" i="9" s="1"/>
  <c r="BY2" i="9"/>
  <c r="BY1" i="9" s="1"/>
  <c r="BX2" i="9"/>
  <c r="BX1" i="9" s="1"/>
  <c r="BW2" i="9"/>
  <c r="BW1" i="9" s="1"/>
  <c r="BV2" i="9"/>
  <c r="BV1" i="9" s="1"/>
  <c r="BU2" i="9"/>
  <c r="BU1" i="9" s="1"/>
  <c r="BT2" i="9"/>
  <c r="BT1" i="9" s="1"/>
  <c r="BS2" i="9"/>
  <c r="BS1" i="9" s="1"/>
  <c r="BR2" i="9"/>
  <c r="BR1" i="9" s="1"/>
  <c r="BQ2" i="9"/>
  <c r="BQ1" i="9" s="1"/>
  <c r="BP2" i="9"/>
  <c r="BP1" i="9" s="1"/>
  <c r="BO2" i="9"/>
  <c r="BO1" i="9" s="1"/>
  <c r="BN2" i="9"/>
  <c r="BN1" i="9"/>
  <c r="BM2" i="9"/>
  <c r="BM1" i="9" s="1"/>
  <c r="BL2" i="9"/>
  <c r="BL1" i="9" s="1"/>
  <c r="BK2" i="9"/>
  <c r="BK1" i="9" s="1"/>
  <c r="BJ2" i="9"/>
  <c r="BJ1" i="9" s="1"/>
  <c r="BI2" i="9"/>
  <c r="BI1" i="9" s="1"/>
  <c r="BH2" i="9"/>
  <c r="BH1" i="9" s="1"/>
  <c r="BG2" i="9"/>
  <c r="BG1" i="9" s="1"/>
  <c r="BF2" i="9"/>
  <c r="BF1" i="9"/>
  <c r="BE2" i="9"/>
  <c r="BE1" i="9" s="1"/>
  <c r="BD2" i="9"/>
  <c r="BD1" i="9" s="1"/>
  <c r="BC2" i="9"/>
  <c r="BC1" i="9" s="1"/>
  <c r="BB2" i="9"/>
  <c r="BB1" i="9" s="1"/>
  <c r="BA2" i="9"/>
  <c r="BA1" i="9" s="1"/>
  <c r="AZ2" i="9"/>
  <c r="AZ1" i="9"/>
  <c r="AY2" i="9"/>
  <c r="AY1" i="9" s="1"/>
  <c r="AX2" i="9"/>
  <c r="AX1" i="9" s="1"/>
  <c r="AW2" i="9"/>
  <c r="AW1" i="9" s="1"/>
  <c r="AV2" i="9"/>
  <c r="AV1" i="9" s="1"/>
  <c r="AU2" i="9"/>
  <c r="AU1" i="9" s="1"/>
  <c r="AT2" i="9"/>
  <c r="AT1" i="9"/>
  <c r="AS2" i="9"/>
  <c r="AS1" i="9" s="1"/>
  <c r="AR2" i="9"/>
  <c r="AR1" i="9" s="1"/>
  <c r="AQ2" i="9"/>
  <c r="AQ1" i="9" s="1"/>
  <c r="AP2" i="9"/>
  <c r="AP1" i="9" s="1"/>
  <c r="AO2" i="9"/>
  <c r="AO1" i="9" s="1"/>
  <c r="AN2" i="9"/>
  <c r="AN1" i="9" s="1"/>
  <c r="AM2" i="9"/>
  <c r="AM1" i="9" s="1"/>
  <c r="AL2" i="9"/>
  <c r="AL1" i="9" s="1"/>
  <c r="AK2" i="9"/>
  <c r="AK1" i="9" s="1"/>
  <c r="AJ2" i="9"/>
  <c r="AJ1" i="9" s="1"/>
  <c r="AI2" i="9"/>
  <c r="AI1" i="9" s="1"/>
  <c r="AH2" i="9"/>
  <c r="AH1" i="9"/>
  <c r="AG2" i="9"/>
  <c r="AG1" i="9" s="1"/>
  <c r="AF2" i="9"/>
  <c r="AF1" i="9" s="1"/>
  <c r="AE2" i="9"/>
  <c r="AE1" i="9" s="1"/>
  <c r="AD2" i="9"/>
  <c r="AD1" i="9" s="1"/>
  <c r="AC2" i="9"/>
  <c r="AC1" i="9" s="1"/>
  <c r="AB2" i="9"/>
  <c r="AB1" i="9" s="1"/>
  <c r="AA2" i="9"/>
  <c r="AA1" i="9" s="1"/>
  <c r="Z2" i="9"/>
  <c r="Z1" i="9"/>
  <c r="Y2" i="9"/>
  <c r="Y1" i="9" s="1"/>
  <c r="X2" i="9"/>
  <c r="X1" i="9" s="1"/>
  <c r="W2" i="9"/>
  <c r="W1" i="9" s="1"/>
  <c r="V2" i="9"/>
  <c r="V1" i="9" s="1"/>
  <c r="U2" i="9"/>
  <c r="U1" i="9" s="1"/>
  <c r="T2" i="9"/>
  <c r="T1" i="9"/>
  <c r="S2" i="9"/>
  <c r="S1" i="9" s="1"/>
  <c r="R2" i="9"/>
  <c r="R1" i="9" s="1"/>
  <c r="Q2" i="9"/>
  <c r="Q1" i="9" s="1"/>
  <c r="P2" i="9"/>
  <c r="P1" i="9" s="1"/>
  <c r="O2" i="9"/>
  <c r="O1" i="9" s="1"/>
  <c r="N2" i="9"/>
  <c r="N1" i="9"/>
  <c r="M2" i="9"/>
  <c r="M1" i="9" s="1"/>
  <c r="L2" i="9"/>
  <c r="L3" i="9" s="1"/>
  <c r="L1" i="9"/>
  <c r="K2" i="9"/>
  <c r="K1" i="9" s="1"/>
  <c r="J2" i="9"/>
  <c r="J1" i="9" s="1"/>
  <c r="I2" i="9"/>
  <c r="I3" i="9" s="1"/>
  <c r="H2" i="9"/>
  <c r="ON99" i="8"/>
  <c r="OM99" i="8"/>
  <c r="OL99" i="8"/>
  <c r="OK99" i="8"/>
  <c r="OJ99" i="8"/>
  <c r="OI99" i="8"/>
  <c r="OH99" i="8"/>
  <c r="OG99" i="8"/>
  <c r="OF99" i="8"/>
  <c r="OE99" i="8"/>
  <c r="OD99" i="8"/>
  <c r="OC99" i="8"/>
  <c r="OB99" i="8"/>
  <c r="OA99" i="8"/>
  <c r="NZ99" i="8"/>
  <c r="NY99" i="8"/>
  <c r="NX99" i="8"/>
  <c r="NW99" i="8"/>
  <c r="NV99" i="8"/>
  <c r="NU99" i="8"/>
  <c r="NT99" i="8"/>
  <c r="NS99" i="8"/>
  <c r="NR99" i="8"/>
  <c r="NQ99" i="8"/>
  <c r="NP99" i="8"/>
  <c r="NO99" i="8"/>
  <c r="NN99" i="8"/>
  <c r="NM99" i="8"/>
  <c r="NL99" i="8"/>
  <c r="NK99" i="8"/>
  <c r="NJ99" i="8"/>
  <c r="NI99" i="8"/>
  <c r="NH99" i="8"/>
  <c r="NG99" i="8"/>
  <c r="NF99" i="8"/>
  <c r="NE99" i="8"/>
  <c r="ND99" i="8"/>
  <c r="NC99" i="8"/>
  <c r="NB99" i="8"/>
  <c r="NA99" i="8"/>
  <c r="MZ99" i="8"/>
  <c r="MY99" i="8"/>
  <c r="MX99" i="8"/>
  <c r="MW99" i="8"/>
  <c r="MV99" i="8"/>
  <c r="MU99" i="8"/>
  <c r="MT99" i="8"/>
  <c r="MS99" i="8"/>
  <c r="MR99" i="8"/>
  <c r="MQ99" i="8"/>
  <c r="MP99" i="8"/>
  <c r="MO99" i="8"/>
  <c r="MN99" i="8"/>
  <c r="MM99" i="8"/>
  <c r="ML99" i="8"/>
  <c r="MK99" i="8"/>
  <c r="MJ99" i="8"/>
  <c r="MI99" i="8"/>
  <c r="MH99" i="8"/>
  <c r="MG99" i="8"/>
  <c r="MF99" i="8"/>
  <c r="ME99" i="8"/>
  <c r="MD99" i="8"/>
  <c r="MC99" i="8"/>
  <c r="MB99" i="8"/>
  <c r="MA99" i="8"/>
  <c r="LZ99" i="8"/>
  <c r="LY99" i="8"/>
  <c r="LX99" i="8"/>
  <c r="LW99" i="8"/>
  <c r="LV99" i="8"/>
  <c r="LU99" i="8"/>
  <c r="LT99" i="8"/>
  <c r="LS99" i="8"/>
  <c r="LR99" i="8"/>
  <c r="LQ99" i="8"/>
  <c r="LP99" i="8"/>
  <c r="LO99" i="8"/>
  <c r="LN99" i="8"/>
  <c r="LM99" i="8"/>
  <c r="LL99" i="8"/>
  <c r="LK99" i="8"/>
  <c r="LJ99" i="8"/>
  <c r="LI99" i="8"/>
  <c r="LH99" i="8"/>
  <c r="LG99" i="8"/>
  <c r="LF99" i="8"/>
  <c r="LE99" i="8"/>
  <c r="LD99" i="8"/>
  <c r="LC99" i="8"/>
  <c r="LB99" i="8"/>
  <c r="LA99" i="8"/>
  <c r="KZ99" i="8"/>
  <c r="KY99" i="8"/>
  <c r="KX99" i="8"/>
  <c r="KW99" i="8"/>
  <c r="KV99" i="8"/>
  <c r="KU99" i="8"/>
  <c r="KT99" i="8"/>
  <c r="KS99" i="8"/>
  <c r="KR99" i="8"/>
  <c r="KQ99" i="8"/>
  <c r="KP99" i="8"/>
  <c r="KO99" i="8"/>
  <c r="KN99" i="8"/>
  <c r="KM99" i="8"/>
  <c r="KL99" i="8"/>
  <c r="KK99" i="8"/>
  <c r="KJ99" i="8"/>
  <c r="KI99" i="8"/>
  <c r="KH99" i="8"/>
  <c r="KG99" i="8"/>
  <c r="KF99" i="8"/>
  <c r="KE99" i="8"/>
  <c r="KD99" i="8"/>
  <c r="KC99" i="8"/>
  <c r="KB99" i="8"/>
  <c r="KA99" i="8"/>
  <c r="JZ99" i="8"/>
  <c r="JY99" i="8"/>
  <c r="JX99" i="8"/>
  <c r="JW99" i="8"/>
  <c r="JV99" i="8"/>
  <c r="JU99" i="8"/>
  <c r="JT99" i="8"/>
  <c r="JS99" i="8"/>
  <c r="JR99" i="8"/>
  <c r="JQ99" i="8"/>
  <c r="JP99" i="8"/>
  <c r="JO99" i="8"/>
  <c r="JN99" i="8"/>
  <c r="JM99" i="8"/>
  <c r="JL99" i="8"/>
  <c r="JK99" i="8"/>
  <c r="JJ99" i="8"/>
  <c r="JI99" i="8"/>
  <c r="JH99" i="8"/>
  <c r="JG99" i="8"/>
  <c r="JF99" i="8"/>
  <c r="JE99" i="8"/>
  <c r="JD99" i="8"/>
  <c r="JC99" i="8"/>
  <c r="JB99" i="8"/>
  <c r="JA99" i="8"/>
  <c r="IZ99" i="8"/>
  <c r="IY99" i="8"/>
  <c r="IX99" i="8"/>
  <c r="IW99" i="8"/>
  <c r="IV99" i="8"/>
  <c r="IU99" i="8"/>
  <c r="IT99" i="8"/>
  <c r="IS99" i="8"/>
  <c r="IR99" i="8"/>
  <c r="IQ99" i="8"/>
  <c r="IP99" i="8"/>
  <c r="IO99" i="8"/>
  <c r="IN99" i="8"/>
  <c r="IM99" i="8"/>
  <c r="IL99" i="8"/>
  <c r="IK99" i="8"/>
  <c r="IJ99" i="8"/>
  <c r="II99" i="8"/>
  <c r="IH99" i="8"/>
  <c r="IG99" i="8"/>
  <c r="IF99" i="8"/>
  <c r="IE99" i="8"/>
  <c r="ID99" i="8"/>
  <c r="IC99" i="8"/>
  <c r="IB99" i="8"/>
  <c r="IA99" i="8"/>
  <c r="HZ99" i="8"/>
  <c r="HY99" i="8"/>
  <c r="HX99" i="8"/>
  <c r="HW99" i="8"/>
  <c r="HV99" i="8"/>
  <c r="HU99" i="8"/>
  <c r="HT99" i="8"/>
  <c r="HS99" i="8"/>
  <c r="HR99" i="8"/>
  <c r="HQ99" i="8"/>
  <c r="HP99" i="8"/>
  <c r="HO99" i="8"/>
  <c r="HN99" i="8"/>
  <c r="HM99" i="8"/>
  <c r="HL99" i="8"/>
  <c r="HK99" i="8"/>
  <c r="HJ99" i="8"/>
  <c r="HI99" i="8"/>
  <c r="HH99" i="8"/>
  <c r="HG99" i="8"/>
  <c r="HF99" i="8"/>
  <c r="HE99" i="8"/>
  <c r="HD99" i="8"/>
  <c r="HC99" i="8"/>
  <c r="HB99" i="8"/>
  <c r="HA99" i="8"/>
  <c r="GZ99" i="8"/>
  <c r="GY99" i="8"/>
  <c r="GX99" i="8"/>
  <c r="GW99" i="8"/>
  <c r="GV99" i="8"/>
  <c r="GU99" i="8"/>
  <c r="GT99" i="8"/>
  <c r="GS99" i="8"/>
  <c r="GR99" i="8"/>
  <c r="GQ99" i="8"/>
  <c r="GP99" i="8"/>
  <c r="GO99" i="8"/>
  <c r="GN99" i="8"/>
  <c r="GM99" i="8"/>
  <c r="GL99" i="8"/>
  <c r="GK99" i="8"/>
  <c r="GJ99" i="8"/>
  <c r="GI99" i="8"/>
  <c r="GH99" i="8"/>
  <c r="GG99" i="8"/>
  <c r="GF99" i="8"/>
  <c r="GE99" i="8"/>
  <c r="GD99" i="8"/>
  <c r="GC99" i="8"/>
  <c r="GB99" i="8"/>
  <c r="GA99" i="8"/>
  <c r="FZ99" i="8"/>
  <c r="FY99" i="8"/>
  <c r="FX99" i="8"/>
  <c r="FW99" i="8"/>
  <c r="FV99" i="8"/>
  <c r="FU99" i="8"/>
  <c r="FT99" i="8"/>
  <c r="FS99" i="8"/>
  <c r="FR99" i="8"/>
  <c r="FQ99" i="8"/>
  <c r="FP99" i="8"/>
  <c r="FO99" i="8"/>
  <c r="FN99" i="8"/>
  <c r="FM99" i="8"/>
  <c r="FL99" i="8"/>
  <c r="FK99" i="8"/>
  <c r="FJ99" i="8"/>
  <c r="FI99" i="8"/>
  <c r="FH99" i="8"/>
  <c r="FG99" i="8"/>
  <c r="FF99" i="8"/>
  <c r="FE99" i="8"/>
  <c r="FD99" i="8"/>
  <c r="FC99" i="8"/>
  <c r="FB99" i="8"/>
  <c r="FA99" i="8"/>
  <c r="EZ99" i="8"/>
  <c r="EY99" i="8"/>
  <c r="EX99" i="8"/>
  <c r="EW99" i="8"/>
  <c r="EV99" i="8"/>
  <c r="EU99" i="8"/>
  <c r="ET99" i="8"/>
  <c r="ES99" i="8"/>
  <c r="ER99" i="8"/>
  <c r="EQ99" i="8"/>
  <c r="EP99" i="8"/>
  <c r="EO99" i="8"/>
  <c r="EN99" i="8"/>
  <c r="EM99" i="8"/>
  <c r="EL99" i="8"/>
  <c r="EK99" i="8"/>
  <c r="EJ99" i="8"/>
  <c r="EI99" i="8"/>
  <c r="EH99" i="8"/>
  <c r="EG99" i="8"/>
  <c r="EF99" i="8"/>
  <c r="EE99" i="8"/>
  <c r="ED99" i="8"/>
  <c r="EC99" i="8"/>
  <c r="EB99" i="8"/>
  <c r="EA99" i="8"/>
  <c r="DZ99" i="8"/>
  <c r="DY99" i="8"/>
  <c r="DX99" i="8"/>
  <c r="DW99" i="8"/>
  <c r="DV99" i="8"/>
  <c r="DU99" i="8"/>
  <c r="DT99" i="8"/>
  <c r="DS99" i="8"/>
  <c r="DR99" i="8"/>
  <c r="DQ99" i="8"/>
  <c r="DP99" i="8"/>
  <c r="DO99" i="8"/>
  <c r="DN99" i="8"/>
  <c r="DM99" i="8"/>
  <c r="DL99" i="8"/>
  <c r="DK99" i="8"/>
  <c r="DJ99" i="8"/>
  <c r="DI99" i="8"/>
  <c r="DH99" i="8"/>
  <c r="DG99" i="8"/>
  <c r="DF99" i="8"/>
  <c r="DE99" i="8"/>
  <c r="DD99" i="8"/>
  <c r="DC99" i="8"/>
  <c r="DB99" i="8"/>
  <c r="DA99" i="8"/>
  <c r="CZ99" i="8"/>
  <c r="CY99" i="8"/>
  <c r="CX99" i="8"/>
  <c r="CW99" i="8"/>
  <c r="CV99" i="8"/>
  <c r="CU99" i="8"/>
  <c r="CT99" i="8"/>
  <c r="CS99" i="8"/>
  <c r="CR99" i="8"/>
  <c r="CQ99" i="8"/>
  <c r="CP99" i="8"/>
  <c r="CO99" i="8"/>
  <c r="CN99" i="8"/>
  <c r="CM99" i="8"/>
  <c r="CL99" i="8"/>
  <c r="CK99" i="8"/>
  <c r="CJ99" i="8"/>
  <c r="CI99" i="8"/>
  <c r="CH99" i="8"/>
  <c r="CG99" i="8"/>
  <c r="CF99" i="8"/>
  <c r="CE99" i="8"/>
  <c r="CD99" i="8"/>
  <c r="CC99" i="8"/>
  <c r="CB99" i="8"/>
  <c r="CA99" i="8"/>
  <c r="BZ99" i="8"/>
  <c r="BY99" i="8"/>
  <c r="BX99" i="8"/>
  <c r="BW99" i="8"/>
  <c r="BV99" i="8"/>
  <c r="BU99" i="8"/>
  <c r="BT99" i="8"/>
  <c r="BS99" i="8"/>
  <c r="BR99" i="8"/>
  <c r="BQ99" i="8"/>
  <c r="BP99" i="8"/>
  <c r="BO99" i="8"/>
  <c r="BN99" i="8"/>
  <c r="BM99" i="8"/>
  <c r="BL99" i="8"/>
  <c r="BK99" i="8"/>
  <c r="BJ99" i="8"/>
  <c r="BI99" i="8"/>
  <c r="BH99" i="8"/>
  <c r="BG99" i="8"/>
  <c r="BF99" i="8"/>
  <c r="BE99" i="8"/>
  <c r="BD99" i="8"/>
  <c r="BC99" i="8"/>
  <c r="BB99" i="8"/>
  <c r="BA99" i="8"/>
  <c r="AZ99" i="8"/>
  <c r="AY99" i="8"/>
  <c r="AX99" i="8"/>
  <c r="AW99" i="8"/>
  <c r="AV99" i="8"/>
  <c r="AU99" i="8"/>
  <c r="AT99" i="8"/>
  <c r="AS99" i="8"/>
  <c r="AR99" i="8"/>
  <c r="AQ99" i="8"/>
  <c r="AP99" i="8"/>
  <c r="AO99" i="8"/>
  <c r="AN99" i="8"/>
  <c r="AM99" i="8"/>
  <c r="AL99" i="8"/>
  <c r="AK99" i="8"/>
  <c r="AJ99" i="8"/>
  <c r="AI99" i="8"/>
  <c r="AH99" i="8"/>
  <c r="AG99" i="8"/>
  <c r="AF99" i="8"/>
  <c r="AE99" i="8"/>
  <c r="AD99" i="8"/>
  <c r="AC99" i="8"/>
  <c r="AB99" i="8"/>
  <c r="AA99" i="8"/>
  <c r="Z99" i="8"/>
  <c r="Y99" i="8"/>
  <c r="X99" i="8"/>
  <c r="W99" i="8"/>
  <c r="V99" i="8"/>
  <c r="U99" i="8"/>
  <c r="T99" i="8"/>
  <c r="S99" i="8"/>
  <c r="R99" i="8"/>
  <c r="Q99" i="8"/>
  <c r="P99" i="8"/>
  <c r="O99" i="8"/>
  <c r="N99" i="8"/>
  <c r="M99" i="8"/>
  <c r="L99" i="8"/>
  <c r="K99" i="8"/>
  <c r="J99" i="8"/>
  <c r="I99" i="8"/>
  <c r="H99" i="8"/>
  <c r="G99" i="8"/>
  <c r="F99" i="8"/>
  <c r="ON3" i="3"/>
  <c r="ON1" i="3" s="1"/>
  <c r="OM3" i="3"/>
  <c r="OM1" i="3" s="1"/>
  <c r="OL3" i="3"/>
  <c r="OL1" i="3" s="1"/>
  <c r="OK3" i="3"/>
  <c r="OK1" i="3" s="1"/>
  <c r="OJ3" i="3"/>
  <c r="OJ1" i="3" s="1"/>
  <c r="OI3" i="3"/>
  <c r="OI1" i="3" s="1"/>
  <c r="OH3" i="3"/>
  <c r="OH1" i="3" s="1"/>
  <c r="OG3" i="3"/>
  <c r="OG1" i="3" s="1"/>
  <c r="OF3" i="3"/>
  <c r="OF1" i="3" s="1"/>
  <c r="OE3" i="3"/>
  <c r="OE1" i="3" s="1"/>
  <c r="OD3" i="3"/>
  <c r="OD1" i="3" s="1"/>
  <c r="OC3" i="3"/>
  <c r="OC1" i="3" s="1"/>
  <c r="OB3" i="3"/>
  <c r="OB1" i="3" s="1"/>
  <c r="OA3" i="3"/>
  <c r="OA1" i="3" s="1"/>
  <c r="NZ3" i="3"/>
  <c r="NZ1" i="3" s="1"/>
  <c r="NY3" i="3"/>
  <c r="NY1" i="3" s="1"/>
  <c r="NX3" i="3"/>
  <c r="NX1" i="3" s="1"/>
  <c r="NW3" i="3"/>
  <c r="NW1" i="3" s="1"/>
  <c r="NV3" i="3"/>
  <c r="NV1" i="3" s="1"/>
  <c r="NU3" i="3"/>
  <c r="NU1" i="3" s="1"/>
  <c r="NT3" i="3"/>
  <c r="NT1" i="3" s="1"/>
  <c r="NS3" i="3"/>
  <c r="NS1" i="3" s="1"/>
  <c r="NR3" i="3"/>
  <c r="NR1" i="3" s="1"/>
  <c r="NQ3" i="3"/>
  <c r="NQ1" i="3" s="1"/>
  <c r="NP3" i="3"/>
  <c r="NP1" i="3" s="1"/>
  <c r="NO3" i="3"/>
  <c r="NO1" i="3" s="1"/>
  <c r="NN3" i="3"/>
  <c r="NN1" i="3" s="1"/>
  <c r="NM3" i="3"/>
  <c r="NM1" i="3" s="1"/>
  <c r="NL3" i="3"/>
  <c r="NL1" i="3" s="1"/>
  <c r="NK3" i="3"/>
  <c r="NK1" i="3" s="1"/>
  <c r="NJ3" i="3"/>
  <c r="NJ1" i="3" s="1"/>
  <c r="NI3" i="3"/>
  <c r="NI1" i="3" s="1"/>
  <c r="NH3" i="3"/>
  <c r="NH1" i="3" s="1"/>
  <c r="NG3" i="3"/>
  <c r="NG1" i="3" s="1"/>
  <c r="NF3" i="3"/>
  <c r="NF1" i="3" s="1"/>
  <c r="NE3" i="3"/>
  <c r="NE1" i="3" s="1"/>
  <c r="ND3" i="3"/>
  <c r="ND1" i="3" s="1"/>
  <c r="NC3" i="3"/>
  <c r="NC1" i="3" s="1"/>
  <c r="NB3" i="3"/>
  <c r="NB1" i="3" s="1"/>
  <c r="NA3" i="3"/>
  <c r="NA1" i="3" s="1"/>
  <c r="MZ3" i="3"/>
  <c r="MZ1" i="3" s="1"/>
  <c r="MY3" i="3"/>
  <c r="MY1" i="3" s="1"/>
  <c r="MX3" i="3"/>
  <c r="MX1" i="3" s="1"/>
  <c r="MW3" i="3"/>
  <c r="MW1" i="3" s="1"/>
  <c r="MV3" i="3"/>
  <c r="MV1" i="3" s="1"/>
  <c r="MU3" i="3"/>
  <c r="MU1" i="3" s="1"/>
  <c r="MT3" i="3"/>
  <c r="MT1" i="3" s="1"/>
  <c r="MS3" i="3"/>
  <c r="MS1" i="3" s="1"/>
  <c r="MR3" i="3"/>
  <c r="MR1" i="3" s="1"/>
  <c r="MQ3" i="3"/>
  <c r="MQ1" i="3" s="1"/>
  <c r="MP3" i="3"/>
  <c r="MP1" i="3" s="1"/>
  <c r="MO3" i="3"/>
  <c r="MO1" i="3" s="1"/>
  <c r="MN3" i="3"/>
  <c r="MN1" i="3" s="1"/>
  <c r="MM3" i="3"/>
  <c r="MM1" i="3" s="1"/>
  <c r="ML3" i="3"/>
  <c r="ML1" i="3" s="1"/>
  <c r="MK3" i="3"/>
  <c r="MK1" i="3" s="1"/>
  <c r="MJ3" i="3"/>
  <c r="MJ1" i="3" s="1"/>
  <c r="MI3" i="3"/>
  <c r="MI1" i="3" s="1"/>
  <c r="MH3" i="3"/>
  <c r="MH1" i="3" s="1"/>
  <c r="MG3" i="3"/>
  <c r="MG1" i="3" s="1"/>
  <c r="MF3" i="3"/>
  <c r="MF1" i="3" s="1"/>
  <c r="ME3" i="3"/>
  <c r="ME1" i="3" s="1"/>
  <c r="MD3" i="3"/>
  <c r="MD1" i="3" s="1"/>
  <c r="MC3" i="3"/>
  <c r="MC1" i="3" s="1"/>
  <c r="MB3" i="3"/>
  <c r="MB1" i="3" s="1"/>
  <c r="MA3" i="3"/>
  <c r="MA1" i="3" s="1"/>
  <c r="LZ3" i="3"/>
  <c r="LZ1" i="3" s="1"/>
  <c r="LY3" i="3"/>
  <c r="LY1" i="3" s="1"/>
  <c r="LX3" i="3"/>
  <c r="LX1" i="3" s="1"/>
  <c r="LW3" i="3"/>
  <c r="LW1" i="3" s="1"/>
  <c r="LV3" i="3"/>
  <c r="LV1" i="3" s="1"/>
  <c r="LU3" i="3"/>
  <c r="LU1" i="3" s="1"/>
  <c r="LT3" i="3"/>
  <c r="LT1" i="3" s="1"/>
  <c r="LS3" i="3"/>
  <c r="LS1" i="3" s="1"/>
  <c r="LR3" i="3"/>
  <c r="LR1" i="3" s="1"/>
  <c r="LQ3" i="3"/>
  <c r="LQ1" i="3" s="1"/>
  <c r="LP3" i="3"/>
  <c r="LP1" i="3" s="1"/>
  <c r="LO3" i="3"/>
  <c r="LO1" i="3" s="1"/>
  <c r="LN3" i="3"/>
  <c r="LN1" i="3" s="1"/>
  <c r="LM3" i="3"/>
  <c r="LM1" i="3" s="1"/>
  <c r="LL3" i="3"/>
  <c r="LL1" i="3" s="1"/>
  <c r="LK3" i="3"/>
  <c r="LK1" i="3" s="1"/>
  <c r="LJ3" i="3"/>
  <c r="LJ1" i="3" s="1"/>
  <c r="LI3" i="3"/>
  <c r="LI1" i="3" s="1"/>
  <c r="LH3" i="3"/>
  <c r="LH1" i="3" s="1"/>
  <c r="LG3" i="3"/>
  <c r="LG1" i="3" s="1"/>
  <c r="LF3" i="3"/>
  <c r="LF1" i="3" s="1"/>
  <c r="LE3" i="3"/>
  <c r="LE1" i="3" s="1"/>
  <c r="LD3" i="3"/>
  <c r="LD1" i="3" s="1"/>
  <c r="LC3" i="3"/>
  <c r="LC1" i="3" s="1"/>
  <c r="LB3" i="3"/>
  <c r="LB1" i="3" s="1"/>
  <c r="LA3" i="3"/>
  <c r="LA1" i="3" s="1"/>
  <c r="KZ3" i="3"/>
  <c r="KZ1" i="3" s="1"/>
  <c r="KY3" i="3"/>
  <c r="KY1" i="3" s="1"/>
  <c r="KX3" i="3"/>
  <c r="KX1" i="3" s="1"/>
  <c r="KW3" i="3"/>
  <c r="KW1" i="3" s="1"/>
  <c r="KV3" i="3"/>
  <c r="KV1" i="3" s="1"/>
  <c r="KU3" i="3"/>
  <c r="KU1" i="3" s="1"/>
  <c r="KT3" i="3"/>
  <c r="KT1" i="3" s="1"/>
  <c r="KS3" i="3"/>
  <c r="KS1" i="3" s="1"/>
  <c r="KR3" i="3"/>
  <c r="KR1" i="3" s="1"/>
  <c r="KQ3" i="3"/>
  <c r="KQ1" i="3" s="1"/>
  <c r="KP3" i="3"/>
  <c r="KP1" i="3" s="1"/>
  <c r="KO3" i="3"/>
  <c r="KO1" i="3" s="1"/>
  <c r="KN3" i="3"/>
  <c r="KN1" i="3" s="1"/>
  <c r="KM3" i="3"/>
  <c r="KM1" i="3" s="1"/>
  <c r="KL3" i="3"/>
  <c r="KL1" i="3" s="1"/>
  <c r="KK3" i="3"/>
  <c r="KK1" i="3" s="1"/>
  <c r="KJ3" i="3"/>
  <c r="KJ1" i="3" s="1"/>
  <c r="KI3" i="3"/>
  <c r="KI1" i="3" s="1"/>
  <c r="KH3" i="3"/>
  <c r="KH1" i="3" s="1"/>
  <c r="KG3" i="3"/>
  <c r="KG1" i="3" s="1"/>
  <c r="KF3" i="3"/>
  <c r="KF1" i="3" s="1"/>
  <c r="KE3" i="3"/>
  <c r="KE1" i="3" s="1"/>
  <c r="KD3" i="3"/>
  <c r="KD1" i="3" s="1"/>
  <c r="KC3" i="3"/>
  <c r="KC1" i="3" s="1"/>
  <c r="KB3" i="3"/>
  <c r="KB1" i="3" s="1"/>
  <c r="KA3" i="3"/>
  <c r="KA1" i="3" s="1"/>
  <c r="JZ3" i="3"/>
  <c r="JZ1" i="3" s="1"/>
  <c r="JY3" i="3"/>
  <c r="JY1" i="3" s="1"/>
  <c r="JX3" i="3"/>
  <c r="JX1" i="3" s="1"/>
  <c r="JW3" i="3"/>
  <c r="JW1" i="3" s="1"/>
  <c r="JV3" i="3"/>
  <c r="JV1" i="3" s="1"/>
  <c r="JU3" i="3"/>
  <c r="JU1" i="3" s="1"/>
  <c r="JT3" i="3"/>
  <c r="JT1" i="3" s="1"/>
  <c r="JS3" i="3"/>
  <c r="JS1" i="3" s="1"/>
  <c r="JR3" i="3"/>
  <c r="JR1" i="3" s="1"/>
  <c r="JQ3" i="3"/>
  <c r="JQ1" i="3" s="1"/>
  <c r="JP3" i="3"/>
  <c r="JP1" i="3" s="1"/>
  <c r="JO3" i="3"/>
  <c r="JO1" i="3" s="1"/>
  <c r="JN3" i="3"/>
  <c r="JN1" i="3" s="1"/>
  <c r="JM3" i="3"/>
  <c r="JM1" i="3" s="1"/>
  <c r="JL3" i="3"/>
  <c r="JL1" i="3" s="1"/>
  <c r="JK3" i="3"/>
  <c r="JK1" i="3" s="1"/>
  <c r="JJ3" i="3"/>
  <c r="JJ1" i="3" s="1"/>
  <c r="JI3" i="3"/>
  <c r="JI1" i="3" s="1"/>
  <c r="JH3" i="3"/>
  <c r="JH1" i="3" s="1"/>
  <c r="JG3" i="3"/>
  <c r="JG1" i="3" s="1"/>
  <c r="JF3" i="3"/>
  <c r="JF1" i="3" s="1"/>
  <c r="JE3" i="3"/>
  <c r="JE1" i="3" s="1"/>
  <c r="JD3" i="3"/>
  <c r="JD1" i="3" s="1"/>
  <c r="JC3" i="3"/>
  <c r="JC1" i="3" s="1"/>
  <c r="JB3" i="3"/>
  <c r="JB1" i="3" s="1"/>
  <c r="JA3" i="3"/>
  <c r="JA1" i="3" s="1"/>
  <c r="IZ3" i="3"/>
  <c r="IZ1" i="3" s="1"/>
  <c r="IY3" i="3"/>
  <c r="IY1" i="3" s="1"/>
  <c r="IX3" i="3"/>
  <c r="IX1" i="3" s="1"/>
  <c r="IW3" i="3"/>
  <c r="IW1" i="3" s="1"/>
  <c r="IV3" i="3"/>
  <c r="IV1" i="3" s="1"/>
  <c r="IU3" i="3"/>
  <c r="IU1" i="3" s="1"/>
  <c r="IT3" i="3"/>
  <c r="IT1" i="3" s="1"/>
  <c r="IS3" i="3"/>
  <c r="IS1" i="3" s="1"/>
  <c r="IR3" i="3"/>
  <c r="IR1" i="3" s="1"/>
  <c r="IQ3" i="3"/>
  <c r="IQ1" i="3" s="1"/>
  <c r="IP3" i="3"/>
  <c r="IP1" i="3" s="1"/>
  <c r="IO3" i="3"/>
  <c r="IO1" i="3" s="1"/>
  <c r="IN3" i="3"/>
  <c r="IN1" i="3" s="1"/>
  <c r="IM3" i="3"/>
  <c r="IM1" i="3" s="1"/>
  <c r="IL3" i="3"/>
  <c r="IL1" i="3" s="1"/>
  <c r="IK3" i="3"/>
  <c r="IK1" i="3" s="1"/>
  <c r="IJ3" i="3"/>
  <c r="IJ1" i="3" s="1"/>
  <c r="II3" i="3"/>
  <c r="II1" i="3" s="1"/>
  <c r="IH3" i="3"/>
  <c r="IH1" i="3" s="1"/>
  <c r="IG3" i="3"/>
  <c r="IG1" i="3" s="1"/>
  <c r="IF3" i="3"/>
  <c r="IF1" i="3" s="1"/>
  <c r="IE3" i="3"/>
  <c r="IE1" i="3" s="1"/>
  <c r="ID3" i="3"/>
  <c r="ID1" i="3" s="1"/>
  <c r="IC3" i="3"/>
  <c r="IC1" i="3" s="1"/>
  <c r="IB3" i="3"/>
  <c r="IB1" i="3" s="1"/>
  <c r="IA3" i="3"/>
  <c r="IA1" i="3" s="1"/>
  <c r="HZ3" i="3"/>
  <c r="HZ1" i="3" s="1"/>
  <c r="HY3" i="3"/>
  <c r="HY1" i="3" s="1"/>
  <c r="HX3" i="3"/>
  <c r="HX1" i="3" s="1"/>
  <c r="HW3" i="3"/>
  <c r="HW1" i="3" s="1"/>
  <c r="HV3" i="3"/>
  <c r="HV1" i="3" s="1"/>
  <c r="HU3" i="3"/>
  <c r="HU1" i="3" s="1"/>
  <c r="HT3" i="3"/>
  <c r="HT1" i="3" s="1"/>
  <c r="HS3" i="3"/>
  <c r="HS1" i="3" s="1"/>
  <c r="HR3" i="3"/>
  <c r="HR1" i="3" s="1"/>
  <c r="HQ3" i="3"/>
  <c r="HQ1" i="3" s="1"/>
  <c r="HP3" i="3"/>
  <c r="HP1" i="3" s="1"/>
  <c r="HO3" i="3"/>
  <c r="HO1" i="3" s="1"/>
  <c r="HN3" i="3"/>
  <c r="HN1" i="3" s="1"/>
  <c r="HM3" i="3"/>
  <c r="HM1" i="3" s="1"/>
  <c r="HL3" i="3"/>
  <c r="HL1" i="3" s="1"/>
  <c r="HK3" i="3"/>
  <c r="HK1" i="3" s="1"/>
  <c r="HJ3" i="3"/>
  <c r="HJ1" i="3" s="1"/>
  <c r="HI3" i="3"/>
  <c r="HI1" i="3" s="1"/>
  <c r="HH3" i="3"/>
  <c r="HH1" i="3" s="1"/>
  <c r="HG3" i="3"/>
  <c r="HG1" i="3" s="1"/>
  <c r="HF3" i="3"/>
  <c r="HF1" i="3" s="1"/>
  <c r="HE3" i="3"/>
  <c r="HE1" i="3" s="1"/>
  <c r="HD3" i="3"/>
  <c r="HD1" i="3" s="1"/>
  <c r="HC3" i="3"/>
  <c r="HC1" i="3" s="1"/>
  <c r="HB3" i="3"/>
  <c r="HB1" i="3" s="1"/>
  <c r="HA3" i="3"/>
  <c r="HA1" i="3" s="1"/>
  <c r="GZ3" i="3"/>
  <c r="GZ1" i="3" s="1"/>
  <c r="GY3" i="3"/>
  <c r="GY1" i="3" s="1"/>
  <c r="GX3" i="3"/>
  <c r="GX1" i="3" s="1"/>
  <c r="GW3" i="3"/>
  <c r="GW1" i="3" s="1"/>
  <c r="GV3" i="3"/>
  <c r="GV1" i="3" s="1"/>
  <c r="GU3" i="3"/>
  <c r="GU1" i="3" s="1"/>
  <c r="GT3" i="3"/>
  <c r="GT1" i="3" s="1"/>
  <c r="GS3" i="3"/>
  <c r="GS1" i="3" s="1"/>
  <c r="GR3" i="3"/>
  <c r="GR1" i="3" s="1"/>
  <c r="GQ3" i="3"/>
  <c r="GQ1" i="3" s="1"/>
  <c r="GP3" i="3"/>
  <c r="GP1" i="3" s="1"/>
  <c r="GO3" i="3"/>
  <c r="GO1" i="3" s="1"/>
  <c r="GN3" i="3"/>
  <c r="GN1" i="3" s="1"/>
  <c r="GM3" i="3"/>
  <c r="GM1" i="3" s="1"/>
  <c r="GL3" i="3"/>
  <c r="GL1" i="3" s="1"/>
  <c r="GK3" i="3"/>
  <c r="GK1" i="3" s="1"/>
  <c r="GJ3" i="3"/>
  <c r="GJ1" i="3" s="1"/>
  <c r="GI3" i="3"/>
  <c r="GI1" i="3" s="1"/>
  <c r="GH3" i="3"/>
  <c r="GH1" i="3" s="1"/>
  <c r="GG3" i="3"/>
  <c r="GG1" i="3" s="1"/>
  <c r="GF3" i="3"/>
  <c r="GF1" i="3" s="1"/>
  <c r="GE3" i="3"/>
  <c r="GE1" i="3" s="1"/>
  <c r="GD3" i="3"/>
  <c r="GD1" i="3" s="1"/>
  <c r="GC3" i="3"/>
  <c r="GC1" i="3" s="1"/>
  <c r="GB3" i="3"/>
  <c r="GB1" i="3" s="1"/>
  <c r="GA3" i="3"/>
  <c r="GA1" i="3" s="1"/>
  <c r="FZ3" i="3"/>
  <c r="FZ1" i="3" s="1"/>
  <c r="FY3" i="3"/>
  <c r="FY1" i="3" s="1"/>
  <c r="FX3" i="3"/>
  <c r="FX1" i="3" s="1"/>
  <c r="FW3" i="3"/>
  <c r="FW1" i="3" s="1"/>
  <c r="FV3" i="3"/>
  <c r="FV1" i="3" s="1"/>
  <c r="FU3" i="3"/>
  <c r="FU1" i="3" s="1"/>
  <c r="FT3" i="3"/>
  <c r="FT1" i="3" s="1"/>
  <c r="FS3" i="3"/>
  <c r="FS1" i="3" s="1"/>
  <c r="FR3" i="3"/>
  <c r="FR1" i="3" s="1"/>
  <c r="FQ3" i="3"/>
  <c r="FQ1" i="3" s="1"/>
  <c r="FP3" i="3"/>
  <c r="FP1" i="3" s="1"/>
  <c r="FO3" i="3"/>
  <c r="FO1" i="3" s="1"/>
  <c r="FN3" i="3"/>
  <c r="FN1" i="3" s="1"/>
  <c r="FM3" i="3"/>
  <c r="FM1" i="3" s="1"/>
  <c r="FL3" i="3"/>
  <c r="FL1" i="3" s="1"/>
  <c r="FK3" i="3"/>
  <c r="FK1" i="3" s="1"/>
  <c r="FJ3" i="3"/>
  <c r="FJ1" i="3" s="1"/>
  <c r="FI3" i="3"/>
  <c r="FI1" i="3" s="1"/>
  <c r="FH3" i="3"/>
  <c r="FH1" i="3" s="1"/>
  <c r="FG3" i="3"/>
  <c r="FG1" i="3" s="1"/>
  <c r="FF3" i="3"/>
  <c r="FF1" i="3" s="1"/>
  <c r="FE3" i="3"/>
  <c r="FE1" i="3" s="1"/>
  <c r="FD3" i="3"/>
  <c r="FD1" i="3" s="1"/>
  <c r="FC3" i="3"/>
  <c r="FC1" i="3" s="1"/>
  <c r="FB3" i="3"/>
  <c r="FB1" i="3" s="1"/>
  <c r="FA3" i="3"/>
  <c r="FA1" i="3" s="1"/>
  <c r="EZ3" i="3"/>
  <c r="EZ1" i="3" s="1"/>
  <c r="EY3" i="3"/>
  <c r="EY1" i="3" s="1"/>
  <c r="EX3" i="3"/>
  <c r="EX1" i="3" s="1"/>
  <c r="EW3" i="3"/>
  <c r="EW1" i="3" s="1"/>
  <c r="EV3" i="3"/>
  <c r="EV1" i="3" s="1"/>
  <c r="EU3" i="3"/>
  <c r="EU1" i="3" s="1"/>
  <c r="ET3" i="3"/>
  <c r="ET1" i="3" s="1"/>
  <c r="ES3" i="3"/>
  <c r="ES1" i="3" s="1"/>
  <c r="ER3" i="3"/>
  <c r="ER1" i="3" s="1"/>
  <c r="EQ3" i="3"/>
  <c r="EQ1" i="3" s="1"/>
  <c r="EP3" i="3"/>
  <c r="EP1" i="3" s="1"/>
  <c r="EO3" i="3"/>
  <c r="EO1" i="3" s="1"/>
  <c r="EN3" i="3"/>
  <c r="EN1" i="3" s="1"/>
  <c r="EM3" i="3"/>
  <c r="EM1" i="3" s="1"/>
  <c r="EL3" i="3"/>
  <c r="EL1" i="3" s="1"/>
  <c r="EK3" i="3"/>
  <c r="EK1" i="3" s="1"/>
  <c r="EJ3" i="3"/>
  <c r="EJ1" i="3" s="1"/>
  <c r="EI3" i="3"/>
  <c r="EI1" i="3" s="1"/>
  <c r="EH3" i="3"/>
  <c r="EH1" i="3" s="1"/>
  <c r="EG3" i="3"/>
  <c r="EG1" i="3" s="1"/>
  <c r="EF3" i="3"/>
  <c r="EF1" i="3" s="1"/>
  <c r="EE3" i="3"/>
  <c r="EE1" i="3" s="1"/>
  <c r="ED3" i="3"/>
  <c r="ED1" i="3" s="1"/>
  <c r="EC3" i="3"/>
  <c r="EC1" i="3" s="1"/>
  <c r="EB3" i="3"/>
  <c r="EB1" i="3" s="1"/>
  <c r="EA3" i="3"/>
  <c r="EA1" i="3" s="1"/>
  <c r="DZ3" i="3"/>
  <c r="DZ1" i="3" s="1"/>
  <c r="DY3" i="3"/>
  <c r="DY1" i="3" s="1"/>
  <c r="DX3" i="3"/>
  <c r="DX1" i="3" s="1"/>
  <c r="DW3" i="3"/>
  <c r="DW1" i="3" s="1"/>
  <c r="DV3" i="3"/>
  <c r="DV1" i="3" s="1"/>
  <c r="DU3" i="3"/>
  <c r="DU1" i="3" s="1"/>
  <c r="DT3" i="3"/>
  <c r="DT1" i="3" s="1"/>
  <c r="DS3" i="3"/>
  <c r="DS1" i="3" s="1"/>
  <c r="DR3" i="3"/>
  <c r="DR1" i="3" s="1"/>
  <c r="DQ3" i="3"/>
  <c r="DQ1" i="3" s="1"/>
  <c r="DP3" i="3"/>
  <c r="DP1" i="3" s="1"/>
  <c r="DO3" i="3"/>
  <c r="DO1" i="3" s="1"/>
  <c r="DN3" i="3"/>
  <c r="DN1" i="3" s="1"/>
  <c r="DM3" i="3"/>
  <c r="DM1" i="3" s="1"/>
  <c r="DL3" i="3"/>
  <c r="DL1" i="3" s="1"/>
  <c r="DK3" i="3"/>
  <c r="DK1" i="3" s="1"/>
  <c r="DJ3" i="3"/>
  <c r="DJ1" i="3" s="1"/>
  <c r="DI3" i="3"/>
  <c r="DI1" i="3" s="1"/>
  <c r="DH3" i="3"/>
  <c r="DH1" i="3" s="1"/>
  <c r="DG3" i="3"/>
  <c r="DG1" i="3" s="1"/>
  <c r="DF3" i="3"/>
  <c r="DF1" i="3" s="1"/>
  <c r="DE3" i="3"/>
  <c r="DE1" i="3" s="1"/>
  <c r="DD3" i="3"/>
  <c r="DD1" i="3" s="1"/>
  <c r="DC3" i="3"/>
  <c r="DC1" i="3" s="1"/>
  <c r="DB3" i="3"/>
  <c r="DB1" i="3" s="1"/>
  <c r="DA3" i="3"/>
  <c r="DA1" i="3" s="1"/>
  <c r="CZ3" i="3"/>
  <c r="CZ1" i="3" s="1"/>
  <c r="CY3" i="3"/>
  <c r="CY1" i="3" s="1"/>
  <c r="CX3" i="3"/>
  <c r="CX1" i="3" s="1"/>
  <c r="CW3" i="3"/>
  <c r="CW1" i="3" s="1"/>
  <c r="CV3" i="3"/>
  <c r="CV1" i="3" s="1"/>
  <c r="CU3" i="3"/>
  <c r="CU1" i="3" s="1"/>
  <c r="CT3" i="3"/>
  <c r="CT1" i="3" s="1"/>
  <c r="CS3" i="3"/>
  <c r="CS1" i="3" s="1"/>
  <c r="CR3" i="3"/>
  <c r="CR1" i="3" s="1"/>
  <c r="CQ3" i="3"/>
  <c r="CQ1" i="3" s="1"/>
  <c r="CP3" i="3"/>
  <c r="CP1" i="3" s="1"/>
  <c r="CO3" i="3"/>
  <c r="CO1" i="3" s="1"/>
  <c r="CN3" i="3"/>
  <c r="CN1" i="3" s="1"/>
  <c r="CM3" i="3"/>
  <c r="CM1" i="3" s="1"/>
  <c r="CL3" i="3"/>
  <c r="CL1" i="3" s="1"/>
  <c r="CK3" i="3"/>
  <c r="CK1" i="3" s="1"/>
  <c r="CJ3" i="3"/>
  <c r="CJ1" i="3" s="1"/>
  <c r="CI3" i="3"/>
  <c r="CI1" i="3" s="1"/>
  <c r="CH3" i="3"/>
  <c r="CH1" i="3" s="1"/>
  <c r="CG3" i="3"/>
  <c r="CG1" i="3" s="1"/>
  <c r="CF3" i="3"/>
  <c r="CF1" i="3" s="1"/>
  <c r="CE3" i="3"/>
  <c r="CE1" i="3" s="1"/>
  <c r="CD3" i="3"/>
  <c r="CD1" i="3" s="1"/>
  <c r="CC3" i="3"/>
  <c r="CC1" i="3" s="1"/>
  <c r="CB3" i="3"/>
  <c r="CB1" i="3" s="1"/>
  <c r="CA3" i="3"/>
  <c r="CA1" i="3" s="1"/>
  <c r="BZ3" i="3"/>
  <c r="BZ1" i="3" s="1"/>
  <c r="BY3" i="3"/>
  <c r="BY1" i="3" s="1"/>
  <c r="BX3" i="3"/>
  <c r="BX1" i="3" s="1"/>
  <c r="BW3" i="3"/>
  <c r="BW1" i="3" s="1"/>
  <c r="BV3" i="3"/>
  <c r="BV1" i="3" s="1"/>
  <c r="BU3" i="3"/>
  <c r="BU1" i="3" s="1"/>
  <c r="BT3" i="3"/>
  <c r="BT1" i="3" s="1"/>
  <c r="BS3" i="3"/>
  <c r="BS1" i="3" s="1"/>
  <c r="BR3" i="3"/>
  <c r="BR1" i="3" s="1"/>
  <c r="BQ3" i="3"/>
  <c r="BQ1" i="3" s="1"/>
  <c r="BP3" i="3"/>
  <c r="BP1" i="3" s="1"/>
  <c r="BO3" i="3"/>
  <c r="BO1" i="3" s="1"/>
  <c r="BN3" i="3"/>
  <c r="BN1" i="3" s="1"/>
  <c r="BM3" i="3"/>
  <c r="BM1" i="3" s="1"/>
  <c r="BL3" i="3"/>
  <c r="BL1" i="3" s="1"/>
  <c r="BK3" i="3"/>
  <c r="BK1" i="3" s="1"/>
  <c r="BJ3" i="3"/>
  <c r="BJ1" i="3" s="1"/>
  <c r="BI3" i="3"/>
  <c r="BI1" i="3" s="1"/>
  <c r="BH3" i="3"/>
  <c r="BH1" i="3" s="1"/>
  <c r="BG3" i="3"/>
  <c r="BG1" i="3" s="1"/>
  <c r="BF3" i="3"/>
  <c r="BF1" i="3" s="1"/>
  <c r="BE3" i="3"/>
  <c r="BE1" i="3" s="1"/>
  <c r="BD3" i="3"/>
  <c r="BD1" i="3" s="1"/>
  <c r="BC3" i="3"/>
  <c r="BC1" i="3" s="1"/>
  <c r="BB3" i="3"/>
  <c r="BB1" i="3" s="1"/>
  <c r="BA3" i="3"/>
  <c r="BA1" i="3" s="1"/>
  <c r="AZ3" i="3"/>
  <c r="AZ1" i="3" s="1"/>
  <c r="AY3" i="3"/>
  <c r="AY1" i="3" s="1"/>
  <c r="AX3" i="3"/>
  <c r="AX1" i="3" s="1"/>
  <c r="AW3" i="3"/>
  <c r="AW1" i="3" s="1"/>
  <c r="AV3" i="3"/>
  <c r="AV1" i="3" s="1"/>
  <c r="AU3" i="3"/>
  <c r="AU1" i="3" s="1"/>
  <c r="AT3" i="3"/>
  <c r="AT1" i="3" s="1"/>
  <c r="AS3" i="3"/>
  <c r="AS1" i="3" s="1"/>
  <c r="AR3" i="3"/>
  <c r="AR1" i="3" s="1"/>
  <c r="AQ3" i="3"/>
  <c r="AQ1" i="3" s="1"/>
  <c r="AP3" i="3"/>
  <c r="AP1" i="3" s="1"/>
  <c r="AO3" i="3"/>
  <c r="AO1" i="3" s="1"/>
  <c r="AN3" i="3"/>
  <c r="AN1" i="3" s="1"/>
  <c r="AM3" i="3"/>
  <c r="AM1" i="3" s="1"/>
  <c r="AL3" i="3"/>
  <c r="AL1" i="3" s="1"/>
  <c r="AK3" i="3"/>
  <c r="AK1" i="3" s="1"/>
  <c r="AJ3" i="3"/>
  <c r="AJ1" i="3" s="1"/>
  <c r="AI3" i="3"/>
  <c r="AI1" i="3" s="1"/>
  <c r="AH3" i="3"/>
  <c r="AH1" i="3" s="1"/>
  <c r="AG3" i="3"/>
  <c r="AG1" i="3" s="1"/>
  <c r="AF3" i="3"/>
  <c r="AF1" i="3" s="1"/>
  <c r="AE3" i="3"/>
  <c r="AE1" i="3" s="1"/>
  <c r="AD3" i="3"/>
  <c r="AD1" i="3" s="1"/>
  <c r="AC3" i="3"/>
  <c r="AC1" i="3" s="1"/>
  <c r="AB3" i="3"/>
  <c r="AB1" i="3" s="1"/>
  <c r="AA3" i="3"/>
  <c r="AA1" i="3" s="1"/>
  <c r="Z3" i="3"/>
  <c r="Z1" i="3" s="1"/>
  <c r="Y3" i="3"/>
  <c r="Y1" i="3" s="1"/>
  <c r="X3" i="3"/>
  <c r="X1" i="3" s="1"/>
  <c r="W3" i="3"/>
  <c r="W1" i="3" s="1"/>
  <c r="V3" i="3"/>
  <c r="V1" i="3" s="1"/>
  <c r="U3" i="3"/>
  <c r="U1" i="3" s="1"/>
  <c r="T3" i="3"/>
  <c r="T1" i="3" s="1"/>
  <c r="S3" i="3"/>
  <c r="S1" i="3" s="1"/>
  <c r="R3" i="3"/>
  <c r="R1" i="3" s="1"/>
  <c r="Q3" i="3"/>
  <c r="Q1" i="3" s="1"/>
  <c r="P3" i="3"/>
  <c r="P1" i="3" s="1"/>
  <c r="O3" i="3"/>
  <c r="O1" i="3" s="1"/>
  <c r="N3" i="3"/>
  <c r="N1" i="3" s="1"/>
  <c r="M3" i="3"/>
  <c r="M1" i="3" s="1"/>
  <c r="L3" i="3"/>
  <c r="L1" i="3" s="1"/>
  <c r="K55" i="8"/>
  <c r="K56" i="8"/>
  <c r="K57" i="8"/>
  <c r="K58" i="8"/>
  <c r="K59" i="8"/>
  <c r="K60" i="8"/>
  <c r="K61" i="8"/>
  <c r="K62" i="8"/>
  <c r="K63" i="8"/>
  <c r="K64" i="8"/>
  <c r="K70" i="8"/>
  <c r="D73" i="2"/>
  <c r="C5" i="3" s="1"/>
  <c r="D74" i="2"/>
  <c r="D75" i="2"/>
  <c r="D77" i="2"/>
  <c r="C6" i="3" s="1"/>
  <c r="D78" i="2"/>
  <c r="D79" i="2"/>
  <c r="D131" i="2"/>
  <c r="C7" i="3" s="1"/>
  <c r="K74" i="8"/>
  <c r="D130" i="2"/>
  <c r="C9" i="3" s="1"/>
  <c r="D133" i="2"/>
  <c r="C10" i="3"/>
  <c r="D134" i="2"/>
  <c r="C11" i="3" s="1"/>
  <c r="D135" i="2"/>
  <c r="C12" i="3"/>
  <c r="D132" i="2"/>
  <c r="C13" i="3" s="1"/>
  <c r="K85" i="8"/>
  <c r="K86" i="8"/>
  <c r="K87" i="8"/>
  <c r="K88" i="8"/>
  <c r="K89" i="8"/>
  <c r="K90" i="8"/>
  <c r="K91" i="8"/>
  <c r="K92" i="8"/>
  <c r="K93" i="8"/>
  <c r="K94" i="8"/>
  <c r="K3" i="3"/>
  <c r="K1" i="3" s="1"/>
  <c r="J3" i="3"/>
  <c r="J1" i="3" s="1"/>
  <c r="I55" i="8"/>
  <c r="I56" i="8"/>
  <c r="I57" i="8"/>
  <c r="I58" i="8"/>
  <c r="I59" i="8"/>
  <c r="I60" i="8"/>
  <c r="I61" i="8"/>
  <c r="I62" i="8"/>
  <c r="I63" i="8"/>
  <c r="I64" i="8"/>
  <c r="I70" i="8"/>
  <c r="I74" i="8"/>
  <c r="I75" i="8"/>
  <c r="I85" i="8"/>
  <c r="I86" i="8"/>
  <c r="I87" i="8"/>
  <c r="I88" i="8"/>
  <c r="I89" i="8"/>
  <c r="I90" i="8"/>
  <c r="I91" i="8"/>
  <c r="I92" i="8"/>
  <c r="I93" i="8"/>
  <c r="I94" i="8"/>
  <c r="I3" i="3"/>
  <c r="I1" i="3" s="1"/>
  <c r="H55" i="8"/>
  <c r="H56" i="8"/>
  <c r="H57" i="8"/>
  <c r="H58" i="8"/>
  <c r="H59" i="8"/>
  <c r="H60" i="8"/>
  <c r="H61" i="8"/>
  <c r="H62" i="8"/>
  <c r="H63" i="8"/>
  <c r="H64" i="8"/>
  <c r="H70" i="8"/>
  <c r="H74" i="8"/>
  <c r="H76" i="8"/>
  <c r="H85" i="8"/>
  <c r="H86" i="8"/>
  <c r="H87" i="8"/>
  <c r="H88" i="8"/>
  <c r="H89" i="8"/>
  <c r="H90" i="8"/>
  <c r="H91" i="8"/>
  <c r="H92" i="8"/>
  <c r="H93" i="8"/>
  <c r="H94" i="8"/>
  <c r="H3" i="3"/>
  <c r="H1" i="3" s="1"/>
  <c r="G55" i="8"/>
  <c r="G56" i="8"/>
  <c r="G57" i="8"/>
  <c r="G58" i="8"/>
  <c r="G59" i="8"/>
  <c r="G60" i="8"/>
  <c r="G61" i="8"/>
  <c r="G62" i="8"/>
  <c r="G63" i="8"/>
  <c r="G64" i="8"/>
  <c r="G3" i="3"/>
  <c r="G1" i="3" s="1"/>
  <c r="F55" i="8"/>
  <c r="F56" i="8"/>
  <c r="F57" i="8"/>
  <c r="F58" i="8"/>
  <c r="F59" i="8"/>
  <c r="F60" i="8"/>
  <c r="F61" i="8"/>
  <c r="F62" i="8"/>
  <c r="F63" i="8"/>
  <c r="F64" i="8"/>
  <c r="F70" i="8"/>
  <c r="F74" i="8"/>
  <c r="F85" i="8"/>
  <c r="F86" i="8"/>
  <c r="F87" i="8"/>
  <c r="F88" i="8"/>
  <c r="F89" i="8"/>
  <c r="F90" i="8"/>
  <c r="D90" i="8" s="1"/>
  <c r="F91" i="8"/>
  <c r="F92" i="8"/>
  <c r="F93" i="8"/>
  <c r="F94" i="8"/>
  <c r="D94" i="8" s="1"/>
  <c r="E57" i="8"/>
  <c r="E58" i="8"/>
  <c r="E61" i="8"/>
  <c r="E63" i="8"/>
  <c r="E64" i="8"/>
  <c r="E86" i="8"/>
  <c r="E87" i="8"/>
  <c r="E88" i="8"/>
  <c r="E89" i="8"/>
  <c r="E90" i="8"/>
  <c r="E91" i="8"/>
  <c r="E92" i="8"/>
  <c r="E93" i="8"/>
  <c r="E94" i="8"/>
  <c r="G94" i="8"/>
  <c r="J94" i="8"/>
  <c r="L94" i="8"/>
  <c r="M94" i="8"/>
  <c r="N94" i="8"/>
  <c r="O94" i="8"/>
  <c r="P94" i="8"/>
  <c r="Q94" i="8"/>
  <c r="R94" i="8"/>
  <c r="S94" i="8"/>
  <c r="T94" i="8"/>
  <c r="U94" i="8"/>
  <c r="V94" i="8"/>
  <c r="W94" i="8"/>
  <c r="X94" i="8"/>
  <c r="Y94" i="8"/>
  <c r="Z94" i="8"/>
  <c r="AA94" i="8"/>
  <c r="AB94" i="8"/>
  <c r="AC94" i="8"/>
  <c r="AD94" i="8"/>
  <c r="AE94" i="8"/>
  <c r="AF94" i="8"/>
  <c r="AG94" i="8"/>
  <c r="AH94" i="8"/>
  <c r="AI94" i="8"/>
  <c r="AJ94" i="8"/>
  <c r="AK94" i="8"/>
  <c r="AL94" i="8"/>
  <c r="AM94" i="8"/>
  <c r="AN94" i="8"/>
  <c r="AO94" i="8"/>
  <c r="AP94" i="8"/>
  <c r="AQ94" i="8"/>
  <c r="AR94" i="8"/>
  <c r="AS94" i="8"/>
  <c r="AT94" i="8"/>
  <c r="AU94" i="8"/>
  <c r="AV94" i="8"/>
  <c r="AW94" i="8"/>
  <c r="AX94" i="8"/>
  <c r="AY94" i="8"/>
  <c r="AZ94" i="8"/>
  <c r="BA94" i="8"/>
  <c r="BB94" i="8"/>
  <c r="BC94" i="8"/>
  <c r="BD94" i="8"/>
  <c r="BE94" i="8"/>
  <c r="BF94" i="8"/>
  <c r="BG94" i="8"/>
  <c r="BH94" i="8"/>
  <c r="BI94" i="8"/>
  <c r="BJ94" i="8"/>
  <c r="BK94" i="8"/>
  <c r="BL94" i="8"/>
  <c r="BM94" i="8"/>
  <c r="BN94" i="8"/>
  <c r="BO94" i="8"/>
  <c r="BP94" i="8"/>
  <c r="BQ94" i="8"/>
  <c r="BR94" i="8"/>
  <c r="BS94" i="8"/>
  <c r="BT94" i="8"/>
  <c r="BU94" i="8"/>
  <c r="BV94" i="8"/>
  <c r="BW94" i="8"/>
  <c r="BX94" i="8"/>
  <c r="BY94" i="8"/>
  <c r="BZ94" i="8"/>
  <c r="CA94" i="8"/>
  <c r="CB94" i="8"/>
  <c r="CC94" i="8"/>
  <c r="CD94" i="8"/>
  <c r="CE94" i="8"/>
  <c r="CF94" i="8"/>
  <c r="CG94" i="8"/>
  <c r="CH94" i="8"/>
  <c r="CI94" i="8"/>
  <c r="CJ94" i="8"/>
  <c r="CK94" i="8"/>
  <c r="CL94" i="8"/>
  <c r="CM94" i="8"/>
  <c r="CN94" i="8"/>
  <c r="CO94" i="8"/>
  <c r="CP94" i="8"/>
  <c r="CQ94" i="8"/>
  <c r="CR94" i="8"/>
  <c r="CS94" i="8"/>
  <c r="CT94" i="8"/>
  <c r="CU94" i="8"/>
  <c r="CV94" i="8"/>
  <c r="CW94" i="8"/>
  <c r="CX94" i="8"/>
  <c r="CY94" i="8"/>
  <c r="CZ94" i="8"/>
  <c r="DA94" i="8"/>
  <c r="DB94" i="8"/>
  <c r="DC94" i="8"/>
  <c r="DD94" i="8"/>
  <c r="DE94" i="8"/>
  <c r="DF94" i="8"/>
  <c r="DG94" i="8"/>
  <c r="DH94" i="8"/>
  <c r="DI94" i="8"/>
  <c r="DJ94" i="8"/>
  <c r="DK94" i="8"/>
  <c r="DL94" i="8"/>
  <c r="DM94" i="8"/>
  <c r="DN94" i="8"/>
  <c r="DO94" i="8"/>
  <c r="DP94" i="8"/>
  <c r="DQ94" i="8"/>
  <c r="DR94" i="8"/>
  <c r="DS94" i="8"/>
  <c r="DT94" i="8"/>
  <c r="DU94" i="8"/>
  <c r="DV94" i="8"/>
  <c r="DW94" i="8"/>
  <c r="DX94" i="8"/>
  <c r="DY94" i="8"/>
  <c r="DZ94" i="8"/>
  <c r="EA94" i="8"/>
  <c r="EB94" i="8"/>
  <c r="EC94" i="8"/>
  <c r="ED94" i="8"/>
  <c r="EE94" i="8"/>
  <c r="EF94" i="8"/>
  <c r="EG94" i="8"/>
  <c r="EH94" i="8"/>
  <c r="EI94" i="8"/>
  <c r="EJ94" i="8"/>
  <c r="EK94" i="8"/>
  <c r="EL94" i="8"/>
  <c r="EM94" i="8"/>
  <c r="EN94" i="8"/>
  <c r="EO94" i="8"/>
  <c r="EP94" i="8"/>
  <c r="EQ94" i="8"/>
  <c r="ER94" i="8"/>
  <c r="ES94" i="8"/>
  <c r="ET94" i="8"/>
  <c r="EU94" i="8"/>
  <c r="EV94" i="8"/>
  <c r="EW94" i="8"/>
  <c r="EX94" i="8"/>
  <c r="EY94" i="8"/>
  <c r="EZ94" i="8"/>
  <c r="FA94" i="8"/>
  <c r="FB94" i="8"/>
  <c r="FC94" i="8"/>
  <c r="FD94" i="8"/>
  <c r="FE94" i="8"/>
  <c r="FF94" i="8"/>
  <c r="FG94" i="8"/>
  <c r="FH94" i="8"/>
  <c r="FI94" i="8"/>
  <c r="FJ94" i="8"/>
  <c r="FK94" i="8"/>
  <c r="FL94" i="8"/>
  <c r="FM94" i="8"/>
  <c r="FN94" i="8"/>
  <c r="FO94" i="8"/>
  <c r="FP94" i="8"/>
  <c r="FQ94" i="8"/>
  <c r="FR94" i="8"/>
  <c r="FS94" i="8"/>
  <c r="FT94" i="8"/>
  <c r="FU94" i="8"/>
  <c r="FV94" i="8"/>
  <c r="FW94" i="8"/>
  <c r="FX94" i="8"/>
  <c r="FY94" i="8"/>
  <c r="FZ94" i="8"/>
  <c r="GA94" i="8"/>
  <c r="GB94" i="8"/>
  <c r="GC94" i="8"/>
  <c r="GD94" i="8"/>
  <c r="GE94" i="8"/>
  <c r="GF94" i="8"/>
  <c r="GG94" i="8"/>
  <c r="GH94" i="8"/>
  <c r="GI94" i="8"/>
  <c r="GJ94" i="8"/>
  <c r="GK94" i="8"/>
  <c r="GL94" i="8"/>
  <c r="GM94" i="8"/>
  <c r="GN94" i="8"/>
  <c r="GO94" i="8"/>
  <c r="GP94" i="8"/>
  <c r="GQ94" i="8"/>
  <c r="GR94" i="8"/>
  <c r="GS94" i="8"/>
  <c r="GT94" i="8"/>
  <c r="GU94" i="8"/>
  <c r="GV94" i="8"/>
  <c r="GW94" i="8"/>
  <c r="GX94" i="8"/>
  <c r="GY94" i="8"/>
  <c r="GZ94" i="8"/>
  <c r="HA94" i="8"/>
  <c r="HB94" i="8"/>
  <c r="HC94" i="8"/>
  <c r="HD94" i="8"/>
  <c r="HE94" i="8"/>
  <c r="HF94" i="8"/>
  <c r="HG94" i="8"/>
  <c r="HH94" i="8"/>
  <c r="HI94" i="8"/>
  <c r="HJ94" i="8"/>
  <c r="HK94" i="8"/>
  <c r="HL94" i="8"/>
  <c r="HM94" i="8"/>
  <c r="HN94" i="8"/>
  <c r="HO94" i="8"/>
  <c r="HP94" i="8"/>
  <c r="HQ94" i="8"/>
  <c r="HR94" i="8"/>
  <c r="HS94" i="8"/>
  <c r="HT94" i="8"/>
  <c r="HU94" i="8"/>
  <c r="HV94" i="8"/>
  <c r="HW94" i="8"/>
  <c r="HX94" i="8"/>
  <c r="HY94" i="8"/>
  <c r="HZ94" i="8"/>
  <c r="IA94" i="8"/>
  <c r="IB94" i="8"/>
  <c r="IC94" i="8"/>
  <c r="ID94" i="8"/>
  <c r="IE94" i="8"/>
  <c r="IF94" i="8"/>
  <c r="IG94" i="8"/>
  <c r="IH94" i="8"/>
  <c r="II94" i="8"/>
  <c r="IJ94" i="8"/>
  <c r="IK94" i="8"/>
  <c r="IL94" i="8"/>
  <c r="IM94" i="8"/>
  <c r="IN94" i="8"/>
  <c r="IO94" i="8"/>
  <c r="IP94" i="8"/>
  <c r="IQ94" i="8"/>
  <c r="IR94" i="8"/>
  <c r="IS94" i="8"/>
  <c r="IT94" i="8"/>
  <c r="IU94" i="8"/>
  <c r="IV94" i="8"/>
  <c r="IW94" i="8"/>
  <c r="IX94" i="8"/>
  <c r="IY94" i="8"/>
  <c r="IZ94" i="8"/>
  <c r="JA94" i="8"/>
  <c r="JB94" i="8"/>
  <c r="JC94" i="8"/>
  <c r="JD94" i="8"/>
  <c r="JE94" i="8"/>
  <c r="JF94" i="8"/>
  <c r="JG94" i="8"/>
  <c r="JH94" i="8"/>
  <c r="JI94" i="8"/>
  <c r="JJ94" i="8"/>
  <c r="JK94" i="8"/>
  <c r="JL94" i="8"/>
  <c r="JM94" i="8"/>
  <c r="JN94" i="8"/>
  <c r="JO94" i="8"/>
  <c r="JP94" i="8"/>
  <c r="JQ94" i="8"/>
  <c r="JR94" i="8"/>
  <c r="JS94" i="8"/>
  <c r="JT94" i="8"/>
  <c r="JU94" i="8"/>
  <c r="JV94" i="8"/>
  <c r="JW94" i="8"/>
  <c r="JX94" i="8"/>
  <c r="JY94" i="8"/>
  <c r="JZ94" i="8"/>
  <c r="KA94" i="8"/>
  <c r="KB94" i="8"/>
  <c r="KC94" i="8"/>
  <c r="KD94" i="8"/>
  <c r="KE94" i="8"/>
  <c r="KF94" i="8"/>
  <c r="KG94" i="8"/>
  <c r="KH94" i="8"/>
  <c r="KI94" i="8"/>
  <c r="KJ94" i="8"/>
  <c r="KK94" i="8"/>
  <c r="KL94" i="8"/>
  <c r="KM94" i="8"/>
  <c r="KN94" i="8"/>
  <c r="KO94" i="8"/>
  <c r="KP94" i="8"/>
  <c r="KQ94" i="8"/>
  <c r="KR94" i="8"/>
  <c r="KS94" i="8"/>
  <c r="KT94" i="8"/>
  <c r="KU94" i="8"/>
  <c r="KV94" i="8"/>
  <c r="KW94" i="8"/>
  <c r="KX94" i="8"/>
  <c r="KY94" i="8"/>
  <c r="KZ94" i="8"/>
  <c r="LA94" i="8"/>
  <c r="LB94" i="8"/>
  <c r="LC94" i="8"/>
  <c r="LD94" i="8"/>
  <c r="LE94" i="8"/>
  <c r="LF94" i="8"/>
  <c r="LG94" i="8"/>
  <c r="LH94" i="8"/>
  <c r="LI94" i="8"/>
  <c r="LJ94" i="8"/>
  <c r="LK94" i="8"/>
  <c r="LL94" i="8"/>
  <c r="LM94" i="8"/>
  <c r="LN94" i="8"/>
  <c r="LO94" i="8"/>
  <c r="LP94" i="8"/>
  <c r="LQ94" i="8"/>
  <c r="LR94" i="8"/>
  <c r="LS94" i="8"/>
  <c r="LT94" i="8"/>
  <c r="LU94" i="8"/>
  <c r="LV94" i="8"/>
  <c r="LW94" i="8"/>
  <c r="LX94" i="8"/>
  <c r="LY94" i="8"/>
  <c r="LZ94" i="8"/>
  <c r="MA94" i="8"/>
  <c r="MB94" i="8"/>
  <c r="MC94" i="8"/>
  <c r="MD94" i="8"/>
  <c r="ME94" i="8"/>
  <c r="MF94" i="8"/>
  <c r="MG94" i="8"/>
  <c r="MH94" i="8"/>
  <c r="MI94" i="8"/>
  <c r="MJ94" i="8"/>
  <c r="MK94" i="8"/>
  <c r="ML94" i="8"/>
  <c r="MM94" i="8"/>
  <c r="MN94" i="8"/>
  <c r="MO94" i="8"/>
  <c r="MP94" i="8"/>
  <c r="MQ94" i="8"/>
  <c r="MR94" i="8"/>
  <c r="MS94" i="8"/>
  <c r="MT94" i="8"/>
  <c r="MU94" i="8"/>
  <c r="MV94" i="8"/>
  <c r="MW94" i="8"/>
  <c r="MX94" i="8"/>
  <c r="MY94" i="8"/>
  <c r="MZ94" i="8"/>
  <c r="NA94" i="8"/>
  <c r="NB94" i="8"/>
  <c r="NC94" i="8"/>
  <c r="ND94" i="8"/>
  <c r="NE94" i="8"/>
  <c r="NF94" i="8"/>
  <c r="NG94" i="8"/>
  <c r="NH94" i="8"/>
  <c r="NI94" i="8"/>
  <c r="NJ94" i="8"/>
  <c r="NK94" i="8"/>
  <c r="NL94" i="8"/>
  <c r="NM94" i="8"/>
  <c r="NN94" i="8"/>
  <c r="NO94" i="8"/>
  <c r="NP94" i="8"/>
  <c r="NQ94" i="8"/>
  <c r="NR94" i="8"/>
  <c r="NS94" i="8"/>
  <c r="NT94" i="8"/>
  <c r="NU94" i="8"/>
  <c r="NV94" i="8"/>
  <c r="NW94" i="8"/>
  <c r="NX94" i="8"/>
  <c r="NY94" i="8"/>
  <c r="NZ94" i="8"/>
  <c r="OA94" i="8"/>
  <c r="OB94" i="8"/>
  <c r="OC94" i="8"/>
  <c r="OD94" i="8"/>
  <c r="OE94" i="8"/>
  <c r="OF94" i="8"/>
  <c r="OG94" i="8"/>
  <c r="OH94" i="8"/>
  <c r="OI94" i="8"/>
  <c r="OJ94" i="8"/>
  <c r="OK94" i="8"/>
  <c r="OL94" i="8"/>
  <c r="OM94" i="8"/>
  <c r="ON94" i="8"/>
  <c r="G93" i="8"/>
  <c r="J93" i="8"/>
  <c r="L93" i="8"/>
  <c r="M93" i="8"/>
  <c r="N93" i="8"/>
  <c r="O93" i="8"/>
  <c r="P93" i="8"/>
  <c r="Q93" i="8"/>
  <c r="R93" i="8"/>
  <c r="S93" i="8"/>
  <c r="T93" i="8"/>
  <c r="U93" i="8"/>
  <c r="V93" i="8"/>
  <c r="W93" i="8"/>
  <c r="X93" i="8"/>
  <c r="Y93" i="8"/>
  <c r="Z93" i="8"/>
  <c r="AA93" i="8"/>
  <c r="AB93" i="8"/>
  <c r="AC93" i="8"/>
  <c r="AD93" i="8"/>
  <c r="AE93" i="8"/>
  <c r="AF93" i="8"/>
  <c r="AG93" i="8"/>
  <c r="AH93" i="8"/>
  <c r="AI93" i="8"/>
  <c r="AJ93" i="8"/>
  <c r="AK93" i="8"/>
  <c r="AL93" i="8"/>
  <c r="AM93" i="8"/>
  <c r="AN93" i="8"/>
  <c r="AO93" i="8"/>
  <c r="AP93" i="8"/>
  <c r="AQ93" i="8"/>
  <c r="AR93" i="8"/>
  <c r="AS93" i="8"/>
  <c r="AT93" i="8"/>
  <c r="AU93" i="8"/>
  <c r="AV93" i="8"/>
  <c r="AW93" i="8"/>
  <c r="AX93" i="8"/>
  <c r="AY93" i="8"/>
  <c r="AZ93" i="8"/>
  <c r="BA93" i="8"/>
  <c r="BB93" i="8"/>
  <c r="BC93" i="8"/>
  <c r="BD93" i="8"/>
  <c r="BE93" i="8"/>
  <c r="BF93" i="8"/>
  <c r="BG93" i="8"/>
  <c r="BH93" i="8"/>
  <c r="BI93" i="8"/>
  <c r="BJ93" i="8"/>
  <c r="BK93" i="8"/>
  <c r="BL93" i="8"/>
  <c r="BM93" i="8"/>
  <c r="BN93" i="8"/>
  <c r="BO93" i="8"/>
  <c r="BP93" i="8"/>
  <c r="BQ93" i="8"/>
  <c r="BR93" i="8"/>
  <c r="BS93" i="8"/>
  <c r="BT93" i="8"/>
  <c r="BU93" i="8"/>
  <c r="BV93" i="8"/>
  <c r="BW93" i="8"/>
  <c r="BX93" i="8"/>
  <c r="BY93" i="8"/>
  <c r="BZ93" i="8"/>
  <c r="CA93" i="8"/>
  <c r="CB93" i="8"/>
  <c r="CC93" i="8"/>
  <c r="CD93" i="8"/>
  <c r="CE93" i="8"/>
  <c r="CF93" i="8"/>
  <c r="CG93" i="8"/>
  <c r="CH93" i="8"/>
  <c r="CI93" i="8"/>
  <c r="CJ93" i="8"/>
  <c r="CK93" i="8"/>
  <c r="CL93" i="8"/>
  <c r="CM93" i="8"/>
  <c r="CN93" i="8"/>
  <c r="CO93" i="8"/>
  <c r="CP93" i="8"/>
  <c r="CQ93" i="8"/>
  <c r="CR93" i="8"/>
  <c r="CS93" i="8"/>
  <c r="CT93" i="8"/>
  <c r="CU93" i="8"/>
  <c r="CV93" i="8"/>
  <c r="CW93" i="8"/>
  <c r="CX93" i="8"/>
  <c r="CY93" i="8"/>
  <c r="CZ93" i="8"/>
  <c r="DA93" i="8"/>
  <c r="DB93" i="8"/>
  <c r="DC93" i="8"/>
  <c r="DD93" i="8"/>
  <c r="DE93" i="8"/>
  <c r="DF93" i="8"/>
  <c r="DG93" i="8"/>
  <c r="DH93" i="8"/>
  <c r="DI93" i="8"/>
  <c r="DJ93" i="8"/>
  <c r="DK93" i="8"/>
  <c r="DL93" i="8"/>
  <c r="DM93" i="8"/>
  <c r="DN93" i="8"/>
  <c r="DO93" i="8"/>
  <c r="DP93" i="8"/>
  <c r="DQ93" i="8"/>
  <c r="DR93" i="8"/>
  <c r="DS93" i="8"/>
  <c r="DT93" i="8"/>
  <c r="DU93" i="8"/>
  <c r="DV93" i="8"/>
  <c r="DW93" i="8"/>
  <c r="DX93" i="8"/>
  <c r="DY93" i="8"/>
  <c r="DZ93" i="8"/>
  <c r="EA93" i="8"/>
  <c r="EB93" i="8"/>
  <c r="EC93" i="8"/>
  <c r="ED93" i="8"/>
  <c r="EE93" i="8"/>
  <c r="EF93" i="8"/>
  <c r="EG93" i="8"/>
  <c r="EH93" i="8"/>
  <c r="EI93" i="8"/>
  <c r="EJ93" i="8"/>
  <c r="EK93" i="8"/>
  <c r="EL93" i="8"/>
  <c r="EM93" i="8"/>
  <c r="EN93" i="8"/>
  <c r="EO93" i="8"/>
  <c r="EP93" i="8"/>
  <c r="EQ93" i="8"/>
  <c r="ER93" i="8"/>
  <c r="ES93" i="8"/>
  <c r="ET93" i="8"/>
  <c r="EU93" i="8"/>
  <c r="EV93" i="8"/>
  <c r="EW93" i="8"/>
  <c r="EX93" i="8"/>
  <c r="EY93" i="8"/>
  <c r="EZ93" i="8"/>
  <c r="FA93" i="8"/>
  <c r="FB93" i="8"/>
  <c r="FC93" i="8"/>
  <c r="FD93" i="8"/>
  <c r="FE93" i="8"/>
  <c r="FF93" i="8"/>
  <c r="FG93" i="8"/>
  <c r="FH93" i="8"/>
  <c r="FI93" i="8"/>
  <c r="FJ93" i="8"/>
  <c r="FK93" i="8"/>
  <c r="FL93" i="8"/>
  <c r="FM93" i="8"/>
  <c r="FN93" i="8"/>
  <c r="FO93" i="8"/>
  <c r="FP93" i="8"/>
  <c r="FQ93" i="8"/>
  <c r="FR93" i="8"/>
  <c r="FS93" i="8"/>
  <c r="FT93" i="8"/>
  <c r="FU93" i="8"/>
  <c r="FV93" i="8"/>
  <c r="FW93" i="8"/>
  <c r="FX93" i="8"/>
  <c r="FY93" i="8"/>
  <c r="FZ93" i="8"/>
  <c r="GA93" i="8"/>
  <c r="GB93" i="8"/>
  <c r="GC93" i="8"/>
  <c r="GD93" i="8"/>
  <c r="GE93" i="8"/>
  <c r="GF93" i="8"/>
  <c r="GG93" i="8"/>
  <c r="GH93" i="8"/>
  <c r="GI93" i="8"/>
  <c r="GJ93" i="8"/>
  <c r="GK93" i="8"/>
  <c r="GL93" i="8"/>
  <c r="GM93" i="8"/>
  <c r="GN93" i="8"/>
  <c r="GO93" i="8"/>
  <c r="GP93" i="8"/>
  <c r="GQ93" i="8"/>
  <c r="GR93" i="8"/>
  <c r="GS93" i="8"/>
  <c r="GT93" i="8"/>
  <c r="GU93" i="8"/>
  <c r="GV93" i="8"/>
  <c r="GW93" i="8"/>
  <c r="GX93" i="8"/>
  <c r="GY93" i="8"/>
  <c r="GZ93" i="8"/>
  <c r="HA93" i="8"/>
  <c r="HB93" i="8"/>
  <c r="HC93" i="8"/>
  <c r="HD93" i="8"/>
  <c r="HE93" i="8"/>
  <c r="HF93" i="8"/>
  <c r="HG93" i="8"/>
  <c r="HH93" i="8"/>
  <c r="HI93" i="8"/>
  <c r="HJ93" i="8"/>
  <c r="HK93" i="8"/>
  <c r="HL93" i="8"/>
  <c r="HM93" i="8"/>
  <c r="HN93" i="8"/>
  <c r="HO93" i="8"/>
  <c r="HP93" i="8"/>
  <c r="HQ93" i="8"/>
  <c r="HR93" i="8"/>
  <c r="HS93" i="8"/>
  <c r="HT93" i="8"/>
  <c r="HU93" i="8"/>
  <c r="HV93" i="8"/>
  <c r="HW93" i="8"/>
  <c r="HX93" i="8"/>
  <c r="HY93" i="8"/>
  <c r="HZ93" i="8"/>
  <c r="IA93" i="8"/>
  <c r="IB93" i="8"/>
  <c r="IC93" i="8"/>
  <c r="ID93" i="8"/>
  <c r="IE93" i="8"/>
  <c r="IF93" i="8"/>
  <c r="IG93" i="8"/>
  <c r="IH93" i="8"/>
  <c r="II93" i="8"/>
  <c r="IJ93" i="8"/>
  <c r="IK93" i="8"/>
  <c r="IL93" i="8"/>
  <c r="IM93" i="8"/>
  <c r="IN93" i="8"/>
  <c r="IO93" i="8"/>
  <c r="IP93" i="8"/>
  <c r="IQ93" i="8"/>
  <c r="IR93" i="8"/>
  <c r="IS93" i="8"/>
  <c r="IT93" i="8"/>
  <c r="IU93" i="8"/>
  <c r="IV93" i="8"/>
  <c r="IW93" i="8"/>
  <c r="IX93" i="8"/>
  <c r="IY93" i="8"/>
  <c r="IZ93" i="8"/>
  <c r="JA93" i="8"/>
  <c r="JB93" i="8"/>
  <c r="JC93" i="8"/>
  <c r="JD93" i="8"/>
  <c r="JE93" i="8"/>
  <c r="JF93" i="8"/>
  <c r="JG93" i="8"/>
  <c r="JH93" i="8"/>
  <c r="JI93" i="8"/>
  <c r="JJ93" i="8"/>
  <c r="JK93" i="8"/>
  <c r="JL93" i="8"/>
  <c r="JM93" i="8"/>
  <c r="JN93" i="8"/>
  <c r="JO93" i="8"/>
  <c r="JP93" i="8"/>
  <c r="JQ93" i="8"/>
  <c r="JR93" i="8"/>
  <c r="JS93" i="8"/>
  <c r="JT93" i="8"/>
  <c r="JU93" i="8"/>
  <c r="JV93" i="8"/>
  <c r="JW93" i="8"/>
  <c r="JX93" i="8"/>
  <c r="JY93" i="8"/>
  <c r="JZ93" i="8"/>
  <c r="KA93" i="8"/>
  <c r="KB93" i="8"/>
  <c r="KC93" i="8"/>
  <c r="KD93" i="8"/>
  <c r="KE93" i="8"/>
  <c r="KF93" i="8"/>
  <c r="KG93" i="8"/>
  <c r="KH93" i="8"/>
  <c r="KI93" i="8"/>
  <c r="KJ93" i="8"/>
  <c r="KK93" i="8"/>
  <c r="KL93" i="8"/>
  <c r="KM93" i="8"/>
  <c r="KN93" i="8"/>
  <c r="KO93" i="8"/>
  <c r="KP93" i="8"/>
  <c r="KQ93" i="8"/>
  <c r="KR93" i="8"/>
  <c r="KS93" i="8"/>
  <c r="KT93" i="8"/>
  <c r="KU93" i="8"/>
  <c r="KV93" i="8"/>
  <c r="KW93" i="8"/>
  <c r="KX93" i="8"/>
  <c r="KY93" i="8"/>
  <c r="KZ93" i="8"/>
  <c r="LA93" i="8"/>
  <c r="LB93" i="8"/>
  <c r="LC93" i="8"/>
  <c r="LD93" i="8"/>
  <c r="LE93" i="8"/>
  <c r="LF93" i="8"/>
  <c r="LG93" i="8"/>
  <c r="LH93" i="8"/>
  <c r="LI93" i="8"/>
  <c r="LJ93" i="8"/>
  <c r="LK93" i="8"/>
  <c r="LL93" i="8"/>
  <c r="LM93" i="8"/>
  <c r="LN93" i="8"/>
  <c r="LO93" i="8"/>
  <c r="LP93" i="8"/>
  <c r="LQ93" i="8"/>
  <c r="LR93" i="8"/>
  <c r="LS93" i="8"/>
  <c r="LT93" i="8"/>
  <c r="LU93" i="8"/>
  <c r="LV93" i="8"/>
  <c r="LW93" i="8"/>
  <c r="LX93" i="8"/>
  <c r="LY93" i="8"/>
  <c r="LZ93" i="8"/>
  <c r="MA93" i="8"/>
  <c r="MB93" i="8"/>
  <c r="MC93" i="8"/>
  <c r="MD93" i="8"/>
  <c r="ME93" i="8"/>
  <c r="MF93" i="8"/>
  <c r="MG93" i="8"/>
  <c r="MH93" i="8"/>
  <c r="MI93" i="8"/>
  <c r="MJ93" i="8"/>
  <c r="MK93" i="8"/>
  <c r="ML93" i="8"/>
  <c r="MM93" i="8"/>
  <c r="MN93" i="8"/>
  <c r="MO93" i="8"/>
  <c r="MP93" i="8"/>
  <c r="MQ93" i="8"/>
  <c r="MR93" i="8"/>
  <c r="MS93" i="8"/>
  <c r="MT93" i="8"/>
  <c r="MU93" i="8"/>
  <c r="MV93" i="8"/>
  <c r="MW93" i="8"/>
  <c r="MX93" i="8"/>
  <c r="MY93" i="8"/>
  <c r="MZ93" i="8"/>
  <c r="NA93" i="8"/>
  <c r="NB93" i="8"/>
  <c r="NC93" i="8"/>
  <c r="ND93" i="8"/>
  <c r="NE93" i="8"/>
  <c r="NF93" i="8"/>
  <c r="NG93" i="8"/>
  <c r="NH93" i="8"/>
  <c r="NI93" i="8"/>
  <c r="NJ93" i="8"/>
  <c r="NK93" i="8"/>
  <c r="NL93" i="8"/>
  <c r="NM93" i="8"/>
  <c r="NN93" i="8"/>
  <c r="NO93" i="8"/>
  <c r="NP93" i="8"/>
  <c r="NQ93" i="8"/>
  <c r="NR93" i="8"/>
  <c r="NS93" i="8"/>
  <c r="NT93" i="8"/>
  <c r="NU93" i="8"/>
  <c r="NV93" i="8"/>
  <c r="NW93" i="8"/>
  <c r="NX93" i="8"/>
  <c r="NY93" i="8"/>
  <c r="NZ93" i="8"/>
  <c r="OA93" i="8"/>
  <c r="OB93" i="8"/>
  <c r="OC93" i="8"/>
  <c r="OD93" i="8"/>
  <c r="OE93" i="8"/>
  <c r="OF93" i="8"/>
  <c r="OG93" i="8"/>
  <c r="OH93" i="8"/>
  <c r="OI93" i="8"/>
  <c r="OJ93" i="8"/>
  <c r="OK93" i="8"/>
  <c r="OL93" i="8"/>
  <c r="OM93" i="8"/>
  <c r="ON93" i="8"/>
  <c r="G92" i="8"/>
  <c r="J92" i="8"/>
  <c r="L92" i="8"/>
  <c r="M92" i="8"/>
  <c r="N92" i="8"/>
  <c r="O92" i="8"/>
  <c r="P92" i="8"/>
  <c r="Q92" i="8"/>
  <c r="R92" i="8"/>
  <c r="S92" i="8"/>
  <c r="T92" i="8"/>
  <c r="U92" i="8"/>
  <c r="V92" i="8"/>
  <c r="W92" i="8"/>
  <c r="X92" i="8"/>
  <c r="Y92" i="8"/>
  <c r="Z92" i="8"/>
  <c r="AA92" i="8"/>
  <c r="AB92" i="8"/>
  <c r="AC92" i="8"/>
  <c r="AD92" i="8"/>
  <c r="AE92" i="8"/>
  <c r="AF92" i="8"/>
  <c r="AG92" i="8"/>
  <c r="AH92" i="8"/>
  <c r="AI92" i="8"/>
  <c r="AJ92" i="8"/>
  <c r="AK92" i="8"/>
  <c r="AL92" i="8"/>
  <c r="AM92" i="8"/>
  <c r="AN92" i="8"/>
  <c r="AO92" i="8"/>
  <c r="AP92" i="8"/>
  <c r="AQ92" i="8"/>
  <c r="AR92" i="8"/>
  <c r="AS92" i="8"/>
  <c r="AT92" i="8"/>
  <c r="AU92" i="8"/>
  <c r="AV92" i="8"/>
  <c r="AW92" i="8"/>
  <c r="AX92" i="8"/>
  <c r="AY92" i="8"/>
  <c r="AZ92" i="8"/>
  <c r="BA92" i="8"/>
  <c r="BB92" i="8"/>
  <c r="BC92" i="8"/>
  <c r="BD92" i="8"/>
  <c r="BE92" i="8"/>
  <c r="BF92" i="8"/>
  <c r="BG92" i="8"/>
  <c r="BH92" i="8"/>
  <c r="BI92" i="8"/>
  <c r="BJ92" i="8"/>
  <c r="BK92" i="8"/>
  <c r="BL92" i="8"/>
  <c r="BM92" i="8"/>
  <c r="BN92" i="8"/>
  <c r="BO92" i="8"/>
  <c r="BP92" i="8"/>
  <c r="BQ92" i="8"/>
  <c r="BR92" i="8"/>
  <c r="BS92" i="8"/>
  <c r="BT92" i="8"/>
  <c r="BU92" i="8"/>
  <c r="BV92" i="8"/>
  <c r="BW92" i="8"/>
  <c r="BX92" i="8"/>
  <c r="BY92" i="8"/>
  <c r="BZ92" i="8"/>
  <c r="CA92" i="8"/>
  <c r="CB92" i="8"/>
  <c r="CC92" i="8"/>
  <c r="CD92" i="8"/>
  <c r="CE92" i="8"/>
  <c r="CF92" i="8"/>
  <c r="CG92" i="8"/>
  <c r="CH92" i="8"/>
  <c r="CI92" i="8"/>
  <c r="CJ92" i="8"/>
  <c r="CK92" i="8"/>
  <c r="CL92" i="8"/>
  <c r="CM92" i="8"/>
  <c r="CN92" i="8"/>
  <c r="CO92" i="8"/>
  <c r="CP92" i="8"/>
  <c r="CQ92" i="8"/>
  <c r="CR92" i="8"/>
  <c r="CS92" i="8"/>
  <c r="CT92" i="8"/>
  <c r="CU92" i="8"/>
  <c r="CV92" i="8"/>
  <c r="CW92" i="8"/>
  <c r="CX92" i="8"/>
  <c r="CY92" i="8"/>
  <c r="CZ92" i="8"/>
  <c r="DA92" i="8"/>
  <c r="DB92" i="8"/>
  <c r="DC92" i="8"/>
  <c r="DD92" i="8"/>
  <c r="DE92" i="8"/>
  <c r="DF92" i="8"/>
  <c r="DG92" i="8"/>
  <c r="DH92" i="8"/>
  <c r="DI92" i="8"/>
  <c r="DJ92" i="8"/>
  <c r="DK92" i="8"/>
  <c r="DL92" i="8"/>
  <c r="DM92" i="8"/>
  <c r="DN92" i="8"/>
  <c r="DO92" i="8"/>
  <c r="DP92" i="8"/>
  <c r="DQ92" i="8"/>
  <c r="DR92" i="8"/>
  <c r="DS92" i="8"/>
  <c r="DT92" i="8"/>
  <c r="DU92" i="8"/>
  <c r="DV92" i="8"/>
  <c r="DW92" i="8"/>
  <c r="DX92" i="8"/>
  <c r="DY92" i="8"/>
  <c r="DZ92" i="8"/>
  <c r="EA92" i="8"/>
  <c r="EB92" i="8"/>
  <c r="EC92" i="8"/>
  <c r="ED92" i="8"/>
  <c r="EE92" i="8"/>
  <c r="EF92" i="8"/>
  <c r="EG92" i="8"/>
  <c r="EH92" i="8"/>
  <c r="EI92" i="8"/>
  <c r="EJ92" i="8"/>
  <c r="EK92" i="8"/>
  <c r="EL92" i="8"/>
  <c r="EM92" i="8"/>
  <c r="EN92" i="8"/>
  <c r="EO92" i="8"/>
  <c r="EP92" i="8"/>
  <c r="EQ92" i="8"/>
  <c r="ER92" i="8"/>
  <c r="ES92" i="8"/>
  <c r="ET92" i="8"/>
  <c r="EU92" i="8"/>
  <c r="EV92" i="8"/>
  <c r="EW92" i="8"/>
  <c r="EX92" i="8"/>
  <c r="EY92" i="8"/>
  <c r="EZ92" i="8"/>
  <c r="FA92" i="8"/>
  <c r="FB92" i="8"/>
  <c r="FC92" i="8"/>
  <c r="FD92" i="8"/>
  <c r="FE92" i="8"/>
  <c r="FF92" i="8"/>
  <c r="FG92" i="8"/>
  <c r="FH92" i="8"/>
  <c r="FI92" i="8"/>
  <c r="FJ92" i="8"/>
  <c r="FK92" i="8"/>
  <c r="FL92" i="8"/>
  <c r="FM92" i="8"/>
  <c r="FN92" i="8"/>
  <c r="FO92" i="8"/>
  <c r="FP92" i="8"/>
  <c r="FQ92" i="8"/>
  <c r="FR92" i="8"/>
  <c r="FS92" i="8"/>
  <c r="FT92" i="8"/>
  <c r="FU92" i="8"/>
  <c r="FV92" i="8"/>
  <c r="FW92" i="8"/>
  <c r="FX92" i="8"/>
  <c r="FY92" i="8"/>
  <c r="FZ92" i="8"/>
  <c r="GA92" i="8"/>
  <c r="GB92" i="8"/>
  <c r="GC92" i="8"/>
  <c r="GD92" i="8"/>
  <c r="GE92" i="8"/>
  <c r="GF92" i="8"/>
  <c r="GG92" i="8"/>
  <c r="GH92" i="8"/>
  <c r="GI92" i="8"/>
  <c r="GJ92" i="8"/>
  <c r="GK92" i="8"/>
  <c r="GL92" i="8"/>
  <c r="GM92" i="8"/>
  <c r="GN92" i="8"/>
  <c r="GO92" i="8"/>
  <c r="GP92" i="8"/>
  <c r="GQ92" i="8"/>
  <c r="GR92" i="8"/>
  <c r="GS92" i="8"/>
  <c r="GT92" i="8"/>
  <c r="GU92" i="8"/>
  <c r="GV92" i="8"/>
  <c r="GW92" i="8"/>
  <c r="GX92" i="8"/>
  <c r="GY92" i="8"/>
  <c r="GZ92" i="8"/>
  <c r="HA92" i="8"/>
  <c r="HB92" i="8"/>
  <c r="HC92" i="8"/>
  <c r="HD92" i="8"/>
  <c r="HE92" i="8"/>
  <c r="HF92" i="8"/>
  <c r="HG92" i="8"/>
  <c r="HH92" i="8"/>
  <c r="HI92" i="8"/>
  <c r="HJ92" i="8"/>
  <c r="HK92" i="8"/>
  <c r="HL92" i="8"/>
  <c r="HM92" i="8"/>
  <c r="HN92" i="8"/>
  <c r="HO92" i="8"/>
  <c r="HP92" i="8"/>
  <c r="HQ92" i="8"/>
  <c r="HR92" i="8"/>
  <c r="HS92" i="8"/>
  <c r="HT92" i="8"/>
  <c r="HU92" i="8"/>
  <c r="HV92" i="8"/>
  <c r="HW92" i="8"/>
  <c r="HX92" i="8"/>
  <c r="HY92" i="8"/>
  <c r="HZ92" i="8"/>
  <c r="IA92" i="8"/>
  <c r="IB92" i="8"/>
  <c r="IC92" i="8"/>
  <c r="ID92" i="8"/>
  <c r="IE92" i="8"/>
  <c r="IF92" i="8"/>
  <c r="IG92" i="8"/>
  <c r="IH92" i="8"/>
  <c r="II92" i="8"/>
  <c r="IJ92" i="8"/>
  <c r="IK92" i="8"/>
  <c r="IL92" i="8"/>
  <c r="IM92" i="8"/>
  <c r="IN92" i="8"/>
  <c r="IO92" i="8"/>
  <c r="IP92" i="8"/>
  <c r="IQ92" i="8"/>
  <c r="IR92" i="8"/>
  <c r="IS92" i="8"/>
  <c r="IT92" i="8"/>
  <c r="IU92" i="8"/>
  <c r="IV92" i="8"/>
  <c r="IW92" i="8"/>
  <c r="IX92" i="8"/>
  <c r="IY92" i="8"/>
  <c r="IZ92" i="8"/>
  <c r="JA92" i="8"/>
  <c r="JB92" i="8"/>
  <c r="JC92" i="8"/>
  <c r="JD92" i="8"/>
  <c r="JE92" i="8"/>
  <c r="JF92" i="8"/>
  <c r="JG92" i="8"/>
  <c r="JH92" i="8"/>
  <c r="JI92" i="8"/>
  <c r="JJ92" i="8"/>
  <c r="JK92" i="8"/>
  <c r="JL92" i="8"/>
  <c r="JM92" i="8"/>
  <c r="JN92" i="8"/>
  <c r="JO92" i="8"/>
  <c r="JP92" i="8"/>
  <c r="JQ92" i="8"/>
  <c r="JR92" i="8"/>
  <c r="JS92" i="8"/>
  <c r="JT92" i="8"/>
  <c r="JU92" i="8"/>
  <c r="JV92" i="8"/>
  <c r="JW92" i="8"/>
  <c r="JX92" i="8"/>
  <c r="JY92" i="8"/>
  <c r="JZ92" i="8"/>
  <c r="KA92" i="8"/>
  <c r="KB92" i="8"/>
  <c r="KC92" i="8"/>
  <c r="KD92" i="8"/>
  <c r="KE92" i="8"/>
  <c r="KF92" i="8"/>
  <c r="KG92" i="8"/>
  <c r="KH92" i="8"/>
  <c r="KI92" i="8"/>
  <c r="KJ92" i="8"/>
  <c r="KK92" i="8"/>
  <c r="KL92" i="8"/>
  <c r="KM92" i="8"/>
  <c r="KN92" i="8"/>
  <c r="KO92" i="8"/>
  <c r="KP92" i="8"/>
  <c r="KQ92" i="8"/>
  <c r="KR92" i="8"/>
  <c r="KS92" i="8"/>
  <c r="KT92" i="8"/>
  <c r="KU92" i="8"/>
  <c r="KV92" i="8"/>
  <c r="KW92" i="8"/>
  <c r="KX92" i="8"/>
  <c r="KY92" i="8"/>
  <c r="KZ92" i="8"/>
  <c r="LA92" i="8"/>
  <c r="LB92" i="8"/>
  <c r="LC92" i="8"/>
  <c r="LD92" i="8"/>
  <c r="LE92" i="8"/>
  <c r="LF92" i="8"/>
  <c r="LG92" i="8"/>
  <c r="LH92" i="8"/>
  <c r="LI92" i="8"/>
  <c r="LJ92" i="8"/>
  <c r="LK92" i="8"/>
  <c r="LL92" i="8"/>
  <c r="LM92" i="8"/>
  <c r="LN92" i="8"/>
  <c r="LO92" i="8"/>
  <c r="LP92" i="8"/>
  <c r="LQ92" i="8"/>
  <c r="LR92" i="8"/>
  <c r="LS92" i="8"/>
  <c r="LT92" i="8"/>
  <c r="LU92" i="8"/>
  <c r="LV92" i="8"/>
  <c r="LW92" i="8"/>
  <c r="LX92" i="8"/>
  <c r="LY92" i="8"/>
  <c r="LZ92" i="8"/>
  <c r="MA92" i="8"/>
  <c r="MB92" i="8"/>
  <c r="MC92" i="8"/>
  <c r="MD92" i="8"/>
  <c r="ME92" i="8"/>
  <c r="MF92" i="8"/>
  <c r="MG92" i="8"/>
  <c r="MH92" i="8"/>
  <c r="MI92" i="8"/>
  <c r="MJ92" i="8"/>
  <c r="MK92" i="8"/>
  <c r="ML92" i="8"/>
  <c r="MM92" i="8"/>
  <c r="MN92" i="8"/>
  <c r="MO92" i="8"/>
  <c r="MP92" i="8"/>
  <c r="MQ92" i="8"/>
  <c r="MR92" i="8"/>
  <c r="MS92" i="8"/>
  <c r="MT92" i="8"/>
  <c r="MU92" i="8"/>
  <c r="MV92" i="8"/>
  <c r="MW92" i="8"/>
  <c r="MX92" i="8"/>
  <c r="MY92" i="8"/>
  <c r="MZ92" i="8"/>
  <c r="NA92" i="8"/>
  <c r="NB92" i="8"/>
  <c r="NC92" i="8"/>
  <c r="ND92" i="8"/>
  <c r="NE92" i="8"/>
  <c r="NF92" i="8"/>
  <c r="NG92" i="8"/>
  <c r="NH92" i="8"/>
  <c r="NI92" i="8"/>
  <c r="NJ92" i="8"/>
  <c r="NK92" i="8"/>
  <c r="NL92" i="8"/>
  <c r="NM92" i="8"/>
  <c r="NN92" i="8"/>
  <c r="NO92" i="8"/>
  <c r="NP92" i="8"/>
  <c r="NQ92" i="8"/>
  <c r="NR92" i="8"/>
  <c r="NS92" i="8"/>
  <c r="NT92" i="8"/>
  <c r="NU92" i="8"/>
  <c r="NV92" i="8"/>
  <c r="NW92" i="8"/>
  <c r="NX92" i="8"/>
  <c r="NY92" i="8"/>
  <c r="NZ92" i="8"/>
  <c r="OA92" i="8"/>
  <c r="OB92" i="8"/>
  <c r="OC92" i="8"/>
  <c r="OD92" i="8"/>
  <c r="OE92" i="8"/>
  <c r="OF92" i="8"/>
  <c r="OG92" i="8"/>
  <c r="OH92" i="8"/>
  <c r="OI92" i="8"/>
  <c r="OJ92" i="8"/>
  <c r="OK92" i="8"/>
  <c r="OL92" i="8"/>
  <c r="OM92" i="8"/>
  <c r="ON92" i="8"/>
  <c r="G91" i="8"/>
  <c r="J91" i="8"/>
  <c r="L91" i="8"/>
  <c r="M91" i="8"/>
  <c r="N91" i="8"/>
  <c r="O91" i="8"/>
  <c r="P91" i="8"/>
  <c r="Q91" i="8"/>
  <c r="R91" i="8"/>
  <c r="S91" i="8"/>
  <c r="T91" i="8"/>
  <c r="U91" i="8"/>
  <c r="V91" i="8"/>
  <c r="W91" i="8"/>
  <c r="X91" i="8"/>
  <c r="Y91" i="8"/>
  <c r="Z91" i="8"/>
  <c r="AA91" i="8"/>
  <c r="AB91" i="8"/>
  <c r="AC91" i="8"/>
  <c r="AD91" i="8"/>
  <c r="AE91" i="8"/>
  <c r="AF91" i="8"/>
  <c r="AG91" i="8"/>
  <c r="AH91" i="8"/>
  <c r="AI91" i="8"/>
  <c r="AJ91" i="8"/>
  <c r="AK91" i="8"/>
  <c r="AL91" i="8"/>
  <c r="AM91" i="8"/>
  <c r="AN91" i="8"/>
  <c r="AO91" i="8"/>
  <c r="AP91" i="8"/>
  <c r="AQ91" i="8"/>
  <c r="AR91" i="8"/>
  <c r="AS91" i="8"/>
  <c r="AT91" i="8"/>
  <c r="AU91" i="8"/>
  <c r="AV91" i="8"/>
  <c r="AW91" i="8"/>
  <c r="AX91" i="8"/>
  <c r="AY91" i="8"/>
  <c r="AZ91" i="8"/>
  <c r="BA91" i="8"/>
  <c r="BB91" i="8"/>
  <c r="BC91" i="8"/>
  <c r="BD91" i="8"/>
  <c r="BE91" i="8"/>
  <c r="BF91" i="8"/>
  <c r="BG91" i="8"/>
  <c r="BH91" i="8"/>
  <c r="BI91" i="8"/>
  <c r="BJ91" i="8"/>
  <c r="BK91" i="8"/>
  <c r="BL91" i="8"/>
  <c r="BM91" i="8"/>
  <c r="BN91" i="8"/>
  <c r="BO91" i="8"/>
  <c r="BP91" i="8"/>
  <c r="BQ91" i="8"/>
  <c r="BR91" i="8"/>
  <c r="BS91" i="8"/>
  <c r="BT91" i="8"/>
  <c r="BU91" i="8"/>
  <c r="BV91" i="8"/>
  <c r="BW91" i="8"/>
  <c r="BX91" i="8"/>
  <c r="BY91" i="8"/>
  <c r="BZ91" i="8"/>
  <c r="CA91" i="8"/>
  <c r="CB91" i="8"/>
  <c r="CC91" i="8"/>
  <c r="CD91" i="8"/>
  <c r="CE91" i="8"/>
  <c r="CF91" i="8"/>
  <c r="CG91" i="8"/>
  <c r="CH91" i="8"/>
  <c r="CI91" i="8"/>
  <c r="CJ91" i="8"/>
  <c r="CK91" i="8"/>
  <c r="CL91" i="8"/>
  <c r="CM91" i="8"/>
  <c r="CN91" i="8"/>
  <c r="CO91" i="8"/>
  <c r="CP91" i="8"/>
  <c r="CQ91" i="8"/>
  <c r="CR91" i="8"/>
  <c r="CS91" i="8"/>
  <c r="CT91" i="8"/>
  <c r="CU91" i="8"/>
  <c r="CV91" i="8"/>
  <c r="CW91" i="8"/>
  <c r="CX91" i="8"/>
  <c r="CY91" i="8"/>
  <c r="CZ91" i="8"/>
  <c r="DA91" i="8"/>
  <c r="DB91" i="8"/>
  <c r="DC91" i="8"/>
  <c r="DD91" i="8"/>
  <c r="DE91" i="8"/>
  <c r="DF91" i="8"/>
  <c r="DG91" i="8"/>
  <c r="DH91" i="8"/>
  <c r="DI91" i="8"/>
  <c r="DJ91" i="8"/>
  <c r="DK91" i="8"/>
  <c r="DL91" i="8"/>
  <c r="DM91" i="8"/>
  <c r="DN91" i="8"/>
  <c r="DO91" i="8"/>
  <c r="DP91" i="8"/>
  <c r="DQ91" i="8"/>
  <c r="DR91" i="8"/>
  <c r="DS91" i="8"/>
  <c r="DT91" i="8"/>
  <c r="DU91" i="8"/>
  <c r="DV91" i="8"/>
  <c r="DW91" i="8"/>
  <c r="DX91" i="8"/>
  <c r="DY91" i="8"/>
  <c r="DZ91" i="8"/>
  <c r="EA91" i="8"/>
  <c r="EB91" i="8"/>
  <c r="EC91" i="8"/>
  <c r="ED91" i="8"/>
  <c r="EE91" i="8"/>
  <c r="EF91" i="8"/>
  <c r="EG91" i="8"/>
  <c r="EH91" i="8"/>
  <c r="EI91" i="8"/>
  <c r="EJ91" i="8"/>
  <c r="EK91" i="8"/>
  <c r="EL91" i="8"/>
  <c r="EM91" i="8"/>
  <c r="EN91" i="8"/>
  <c r="EO91" i="8"/>
  <c r="EP91" i="8"/>
  <c r="EQ91" i="8"/>
  <c r="ER91" i="8"/>
  <c r="ES91" i="8"/>
  <c r="ET91" i="8"/>
  <c r="EU91" i="8"/>
  <c r="EV91" i="8"/>
  <c r="EW91" i="8"/>
  <c r="EX91" i="8"/>
  <c r="EY91" i="8"/>
  <c r="EZ91" i="8"/>
  <c r="FA91" i="8"/>
  <c r="FB91" i="8"/>
  <c r="FC91" i="8"/>
  <c r="FD91" i="8"/>
  <c r="FE91" i="8"/>
  <c r="FF91" i="8"/>
  <c r="FG91" i="8"/>
  <c r="FH91" i="8"/>
  <c r="FI91" i="8"/>
  <c r="FJ91" i="8"/>
  <c r="FK91" i="8"/>
  <c r="FL91" i="8"/>
  <c r="FM91" i="8"/>
  <c r="FN91" i="8"/>
  <c r="FO91" i="8"/>
  <c r="FP91" i="8"/>
  <c r="FQ91" i="8"/>
  <c r="FR91" i="8"/>
  <c r="FS91" i="8"/>
  <c r="FT91" i="8"/>
  <c r="FU91" i="8"/>
  <c r="FV91" i="8"/>
  <c r="FW91" i="8"/>
  <c r="FX91" i="8"/>
  <c r="FY91" i="8"/>
  <c r="FZ91" i="8"/>
  <c r="GA91" i="8"/>
  <c r="GB91" i="8"/>
  <c r="GC91" i="8"/>
  <c r="GD91" i="8"/>
  <c r="GE91" i="8"/>
  <c r="GF91" i="8"/>
  <c r="GG91" i="8"/>
  <c r="GH91" i="8"/>
  <c r="GI91" i="8"/>
  <c r="GJ91" i="8"/>
  <c r="GK91" i="8"/>
  <c r="GL91" i="8"/>
  <c r="GM91" i="8"/>
  <c r="GN91" i="8"/>
  <c r="GO91" i="8"/>
  <c r="GP91" i="8"/>
  <c r="GQ91" i="8"/>
  <c r="GR91" i="8"/>
  <c r="GS91" i="8"/>
  <c r="GT91" i="8"/>
  <c r="GU91" i="8"/>
  <c r="GV91" i="8"/>
  <c r="GW91" i="8"/>
  <c r="GX91" i="8"/>
  <c r="GY91" i="8"/>
  <c r="GZ91" i="8"/>
  <c r="HA91" i="8"/>
  <c r="HB91" i="8"/>
  <c r="HC91" i="8"/>
  <c r="HD91" i="8"/>
  <c r="HE91" i="8"/>
  <c r="HF91" i="8"/>
  <c r="HG91" i="8"/>
  <c r="HH91" i="8"/>
  <c r="HI91" i="8"/>
  <c r="HJ91" i="8"/>
  <c r="HK91" i="8"/>
  <c r="HL91" i="8"/>
  <c r="HM91" i="8"/>
  <c r="HN91" i="8"/>
  <c r="HO91" i="8"/>
  <c r="HP91" i="8"/>
  <c r="HQ91" i="8"/>
  <c r="HR91" i="8"/>
  <c r="HS91" i="8"/>
  <c r="HT91" i="8"/>
  <c r="HU91" i="8"/>
  <c r="HV91" i="8"/>
  <c r="HW91" i="8"/>
  <c r="HX91" i="8"/>
  <c r="HY91" i="8"/>
  <c r="HZ91" i="8"/>
  <c r="IA91" i="8"/>
  <c r="IB91" i="8"/>
  <c r="IC91" i="8"/>
  <c r="ID91" i="8"/>
  <c r="IE91" i="8"/>
  <c r="IF91" i="8"/>
  <c r="IG91" i="8"/>
  <c r="IH91" i="8"/>
  <c r="II91" i="8"/>
  <c r="IJ91" i="8"/>
  <c r="IK91" i="8"/>
  <c r="IL91" i="8"/>
  <c r="IM91" i="8"/>
  <c r="IN91" i="8"/>
  <c r="IO91" i="8"/>
  <c r="IP91" i="8"/>
  <c r="IQ91" i="8"/>
  <c r="IR91" i="8"/>
  <c r="IS91" i="8"/>
  <c r="IT91" i="8"/>
  <c r="IU91" i="8"/>
  <c r="IV91" i="8"/>
  <c r="IW91" i="8"/>
  <c r="IX91" i="8"/>
  <c r="IY91" i="8"/>
  <c r="IZ91" i="8"/>
  <c r="JA91" i="8"/>
  <c r="JB91" i="8"/>
  <c r="JC91" i="8"/>
  <c r="JD91" i="8"/>
  <c r="JE91" i="8"/>
  <c r="JF91" i="8"/>
  <c r="JG91" i="8"/>
  <c r="JH91" i="8"/>
  <c r="JI91" i="8"/>
  <c r="JJ91" i="8"/>
  <c r="JK91" i="8"/>
  <c r="JL91" i="8"/>
  <c r="JM91" i="8"/>
  <c r="JN91" i="8"/>
  <c r="JO91" i="8"/>
  <c r="JP91" i="8"/>
  <c r="JQ91" i="8"/>
  <c r="JR91" i="8"/>
  <c r="JS91" i="8"/>
  <c r="JT91" i="8"/>
  <c r="JU91" i="8"/>
  <c r="JV91" i="8"/>
  <c r="JW91" i="8"/>
  <c r="JX91" i="8"/>
  <c r="JY91" i="8"/>
  <c r="JZ91" i="8"/>
  <c r="KA91" i="8"/>
  <c r="KB91" i="8"/>
  <c r="KC91" i="8"/>
  <c r="KD91" i="8"/>
  <c r="KE91" i="8"/>
  <c r="KF91" i="8"/>
  <c r="KG91" i="8"/>
  <c r="KH91" i="8"/>
  <c r="KI91" i="8"/>
  <c r="KJ91" i="8"/>
  <c r="KK91" i="8"/>
  <c r="KL91" i="8"/>
  <c r="KM91" i="8"/>
  <c r="KN91" i="8"/>
  <c r="KO91" i="8"/>
  <c r="KP91" i="8"/>
  <c r="KQ91" i="8"/>
  <c r="KR91" i="8"/>
  <c r="KS91" i="8"/>
  <c r="KT91" i="8"/>
  <c r="KU91" i="8"/>
  <c r="KV91" i="8"/>
  <c r="KW91" i="8"/>
  <c r="KX91" i="8"/>
  <c r="KY91" i="8"/>
  <c r="KZ91" i="8"/>
  <c r="LA91" i="8"/>
  <c r="LB91" i="8"/>
  <c r="LC91" i="8"/>
  <c r="LD91" i="8"/>
  <c r="LE91" i="8"/>
  <c r="LF91" i="8"/>
  <c r="LG91" i="8"/>
  <c r="LH91" i="8"/>
  <c r="LI91" i="8"/>
  <c r="LJ91" i="8"/>
  <c r="LK91" i="8"/>
  <c r="LL91" i="8"/>
  <c r="LM91" i="8"/>
  <c r="LN91" i="8"/>
  <c r="LO91" i="8"/>
  <c r="LP91" i="8"/>
  <c r="LQ91" i="8"/>
  <c r="LR91" i="8"/>
  <c r="LS91" i="8"/>
  <c r="LT91" i="8"/>
  <c r="LU91" i="8"/>
  <c r="LV91" i="8"/>
  <c r="LW91" i="8"/>
  <c r="LX91" i="8"/>
  <c r="LY91" i="8"/>
  <c r="LZ91" i="8"/>
  <c r="MA91" i="8"/>
  <c r="MB91" i="8"/>
  <c r="MC91" i="8"/>
  <c r="MD91" i="8"/>
  <c r="ME91" i="8"/>
  <c r="MF91" i="8"/>
  <c r="MG91" i="8"/>
  <c r="MH91" i="8"/>
  <c r="MI91" i="8"/>
  <c r="MJ91" i="8"/>
  <c r="MK91" i="8"/>
  <c r="ML91" i="8"/>
  <c r="MM91" i="8"/>
  <c r="MN91" i="8"/>
  <c r="MO91" i="8"/>
  <c r="MP91" i="8"/>
  <c r="MQ91" i="8"/>
  <c r="MR91" i="8"/>
  <c r="MS91" i="8"/>
  <c r="MT91" i="8"/>
  <c r="MU91" i="8"/>
  <c r="MV91" i="8"/>
  <c r="MW91" i="8"/>
  <c r="MX91" i="8"/>
  <c r="MY91" i="8"/>
  <c r="MZ91" i="8"/>
  <c r="NA91" i="8"/>
  <c r="NB91" i="8"/>
  <c r="NC91" i="8"/>
  <c r="ND91" i="8"/>
  <c r="NE91" i="8"/>
  <c r="NF91" i="8"/>
  <c r="NG91" i="8"/>
  <c r="NH91" i="8"/>
  <c r="NI91" i="8"/>
  <c r="NJ91" i="8"/>
  <c r="NK91" i="8"/>
  <c r="NL91" i="8"/>
  <c r="NM91" i="8"/>
  <c r="NN91" i="8"/>
  <c r="NO91" i="8"/>
  <c r="NP91" i="8"/>
  <c r="NQ91" i="8"/>
  <c r="NR91" i="8"/>
  <c r="NS91" i="8"/>
  <c r="NT91" i="8"/>
  <c r="NU91" i="8"/>
  <c r="NV91" i="8"/>
  <c r="NW91" i="8"/>
  <c r="NX91" i="8"/>
  <c r="NY91" i="8"/>
  <c r="NZ91" i="8"/>
  <c r="OA91" i="8"/>
  <c r="OB91" i="8"/>
  <c r="OC91" i="8"/>
  <c r="OD91" i="8"/>
  <c r="OE91" i="8"/>
  <c r="OF91" i="8"/>
  <c r="OG91" i="8"/>
  <c r="OH91" i="8"/>
  <c r="OI91" i="8"/>
  <c r="OJ91" i="8"/>
  <c r="OK91" i="8"/>
  <c r="OL91" i="8"/>
  <c r="OM91" i="8"/>
  <c r="ON91" i="8"/>
  <c r="G90" i="8"/>
  <c r="J90" i="8"/>
  <c r="L90" i="8"/>
  <c r="M90" i="8"/>
  <c r="N90" i="8"/>
  <c r="O90" i="8"/>
  <c r="P90" i="8"/>
  <c r="Q90" i="8"/>
  <c r="R90" i="8"/>
  <c r="S90" i="8"/>
  <c r="T90" i="8"/>
  <c r="U90" i="8"/>
  <c r="V90" i="8"/>
  <c r="W90" i="8"/>
  <c r="X90" i="8"/>
  <c r="Y90" i="8"/>
  <c r="Z90" i="8"/>
  <c r="AA90" i="8"/>
  <c r="AB90" i="8"/>
  <c r="AC90" i="8"/>
  <c r="AD90" i="8"/>
  <c r="AE90" i="8"/>
  <c r="AF90" i="8"/>
  <c r="AG90" i="8"/>
  <c r="AH90" i="8"/>
  <c r="AI90" i="8"/>
  <c r="AJ90" i="8"/>
  <c r="AK90" i="8"/>
  <c r="AL90" i="8"/>
  <c r="AM90" i="8"/>
  <c r="AN90" i="8"/>
  <c r="AO90" i="8"/>
  <c r="AP90" i="8"/>
  <c r="AQ90" i="8"/>
  <c r="AR90" i="8"/>
  <c r="AS90" i="8"/>
  <c r="AT90" i="8"/>
  <c r="AU90" i="8"/>
  <c r="AV90" i="8"/>
  <c r="AW90" i="8"/>
  <c r="AX90" i="8"/>
  <c r="AY90" i="8"/>
  <c r="AZ90" i="8"/>
  <c r="BA90" i="8"/>
  <c r="BB90" i="8"/>
  <c r="BC90" i="8"/>
  <c r="BD90" i="8"/>
  <c r="BE90" i="8"/>
  <c r="BF90" i="8"/>
  <c r="BG90" i="8"/>
  <c r="BH90" i="8"/>
  <c r="BI90" i="8"/>
  <c r="BJ90" i="8"/>
  <c r="BK90" i="8"/>
  <c r="BL90" i="8"/>
  <c r="BM90" i="8"/>
  <c r="BN90" i="8"/>
  <c r="BO90" i="8"/>
  <c r="BP90" i="8"/>
  <c r="BQ90" i="8"/>
  <c r="BR90" i="8"/>
  <c r="BS90" i="8"/>
  <c r="BT90" i="8"/>
  <c r="BU90" i="8"/>
  <c r="BV90" i="8"/>
  <c r="BW90" i="8"/>
  <c r="BX90" i="8"/>
  <c r="BY90" i="8"/>
  <c r="BZ90" i="8"/>
  <c r="CA90" i="8"/>
  <c r="CB90" i="8"/>
  <c r="CC90" i="8"/>
  <c r="CD90" i="8"/>
  <c r="CE90" i="8"/>
  <c r="CF90" i="8"/>
  <c r="CG90" i="8"/>
  <c r="CH90" i="8"/>
  <c r="CI90" i="8"/>
  <c r="CJ90" i="8"/>
  <c r="CK90" i="8"/>
  <c r="CL90" i="8"/>
  <c r="CM90" i="8"/>
  <c r="CN90" i="8"/>
  <c r="CO90" i="8"/>
  <c r="CP90" i="8"/>
  <c r="CQ90" i="8"/>
  <c r="CR90" i="8"/>
  <c r="CS90" i="8"/>
  <c r="CT90" i="8"/>
  <c r="CU90" i="8"/>
  <c r="CV90" i="8"/>
  <c r="CW90" i="8"/>
  <c r="CX90" i="8"/>
  <c r="CY90" i="8"/>
  <c r="CZ90" i="8"/>
  <c r="DA90" i="8"/>
  <c r="DB90" i="8"/>
  <c r="DC90" i="8"/>
  <c r="DD90" i="8"/>
  <c r="DE90" i="8"/>
  <c r="DF90" i="8"/>
  <c r="DG90" i="8"/>
  <c r="DH90" i="8"/>
  <c r="DI90" i="8"/>
  <c r="DJ90" i="8"/>
  <c r="DK90" i="8"/>
  <c r="DL90" i="8"/>
  <c r="DM90" i="8"/>
  <c r="DN90" i="8"/>
  <c r="DO90" i="8"/>
  <c r="DP90" i="8"/>
  <c r="DQ90" i="8"/>
  <c r="DR90" i="8"/>
  <c r="DS90" i="8"/>
  <c r="DT90" i="8"/>
  <c r="DU90" i="8"/>
  <c r="DV90" i="8"/>
  <c r="DW90" i="8"/>
  <c r="DX90" i="8"/>
  <c r="DY90" i="8"/>
  <c r="DZ90" i="8"/>
  <c r="EA90" i="8"/>
  <c r="EB90" i="8"/>
  <c r="EC90" i="8"/>
  <c r="ED90" i="8"/>
  <c r="EE90" i="8"/>
  <c r="EF90" i="8"/>
  <c r="EG90" i="8"/>
  <c r="EH90" i="8"/>
  <c r="EI90" i="8"/>
  <c r="EJ90" i="8"/>
  <c r="EK90" i="8"/>
  <c r="EL90" i="8"/>
  <c r="EM90" i="8"/>
  <c r="EN90" i="8"/>
  <c r="EO90" i="8"/>
  <c r="EP90" i="8"/>
  <c r="EQ90" i="8"/>
  <c r="ER90" i="8"/>
  <c r="ES90" i="8"/>
  <c r="ET90" i="8"/>
  <c r="EU90" i="8"/>
  <c r="EV90" i="8"/>
  <c r="EW90" i="8"/>
  <c r="EX90" i="8"/>
  <c r="EY90" i="8"/>
  <c r="EZ90" i="8"/>
  <c r="FA90" i="8"/>
  <c r="FB90" i="8"/>
  <c r="FC90" i="8"/>
  <c r="FD90" i="8"/>
  <c r="FE90" i="8"/>
  <c r="FF90" i="8"/>
  <c r="FG90" i="8"/>
  <c r="FH90" i="8"/>
  <c r="FI90" i="8"/>
  <c r="FJ90" i="8"/>
  <c r="FK90" i="8"/>
  <c r="FL90" i="8"/>
  <c r="FM90" i="8"/>
  <c r="FN90" i="8"/>
  <c r="FO90" i="8"/>
  <c r="FP90" i="8"/>
  <c r="FQ90" i="8"/>
  <c r="FR90" i="8"/>
  <c r="FS90" i="8"/>
  <c r="FT90" i="8"/>
  <c r="FU90" i="8"/>
  <c r="FV90" i="8"/>
  <c r="FW90" i="8"/>
  <c r="FX90" i="8"/>
  <c r="FY90" i="8"/>
  <c r="FZ90" i="8"/>
  <c r="GA90" i="8"/>
  <c r="GB90" i="8"/>
  <c r="GC90" i="8"/>
  <c r="GD90" i="8"/>
  <c r="GE90" i="8"/>
  <c r="GF90" i="8"/>
  <c r="GG90" i="8"/>
  <c r="GH90" i="8"/>
  <c r="GI90" i="8"/>
  <c r="GJ90" i="8"/>
  <c r="GK90" i="8"/>
  <c r="GL90" i="8"/>
  <c r="GM90" i="8"/>
  <c r="GN90" i="8"/>
  <c r="GO90" i="8"/>
  <c r="GP90" i="8"/>
  <c r="GQ90" i="8"/>
  <c r="GR90" i="8"/>
  <c r="GS90" i="8"/>
  <c r="GT90" i="8"/>
  <c r="GU90" i="8"/>
  <c r="GV90" i="8"/>
  <c r="GW90" i="8"/>
  <c r="GX90" i="8"/>
  <c r="GY90" i="8"/>
  <c r="GZ90" i="8"/>
  <c r="HA90" i="8"/>
  <c r="HB90" i="8"/>
  <c r="HC90" i="8"/>
  <c r="HD90" i="8"/>
  <c r="HE90" i="8"/>
  <c r="HF90" i="8"/>
  <c r="HG90" i="8"/>
  <c r="HH90" i="8"/>
  <c r="HI90" i="8"/>
  <c r="HJ90" i="8"/>
  <c r="HK90" i="8"/>
  <c r="HL90" i="8"/>
  <c r="HM90" i="8"/>
  <c r="HN90" i="8"/>
  <c r="HO90" i="8"/>
  <c r="HP90" i="8"/>
  <c r="HQ90" i="8"/>
  <c r="HR90" i="8"/>
  <c r="HS90" i="8"/>
  <c r="HT90" i="8"/>
  <c r="HU90" i="8"/>
  <c r="HV90" i="8"/>
  <c r="HW90" i="8"/>
  <c r="HX90" i="8"/>
  <c r="HY90" i="8"/>
  <c r="HZ90" i="8"/>
  <c r="IA90" i="8"/>
  <c r="IB90" i="8"/>
  <c r="IC90" i="8"/>
  <c r="ID90" i="8"/>
  <c r="IE90" i="8"/>
  <c r="IF90" i="8"/>
  <c r="IG90" i="8"/>
  <c r="IH90" i="8"/>
  <c r="II90" i="8"/>
  <c r="IJ90" i="8"/>
  <c r="IK90" i="8"/>
  <c r="IL90" i="8"/>
  <c r="IM90" i="8"/>
  <c r="IN90" i="8"/>
  <c r="IO90" i="8"/>
  <c r="IP90" i="8"/>
  <c r="IQ90" i="8"/>
  <c r="IR90" i="8"/>
  <c r="IS90" i="8"/>
  <c r="IT90" i="8"/>
  <c r="IU90" i="8"/>
  <c r="IV90" i="8"/>
  <c r="IW90" i="8"/>
  <c r="IX90" i="8"/>
  <c r="IY90" i="8"/>
  <c r="IZ90" i="8"/>
  <c r="JA90" i="8"/>
  <c r="JB90" i="8"/>
  <c r="JC90" i="8"/>
  <c r="JD90" i="8"/>
  <c r="JE90" i="8"/>
  <c r="JF90" i="8"/>
  <c r="JG90" i="8"/>
  <c r="JH90" i="8"/>
  <c r="JI90" i="8"/>
  <c r="JJ90" i="8"/>
  <c r="JK90" i="8"/>
  <c r="JL90" i="8"/>
  <c r="JM90" i="8"/>
  <c r="JN90" i="8"/>
  <c r="JO90" i="8"/>
  <c r="JP90" i="8"/>
  <c r="JQ90" i="8"/>
  <c r="JR90" i="8"/>
  <c r="JS90" i="8"/>
  <c r="JT90" i="8"/>
  <c r="JU90" i="8"/>
  <c r="JV90" i="8"/>
  <c r="JW90" i="8"/>
  <c r="JX90" i="8"/>
  <c r="JY90" i="8"/>
  <c r="JZ90" i="8"/>
  <c r="KA90" i="8"/>
  <c r="KB90" i="8"/>
  <c r="KC90" i="8"/>
  <c r="KD90" i="8"/>
  <c r="KE90" i="8"/>
  <c r="KF90" i="8"/>
  <c r="KG90" i="8"/>
  <c r="KH90" i="8"/>
  <c r="KI90" i="8"/>
  <c r="KJ90" i="8"/>
  <c r="KK90" i="8"/>
  <c r="KL90" i="8"/>
  <c r="KM90" i="8"/>
  <c r="KN90" i="8"/>
  <c r="KO90" i="8"/>
  <c r="KP90" i="8"/>
  <c r="KQ90" i="8"/>
  <c r="KR90" i="8"/>
  <c r="KS90" i="8"/>
  <c r="KT90" i="8"/>
  <c r="KU90" i="8"/>
  <c r="KV90" i="8"/>
  <c r="KW90" i="8"/>
  <c r="KX90" i="8"/>
  <c r="KY90" i="8"/>
  <c r="KZ90" i="8"/>
  <c r="LA90" i="8"/>
  <c r="LB90" i="8"/>
  <c r="LC90" i="8"/>
  <c r="LD90" i="8"/>
  <c r="LE90" i="8"/>
  <c r="LF90" i="8"/>
  <c r="LG90" i="8"/>
  <c r="LH90" i="8"/>
  <c r="LI90" i="8"/>
  <c r="LJ90" i="8"/>
  <c r="LK90" i="8"/>
  <c r="LL90" i="8"/>
  <c r="LM90" i="8"/>
  <c r="LN90" i="8"/>
  <c r="LO90" i="8"/>
  <c r="LP90" i="8"/>
  <c r="LQ90" i="8"/>
  <c r="LR90" i="8"/>
  <c r="LS90" i="8"/>
  <c r="LT90" i="8"/>
  <c r="LU90" i="8"/>
  <c r="LV90" i="8"/>
  <c r="LW90" i="8"/>
  <c r="LX90" i="8"/>
  <c r="LY90" i="8"/>
  <c r="LZ90" i="8"/>
  <c r="MA90" i="8"/>
  <c r="MB90" i="8"/>
  <c r="MC90" i="8"/>
  <c r="MD90" i="8"/>
  <c r="ME90" i="8"/>
  <c r="MF90" i="8"/>
  <c r="MG90" i="8"/>
  <c r="MH90" i="8"/>
  <c r="MI90" i="8"/>
  <c r="MJ90" i="8"/>
  <c r="MK90" i="8"/>
  <c r="ML90" i="8"/>
  <c r="MM90" i="8"/>
  <c r="MN90" i="8"/>
  <c r="MO90" i="8"/>
  <c r="MP90" i="8"/>
  <c r="MQ90" i="8"/>
  <c r="MR90" i="8"/>
  <c r="MS90" i="8"/>
  <c r="MT90" i="8"/>
  <c r="MU90" i="8"/>
  <c r="MV90" i="8"/>
  <c r="MW90" i="8"/>
  <c r="MX90" i="8"/>
  <c r="MY90" i="8"/>
  <c r="MZ90" i="8"/>
  <c r="NA90" i="8"/>
  <c r="NB90" i="8"/>
  <c r="NC90" i="8"/>
  <c r="ND90" i="8"/>
  <c r="NE90" i="8"/>
  <c r="NF90" i="8"/>
  <c r="NG90" i="8"/>
  <c r="NH90" i="8"/>
  <c r="NI90" i="8"/>
  <c r="NJ90" i="8"/>
  <c r="NK90" i="8"/>
  <c r="NL90" i="8"/>
  <c r="NM90" i="8"/>
  <c r="NN90" i="8"/>
  <c r="NO90" i="8"/>
  <c r="NP90" i="8"/>
  <c r="NQ90" i="8"/>
  <c r="NR90" i="8"/>
  <c r="NS90" i="8"/>
  <c r="NT90" i="8"/>
  <c r="NU90" i="8"/>
  <c r="NV90" i="8"/>
  <c r="NW90" i="8"/>
  <c r="NX90" i="8"/>
  <c r="NY90" i="8"/>
  <c r="NZ90" i="8"/>
  <c r="OA90" i="8"/>
  <c r="OB90" i="8"/>
  <c r="OC90" i="8"/>
  <c r="OD90" i="8"/>
  <c r="OE90" i="8"/>
  <c r="OF90" i="8"/>
  <c r="OG90" i="8"/>
  <c r="OH90" i="8"/>
  <c r="OI90" i="8"/>
  <c r="OJ90" i="8"/>
  <c r="OK90" i="8"/>
  <c r="OL90" i="8"/>
  <c r="OM90" i="8"/>
  <c r="ON90" i="8"/>
  <c r="G89" i="8"/>
  <c r="J89" i="8"/>
  <c r="L89" i="8"/>
  <c r="M89" i="8"/>
  <c r="N89" i="8"/>
  <c r="O89" i="8"/>
  <c r="P89" i="8"/>
  <c r="Q89" i="8"/>
  <c r="R89" i="8"/>
  <c r="S89" i="8"/>
  <c r="T89" i="8"/>
  <c r="U89" i="8"/>
  <c r="V89" i="8"/>
  <c r="W89" i="8"/>
  <c r="X89" i="8"/>
  <c r="Y89" i="8"/>
  <c r="Z89" i="8"/>
  <c r="AA89" i="8"/>
  <c r="AB89" i="8"/>
  <c r="AC89" i="8"/>
  <c r="AD89" i="8"/>
  <c r="AE89" i="8"/>
  <c r="AF89" i="8"/>
  <c r="AG89" i="8"/>
  <c r="AH89" i="8"/>
  <c r="AI89" i="8"/>
  <c r="AJ89" i="8"/>
  <c r="AK89" i="8"/>
  <c r="AL89" i="8"/>
  <c r="AM89" i="8"/>
  <c r="AN89" i="8"/>
  <c r="AO89" i="8"/>
  <c r="AP89" i="8"/>
  <c r="AQ89" i="8"/>
  <c r="AR89" i="8"/>
  <c r="AS89" i="8"/>
  <c r="AT89" i="8"/>
  <c r="AU89" i="8"/>
  <c r="AV89" i="8"/>
  <c r="AW89" i="8"/>
  <c r="AX89" i="8"/>
  <c r="AY89" i="8"/>
  <c r="AZ89" i="8"/>
  <c r="BA89" i="8"/>
  <c r="BB89" i="8"/>
  <c r="BC89" i="8"/>
  <c r="BD89" i="8"/>
  <c r="BE89" i="8"/>
  <c r="BF89" i="8"/>
  <c r="BG89" i="8"/>
  <c r="BH89" i="8"/>
  <c r="BI89" i="8"/>
  <c r="BJ89" i="8"/>
  <c r="BK89" i="8"/>
  <c r="BL89" i="8"/>
  <c r="BM89" i="8"/>
  <c r="BN89" i="8"/>
  <c r="BO89" i="8"/>
  <c r="BP89" i="8"/>
  <c r="BQ89" i="8"/>
  <c r="BR89" i="8"/>
  <c r="BS89" i="8"/>
  <c r="BT89" i="8"/>
  <c r="BU89" i="8"/>
  <c r="BV89" i="8"/>
  <c r="BW89" i="8"/>
  <c r="BX89" i="8"/>
  <c r="BY89" i="8"/>
  <c r="BZ89" i="8"/>
  <c r="CA89" i="8"/>
  <c r="CB89" i="8"/>
  <c r="CC89" i="8"/>
  <c r="CD89" i="8"/>
  <c r="CE89" i="8"/>
  <c r="CF89" i="8"/>
  <c r="CG89" i="8"/>
  <c r="CH89" i="8"/>
  <c r="CI89" i="8"/>
  <c r="CJ89" i="8"/>
  <c r="CK89" i="8"/>
  <c r="CL89" i="8"/>
  <c r="CM89" i="8"/>
  <c r="CN89" i="8"/>
  <c r="CO89" i="8"/>
  <c r="CP89" i="8"/>
  <c r="CQ89" i="8"/>
  <c r="CR89" i="8"/>
  <c r="CS89" i="8"/>
  <c r="CT89" i="8"/>
  <c r="CU89" i="8"/>
  <c r="CV89" i="8"/>
  <c r="CW89" i="8"/>
  <c r="CX89" i="8"/>
  <c r="CY89" i="8"/>
  <c r="CZ89" i="8"/>
  <c r="DA89" i="8"/>
  <c r="DB89" i="8"/>
  <c r="DC89" i="8"/>
  <c r="DD89" i="8"/>
  <c r="DE89" i="8"/>
  <c r="DF89" i="8"/>
  <c r="DG89" i="8"/>
  <c r="DH89" i="8"/>
  <c r="DI89" i="8"/>
  <c r="DJ89" i="8"/>
  <c r="DK89" i="8"/>
  <c r="DL89" i="8"/>
  <c r="DM89" i="8"/>
  <c r="DN89" i="8"/>
  <c r="DO89" i="8"/>
  <c r="DP89" i="8"/>
  <c r="DQ89" i="8"/>
  <c r="DR89" i="8"/>
  <c r="DS89" i="8"/>
  <c r="DT89" i="8"/>
  <c r="DU89" i="8"/>
  <c r="DV89" i="8"/>
  <c r="DW89" i="8"/>
  <c r="DX89" i="8"/>
  <c r="DY89" i="8"/>
  <c r="DZ89" i="8"/>
  <c r="EA89" i="8"/>
  <c r="EB89" i="8"/>
  <c r="EC89" i="8"/>
  <c r="ED89" i="8"/>
  <c r="EE89" i="8"/>
  <c r="EF89" i="8"/>
  <c r="EG89" i="8"/>
  <c r="EH89" i="8"/>
  <c r="EI89" i="8"/>
  <c r="EJ89" i="8"/>
  <c r="EK89" i="8"/>
  <c r="EL89" i="8"/>
  <c r="EM89" i="8"/>
  <c r="EN89" i="8"/>
  <c r="EO89" i="8"/>
  <c r="EP89" i="8"/>
  <c r="EQ89" i="8"/>
  <c r="ER89" i="8"/>
  <c r="ES89" i="8"/>
  <c r="ET89" i="8"/>
  <c r="EU89" i="8"/>
  <c r="EV89" i="8"/>
  <c r="EW89" i="8"/>
  <c r="EX89" i="8"/>
  <c r="EY89" i="8"/>
  <c r="EZ89" i="8"/>
  <c r="FA89" i="8"/>
  <c r="FB89" i="8"/>
  <c r="FC89" i="8"/>
  <c r="FD89" i="8"/>
  <c r="FE89" i="8"/>
  <c r="FF89" i="8"/>
  <c r="FG89" i="8"/>
  <c r="FH89" i="8"/>
  <c r="FI89" i="8"/>
  <c r="FJ89" i="8"/>
  <c r="FK89" i="8"/>
  <c r="FL89" i="8"/>
  <c r="FM89" i="8"/>
  <c r="FN89" i="8"/>
  <c r="FO89" i="8"/>
  <c r="FP89" i="8"/>
  <c r="FQ89" i="8"/>
  <c r="FR89" i="8"/>
  <c r="FS89" i="8"/>
  <c r="FT89" i="8"/>
  <c r="FU89" i="8"/>
  <c r="FV89" i="8"/>
  <c r="FW89" i="8"/>
  <c r="FX89" i="8"/>
  <c r="FY89" i="8"/>
  <c r="FZ89" i="8"/>
  <c r="GA89" i="8"/>
  <c r="GB89" i="8"/>
  <c r="GC89" i="8"/>
  <c r="GD89" i="8"/>
  <c r="GE89" i="8"/>
  <c r="GF89" i="8"/>
  <c r="GG89" i="8"/>
  <c r="GH89" i="8"/>
  <c r="GI89" i="8"/>
  <c r="GJ89" i="8"/>
  <c r="GK89" i="8"/>
  <c r="GL89" i="8"/>
  <c r="GM89" i="8"/>
  <c r="GN89" i="8"/>
  <c r="GO89" i="8"/>
  <c r="GP89" i="8"/>
  <c r="GQ89" i="8"/>
  <c r="GR89" i="8"/>
  <c r="GS89" i="8"/>
  <c r="GT89" i="8"/>
  <c r="GU89" i="8"/>
  <c r="GV89" i="8"/>
  <c r="GW89" i="8"/>
  <c r="GX89" i="8"/>
  <c r="GY89" i="8"/>
  <c r="GZ89" i="8"/>
  <c r="HA89" i="8"/>
  <c r="HB89" i="8"/>
  <c r="HC89" i="8"/>
  <c r="HD89" i="8"/>
  <c r="HE89" i="8"/>
  <c r="HF89" i="8"/>
  <c r="HG89" i="8"/>
  <c r="HH89" i="8"/>
  <c r="HI89" i="8"/>
  <c r="HJ89" i="8"/>
  <c r="HK89" i="8"/>
  <c r="HL89" i="8"/>
  <c r="HM89" i="8"/>
  <c r="HN89" i="8"/>
  <c r="HO89" i="8"/>
  <c r="HP89" i="8"/>
  <c r="HQ89" i="8"/>
  <c r="HR89" i="8"/>
  <c r="HS89" i="8"/>
  <c r="HT89" i="8"/>
  <c r="HU89" i="8"/>
  <c r="HV89" i="8"/>
  <c r="HW89" i="8"/>
  <c r="HX89" i="8"/>
  <c r="HY89" i="8"/>
  <c r="HZ89" i="8"/>
  <c r="IA89" i="8"/>
  <c r="IB89" i="8"/>
  <c r="IC89" i="8"/>
  <c r="ID89" i="8"/>
  <c r="IE89" i="8"/>
  <c r="IF89" i="8"/>
  <c r="IG89" i="8"/>
  <c r="IH89" i="8"/>
  <c r="II89" i="8"/>
  <c r="IJ89" i="8"/>
  <c r="IK89" i="8"/>
  <c r="IL89" i="8"/>
  <c r="IM89" i="8"/>
  <c r="IN89" i="8"/>
  <c r="IO89" i="8"/>
  <c r="IP89" i="8"/>
  <c r="IQ89" i="8"/>
  <c r="IR89" i="8"/>
  <c r="IS89" i="8"/>
  <c r="IT89" i="8"/>
  <c r="IU89" i="8"/>
  <c r="IV89" i="8"/>
  <c r="IW89" i="8"/>
  <c r="IX89" i="8"/>
  <c r="IY89" i="8"/>
  <c r="IZ89" i="8"/>
  <c r="JA89" i="8"/>
  <c r="JB89" i="8"/>
  <c r="JC89" i="8"/>
  <c r="JD89" i="8"/>
  <c r="JE89" i="8"/>
  <c r="JF89" i="8"/>
  <c r="JG89" i="8"/>
  <c r="JH89" i="8"/>
  <c r="JI89" i="8"/>
  <c r="JJ89" i="8"/>
  <c r="JK89" i="8"/>
  <c r="JL89" i="8"/>
  <c r="JM89" i="8"/>
  <c r="JN89" i="8"/>
  <c r="JO89" i="8"/>
  <c r="JP89" i="8"/>
  <c r="JQ89" i="8"/>
  <c r="JR89" i="8"/>
  <c r="JS89" i="8"/>
  <c r="JT89" i="8"/>
  <c r="JU89" i="8"/>
  <c r="JV89" i="8"/>
  <c r="JW89" i="8"/>
  <c r="JX89" i="8"/>
  <c r="JY89" i="8"/>
  <c r="JZ89" i="8"/>
  <c r="KA89" i="8"/>
  <c r="KB89" i="8"/>
  <c r="KC89" i="8"/>
  <c r="KD89" i="8"/>
  <c r="KE89" i="8"/>
  <c r="KF89" i="8"/>
  <c r="KG89" i="8"/>
  <c r="KH89" i="8"/>
  <c r="KI89" i="8"/>
  <c r="KJ89" i="8"/>
  <c r="KK89" i="8"/>
  <c r="KL89" i="8"/>
  <c r="KM89" i="8"/>
  <c r="KN89" i="8"/>
  <c r="KO89" i="8"/>
  <c r="KP89" i="8"/>
  <c r="KQ89" i="8"/>
  <c r="KR89" i="8"/>
  <c r="KS89" i="8"/>
  <c r="KT89" i="8"/>
  <c r="KU89" i="8"/>
  <c r="KV89" i="8"/>
  <c r="KW89" i="8"/>
  <c r="KX89" i="8"/>
  <c r="KY89" i="8"/>
  <c r="KZ89" i="8"/>
  <c r="LA89" i="8"/>
  <c r="LB89" i="8"/>
  <c r="LC89" i="8"/>
  <c r="LD89" i="8"/>
  <c r="LE89" i="8"/>
  <c r="LF89" i="8"/>
  <c r="LG89" i="8"/>
  <c r="LH89" i="8"/>
  <c r="LI89" i="8"/>
  <c r="LJ89" i="8"/>
  <c r="LK89" i="8"/>
  <c r="LL89" i="8"/>
  <c r="LM89" i="8"/>
  <c r="LN89" i="8"/>
  <c r="LO89" i="8"/>
  <c r="LP89" i="8"/>
  <c r="LQ89" i="8"/>
  <c r="LR89" i="8"/>
  <c r="LS89" i="8"/>
  <c r="LT89" i="8"/>
  <c r="LU89" i="8"/>
  <c r="LV89" i="8"/>
  <c r="LW89" i="8"/>
  <c r="LX89" i="8"/>
  <c r="LY89" i="8"/>
  <c r="LZ89" i="8"/>
  <c r="MA89" i="8"/>
  <c r="MB89" i="8"/>
  <c r="MC89" i="8"/>
  <c r="MD89" i="8"/>
  <c r="ME89" i="8"/>
  <c r="MF89" i="8"/>
  <c r="MG89" i="8"/>
  <c r="MH89" i="8"/>
  <c r="MI89" i="8"/>
  <c r="MJ89" i="8"/>
  <c r="MK89" i="8"/>
  <c r="ML89" i="8"/>
  <c r="MM89" i="8"/>
  <c r="MN89" i="8"/>
  <c r="MO89" i="8"/>
  <c r="MP89" i="8"/>
  <c r="MQ89" i="8"/>
  <c r="MR89" i="8"/>
  <c r="MS89" i="8"/>
  <c r="MT89" i="8"/>
  <c r="MU89" i="8"/>
  <c r="MV89" i="8"/>
  <c r="MW89" i="8"/>
  <c r="MX89" i="8"/>
  <c r="MY89" i="8"/>
  <c r="MZ89" i="8"/>
  <c r="NA89" i="8"/>
  <c r="NB89" i="8"/>
  <c r="NC89" i="8"/>
  <c r="ND89" i="8"/>
  <c r="NE89" i="8"/>
  <c r="NF89" i="8"/>
  <c r="NG89" i="8"/>
  <c r="NH89" i="8"/>
  <c r="NI89" i="8"/>
  <c r="NJ89" i="8"/>
  <c r="NK89" i="8"/>
  <c r="NL89" i="8"/>
  <c r="NM89" i="8"/>
  <c r="NN89" i="8"/>
  <c r="NO89" i="8"/>
  <c r="NP89" i="8"/>
  <c r="NQ89" i="8"/>
  <c r="NR89" i="8"/>
  <c r="NS89" i="8"/>
  <c r="NT89" i="8"/>
  <c r="NU89" i="8"/>
  <c r="NV89" i="8"/>
  <c r="NW89" i="8"/>
  <c r="NX89" i="8"/>
  <c r="NY89" i="8"/>
  <c r="NZ89" i="8"/>
  <c r="OA89" i="8"/>
  <c r="OB89" i="8"/>
  <c r="OC89" i="8"/>
  <c r="OD89" i="8"/>
  <c r="OE89" i="8"/>
  <c r="OF89" i="8"/>
  <c r="OG89" i="8"/>
  <c r="OH89" i="8"/>
  <c r="OI89" i="8"/>
  <c r="OJ89" i="8"/>
  <c r="OK89" i="8"/>
  <c r="OL89" i="8"/>
  <c r="OM89" i="8"/>
  <c r="ON89" i="8"/>
  <c r="G88" i="8"/>
  <c r="J88" i="8"/>
  <c r="L88" i="8"/>
  <c r="M88" i="8"/>
  <c r="N88" i="8"/>
  <c r="O88" i="8"/>
  <c r="P88" i="8"/>
  <c r="Q88" i="8"/>
  <c r="R88" i="8"/>
  <c r="S88" i="8"/>
  <c r="T88" i="8"/>
  <c r="U88" i="8"/>
  <c r="V88" i="8"/>
  <c r="W88" i="8"/>
  <c r="X88" i="8"/>
  <c r="Y88" i="8"/>
  <c r="Z88" i="8"/>
  <c r="AA88" i="8"/>
  <c r="AB88" i="8"/>
  <c r="AC88" i="8"/>
  <c r="AD88" i="8"/>
  <c r="AE88" i="8"/>
  <c r="AF88" i="8"/>
  <c r="AG88" i="8"/>
  <c r="AH88" i="8"/>
  <c r="AI88" i="8"/>
  <c r="AJ88" i="8"/>
  <c r="AK88" i="8"/>
  <c r="AL88" i="8"/>
  <c r="AM88" i="8"/>
  <c r="AN88" i="8"/>
  <c r="AO88" i="8"/>
  <c r="AP88" i="8"/>
  <c r="AQ88" i="8"/>
  <c r="AR88" i="8"/>
  <c r="AS88" i="8"/>
  <c r="AT88" i="8"/>
  <c r="AU88" i="8"/>
  <c r="AV88" i="8"/>
  <c r="AW88" i="8"/>
  <c r="AX88" i="8"/>
  <c r="AY88" i="8"/>
  <c r="AZ88" i="8"/>
  <c r="BA88" i="8"/>
  <c r="BB88" i="8"/>
  <c r="BC88" i="8"/>
  <c r="BD88" i="8"/>
  <c r="BE88" i="8"/>
  <c r="BF88" i="8"/>
  <c r="BG88" i="8"/>
  <c r="BH88" i="8"/>
  <c r="BI88" i="8"/>
  <c r="BJ88" i="8"/>
  <c r="BK88" i="8"/>
  <c r="BL88" i="8"/>
  <c r="BM88" i="8"/>
  <c r="BN88" i="8"/>
  <c r="BO88" i="8"/>
  <c r="BP88" i="8"/>
  <c r="BQ88" i="8"/>
  <c r="BR88" i="8"/>
  <c r="BS88" i="8"/>
  <c r="BT88" i="8"/>
  <c r="BU88" i="8"/>
  <c r="BV88" i="8"/>
  <c r="BW88" i="8"/>
  <c r="BX88" i="8"/>
  <c r="BY88" i="8"/>
  <c r="BZ88" i="8"/>
  <c r="CA88" i="8"/>
  <c r="CB88" i="8"/>
  <c r="CC88" i="8"/>
  <c r="CD88" i="8"/>
  <c r="CE88" i="8"/>
  <c r="CF88" i="8"/>
  <c r="CG88" i="8"/>
  <c r="CH88" i="8"/>
  <c r="CI88" i="8"/>
  <c r="CJ88" i="8"/>
  <c r="CK88" i="8"/>
  <c r="CL88" i="8"/>
  <c r="CM88" i="8"/>
  <c r="CN88" i="8"/>
  <c r="CO88" i="8"/>
  <c r="CP88" i="8"/>
  <c r="CQ88" i="8"/>
  <c r="CR88" i="8"/>
  <c r="CS88" i="8"/>
  <c r="CT88" i="8"/>
  <c r="CU88" i="8"/>
  <c r="CV88" i="8"/>
  <c r="CW88" i="8"/>
  <c r="CX88" i="8"/>
  <c r="CY88" i="8"/>
  <c r="CZ88" i="8"/>
  <c r="DA88" i="8"/>
  <c r="DB88" i="8"/>
  <c r="DC88" i="8"/>
  <c r="DD88" i="8"/>
  <c r="DE88" i="8"/>
  <c r="DF88" i="8"/>
  <c r="DG88" i="8"/>
  <c r="DH88" i="8"/>
  <c r="DI88" i="8"/>
  <c r="DJ88" i="8"/>
  <c r="DK88" i="8"/>
  <c r="DL88" i="8"/>
  <c r="DM88" i="8"/>
  <c r="DN88" i="8"/>
  <c r="DO88" i="8"/>
  <c r="DP88" i="8"/>
  <c r="DQ88" i="8"/>
  <c r="DR88" i="8"/>
  <c r="DS88" i="8"/>
  <c r="DT88" i="8"/>
  <c r="DU88" i="8"/>
  <c r="DV88" i="8"/>
  <c r="DW88" i="8"/>
  <c r="DX88" i="8"/>
  <c r="DY88" i="8"/>
  <c r="DZ88" i="8"/>
  <c r="EA88" i="8"/>
  <c r="EB88" i="8"/>
  <c r="EC88" i="8"/>
  <c r="ED88" i="8"/>
  <c r="EE88" i="8"/>
  <c r="EF88" i="8"/>
  <c r="EG88" i="8"/>
  <c r="EH88" i="8"/>
  <c r="EI88" i="8"/>
  <c r="EJ88" i="8"/>
  <c r="EK88" i="8"/>
  <c r="EL88" i="8"/>
  <c r="EM88" i="8"/>
  <c r="EN88" i="8"/>
  <c r="EO88" i="8"/>
  <c r="EP88" i="8"/>
  <c r="EQ88" i="8"/>
  <c r="ER88" i="8"/>
  <c r="ES88" i="8"/>
  <c r="ET88" i="8"/>
  <c r="EU88" i="8"/>
  <c r="EV88" i="8"/>
  <c r="EW88" i="8"/>
  <c r="EX88" i="8"/>
  <c r="EY88" i="8"/>
  <c r="EZ88" i="8"/>
  <c r="FA88" i="8"/>
  <c r="FB88" i="8"/>
  <c r="FC88" i="8"/>
  <c r="FD88" i="8"/>
  <c r="FE88" i="8"/>
  <c r="FF88" i="8"/>
  <c r="FG88" i="8"/>
  <c r="FH88" i="8"/>
  <c r="FI88" i="8"/>
  <c r="FJ88" i="8"/>
  <c r="FK88" i="8"/>
  <c r="FL88" i="8"/>
  <c r="FM88" i="8"/>
  <c r="FN88" i="8"/>
  <c r="FO88" i="8"/>
  <c r="FP88" i="8"/>
  <c r="FQ88" i="8"/>
  <c r="FR88" i="8"/>
  <c r="FS88" i="8"/>
  <c r="FT88" i="8"/>
  <c r="FU88" i="8"/>
  <c r="FV88" i="8"/>
  <c r="FW88" i="8"/>
  <c r="FX88" i="8"/>
  <c r="FY88" i="8"/>
  <c r="FZ88" i="8"/>
  <c r="GA88" i="8"/>
  <c r="GB88" i="8"/>
  <c r="GC88" i="8"/>
  <c r="GD88" i="8"/>
  <c r="GE88" i="8"/>
  <c r="GF88" i="8"/>
  <c r="GG88" i="8"/>
  <c r="GH88" i="8"/>
  <c r="GI88" i="8"/>
  <c r="GJ88" i="8"/>
  <c r="GK88" i="8"/>
  <c r="GL88" i="8"/>
  <c r="GM88" i="8"/>
  <c r="GN88" i="8"/>
  <c r="GO88" i="8"/>
  <c r="GP88" i="8"/>
  <c r="GQ88" i="8"/>
  <c r="GR88" i="8"/>
  <c r="GS88" i="8"/>
  <c r="GT88" i="8"/>
  <c r="GU88" i="8"/>
  <c r="GV88" i="8"/>
  <c r="GW88" i="8"/>
  <c r="GX88" i="8"/>
  <c r="GY88" i="8"/>
  <c r="GZ88" i="8"/>
  <c r="HA88" i="8"/>
  <c r="HB88" i="8"/>
  <c r="HC88" i="8"/>
  <c r="HD88" i="8"/>
  <c r="HE88" i="8"/>
  <c r="HF88" i="8"/>
  <c r="HG88" i="8"/>
  <c r="HH88" i="8"/>
  <c r="HI88" i="8"/>
  <c r="HJ88" i="8"/>
  <c r="HK88" i="8"/>
  <c r="HL88" i="8"/>
  <c r="HM88" i="8"/>
  <c r="HN88" i="8"/>
  <c r="HO88" i="8"/>
  <c r="HP88" i="8"/>
  <c r="HQ88" i="8"/>
  <c r="HR88" i="8"/>
  <c r="HS88" i="8"/>
  <c r="HT88" i="8"/>
  <c r="HU88" i="8"/>
  <c r="HV88" i="8"/>
  <c r="HW88" i="8"/>
  <c r="HX88" i="8"/>
  <c r="HY88" i="8"/>
  <c r="HZ88" i="8"/>
  <c r="IA88" i="8"/>
  <c r="IB88" i="8"/>
  <c r="IC88" i="8"/>
  <c r="ID88" i="8"/>
  <c r="IE88" i="8"/>
  <c r="IF88" i="8"/>
  <c r="IG88" i="8"/>
  <c r="IH88" i="8"/>
  <c r="II88" i="8"/>
  <c r="IJ88" i="8"/>
  <c r="IK88" i="8"/>
  <c r="IL88" i="8"/>
  <c r="IM88" i="8"/>
  <c r="IN88" i="8"/>
  <c r="IO88" i="8"/>
  <c r="IP88" i="8"/>
  <c r="IQ88" i="8"/>
  <c r="IR88" i="8"/>
  <c r="IS88" i="8"/>
  <c r="IT88" i="8"/>
  <c r="IU88" i="8"/>
  <c r="IV88" i="8"/>
  <c r="IW88" i="8"/>
  <c r="IX88" i="8"/>
  <c r="IY88" i="8"/>
  <c r="IZ88" i="8"/>
  <c r="JA88" i="8"/>
  <c r="JB88" i="8"/>
  <c r="JC88" i="8"/>
  <c r="JD88" i="8"/>
  <c r="JE88" i="8"/>
  <c r="JF88" i="8"/>
  <c r="JG88" i="8"/>
  <c r="JH88" i="8"/>
  <c r="JI88" i="8"/>
  <c r="JJ88" i="8"/>
  <c r="JK88" i="8"/>
  <c r="JL88" i="8"/>
  <c r="JM88" i="8"/>
  <c r="JN88" i="8"/>
  <c r="JO88" i="8"/>
  <c r="JP88" i="8"/>
  <c r="JQ88" i="8"/>
  <c r="JR88" i="8"/>
  <c r="JS88" i="8"/>
  <c r="JT88" i="8"/>
  <c r="JU88" i="8"/>
  <c r="JV88" i="8"/>
  <c r="JW88" i="8"/>
  <c r="JX88" i="8"/>
  <c r="JY88" i="8"/>
  <c r="JZ88" i="8"/>
  <c r="KA88" i="8"/>
  <c r="KB88" i="8"/>
  <c r="KC88" i="8"/>
  <c r="KD88" i="8"/>
  <c r="KE88" i="8"/>
  <c r="KF88" i="8"/>
  <c r="KG88" i="8"/>
  <c r="KH88" i="8"/>
  <c r="KI88" i="8"/>
  <c r="KJ88" i="8"/>
  <c r="KK88" i="8"/>
  <c r="KL88" i="8"/>
  <c r="KM88" i="8"/>
  <c r="KN88" i="8"/>
  <c r="KO88" i="8"/>
  <c r="KP88" i="8"/>
  <c r="KQ88" i="8"/>
  <c r="KR88" i="8"/>
  <c r="KS88" i="8"/>
  <c r="KT88" i="8"/>
  <c r="KU88" i="8"/>
  <c r="KV88" i="8"/>
  <c r="KW88" i="8"/>
  <c r="KX88" i="8"/>
  <c r="KY88" i="8"/>
  <c r="KZ88" i="8"/>
  <c r="LA88" i="8"/>
  <c r="LB88" i="8"/>
  <c r="LC88" i="8"/>
  <c r="LD88" i="8"/>
  <c r="LE88" i="8"/>
  <c r="LF88" i="8"/>
  <c r="LG88" i="8"/>
  <c r="LH88" i="8"/>
  <c r="LI88" i="8"/>
  <c r="LJ88" i="8"/>
  <c r="LK88" i="8"/>
  <c r="LL88" i="8"/>
  <c r="LM88" i="8"/>
  <c r="LN88" i="8"/>
  <c r="LO88" i="8"/>
  <c r="LP88" i="8"/>
  <c r="LQ88" i="8"/>
  <c r="LR88" i="8"/>
  <c r="LS88" i="8"/>
  <c r="LT88" i="8"/>
  <c r="LU88" i="8"/>
  <c r="LV88" i="8"/>
  <c r="LW88" i="8"/>
  <c r="LX88" i="8"/>
  <c r="LY88" i="8"/>
  <c r="LZ88" i="8"/>
  <c r="MA88" i="8"/>
  <c r="MB88" i="8"/>
  <c r="MC88" i="8"/>
  <c r="MD88" i="8"/>
  <c r="ME88" i="8"/>
  <c r="MF88" i="8"/>
  <c r="MG88" i="8"/>
  <c r="MH88" i="8"/>
  <c r="MI88" i="8"/>
  <c r="MJ88" i="8"/>
  <c r="MK88" i="8"/>
  <c r="ML88" i="8"/>
  <c r="MM88" i="8"/>
  <c r="MN88" i="8"/>
  <c r="MO88" i="8"/>
  <c r="MP88" i="8"/>
  <c r="MQ88" i="8"/>
  <c r="MR88" i="8"/>
  <c r="MS88" i="8"/>
  <c r="MT88" i="8"/>
  <c r="MU88" i="8"/>
  <c r="MV88" i="8"/>
  <c r="MW88" i="8"/>
  <c r="MX88" i="8"/>
  <c r="MY88" i="8"/>
  <c r="MZ88" i="8"/>
  <c r="NA88" i="8"/>
  <c r="NB88" i="8"/>
  <c r="NC88" i="8"/>
  <c r="ND88" i="8"/>
  <c r="NE88" i="8"/>
  <c r="NF88" i="8"/>
  <c r="NG88" i="8"/>
  <c r="NH88" i="8"/>
  <c r="NI88" i="8"/>
  <c r="NJ88" i="8"/>
  <c r="NK88" i="8"/>
  <c r="NL88" i="8"/>
  <c r="NM88" i="8"/>
  <c r="NN88" i="8"/>
  <c r="NO88" i="8"/>
  <c r="NP88" i="8"/>
  <c r="NQ88" i="8"/>
  <c r="NR88" i="8"/>
  <c r="NS88" i="8"/>
  <c r="NT88" i="8"/>
  <c r="NU88" i="8"/>
  <c r="NV88" i="8"/>
  <c r="NW88" i="8"/>
  <c r="NX88" i="8"/>
  <c r="NY88" i="8"/>
  <c r="NZ88" i="8"/>
  <c r="OA88" i="8"/>
  <c r="OB88" i="8"/>
  <c r="OC88" i="8"/>
  <c r="OD88" i="8"/>
  <c r="OE88" i="8"/>
  <c r="OF88" i="8"/>
  <c r="OG88" i="8"/>
  <c r="OH88" i="8"/>
  <c r="OI88" i="8"/>
  <c r="OJ88" i="8"/>
  <c r="OK88" i="8"/>
  <c r="OL88" i="8"/>
  <c r="OM88" i="8"/>
  <c r="ON88" i="8"/>
  <c r="G87" i="8"/>
  <c r="J87" i="8"/>
  <c r="L87" i="8"/>
  <c r="M87" i="8"/>
  <c r="N87" i="8"/>
  <c r="O87" i="8"/>
  <c r="P87" i="8"/>
  <c r="Q87" i="8"/>
  <c r="R87" i="8"/>
  <c r="S87" i="8"/>
  <c r="T87" i="8"/>
  <c r="U87" i="8"/>
  <c r="V87" i="8"/>
  <c r="W87" i="8"/>
  <c r="X87" i="8"/>
  <c r="Y87" i="8"/>
  <c r="Z87" i="8"/>
  <c r="AA87" i="8"/>
  <c r="AB87" i="8"/>
  <c r="AC87" i="8"/>
  <c r="AD87" i="8"/>
  <c r="AE87" i="8"/>
  <c r="AF87" i="8"/>
  <c r="AG87" i="8"/>
  <c r="AH87" i="8"/>
  <c r="AI87" i="8"/>
  <c r="AJ87" i="8"/>
  <c r="AK87" i="8"/>
  <c r="AL87" i="8"/>
  <c r="AM87" i="8"/>
  <c r="AN87" i="8"/>
  <c r="AO87" i="8"/>
  <c r="AP87" i="8"/>
  <c r="AQ87" i="8"/>
  <c r="AR87" i="8"/>
  <c r="AS87" i="8"/>
  <c r="AT87" i="8"/>
  <c r="AU87" i="8"/>
  <c r="AV87" i="8"/>
  <c r="AW87" i="8"/>
  <c r="AX87" i="8"/>
  <c r="AY87" i="8"/>
  <c r="AZ87" i="8"/>
  <c r="BA87" i="8"/>
  <c r="BB87" i="8"/>
  <c r="BC87" i="8"/>
  <c r="BD87" i="8"/>
  <c r="BE87" i="8"/>
  <c r="BF87" i="8"/>
  <c r="BG87" i="8"/>
  <c r="BH87" i="8"/>
  <c r="BI87" i="8"/>
  <c r="BJ87" i="8"/>
  <c r="BK87" i="8"/>
  <c r="BL87" i="8"/>
  <c r="BM87" i="8"/>
  <c r="BN87" i="8"/>
  <c r="BO87" i="8"/>
  <c r="BP87" i="8"/>
  <c r="BQ87" i="8"/>
  <c r="BR87" i="8"/>
  <c r="BS87" i="8"/>
  <c r="BT87" i="8"/>
  <c r="BU87" i="8"/>
  <c r="BV87" i="8"/>
  <c r="BW87" i="8"/>
  <c r="BX87" i="8"/>
  <c r="BY87" i="8"/>
  <c r="BZ87" i="8"/>
  <c r="CA87" i="8"/>
  <c r="CB87" i="8"/>
  <c r="CC87" i="8"/>
  <c r="CD87" i="8"/>
  <c r="CE87" i="8"/>
  <c r="CF87" i="8"/>
  <c r="CG87" i="8"/>
  <c r="CH87" i="8"/>
  <c r="CI87" i="8"/>
  <c r="CJ87" i="8"/>
  <c r="CK87" i="8"/>
  <c r="CL87" i="8"/>
  <c r="CM87" i="8"/>
  <c r="CN87" i="8"/>
  <c r="CO87" i="8"/>
  <c r="CP87" i="8"/>
  <c r="CQ87" i="8"/>
  <c r="CR87" i="8"/>
  <c r="CS87" i="8"/>
  <c r="CT87" i="8"/>
  <c r="CU87" i="8"/>
  <c r="CV87" i="8"/>
  <c r="CW87" i="8"/>
  <c r="CX87" i="8"/>
  <c r="CY87" i="8"/>
  <c r="CZ87" i="8"/>
  <c r="DA87" i="8"/>
  <c r="DB87" i="8"/>
  <c r="DC87" i="8"/>
  <c r="DD87" i="8"/>
  <c r="DE87" i="8"/>
  <c r="DF87" i="8"/>
  <c r="DG87" i="8"/>
  <c r="DH87" i="8"/>
  <c r="DI87" i="8"/>
  <c r="DJ87" i="8"/>
  <c r="DK87" i="8"/>
  <c r="DL87" i="8"/>
  <c r="DM87" i="8"/>
  <c r="DN87" i="8"/>
  <c r="DO87" i="8"/>
  <c r="DP87" i="8"/>
  <c r="DQ87" i="8"/>
  <c r="DR87" i="8"/>
  <c r="DS87" i="8"/>
  <c r="DT87" i="8"/>
  <c r="DU87" i="8"/>
  <c r="DV87" i="8"/>
  <c r="DW87" i="8"/>
  <c r="DX87" i="8"/>
  <c r="DY87" i="8"/>
  <c r="DZ87" i="8"/>
  <c r="EA87" i="8"/>
  <c r="EB87" i="8"/>
  <c r="EC87" i="8"/>
  <c r="ED87" i="8"/>
  <c r="EE87" i="8"/>
  <c r="EF87" i="8"/>
  <c r="EG87" i="8"/>
  <c r="EH87" i="8"/>
  <c r="EI87" i="8"/>
  <c r="EJ87" i="8"/>
  <c r="EK87" i="8"/>
  <c r="EL87" i="8"/>
  <c r="EM87" i="8"/>
  <c r="EN87" i="8"/>
  <c r="EO87" i="8"/>
  <c r="EP87" i="8"/>
  <c r="EQ87" i="8"/>
  <c r="ER87" i="8"/>
  <c r="ES87" i="8"/>
  <c r="ET87" i="8"/>
  <c r="EU87" i="8"/>
  <c r="EV87" i="8"/>
  <c r="EW87" i="8"/>
  <c r="EX87" i="8"/>
  <c r="EY87" i="8"/>
  <c r="EZ87" i="8"/>
  <c r="FA87" i="8"/>
  <c r="FB87" i="8"/>
  <c r="FC87" i="8"/>
  <c r="FD87" i="8"/>
  <c r="FE87" i="8"/>
  <c r="FF87" i="8"/>
  <c r="FG87" i="8"/>
  <c r="FH87" i="8"/>
  <c r="FI87" i="8"/>
  <c r="FJ87" i="8"/>
  <c r="FK87" i="8"/>
  <c r="FL87" i="8"/>
  <c r="FM87" i="8"/>
  <c r="FN87" i="8"/>
  <c r="FO87" i="8"/>
  <c r="FP87" i="8"/>
  <c r="FQ87" i="8"/>
  <c r="FR87" i="8"/>
  <c r="FS87" i="8"/>
  <c r="FT87" i="8"/>
  <c r="FU87" i="8"/>
  <c r="FV87" i="8"/>
  <c r="FW87" i="8"/>
  <c r="FX87" i="8"/>
  <c r="FY87" i="8"/>
  <c r="FZ87" i="8"/>
  <c r="GA87" i="8"/>
  <c r="GB87" i="8"/>
  <c r="GC87" i="8"/>
  <c r="GD87" i="8"/>
  <c r="GE87" i="8"/>
  <c r="GF87" i="8"/>
  <c r="GG87" i="8"/>
  <c r="GH87" i="8"/>
  <c r="GI87" i="8"/>
  <c r="GJ87" i="8"/>
  <c r="GK87" i="8"/>
  <c r="GL87" i="8"/>
  <c r="GM87" i="8"/>
  <c r="GN87" i="8"/>
  <c r="GO87" i="8"/>
  <c r="GP87" i="8"/>
  <c r="GQ87" i="8"/>
  <c r="GR87" i="8"/>
  <c r="GS87" i="8"/>
  <c r="GT87" i="8"/>
  <c r="GU87" i="8"/>
  <c r="GV87" i="8"/>
  <c r="GW87" i="8"/>
  <c r="GX87" i="8"/>
  <c r="GY87" i="8"/>
  <c r="GZ87" i="8"/>
  <c r="HA87" i="8"/>
  <c r="HB87" i="8"/>
  <c r="HC87" i="8"/>
  <c r="HD87" i="8"/>
  <c r="HE87" i="8"/>
  <c r="HF87" i="8"/>
  <c r="HG87" i="8"/>
  <c r="HH87" i="8"/>
  <c r="HI87" i="8"/>
  <c r="HJ87" i="8"/>
  <c r="HK87" i="8"/>
  <c r="HL87" i="8"/>
  <c r="HM87" i="8"/>
  <c r="HN87" i="8"/>
  <c r="HO87" i="8"/>
  <c r="HP87" i="8"/>
  <c r="HQ87" i="8"/>
  <c r="HR87" i="8"/>
  <c r="HS87" i="8"/>
  <c r="HT87" i="8"/>
  <c r="HU87" i="8"/>
  <c r="HV87" i="8"/>
  <c r="HW87" i="8"/>
  <c r="HX87" i="8"/>
  <c r="HY87" i="8"/>
  <c r="HZ87" i="8"/>
  <c r="IA87" i="8"/>
  <c r="IB87" i="8"/>
  <c r="IC87" i="8"/>
  <c r="ID87" i="8"/>
  <c r="IE87" i="8"/>
  <c r="IF87" i="8"/>
  <c r="IG87" i="8"/>
  <c r="IH87" i="8"/>
  <c r="II87" i="8"/>
  <c r="IJ87" i="8"/>
  <c r="IK87" i="8"/>
  <c r="IL87" i="8"/>
  <c r="IM87" i="8"/>
  <c r="IN87" i="8"/>
  <c r="IO87" i="8"/>
  <c r="IP87" i="8"/>
  <c r="IQ87" i="8"/>
  <c r="IR87" i="8"/>
  <c r="IS87" i="8"/>
  <c r="IT87" i="8"/>
  <c r="IU87" i="8"/>
  <c r="IV87" i="8"/>
  <c r="IW87" i="8"/>
  <c r="IX87" i="8"/>
  <c r="IY87" i="8"/>
  <c r="IZ87" i="8"/>
  <c r="JA87" i="8"/>
  <c r="JB87" i="8"/>
  <c r="JC87" i="8"/>
  <c r="JD87" i="8"/>
  <c r="JE87" i="8"/>
  <c r="JF87" i="8"/>
  <c r="JG87" i="8"/>
  <c r="JH87" i="8"/>
  <c r="JI87" i="8"/>
  <c r="JJ87" i="8"/>
  <c r="JK87" i="8"/>
  <c r="JL87" i="8"/>
  <c r="JM87" i="8"/>
  <c r="JN87" i="8"/>
  <c r="JO87" i="8"/>
  <c r="JP87" i="8"/>
  <c r="JQ87" i="8"/>
  <c r="JR87" i="8"/>
  <c r="JS87" i="8"/>
  <c r="JT87" i="8"/>
  <c r="JU87" i="8"/>
  <c r="JV87" i="8"/>
  <c r="JW87" i="8"/>
  <c r="JX87" i="8"/>
  <c r="JY87" i="8"/>
  <c r="JZ87" i="8"/>
  <c r="KA87" i="8"/>
  <c r="KB87" i="8"/>
  <c r="KC87" i="8"/>
  <c r="KD87" i="8"/>
  <c r="KE87" i="8"/>
  <c r="KF87" i="8"/>
  <c r="KG87" i="8"/>
  <c r="KH87" i="8"/>
  <c r="KI87" i="8"/>
  <c r="KJ87" i="8"/>
  <c r="KK87" i="8"/>
  <c r="KL87" i="8"/>
  <c r="KM87" i="8"/>
  <c r="KN87" i="8"/>
  <c r="KO87" i="8"/>
  <c r="KP87" i="8"/>
  <c r="KQ87" i="8"/>
  <c r="KR87" i="8"/>
  <c r="KS87" i="8"/>
  <c r="KT87" i="8"/>
  <c r="KU87" i="8"/>
  <c r="KV87" i="8"/>
  <c r="KW87" i="8"/>
  <c r="KX87" i="8"/>
  <c r="KY87" i="8"/>
  <c r="KZ87" i="8"/>
  <c r="LA87" i="8"/>
  <c r="LB87" i="8"/>
  <c r="LC87" i="8"/>
  <c r="LD87" i="8"/>
  <c r="LE87" i="8"/>
  <c r="LF87" i="8"/>
  <c r="LG87" i="8"/>
  <c r="LH87" i="8"/>
  <c r="LI87" i="8"/>
  <c r="LJ87" i="8"/>
  <c r="LK87" i="8"/>
  <c r="LL87" i="8"/>
  <c r="LM87" i="8"/>
  <c r="LN87" i="8"/>
  <c r="LO87" i="8"/>
  <c r="LP87" i="8"/>
  <c r="LQ87" i="8"/>
  <c r="LR87" i="8"/>
  <c r="LS87" i="8"/>
  <c r="LT87" i="8"/>
  <c r="LU87" i="8"/>
  <c r="LV87" i="8"/>
  <c r="LW87" i="8"/>
  <c r="LX87" i="8"/>
  <c r="LY87" i="8"/>
  <c r="LZ87" i="8"/>
  <c r="MA87" i="8"/>
  <c r="MB87" i="8"/>
  <c r="MC87" i="8"/>
  <c r="MD87" i="8"/>
  <c r="ME87" i="8"/>
  <c r="MF87" i="8"/>
  <c r="MG87" i="8"/>
  <c r="MH87" i="8"/>
  <c r="MI87" i="8"/>
  <c r="MJ87" i="8"/>
  <c r="MK87" i="8"/>
  <c r="ML87" i="8"/>
  <c r="MM87" i="8"/>
  <c r="MN87" i="8"/>
  <c r="MO87" i="8"/>
  <c r="MP87" i="8"/>
  <c r="MQ87" i="8"/>
  <c r="MR87" i="8"/>
  <c r="MS87" i="8"/>
  <c r="MT87" i="8"/>
  <c r="MU87" i="8"/>
  <c r="MV87" i="8"/>
  <c r="MW87" i="8"/>
  <c r="MX87" i="8"/>
  <c r="MY87" i="8"/>
  <c r="MZ87" i="8"/>
  <c r="NA87" i="8"/>
  <c r="NB87" i="8"/>
  <c r="NC87" i="8"/>
  <c r="ND87" i="8"/>
  <c r="NE87" i="8"/>
  <c r="NF87" i="8"/>
  <c r="NG87" i="8"/>
  <c r="NH87" i="8"/>
  <c r="NI87" i="8"/>
  <c r="NJ87" i="8"/>
  <c r="NK87" i="8"/>
  <c r="NL87" i="8"/>
  <c r="NM87" i="8"/>
  <c r="NN87" i="8"/>
  <c r="NO87" i="8"/>
  <c r="NP87" i="8"/>
  <c r="NQ87" i="8"/>
  <c r="NR87" i="8"/>
  <c r="NS87" i="8"/>
  <c r="NT87" i="8"/>
  <c r="NU87" i="8"/>
  <c r="NV87" i="8"/>
  <c r="NW87" i="8"/>
  <c r="NX87" i="8"/>
  <c r="NY87" i="8"/>
  <c r="NZ87" i="8"/>
  <c r="OA87" i="8"/>
  <c r="OB87" i="8"/>
  <c r="OC87" i="8"/>
  <c r="OD87" i="8"/>
  <c r="OE87" i="8"/>
  <c r="OF87" i="8"/>
  <c r="OG87" i="8"/>
  <c r="OH87" i="8"/>
  <c r="OI87" i="8"/>
  <c r="OJ87" i="8"/>
  <c r="OK87" i="8"/>
  <c r="OL87" i="8"/>
  <c r="OM87" i="8"/>
  <c r="ON87" i="8"/>
  <c r="G86" i="8"/>
  <c r="J86" i="8"/>
  <c r="L86" i="8"/>
  <c r="M86" i="8"/>
  <c r="N86" i="8"/>
  <c r="O86" i="8"/>
  <c r="P86" i="8"/>
  <c r="Q86" i="8"/>
  <c r="R86" i="8"/>
  <c r="S86" i="8"/>
  <c r="T86" i="8"/>
  <c r="U86" i="8"/>
  <c r="V86" i="8"/>
  <c r="W86" i="8"/>
  <c r="X86" i="8"/>
  <c r="Y86" i="8"/>
  <c r="Z86" i="8"/>
  <c r="AA86" i="8"/>
  <c r="AB86" i="8"/>
  <c r="AC86" i="8"/>
  <c r="AD86" i="8"/>
  <c r="AE86" i="8"/>
  <c r="AF86" i="8"/>
  <c r="AG86" i="8"/>
  <c r="AH86" i="8"/>
  <c r="AI86" i="8"/>
  <c r="AJ86" i="8"/>
  <c r="AK86" i="8"/>
  <c r="AL86" i="8"/>
  <c r="AM86" i="8"/>
  <c r="AN86" i="8"/>
  <c r="AO86" i="8"/>
  <c r="AP86" i="8"/>
  <c r="AQ86" i="8"/>
  <c r="AR86" i="8"/>
  <c r="AS86" i="8"/>
  <c r="AT86" i="8"/>
  <c r="AU86" i="8"/>
  <c r="AV86" i="8"/>
  <c r="AW86" i="8"/>
  <c r="AX86" i="8"/>
  <c r="AY86" i="8"/>
  <c r="AZ86" i="8"/>
  <c r="BA86" i="8"/>
  <c r="BB86" i="8"/>
  <c r="BC86" i="8"/>
  <c r="BD86" i="8"/>
  <c r="BE86" i="8"/>
  <c r="BF86" i="8"/>
  <c r="BG86" i="8"/>
  <c r="BH86" i="8"/>
  <c r="BI86" i="8"/>
  <c r="BJ86" i="8"/>
  <c r="BK86" i="8"/>
  <c r="BL86" i="8"/>
  <c r="BM86" i="8"/>
  <c r="BN86" i="8"/>
  <c r="BO86" i="8"/>
  <c r="BP86" i="8"/>
  <c r="BQ86" i="8"/>
  <c r="BR86" i="8"/>
  <c r="BS86" i="8"/>
  <c r="BT86" i="8"/>
  <c r="BU86" i="8"/>
  <c r="BV86" i="8"/>
  <c r="BW86" i="8"/>
  <c r="BX86" i="8"/>
  <c r="BY86" i="8"/>
  <c r="BZ86" i="8"/>
  <c r="CA86" i="8"/>
  <c r="CB86" i="8"/>
  <c r="CC86" i="8"/>
  <c r="CD86" i="8"/>
  <c r="CE86" i="8"/>
  <c r="CF86" i="8"/>
  <c r="CG86" i="8"/>
  <c r="CH86" i="8"/>
  <c r="CI86" i="8"/>
  <c r="CJ86" i="8"/>
  <c r="CK86" i="8"/>
  <c r="CL86" i="8"/>
  <c r="CM86" i="8"/>
  <c r="CN86" i="8"/>
  <c r="CO86" i="8"/>
  <c r="CP86" i="8"/>
  <c r="CQ86" i="8"/>
  <c r="CR86" i="8"/>
  <c r="CS86" i="8"/>
  <c r="CT86" i="8"/>
  <c r="CU86" i="8"/>
  <c r="CV86" i="8"/>
  <c r="CW86" i="8"/>
  <c r="CX86" i="8"/>
  <c r="CY86" i="8"/>
  <c r="CZ86" i="8"/>
  <c r="DA86" i="8"/>
  <c r="DB86" i="8"/>
  <c r="DC86" i="8"/>
  <c r="DD86" i="8"/>
  <c r="DE86" i="8"/>
  <c r="DF86" i="8"/>
  <c r="DG86" i="8"/>
  <c r="DH86" i="8"/>
  <c r="DI86" i="8"/>
  <c r="DJ86" i="8"/>
  <c r="DK86" i="8"/>
  <c r="DL86" i="8"/>
  <c r="DM86" i="8"/>
  <c r="DN86" i="8"/>
  <c r="DO86" i="8"/>
  <c r="DP86" i="8"/>
  <c r="DQ86" i="8"/>
  <c r="DR86" i="8"/>
  <c r="DS86" i="8"/>
  <c r="DT86" i="8"/>
  <c r="DU86" i="8"/>
  <c r="DV86" i="8"/>
  <c r="DW86" i="8"/>
  <c r="DX86" i="8"/>
  <c r="DY86" i="8"/>
  <c r="DZ86" i="8"/>
  <c r="EA86" i="8"/>
  <c r="EB86" i="8"/>
  <c r="EC86" i="8"/>
  <c r="ED86" i="8"/>
  <c r="EE86" i="8"/>
  <c r="EF86" i="8"/>
  <c r="EG86" i="8"/>
  <c r="EH86" i="8"/>
  <c r="EI86" i="8"/>
  <c r="EJ86" i="8"/>
  <c r="EK86" i="8"/>
  <c r="EL86" i="8"/>
  <c r="EM86" i="8"/>
  <c r="EN86" i="8"/>
  <c r="EO86" i="8"/>
  <c r="EP86" i="8"/>
  <c r="EQ86" i="8"/>
  <c r="ER86" i="8"/>
  <c r="ES86" i="8"/>
  <c r="ET86" i="8"/>
  <c r="EU86" i="8"/>
  <c r="EV86" i="8"/>
  <c r="EW86" i="8"/>
  <c r="EX86" i="8"/>
  <c r="EY86" i="8"/>
  <c r="EZ86" i="8"/>
  <c r="FA86" i="8"/>
  <c r="FB86" i="8"/>
  <c r="FC86" i="8"/>
  <c r="FD86" i="8"/>
  <c r="FE86" i="8"/>
  <c r="FF86" i="8"/>
  <c r="FG86" i="8"/>
  <c r="FH86" i="8"/>
  <c r="FI86" i="8"/>
  <c r="FJ86" i="8"/>
  <c r="FK86" i="8"/>
  <c r="FL86" i="8"/>
  <c r="FM86" i="8"/>
  <c r="FN86" i="8"/>
  <c r="FO86" i="8"/>
  <c r="FP86" i="8"/>
  <c r="FQ86" i="8"/>
  <c r="FR86" i="8"/>
  <c r="FS86" i="8"/>
  <c r="FT86" i="8"/>
  <c r="FU86" i="8"/>
  <c r="FV86" i="8"/>
  <c r="FW86" i="8"/>
  <c r="FX86" i="8"/>
  <c r="FY86" i="8"/>
  <c r="FZ86" i="8"/>
  <c r="GA86" i="8"/>
  <c r="GB86" i="8"/>
  <c r="GC86" i="8"/>
  <c r="GD86" i="8"/>
  <c r="GE86" i="8"/>
  <c r="GF86" i="8"/>
  <c r="GG86" i="8"/>
  <c r="GH86" i="8"/>
  <c r="GI86" i="8"/>
  <c r="GJ86" i="8"/>
  <c r="GK86" i="8"/>
  <c r="GL86" i="8"/>
  <c r="GM86" i="8"/>
  <c r="GN86" i="8"/>
  <c r="GO86" i="8"/>
  <c r="GP86" i="8"/>
  <c r="GQ86" i="8"/>
  <c r="GR86" i="8"/>
  <c r="GS86" i="8"/>
  <c r="GT86" i="8"/>
  <c r="GU86" i="8"/>
  <c r="GV86" i="8"/>
  <c r="GW86" i="8"/>
  <c r="GX86" i="8"/>
  <c r="GY86" i="8"/>
  <c r="GZ86" i="8"/>
  <c r="HA86" i="8"/>
  <c r="HB86" i="8"/>
  <c r="HC86" i="8"/>
  <c r="HD86" i="8"/>
  <c r="HE86" i="8"/>
  <c r="HF86" i="8"/>
  <c r="HG86" i="8"/>
  <c r="HH86" i="8"/>
  <c r="HI86" i="8"/>
  <c r="HJ86" i="8"/>
  <c r="HK86" i="8"/>
  <c r="HL86" i="8"/>
  <c r="HM86" i="8"/>
  <c r="HN86" i="8"/>
  <c r="HO86" i="8"/>
  <c r="HP86" i="8"/>
  <c r="HQ86" i="8"/>
  <c r="HR86" i="8"/>
  <c r="HS86" i="8"/>
  <c r="HT86" i="8"/>
  <c r="HU86" i="8"/>
  <c r="HV86" i="8"/>
  <c r="HW86" i="8"/>
  <c r="HX86" i="8"/>
  <c r="HY86" i="8"/>
  <c r="HZ86" i="8"/>
  <c r="IA86" i="8"/>
  <c r="IB86" i="8"/>
  <c r="IC86" i="8"/>
  <c r="ID86" i="8"/>
  <c r="IE86" i="8"/>
  <c r="IF86" i="8"/>
  <c r="IG86" i="8"/>
  <c r="IH86" i="8"/>
  <c r="II86" i="8"/>
  <c r="IJ86" i="8"/>
  <c r="IK86" i="8"/>
  <c r="IL86" i="8"/>
  <c r="IM86" i="8"/>
  <c r="IN86" i="8"/>
  <c r="IO86" i="8"/>
  <c r="IP86" i="8"/>
  <c r="IQ86" i="8"/>
  <c r="IR86" i="8"/>
  <c r="IS86" i="8"/>
  <c r="IT86" i="8"/>
  <c r="IU86" i="8"/>
  <c r="IV86" i="8"/>
  <c r="IW86" i="8"/>
  <c r="IX86" i="8"/>
  <c r="IY86" i="8"/>
  <c r="IZ86" i="8"/>
  <c r="JA86" i="8"/>
  <c r="JB86" i="8"/>
  <c r="JC86" i="8"/>
  <c r="JD86" i="8"/>
  <c r="JE86" i="8"/>
  <c r="JF86" i="8"/>
  <c r="JG86" i="8"/>
  <c r="JH86" i="8"/>
  <c r="JI86" i="8"/>
  <c r="JJ86" i="8"/>
  <c r="JK86" i="8"/>
  <c r="JL86" i="8"/>
  <c r="JM86" i="8"/>
  <c r="JN86" i="8"/>
  <c r="JO86" i="8"/>
  <c r="JP86" i="8"/>
  <c r="JQ86" i="8"/>
  <c r="JR86" i="8"/>
  <c r="JS86" i="8"/>
  <c r="JT86" i="8"/>
  <c r="JU86" i="8"/>
  <c r="JV86" i="8"/>
  <c r="JW86" i="8"/>
  <c r="JX86" i="8"/>
  <c r="JY86" i="8"/>
  <c r="JZ86" i="8"/>
  <c r="KA86" i="8"/>
  <c r="KB86" i="8"/>
  <c r="KC86" i="8"/>
  <c r="KD86" i="8"/>
  <c r="KE86" i="8"/>
  <c r="KF86" i="8"/>
  <c r="KG86" i="8"/>
  <c r="KH86" i="8"/>
  <c r="KI86" i="8"/>
  <c r="KJ86" i="8"/>
  <c r="KK86" i="8"/>
  <c r="KL86" i="8"/>
  <c r="KM86" i="8"/>
  <c r="KN86" i="8"/>
  <c r="KO86" i="8"/>
  <c r="KP86" i="8"/>
  <c r="KQ86" i="8"/>
  <c r="KR86" i="8"/>
  <c r="KS86" i="8"/>
  <c r="KT86" i="8"/>
  <c r="KU86" i="8"/>
  <c r="KV86" i="8"/>
  <c r="KW86" i="8"/>
  <c r="KX86" i="8"/>
  <c r="KY86" i="8"/>
  <c r="KZ86" i="8"/>
  <c r="LA86" i="8"/>
  <c r="LB86" i="8"/>
  <c r="LC86" i="8"/>
  <c r="LD86" i="8"/>
  <c r="LE86" i="8"/>
  <c r="LF86" i="8"/>
  <c r="LG86" i="8"/>
  <c r="LH86" i="8"/>
  <c r="LI86" i="8"/>
  <c r="LJ86" i="8"/>
  <c r="LK86" i="8"/>
  <c r="LL86" i="8"/>
  <c r="LM86" i="8"/>
  <c r="LN86" i="8"/>
  <c r="LO86" i="8"/>
  <c r="LP86" i="8"/>
  <c r="LQ86" i="8"/>
  <c r="LR86" i="8"/>
  <c r="LS86" i="8"/>
  <c r="LT86" i="8"/>
  <c r="LU86" i="8"/>
  <c r="LV86" i="8"/>
  <c r="LW86" i="8"/>
  <c r="LX86" i="8"/>
  <c r="LY86" i="8"/>
  <c r="LZ86" i="8"/>
  <c r="MA86" i="8"/>
  <c r="MB86" i="8"/>
  <c r="MC86" i="8"/>
  <c r="MD86" i="8"/>
  <c r="ME86" i="8"/>
  <c r="MF86" i="8"/>
  <c r="MG86" i="8"/>
  <c r="MH86" i="8"/>
  <c r="MI86" i="8"/>
  <c r="MJ86" i="8"/>
  <c r="MK86" i="8"/>
  <c r="ML86" i="8"/>
  <c r="MM86" i="8"/>
  <c r="MN86" i="8"/>
  <c r="MO86" i="8"/>
  <c r="MP86" i="8"/>
  <c r="MQ86" i="8"/>
  <c r="MR86" i="8"/>
  <c r="MS86" i="8"/>
  <c r="MT86" i="8"/>
  <c r="MU86" i="8"/>
  <c r="MV86" i="8"/>
  <c r="MW86" i="8"/>
  <c r="MX86" i="8"/>
  <c r="MY86" i="8"/>
  <c r="MZ86" i="8"/>
  <c r="NA86" i="8"/>
  <c r="NB86" i="8"/>
  <c r="NC86" i="8"/>
  <c r="ND86" i="8"/>
  <c r="NE86" i="8"/>
  <c r="NF86" i="8"/>
  <c r="NG86" i="8"/>
  <c r="NH86" i="8"/>
  <c r="NI86" i="8"/>
  <c r="NJ86" i="8"/>
  <c r="NK86" i="8"/>
  <c r="NL86" i="8"/>
  <c r="NM86" i="8"/>
  <c r="NN86" i="8"/>
  <c r="NO86" i="8"/>
  <c r="NP86" i="8"/>
  <c r="NQ86" i="8"/>
  <c r="NR86" i="8"/>
  <c r="NS86" i="8"/>
  <c r="NT86" i="8"/>
  <c r="NU86" i="8"/>
  <c r="NV86" i="8"/>
  <c r="NW86" i="8"/>
  <c r="NX86" i="8"/>
  <c r="NY86" i="8"/>
  <c r="NZ86" i="8"/>
  <c r="OA86" i="8"/>
  <c r="OB86" i="8"/>
  <c r="OC86" i="8"/>
  <c r="OD86" i="8"/>
  <c r="OE86" i="8"/>
  <c r="OF86" i="8"/>
  <c r="OG86" i="8"/>
  <c r="OH86" i="8"/>
  <c r="OI86" i="8"/>
  <c r="OJ86" i="8"/>
  <c r="OK86" i="8"/>
  <c r="OL86" i="8"/>
  <c r="OM86" i="8"/>
  <c r="ON86" i="8"/>
  <c r="G85" i="8"/>
  <c r="J85" i="8"/>
  <c r="L85" i="8"/>
  <c r="M85" i="8"/>
  <c r="N85" i="8"/>
  <c r="O85" i="8"/>
  <c r="P85" i="8"/>
  <c r="Q85" i="8"/>
  <c r="R85" i="8"/>
  <c r="S85" i="8"/>
  <c r="T85" i="8"/>
  <c r="U85" i="8"/>
  <c r="V85" i="8"/>
  <c r="W85" i="8"/>
  <c r="X85" i="8"/>
  <c r="Y85" i="8"/>
  <c r="Z85" i="8"/>
  <c r="AA85" i="8"/>
  <c r="AB85" i="8"/>
  <c r="AC85" i="8"/>
  <c r="AD85" i="8"/>
  <c r="AE85" i="8"/>
  <c r="AF85" i="8"/>
  <c r="AG85" i="8"/>
  <c r="AH85" i="8"/>
  <c r="AI85" i="8"/>
  <c r="AJ85" i="8"/>
  <c r="AK85" i="8"/>
  <c r="AL85" i="8"/>
  <c r="AM85" i="8"/>
  <c r="AN85" i="8"/>
  <c r="AO85" i="8"/>
  <c r="AP85" i="8"/>
  <c r="AQ85" i="8"/>
  <c r="AR85" i="8"/>
  <c r="AS85" i="8"/>
  <c r="AT85" i="8"/>
  <c r="AU85" i="8"/>
  <c r="AV85" i="8"/>
  <c r="AW85" i="8"/>
  <c r="AX85" i="8"/>
  <c r="AY85" i="8"/>
  <c r="AZ85" i="8"/>
  <c r="BA85" i="8"/>
  <c r="BB85" i="8"/>
  <c r="BC85" i="8"/>
  <c r="BD85" i="8"/>
  <c r="BE85" i="8"/>
  <c r="BF85" i="8"/>
  <c r="BG85" i="8"/>
  <c r="BH85" i="8"/>
  <c r="BI85" i="8"/>
  <c r="BJ85" i="8"/>
  <c r="BK85" i="8"/>
  <c r="BL85" i="8"/>
  <c r="BM85" i="8"/>
  <c r="BN85" i="8"/>
  <c r="BO85" i="8"/>
  <c r="BP85" i="8"/>
  <c r="BQ85" i="8"/>
  <c r="BR85" i="8"/>
  <c r="BS85" i="8"/>
  <c r="BT85" i="8"/>
  <c r="BU85" i="8"/>
  <c r="BV85" i="8"/>
  <c r="BW85" i="8"/>
  <c r="BX85" i="8"/>
  <c r="BY85" i="8"/>
  <c r="BZ85" i="8"/>
  <c r="CA85" i="8"/>
  <c r="CB85" i="8"/>
  <c r="CC85" i="8"/>
  <c r="CD85" i="8"/>
  <c r="CE85" i="8"/>
  <c r="CF85" i="8"/>
  <c r="CG85" i="8"/>
  <c r="CH85" i="8"/>
  <c r="CI85" i="8"/>
  <c r="CJ85" i="8"/>
  <c r="CK85" i="8"/>
  <c r="CL85" i="8"/>
  <c r="CM85" i="8"/>
  <c r="CN85" i="8"/>
  <c r="CO85" i="8"/>
  <c r="CP85" i="8"/>
  <c r="CQ85" i="8"/>
  <c r="CR85" i="8"/>
  <c r="CS85" i="8"/>
  <c r="CT85" i="8"/>
  <c r="CU85" i="8"/>
  <c r="CV85" i="8"/>
  <c r="CW85" i="8"/>
  <c r="CX85" i="8"/>
  <c r="CY85" i="8"/>
  <c r="CZ85" i="8"/>
  <c r="DA85" i="8"/>
  <c r="DB85" i="8"/>
  <c r="DC85" i="8"/>
  <c r="DD85" i="8"/>
  <c r="DE85" i="8"/>
  <c r="DF85" i="8"/>
  <c r="DG85" i="8"/>
  <c r="DH85" i="8"/>
  <c r="DI85" i="8"/>
  <c r="DJ85" i="8"/>
  <c r="DK85" i="8"/>
  <c r="DL85" i="8"/>
  <c r="DM85" i="8"/>
  <c r="DN85" i="8"/>
  <c r="DO85" i="8"/>
  <c r="DP85" i="8"/>
  <c r="DQ85" i="8"/>
  <c r="DR85" i="8"/>
  <c r="DS85" i="8"/>
  <c r="DT85" i="8"/>
  <c r="DU85" i="8"/>
  <c r="DV85" i="8"/>
  <c r="DW85" i="8"/>
  <c r="DX85" i="8"/>
  <c r="DY85" i="8"/>
  <c r="DZ85" i="8"/>
  <c r="EA85" i="8"/>
  <c r="EB85" i="8"/>
  <c r="EC85" i="8"/>
  <c r="ED85" i="8"/>
  <c r="EE85" i="8"/>
  <c r="EF85" i="8"/>
  <c r="EG85" i="8"/>
  <c r="EH85" i="8"/>
  <c r="EI85" i="8"/>
  <c r="EJ85" i="8"/>
  <c r="EK85" i="8"/>
  <c r="EL85" i="8"/>
  <c r="EM85" i="8"/>
  <c r="EN85" i="8"/>
  <c r="EO85" i="8"/>
  <c r="EP85" i="8"/>
  <c r="EQ85" i="8"/>
  <c r="ER85" i="8"/>
  <c r="ES85" i="8"/>
  <c r="ET85" i="8"/>
  <c r="EU85" i="8"/>
  <c r="EV85" i="8"/>
  <c r="EW85" i="8"/>
  <c r="EX85" i="8"/>
  <c r="EY85" i="8"/>
  <c r="EZ85" i="8"/>
  <c r="FA85" i="8"/>
  <c r="FB85" i="8"/>
  <c r="FC85" i="8"/>
  <c r="FD85" i="8"/>
  <c r="FE85" i="8"/>
  <c r="FF85" i="8"/>
  <c r="FG85" i="8"/>
  <c r="FH85" i="8"/>
  <c r="FI85" i="8"/>
  <c r="FJ85" i="8"/>
  <c r="FK85" i="8"/>
  <c r="FL85" i="8"/>
  <c r="FM85" i="8"/>
  <c r="FN85" i="8"/>
  <c r="FO85" i="8"/>
  <c r="FP85" i="8"/>
  <c r="FQ85" i="8"/>
  <c r="FR85" i="8"/>
  <c r="FS85" i="8"/>
  <c r="FT85" i="8"/>
  <c r="FU85" i="8"/>
  <c r="FV85" i="8"/>
  <c r="FW85" i="8"/>
  <c r="FX85" i="8"/>
  <c r="FY85" i="8"/>
  <c r="FZ85" i="8"/>
  <c r="GA85" i="8"/>
  <c r="GB85" i="8"/>
  <c r="GC85" i="8"/>
  <c r="GD85" i="8"/>
  <c r="GE85" i="8"/>
  <c r="GF85" i="8"/>
  <c r="GG85" i="8"/>
  <c r="GH85" i="8"/>
  <c r="GI85" i="8"/>
  <c r="GJ85" i="8"/>
  <c r="GK85" i="8"/>
  <c r="GL85" i="8"/>
  <c r="GM85" i="8"/>
  <c r="GN85" i="8"/>
  <c r="GO85" i="8"/>
  <c r="GP85" i="8"/>
  <c r="GQ85" i="8"/>
  <c r="GR85" i="8"/>
  <c r="GS85" i="8"/>
  <c r="GT85" i="8"/>
  <c r="GU85" i="8"/>
  <c r="GV85" i="8"/>
  <c r="GW85" i="8"/>
  <c r="GX85" i="8"/>
  <c r="GY85" i="8"/>
  <c r="GZ85" i="8"/>
  <c r="HA85" i="8"/>
  <c r="HB85" i="8"/>
  <c r="HC85" i="8"/>
  <c r="HD85" i="8"/>
  <c r="HE85" i="8"/>
  <c r="HF85" i="8"/>
  <c r="HG85" i="8"/>
  <c r="HH85" i="8"/>
  <c r="HI85" i="8"/>
  <c r="HJ85" i="8"/>
  <c r="HK85" i="8"/>
  <c r="HL85" i="8"/>
  <c r="HM85" i="8"/>
  <c r="HN85" i="8"/>
  <c r="HO85" i="8"/>
  <c r="HP85" i="8"/>
  <c r="HQ85" i="8"/>
  <c r="HR85" i="8"/>
  <c r="HS85" i="8"/>
  <c r="HT85" i="8"/>
  <c r="HU85" i="8"/>
  <c r="HV85" i="8"/>
  <c r="HW85" i="8"/>
  <c r="HX85" i="8"/>
  <c r="HY85" i="8"/>
  <c r="HZ85" i="8"/>
  <c r="IA85" i="8"/>
  <c r="IB85" i="8"/>
  <c r="IC85" i="8"/>
  <c r="ID85" i="8"/>
  <c r="IE85" i="8"/>
  <c r="IF85" i="8"/>
  <c r="IG85" i="8"/>
  <c r="IH85" i="8"/>
  <c r="II85" i="8"/>
  <c r="IJ85" i="8"/>
  <c r="IK85" i="8"/>
  <c r="IL85" i="8"/>
  <c r="IM85" i="8"/>
  <c r="IN85" i="8"/>
  <c r="IO85" i="8"/>
  <c r="IP85" i="8"/>
  <c r="IQ85" i="8"/>
  <c r="IR85" i="8"/>
  <c r="IS85" i="8"/>
  <c r="IT85" i="8"/>
  <c r="IU85" i="8"/>
  <c r="IV85" i="8"/>
  <c r="IW85" i="8"/>
  <c r="IX85" i="8"/>
  <c r="IY85" i="8"/>
  <c r="IZ85" i="8"/>
  <c r="JA85" i="8"/>
  <c r="JB85" i="8"/>
  <c r="JC85" i="8"/>
  <c r="JD85" i="8"/>
  <c r="JE85" i="8"/>
  <c r="JF85" i="8"/>
  <c r="JG85" i="8"/>
  <c r="JH85" i="8"/>
  <c r="JI85" i="8"/>
  <c r="JJ85" i="8"/>
  <c r="JK85" i="8"/>
  <c r="JL85" i="8"/>
  <c r="JM85" i="8"/>
  <c r="JN85" i="8"/>
  <c r="JO85" i="8"/>
  <c r="JP85" i="8"/>
  <c r="JQ85" i="8"/>
  <c r="JR85" i="8"/>
  <c r="JS85" i="8"/>
  <c r="JT85" i="8"/>
  <c r="JU85" i="8"/>
  <c r="JV85" i="8"/>
  <c r="JW85" i="8"/>
  <c r="JX85" i="8"/>
  <c r="JY85" i="8"/>
  <c r="JZ85" i="8"/>
  <c r="KA85" i="8"/>
  <c r="KB85" i="8"/>
  <c r="KC85" i="8"/>
  <c r="KD85" i="8"/>
  <c r="KE85" i="8"/>
  <c r="KF85" i="8"/>
  <c r="KG85" i="8"/>
  <c r="KH85" i="8"/>
  <c r="KI85" i="8"/>
  <c r="KJ85" i="8"/>
  <c r="KK85" i="8"/>
  <c r="KL85" i="8"/>
  <c r="KM85" i="8"/>
  <c r="KN85" i="8"/>
  <c r="KO85" i="8"/>
  <c r="KP85" i="8"/>
  <c r="KQ85" i="8"/>
  <c r="KR85" i="8"/>
  <c r="KS85" i="8"/>
  <c r="KT85" i="8"/>
  <c r="KU85" i="8"/>
  <c r="KV85" i="8"/>
  <c r="KW85" i="8"/>
  <c r="KX85" i="8"/>
  <c r="KY85" i="8"/>
  <c r="KZ85" i="8"/>
  <c r="LA85" i="8"/>
  <c r="LB85" i="8"/>
  <c r="LC85" i="8"/>
  <c r="LD85" i="8"/>
  <c r="LE85" i="8"/>
  <c r="LF85" i="8"/>
  <c r="LG85" i="8"/>
  <c r="LH85" i="8"/>
  <c r="LI85" i="8"/>
  <c r="LJ85" i="8"/>
  <c r="LK85" i="8"/>
  <c r="LL85" i="8"/>
  <c r="LM85" i="8"/>
  <c r="LN85" i="8"/>
  <c r="LO85" i="8"/>
  <c r="LP85" i="8"/>
  <c r="LQ85" i="8"/>
  <c r="LR85" i="8"/>
  <c r="LS85" i="8"/>
  <c r="LT85" i="8"/>
  <c r="LU85" i="8"/>
  <c r="LV85" i="8"/>
  <c r="LW85" i="8"/>
  <c r="LX85" i="8"/>
  <c r="LY85" i="8"/>
  <c r="LZ85" i="8"/>
  <c r="MA85" i="8"/>
  <c r="MB85" i="8"/>
  <c r="MC85" i="8"/>
  <c r="MD85" i="8"/>
  <c r="ME85" i="8"/>
  <c r="MF85" i="8"/>
  <c r="MG85" i="8"/>
  <c r="MH85" i="8"/>
  <c r="MI85" i="8"/>
  <c r="MJ85" i="8"/>
  <c r="MK85" i="8"/>
  <c r="ML85" i="8"/>
  <c r="MM85" i="8"/>
  <c r="MN85" i="8"/>
  <c r="MO85" i="8"/>
  <c r="MP85" i="8"/>
  <c r="MQ85" i="8"/>
  <c r="MR85" i="8"/>
  <c r="MS85" i="8"/>
  <c r="MT85" i="8"/>
  <c r="MU85" i="8"/>
  <c r="MV85" i="8"/>
  <c r="MW85" i="8"/>
  <c r="MX85" i="8"/>
  <c r="MY85" i="8"/>
  <c r="MZ85" i="8"/>
  <c r="NA85" i="8"/>
  <c r="NB85" i="8"/>
  <c r="NC85" i="8"/>
  <c r="ND85" i="8"/>
  <c r="NE85" i="8"/>
  <c r="NF85" i="8"/>
  <c r="NG85" i="8"/>
  <c r="NH85" i="8"/>
  <c r="NI85" i="8"/>
  <c r="NJ85" i="8"/>
  <c r="NK85" i="8"/>
  <c r="NL85" i="8"/>
  <c r="NM85" i="8"/>
  <c r="NN85" i="8"/>
  <c r="NO85" i="8"/>
  <c r="NP85" i="8"/>
  <c r="NQ85" i="8"/>
  <c r="NR85" i="8"/>
  <c r="NS85" i="8"/>
  <c r="NT85" i="8"/>
  <c r="NU85" i="8"/>
  <c r="NV85" i="8"/>
  <c r="NW85" i="8"/>
  <c r="NX85" i="8"/>
  <c r="NY85" i="8"/>
  <c r="NZ85" i="8"/>
  <c r="OA85" i="8"/>
  <c r="OB85" i="8"/>
  <c r="OC85" i="8"/>
  <c r="OD85" i="8"/>
  <c r="OE85" i="8"/>
  <c r="OF85" i="8"/>
  <c r="OG85" i="8"/>
  <c r="OH85" i="8"/>
  <c r="OI85" i="8"/>
  <c r="OJ85" i="8"/>
  <c r="OK85" i="8"/>
  <c r="OL85" i="8"/>
  <c r="OM85" i="8"/>
  <c r="ON85" i="8"/>
  <c r="ON2" i="2"/>
  <c r="ON1" i="2" s="1"/>
  <c r="OM2" i="2"/>
  <c r="OM1" i="2" s="1"/>
  <c r="OL2" i="2"/>
  <c r="OL1" i="2" s="1"/>
  <c r="OK2" i="2"/>
  <c r="OK1" i="2" s="1"/>
  <c r="OJ2" i="2"/>
  <c r="OJ1" i="2" s="1"/>
  <c r="OI2" i="2"/>
  <c r="OI1" i="2" s="1"/>
  <c r="OH2" i="2"/>
  <c r="OH1" i="2" s="1"/>
  <c r="OG2" i="2"/>
  <c r="OG1" i="2" s="1"/>
  <c r="OF2" i="2"/>
  <c r="OF1" i="2" s="1"/>
  <c r="OE2" i="2"/>
  <c r="OE1" i="2" s="1"/>
  <c r="OD2" i="2"/>
  <c r="OD1" i="2" s="1"/>
  <c r="OC2" i="2"/>
  <c r="OC1" i="2" s="1"/>
  <c r="OB2" i="2"/>
  <c r="OB1" i="2" s="1"/>
  <c r="OA2" i="2"/>
  <c r="OA1" i="2" s="1"/>
  <c r="NZ2" i="2"/>
  <c r="NZ1" i="2" s="1"/>
  <c r="NY2" i="2"/>
  <c r="NY1" i="2" s="1"/>
  <c r="NX2" i="2"/>
  <c r="NX1" i="2" s="1"/>
  <c r="NW2" i="2"/>
  <c r="NW1" i="2" s="1"/>
  <c r="NV2" i="2"/>
  <c r="NV1" i="2" s="1"/>
  <c r="NU2" i="2"/>
  <c r="NU1" i="2" s="1"/>
  <c r="NT2" i="2"/>
  <c r="NT1" i="2" s="1"/>
  <c r="NS2" i="2"/>
  <c r="NS1" i="2" s="1"/>
  <c r="NR2" i="2"/>
  <c r="NR1" i="2" s="1"/>
  <c r="NQ2" i="2"/>
  <c r="NQ1" i="2" s="1"/>
  <c r="NP2" i="2"/>
  <c r="NP1" i="2" s="1"/>
  <c r="NO2" i="2"/>
  <c r="NO1" i="2" s="1"/>
  <c r="NN2" i="2"/>
  <c r="NN1" i="2" s="1"/>
  <c r="NM2" i="2"/>
  <c r="NM1" i="2" s="1"/>
  <c r="NL2" i="2"/>
  <c r="NL1" i="2" s="1"/>
  <c r="NK2" i="2"/>
  <c r="NK1" i="2" s="1"/>
  <c r="NJ2" i="2"/>
  <c r="NJ1" i="2" s="1"/>
  <c r="NI2" i="2"/>
  <c r="NI1" i="2" s="1"/>
  <c r="NH2" i="2"/>
  <c r="NH1" i="2" s="1"/>
  <c r="NG2" i="2"/>
  <c r="NG1" i="2" s="1"/>
  <c r="NF2" i="2"/>
  <c r="NF1" i="2" s="1"/>
  <c r="NE2" i="2"/>
  <c r="NE1" i="2" s="1"/>
  <c r="ND2" i="2"/>
  <c r="ND1" i="2" s="1"/>
  <c r="NC2" i="2"/>
  <c r="NC1" i="2" s="1"/>
  <c r="NB2" i="2"/>
  <c r="NB1" i="2" s="1"/>
  <c r="NA2" i="2"/>
  <c r="NA1" i="2" s="1"/>
  <c r="MZ2" i="2"/>
  <c r="MZ1" i="2" s="1"/>
  <c r="MY2" i="2"/>
  <c r="MY1" i="2" s="1"/>
  <c r="MX2" i="2"/>
  <c r="MX1" i="2" s="1"/>
  <c r="MW2" i="2"/>
  <c r="MW1" i="2" s="1"/>
  <c r="MV2" i="2"/>
  <c r="MV1" i="2" s="1"/>
  <c r="MU2" i="2"/>
  <c r="MU1" i="2" s="1"/>
  <c r="MT2" i="2"/>
  <c r="MT1" i="2" s="1"/>
  <c r="MS2" i="2"/>
  <c r="MS1" i="2" s="1"/>
  <c r="MR2" i="2"/>
  <c r="MR1" i="2" s="1"/>
  <c r="MQ2" i="2"/>
  <c r="MQ1" i="2" s="1"/>
  <c r="MP2" i="2"/>
  <c r="MP1" i="2" s="1"/>
  <c r="MO2" i="2"/>
  <c r="MO1" i="2" s="1"/>
  <c r="MN2" i="2"/>
  <c r="MN1" i="2" s="1"/>
  <c r="MM2" i="2"/>
  <c r="MM1" i="2" s="1"/>
  <c r="ML2" i="2"/>
  <c r="ML1" i="2" s="1"/>
  <c r="MK2" i="2"/>
  <c r="MK1" i="2" s="1"/>
  <c r="MJ2" i="2"/>
  <c r="MJ1" i="2" s="1"/>
  <c r="MI2" i="2"/>
  <c r="MI1" i="2" s="1"/>
  <c r="MH2" i="2"/>
  <c r="MH1" i="2" s="1"/>
  <c r="MG2" i="2"/>
  <c r="MG1" i="2" s="1"/>
  <c r="MF2" i="2"/>
  <c r="MF1" i="2" s="1"/>
  <c r="ME2" i="2"/>
  <c r="ME1" i="2" s="1"/>
  <c r="MD2" i="2"/>
  <c r="MD1" i="2" s="1"/>
  <c r="MC2" i="2"/>
  <c r="MC1" i="2" s="1"/>
  <c r="MB2" i="2"/>
  <c r="MB1" i="2" s="1"/>
  <c r="MA2" i="2"/>
  <c r="MA1" i="2" s="1"/>
  <c r="LZ2" i="2"/>
  <c r="LZ1" i="2" s="1"/>
  <c r="LY2" i="2"/>
  <c r="LY1" i="2" s="1"/>
  <c r="LX2" i="2"/>
  <c r="LX1" i="2" s="1"/>
  <c r="LW2" i="2"/>
  <c r="LW1" i="2" s="1"/>
  <c r="LV2" i="2"/>
  <c r="LV1" i="2" s="1"/>
  <c r="LU2" i="2"/>
  <c r="LU1" i="2" s="1"/>
  <c r="LT2" i="2"/>
  <c r="LT1" i="2" s="1"/>
  <c r="LS2" i="2"/>
  <c r="LS1" i="2" s="1"/>
  <c r="LR2" i="2"/>
  <c r="LR1" i="2" s="1"/>
  <c r="LQ2" i="2"/>
  <c r="LQ1" i="2" s="1"/>
  <c r="LP2" i="2"/>
  <c r="LP1" i="2" s="1"/>
  <c r="LO2" i="2"/>
  <c r="LO1" i="2" s="1"/>
  <c r="LN2" i="2"/>
  <c r="LN1" i="2" s="1"/>
  <c r="LM2" i="2"/>
  <c r="LM1" i="2" s="1"/>
  <c r="LL2" i="2"/>
  <c r="LL1" i="2" s="1"/>
  <c r="LK2" i="2"/>
  <c r="LK1" i="2" s="1"/>
  <c r="LJ2" i="2"/>
  <c r="LJ1" i="2" s="1"/>
  <c r="LI2" i="2"/>
  <c r="LI1" i="2" s="1"/>
  <c r="LH2" i="2"/>
  <c r="LH1" i="2" s="1"/>
  <c r="LG2" i="2"/>
  <c r="LG1" i="2" s="1"/>
  <c r="LF2" i="2"/>
  <c r="LF1" i="2" s="1"/>
  <c r="LE2" i="2"/>
  <c r="LE1" i="2" s="1"/>
  <c r="LD2" i="2"/>
  <c r="LD1" i="2" s="1"/>
  <c r="LC2" i="2"/>
  <c r="LC1" i="2" s="1"/>
  <c r="LB2" i="2"/>
  <c r="LB1" i="2" s="1"/>
  <c r="LA2" i="2"/>
  <c r="LA1" i="2" s="1"/>
  <c r="KZ2" i="2"/>
  <c r="KZ1" i="2" s="1"/>
  <c r="KY2" i="2"/>
  <c r="KY1" i="2" s="1"/>
  <c r="KX2" i="2"/>
  <c r="KX1" i="2" s="1"/>
  <c r="KW2" i="2"/>
  <c r="KW1" i="2" s="1"/>
  <c r="KV2" i="2"/>
  <c r="KV1" i="2" s="1"/>
  <c r="KU2" i="2"/>
  <c r="KU1" i="2" s="1"/>
  <c r="KT2" i="2"/>
  <c r="KT1" i="2" s="1"/>
  <c r="KS2" i="2"/>
  <c r="KS1" i="2" s="1"/>
  <c r="KR2" i="2"/>
  <c r="KR1" i="2" s="1"/>
  <c r="KQ2" i="2"/>
  <c r="KQ1" i="2" s="1"/>
  <c r="KP2" i="2"/>
  <c r="KP1" i="2" s="1"/>
  <c r="KO2" i="2"/>
  <c r="KO1" i="2" s="1"/>
  <c r="KN2" i="2"/>
  <c r="KN1" i="2" s="1"/>
  <c r="KM2" i="2"/>
  <c r="KM1" i="2" s="1"/>
  <c r="KL2" i="2"/>
  <c r="KL1" i="2" s="1"/>
  <c r="KK2" i="2"/>
  <c r="KK1" i="2" s="1"/>
  <c r="KJ2" i="2"/>
  <c r="KJ1" i="2" s="1"/>
  <c r="KI2" i="2"/>
  <c r="KI1" i="2" s="1"/>
  <c r="KH2" i="2"/>
  <c r="KH1" i="2" s="1"/>
  <c r="KG2" i="2"/>
  <c r="KG1" i="2" s="1"/>
  <c r="KF2" i="2"/>
  <c r="KF1" i="2" s="1"/>
  <c r="KE2" i="2"/>
  <c r="KE1" i="2" s="1"/>
  <c r="KD2" i="2"/>
  <c r="KD1" i="2" s="1"/>
  <c r="KC2" i="2"/>
  <c r="KC1" i="2" s="1"/>
  <c r="KB2" i="2"/>
  <c r="KB1" i="2" s="1"/>
  <c r="KA2" i="2"/>
  <c r="KA1" i="2" s="1"/>
  <c r="JZ2" i="2"/>
  <c r="JZ1" i="2" s="1"/>
  <c r="JY2" i="2"/>
  <c r="JY1" i="2" s="1"/>
  <c r="JX2" i="2"/>
  <c r="JX1" i="2" s="1"/>
  <c r="JW2" i="2"/>
  <c r="JW1" i="2" s="1"/>
  <c r="JV2" i="2"/>
  <c r="JV1" i="2" s="1"/>
  <c r="JU2" i="2"/>
  <c r="JU1" i="2" s="1"/>
  <c r="JT2" i="2"/>
  <c r="JT1" i="2" s="1"/>
  <c r="JS2" i="2"/>
  <c r="JS1" i="2" s="1"/>
  <c r="JR2" i="2"/>
  <c r="JR1" i="2" s="1"/>
  <c r="JQ2" i="2"/>
  <c r="JQ1" i="2" s="1"/>
  <c r="JP2" i="2"/>
  <c r="JP1" i="2" s="1"/>
  <c r="JO2" i="2"/>
  <c r="JO1" i="2" s="1"/>
  <c r="JN2" i="2"/>
  <c r="JN1" i="2" s="1"/>
  <c r="JM2" i="2"/>
  <c r="JM1" i="2" s="1"/>
  <c r="JL2" i="2"/>
  <c r="JL1" i="2" s="1"/>
  <c r="JK2" i="2"/>
  <c r="JK1" i="2" s="1"/>
  <c r="JJ2" i="2"/>
  <c r="JJ1" i="2" s="1"/>
  <c r="JI2" i="2"/>
  <c r="JI1" i="2" s="1"/>
  <c r="JH2" i="2"/>
  <c r="JH1" i="2" s="1"/>
  <c r="JG2" i="2"/>
  <c r="JG1" i="2" s="1"/>
  <c r="JF2" i="2"/>
  <c r="JF1" i="2" s="1"/>
  <c r="JE2" i="2"/>
  <c r="JE1" i="2" s="1"/>
  <c r="JD2" i="2"/>
  <c r="JD1" i="2" s="1"/>
  <c r="JC2" i="2"/>
  <c r="JC1" i="2" s="1"/>
  <c r="JB2" i="2"/>
  <c r="JB1" i="2" s="1"/>
  <c r="JA2" i="2"/>
  <c r="JA1" i="2" s="1"/>
  <c r="IZ2" i="2"/>
  <c r="IZ1" i="2" s="1"/>
  <c r="IY2" i="2"/>
  <c r="IY1" i="2" s="1"/>
  <c r="IX2" i="2"/>
  <c r="IX1" i="2" s="1"/>
  <c r="IW2" i="2"/>
  <c r="IW1" i="2" s="1"/>
  <c r="IV2" i="2"/>
  <c r="IV1" i="2" s="1"/>
  <c r="IU2" i="2"/>
  <c r="IU1" i="2" s="1"/>
  <c r="IT2" i="2"/>
  <c r="IT1" i="2" s="1"/>
  <c r="IS2" i="2"/>
  <c r="IS1" i="2" s="1"/>
  <c r="IR2" i="2"/>
  <c r="IR1" i="2" s="1"/>
  <c r="IQ2" i="2"/>
  <c r="IQ1" i="2" s="1"/>
  <c r="IP2" i="2"/>
  <c r="IP1" i="2" s="1"/>
  <c r="IO2" i="2"/>
  <c r="IO1" i="2" s="1"/>
  <c r="IN2" i="2"/>
  <c r="IN1" i="2" s="1"/>
  <c r="IM2" i="2"/>
  <c r="IM1" i="2" s="1"/>
  <c r="IL2" i="2"/>
  <c r="IL1" i="2" s="1"/>
  <c r="IK2" i="2"/>
  <c r="IK1" i="2" s="1"/>
  <c r="IJ2" i="2"/>
  <c r="IJ1" i="2" s="1"/>
  <c r="II2" i="2"/>
  <c r="II1" i="2" s="1"/>
  <c r="IH2" i="2"/>
  <c r="IH1" i="2" s="1"/>
  <c r="IG2" i="2"/>
  <c r="IG1" i="2" s="1"/>
  <c r="IF2" i="2"/>
  <c r="IF1" i="2" s="1"/>
  <c r="IE2" i="2"/>
  <c r="IE1" i="2" s="1"/>
  <c r="ID2" i="2"/>
  <c r="ID1" i="2" s="1"/>
  <c r="IC2" i="2"/>
  <c r="IC1" i="2" s="1"/>
  <c r="IB2" i="2"/>
  <c r="IB1" i="2" s="1"/>
  <c r="IA2" i="2"/>
  <c r="IA1" i="2" s="1"/>
  <c r="HZ2" i="2"/>
  <c r="HZ1" i="2" s="1"/>
  <c r="HY2" i="2"/>
  <c r="HY1" i="2" s="1"/>
  <c r="HX2" i="2"/>
  <c r="HX1" i="2" s="1"/>
  <c r="HW2" i="2"/>
  <c r="HW1" i="2" s="1"/>
  <c r="HV2" i="2"/>
  <c r="HV1" i="2" s="1"/>
  <c r="HU2" i="2"/>
  <c r="HU1" i="2" s="1"/>
  <c r="HT2" i="2"/>
  <c r="HT1" i="2" s="1"/>
  <c r="HS2" i="2"/>
  <c r="HS1" i="2" s="1"/>
  <c r="HR2" i="2"/>
  <c r="HR1" i="2" s="1"/>
  <c r="HQ2" i="2"/>
  <c r="HQ1" i="2" s="1"/>
  <c r="HP2" i="2"/>
  <c r="HP1" i="2" s="1"/>
  <c r="HO2" i="2"/>
  <c r="HO1" i="2" s="1"/>
  <c r="HN2" i="2"/>
  <c r="HN1" i="2" s="1"/>
  <c r="HM2" i="2"/>
  <c r="HM1" i="2" s="1"/>
  <c r="HL2" i="2"/>
  <c r="HL1" i="2" s="1"/>
  <c r="HK2" i="2"/>
  <c r="HK1" i="2" s="1"/>
  <c r="HJ2" i="2"/>
  <c r="HJ1" i="2" s="1"/>
  <c r="HI2" i="2"/>
  <c r="HI1" i="2" s="1"/>
  <c r="HH2" i="2"/>
  <c r="HH1" i="2" s="1"/>
  <c r="HG2" i="2"/>
  <c r="HG1" i="2" s="1"/>
  <c r="HF2" i="2"/>
  <c r="HF1" i="2" s="1"/>
  <c r="HE2" i="2"/>
  <c r="HE1" i="2" s="1"/>
  <c r="HD2" i="2"/>
  <c r="HD1" i="2" s="1"/>
  <c r="HC2" i="2"/>
  <c r="HC1" i="2" s="1"/>
  <c r="HB2" i="2"/>
  <c r="HB1" i="2" s="1"/>
  <c r="HA2" i="2"/>
  <c r="HA1" i="2" s="1"/>
  <c r="GZ2" i="2"/>
  <c r="GZ1" i="2" s="1"/>
  <c r="GY2" i="2"/>
  <c r="GY1" i="2" s="1"/>
  <c r="GX2" i="2"/>
  <c r="GX1" i="2" s="1"/>
  <c r="GW2" i="2"/>
  <c r="GW1" i="2" s="1"/>
  <c r="GV2" i="2"/>
  <c r="GV1" i="2" s="1"/>
  <c r="GU2" i="2"/>
  <c r="GU1" i="2" s="1"/>
  <c r="GT2" i="2"/>
  <c r="GT1" i="2" s="1"/>
  <c r="GS2" i="2"/>
  <c r="GS1" i="2" s="1"/>
  <c r="GR2" i="2"/>
  <c r="GR1" i="2" s="1"/>
  <c r="GQ2" i="2"/>
  <c r="GQ1" i="2" s="1"/>
  <c r="GP2" i="2"/>
  <c r="GP1" i="2" s="1"/>
  <c r="GO2" i="2"/>
  <c r="GO1" i="2" s="1"/>
  <c r="GN2" i="2"/>
  <c r="GN1" i="2" s="1"/>
  <c r="GM2" i="2"/>
  <c r="GM1" i="2" s="1"/>
  <c r="GL2" i="2"/>
  <c r="GL1" i="2" s="1"/>
  <c r="GK2" i="2"/>
  <c r="GK1" i="2" s="1"/>
  <c r="GJ2" i="2"/>
  <c r="GJ1" i="2" s="1"/>
  <c r="GI2" i="2"/>
  <c r="GI1" i="2" s="1"/>
  <c r="GH2" i="2"/>
  <c r="GH1" i="2" s="1"/>
  <c r="GG2" i="2"/>
  <c r="GG1" i="2" s="1"/>
  <c r="GF2" i="2"/>
  <c r="GF1" i="2" s="1"/>
  <c r="GE2" i="2"/>
  <c r="GE1" i="2" s="1"/>
  <c r="GD2" i="2"/>
  <c r="GD1" i="2" s="1"/>
  <c r="GC2" i="2"/>
  <c r="GC1" i="2" s="1"/>
  <c r="GB2" i="2"/>
  <c r="GB1" i="2" s="1"/>
  <c r="GA2" i="2"/>
  <c r="GA1" i="2" s="1"/>
  <c r="FZ2" i="2"/>
  <c r="FZ1" i="2" s="1"/>
  <c r="FY2" i="2"/>
  <c r="FY1" i="2" s="1"/>
  <c r="FX2" i="2"/>
  <c r="FX1" i="2" s="1"/>
  <c r="FW2" i="2"/>
  <c r="FW1" i="2" s="1"/>
  <c r="FV2" i="2"/>
  <c r="FV1" i="2" s="1"/>
  <c r="FU2" i="2"/>
  <c r="FU1" i="2" s="1"/>
  <c r="FT2" i="2"/>
  <c r="FT1" i="2" s="1"/>
  <c r="FS2" i="2"/>
  <c r="FS1" i="2" s="1"/>
  <c r="FR2" i="2"/>
  <c r="FR1" i="2" s="1"/>
  <c r="FQ2" i="2"/>
  <c r="FQ1" i="2" s="1"/>
  <c r="FP2" i="2"/>
  <c r="FP1" i="2" s="1"/>
  <c r="FO2" i="2"/>
  <c r="FO1" i="2" s="1"/>
  <c r="FN2" i="2"/>
  <c r="FN1" i="2" s="1"/>
  <c r="FM2" i="2"/>
  <c r="FM1" i="2" s="1"/>
  <c r="FL2" i="2"/>
  <c r="FL1" i="2" s="1"/>
  <c r="FK2" i="2"/>
  <c r="FK1" i="2" s="1"/>
  <c r="FJ2" i="2"/>
  <c r="FJ1" i="2" s="1"/>
  <c r="FI2" i="2"/>
  <c r="FI1" i="2" s="1"/>
  <c r="FH2" i="2"/>
  <c r="FH1" i="2" s="1"/>
  <c r="FG2" i="2"/>
  <c r="FG1" i="2" s="1"/>
  <c r="FF2" i="2"/>
  <c r="FF1" i="2" s="1"/>
  <c r="FE2" i="2"/>
  <c r="FE1" i="2" s="1"/>
  <c r="FD2" i="2"/>
  <c r="FD1" i="2" s="1"/>
  <c r="FC2" i="2"/>
  <c r="FC1" i="2" s="1"/>
  <c r="FB2" i="2"/>
  <c r="FB1" i="2" s="1"/>
  <c r="FA2" i="2"/>
  <c r="FA1" i="2" s="1"/>
  <c r="EZ2" i="2"/>
  <c r="EZ1" i="2" s="1"/>
  <c r="EY2" i="2"/>
  <c r="EY1" i="2" s="1"/>
  <c r="EX2" i="2"/>
  <c r="EX1" i="2" s="1"/>
  <c r="EW2" i="2"/>
  <c r="EW1" i="2" s="1"/>
  <c r="EV2" i="2"/>
  <c r="EV1" i="2" s="1"/>
  <c r="EU2" i="2"/>
  <c r="EU1" i="2" s="1"/>
  <c r="ET2" i="2"/>
  <c r="ET1" i="2" s="1"/>
  <c r="ES2" i="2"/>
  <c r="ES1" i="2" s="1"/>
  <c r="ER2" i="2"/>
  <c r="ER1" i="2" s="1"/>
  <c r="EQ2" i="2"/>
  <c r="EQ1" i="2" s="1"/>
  <c r="EP2" i="2"/>
  <c r="EP1" i="2" s="1"/>
  <c r="EO2" i="2"/>
  <c r="EO1" i="2" s="1"/>
  <c r="EN2" i="2"/>
  <c r="EN1" i="2" s="1"/>
  <c r="EM2" i="2"/>
  <c r="EM1" i="2" s="1"/>
  <c r="EL2" i="2"/>
  <c r="EL1" i="2" s="1"/>
  <c r="EK2" i="2"/>
  <c r="EK1" i="2" s="1"/>
  <c r="EJ2" i="2"/>
  <c r="EJ1" i="2" s="1"/>
  <c r="EI2" i="2"/>
  <c r="EI1" i="2" s="1"/>
  <c r="EH2" i="2"/>
  <c r="EH1" i="2" s="1"/>
  <c r="EG2" i="2"/>
  <c r="EG1" i="2" s="1"/>
  <c r="EF2" i="2"/>
  <c r="EF1" i="2" s="1"/>
  <c r="EE2" i="2"/>
  <c r="EE1" i="2" s="1"/>
  <c r="ED2" i="2"/>
  <c r="ED1" i="2" s="1"/>
  <c r="EC2" i="2"/>
  <c r="EC1" i="2" s="1"/>
  <c r="EB2" i="2"/>
  <c r="EB1" i="2" s="1"/>
  <c r="EA2" i="2"/>
  <c r="EA1" i="2" s="1"/>
  <c r="DZ2" i="2"/>
  <c r="DZ1" i="2" s="1"/>
  <c r="DY2" i="2"/>
  <c r="DY1" i="2" s="1"/>
  <c r="DX2" i="2"/>
  <c r="DX1" i="2" s="1"/>
  <c r="DW2" i="2"/>
  <c r="DW1" i="2" s="1"/>
  <c r="DV2" i="2"/>
  <c r="DV1" i="2" s="1"/>
  <c r="DU2" i="2"/>
  <c r="DU1" i="2" s="1"/>
  <c r="DT2" i="2"/>
  <c r="DT1" i="2" s="1"/>
  <c r="DS2" i="2"/>
  <c r="DS1" i="2" s="1"/>
  <c r="DR2" i="2"/>
  <c r="DR1" i="2" s="1"/>
  <c r="DQ2" i="2"/>
  <c r="DQ1" i="2" s="1"/>
  <c r="DP2" i="2"/>
  <c r="DP1" i="2" s="1"/>
  <c r="DO2" i="2"/>
  <c r="DO1" i="2" s="1"/>
  <c r="DN2" i="2"/>
  <c r="DN1" i="2" s="1"/>
  <c r="DM2" i="2"/>
  <c r="DM1" i="2" s="1"/>
  <c r="DL2" i="2"/>
  <c r="DL1" i="2" s="1"/>
  <c r="DK2" i="2"/>
  <c r="DK1" i="2" s="1"/>
  <c r="DJ2" i="2"/>
  <c r="DJ1" i="2" s="1"/>
  <c r="DI2" i="2"/>
  <c r="DI1" i="2" s="1"/>
  <c r="DH2" i="2"/>
  <c r="DH1" i="2" s="1"/>
  <c r="DG2" i="2"/>
  <c r="DG1" i="2" s="1"/>
  <c r="DF2" i="2"/>
  <c r="DF1" i="2" s="1"/>
  <c r="DE2" i="2"/>
  <c r="DE1" i="2" s="1"/>
  <c r="DD2" i="2"/>
  <c r="DD1" i="2" s="1"/>
  <c r="DC2" i="2"/>
  <c r="DC1" i="2" s="1"/>
  <c r="DB2" i="2"/>
  <c r="DB1" i="2" s="1"/>
  <c r="DA2" i="2"/>
  <c r="DA1" i="2" s="1"/>
  <c r="CZ2" i="2"/>
  <c r="CZ1" i="2" s="1"/>
  <c r="CY2" i="2"/>
  <c r="CY1" i="2" s="1"/>
  <c r="CX2" i="2"/>
  <c r="CX1" i="2" s="1"/>
  <c r="CW2" i="2"/>
  <c r="CW1" i="2" s="1"/>
  <c r="CV2" i="2"/>
  <c r="CV1" i="2" s="1"/>
  <c r="CU2" i="2"/>
  <c r="CU1" i="2" s="1"/>
  <c r="CT2" i="2"/>
  <c r="CT1" i="2" s="1"/>
  <c r="CS2" i="2"/>
  <c r="CS1" i="2" s="1"/>
  <c r="CR2" i="2"/>
  <c r="CR1" i="2" s="1"/>
  <c r="CQ2" i="2"/>
  <c r="CQ1" i="2" s="1"/>
  <c r="CP2" i="2"/>
  <c r="CP1" i="2" s="1"/>
  <c r="CO2" i="2"/>
  <c r="CO1" i="2" s="1"/>
  <c r="CN2" i="2"/>
  <c r="CN1" i="2" s="1"/>
  <c r="CM2" i="2"/>
  <c r="CM1" i="2" s="1"/>
  <c r="CL2" i="2"/>
  <c r="CL1" i="2" s="1"/>
  <c r="CK2" i="2"/>
  <c r="CK1" i="2" s="1"/>
  <c r="CJ2" i="2"/>
  <c r="CJ1" i="2" s="1"/>
  <c r="CI2" i="2"/>
  <c r="CI1" i="2" s="1"/>
  <c r="CH2" i="2"/>
  <c r="CH1" i="2" s="1"/>
  <c r="CG2" i="2"/>
  <c r="CG1" i="2" s="1"/>
  <c r="CF2" i="2"/>
  <c r="CF1" i="2" s="1"/>
  <c r="CE2" i="2"/>
  <c r="CE1" i="2" s="1"/>
  <c r="CD2" i="2"/>
  <c r="CD1" i="2" s="1"/>
  <c r="CC2" i="2"/>
  <c r="CC1" i="2" s="1"/>
  <c r="CB2" i="2"/>
  <c r="CB1" i="2" s="1"/>
  <c r="CA2" i="2"/>
  <c r="CA1" i="2" s="1"/>
  <c r="BZ2" i="2"/>
  <c r="BZ1" i="2" s="1"/>
  <c r="BY2" i="2"/>
  <c r="BY1" i="2" s="1"/>
  <c r="BX2" i="2"/>
  <c r="BX1" i="2" s="1"/>
  <c r="BW2" i="2"/>
  <c r="BW1" i="2" s="1"/>
  <c r="BV2" i="2"/>
  <c r="BV1" i="2" s="1"/>
  <c r="BU2" i="2"/>
  <c r="BU1" i="2" s="1"/>
  <c r="BT2" i="2"/>
  <c r="BT1" i="2" s="1"/>
  <c r="BS2" i="2"/>
  <c r="BS1" i="2" s="1"/>
  <c r="BR2" i="2"/>
  <c r="BR1" i="2" s="1"/>
  <c r="BQ2" i="2"/>
  <c r="BQ1" i="2" s="1"/>
  <c r="BP2" i="2"/>
  <c r="BP1" i="2" s="1"/>
  <c r="BO2" i="2"/>
  <c r="BO1" i="2" s="1"/>
  <c r="BN2" i="2"/>
  <c r="BN1" i="2" s="1"/>
  <c r="BM2" i="2"/>
  <c r="BM1" i="2" s="1"/>
  <c r="BL2" i="2"/>
  <c r="BL1" i="2" s="1"/>
  <c r="BK2" i="2"/>
  <c r="BK1" i="2" s="1"/>
  <c r="BJ2" i="2"/>
  <c r="BJ1" i="2" s="1"/>
  <c r="BI2" i="2"/>
  <c r="BI1" i="2" s="1"/>
  <c r="BH2" i="2"/>
  <c r="BH1" i="2" s="1"/>
  <c r="BG2" i="2"/>
  <c r="BG1" i="2" s="1"/>
  <c r="BF2" i="2"/>
  <c r="BF1" i="2" s="1"/>
  <c r="BE2" i="2"/>
  <c r="BE1" i="2" s="1"/>
  <c r="BD2" i="2"/>
  <c r="BD1" i="2" s="1"/>
  <c r="BC2" i="2"/>
  <c r="BC1" i="2" s="1"/>
  <c r="BB2" i="2"/>
  <c r="BB1" i="2" s="1"/>
  <c r="BA2" i="2"/>
  <c r="BA1" i="2" s="1"/>
  <c r="AZ2" i="2"/>
  <c r="AZ1" i="2" s="1"/>
  <c r="AY2" i="2"/>
  <c r="AY1" i="2" s="1"/>
  <c r="AX2" i="2"/>
  <c r="AX1" i="2" s="1"/>
  <c r="AW2" i="2"/>
  <c r="AW1" i="2" s="1"/>
  <c r="AV2" i="2"/>
  <c r="AV1" i="2" s="1"/>
  <c r="AU2" i="2"/>
  <c r="AU1" i="2" s="1"/>
  <c r="AT2" i="2"/>
  <c r="AT1" i="2" s="1"/>
  <c r="AS2" i="2"/>
  <c r="AS1" i="2" s="1"/>
  <c r="AR2" i="2"/>
  <c r="AR1" i="2" s="1"/>
  <c r="AQ2" i="2"/>
  <c r="AQ1" i="2" s="1"/>
  <c r="AP2" i="2"/>
  <c r="AP1" i="2" s="1"/>
  <c r="AO2" i="2"/>
  <c r="AO1" i="2" s="1"/>
  <c r="AN2" i="2"/>
  <c r="AN1" i="2" s="1"/>
  <c r="AM2" i="2"/>
  <c r="AM1" i="2" s="1"/>
  <c r="AL2" i="2"/>
  <c r="AL1" i="2" s="1"/>
  <c r="AK2" i="2"/>
  <c r="AK1" i="2" s="1"/>
  <c r="AJ2" i="2"/>
  <c r="AJ1" i="2" s="1"/>
  <c r="AI2" i="2"/>
  <c r="AI1" i="2" s="1"/>
  <c r="AH2" i="2"/>
  <c r="AH1" i="2" s="1"/>
  <c r="AG2" i="2"/>
  <c r="AG1" i="2" s="1"/>
  <c r="AF2" i="2"/>
  <c r="AF1" i="2" s="1"/>
  <c r="AE2" i="2"/>
  <c r="AE1" i="2" s="1"/>
  <c r="AD2" i="2"/>
  <c r="AD1" i="2" s="1"/>
  <c r="AC2" i="2"/>
  <c r="AC1" i="2" s="1"/>
  <c r="AB2" i="2"/>
  <c r="AB1" i="2" s="1"/>
  <c r="AA2" i="2"/>
  <c r="AA1" i="2" s="1"/>
  <c r="Z2" i="2"/>
  <c r="Z1" i="2" s="1"/>
  <c r="Y2" i="2"/>
  <c r="Y1" i="2" s="1"/>
  <c r="X2" i="2"/>
  <c r="X1" i="2" s="1"/>
  <c r="W2" i="2"/>
  <c r="W1" i="2" s="1"/>
  <c r="V2" i="2"/>
  <c r="V1" i="2" s="1"/>
  <c r="U2" i="2"/>
  <c r="U1" i="2" s="1"/>
  <c r="T2" i="2"/>
  <c r="T1" i="2" s="1"/>
  <c r="S2" i="2"/>
  <c r="S1" i="2" s="1"/>
  <c r="R2" i="2"/>
  <c r="R1" i="2" s="1"/>
  <c r="Q2" i="2"/>
  <c r="Q1" i="2" s="1"/>
  <c r="P2" i="2"/>
  <c r="P1" i="2" s="1"/>
  <c r="O2" i="2"/>
  <c r="O1" i="2" s="1"/>
  <c r="N2" i="2"/>
  <c r="N1" i="2" s="1"/>
  <c r="M2" i="2"/>
  <c r="M1" i="2" s="1"/>
  <c r="L2" i="2"/>
  <c r="L1" i="2" s="1"/>
  <c r="K2" i="2"/>
  <c r="K1" i="2" s="1"/>
  <c r="J2" i="2"/>
  <c r="J1" i="2" s="1"/>
  <c r="I20" i="8"/>
  <c r="I21" i="8"/>
  <c r="I22" i="8"/>
  <c r="I23" i="8"/>
  <c r="I24" i="8"/>
  <c r="I25" i="8"/>
  <c r="I26" i="8"/>
  <c r="I27" i="8"/>
  <c r="I28" i="8"/>
  <c r="I29" i="8"/>
  <c r="I30" i="8"/>
  <c r="I31" i="8"/>
  <c r="I32" i="8"/>
  <c r="I33" i="8"/>
  <c r="I34" i="8"/>
  <c r="I39" i="8"/>
  <c r="I44" i="8"/>
  <c r="I49" i="8"/>
  <c r="I2" i="2"/>
  <c r="I1" i="2" s="1"/>
  <c r="H2" i="2"/>
  <c r="H1" i="2" s="1"/>
  <c r="G21" i="8"/>
  <c r="G22" i="8"/>
  <c r="G23" i="8"/>
  <c r="G24" i="8"/>
  <c r="G25" i="8"/>
  <c r="G26" i="8"/>
  <c r="G27" i="8"/>
  <c r="G28" i="8"/>
  <c r="G29" i="8"/>
  <c r="G30" i="8"/>
  <c r="G31" i="8"/>
  <c r="G32" i="8"/>
  <c r="G33" i="8"/>
  <c r="G34" i="8"/>
  <c r="G39" i="8"/>
  <c r="G2" i="2"/>
  <c r="G1" i="2" s="1"/>
  <c r="F22" i="8"/>
  <c r="F23" i="8"/>
  <c r="F24" i="8"/>
  <c r="F25" i="8"/>
  <c r="F26" i="8"/>
  <c r="F27" i="8"/>
  <c r="F28" i="8"/>
  <c r="F29" i="8"/>
  <c r="F30" i="8"/>
  <c r="F31" i="8"/>
  <c r="F32" i="8"/>
  <c r="F33" i="8"/>
  <c r="F34" i="8"/>
  <c r="F39" i="8"/>
  <c r="E21" i="8"/>
  <c r="E23" i="8"/>
  <c r="E24" i="8"/>
  <c r="E25" i="8"/>
  <c r="E26" i="8"/>
  <c r="E27" i="8"/>
  <c r="E28" i="8"/>
  <c r="E30" i="8"/>
  <c r="E31" i="8"/>
  <c r="E32" i="8"/>
  <c r="E33" i="8"/>
  <c r="E34" i="8"/>
  <c r="E39" i="8"/>
  <c r="H49" i="8"/>
  <c r="J49" i="8"/>
  <c r="K49" i="8"/>
  <c r="L49" i="8"/>
  <c r="M49" i="8"/>
  <c r="N49" i="8"/>
  <c r="O49" i="8"/>
  <c r="P49" i="8"/>
  <c r="Q49" i="8"/>
  <c r="R49" i="8"/>
  <c r="S49" i="8"/>
  <c r="T49" i="8"/>
  <c r="U49" i="8"/>
  <c r="V49" i="8"/>
  <c r="W49" i="8"/>
  <c r="X49" i="8"/>
  <c r="Y49" i="8"/>
  <c r="Z49" i="8"/>
  <c r="AA49" i="8"/>
  <c r="AB49" i="8"/>
  <c r="AC49" i="8"/>
  <c r="AD49" i="8"/>
  <c r="AE49" i="8"/>
  <c r="AF49" i="8"/>
  <c r="AG49" i="8"/>
  <c r="AH49" i="8"/>
  <c r="AI49" i="8"/>
  <c r="AJ49" i="8"/>
  <c r="AK49" i="8"/>
  <c r="AL49" i="8"/>
  <c r="AM49" i="8"/>
  <c r="AN49" i="8"/>
  <c r="AO49" i="8"/>
  <c r="AP49" i="8"/>
  <c r="AQ49" i="8"/>
  <c r="AR49" i="8"/>
  <c r="AS49" i="8"/>
  <c r="AT49" i="8"/>
  <c r="AU49" i="8"/>
  <c r="AV49" i="8"/>
  <c r="AW49" i="8"/>
  <c r="AX49" i="8"/>
  <c r="AY49" i="8"/>
  <c r="AZ49" i="8"/>
  <c r="BA49" i="8"/>
  <c r="BB49" i="8"/>
  <c r="BC49" i="8"/>
  <c r="BD49" i="8"/>
  <c r="BE49" i="8"/>
  <c r="BF49" i="8"/>
  <c r="BG49" i="8"/>
  <c r="BH49" i="8"/>
  <c r="BI49" i="8"/>
  <c r="BJ49" i="8"/>
  <c r="BK49" i="8"/>
  <c r="BL49" i="8"/>
  <c r="BM49" i="8"/>
  <c r="BN49" i="8"/>
  <c r="BO49" i="8"/>
  <c r="BP49" i="8"/>
  <c r="BQ49" i="8"/>
  <c r="BR49" i="8"/>
  <c r="BS49" i="8"/>
  <c r="BT49" i="8"/>
  <c r="BU49" i="8"/>
  <c r="BV49" i="8"/>
  <c r="BW49" i="8"/>
  <c r="BX49" i="8"/>
  <c r="BY49" i="8"/>
  <c r="BZ49" i="8"/>
  <c r="CA49" i="8"/>
  <c r="CB49" i="8"/>
  <c r="CC49" i="8"/>
  <c r="CD49" i="8"/>
  <c r="CE49" i="8"/>
  <c r="CF49" i="8"/>
  <c r="CG49" i="8"/>
  <c r="CH49" i="8"/>
  <c r="CI49" i="8"/>
  <c r="CJ49" i="8"/>
  <c r="CK49" i="8"/>
  <c r="CL49" i="8"/>
  <c r="CM49" i="8"/>
  <c r="CN49" i="8"/>
  <c r="CO49" i="8"/>
  <c r="CP49" i="8"/>
  <c r="CQ49" i="8"/>
  <c r="CR49" i="8"/>
  <c r="CS49" i="8"/>
  <c r="CT49" i="8"/>
  <c r="CU49" i="8"/>
  <c r="CV49" i="8"/>
  <c r="CW49" i="8"/>
  <c r="CX49" i="8"/>
  <c r="CY49" i="8"/>
  <c r="CZ49" i="8"/>
  <c r="DA49" i="8"/>
  <c r="DB49" i="8"/>
  <c r="DC49" i="8"/>
  <c r="DD49" i="8"/>
  <c r="DE49" i="8"/>
  <c r="DF49" i="8"/>
  <c r="DG49" i="8"/>
  <c r="DH49" i="8"/>
  <c r="DI49" i="8"/>
  <c r="DJ49" i="8"/>
  <c r="DK49" i="8"/>
  <c r="DL49" i="8"/>
  <c r="DM49" i="8"/>
  <c r="DN49" i="8"/>
  <c r="DO49" i="8"/>
  <c r="DP49" i="8"/>
  <c r="DQ49" i="8"/>
  <c r="DR49" i="8"/>
  <c r="DS49" i="8"/>
  <c r="DT49" i="8"/>
  <c r="DU49" i="8"/>
  <c r="DV49" i="8"/>
  <c r="DW49" i="8"/>
  <c r="DX49" i="8"/>
  <c r="DY49" i="8"/>
  <c r="DZ49" i="8"/>
  <c r="EA49" i="8"/>
  <c r="EB49" i="8"/>
  <c r="EC49" i="8"/>
  <c r="ED49" i="8"/>
  <c r="EE49" i="8"/>
  <c r="EF49" i="8"/>
  <c r="EG49" i="8"/>
  <c r="EH49" i="8"/>
  <c r="EI49" i="8"/>
  <c r="EJ49" i="8"/>
  <c r="EK49" i="8"/>
  <c r="EL49" i="8"/>
  <c r="EM49" i="8"/>
  <c r="EN49" i="8"/>
  <c r="EO49" i="8"/>
  <c r="EP49" i="8"/>
  <c r="EQ49" i="8"/>
  <c r="ER49" i="8"/>
  <c r="ES49" i="8"/>
  <c r="ET49" i="8"/>
  <c r="EU49" i="8"/>
  <c r="EV49" i="8"/>
  <c r="EW49" i="8"/>
  <c r="EX49" i="8"/>
  <c r="EY49" i="8"/>
  <c r="EZ49" i="8"/>
  <c r="FA49" i="8"/>
  <c r="FB49" i="8"/>
  <c r="FC49" i="8"/>
  <c r="FD49" i="8"/>
  <c r="FE49" i="8"/>
  <c r="FF49" i="8"/>
  <c r="FG49" i="8"/>
  <c r="FH49" i="8"/>
  <c r="FI49" i="8"/>
  <c r="FJ49" i="8"/>
  <c r="FK49" i="8"/>
  <c r="FL49" i="8"/>
  <c r="FM49" i="8"/>
  <c r="FN49" i="8"/>
  <c r="FO49" i="8"/>
  <c r="FP49" i="8"/>
  <c r="FQ49" i="8"/>
  <c r="FR49" i="8"/>
  <c r="FS49" i="8"/>
  <c r="FT49" i="8"/>
  <c r="FU49" i="8"/>
  <c r="FV49" i="8"/>
  <c r="FW49" i="8"/>
  <c r="FX49" i="8"/>
  <c r="FY49" i="8"/>
  <c r="FZ49" i="8"/>
  <c r="GA49" i="8"/>
  <c r="GB49" i="8"/>
  <c r="GC49" i="8"/>
  <c r="GD49" i="8"/>
  <c r="GE49" i="8"/>
  <c r="GF49" i="8"/>
  <c r="GG49" i="8"/>
  <c r="GH49" i="8"/>
  <c r="GI49" i="8"/>
  <c r="GJ49" i="8"/>
  <c r="GK49" i="8"/>
  <c r="GL49" i="8"/>
  <c r="GM49" i="8"/>
  <c r="GN49" i="8"/>
  <c r="GO49" i="8"/>
  <c r="GP49" i="8"/>
  <c r="GQ49" i="8"/>
  <c r="GR49" i="8"/>
  <c r="GS49" i="8"/>
  <c r="GT49" i="8"/>
  <c r="GU49" i="8"/>
  <c r="GV49" i="8"/>
  <c r="GW49" i="8"/>
  <c r="GX49" i="8"/>
  <c r="GY49" i="8"/>
  <c r="GZ49" i="8"/>
  <c r="HA49" i="8"/>
  <c r="HB49" i="8"/>
  <c r="HC49" i="8"/>
  <c r="HD49" i="8"/>
  <c r="HE49" i="8"/>
  <c r="HF49" i="8"/>
  <c r="HG49" i="8"/>
  <c r="HH49" i="8"/>
  <c r="HI49" i="8"/>
  <c r="HJ49" i="8"/>
  <c r="HK49" i="8"/>
  <c r="HL49" i="8"/>
  <c r="HM49" i="8"/>
  <c r="HN49" i="8"/>
  <c r="HO49" i="8"/>
  <c r="HP49" i="8"/>
  <c r="HQ49" i="8"/>
  <c r="HR49" i="8"/>
  <c r="HS49" i="8"/>
  <c r="HT49" i="8"/>
  <c r="HU49" i="8"/>
  <c r="HV49" i="8"/>
  <c r="HW49" i="8"/>
  <c r="HX49" i="8"/>
  <c r="HY49" i="8"/>
  <c r="HZ49" i="8"/>
  <c r="IA49" i="8"/>
  <c r="IB49" i="8"/>
  <c r="IC49" i="8"/>
  <c r="ID49" i="8"/>
  <c r="IE49" i="8"/>
  <c r="IF49" i="8"/>
  <c r="IG49" i="8"/>
  <c r="IH49" i="8"/>
  <c r="II49" i="8"/>
  <c r="IJ49" i="8"/>
  <c r="IK49" i="8"/>
  <c r="IL49" i="8"/>
  <c r="IM49" i="8"/>
  <c r="IN49" i="8"/>
  <c r="IO49" i="8"/>
  <c r="IP49" i="8"/>
  <c r="IQ49" i="8"/>
  <c r="IR49" i="8"/>
  <c r="IS49" i="8"/>
  <c r="IT49" i="8"/>
  <c r="IU49" i="8"/>
  <c r="IV49" i="8"/>
  <c r="IW49" i="8"/>
  <c r="IX49" i="8"/>
  <c r="IY49" i="8"/>
  <c r="IZ49" i="8"/>
  <c r="JA49" i="8"/>
  <c r="JB49" i="8"/>
  <c r="JC49" i="8"/>
  <c r="JD49" i="8"/>
  <c r="JE49" i="8"/>
  <c r="JF49" i="8"/>
  <c r="JG49" i="8"/>
  <c r="JH49" i="8"/>
  <c r="JI49" i="8"/>
  <c r="JJ49" i="8"/>
  <c r="JK49" i="8"/>
  <c r="JL49" i="8"/>
  <c r="JM49" i="8"/>
  <c r="JN49" i="8"/>
  <c r="JO49" i="8"/>
  <c r="JP49" i="8"/>
  <c r="JQ49" i="8"/>
  <c r="JR49" i="8"/>
  <c r="JS49" i="8"/>
  <c r="JT49" i="8"/>
  <c r="JU49" i="8"/>
  <c r="JV49" i="8"/>
  <c r="JW49" i="8"/>
  <c r="JX49" i="8"/>
  <c r="JY49" i="8"/>
  <c r="JZ49" i="8"/>
  <c r="KA49" i="8"/>
  <c r="KB49" i="8"/>
  <c r="KC49" i="8"/>
  <c r="KD49" i="8"/>
  <c r="KE49" i="8"/>
  <c r="KF49" i="8"/>
  <c r="KG49" i="8"/>
  <c r="KH49" i="8"/>
  <c r="KI49" i="8"/>
  <c r="KJ49" i="8"/>
  <c r="KK49" i="8"/>
  <c r="KL49" i="8"/>
  <c r="KM49" i="8"/>
  <c r="KN49" i="8"/>
  <c r="KO49" i="8"/>
  <c r="KP49" i="8"/>
  <c r="KQ49" i="8"/>
  <c r="KR49" i="8"/>
  <c r="KS49" i="8"/>
  <c r="KT49" i="8"/>
  <c r="KU49" i="8"/>
  <c r="KV49" i="8"/>
  <c r="KW49" i="8"/>
  <c r="KX49" i="8"/>
  <c r="KY49" i="8"/>
  <c r="KZ49" i="8"/>
  <c r="LA49" i="8"/>
  <c r="LB49" i="8"/>
  <c r="LC49" i="8"/>
  <c r="LD49" i="8"/>
  <c r="LE49" i="8"/>
  <c r="LF49" i="8"/>
  <c r="LG49" i="8"/>
  <c r="LH49" i="8"/>
  <c r="LI49" i="8"/>
  <c r="LJ49" i="8"/>
  <c r="LK49" i="8"/>
  <c r="LL49" i="8"/>
  <c r="LM49" i="8"/>
  <c r="LN49" i="8"/>
  <c r="LO49" i="8"/>
  <c r="LP49" i="8"/>
  <c r="LQ49" i="8"/>
  <c r="LR49" i="8"/>
  <c r="LS49" i="8"/>
  <c r="LT49" i="8"/>
  <c r="LU49" i="8"/>
  <c r="LV49" i="8"/>
  <c r="LW49" i="8"/>
  <c r="LX49" i="8"/>
  <c r="LY49" i="8"/>
  <c r="LZ49" i="8"/>
  <c r="MA49" i="8"/>
  <c r="MB49" i="8"/>
  <c r="MC49" i="8"/>
  <c r="MD49" i="8"/>
  <c r="ME49" i="8"/>
  <c r="MF49" i="8"/>
  <c r="MG49" i="8"/>
  <c r="MH49" i="8"/>
  <c r="MI49" i="8"/>
  <c r="MJ49" i="8"/>
  <c r="MK49" i="8"/>
  <c r="ML49" i="8"/>
  <c r="MM49" i="8"/>
  <c r="MN49" i="8"/>
  <c r="MO49" i="8"/>
  <c r="MP49" i="8"/>
  <c r="MQ49" i="8"/>
  <c r="MR49" i="8"/>
  <c r="MS49" i="8"/>
  <c r="MT49" i="8"/>
  <c r="MU49" i="8"/>
  <c r="MV49" i="8"/>
  <c r="MW49" i="8"/>
  <c r="MX49" i="8"/>
  <c r="MY49" i="8"/>
  <c r="MZ49" i="8"/>
  <c r="NA49" i="8"/>
  <c r="NB49" i="8"/>
  <c r="NC49" i="8"/>
  <c r="ND49" i="8"/>
  <c r="NE49" i="8"/>
  <c r="NF49" i="8"/>
  <c r="NG49" i="8"/>
  <c r="NH49" i="8"/>
  <c r="NI49" i="8"/>
  <c r="NJ49" i="8"/>
  <c r="NK49" i="8"/>
  <c r="NL49" i="8"/>
  <c r="NM49" i="8"/>
  <c r="NN49" i="8"/>
  <c r="NO49" i="8"/>
  <c r="NP49" i="8"/>
  <c r="NQ49" i="8"/>
  <c r="NR49" i="8"/>
  <c r="NS49" i="8"/>
  <c r="NT49" i="8"/>
  <c r="NU49" i="8"/>
  <c r="NV49" i="8"/>
  <c r="NW49" i="8"/>
  <c r="NX49" i="8"/>
  <c r="NY49" i="8"/>
  <c r="NZ49" i="8"/>
  <c r="OA49" i="8"/>
  <c r="OB49" i="8"/>
  <c r="OC49" i="8"/>
  <c r="OD49" i="8"/>
  <c r="OE49" i="8"/>
  <c r="OF49" i="8"/>
  <c r="OG49" i="8"/>
  <c r="OH49" i="8"/>
  <c r="OI49" i="8"/>
  <c r="OJ49" i="8"/>
  <c r="OK49" i="8"/>
  <c r="OL49" i="8"/>
  <c r="OM49" i="8"/>
  <c r="ON49" i="8"/>
  <c r="OM13" i="8"/>
  <c r="OM14" i="8"/>
  <c r="ON6" i="8"/>
  <c r="ON7" i="8"/>
  <c r="OL13" i="8"/>
  <c r="OL14" i="8"/>
  <c r="OM6" i="8"/>
  <c r="OM7" i="8"/>
  <c r="OK13" i="8"/>
  <c r="OK14" i="8"/>
  <c r="OL6" i="8"/>
  <c r="OL7" i="8"/>
  <c r="OJ13" i="8"/>
  <c r="OJ14" i="8"/>
  <c r="OK6" i="8"/>
  <c r="OK7" i="8"/>
  <c r="OI13" i="8"/>
  <c r="OI14" i="8"/>
  <c r="OJ6" i="8"/>
  <c r="OJ7" i="8"/>
  <c r="OH13" i="8"/>
  <c r="OH14" i="8"/>
  <c r="OI6" i="8"/>
  <c r="OI7" i="8"/>
  <c r="OG13" i="8"/>
  <c r="OG14" i="8"/>
  <c r="OH6" i="8"/>
  <c r="OH7" i="8"/>
  <c r="OF13" i="8"/>
  <c r="OF14" i="8"/>
  <c r="OG6" i="8"/>
  <c r="OG7" i="8"/>
  <c r="OE13" i="8"/>
  <c r="OE14" i="8"/>
  <c r="OF6" i="8"/>
  <c r="OF7" i="8"/>
  <c r="OD13" i="8"/>
  <c r="OD14" i="8"/>
  <c r="OE6" i="8"/>
  <c r="OE7" i="8"/>
  <c r="OC13" i="8"/>
  <c r="OC14" i="8"/>
  <c r="OD6" i="8"/>
  <c r="OD7" i="8"/>
  <c r="OB13" i="8"/>
  <c r="OB14" i="8"/>
  <c r="OC6" i="8"/>
  <c r="OC7" i="8"/>
  <c r="OA13" i="8"/>
  <c r="OA14" i="8"/>
  <c r="OB6" i="8"/>
  <c r="OB7" i="8"/>
  <c r="NZ13" i="8"/>
  <c r="NZ14" i="8"/>
  <c r="OA6" i="8"/>
  <c r="OA7" i="8"/>
  <c r="NY13" i="8"/>
  <c r="NY14" i="8"/>
  <c r="NZ6" i="8"/>
  <c r="NZ7" i="8"/>
  <c r="NX13" i="8"/>
  <c r="NX14" i="8"/>
  <c r="NY6" i="8"/>
  <c r="NY7" i="8"/>
  <c r="NW13" i="8"/>
  <c r="NW14" i="8"/>
  <c r="NX6" i="8"/>
  <c r="NX7" i="8"/>
  <c r="NV13" i="8"/>
  <c r="NV14" i="8"/>
  <c r="NW6" i="8"/>
  <c r="NW7" i="8"/>
  <c r="NU13" i="8"/>
  <c r="NU14" i="8"/>
  <c r="NV6" i="8"/>
  <c r="NV7" i="8"/>
  <c r="NT13" i="8"/>
  <c r="NT14" i="8"/>
  <c r="NU6" i="8"/>
  <c r="NU7" i="8"/>
  <c r="NS13" i="8"/>
  <c r="NS14" i="8"/>
  <c r="NT6" i="8"/>
  <c r="NT7" i="8"/>
  <c r="NR13" i="8"/>
  <c r="NR14" i="8"/>
  <c r="NS6" i="8"/>
  <c r="NS7" i="8"/>
  <c r="NQ13" i="8"/>
  <c r="NQ14" i="8"/>
  <c r="NR6" i="8"/>
  <c r="NR7" i="8"/>
  <c r="NP13" i="8"/>
  <c r="NP14" i="8"/>
  <c r="NQ6" i="8"/>
  <c r="NQ7" i="8"/>
  <c r="NO13" i="8"/>
  <c r="NO14" i="8"/>
  <c r="NP6" i="8"/>
  <c r="NP7" i="8"/>
  <c r="NN13" i="8"/>
  <c r="NN14" i="8"/>
  <c r="NO6" i="8"/>
  <c r="NO7" i="8"/>
  <c r="NM13" i="8"/>
  <c r="NM14" i="8"/>
  <c r="NN6" i="8"/>
  <c r="NN7" i="8"/>
  <c r="NL13" i="8"/>
  <c r="NL14" i="8"/>
  <c r="NM6" i="8"/>
  <c r="NM7" i="8"/>
  <c r="NK13" i="8"/>
  <c r="NK14" i="8"/>
  <c r="NL6" i="8"/>
  <c r="NL7" i="8"/>
  <c r="NJ13" i="8"/>
  <c r="NJ14" i="8"/>
  <c r="NK6" i="8"/>
  <c r="NK7" i="8"/>
  <c r="NI13" i="8"/>
  <c r="NI14" i="8"/>
  <c r="NJ6" i="8"/>
  <c r="NJ7" i="8"/>
  <c r="NH13" i="8"/>
  <c r="NH14" i="8"/>
  <c r="NI6" i="8"/>
  <c r="NI7" i="8"/>
  <c r="NG13" i="8"/>
  <c r="NG14" i="8"/>
  <c r="NH6" i="8"/>
  <c r="NH7" i="8"/>
  <c r="NF13" i="8"/>
  <c r="NF14" i="8"/>
  <c r="NG6" i="8"/>
  <c r="NG7" i="8"/>
  <c r="NE13" i="8"/>
  <c r="NE14" i="8"/>
  <c r="NF6" i="8"/>
  <c r="NF7" i="8"/>
  <c r="ND13" i="8"/>
  <c r="ND14" i="8"/>
  <c r="NE6" i="8"/>
  <c r="NE7" i="8"/>
  <c r="NC13" i="8"/>
  <c r="NC14" i="8"/>
  <c r="ND6" i="8"/>
  <c r="ND7" i="8"/>
  <c r="NB13" i="8"/>
  <c r="NB14" i="8"/>
  <c r="NC6" i="8"/>
  <c r="NC7" i="8"/>
  <c r="NA13" i="8"/>
  <c r="NA14" i="8"/>
  <c r="NB6" i="8"/>
  <c r="NB7" i="8"/>
  <c r="MZ13" i="8"/>
  <c r="MZ14" i="8"/>
  <c r="NA6" i="8"/>
  <c r="NA7" i="8"/>
  <c r="MY13" i="8"/>
  <c r="MY14" i="8"/>
  <c r="MZ6" i="8"/>
  <c r="MZ7" i="8"/>
  <c r="MX13" i="8"/>
  <c r="MX14" i="8"/>
  <c r="MY6" i="8"/>
  <c r="MY7" i="8"/>
  <c r="MW13" i="8"/>
  <c r="MW14" i="8"/>
  <c r="MX6" i="8"/>
  <c r="MX7" i="8"/>
  <c r="MV13" i="8"/>
  <c r="MV14" i="8"/>
  <c r="MW6" i="8"/>
  <c r="MW7" i="8"/>
  <c r="MU13" i="8"/>
  <c r="MU14" i="8"/>
  <c r="MV6" i="8"/>
  <c r="MV7" i="8"/>
  <c r="MT13" i="8"/>
  <c r="MT14" i="8"/>
  <c r="MU6" i="8"/>
  <c r="MU7" i="8"/>
  <c r="MS13" i="8"/>
  <c r="MS14" i="8"/>
  <c r="MT6" i="8"/>
  <c r="MT7" i="8"/>
  <c r="MR13" i="8"/>
  <c r="MR14" i="8"/>
  <c r="MS6" i="8"/>
  <c r="MS7" i="8"/>
  <c r="MQ13" i="8"/>
  <c r="MQ14" i="8"/>
  <c r="MR6" i="8"/>
  <c r="MR7" i="8"/>
  <c r="MP13" i="8"/>
  <c r="MP14" i="8"/>
  <c r="MQ6" i="8"/>
  <c r="MQ7" i="8"/>
  <c r="MO13" i="8"/>
  <c r="MO14" i="8"/>
  <c r="MP6" i="8"/>
  <c r="MP7" i="8"/>
  <c r="MN13" i="8"/>
  <c r="MN14" i="8"/>
  <c r="MO6" i="8"/>
  <c r="MO7" i="8"/>
  <c r="MM13" i="8"/>
  <c r="MM14" i="8"/>
  <c r="MN6" i="8"/>
  <c r="MN7" i="8"/>
  <c r="ML13" i="8"/>
  <c r="ML14" i="8"/>
  <c r="MM6" i="8"/>
  <c r="MM7" i="8"/>
  <c r="MK13" i="8"/>
  <c r="MK14" i="8"/>
  <c r="ML6" i="8"/>
  <c r="ML7" i="8"/>
  <c r="MJ13" i="8"/>
  <c r="MJ14" i="8"/>
  <c r="MK6" i="8"/>
  <c r="MK7" i="8"/>
  <c r="MI13" i="8"/>
  <c r="MI14" i="8"/>
  <c r="MJ6" i="8"/>
  <c r="MJ7" i="8"/>
  <c r="MH13" i="8"/>
  <c r="MH14" i="8"/>
  <c r="MI6" i="8"/>
  <c r="MI7" i="8"/>
  <c r="MG13" i="8"/>
  <c r="MG14" i="8"/>
  <c r="MH6" i="8"/>
  <c r="MH7" i="8"/>
  <c r="MF13" i="8"/>
  <c r="MF14" i="8"/>
  <c r="MG6" i="8"/>
  <c r="MG7" i="8"/>
  <c r="ME13" i="8"/>
  <c r="ME14" i="8"/>
  <c r="MF6" i="8"/>
  <c r="MF7" i="8"/>
  <c r="MD13" i="8"/>
  <c r="MD14" i="8"/>
  <c r="ME6" i="8"/>
  <c r="ME7" i="8"/>
  <c r="MC13" i="8"/>
  <c r="MC14" i="8"/>
  <c r="MD6" i="8"/>
  <c r="MD7" i="8"/>
  <c r="MB13" i="8"/>
  <c r="MB14" i="8"/>
  <c r="MC6" i="8"/>
  <c r="MC7" i="8"/>
  <c r="MA13" i="8"/>
  <c r="MA14" i="8"/>
  <c r="MB6" i="8"/>
  <c r="MB7" i="8"/>
  <c r="LZ13" i="8"/>
  <c r="LZ14" i="8"/>
  <c r="MA6" i="8"/>
  <c r="MA7" i="8"/>
  <c r="LY13" i="8"/>
  <c r="LY14" i="8"/>
  <c r="LZ6" i="8"/>
  <c r="LZ7" i="8"/>
  <c r="LX13" i="8"/>
  <c r="LX14" i="8"/>
  <c r="LY6" i="8"/>
  <c r="LY7" i="8"/>
  <c r="LW13" i="8"/>
  <c r="LW14" i="8"/>
  <c r="LX6" i="8"/>
  <c r="LX7" i="8"/>
  <c r="LV13" i="8"/>
  <c r="LV14" i="8"/>
  <c r="LW6" i="8"/>
  <c r="LW7" i="8"/>
  <c r="LU13" i="8"/>
  <c r="LU14" i="8"/>
  <c r="LV6" i="8"/>
  <c r="LV7" i="8"/>
  <c r="LT13" i="8"/>
  <c r="LT14" i="8"/>
  <c r="LU6" i="8"/>
  <c r="LU7" i="8"/>
  <c r="LS13" i="8"/>
  <c r="LS14" i="8"/>
  <c r="LT6" i="8"/>
  <c r="LT7" i="8"/>
  <c r="LR13" i="8"/>
  <c r="LR14" i="8"/>
  <c r="LS6" i="8"/>
  <c r="LS7" i="8"/>
  <c r="LQ13" i="8"/>
  <c r="LQ14" i="8"/>
  <c r="LR6" i="8"/>
  <c r="LR7" i="8"/>
  <c r="LP13" i="8"/>
  <c r="LP14" i="8"/>
  <c r="LQ6" i="8"/>
  <c r="LQ7" i="8"/>
  <c r="LO13" i="8"/>
  <c r="LO14" i="8"/>
  <c r="LP6" i="8"/>
  <c r="LP7" i="8"/>
  <c r="LN13" i="8"/>
  <c r="LN14" i="8"/>
  <c r="LO6" i="8"/>
  <c r="LO7" i="8"/>
  <c r="LM13" i="8"/>
  <c r="LM14" i="8"/>
  <c r="LN6" i="8"/>
  <c r="LN7" i="8"/>
  <c r="LL13" i="8"/>
  <c r="LL14" i="8"/>
  <c r="LM6" i="8"/>
  <c r="LM7" i="8"/>
  <c r="LK13" i="8"/>
  <c r="LK14" i="8"/>
  <c r="LL6" i="8"/>
  <c r="LL7" i="8"/>
  <c r="LJ13" i="8"/>
  <c r="LJ14" i="8"/>
  <c r="LK6" i="8"/>
  <c r="LK7" i="8"/>
  <c r="LI13" i="8"/>
  <c r="LI14" i="8"/>
  <c r="LJ6" i="8"/>
  <c r="LJ7" i="8"/>
  <c r="LH13" i="8"/>
  <c r="LH14" i="8"/>
  <c r="LI6" i="8"/>
  <c r="LI7" i="8"/>
  <c r="LG13" i="8"/>
  <c r="LG14" i="8"/>
  <c r="LH6" i="8"/>
  <c r="LH7" i="8"/>
  <c r="LF13" i="8"/>
  <c r="LF14" i="8"/>
  <c r="LG6" i="8"/>
  <c r="LG7" i="8"/>
  <c r="LE13" i="8"/>
  <c r="LE14" i="8"/>
  <c r="LF6" i="8"/>
  <c r="LF7" i="8"/>
  <c r="LD13" i="8"/>
  <c r="LD14" i="8"/>
  <c r="LE6" i="8"/>
  <c r="LE7" i="8"/>
  <c r="LC13" i="8"/>
  <c r="LC14" i="8"/>
  <c r="LD6" i="8"/>
  <c r="LD7" i="8"/>
  <c r="LB13" i="8"/>
  <c r="LB14" i="8"/>
  <c r="LC6" i="8"/>
  <c r="LC7" i="8"/>
  <c r="LA13" i="8"/>
  <c r="LA14" i="8"/>
  <c r="LB6" i="8"/>
  <c r="LB7" i="8"/>
  <c r="KZ13" i="8"/>
  <c r="KZ14" i="8"/>
  <c r="LA6" i="8"/>
  <c r="LA7" i="8"/>
  <c r="KY13" i="8"/>
  <c r="KY14" i="8"/>
  <c r="KZ6" i="8"/>
  <c r="KZ7" i="8"/>
  <c r="KX13" i="8"/>
  <c r="KX14" i="8"/>
  <c r="KY6" i="8"/>
  <c r="KY7" i="8"/>
  <c r="KW13" i="8"/>
  <c r="KW14" i="8"/>
  <c r="KX6" i="8"/>
  <c r="KX7" i="8"/>
  <c r="KV13" i="8"/>
  <c r="KV14" i="8"/>
  <c r="KW6" i="8"/>
  <c r="KW7" i="8"/>
  <c r="KU13" i="8"/>
  <c r="KU14" i="8"/>
  <c r="KV6" i="8"/>
  <c r="KV7" i="8"/>
  <c r="KT13" i="8"/>
  <c r="KT14" i="8"/>
  <c r="KU6" i="8"/>
  <c r="KU7" i="8"/>
  <c r="KS13" i="8"/>
  <c r="KS14" i="8"/>
  <c r="KT6" i="8"/>
  <c r="KT7" i="8"/>
  <c r="KR13" i="8"/>
  <c r="KR14" i="8"/>
  <c r="KS6" i="8"/>
  <c r="KS7" i="8"/>
  <c r="KQ13" i="8"/>
  <c r="KQ14" i="8"/>
  <c r="KR6" i="8"/>
  <c r="KR7" i="8"/>
  <c r="KP13" i="8"/>
  <c r="KP14" i="8"/>
  <c r="KQ6" i="8"/>
  <c r="KQ7" i="8"/>
  <c r="KO13" i="8"/>
  <c r="KO14" i="8"/>
  <c r="KP6" i="8"/>
  <c r="KP7" i="8"/>
  <c r="KN13" i="8"/>
  <c r="KN14" i="8"/>
  <c r="KO6" i="8"/>
  <c r="KO7" i="8"/>
  <c r="KM13" i="8"/>
  <c r="KM14" i="8"/>
  <c r="KN6" i="8"/>
  <c r="KN7" i="8"/>
  <c r="KL13" i="8"/>
  <c r="KL14" i="8"/>
  <c r="KM6" i="8"/>
  <c r="KM7" i="8"/>
  <c r="KK13" i="8"/>
  <c r="KK14" i="8"/>
  <c r="KL6" i="8"/>
  <c r="KL7" i="8"/>
  <c r="KJ13" i="8"/>
  <c r="KJ14" i="8"/>
  <c r="KK6" i="8"/>
  <c r="KK7" i="8"/>
  <c r="KI13" i="8"/>
  <c r="KI14" i="8"/>
  <c r="KJ6" i="8"/>
  <c r="KJ7" i="8"/>
  <c r="KH13" i="8"/>
  <c r="KH14" i="8"/>
  <c r="KI6" i="8"/>
  <c r="KI7" i="8"/>
  <c r="KG13" i="8"/>
  <c r="KG14" i="8"/>
  <c r="KH6" i="8"/>
  <c r="KH7" i="8"/>
  <c r="KF13" i="8"/>
  <c r="KF14" i="8"/>
  <c r="KG6" i="8"/>
  <c r="KG7" i="8"/>
  <c r="KE13" i="8"/>
  <c r="KE14" i="8"/>
  <c r="KF6" i="8"/>
  <c r="KF7" i="8"/>
  <c r="KD13" i="8"/>
  <c r="KD14" i="8"/>
  <c r="KE6" i="8"/>
  <c r="KE7" i="8"/>
  <c r="KC13" i="8"/>
  <c r="KC14" i="8"/>
  <c r="KD6" i="8"/>
  <c r="KD7" i="8"/>
  <c r="KB13" i="8"/>
  <c r="KB14" i="8"/>
  <c r="KC6" i="8"/>
  <c r="KC7" i="8"/>
  <c r="KA13" i="8"/>
  <c r="KA14" i="8"/>
  <c r="KB6" i="8"/>
  <c r="KB7" i="8"/>
  <c r="JZ13" i="8"/>
  <c r="JZ14" i="8"/>
  <c r="KA6" i="8"/>
  <c r="KA7" i="8"/>
  <c r="JY13" i="8"/>
  <c r="JY14" i="8"/>
  <c r="JZ6" i="8"/>
  <c r="JZ7" i="8"/>
  <c r="JX13" i="8"/>
  <c r="JX14" i="8"/>
  <c r="JY6" i="8"/>
  <c r="JY7" i="8"/>
  <c r="JW13" i="8"/>
  <c r="JW14" i="8"/>
  <c r="JX6" i="8"/>
  <c r="JX7" i="8"/>
  <c r="JV13" i="8"/>
  <c r="JV14" i="8"/>
  <c r="JW6" i="8"/>
  <c r="JW7" i="8"/>
  <c r="JU13" i="8"/>
  <c r="JU14" i="8"/>
  <c r="JV6" i="8"/>
  <c r="JV7" i="8"/>
  <c r="JT13" i="8"/>
  <c r="JT14" i="8"/>
  <c r="JU6" i="8"/>
  <c r="JU7" i="8"/>
  <c r="JS13" i="8"/>
  <c r="JS14" i="8"/>
  <c r="JT6" i="8"/>
  <c r="JT7" i="8"/>
  <c r="JR13" i="8"/>
  <c r="JR14" i="8"/>
  <c r="JS6" i="8"/>
  <c r="JS7" i="8"/>
  <c r="JQ13" i="8"/>
  <c r="JQ14" i="8"/>
  <c r="JR6" i="8"/>
  <c r="JR7" i="8"/>
  <c r="JP13" i="8"/>
  <c r="JP14" i="8"/>
  <c r="JQ6" i="8"/>
  <c r="JQ7" i="8"/>
  <c r="JO13" i="8"/>
  <c r="JO14" i="8"/>
  <c r="JP6" i="8"/>
  <c r="JP7" i="8"/>
  <c r="JN13" i="8"/>
  <c r="JN14" i="8"/>
  <c r="JO6" i="8"/>
  <c r="JO7" i="8"/>
  <c r="JM13" i="8"/>
  <c r="JM14" i="8"/>
  <c r="JN6" i="8"/>
  <c r="JN7" i="8"/>
  <c r="JL13" i="8"/>
  <c r="JL14" i="8"/>
  <c r="JM6" i="8"/>
  <c r="JM7" i="8"/>
  <c r="JK13" i="8"/>
  <c r="JK14" i="8"/>
  <c r="JL6" i="8"/>
  <c r="JL7" i="8"/>
  <c r="JJ13" i="8"/>
  <c r="JJ14" i="8"/>
  <c r="JK6" i="8"/>
  <c r="JK7" i="8"/>
  <c r="JI13" i="8"/>
  <c r="JI14" i="8"/>
  <c r="JJ6" i="8"/>
  <c r="JJ7" i="8"/>
  <c r="JH13" i="8"/>
  <c r="JH14" i="8"/>
  <c r="JI6" i="8"/>
  <c r="JI7" i="8"/>
  <c r="JG13" i="8"/>
  <c r="JG14" i="8"/>
  <c r="JH6" i="8"/>
  <c r="JH7" i="8"/>
  <c r="JF13" i="8"/>
  <c r="JF14" i="8"/>
  <c r="JG6" i="8"/>
  <c r="JG7" i="8"/>
  <c r="JE13" i="8"/>
  <c r="JE14" i="8"/>
  <c r="JF6" i="8"/>
  <c r="JF7" i="8"/>
  <c r="JD13" i="8"/>
  <c r="JD14" i="8"/>
  <c r="JE6" i="8"/>
  <c r="JE7" i="8"/>
  <c r="JC13" i="8"/>
  <c r="JC14" i="8"/>
  <c r="JD6" i="8"/>
  <c r="JD7" i="8"/>
  <c r="JB13" i="8"/>
  <c r="JB14" i="8"/>
  <c r="JC6" i="8"/>
  <c r="JC7" i="8"/>
  <c r="JA13" i="8"/>
  <c r="JA14" i="8"/>
  <c r="JB6" i="8"/>
  <c r="JB7" i="8"/>
  <c r="IZ13" i="8"/>
  <c r="IZ14" i="8"/>
  <c r="JA6" i="8"/>
  <c r="JA7" i="8"/>
  <c r="IY13" i="8"/>
  <c r="IY14" i="8"/>
  <c r="IZ6" i="8"/>
  <c r="IZ7" i="8"/>
  <c r="IX13" i="8"/>
  <c r="IX14" i="8"/>
  <c r="IY6" i="8"/>
  <c r="IY7" i="8"/>
  <c r="IW13" i="8"/>
  <c r="IW14" i="8"/>
  <c r="IX6" i="8"/>
  <c r="IX7" i="8"/>
  <c r="IV13" i="8"/>
  <c r="IV14" i="8"/>
  <c r="IW6" i="8"/>
  <c r="IW7" i="8"/>
  <c r="IU13" i="8"/>
  <c r="IU14" i="8"/>
  <c r="IV6" i="8"/>
  <c r="IV7" i="8"/>
  <c r="IT13" i="8"/>
  <c r="IT14" i="8"/>
  <c r="IU6" i="8"/>
  <c r="IU7" i="8"/>
  <c r="IS13" i="8"/>
  <c r="IS14" i="8"/>
  <c r="IT6" i="8"/>
  <c r="IT7" i="8"/>
  <c r="IR13" i="8"/>
  <c r="IR14" i="8"/>
  <c r="IS6" i="8"/>
  <c r="IS7" i="8"/>
  <c r="IQ13" i="8"/>
  <c r="IQ14" i="8"/>
  <c r="IR6" i="8"/>
  <c r="IR7" i="8"/>
  <c r="IP13" i="8"/>
  <c r="IP14" i="8"/>
  <c r="IQ6" i="8"/>
  <c r="IQ7" i="8"/>
  <c r="IO13" i="8"/>
  <c r="IO14" i="8"/>
  <c r="IP6" i="8"/>
  <c r="IP7" i="8"/>
  <c r="IN13" i="8"/>
  <c r="IN14" i="8"/>
  <c r="IO6" i="8"/>
  <c r="IO7" i="8"/>
  <c r="IM13" i="8"/>
  <c r="IM14" i="8"/>
  <c r="IN6" i="8"/>
  <c r="IN7" i="8"/>
  <c r="IL13" i="8"/>
  <c r="IL14" i="8"/>
  <c r="IM6" i="8"/>
  <c r="IM7" i="8"/>
  <c r="IK13" i="8"/>
  <c r="IK14" i="8"/>
  <c r="IL6" i="8"/>
  <c r="IL7" i="8"/>
  <c r="IJ13" i="8"/>
  <c r="IJ14" i="8"/>
  <c r="IK6" i="8"/>
  <c r="IK7" i="8"/>
  <c r="II13" i="8"/>
  <c r="II14" i="8"/>
  <c r="IJ6" i="8"/>
  <c r="IJ7" i="8"/>
  <c r="IH13" i="8"/>
  <c r="IH14" i="8"/>
  <c r="II6" i="8"/>
  <c r="II7" i="8"/>
  <c r="IG13" i="8"/>
  <c r="IG14" i="8"/>
  <c r="IH6" i="8"/>
  <c r="IH7" i="8"/>
  <c r="IF13" i="8"/>
  <c r="IF14" i="8"/>
  <c r="IG6" i="8"/>
  <c r="IG7" i="8"/>
  <c r="IE13" i="8"/>
  <c r="IE14" i="8"/>
  <c r="IF6" i="8"/>
  <c r="IF7" i="8"/>
  <c r="ID13" i="8"/>
  <c r="ID14" i="8"/>
  <c r="IE6" i="8"/>
  <c r="IE7" i="8"/>
  <c r="IC13" i="8"/>
  <c r="IC14" i="8"/>
  <c r="ID6" i="8"/>
  <c r="ID7" i="8"/>
  <c r="IB13" i="8"/>
  <c r="IB14" i="8"/>
  <c r="IC6" i="8"/>
  <c r="IC7" i="8"/>
  <c r="IA13" i="8"/>
  <c r="IA14" i="8"/>
  <c r="IB6" i="8"/>
  <c r="IB7" i="8"/>
  <c r="HZ13" i="8"/>
  <c r="HZ14" i="8"/>
  <c r="IA6" i="8"/>
  <c r="IA7" i="8"/>
  <c r="HY13" i="8"/>
  <c r="HY14" i="8"/>
  <c r="HZ6" i="8"/>
  <c r="HZ7" i="8"/>
  <c r="HX13" i="8"/>
  <c r="HX14" i="8"/>
  <c r="HY6" i="8"/>
  <c r="HY7" i="8"/>
  <c r="HW13" i="8"/>
  <c r="HW14" i="8"/>
  <c r="HX6" i="8"/>
  <c r="HX7" i="8"/>
  <c r="HV13" i="8"/>
  <c r="HV14" i="8"/>
  <c r="HW6" i="8"/>
  <c r="HW7" i="8"/>
  <c r="HU13" i="8"/>
  <c r="HU14" i="8"/>
  <c r="HV6" i="8"/>
  <c r="HV7" i="8"/>
  <c r="HT13" i="8"/>
  <c r="HT14" i="8"/>
  <c r="HU6" i="8"/>
  <c r="HU7" i="8"/>
  <c r="HS13" i="8"/>
  <c r="HS14" i="8"/>
  <c r="HT6" i="8"/>
  <c r="HT7" i="8"/>
  <c r="HR13" i="8"/>
  <c r="HR14" i="8"/>
  <c r="HS6" i="8"/>
  <c r="HS7" i="8"/>
  <c r="HQ13" i="8"/>
  <c r="HQ14" i="8"/>
  <c r="HR6" i="8"/>
  <c r="HR7" i="8"/>
  <c r="HP13" i="8"/>
  <c r="HP14" i="8"/>
  <c r="HQ6" i="8"/>
  <c r="HQ7" i="8"/>
  <c r="HO13" i="8"/>
  <c r="HO14" i="8"/>
  <c r="HP6" i="8"/>
  <c r="HP7" i="8"/>
  <c r="HN13" i="8"/>
  <c r="HN14" i="8"/>
  <c r="HO6" i="8"/>
  <c r="HO7" i="8"/>
  <c r="HM13" i="8"/>
  <c r="HM14" i="8"/>
  <c r="HN6" i="8"/>
  <c r="HN7" i="8"/>
  <c r="HL13" i="8"/>
  <c r="HL14" i="8"/>
  <c r="HM6" i="8"/>
  <c r="HM7" i="8"/>
  <c r="HK13" i="8"/>
  <c r="HK14" i="8"/>
  <c r="HL6" i="8"/>
  <c r="HL7" i="8"/>
  <c r="HJ13" i="8"/>
  <c r="HJ14" i="8"/>
  <c r="HK6" i="8"/>
  <c r="HK7" i="8"/>
  <c r="HI13" i="8"/>
  <c r="HI14" i="8"/>
  <c r="HJ6" i="8"/>
  <c r="HJ7" i="8"/>
  <c r="HH13" i="8"/>
  <c r="HH14" i="8"/>
  <c r="HI6" i="8"/>
  <c r="HI7" i="8"/>
  <c r="HG13" i="8"/>
  <c r="HG14" i="8"/>
  <c r="HH6" i="8"/>
  <c r="HH7" i="8"/>
  <c r="HF13" i="8"/>
  <c r="HF14" i="8"/>
  <c r="HG6" i="8"/>
  <c r="HG7" i="8"/>
  <c r="HE13" i="8"/>
  <c r="HE14" i="8"/>
  <c r="HF6" i="8"/>
  <c r="HF7" i="8"/>
  <c r="HD13" i="8"/>
  <c r="HD14" i="8"/>
  <c r="HE6" i="8"/>
  <c r="HE7" i="8"/>
  <c r="HC13" i="8"/>
  <c r="HC14" i="8"/>
  <c r="HD6" i="8"/>
  <c r="HD7" i="8"/>
  <c r="HB13" i="8"/>
  <c r="HB14" i="8"/>
  <c r="HC6" i="8"/>
  <c r="HC7" i="8"/>
  <c r="HA13" i="8"/>
  <c r="HA14" i="8"/>
  <c r="HB6" i="8"/>
  <c r="HB7" i="8"/>
  <c r="GZ13" i="8"/>
  <c r="GZ14" i="8"/>
  <c r="HA6" i="8"/>
  <c r="HA7" i="8"/>
  <c r="GY13" i="8"/>
  <c r="GY14" i="8"/>
  <c r="GZ6" i="8"/>
  <c r="GZ7" i="8"/>
  <c r="GX13" i="8"/>
  <c r="GX14" i="8"/>
  <c r="GY6" i="8"/>
  <c r="GY7" i="8"/>
  <c r="GW13" i="8"/>
  <c r="GW14" i="8"/>
  <c r="GX6" i="8"/>
  <c r="GX7" i="8"/>
  <c r="GV13" i="8"/>
  <c r="GV14" i="8"/>
  <c r="GW6" i="8"/>
  <c r="GW7" i="8"/>
  <c r="GU13" i="8"/>
  <c r="GU14" i="8"/>
  <c r="GV6" i="8"/>
  <c r="GV7" i="8"/>
  <c r="GT13" i="8"/>
  <c r="GT14" i="8"/>
  <c r="GU6" i="8"/>
  <c r="GU7" i="8"/>
  <c r="GS13" i="8"/>
  <c r="GS14" i="8"/>
  <c r="GT6" i="8"/>
  <c r="GT7" i="8"/>
  <c r="GR13" i="8"/>
  <c r="GR14" i="8"/>
  <c r="GS6" i="8"/>
  <c r="GS7" i="8"/>
  <c r="GQ13" i="8"/>
  <c r="GQ14" i="8"/>
  <c r="GR6" i="8"/>
  <c r="GR7" i="8"/>
  <c r="GP13" i="8"/>
  <c r="GP14" i="8"/>
  <c r="GQ6" i="8"/>
  <c r="GQ7" i="8"/>
  <c r="GO13" i="8"/>
  <c r="GO14" i="8"/>
  <c r="GP6" i="8"/>
  <c r="GP7" i="8"/>
  <c r="GN13" i="8"/>
  <c r="GN14" i="8"/>
  <c r="GO6" i="8"/>
  <c r="GO7" i="8"/>
  <c r="GM13" i="8"/>
  <c r="GM14" i="8"/>
  <c r="GN6" i="8"/>
  <c r="GN7" i="8"/>
  <c r="GL13" i="8"/>
  <c r="GL14" i="8"/>
  <c r="GM6" i="8"/>
  <c r="GM7" i="8"/>
  <c r="GK13" i="8"/>
  <c r="GK14" i="8"/>
  <c r="GL6" i="8"/>
  <c r="GL7" i="8"/>
  <c r="GJ13" i="8"/>
  <c r="GJ14" i="8"/>
  <c r="GK6" i="8"/>
  <c r="GK7" i="8"/>
  <c r="GI13" i="8"/>
  <c r="GI14" i="8"/>
  <c r="GJ6" i="8"/>
  <c r="GJ7" i="8"/>
  <c r="GH13" i="8"/>
  <c r="GH14" i="8"/>
  <c r="GI6" i="8"/>
  <c r="GI7" i="8"/>
  <c r="GG13" i="8"/>
  <c r="GG14" i="8"/>
  <c r="GH6" i="8"/>
  <c r="GH7" i="8"/>
  <c r="GF13" i="8"/>
  <c r="GF14" i="8"/>
  <c r="GG6" i="8"/>
  <c r="GG7" i="8"/>
  <c r="GE13" i="8"/>
  <c r="GE14" i="8"/>
  <c r="GF6" i="8"/>
  <c r="GF7" i="8"/>
  <c r="GD13" i="8"/>
  <c r="GD14" i="8"/>
  <c r="GE6" i="8"/>
  <c r="GE7" i="8"/>
  <c r="GC13" i="8"/>
  <c r="GC14" i="8"/>
  <c r="GD6" i="8"/>
  <c r="GD7" i="8"/>
  <c r="GB13" i="8"/>
  <c r="GB14" i="8"/>
  <c r="GC6" i="8"/>
  <c r="GC7" i="8"/>
  <c r="GA13" i="8"/>
  <c r="GA14" i="8"/>
  <c r="GB6" i="8"/>
  <c r="GB7" i="8"/>
  <c r="FZ13" i="8"/>
  <c r="FZ14" i="8"/>
  <c r="GA6" i="8"/>
  <c r="GA7" i="8"/>
  <c r="FY13" i="8"/>
  <c r="FY14" i="8"/>
  <c r="FZ6" i="8"/>
  <c r="FZ7" i="8"/>
  <c r="FX13" i="8"/>
  <c r="FX14" i="8"/>
  <c r="FY6" i="8"/>
  <c r="FY7" i="8"/>
  <c r="FW13" i="8"/>
  <c r="FW14" i="8"/>
  <c r="FX6" i="8"/>
  <c r="FX7" i="8"/>
  <c r="FV13" i="8"/>
  <c r="FV14" i="8"/>
  <c r="FW6" i="8"/>
  <c r="FW7" i="8"/>
  <c r="FU13" i="8"/>
  <c r="FU14" i="8"/>
  <c r="FV6" i="8"/>
  <c r="FV7" i="8"/>
  <c r="FT13" i="8"/>
  <c r="FT14" i="8"/>
  <c r="FU6" i="8"/>
  <c r="FU7" i="8"/>
  <c r="FS13" i="8"/>
  <c r="FS14" i="8"/>
  <c r="FT6" i="8"/>
  <c r="FT7" i="8"/>
  <c r="FR13" i="8"/>
  <c r="FR14" i="8"/>
  <c r="FS6" i="8"/>
  <c r="FS7" i="8"/>
  <c r="FQ13" i="8"/>
  <c r="FQ14" i="8"/>
  <c r="FR6" i="8"/>
  <c r="FR7" i="8"/>
  <c r="FP13" i="8"/>
  <c r="FP14" i="8"/>
  <c r="FQ6" i="8"/>
  <c r="FQ7" i="8"/>
  <c r="FO13" i="8"/>
  <c r="FO14" i="8"/>
  <c r="FP6" i="8"/>
  <c r="FP7" i="8"/>
  <c r="FN13" i="8"/>
  <c r="FN14" i="8"/>
  <c r="FO6" i="8"/>
  <c r="FO7" i="8"/>
  <c r="FM13" i="8"/>
  <c r="FM14" i="8"/>
  <c r="FN6" i="8"/>
  <c r="FN7" i="8"/>
  <c r="FL13" i="8"/>
  <c r="FL14" i="8"/>
  <c r="FM6" i="8"/>
  <c r="FM7" i="8"/>
  <c r="FK13" i="8"/>
  <c r="FK14" i="8"/>
  <c r="FL6" i="8"/>
  <c r="FL7" i="8"/>
  <c r="FJ13" i="8"/>
  <c r="FJ14" i="8"/>
  <c r="FK6" i="8"/>
  <c r="FK7" i="8"/>
  <c r="FI13" i="8"/>
  <c r="FI14" i="8"/>
  <c r="FJ6" i="8"/>
  <c r="FJ7" i="8"/>
  <c r="FH13" i="8"/>
  <c r="FH14" i="8"/>
  <c r="FI6" i="8"/>
  <c r="FI7" i="8"/>
  <c r="FG13" i="8"/>
  <c r="FG14" i="8"/>
  <c r="FH6" i="8"/>
  <c r="FH7" i="8"/>
  <c r="FF13" i="8"/>
  <c r="FF14" i="8"/>
  <c r="FG6" i="8"/>
  <c r="FG7" i="8"/>
  <c r="FE13" i="8"/>
  <c r="FE14" i="8"/>
  <c r="FF6" i="8"/>
  <c r="FF7" i="8"/>
  <c r="FD13" i="8"/>
  <c r="FD14" i="8"/>
  <c r="FE6" i="8"/>
  <c r="FE7" i="8"/>
  <c r="FC13" i="8"/>
  <c r="FC14" i="8"/>
  <c r="FD6" i="8"/>
  <c r="FD7" i="8"/>
  <c r="FB13" i="8"/>
  <c r="FB14" i="8"/>
  <c r="FC6" i="8"/>
  <c r="FC7" i="8"/>
  <c r="FA13" i="8"/>
  <c r="FA14" i="8"/>
  <c r="FB6" i="8"/>
  <c r="FB7" i="8"/>
  <c r="EZ13" i="8"/>
  <c r="EZ14" i="8"/>
  <c r="FA6" i="8"/>
  <c r="FA7" i="8"/>
  <c r="EY13" i="8"/>
  <c r="EY14" i="8"/>
  <c r="EZ6" i="8"/>
  <c r="EZ7" i="8"/>
  <c r="EX13" i="8"/>
  <c r="EX14" i="8"/>
  <c r="EY6" i="8"/>
  <c r="EY7" i="8"/>
  <c r="EW13" i="8"/>
  <c r="EW14" i="8"/>
  <c r="EX6" i="8"/>
  <c r="EX7" i="8"/>
  <c r="EV13" i="8"/>
  <c r="EV14" i="8"/>
  <c r="EW6" i="8"/>
  <c r="EW7" i="8"/>
  <c r="EU13" i="8"/>
  <c r="EU14" i="8"/>
  <c r="EV6" i="8"/>
  <c r="EV7" i="8"/>
  <c r="ET13" i="8"/>
  <c r="ET14" i="8"/>
  <c r="EU6" i="8"/>
  <c r="EU7" i="8"/>
  <c r="ES13" i="8"/>
  <c r="ES14" i="8"/>
  <c r="ET6" i="8"/>
  <c r="ET7" i="8"/>
  <c r="ER13" i="8"/>
  <c r="ER14" i="8"/>
  <c r="ES6" i="8"/>
  <c r="ES7" i="8"/>
  <c r="EQ13" i="8"/>
  <c r="EQ14" i="8"/>
  <c r="ER6" i="8"/>
  <c r="ER7" i="8"/>
  <c r="EP13" i="8"/>
  <c r="EP14" i="8"/>
  <c r="EQ6" i="8"/>
  <c r="EQ7" i="8"/>
  <c r="EO13" i="8"/>
  <c r="EO14" i="8"/>
  <c r="EP6" i="8"/>
  <c r="EP7" i="8"/>
  <c r="EN13" i="8"/>
  <c r="EN14" i="8"/>
  <c r="EO6" i="8"/>
  <c r="EO7" i="8"/>
  <c r="EM13" i="8"/>
  <c r="EM14" i="8"/>
  <c r="EN6" i="8"/>
  <c r="EN7" i="8"/>
  <c r="EL13" i="8"/>
  <c r="EL14" i="8"/>
  <c r="EM6" i="8"/>
  <c r="EM7" i="8"/>
  <c r="EK13" i="8"/>
  <c r="EK14" i="8"/>
  <c r="EL6" i="8"/>
  <c r="EL7" i="8"/>
  <c r="EJ13" i="8"/>
  <c r="EJ14" i="8"/>
  <c r="EK6" i="8"/>
  <c r="EK7" i="8"/>
  <c r="EI13" i="8"/>
  <c r="EI14" i="8"/>
  <c r="EJ6" i="8"/>
  <c r="EJ7" i="8"/>
  <c r="EH13" i="8"/>
  <c r="EH14" i="8"/>
  <c r="EI6" i="8"/>
  <c r="EI7" i="8"/>
  <c r="EG13" i="8"/>
  <c r="EG14" i="8"/>
  <c r="EH6" i="8"/>
  <c r="EH7" i="8"/>
  <c r="EF13" i="8"/>
  <c r="EF14" i="8"/>
  <c r="EG6" i="8"/>
  <c r="EG7" i="8"/>
  <c r="EE13" i="8"/>
  <c r="EE14" i="8"/>
  <c r="EF6" i="8"/>
  <c r="EF7" i="8"/>
  <c r="ED13" i="8"/>
  <c r="ED14" i="8"/>
  <c r="EE6" i="8"/>
  <c r="EE7" i="8"/>
  <c r="EC13" i="8"/>
  <c r="EC14" i="8"/>
  <c r="ED6" i="8"/>
  <c r="ED7" i="8"/>
  <c r="EB13" i="8"/>
  <c r="EB14" i="8"/>
  <c r="EC6" i="8"/>
  <c r="EC7" i="8"/>
  <c r="EA13" i="8"/>
  <c r="EA14" i="8"/>
  <c r="EB6" i="8"/>
  <c r="EB7" i="8"/>
  <c r="DZ13" i="8"/>
  <c r="DZ14" i="8"/>
  <c r="EA6" i="8"/>
  <c r="EA7" i="8"/>
  <c r="DY13" i="8"/>
  <c r="DY14" i="8"/>
  <c r="DZ6" i="8"/>
  <c r="DZ7" i="8"/>
  <c r="DX13" i="8"/>
  <c r="DX14" i="8"/>
  <c r="DY6" i="8"/>
  <c r="DY7" i="8"/>
  <c r="DW13" i="8"/>
  <c r="DW14" i="8"/>
  <c r="DX6" i="8"/>
  <c r="DX7" i="8"/>
  <c r="DV13" i="8"/>
  <c r="DV14" i="8"/>
  <c r="DW6" i="8"/>
  <c r="DW7" i="8"/>
  <c r="DU13" i="8"/>
  <c r="DU14" i="8"/>
  <c r="DV6" i="8"/>
  <c r="DV7" i="8"/>
  <c r="DT13" i="8"/>
  <c r="DT14" i="8"/>
  <c r="DU6" i="8"/>
  <c r="DU7" i="8"/>
  <c r="DS13" i="8"/>
  <c r="DS14" i="8"/>
  <c r="DT6" i="8"/>
  <c r="DT7" i="8"/>
  <c r="DR13" i="8"/>
  <c r="DR14" i="8"/>
  <c r="DS6" i="8"/>
  <c r="DS7" i="8"/>
  <c r="DQ13" i="8"/>
  <c r="DQ14" i="8"/>
  <c r="DR6" i="8"/>
  <c r="DR7" i="8"/>
  <c r="DP13" i="8"/>
  <c r="DP14" i="8"/>
  <c r="DQ6" i="8"/>
  <c r="DQ7" i="8"/>
  <c r="DO13" i="8"/>
  <c r="DO14" i="8"/>
  <c r="DP6" i="8"/>
  <c r="DP7" i="8"/>
  <c r="DN13" i="8"/>
  <c r="DN14" i="8"/>
  <c r="DO6" i="8"/>
  <c r="DO7" i="8"/>
  <c r="DM13" i="8"/>
  <c r="DM14" i="8"/>
  <c r="DN6" i="8"/>
  <c r="DN7" i="8"/>
  <c r="DL13" i="8"/>
  <c r="DL14" i="8"/>
  <c r="DM6" i="8"/>
  <c r="DM7" i="8"/>
  <c r="DK13" i="8"/>
  <c r="DK14" i="8"/>
  <c r="DL6" i="8"/>
  <c r="DL7" i="8"/>
  <c r="DJ13" i="8"/>
  <c r="DJ14" i="8"/>
  <c r="DK6" i="8"/>
  <c r="DK7" i="8"/>
  <c r="DI13" i="8"/>
  <c r="DI14" i="8"/>
  <c r="DJ6" i="8"/>
  <c r="DJ7" i="8"/>
  <c r="DH13" i="8"/>
  <c r="DH14" i="8"/>
  <c r="DI6" i="8"/>
  <c r="DI7" i="8"/>
  <c r="DG13" i="8"/>
  <c r="DG14" i="8"/>
  <c r="DH6" i="8"/>
  <c r="DH7" i="8"/>
  <c r="DF13" i="8"/>
  <c r="DF14" i="8"/>
  <c r="DG6" i="8"/>
  <c r="DG7" i="8"/>
  <c r="DE13" i="8"/>
  <c r="DE14" i="8"/>
  <c r="DF6" i="8"/>
  <c r="DF7" i="8"/>
  <c r="DD13" i="8"/>
  <c r="DD14" i="8"/>
  <c r="DE6" i="8"/>
  <c r="DE7" i="8"/>
  <c r="DC13" i="8"/>
  <c r="DC14" i="8"/>
  <c r="DD6" i="8"/>
  <c r="DD7" i="8"/>
  <c r="DB13" i="8"/>
  <c r="DB14" i="8"/>
  <c r="DC6" i="8"/>
  <c r="DC7" i="8"/>
  <c r="DA13" i="8"/>
  <c r="DA14" i="8"/>
  <c r="DB6" i="8"/>
  <c r="DB7" i="8"/>
  <c r="CZ13" i="8"/>
  <c r="CZ14" i="8"/>
  <c r="DA6" i="8"/>
  <c r="DA7" i="8"/>
  <c r="CY13" i="8"/>
  <c r="CY14" i="8"/>
  <c r="CZ6" i="8"/>
  <c r="CZ7" i="8"/>
  <c r="CX13" i="8"/>
  <c r="CX14" i="8"/>
  <c r="CY6" i="8"/>
  <c r="CY7" i="8"/>
  <c r="CW13" i="8"/>
  <c r="CW14" i="8"/>
  <c r="CX6" i="8"/>
  <c r="CX7" i="8"/>
  <c r="CV13" i="8"/>
  <c r="CV14" i="8"/>
  <c r="CW6" i="8"/>
  <c r="CW7" i="8"/>
  <c r="CU13" i="8"/>
  <c r="CU14" i="8"/>
  <c r="CV6" i="8"/>
  <c r="CV7" i="8"/>
  <c r="CT13" i="8"/>
  <c r="CT14" i="8"/>
  <c r="CU6" i="8"/>
  <c r="CU7" i="8"/>
  <c r="CS13" i="8"/>
  <c r="CS14" i="8"/>
  <c r="CT6" i="8"/>
  <c r="CT7" i="8"/>
  <c r="CR13" i="8"/>
  <c r="CR14" i="8"/>
  <c r="CS6" i="8"/>
  <c r="CS7" i="8"/>
  <c r="CQ13" i="8"/>
  <c r="CQ14" i="8"/>
  <c r="CR6" i="8"/>
  <c r="CR7" i="8"/>
  <c r="CP13" i="8"/>
  <c r="CP14" i="8"/>
  <c r="CQ6" i="8"/>
  <c r="CQ7" i="8"/>
  <c r="CO13" i="8"/>
  <c r="CO14" i="8"/>
  <c r="CP6" i="8"/>
  <c r="CP7" i="8"/>
  <c r="CN13" i="8"/>
  <c r="CN14" i="8"/>
  <c r="CO6" i="8"/>
  <c r="CO7" i="8"/>
  <c r="CM13" i="8"/>
  <c r="CM14" i="8"/>
  <c r="CN6" i="8"/>
  <c r="CN7" i="8"/>
  <c r="CL13" i="8"/>
  <c r="CL14" i="8"/>
  <c r="CM6" i="8"/>
  <c r="CM7" i="8"/>
  <c r="CK13" i="8"/>
  <c r="CK14" i="8"/>
  <c r="CL6" i="8"/>
  <c r="CL7" i="8"/>
  <c r="CJ13" i="8"/>
  <c r="CJ14" i="8"/>
  <c r="CK6" i="8"/>
  <c r="CK7" i="8"/>
  <c r="CI13" i="8"/>
  <c r="CI14" i="8"/>
  <c r="CJ6" i="8"/>
  <c r="CJ7" i="8"/>
  <c r="CH13" i="8"/>
  <c r="CH14" i="8"/>
  <c r="CI6" i="8"/>
  <c r="CI7" i="8"/>
  <c r="CG13" i="8"/>
  <c r="CG14" i="8"/>
  <c r="CH6" i="8"/>
  <c r="CH7" i="8"/>
  <c r="CF13" i="8"/>
  <c r="CF14" i="8"/>
  <c r="CG6" i="8"/>
  <c r="CG7" i="8"/>
  <c r="CE13" i="8"/>
  <c r="CE14" i="8"/>
  <c r="CF6" i="8"/>
  <c r="CF7" i="8"/>
  <c r="CD13" i="8"/>
  <c r="CD14" i="8"/>
  <c r="CE6" i="8"/>
  <c r="CE7" i="8"/>
  <c r="CC13" i="8"/>
  <c r="CC14" i="8"/>
  <c r="CD6" i="8"/>
  <c r="CD7" i="8"/>
  <c r="CB13" i="8"/>
  <c r="CB14" i="8"/>
  <c r="CC6" i="8"/>
  <c r="CC7" i="8"/>
  <c r="CA13" i="8"/>
  <c r="CA14" i="8"/>
  <c r="CB6" i="8"/>
  <c r="CB7" i="8"/>
  <c r="BZ13" i="8"/>
  <c r="BZ14" i="8"/>
  <c r="CA6" i="8"/>
  <c r="CA7" i="8"/>
  <c r="BY13" i="8"/>
  <c r="BY14" i="8"/>
  <c r="BZ6" i="8"/>
  <c r="BZ7" i="8"/>
  <c r="BX13" i="8"/>
  <c r="BX14" i="8"/>
  <c r="BY6" i="8"/>
  <c r="BY7" i="8"/>
  <c r="BW13" i="8"/>
  <c r="BW14" i="8"/>
  <c r="BX6" i="8"/>
  <c r="BX7" i="8"/>
  <c r="BV13" i="8"/>
  <c r="BV14" i="8"/>
  <c r="BW6" i="8"/>
  <c r="BW7" i="8"/>
  <c r="BU13" i="8"/>
  <c r="BU14" i="8"/>
  <c r="BV6" i="8"/>
  <c r="BV7" i="8"/>
  <c r="BT13" i="8"/>
  <c r="BT14" i="8"/>
  <c r="BU6" i="8"/>
  <c r="BU7" i="8"/>
  <c r="BS13" i="8"/>
  <c r="BS14" i="8"/>
  <c r="BT6" i="8"/>
  <c r="BT7" i="8"/>
  <c r="BR13" i="8"/>
  <c r="BR14" i="8"/>
  <c r="BS6" i="8"/>
  <c r="BS7" i="8"/>
  <c r="BQ13" i="8"/>
  <c r="BQ14" i="8"/>
  <c r="BR6" i="8"/>
  <c r="BR7" i="8"/>
  <c r="BP13" i="8"/>
  <c r="BP14" i="8"/>
  <c r="BQ6" i="8"/>
  <c r="BQ7" i="8"/>
  <c r="BO13" i="8"/>
  <c r="BO14" i="8"/>
  <c r="BP6" i="8"/>
  <c r="BP7" i="8"/>
  <c r="BN13" i="8"/>
  <c r="BN14" i="8"/>
  <c r="BO6" i="8"/>
  <c r="BO7" i="8"/>
  <c r="BM13" i="8"/>
  <c r="BM14" i="8"/>
  <c r="BN6" i="8"/>
  <c r="BN7" i="8"/>
  <c r="BL13" i="8"/>
  <c r="BL14" i="8"/>
  <c r="BM6" i="8"/>
  <c r="BM7" i="8"/>
  <c r="BK13" i="8"/>
  <c r="BK14" i="8"/>
  <c r="BL6" i="8"/>
  <c r="BL7" i="8"/>
  <c r="BJ13" i="8"/>
  <c r="BJ14" i="8"/>
  <c r="BK6" i="8"/>
  <c r="BK7" i="8"/>
  <c r="BI13" i="8"/>
  <c r="BI14" i="8"/>
  <c r="BJ6" i="8"/>
  <c r="BJ7" i="8"/>
  <c r="BH13" i="8"/>
  <c r="BH14" i="8"/>
  <c r="BI6" i="8"/>
  <c r="BI7" i="8"/>
  <c r="BG13" i="8"/>
  <c r="BG14" i="8"/>
  <c r="BH6" i="8"/>
  <c r="BH7" i="8"/>
  <c r="BF13" i="8"/>
  <c r="BF14" i="8"/>
  <c r="BG6" i="8"/>
  <c r="BG7" i="8"/>
  <c r="BE13" i="8"/>
  <c r="BE14" i="8"/>
  <c r="BF6" i="8"/>
  <c r="BF7" i="8"/>
  <c r="BD13" i="8"/>
  <c r="BD14" i="8"/>
  <c r="BE6" i="8"/>
  <c r="BE7" i="8"/>
  <c r="BC13" i="8"/>
  <c r="BC14" i="8"/>
  <c r="BD6" i="8"/>
  <c r="BD7" i="8"/>
  <c r="BB13" i="8"/>
  <c r="BB14" i="8"/>
  <c r="BC6" i="8"/>
  <c r="BC7" i="8"/>
  <c r="BA13" i="8"/>
  <c r="BA14" i="8"/>
  <c r="BB6" i="8"/>
  <c r="BB7" i="8"/>
  <c r="AZ13" i="8"/>
  <c r="AZ14" i="8"/>
  <c r="BA6" i="8"/>
  <c r="BA7" i="8"/>
  <c r="AY13" i="8"/>
  <c r="AY14" i="8"/>
  <c r="AZ6" i="8"/>
  <c r="AZ7" i="8"/>
  <c r="AX13" i="8"/>
  <c r="AX14" i="8"/>
  <c r="AY6" i="8"/>
  <c r="AY7" i="8"/>
  <c r="AW13" i="8"/>
  <c r="AW14" i="8"/>
  <c r="AX6" i="8"/>
  <c r="AX7" i="8"/>
  <c r="AV13" i="8"/>
  <c r="AV14" i="8"/>
  <c r="AW6" i="8"/>
  <c r="AW7" i="8"/>
  <c r="AU13" i="8"/>
  <c r="AU14" i="8"/>
  <c r="AV6" i="8"/>
  <c r="AV7" i="8"/>
  <c r="AT13" i="8"/>
  <c r="AT14" i="8"/>
  <c r="AU6" i="8"/>
  <c r="AU7" i="8"/>
  <c r="AS13" i="8"/>
  <c r="AS14" i="8"/>
  <c r="AT6" i="8"/>
  <c r="AT7" i="8"/>
  <c r="AR13" i="8"/>
  <c r="AR14" i="8"/>
  <c r="AS6" i="8"/>
  <c r="AS7" i="8"/>
  <c r="AQ13" i="8"/>
  <c r="AQ14" i="8"/>
  <c r="AR6" i="8"/>
  <c r="AR7" i="8"/>
  <c r="AP13" i="8"/>
  <c r="AP14" i="8"/>
  <c r="AQ6" i="8"/>
  <c r="AQ7" i="8"/>
  <c r="AO13" i="8"/>
  <c r="AO14" i="8"/>
  <c r="AP6" i="8"/>
  <c r="AP7" i="8"/>
  <c r="AN13" i="8"/>
  <c r="AN14" i="8"/>
  <c r="AO6" i="8"/>
  <c r="AO7" i="8"/>
  <c r="AM13" i="8"/>
  <c r="AM14" i="8"/>
  <c r="AN6" i="8"/>
  <c r="AN7" i="8"/>
  <c r="AL13" i="8"/>
  <c r="AL14" i="8"/>
  <c r="AM6" i="8"/>
  <c r="AM7" i="8"/>
  <c r="AK13" i="8"/>
  <c r="AK14" i="8"/>
  <c r="AL6" i="8"/>
  <c r="AL7" i="8"/>
  <c r="AJ13" i="8"/>
  <c r="AJ14" i="8"/>
  <c r="AK6" i="8"/>
  <c r="AK7" i="8"/>
  <c r="AI13" i="8"/>
  <c r="AI14" i="8"/>
  <c r="AJ6" i="8"/>
  <c r="AJ7" i="8"/>
  <c r="AH13" i="8"/>
  <c r="AH14" i="8"/>
  <c r="AI6" i="8"/>
  <c r="AI7" i="8"/>
  <c r="AG13" i="8"/>
  <c r="AG14" i="8"/>
  <c r="AH6" i="8"/>
  <c r="AH7" i="8"/>
  <c r="AF13" i="8"/>
  <c r="AF14" i="8"/>
  <c r="AG6" i="8"/>
  <c r="AG7" i="8"/>
  <c r="AE13" i="8"/>
  <c r="AE14" i="8"/>
  <c r="AF6" i="8"/>
  <c r="AF7" i="8"/>
  <c r="AD13" i="8"/>
  <c r="AD14" i="8"/>
  <c r="AE6" i="8"/>
  <c r="AE7" i="8"/>
  <c r="AC13" i="8"/>
  <c r="AC14" i="8"/>
  <c r="AD6" i="8"/>
  <c r="AD7" i="8"/>
  <c r="AB13" i="8"/>
  <c r="AB14" i="8"/>
  <c r="AC6" i="8"/>
  <c r="AC7" i="8"/>
  <c r="AA13" i="8"/>
  <c r="AA14" i="8"/>
  <c r="AB6" i="8"/>
  <c r="AB7" i="8"/>
  <c r="Z13" i="8"/>
  <c r="Z14" i="8"/>
  <c r="AA6" i="8"/>
  <c r="AA7" i="8"/>
  <c r="Y13" i="8"/>
  <c r="Y14" i="8"/>
  <c r="Z6" i="8"/>
  <c r="Z7" i="8"/>
  <c r="X13" i="8"/>
  <c r="X14" i="8"/>
  <c r="Y6" i="8"/>
  <c r="Y7" i="8"/>
  <c r="W13" i="8"/>
  <c r="W14" i="8"/>
  <c r="X6" i="8"/>
  <c r="U15" i="1" s="1"/>
  <c r="X7" i="8"/>
  <c r="V13" i="8"/>
  <c r="V14" i="8"/>
  <c r="W6" i="8"/>
  <c r="W7" i="8"/>
  <c r="U13" i="8"/>
  <c r="U14" i="8"/>
  <c r="V6" i="8"/>
  <c r="V7" i="8"/>
  <c r="T13" i="8"/>
  <c r="T14" i="8"/>
  <c r="U6" i="8"/>
  <c r="U7" i="8"/>
  <c r="S13" i="8"/>
  <c r="S14" i="8"/>
  <c r="T6" i="8"/>
  <c r="T7" i="8"/>
  <c r="R13" i="8"/>
  <c r="R14" i="8"/>
  <c r="S6" i="8"/>
  <c r="S7" i="8"/>
  <c r="Q13" i="8"/>
  <c r="Q14" i="8"/>
  <c r="R6" i="8"/>
  <c r="R7" i="8"/>
  <c r="P13" i="8"/>
  <c r="P14" i="8"/>
  <c r="Q6" i="8"/>
  <c r="Q7" i="8"/>
  <c r="O13" i="8"/>
  <c r="O14" i="8"/>
  <c r="P6" i="8"/>
  <c r="P7" i="8"/>
  <c r="N13" i="8"/>
  <c r="N14" i="8"/>
  <c r="O6" i="8"/>
  <c r="O7" i="8"/>
  <c r="M13" i="8"/>
  <c r="M14" i="8"/>
  <c r="N6" i="8"/>
  <c r="N7" i="8"/>
  <c r="L13" i="8"/>
  <c r="L14" i="8"/>
  <c r="M6" i="8"/>
  <c r="M7" i="8"/>
  <c r="L6" i="8"/>
  <c r="L7" i="8"/>
  <c r="ON13" i="8"/>
  <c r="ON14" i="8"/>
  <c r="J64" i="8"/>
  <c r="L64" i="8"/>
  <c r="M64" i="8"/>
  <c r="N64" i="8"/>
  <c r="O64" i="8"/>
  <c r="P64" i="8"/>
  <c r="Q64" i="8"/>
  <c r="R64" i="8"/>
  <c r="S64" i="8"/>
  <c r="T64" i="8"/>
  <c r="U64" i="8"/>
  <c r="V64" i="8"/>
  <c r="W64" i="8"/>
  <c r="X64" i="8"/>
  <c r="Y64" i="8"/>
  <c r="Z64" i="8"/>
  <c r="AA64" i="8"/>
  <c r="AB64" i="8"/>
  <c r="AC64" i="8"/>
  <c r="AD64" i="8"/>
  <c r="AE64" i="8"/>
  <c r="AF64" i="8"/>
  <c r="AG64" i="8"/>
  <c r="AH64" i="8"/>
  <c r="AI64" i="8"/>
  <c r="AJ64" i="8"/>
  <c r="AK64" i="8"/>
  <c r="AL64" i="8"/>
  <c r="AM64" i="8"/>
  <c r="AN64" i="8"/>
  <c r="AO64" i="8"/>
  <c r="AP64" i="8"/>
  <c r="AQ64" i="8"/>
  <c r="AR64" i="8"/>
  <c r="AS64" i="8"/>
  <c r="AT64" i="8"/>
  <c r="AU64" i="8"/>
  <c r="AV64" i="8"/>
  <c r="AW64" i="8"/>
  <c r="AX64" i="8"/>
  <c r="AY64" i="8"/>
  <c r="AZ64" i="8"/>
  <c r="BA64" i="8"/>
  <c r="BB64" i="8"/>
  <c r="BC64" i="8"/>
  <c r="BD64" i="8"/>
  <c r="BE64" i="8"/>
  <c r="BF64" i="8"/>
  <c r="BG64" i="8"/>
  <c r="BH64" i="8"/>
  <c r="BI64" i="8"/>
  <c r="BJ64" i="8"/>
  <c r="BK64" i="8"/>
  <c r="BL64" i="8"/>
  <c r="BM64" i="8"/>
  <c r="BN64" i="8"/>
  <c r="BO64" i="8"/>
  <c r="BP64" i="8"/>
  <c r="BQ64" i="8"/>
  <c r="BR64" i="8"/>
  <c r="BS64" i="8"/>
  <c r="BT64" i="8"/>
  <c r="BU64" i="8"/>
  <c r="BV64" i="8"/>
  <c r="BW64" i="8"/>
  <c r="BX64" i="8"/>
  <c r="BY64" i="8"/>
  <c r="BZ64" i="8"/>
  <c r="CA64" i="8"/>
  <c r="CB64" i="8"/>
  <c r="CC64" i="8"/>
  <c r="CD64" i="8"/>
  <c r="CE64" i="8"/>
  <c r="CF64" i="8"/>
  <c r="CG64" i="8"/>
  <c r="CH64" i="8"/>
  <c r="CI64" i="8"/>
  <c r="CJ64" i="8"/>
  <c r="CK64" i="8"/>
  <c r="CL64" i="8"/>
  <c r="CM64" i="8"/>
  <c r="CN64" i="8"/>
  <c r="CO64" i="8"/>
  <c r="CP64" i="8"/>
  <c r="CQ64" i="8"/>
  <c r="CR64" i="8"/>
  <c r="CS64" i="8"/>
  <c r="CT64" i="8"/>
  <c r="CU64" i="8"/>
  <c r="CV64" i="8"/>
  <c r="CW64" i="8"/>
  <c r="CX64" i="8"/>
  <c r="CY64" i="8"/>
  <c r="CZ64" i="8"/>
  <c r="DA64" i="8"/>
  <c r="DB64" i="8"/>
  <c r="DC64" i="8"/>
  <c r="DD64" i="8"/>
  <c r="DE64" i="8"/>
  <c r="DF64" i="8"/>
  <c r="DG64" i="8"/>
  <c r="DH64" i="8"/>
  <c r="DI64" i="8"/>
  <c r="DJ64" i="8"/>
  <c r="DK64" i="8"/>
  <c r="DL64" i="8"/>
  <c r="DM64" i="8"/>
  <c r="DN64" i="8"/>
  <c r="DO64" i="8"/>
  <c r="DP64" i="8"/>
  <c r="DQ64" i="8"/>
  <c r="DR64" i="8"/>
  <c r="DS64" i="8"/>
  <c r="DT64" i="8"/>
  <c r="DU64" i="8"/>
  <c r="DV64" i="8"/>
  <c r="DW64" i="8"/>
  <c r="DX64" i="8"/>
  <c r="DY64" i="8"/>
  <c r="DZ64" i="8"/>
  <c r="EA64" i="8"/>
  <c r="EB64" i="8"/>
  <c r="EC64" i="8"/>
  <c r="ED64" i="8"/>
  <c r="EE64" i="8"/>
  <c r="EF64" i="8"/>
  <c r="EG64" i="8"/>
  <c r="EH64" i="8"/>
  <c r="EI64" i="8"/>
  <c r="EJ64" i="8"/>
  <c r="EK64" i="8"/>
  <c r="EL64" i="8"/>
  <c r="EM64" i="8"/>
  <c r="EN64" i="8"/>
  <c r="EO64" i="8"/>
  <c r="EP64" i="8"/>
  <c r="EQ64" i="8"/>
  <c r="ER64" i="8"/>
  <c r="ES64" i="8"/>
  <c r="ET64" i="8"/>
  <c r="EU64" i="8"/>
  <c r="EV64" i="8"/>
  <c r="EW64" i="8"/>
  <c r="EX64" i="8"/>
  <c r="EY64" i="8"/>
  <c r="EZ64" i="8"/>
  <c r="FA64" i="8"/>
  <c r="FB64" i="8"/>
  <c r="FC64" i="8"/>
  <c r="FD64" i="8"/>
  <c r="FE64" i="8"/>
  <c r="FF64" i="8"/>
  <c r="FG64" i="8"/>
  <c r="FH64" i="8"/>
  <c r="FI64" i="8"/>
  <c r="FJ64" i="8"/>
  <c r="FK64" i="8"/>
  <c r="FL64" i="8"/>
  <c r="FM64" i="8"/>
  <c r="FN64" i="8"/>
  <c r="FO64" i="8"/>
  <c r="FP64" i="8"/>
  <c r="FQ64" i="8"/>
  <c r="FR64" i="8"/>
  <c r="FS64" i="8"/>
  <c r="FT64" i="8"/>
  <c r="FU64" i="8"/>
  <c r="FV64" i="8"/>
  <c r="FW64" i="8"/>
  <c r="FX64" i="8"/>
  <c r="FY64" i="8"/>
  <c r="FZ64" i="8"/>
  <c r="GA64" i="8"/>
  <c r="GB64" i="8"/>
  <c r="GC64" i="8"/>
  <c r="GD64" i="8"/>
  <c r="GE64" i="8"/>
  <c r="GF64" i="8"/>
  <c r="GG64" i="8"/>
  <c r="GH64" i="8"/>
  <c r="GI64" i="8"/>
  <c r="GJ64" i="8"/>
  <c r="GK64" i="8"/>
  <c r="GL64" i="8"/>
  <c r="GM64" i="8"/>
  <c r="GN64" i="8"/>
  <c r="GO64" i="8"/>
  <c r="GP64" i="8"/>
  <c r="GQ64" i="8"/>
  <c r="GR64" i="8"/>
  <c r="GS64" i="8"/>
  <c r="GT64" i="8"/>
  <c r="GU64" i="8"/>
  <c r="GV64" i="8"/>
  <c r="GW64" i="8"/>
  <c r="GX64" i="8"/>
  <c r="GY64" i="8"/>
  <c r="GZ64" i="8"/>
  <c r="HA64" i="8"/>
  <c r="HB64" i="8"/>
  <c r="HC64" i="8"/>
  <c r="HD64" i="8"/>
  <c r="HE64" i="8"/>
  <c r="HF64" i="8"/>
  <c r="HG64" i="8"/>
  <c r="HH64" i="8"/>
  <c r="HI64" i="8"/>
  <c r="HJ64" i="8"/>
  <c r="HK64" i="8"/>
  <c r="HL64" i="8"/>
  <c r="HM64" i="8"/>
  <c r="HN64" i="8"/>
  <c r="HO64" i="8"/>
  <c r="HP64" i="8"/>
  <c r="HQ64" i="8"/>
  <c r="HR64" i="8"/>
  <c r="HS64" i="8"/>
  <c r="HT64" i="8"/>
  <c r="HU64" i="8"/>
  <c r="HV64" i="8"/>
  <c r="HW64" i="8"/>
  <c r="HX64" i="8"/>
  <c r="HY64" i="8"/>
  <c r="HZ64" i="8"/>
  <c r="IA64" i="8"/>
  <c r="IB64" i="8"/>
  <c r="IC64" i="8"/>
  <c r="ID64" i="8"/>
  <c r="IE64" i="8"/>
  <c r="IF64" i="8"/>
  <c r="IG64" i="8"/>
  <c r="IH64" i="8"/>
  <c r="II64" i="8"/>
  <c r="IJ64" i="8"/>
  <c r="IK64" i="8"/>
  <c r="IL64" i="8"/>
  <c r="IM64" i="8"/>
  <c r="IN64" i="8"/>
  <c r="IO64" i="8"/>
  <c r="IP64" i="8"/>
  <c r="IQ64" i="8"/>
  <c r="IR64" i="8"/>
  <c r="IS64" i="8"/>
  <c r="IT64" i="8"/>
  <c r="IU64" i="8"/>
  <c r="IV64" i="8"/>
  <c r="IW64" i="8"/>
  <c r="IX64" i="8"/>
  <c r="IY64" i="8"/>
  <c r="IZ64" i="8"/>
  <c r="JA64" i="8"/>
  <c r="JB64" i="8"/>
  <c r="JC64" i="8"/>
  <c r="JD64" i="8"/>
  <c r="JE64" i="8"/>
  <c r="JF64" i="8"/>
  <c r="JG64" i="8"/>
  <c r="JH64" i="8"/>
  <c r="JI64" i="8"/>
  <c r="JJ64" i="8"/>
  <c r="JK64" i="8"/>
  <c r="JL64" i="8"/>
  <c r="JM64" i="8"/>
  <c r="JN64" i="8"/>
  <c r="JO64" i="8"/>
  <c r="JP64" i="8"/>
  <c r="JQ64" i="8"/>
  <c r="JR64" i="8"/>
  <c r="JS64" i="8"/>
  <c r="JT64" i="8"/>
  <c r="JU64" i="8"/>
  <c r="JV64" i="8"/>
  <c r="JW64" i="8"/>
  <c r="JX64" i="8"/>
  <c r="JY64" i="8"/>
  <c r="JZ64" i="8"/>
  <c r="KA64" i="8"/>
  <c r="KB64" i="8"/>
  <c r="KC64" i="8"/>
  <c r="KD64" i="8"/>
  <c r="KE64" i="8"/>
  <c r="KF64" i="8"/>
  <c r="KG64" i="8"/>
  <c r="KH64" i="8"/>
  <c r="KI64" i="8"/>
  <c r="KJ64" i="8"/>
  <c r="KK64" i="8"/>
  <c r="KL64" i="8"/>
  <c r="KM64" i="8"/>
  <c r="KN64" i="8"/>
  <c r="KO64" i="8"/>
  <c r="KP64" i="8"/>
  <c r="KQ64" i="8"/>
  <c r="KR64" i="8"/>
  <c r="KS64" i="8"/>
  <c r="KT64" i="8"/>
  <c r="KU64" i="8"/>
  <c r="KV64" i="8"/>
  <c r="KW64" i="8"/>
  <c r="KX64" i="8"/>
  <c r="KY64" i="8"/>
  <c r="KZ64" i="8"/>
  <c r="LA64" i="8"/>
  <c r="LB64" i="8"/>
  <c r="LC64" i="8"/>
  <c r="LD64" i="8"/>
  <c r="LE64" i="8"/>
  <c r="LF64" i="8"/>
  <c r="LG64" i="8"/>
  <c r="LH64" i="8"/>
  <c r="LI64" i="8"/>
  <c r="LJ64" i="8"/>
  <c r="LK64" i="8"/>
  <c r="LL64" i="8"/>
  <c r="LM64" i="8"/>
  <c r="LN64" i="8"/>
  <c r="LO64" i="8"/>
  <c r="LP64" i="8"/>
  <c r="LQ64" i="8"/>
  <c r="LR64" i="8"/>
  <c r="LS64" i="8"/>
  <c r="LT64" i="8"/>
  <c r="LU64" i="8"/>
  <c r="LV64" i="8"/>
  <c r="LW64" i="8"/>
  <c r="LX64" i="8"/>
  <c r="LY64" i="8"/>
  <c r="LZ64" i="8"/>
  <c r="MA64" i="8"/>
  <c r="MB64" i="8"/>
  <c r="MC64" i="8"/>
  <c r="MD64" i="8"/>
  <c r="ME64" i="8"/>
  <c r="MF64" i="8"/>
  <c r="MG64" i="8"/>
  <c r="MH64" i="8"/>
  <c r="MI64" i="8"/>
  <c r="MJ64" i="8"/>
  <c r="MK64" i="8"/>
  <c r="ML64" i="8"/>
  <c r="MM64" i="8"/>
  <c r="MN64" i="8"/>
  <c r="MO64" i="8"/>
  <c r="MP64" i="8"/>
  <c r="MQ64" i="8"/>
  <c r="MR64" i="8"/>
  <c r="MS64" i="8"/>
  <c r="MT64" i="8"/>
  <c r="MU64" i="8"/>
  <c r="MV64" i="8"/>
  <c r="MW64" i="8"/>
  <c r="MX64" i="8"/>
  <c r="MY64" i="8"/>
  <c r="MZ64" i="8"/>
  <c r="NA64" i="8"/>
  <c r="NB64" i="8"/>
  <c r="NC64" i="8"/>
  <c r="ND64" i="8"/>
  <c r="NE64" i="8"/>
  <c r="NF64" i="8"/>
  <c r="NG64" i="8"/>
  <c r="NH64" i="8"/>
  <c r="NI64" i="8"/>
  <c r="NJ64" i="8"/>
  <c r="NK64" i="8"/>
  <c r="NL64" i="8"/>
  <c r="NM64" i="8"/>
  <c r="NN64" i="8"/>
  <c r="NO64" i="8"/>
  <c r="NP64" i="8"/>
  <c r="NQ64" i="8"/>
  <c r="NR64" i="8"/>
  <c r="NS64" i="8"/>
  <c r="NT64" i="8"/>
  <c r="NU64" i="8"/>
  <c r="NV64" i="8"/>
  <c r="NW64" i="8"/>
  <c r="NX64" i="8"/>
  <c r="NY64" i="8"/>
  <c r="NZ64" i="8"/>
  <c r="OA64" i="8"/>
  <c r="OB64" i="8"/>
  <c r="OC64" i="8"/>
  <c r="OD64" i="8"/>
  <c r="OE64" i="8"/>
  <c r="OF64" i="8"/>
  <c r="OG64" i="8"/>
  <c r="OH64" i="8"/>
  <c r="OI64" i="8"/>
  <c r="OJ64" i="8"/>
  <c r="OK64" i="8"/>
  <c r="OL64" i="8"/>
  <c r="OM64" i="8"/>
  <c r="ON64" i="8"/>
  <c r="J63" i="8"/>
  <c r="L63" i="8"/>
  <c r="M63" i="8"/>
  <c r="N63" i="8"/>
  <c r="O63" i="8"/>
  <c r="P63" i="8"/>
  <c r="Q63" i="8"/>
  <c r="R63" i="8"/>
  <c r="S63" i="8"/>
  <c r="T63" i="8"/>
  <c r="U63" i="8"/>
  <c r="V63" i="8"/>
  <c r="W63" i="8"/>
  <c r="X63" i="8"/>
  <c r="Y63" i="8"/>
  <c r="Z63" i="8"/>
  <c r="AA63" i="8"/>
  <c r="AB63" i="8"/>
  <c r="AC63" i="8"/>
  <c r="AD63" i="8"/>
  <c r="AE63" i="8"/>
  <c r="AF63" i="8"/>
  <c r="AG63" i="8"/>
  <c r="AH63" i="8"/>
  <c r="AI63" i="8"/>
  <c r="AJ63" i="8"/>
  <c r="AK63" i="8"/>
  <c r="AL63" i="8"/>
  <c r="AM63" i="8"/>
  <c r="AN63" i="8"/>
  <c r="AO63" i="8"/>
  <c r="AP63" i="8"/>
  <c r="AQ63" i="8"/>
  <c r="AR63" i="8"/>
  <c r="AS63" i="8"/>
  <c r="AT63" i="8"/>
  <c r="AU63" i="8"/>
  <c r="AV63" i="8"/>
  <c r="AW63" i="8"/>
  <c r="AX63" i="8"/>
  <c r="AY63" i="8"/>
  <c r="AZ63" i="8"/>
  <c r="BA63" i="8"/>
  <c r="BB63" i="8"/>
  <c r="BC63" i="8"/>
  <c r="BD63" i="8"/>
  <c r="BE63" i="8"/>
  <c r="BF63" i="8"/>
  <c r="BG63" i="8"/>
  <c r="BH63" i="8"/>
  <c r="BI63" i="8"/>
  <c r="BJ63" i="8"/>
  <c r="BK63" i="8"/>
  <c r="BL63" i="8"/>
  <c r="BM63" i="8"/>
  <c r="BN63" i="8"/>
  <c r="BO63" i="8"/>
  <c r="BP63" i="8"/>
  <c r="BQ63" i="8"/>
  <c r="BR63" i="8"/>
  <c r="BS63" i="8"/>
  <c r="BT63" i="8"/>
  <c r="BU63" i="8"/>
  <c r="BV63" i="8"/>
  <c r="BW63" i="8"/>
  <c r="BX63" i="8"/>
  <c r="BY63" i="8"/>
  <c r="BZ63" i="8"/>
  <c r="CA63" i="8"/>
  <c r="CB63" i="8"/>
  <c r="CC63" i="8"/>
  <c r="CD63" i="8"/>
  <c r="CE63" i="8"/>
  <c r="CF63" i="8"/>
  <c r="CG63" i="8"/>
  <c r="CH63" i="8"/>
  <c r="CI63" i="8"/>
  <c r="CJ63" i="8"/>
  <c r="CK63" i="8"/>
  <c r="CL63" i="8"/>
  <c r="CM63" i="8"/>
  <c r="CN63" i="8"/>
  <c r="CO63" i="8"/>
  <c r="CP63" i="8"/>
  <c r="CQ63" i="8"/>
  <c r="CR63" i="8"/>
  <c r="CS63" i="8"/>
  <c r="CT63" i="8"/>
  <c r="CU63" i="8"/>
  <c r="CV63" i="8"/>
  <c r="CW63" i="8"/>
  <c r="CX63" i="8"/>
  <c r="CY63" i="8"/>
  <c r="CZ63" i="8"/>
  <c r="DA63" i="8"/>
  <c r="DB63" i="8"/>
  <c r="DC63" i="8"/>
  <c r="DD63" i="8"/>
  <c r="DE63" i="8"/>
  <c r="DF63" i="8"/>
  <c r="DG63" i="8"/>
  <c r="DH63" i="8"/>
  <c r="DI63" i="8"/>
  <c r="DJ63" i="8"/>
  <c r="DK63" i="8"/>
  <c r="DL63" i="8"/>
  <c r="DM63" i="8"/>
  <c r="DN63" i="8"/>
  <c r="DO63" i="8"/>
  <c r="DP63" i="8"/>
  <c r="DQ63" i="8"/>
  <c r="DR63" i="8"/>
  <c r="DS63" i="8"/>
  <c r="DT63" i="8"/>
  <c r="DU63" i="8"/>
  <c r="DV63" i="8"/>
  <c r="DW63" i="8"/>
  <c r="DX63" i="8"/>
  <c r="DY63" i="8"/>
  <c r="DZ63" i="8"/>
  <c r="EA63" i="8"/>
  <c r="EB63" i="8"/>
  <c r="EC63" i="8"/>
  <c r="ED63" i="8"/>
  <c r="EE63" i="8"/>
  <c r="EF63" i="8"/>
  <c r="EG63" i="8"/>
  <c r="EH63" i="8"/>
  <c r="EI63" i="8"/>
  <c r="EJ63" i="8"/>
  <c r="EK63" i="8"/>
  <c r="EL63" i="8"/>
  <c r="EM63" i="8"/>
  <c r="EN63" i="8"/>
  <c r="EO63" i="8"/>
  <c r="EP63" i="8"/>
  <c r="EQ63" i="8"/>
  <c r="ER63" i="8"/>
  <c r="ES63" i="8"/>
  <c r="ET63" i="8"/>
  <c r="EU63" i="8"/>
  <c r="EV63" i="8"/>
  <c r="EW63" i="8"/>
  <c r="EX63" i="8"/>
  <c r="EY63" i="8"/>
  <c r="EZ63" i="8"/>
  <c r="FA63" i="8"/>
  <c r="FB63" i="8"/>
  <c r="FC63" i="8"/>
  <c r="FD63" i="8"/>
  <c r="FE63" i="8"/>
  <c r="FF63" i="8"/>
  <c r="FG63" i="8"/>
  <c r="FH63" i="8"/>
  <c r="FI63" i="8"/>
  <c r="FJ63" i="8"/>
  <c r="FK63" i="8"/>
  <c r="FL63" i="8"/>
  <c r="FM63" i="8"/>
  <c r="FN63" i="8"/>
  <c r="FO63" i="8"/>
  <c r="FP63" i="8"/>
  <c r="FQ63" i="8"/>
  <c r="FR63" i="8"/>
  <c r="FS63" i="8"/>
  <c r="FT63" i="8"/>
  <c r="FU63" i="8"/>
  <c r="FV63" i="8"/>
  <c r="FW63" i="8"/>
  <c r="FX63" i="8"/>
  <c r="FY63" i="8"/>
  <c r="FZ63" i="8"/>
  <c r="GA63" i="8"/>
  <c r="GB63" i="8"/>
  <c r="GC63" i="8"/>
  <c r="GD63" i="8"/>
  <c r="GE63" i="8"/>
  <c r="GF63" i="8"/>
  <c r="GG63" i="8"/>
  <c r="GH63" i="8"/>
  <c r="GI63" i="8"/>
  <c r="GJ63" i="8"/>
  <c r="GK63" i="8"/>
  <c r="GL63" i="8"/>
  <c r="GM63" i="8"/>
  <c r="GN63" i="8"/>
  <c r="GO63" i="8"/>
  <c r="GP63" i="8"/>
  <c r="GQ63" i="8"/>
  <c r="GR63" i="8"/>
  <c r="GS63" i="8"/>
  <c r="GT63" i="8"/>
  <c r="GU63" i="8"/>
  <c r="GV63" i="8"/>
  <c r="GW63" i="8"/>
  <c r="GX63" i="8"/>
  <c r="GY63" i="8"/>
  <c r="GZ63" i="8"/>
  <c r="HA63" i="8"/>
  <c r="HB63" i="8"/>
  <c r="HC63" i="8"/>
  <c r="HD63" i="8"/>
  <c r="HE63" i="8"/>
  <c r="HF63" i="8"/>
  <c r="HG63" i="8"/>
  <c r="HH63" i="8"/>
  <c r="HI63" i="8"/>
  <c r="HJ63" i="8"/>
  <c r="HK63" i="8"/>
  <c r="HL63" i="8"/>
  <c r="HM63" i="8"/>
  <c r="HN63" i="8"/>
  <c r="HO63" i="8"/>
  <c r="HP63" i="8"/>
  <c r="HQ63" i="8"/>
  <c r="HR63" i="8"/>
  <c r="HS63" i="8"/>
  <c r="HT63" i="8"/>
  <c r="HU63" i="8"/>
  <c r="HV63" i="8"/>
  <c r="HW63" i="8"/>
  <c r="HX63" i="8"/>
  <c r="HY63" i="8"/>
  <c r="HZ63" i="8"/>
  <c r="IA63" i="8"/>
  <c r="IB63" i="8"/>
  <c r="IC63" i="8"/>
  <c r="ID63" i="8"/>
  <c r="IE63" i="8"/>
  <c r="IF63" i="8"/>
  <c r="IG63" i="8"/>
  <c r="IH63" i="8"/>
  <c r="II63" i="8"/>
  <c r="IJ63" i="8"/>
  <c r="IK63" i="8"/>
  <c r="IL63" i="8"/>
  <c r="IM63" i="8"/>
  <c r="IN63" i="8"/>
  <c r="IO63" i="8"/>
  <c r="IP63" i="8"/>
  <c r="IQ63" i="8"/>
  <c r="IR63" i="8"/>
  <c r="IS63" i="8"/>
  <c r="IT63" i="8"/>
  <c r="IU63" i="8"/>
  <c r="IV63" i="8"/>
  <c r="IW63" i="8"/>
  <c r="IX63" i="8"/>
  <c r="IY63" i="8"/>
  <c r="IZ63" i="8"/>
  <c r="JA63" i="8"/>
  <c r="JB63" i="8"/>
  <c r="JC63" i="8"/>
  <c r="JD63" i="8"/>
  <c r="JE63" i="8"/>
  <c r="JF63" i="8"/>
  <c r="JG63" i="8"/>
  <c r="JH63" i="8"/>
  <c r="JI63" i="8"/>
  <c r="JJ63" i="8"/>
  <c r="JK63" i="8"/>
  <c r="JL63" i="8"/>
  <c r="JM63" i="8"/>
  <c r="JN63" i="8"/>
  <c r="JO63" i="8"/>
  <c r="JP63" i="8"/>
  <c r="JQ63" i="8"/>
  <c r="JR63" i="8"/>
  <c r="JS63" i="8"/>
  <c r="JT63" i="8"/>
  <c r="JU63" i="8"/>
  <c r="JV63" i="8"/>
  <c r="JW63" i="8"/>
  <c r="JX63" i="8"/>
  <c r="JY63" i="8"/>
  <c r="JZ63" i="8"/>
  <c r="KA63" i="8"/>
  <c r="KB63" i="8"/>
  <c r="KC63" i="8"/>
  <c r="KD63" i="8"/>
  <c r="KE63" i="8"/>
  <c r="KF63" i="8"/>
  <c r="KG63" i="8"/>
  <c r="KH63" i="8"/>
  <c r="KI63" i="8"/>
  <c r="KJ63" i="8"/>
  <c r="KK63" i="8"/>
  <c r="KL63" i="8"/>
  <c r="KM63" i="8"/>
  <c r="KN63" i="8"/>
  <c r="KO63" i="8"/>
  <c r="KP63" i="8"/>
  <c r="KQ63" i="8"/>
  <c r="KR63" i="8"/>
  <c r="KS63" i="8"/>
  <c r="KT63" i="8"/>
  <c r="KU63" i="8"/>
  <c r="KV63" i="8"/>
  <c r="KW63" i="8"/>
  <c r="KX63" i="8"/>
  <c r="KY63" i="8"/>
  <c r="KZ63" i="8"/>
  <c r="LA63" i="8"/>
  <c r="LB63" i="8"/>
  <c r="LC63" i="8"/>
  <c r="LD63" i="8"/>
  <c r="LE63" i="8"/>
  <c r="LF63" i="8"/>
  <c r="LG63" i="8"/>
  <c r="LH63" i="8"/>
  <c r="LI63" i="8"/>
  <c r="LJ63" i="8"/>
  <c r="LK63" i="8"/>
  <c r="LL63" i="8"/>
  <c r="LM63" i="8"/>
  <c r="LN63" i="8"/>
  <c r="LO63" i="8"/>
  <c r="LP63" i="8"/>
  <c r="LQ63" i="8"/>
  <c r="LR63" i="8"/>
  <c r="LS63" i="8"/>
  <c r="LT63" i="8"/>
  <c r="LU63" i="8"/>
  <c r="LV63" i="8"/>
  <c r="LW63" i="8"/>
  <c r="LX63" i="8"/>
  <c r="LY63" i="8"/>
  <c r="LZ63" i="8"/>
  <c r="MA63" i="8"/>
  <c r="MB63" i="8"/>
  <c r="MC63" i="8"/>
  <c r="MD63" i="8"/>
  <c r="ME63" i="8"/>
  <c r="MF63" i="8"/>
  <c r="MG63" i="8"/>
  <c r="MH63" i="8"/>
  <c r="MI63" i="8"/>
  <c r="MJ63" i="8"/>
  <c r="MK63" i="8"/>
  <c r="ML63" i="8"/>
  <c r="MM63" i="8"/>
  <c r="MN63" i="8"/>
  <c r="MO63" i="8"/>
  <c r="MP63" i="8"/>
  <c r="MQ63" i="8"/>
  <c r="MR63" i="8"/>
  <c r="MS63" i="8"/>
  <c r="MT63" i="8"/>
  <c r="MU63" i="8"/>
  <c r="MV63" i="8"/>
  <c r="MW63" i="8"/>
  <c r="MX63" i="8"/>
  <c r="MY63" i="8"/>
  <c r="MZ63" i="8"/>
  <c r="NA63" i="8"/>
  <c r="NB63" i="8"/>
  <c r="NC63" i="8"/>
  <c r="ND63" i="8"/>
  <c r="NE63" i="8"/>
  <c r="NF63" i="8"/>
  <c r="NG63" i="8"/>
  <c r="NH63" i="8"/>
  <c r="NI63" i="8"/>
  <c r="NJ63" i="8"/>
  <c r="NK63" i="8"/>
  <c r="NL63" i="8"/>
  <c r="NM63" i="8"/>
  <c r="NN63" i="8"/>
  <c r="NO63" i="8"/>
  <c r="NP63" i="8"/>
  <c r="NQ63" i="8"/>
  <c r="NR63" i="8"/>
  <c r="NS63" i="8"/>
  <c r="NT63" i="8"/>
  <c r="NU63" i="8"/>
  <c r="NV63" i="8"/>
  <c r="NW63" i="8"/>
  <c r="NX63" i="8"/>
  <c r="NY63" i="8"/>
  <c r="NZ63" i="8"/>
  <c r="OA63" i="8"/>
  <c r="OB63" i="8"/>
  <c r="OC63" i="8"/>
  <c r="OD63" i="8"/>
  <c r="OE63" i="8"/>
  <c r="OF63" i="8"/>
  <c r="OG63" i="8"/>
  <c r="OH63" i="8"/>
  <c r="OI63" i="8"/>
  <c r="OJ63" i="8"/>
  <c r="OK63" i="8"/>
  <c r="OL63" i="8"/>
  <c r="OM63" i="8"/>
  <c r="ON63" i="8"/>
  <c r="J62" i="8"/>
  <c r="L62" i="8"/>
  <c r="M62" i="8"/>
  <c r="N62" i="8"/>
  <c r="O62" i="8"/>
  <c r="P62" i="8"/>
  <c r="Q62" i="8"/>
  <c r="R62" i="8"/>
  <c r="S62" i="8"/>
  <c r="T62" i="8"/>
  <c r="U62" i="8"/>
  <c r="V62" i="8"/>
  <c r="W62" i="8"/>
  <c r="X62" i="8"/>
  <c r="Y62" i="8"/>
  <c r="Z62" i="8"/>
  <c r="AA62" i="8"/>
  <c r="AB62" i="8"/>
  <c r="AC62" i="8"/>
  <c r="AD62" i="8"/>
  <c r="AE62" i="8"/>
  <c r="AF62" i="8"/>
  <c r="AG62" i="8"/>
  <c r="AH62" i="8"/>
  <c r="AI62" i="8"/>
  <c r="AJ62" i="8"/>
  <c r="AK62" i="8"/>
  <c r="AL62" i="8"/>
  <c r="AM62" i="8"/>
  <c r="AN62" i="8"/>
  <c r="AO62" i="8"/>
  <c r="AP62" i="8"/>
  <c r="AQ62" i="8"/>
  <c r="AR62" i="8"/>
  <c r="AS62" i="8"/>
  <c r="AT62" i="8"/>
  <c r="AU62" i="8"/>
  <c r="AV62" i="8"/>
  <c r="AW62" i="8"/>
  <c r="AX62" i="8"/>
  <c r="AY62" i="8"/>
  <c r="AZ62" i="8"/>
  <c r="BA62" i="8"/>
  <c r="BB62" i="8"/>
  <c r="BC62" i="8"/>
  <c r="BD62" i="8"/>
  <c r="BE62" i="8"/>
  <c r="BF62" i="8"/>
  <c r="BG62" i="8"/>
  <c r="BH62" i="8"/>
  <c r="BI62" i="8"/>
  <c r="BJ62" i="8"/>
  <c r="BK62" i="8"/>
  <c r="BL62" i="8"/>
  <c r="BM62" i="8"/>
  <c r="BN62" i="8"/>
  <c r="BO62" i="8"/>
  <c r="BP62" i="8"/>
  <c r="BQ62" i="8"/>
  <c r="BR62" i="8"/>
  <c r="BS62" i="8"/>
  <c r="BT62" i="8"/>
  <c r="BU62" i="8"/>
  <c r="BV62" i="8"/>
  <c r="BW62" i="8"/>
  <c r="BX62" i="8"/>
  <c r="BY62" i="8"/>
  <c r="BZ62" i="8"/>
  <c r="CA62" i="8"/>
  <c r="CB62" i="8"/>
  <c r="CC62" i="8"/>
  <c r="CD62" i="8"/>
  <c r="CE62" i="8"/>
  <c r="CF62" i="8"/>
  <c r="CG62" i="8"/>
  <c r="CH62" i="8"/>
  <c r="CI62" i="8"/>
  <c r="CJ62" i="8"/>
  <c r="CK62" i="8"/>
  <c r="CL62" i="8"/>
  <c r="CM62" i="8"/>
  <c r="CN62" i="8"/>
  <c r="CO62" i="8"/>
  <c r="CP62" i="8"/>
  <c r="CQ62" i="8"/>
  <c r="CR62" i="8"/>
  <c r="CS62" i="8"/>
  <c r="CT62" i="8"/>
  <c r="CU62" i="8"/>
  <c r="CV62" i="8"/>
  <c r="CW62" i="8"/>
  <c r="CX62" i="8"/>
  <c r="CY62" i="8"/>
  <c r="CZ62" i="8"/>
  <c r="DA62" i="8"/>
  <c r="DB62" i="8"/>
  <c r="DC62" i="8"/>
  <c r="DD62" i="8"/>
  <c r="DE62" i="8"/>
  <c r="DF62" i="8"/>
  <c r="DG62" i="8"/>
  <c r="DH62" i="8"/>
  <c r="DI62" i="8"/>
  <c r="DJ62" i="8"/>
  <c r="DK62" i="8"/>
  <c r="DL62" i="8"/>
  <c r="DM62" i="8"/>
  <c r="DN62" i="8"/>
  <c r="DO62" i="8"/>
  <c r="DP62" i="8"/>
  <c r="DQ62" i="8"/>
  <c r="DR62" i="8"/>
  <c r="DS62" i="8"/>
  <c r="DT62" i="8"/>
  <c r="DU62" i="8"/>
  <c r="DV62" i="8"/>
  <c r="DW62" i="8"/>
  <c r="DX62" i="8"/>
  <c r="DY62" i="8"/>
  <c r="DZ62" i="8"/>
  <c r="EA62" i="8"/>
  <c r="EB62" i="8"/>
  <c r="EC62" i="8"/>
  <c r="ED62" i="8"/>
  <c r="EE62" i="8"/>
  <c r="EF62" i="8"/>
  <c r="EG62" i="8"/>
  <c r="EH62" i="8"/>
  <c r="EI62" i="8"/>
  <c r="EJ62" i="8"/>
  <c r="EK62" i="8"/>
  <c r="EL62" i="8"/>
  <c r="EM62" i="8"/>
  <c r="EN62" i="8"/>
  <c r="EO62" i="8"/>
  <c r="EP62" i="8"/>
  <c r="EQ62" i="8"/>
  <c r="ER62" i="8"/>
  <c r="ES62" i="8"/>
  <c r="ET62" i="8"/>
  <c r="EU62" i="8"/>
  <c r="EV62" i="8"/>
  <c r="EW62" i="8"/>
  <c r="EX62" i="8"/>
  <c r="EY62" i="8"/>
  <c r="EZ62" i="8"/>
  <c r="FA62" i="8"/>
  <c r="FB62" i="8"/>
  <c r="FC62" i="8"/>
  <c r="FD62" i="8"/>
  <c r="FE62" i="8"/>
  <c r="FF62" i="8"/>
  <c r="FG62" i="8"/>
  <c r="FH62" i="8"/>
  <c r="FI62" i="8"/>
  <c r="FJ62" i="8"/>
  <c r="FK62" i="8"/>
  <c r="FL62" i="8"/>
  <c r="FM62" i="8"/>
  <c r="FN62" i="8"/>
  <c r="FO62" i="8"/>
  <c r="FP62" i="8"/>
  <c r="FQ62" i="8"/>
  <c r="FR62" i="8"/>
  <c r="FS62" i="8"/>
  <c r="FT62" i="8"/>
  <c r="FU62" i="8"/>
  <c r="FV62" i="8"/>
  <c r="FW62" i="8"/>
  <c r="FX62" i="8"/>
  <c r="FY62" i="8"/>
  <c r="FZ62" i="8"/>
  <c r="GA62" i="8"/>
  <c r="GB62" i="8"/>
  <c r="GC62" i="8"/>
  <c r="GD62" i="8"/>
  <c r="GE62" i="8"/>
  <c r="GF62" i="8"/>
  <c r="GG62" i="8"/>
  <c r="GH62" i="8"/>
  <c r="GI62" i="8"/>
  <c r="GJ62" i="8"/>
  <c r="GK62" i="8"/>
  <c r="GL62" i="8"/>
  <c r="GM62" i="8"/>
  <c r="GN62" i="8"/>
  <c r="GO62" i="8"/>
  <c r="GP62" i="8"/>
  <c r="GQ62" i="8"/>
  <c r="GR62" i="8"/>
  <c r="GS62" i="8"/>
  <c r="GT62" i="8"/>
  <c r="GU62" i="8"/>
  <c r="GV62" i="8"/>
  <c r="GW62" i="8"/>
  <c r="GX62" i="8"/>
  <c r="GY62" i="8"/>
  <c r="GZ62" i="8"/>
  <c r="HA62" i="8"/>
  <c r="HB62" i="8"/>
  <c r="HC62" i="8"/>
  <c r="HD62" i="8"/>
  <c r="HE62" i="8"/>
  <c r="HF62" i="8"/>
  <c r="HG62" i="8"/>
  <c r="HH62" i="8"/>
  <c r="HI62" i="8"/>
  <c r="HJ62" i="8"/>
  <c r="HK62" i="8"/>
  <c r="HL62" i="8"/>
  <c r="HM62" i="8"/>
  <c r="HN62" i="8"/>
  <c r="HO62" i="8"/>
  <c r="HP62" i="8"/>
  <c r="HQ62" i="8"/>
  <c r="HR62" i="8"/>
  <c r="HS62" i="8"/>
  <c r="HT62" i="8"/>
  <c r="HU62" i="8"/>
  <c r="HV62" i="8"/>
  <c r="HW62" i="8"/>
  <c r="HX62" i="8"/>
  <c r="HY62" i="8"/>
  <c r="HZ62" i="8"/>
  <c r="IA62" i="8"/>
  <c r="IB62" i="8"/>
  <c r="IC62" i="8"/>
  <c r="ID62" i="8"/>
  <c r="IE62" i="8"/>
  <c r="IF62" i="8"/>
  <c r="IG62" i="8"/>
  <c r="IH62" i="8"/>
  <c r="II62" i="8"/>
  <c r="IJ62" i="8"/>
  <c r="IK62" i="8"/>
  <c r="IL62" i="8"/>
  <c r="IM62" i="8"/>
  <c r="IN62" i="8"/>
  <c r="IO62" i="8"/>
  <c r="IP62" i="8"/>
  <c r="IQ62" i="8"/>
  <c r="IR62" i="8"/>
  <c r="IS62" i="8"/>
  <c r="IT62" i="8"/>
  <c r="IU62" i="8"/>
  <c r="IV62" i="8"/>
  <c r="IW62" i="8"/>
  <c r="IX62" i="8"/>
  <c r="IY62" i="8"/>
  <c r="IZ62" i="8"/>
  <c r="JA62" i="8"/>
  <c r="JB62" i="8"/>
  <c r="JC62" i="8"/>
  <c r="JD62" i="8"/>
  <c r="JE62" i="8"/>
  <c r="JF62" i="8"/>
  <c r="JG62" i="8"/>
  <c r="JH62" i="8"/>
  <c r="JI62" i="8"/>
  <c r="JJ62" i="8"/>
  <c r="JK62" i="8"/>
  <c r="JL62" i="8"/>
  <c r="JM62" i="8"/>
  <c r="JN62" i="8"/>
  <c r="JO62" i="8"/>
  <c r="JP62" i="8"/>
  <c r="JQ62" i="8"/>
  <c r="JR62" i="8"/>
  <c r="JS62" i="8"/>
  <c r="JT62" i="8"/>
  <c r="JU62" i="8"/>
  <c r="JV62" i="8"/>
  <c r="JW62" i="8"/>
  <c r="JX62" i="8"/>
  <c r="JY62" i="8"/>
  <c r="JZ62" i="8"/>
  <c r="KA62" i="8"/>
  <c r="KB62" i="8"/>
  <c r="KC62" i="8"/>
  <c r="KD62" i="8"/>
  <c r="KE62" i="8"/>
  <c r="KF62" i="8"/>
  <c r="KG62" i="8"/>
  <c r="KH62" i="8"/>
  <c r="KI62" i="8"/>
  <c r="KJ62" i="8"/>
  <c r="KK62" i="8"/>
  <c r="KL62" i="8"/>
  <c r="KM62" i="8"/>
  <c r="KN62" i="8"/>
  <c r="KO62" i="8"/>
  <c r="KP62" i="8"/>
  <c r="KQ62" i="8"/>
  <c r="KR62" i="8"/>
  <c r="KS62" i="8"/>
  <c r="KT62" i="8"/>
  <c r="KU62" i="8"/>
  <c r="KV62" i="8"/>
  <c r="KW62" i="8"/>
  <c r="KX62" i="8"/>
  <c r="KY62" i="8"/>
  <c r="KZ62" i="8"/>
  <c r="LA62" i="8"/>
  <c r="LB62" i="8"/>
  <c r="LC62" i="8"/>
  <c r="LD62" i="8"/>
  <c r="LE62" i="8"/>
  <c r="LF62" i="8"/>
  <c r="LG62" i="8"/>
  <c r="LH62" i="8"/>
  <c r="LI62" i="8"/>
  <c r="LJ62" i="8"/>
  <c r="LK62" i="8"/>
  <c r="LL62" i="8"/>
  <c r="LM62" i="8"/>
  <c r="LN62" i="8"/>
  <c r="LO62" i="8"/>
  <c r="LP62" i="8"/>
  <c r="LQ62" i="8"/>
  <c r="LR62" i="8"/>
  <c r="LS62" i="8"/>
  <c r="LT62" i="8"/>
  <c r="LU62" i="8"/>
  <c r="LV62" i="8"/>
  <c r="LW62" i="8"/>
  <c r="LX62" i="8"/>
  <c r="LY62" i="8"/>
  <c r="LZ62" i="8"/>
  <c r="MA62" i="8"/>
  <c r="MB62" i="8"/>
  <c r="MC62" i="8"/>
  <c r="MD62" i="8"/>
  <c r="ME62" i="8"/>
  <c r="MF62" i="8"/>
  <c r="MG62" i="8"/>
  <c r="MH62" i="8"/>
  <c r="MI62" i="8"/>
  <c r="MJ62" i="8"/>
  <c r="MK62" i="8"/>
  <c r="ML62" i="8"/>
  <c r="MM62" i="8"/>
  <c r="MN62" i="8"/>
  <c r="MO62" i="8"/>
  <c r="MP62" i="8"/>
  <c r="MQ62" i="8"/>
  <c r="MR62" i="8"/>
  <c r="MS62" i="8"/>
  <c r="MT62" i="8"/>
  <c r="MU62" i="8"/>
  <c r="MV62" i="8"/>
  <c r="MW62" i="8"/>
  <c r="MX62" i="8"/>
  <c r="MY62" i="8"/>
  <c r="MZ62" i="8"/>
  <c r="NA62" i="8"/>
  <c r="NB62" i="8"/>
  <c r="NC62" i="8"/>
  <c r="ND62" i="8"/>
  <c r="NE62" i="8"/>
  <c r="NF62" i="8"/>
  <c r="NG62" i="8"/>
  <c r="NH62" i="8"/>
  <c r="NI62" i="8"/>
  <c r="NJ62" i="8"/>
  <c r="NK62" i="8"/>
  <c r="NL62" i="8"/>
  <c r="NM62" i="8"/>
  <c r="NN62" i="8"/>
  <c r="NO62" i="8"/>
  <c r="NP62" i="8"/>
  <c r="NQ62" i="8"/>
  <c r="NR62" i="8"/>
  <c r="NS62" i="8"/>
  <c r="NT62" i="8"/>
  <c r="NU62" i="8"/>
  <c r="NV62" i="8"/>
  <c r="NW62" i="8"/>
  <c r="NX62" i="8"/>
  <c r="NY62" i="8"/>
  <c r="NZ62" i="8"/>
  <c r="OA62" i="8"/>
  <c r="OB62" i="8"/>
  <c r="OC62" i="8"/>
  <c r="OD62" i="8"/>
  <c r="OE62" i="8"/>
  <c r="OF62" i="8"/>
  <c r="OG62" i="8"/>
  <c r="OH62" i="8"/>
  <c r="OI62" i="8"/>
  <c r="OJ62" i="8"/>
  <c r="OK62" i="8"/>
  <c r="OL62" i="8"/>
  <c r="OM62" i="8"/>
  <c r="ON62" i="8"/>
  <c r="J61" i="8"/>
  <c r="D61" i="8" s="1"/>
  <c r="L61" i="8"/>
  <c r="M61" i="8"/>
  <c r="N61" i="8"/>
  <c r="O61" i="8"/>
  <c r="P61" i="8"/>
  <c r="Q61" i="8"/>
  <c r="R61" i="8"/>
  <c r="S61" i="8"/>
  <c r="T61" i="8"/>
  <c r="U61" i="8"/>
  <c r="V61" i="8"/>
  <c r="W61" i="8"/>
  <c r="X61" i="8"/>
  <c r="Y61" i="8"/>
  <c r="Z61" i="8"/>
  <c r="AA61" i="8"/>
  <c r="AB61" i="8"/>
  <c r="AC61" i="8"/>
  <c r="AD61"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BF61" i="8"/>
  <c r="BG61" i="8"/>
  <c r="BH61" i="8"/>
  <c r="BI61" i="8"/>
  <c r="BJ61" i="8"/>
  <c r="BK61" i="8"/>
  <c r="BL61" i="8"/>
  <c r="BM61" i="8"/>
  <c r="BN61" i="8"/>
  <c r="BO61" i="8"/>
  <c r="BP61" i="8"/>
  <c r="BQ61" i="8"/>
  <c r="BR61" i="8"/>
  <c r="BS61" i="8"/>
  <c r="BT61" i="8"/>
  <c r="BU61" i="8"/>
  <c r="BV61" i="8"/>
  <c r="BW61" i="8"/>
  <c r="BX61" i="8"/>
  <c r="BY61" i="8"/>
  <c r="BZ61" i="8"/>
  <c r="CA61" i="8"/>
  <c r="CB61" i="8"/>
  <c r="CC61" i="8"/>
  <c r="CD61" i="8"/>
  <c r="CE61" i="8"/>
  <c r="CF61" i="8"/>
  <c r="CG61" i="8"/>
  <c r="CH61" i="8"/>
  <c r="CI61" i="8"/>
  <c r="CJ61" i="8"/>
  <c r="CK61" i="8"/>
  <c r="CL61" i="8"/>
  <c r="CM61" i="8"/>
  <c r="CN61" i="8"/>
  <c r="CO61" i="8"/>
  <c r="CP61" i="8"/>
  <c r="CQ61" i="8"/>
  <c r="CR61" i="8"/>
  <c r="CS61" i="8"/>
  <c r="CT61" i="8"/>
  <c r="CU61" i="8"/>
  <c r="CV61" i="8"/>
  <c r="CW61" i="8"/>
  <c r="CX61" i="8"/>
  <c r="CY61" i="8"/>
  <c r="CZ61" i="8"/>
  <c r="DA61" i="8"/>
  <c r="DB61" i="8"/>
  <c r="DC61" i="8"/>
  <c r="DD61" i="8"/>
  <c r="DE61" i="8"/>
  <c r="DF61" i="8"/>
  <c r="DG61" i="8"/>
  <c r="DH61" i="8"/>
  <c r="DI61" i="8"/>
  <c r="DJ61" i="8"/>
  <c r="DK61" i="8"/>
  <c r="DL61" i="8"/>
  <c r="DM61" i="8"/>
  <c r="DN61" i="8"/>
  <c r="DO61" i="8"/>
  <c r="DP61" i="8"/>
  <c r="DQ61" i="8"/>
  <c r="DR61" i="8"/>
  <c r="DS61" i="8"/>
  <c r="DT61" i="8"/>
  <c r="DU61" i="8"/>
  <c r="DV61" i="8"/>
  <c r="DW61" i="8"/>
  <c r="DX61" i="8"/>
  <c r="DY61" i="8"/>
  <c r="DZ61" i="8"/>
  <c r="EA61" i="8"/>
  <c r="EB61" i="8"/>
  <c r="EC61" i="8"/>
  <c r="ED61" i="8"/>
  <c r="EE61" i="8"/>
  <c r="EF61" i="8"/>
  <c r="EG61" i="8"/>
  <c r="EH61" i="8"/>
  <c r="EI61" i="8"/>
  <c r="EJ61" i="8"/>
  <c r="EK61" i="8"/>
  <c r="EL61" i="8"/>
  <c r="EM61" i="8"/>
  <c r="EN61" i="8"/>
  <c r="EO61" i="8"/>
  <c r="EP61" i="8"/>
  <c r="EQ61" i="8"/>
  <c r="ER61" i="8"/>
  <c r="ES61" i="8"/>
  <c r="ET61" i="8"/>
  <c r="EU61" i="8"/>
  <c r="EV61" i="8"/>
  <c r="EW61" i="8"/>
  <c r="EX61" i="8"/>
  <c r="EY61" i="8"/>
  <c r="EZ61" i="8"/>
  <c r="FA61" i="8"/>
  <c r="FB61" i="8"/>
  <c r="FC61" i="8"/>
  <c r="FD61" i="8"/>
  <c r="FE61" i="8"/>
  <c r="FF61" i="8"/>
  <c r="FG61" i="8"/>
  <c r="FH61" i="8"/>
  <c r="FI61" i="8"/>
  <c r="FJ61" i="8"/>
  <c r="FK61" i="8"/>
  <c r="FL61" i="8"/>
  <c r="FM61" i="8"/>
  <c r="FN61" i="8"/>
  <c r="FO61" i="8"/>
  <c r="FP61" i="8"/>
  <c r="FQ61" i="8"/>
  <c r="FR61" i="8"/>
  <c r="FS61" i="8"/>
  <c r="FT61" i="8"/>
  <c r="FU61" i="8"/>
  <c r="FV61" i="8"/>
  <c r="FW61" i="8"/>
  <c r="FX61" i="8"/>
  <c r="FY61" i="8"/>
  <c r="FZ61" i="8"/>
  <c r="GA61" i="8"/>
  <c r="GB61" i="8"/>
  <c r="GC61" i="8"/>
  <c r="GD61" i="8"/>
  <c r="GE61" i="8"/>
  <c r="GF61" i="8"/>
  <c r="GG61" i="8"/>
  <c r="GH61" i="8"/>
  <c r="GI61" i="8"/>
  <c r="GJ61" i="8"/>
  <c r="GK61" i="8"/>
  <c r="GL61" i="8"/>
  <c r="GM61" i="8"/>
  <c r="GN61" i="8"/>
  <c r="GO61" i="8"/>
  <c r="GP61" i="8"/>
  <c r="GQ61" i="8"/>
  <c r="GR61" i="8"/>
  <c r="GS61" i="8"/>
  <c r="GT61" i="8"/>
  <c r="GU61" i="8"/>
  <c r="GV61" i="8"/>
  <c r="GW61" i="8"/>
  <c r="GX61" i="8"/>
  <c r="GY61" i="8"/>
  <c r="GZ61" i="8"/>
  <c r="HA61" i="8"/>
  <c r="HB61" i="8"/>
  <c r="HC61" i="8"/>
  <c r="HD61" i="8"/>
  <c r="HE61" i="8"/>
  <c r="HF61" i="8"/>
  <c r="HG61" i="8"/>
  <c r="HH61" i="8"/>
  <c r="HI61" i="8"/>
  <c r="HJ61" i="8"/>
  <c r="HK61" i="8"/>
  <c r="HL61" i="8"/>
  <c r="HM61" i="8"/>
  <c r="HN61" i="8"/>
  <c r="HO61" i="8"/>
  <c r="HP61" i="8"/>
  <c r="HQ61" i="8"/>
  <c r="HR61" i="8"/>
  <c r="HS61" i="8"/>
  <c r="HT61" i="8"/>
  <c r="HU61" i="8"/>
  <c r="HV61" i="8"/>
  <c r="HW61" i="8"/>
  <c r="HX61" i="8"/>
  <c r="HY61" i="8"/>
  <c r="HZ61" i="8"/>
  <c r="IA61" i="8"/>
  <c r="IB61" i="8"/>
  <c r="IC61" i="8"/>
  <c r="ID61" i="8"/>
  <c r="IE61" i="8"/>
  <c r="IF61" i="8"/>
  <c r="IG61" i="8"/>
  <c r="IH61" i="8"/>
  <c r="II61" i="8"/>
  <c r="IJ61" i="8"/>
  <c r="IK61" i="8"/>
  <c r="IL61" i="8"/>
  <c r="IM61" i="8"/>
  <c r="IN61" i="8"/>
  <c r="IO61" i="8"/>
  <c r="IP61" i="8"/>
  <c r="IQ61" i="8"/>
  <c r="IR61" i="8"/>
  <c r="IS61" i="8"/>
  <c r="IT61" i="8"/>
  <c r="IU61" i="8"/>
  <c r="IV61" i="8"/>
  <c r="IW61" i="8"/>
  <c r="IX61" i="8"/>
  <c r="IY61" i="8"/>
  <c r="IZ61" i="8"/>
  <c r="JA61" i="8"/>
  <c r="JB61" i="8"/>
  <c r="JC61" i="8"/>
  <c r="JD61" i="8"/>
  <c r="JE61" i="8"/>
  <c r="JF61" i="8"/>
  <c r="JG61" i="8"/>
  <c r="JH61" i="8"/>
  <c r="JI61" i="8"/>
  <c r="JJ61" i="8"/>
  <c r="JK61" i="8"/>
  <c r="JL61" i="8"/>
  <c r="JM61" i="8"/>
  <c r="JN61" i="8"/>
  <c r="JO61" i="8"/>
  <c r="JP61" i="8"/>
  <c r="JQ61" i="8"/>
  <c r="JR61" i="8"/>
  <c r="JS61" i="8"/>
  <c r="JT61" i="8"/>
  <c r="JU61" i="8"/>
  <c r="JV61" i="8"/>
  <c r="JW61" i="8"/>
  <c r="JX61" i="8"/>
  <c r="JY61" i="8"/>
  <c r="JZ61" i="8"/>
  <c r="KA61" i="8"/>
  <c r="KB61" i="8"/>
  <c r="KC61" i="8"/>
  <c r="KD61" i="8"/>
  <c r="KE61" i="8"/>
  <c r="KF61" i="8"/>
  <c r="KG61" i="8"/>
  <c r="KH61" i="8"/>
  <c r="KI61" i="8"/>
  <c r="KJ61" i="8"/>
  <c r="KK61" i="8"/>
  <c r="KL61" i="8"/>
  <c r="KM61" i="8"/>
  <c r="KN61" i="8"/>
  <c r="KO61" i="8"/>
  <c r="KP61" i="8"/>
  <c r="KQ61" i="8"/>
  <c r="KR61" i="8"/>
  <c r="KS61" i="8"/>
  <c r="KT61" i="8"/>
  <c r="KU61" i="8"/>
  <c r="KV61" i="8"/>
  <c r="KW61" i="8"/>
  <c r="KX61" i="8"/>
  <c r="KY61" i="8"/>
  <c r="KZ61" i="8"/>
  <c r="LA61" i="8"/>
  <c r="LB61" i="8"/>
  <c r="LC61" i="8"/>
  <c r="LD61" i="8"/>
  <c r="LE61" i="8"/>
  <c r="LF61" i="8"/>
  <c r="LG61" i="8"/>
  <c r="LH61" i="8"/>
  <c r="LI61" i="8"/>
  <c r="LJ61" i="8"/>
  <c r="LK61" i="8"/>
  <c r="LL61" i="8"/>
  <c r="LM61" i="8"/>
  <c r="LN61" i="8"/>
  <c r="LO61" i="8"/>
  <c r="LP61" i="8"/>
  <c r="LQ61" i="8"/>
  <c r="LR61" i="8"/>
  <c r="LS61" i="8"/>
  <c r="LT61" i="8"/>
  <c r="LU61" i="8"/>
  <c r="LV61" i="8"/>
  <c r="LW61" i="8"/>
  <c r="LX61" i="8"/>
  <c r="LY61" i="8"/>
  <c r="LZ61" i="8"/>
  <c r="MA61" i="8"/>
  <c r="MB61" i="8"/>
  <c r="MC61" i="8"/>
  <c r="MD61" i="8"/>
  <c r="ME61" i="8"/>
  <c r="MF61" i="8"/>
  <c r="MG61" i="8"/>
  <c r="MH61" i="8"/>
  <c r="MI61" i="8"/>
  <c r="MJ61" i="8"/>
  <c r="MK61" i="8"/>
  <c r="ML61" i="8"/>
  <c r="MM61" i="8"/>
  <c r="MN61" i="8"/>
  <c r="MO61" i="8"/>
  <c r="MP61" i="8"/>
  <c r="MQ61" i="8"/>
  <c r="MR61" i="8"/>
  <c r="MS61" i="8"/>
  <c r="MT61" i="8"/>
  <c r="MU61" i="8"/>
  <c r="MV61" i="8"/>
  <c r="MW61" i="8"/>
  <c r="MX61" i="8"/>
  <c r="MY61" i="8"/>
  <c r="MZ61" i="8"/>
  <c r="NA61" i="8"/>
  <c r="NB61" i="8"/>
  <c r="NC61" i="8"/>
  <c r="ND61" i="8"/>
  <c r="NE61" i="8"/>
  <c r="NF61" i="8"/>
  <c r="NG61" i="8"/>
  <c r="NH61" i="8"/>
  <c r="NI61" i="8"/>
  <c r="NJ61" i="8"/>
  <c r="NK61" i="8"/>
  <c r="NL61" i="8"/>
  <c r="NM61" i="8"/>
  <c r="NN61" i="8"/>
  <c r="NO61" i="8"/>
  <c r="NP61" i="8"/>
  <c r="NQ61" i="8"/>
  <c r="NR61" i="8"/>
  <c r="NS61" i="8"/>
  <c r="NT61" i="8"/>
  <c r="NU61" i="8"/>
  <c r="NV61" i="8"/>
  <c r="NW61" i="8"/>
  <c r="NX61" i="8"/>
  <c r="NY61" i="8"/>
  <c r="NZ61" i="8"/>
  <c r="OA61" i="8"/>
  <c r="OB61" i="8"/>
  <c r="OC61" i="8"/>
  <c r="OD61" i="8"/>
  <c r="OE61" i="8"/>
  <c r="OF61" i="8"/>
  <c r="OG61" i="8"/>
  <c r="OH61" i="8"/>
  <c r="OI61" i="8"/>
  <c r="OJ61" i="8"/>
  <c r="OK61" i="8"/>
  <c r="OL61" i="8"/>
  <c r="OM61" i="8"/>
  <c r="ON61" i="8"/>
  <c r="J60" i="8"/>
  <c r="D60" i="8" s="1"/>
  <c r="L60" i="8"/>
  <c r="M60" i="8"/>
  <c r="N60" i="8"/>
  <c r="O60" i="8"/>
  <c r="P60" i="8"/>
  <c r="Q60" i="8"/>
  <c r="R60" i="8"/>
  <c r="S60" i="8"/>
  <c r="T60" i="8"/>
  <c r="U60" i="8"/>
  <c r="V60" i="8"/>
  <c r="W60" i="8"/>
  <c r="X60" i="8"/>
  <c r="Y60" i="8"/>
  <c r="Z60" i="8"/>
  <c r="AA60" i="8"/>
  <c r="AB60" i="8"/>
  <c r="AC60" i="8"/>
  <c r="AD60" i="8"/>
  <c r="AE60" i="8"/>
  <c r="AF60" i="8"/>
  <c r="AG60" i="8"/>
  <c r="AH60" i="8"/>
  <c r="AI60" i="8"/>
  <c r="AJ60" i="8"/>
  <c r="AK60" i="8"/>
  <c r="AL60" i="8"/>
  <c r="AM60" i="8"/>
  <c r="AN60" i="8"/>
  <c r="AO60" i="8"/>
  <c r="AP60" i="8"/>
  <c r="AQ60" i="8"/>
  <c r="AR60" i="8"/>
  <c r="AS60" i="8"/>
  <c r="AT60" i="8"/>
  <c r="AU60" i="8"/>
  <c r="AV60" i="8"/>
  <c r="AW60" i="8"/>
  <c r="AX60" i="8"/>
  <c r="AY60" i="8"/>
  <c r="AZ60" i="8"/>
  <c r="BA60" i="8"/>
  <c r="BB60" i="8"/>
  <c r="BC60" i="8"/>
  <c r="BD60" i="8"/>
  <c r="BE60" i="8"/>
  <c r="BF60" i="8"/>
  <c r="BG60" i="8"/>
  <c r="BH60" i="8"/>
  <c r="BI60" i="8"/>
  <c r="BJ60" i="8"/>
  <c r="BK60" i="8"/>
  <c r="BL60" i="8"/>
  <c r="BM60" i="8"/>
  <c r="BN60" i="8"/>
  <c r="BO60" i="8"/>
  <c r="BP60" i="8"/>
  <c r="BQ60" i="8"/>
  <c r="BR60" i="8"/>
  <c r="BS60" i="8"/>
  <c r="BT60" i="8"/>
  <c r="BU60" i="8"/>
  <c r="BV60" i="8"/>
  <c r="BW60" i="8"/>
  <c r="BX60" i="8"/>
  <c r="BY60" i="8"/>
  <c r="BZ60" i="8"/>
  <c r="CA60" i="8"/>
  <c r="CB60" i="8"/>
  <c r="CC60" i="8"/>
  <c r="CD60" i="8"/>
  <c r="CE60" i="8"/>
  <c r="CF60" i="8"/>
  <c r="CG60" i="8"/>
  <c r="CH60" i="8"/>
  <c r="CI60" i="8"/>
  <c r="CJ60" i="8"/>
  <c r="CK60" i="8"/>
  <c r="CL60" i="8"/>
  <c r="CM60" i="8"/>
  <c r="CN60" i="8"/>
  <c r="CO60" i="8"/>
  <c r="CP60" i="8"/>
  <c r="CQ60" i="8"/>
  <c r="CR60" i="8"/>
  <c r="CS60" i="8"/>
  <c r="CT60" i="8"/>
  <c r="CU60" i="8"/>
  <c r="CV60" i="8"/>
  <c r="CW60" i="8"/>
  <c r="CX60" i="8"/>
  <c r="CY60" i="8"/>
  <c r="CZ60" i="8"/>
  <c r="DA60" i="8"/>
  <c r="DB60" i="8"/>
  <c r="DC60" i="8"/>
  <c r="DD60" i="8"/>
  <c r="DE60" i="8"/>
  <c r="DF60" i="8"/>
  <c r="DG60" i="8"/>
  <c r="DH60" i="8"/>
  <c r="DI60" i="8"/>
  <c r="DJ60" i="8"/>
  <c r="DK60" i="8"/>
  <c r="DL60" i="8"/>
  <c r="DM60" i="8"/>
  <c r="DN60" i="8"/>
  <c r="DO60" i="8"/>
  <c r="DP60" i="8"/>
  <c r="DQ60" i="8"/>
  <c r="DR60" i="8"/>
  <c r="DS60" i="8"/>
  <c r="DT60" i="8"/>
  <c r="DU60" i="8"/>
  <c r="DV60" i="8"/>
  <c r="DW60" i="8"/>
  <c r="DX60" i="8"/>
  <c r="DY60" i="8"/>
  <c r="DZ60" i="8"/>
  <c r="EA60" i="8"/>
  <c r="EB60" i="8"/>
  <c r="EC60" i="8"/>
  <c r="ED60" i="8"/>
  <c r="EE60" i="8"/>
  <c r="EF60" i="8"/>
  <c r="EG60" i="8"/>
  <c r="EH60" i="8"/>
  <c r="EI60" i="8"/>
  <c r="EJ60" i="8"/>
  <c r="EK60" i="8"/>
  <c r="EL60" i="8"/>
  <c r="EM60" i="8"/>
  <c r="EN60" i="8"/>
  <c r="EO60" i="8"/>
  <c r="EP60" i="8"/>
  <c r="EQ60" i="8"/>
  <c r="ER60" i="8"/>
  <c r="ES60" i="8"/>
  <c r="ET60" i="8"/>
  <c r="EU60" i="8"/>
  <c r="EV60" i="8"/>
  <c r="EW60" i="8"/>
  <c r="EX60" i="8"/>
  <c r="EY60" i="8"/>
  <c r="EZ60" i="8"/>
  <c r="FA60" i="8"/>
  <c r="FB60" i="8"/>
  <c r="FC60" i="8"/>
  <c r="FD60" i="8"/>
  <c r="FE60" i="8"/>
  <c r="FF60" i="8"/>
  <c r="FG60" i="8"/>
  <c r="FH60" i="8"/>
  <c r="FI60" i="8"/>
  <c r="FJ60" i="8"/>
  <c r="FK60" i="8"/>
  <c r="FL60" i="8"/>
  <c r="FM60" i="8"/>
  <c r="FN60" i="8"/>
  <c r="FO60" i="8"/>
  <c r="FP60" i="8"/>
  <c r="FQ60" i="8"/>
  <c r="FR60" i="8"/>
  <c r="FS60" i="8"/>
  <c r="FT60" i="8"/>
  <c r="FU60" i="8"/>
  <c r="FV60" i="8"/>
  <c r="FW60" i="8"/>
  <c r="FX60" i="8"/>
  <c r="FY60" i="8"/>
  <c r="FZ60" i="8"/>
  <c r="GA60" i="8"/>
  <c r="GB60" i="8"/>
  <c r="GC60" i="8"/>
  <c r="GD60" i="8"/>
  <c r="GE60" i="8"/>
  <c r="GF60" i="8"/>
  <c r="GG60" i="8"/>
  <c r="GH60" i="8"/>
  <c r="GI60" i="8"/>
  <c r="GJ60" i="8"/>
  <c r="GK60" i="8"/>
  <c r="GL60" i="8"/>
  <c r="GM60" i="8"/>
  <c r="GN60" i="8"/>
  <c r="GO60" i="8"/>
  <c r="GP60" i="8"/>
  <c r="GQ60" i="8"/>
  <c r="GR60" i="8"/>
  <c r="GS60" i="8"/>
  <c r="GT60" i="8"/>
  <c r="GU60" i="8"/>
  <c r="GV60" i="8"/>
  <c r="GW60" i="8"/>
  <c r="GX60" i="8"/>
  <c r="GY60" i="8"/>
  <c r="GZ60" i="8"/>
  <c r="HA60" i="8"/>
  <c r="HB60" i="8"/>
  <c r="HC60" i="8"/>
  <c r="HD60" i="8"/>
  <c r="HE60" i="8"/>
  <c r="HF60" i="8"/>
  <c r="HG60" i="8"/>
  <c r="HH60" i="8"/>
  <c r="HI60" i="8"/>
  <c r="HJ60" i="8"/>
  <c r="HK60" i="8"/>
  <c r="HL60" i="8"/>
  <c r="HM60" i="8"/>
  <c r="HN60" i="8"/>
  <c r="HO60" i="8"/>
  <c r="HP60" i="8"/>
  <c r="HQ60" i="8"/>
  <c r="HR60" i="8"/>
  <c r="HS60" i="8"/>
  <c r="HT60" i="8"/>
  <c r="HU60" i="8"/>
  <c r="HV60" i="8"/>
  <c r="HW60" i="8"/>
  <c r="HX60" i="8"/>
  <c r="HY60" i="8"/>
  <c r="HZ60" i="8"/>
  <c r="IA60" i="8"/>
  <c r="IB60" i="8"/>
  <c r="IC60" i="8"/>
  <c r="ID60" i="8"/>
  <c r="IE60" i="8"/>
  <c r="IF60" i="8"/>
  <c r="IG60" i="8"/>
  <c r="IH60" i="8"/>
  <c r="II60" i="8"/>
  <c r="IJ60" i="8"/>
  <c r="IK60" i="8"/>
  <c r="IL60" i="8"/>
  <c r="IM60" i="8"/>
  <c r="IN60" i="8"/>
  <c r="IO60" i="8"/>
  <c r="IP60" i="8"/>
  <c r="IQ60" i="8"/>
  <c r="IR60" i="8"/>
  <c r="IS60" i="8"/>
  <c r="IT60" i="8"/>
  <c r="IU60" i="8"/>
  <c r="IV60" i="8"/>
  <c r="IW60" i="8"/>
  <c r="IX60" i="8"/>
  <c r="IY60" i="8"/>
  <c r="IZ60" i="8"/>
  <c r="JA60" i="8"/>
  <c r="JB60" i="8"/>
  <c r="JC60" i="8"/>
  <c r="JD60" i="8"/>
  <c r="JE60" i="8"/>
  <c r="JF60" i="8"/>
  <c r="JG60" i="8"/>
  <c r="JH60" i="8"/>
  <c r="JI60" i="8"/>
  <c r="JJ60" i="8"/>
  <c r="JK60" i="8"/>
  <c r="JL60" i="8"/>
  <c r="JM60" i="8"/>
  <c r="JN60" i="8"/>
  <c r="JO60" i="8"/>
  <c r="JP60" i="8"/>
  <c r="JQ60" i="8"/>
  <c r="JR60" i="8"/>
  <c r="JS60" i="8"/>
  <c r="JT60" i="8"/>
  <c r="JU60" i="8"/>
  <c r="JV60" i="8"/>
  <c r="JW60" i="8"/>
  <c r="JX60" i="8"/>
  <c r="JY60" i="8"/>
  <c r="JZ60" i="8"/>
  <c r="KA60" i="8"/>
  <c r="KB60" i="8"/>
  <c r="KC60" i="8"/>
  <c r="KD60" i="8"/>
  <c r="KE60" i="8"/>
  <c r="KF60" i="8"/>
  <c r="KG60" i="8"/>
  <c r="KH60" i="8"/>
  <c r="KI60" i="8"/>
  <c r="KJ60" i="8"/>
  <c r="KK60" i="8"/>
  <c r="KL60" i="8"/>
  <c r="KM60" i="8"/>
  <c r="KN60" i="8"/>
  <c r="KO60" i="8"/>
  <c r="KP60" i="8"/>
  <c r="KQ60" i="8"/>
  <c r="KR60" i="8"/>
  <c r="KS60" i="8"/>
  <c r="KT60" i="8"/>
  <c r="KU60" i="8"/>
  <c r="KV60" i="8"/>
  <c r="KW60" i="8"/>
  <c r="KX60" i="8"/>
  <c r="KY60" i="8"/>
  <c r="KZ60" i="8"/>
  <c r="LA60" i="8"/>
  <c r="LB60" i="8"/>
  <c r="LC60" i="8"/>
  <c r="LD60" i="8"/>
  <c r="LE60" i="8"/>
  <c r="LF60" i="8"/>
  <c r="LG60" i="8"/>
  <c r="LH60" i="8"/>
  <c r="LI60" i="8"/>
  <c r="LJ60" i="8"/>
  <c r="LK60" i="8"/>
  <c r="LL60" i="8"/>
  <c r="LM60" i="8"/>
  <c r="LN60" i="8"/>
  <c r="LO60" i="8"/>
  <c r="LP60" i="8"/>
  <c r="LQ60" i="8"/>
  <c r="LR60" i="8"/>
  <c r="LS60" i="8"/>
  <c r="LT60" i="8"/>
  <c r="LU60" i="8"/>
  <c r="LV60" i="8"/>
  <c r="LW60" i="8"/>
  <c r="LX60" i="8"/>
  <c r="LY60" i="8"/>
  <c r="LZ60" i="8"/>
  <c r="MA60" i="8"/>
  <c r="MB60" i="8"/>
  <c r="MC60" i="8"/>
  <c r="MD60" i="8"/>
  <c r="ME60" i="8"/>
  <c r="MF60" i="8"/>
  <c r="MG60" i="8"/>
  <c r="MH60" i="8"/>
  <c r="MI60" i="8"/>
  <c r="MJ60" i="8"/>
  <c r="MK60" i="8"/>
  <c r="ML60" i="8"/>
  <c r="MM60" i="8"/>
  <c r="MN60" i="8"/>
  <c r="MO60" i="8"/>
  <c r="MP60" i="8"/>
  <c r="MQ60" i="8"/>
  <c r="MR60" i="8"/>
  <c r="MS60" i="8"/>
  <c r="MT60" i="8"/>
  <c r="MU60" i="8"/>
  <c r="MV60" i="8"/>
  <c r="MW60" i="8"/>
  <c r="MX60" i="8"/>
  <c r="MY60" i="8"/>
  <c r="MZ60" i="8"/>
  <c r="NA60" i="8"/>
  <c r="NB60" i="8"/>
  <c r="NC60" i="8"/>
  <c r="ND60" i="8"/>
  <c r="NE60" i="8"/>
  <c r="NF60" i="8"/>
  <c r="NG60" i="8"/>
  <c r="NH60" i="8"/>
  <c r="NI60" i="8"/>
  <c r="NJ60" i="8"/>
  <c r="NK60" i="8"/>
  <c r="NL60" i="8"/>
  <c r="NM60" i="8"/>
  <c r="NN60" i="8"/>
  <c r="NO60" i="8"/>
  <c r="NP60" i="8"/>
  <c r="NQ60" i="8"/>
  <c r="NR60" i="8"/>
  <c r="NS60" i="8"/>
  <c r="NT60" i="8"/>
  <c r="NU60" i="8"/>
  <c r="NV60" i="8"/>
  <c r="NW60" i="8"/>
  <c r="NX60" i="8"/>
  <c r="NY60" i="8"/>
  <c r="NZ60" i="8"/>
  <c r="OA60" i="8"/>
  <c r="OB60" i="8"/>
  <c r="OC60" i="8"/>
  <c r="OD60" i="8"/>
  <c r="OE60" i="8"/>
  <c r="OF60" i="8"/>
  <c r="OG60" i="8"/>
  <c r="OH60" i="8"/>
  <c r="OI60" i="8"/>
  <c r="OJ60" i="8"/>
  <c r="OK60" i="8"/>
  <c r="OL60" i="8"/>
  <c r="OM60" i="8"/>
  <c r="ON60" i="8"/>
  <c r="J59" i="8"/>
  <c r="L59" i="8"/>
  <c r="M59" i="8"/>
  <c r="N59" i="8"/>
  <c r="O59" i="8"/>
  <c r="P59" i="8"/>
  <c r="Q59" i="8"/>
  <c r="R59" i="8"/>
  <c r="S59" i="8"/>
  <c r="T59" i="8"/>
  <c r="U59" i="8"/>
  <c r="V59" i="8"/>
  <c r="W59" i="8"/>
  <c r="X59" i="8"/>
  <c r="Y59" i="8"/>
  <c r="Z59" i="8"/>
  <c r="AA59" i="8"/>
  <c r="AB59" i="8"/>
  <c r="AC59" i="8"/>
  <c r="AD59" i="8"/>
  <c r="AE59" i="8"/>
  <c r="AF59" i="8"/>
  <c r="AG59" i="8"/>
  <c r="AH59" i="8"/>
  <c r="AI59" i="8"/>
  <c r="AJ59" i="8"/>
  <c r="AK59" i="8"/>
  <c r="AL59" i="8"/>
  <c r="AM59" i="8"/>
  <c r="AN59" i="8"/>
  <c r="AO59" i="8"/>
  <c r="AP59" i="8"/>
  <c r="AQ59" i="8"/>
  <c r="AR59" i="8"/>
  <c r="AS59" i="8"/>
  <c r="AT59" i="8"/>
  <c r="AU59" i="8"/>
  <c r="AV59" i="8"/>
  <c r="AW59" i="8"/>
  <c r="AX59" i="8"/>
  <c r="AY59" i="8"/>
  <c r="AZ59" i="8"/>
  <c r="BA59" i="8"/>
  <c r="BB59" i="8"/>
  <c r="BC59" i="8"/>
  <c r="BD59" i="8"/>
  <c r="BE59" i="8"/>
  <c r="BF59" i="8"/>
  <c r="BG59" i="8"/>
  <c r="BH59" i="8"/>
  <c r="BI59" i="8"/>
  <c r="BJ59" i="8"/>
  <c r="BK59" i="8"/>
  <c r="BL59" i="8"/>
  <c r="BM59" i="8"/>
  <c r="BN59" i="8"/>
  <c r="BO59" i="8"/>
  <c r="BP59" i="8"/>
  <c r="BQ59" i="8"/>
  <c r="BR59" i="8"/>
  <c r="BS59" i="8"/>
  <c r="BT59" i="8"/>
  <c r="BU59" i="8"/>
  <c r="BV59" i="8"/>
  <c r="BW59" i="8"/>
  <c r="BX59" i="8"/>
  <c r="BY59" i="8"/>
  <c r="BZ59" i="8"/>
  <c r="CA59" i="8"/>
  <c r="CB59" i="8"/>
  <c r="CC59" i="8"/>
  <c r="CD59" i="8"/>
  <c r="CE59" i="8"/>
  <c r="CF59" i="8"/>
  <c r="CG59" i="8"/>
  <c r="CH59" i="8"/>
  <c r="CI59" i="8"/>
  <c r="CJ59" i="8"/>
  <c r="CK59" i="8"/>
  <c r="CL59" i="8"/>
  <c r="CM59" i="8"/>
  <c r="CN59" i="8"/>
  <c r="CO59" i="8"/>
  <c r="CP59" i="8"/>
  <c r="CQ59" i="8"/>
  <c r="CR59" i="8"/>
  <c r="CS59" i="8"/>
  <c r="CT59" i="8"/>
  <c r="CU59" i="8"/>
  <c r="CV59" i="8"/>
  <c r="CW59" i="8"/>
  <c r="CX59" i="8"/>
  <c r="CY59" i="8"/>
  <c r="CZ59" i="8"/>
  <c r="DA59" i="8"/>
  <c r="DB59" i="8"/>
  <c r="DC59" i="8"/>
  <c r="DD59" i="8"/>
  <c r="DE59" i="8"/>
  <c r="DF59" i="8"/>
  <c r="DG59" i="8"/>
  <c r="DH59" i="8"/>
  <c r="DI59" i="8"/>
  <c r="DJ59" i="8"/>
  <c r="DK59" i="8"/>
  <c r="DL59" i="8"/>
  <c r="DM59" i="8"/>
  <c r="DN59" i="8"/>
  <c r="DO59" i="8"/>
  <c r="DP59" i="8"/>
  <c r="DQ59" i="8"/>
  <c r="DR59" i="8"/>
  <c r="DS59" i="8"/>
  <c r="DT59" i="8"/>
  <c r="DU59" i="8"/>
  <c r="DV59" i="8"/>
  <c r="DW59" i="8"/>
  <c r="DX59" i="8"/>
  <c r="DY59" i="8"/>
  <c r="DZ59" i="8"/>
  <c r="EA59" i="8"/>
  <c r="EB59" i="8"/>
  <c r="EC59" i="8"/>
  <c r="ED59" i="8"/>
  <c r="EE59" i="8"/>
  <c r="EF59" i="8"/>
  <c r="EG59" i="8"/>
  <c r="EH59" i="8"/>
  <c r="EI59" i="8"/>
  <c r="EJ59" i="8"/>
  <c r="EK59" i="8"/>
  <c r="EL59" i="8"/>
  <c r="EM59" i="8"/>
  <c r="EN59" i="8"/>
  <c r="EO59" i="8"/>
  <c r="EP59" i="8"/>
  <c r="EQ59" i="8"/>
  <c r="ER59" i="8"/>
  <c r="ES59" i="8"/>
  <c r="ET59" i="8"/>
  <c r="EU59" i="8"/>
  <c r="EV59" i="8"/>
  <c r="EW59" i="8"/>
  <c r="EX59" i="8"/>
  <c r="EY59" i="8"/>
  <c r="EZ59" i="8"/>
  <c r="FA59" i="8"/>
  <c r="FB59" i="8"/>
  <c r="FC59" i="8"/>
  <c r="FD59" i="8"/>
  <c r="FE59" i="8"/>
  <c r="FF59" i="8"/>
  <c r="FG59" i="8"/>
  <c r="FH59" i="8"/>
  <c r="FI59" i="8"/>
  <c r="FJ59" i="8"/>
  <c r="FK59" i="8"/>
  <c r="FL59" i="8"/>
  <c r="FM59" i="8"/>
  <c r="FN59" i="8"/>
  <c r="FO59" i="8"/>
  <c r="FP59" i="8"/>
  <c r="FQ59" i="8"/>
  <c r="FR59" i="8"/>
  <c r="FS59" i="8"/>
  <c r="FT59" i="8"/>
  <c r="FU59" i="8"/>
  <c r="FV59" i="8"/>
  <c r="FW59" i="8"/>
  <c r="FX59" i="8"/>
  <c r="FY59" i="8"/>
  <c r="FZ59" i="8"/>
  <c r="GA59" i="8"/>
  <c r="GB59" i="8"/>
  <c r="GC59" i="8"/>
  <c r="GD59" i="8"/>
  <c r="GE59" i="8"/>
  <c r="GF59" i="8"/>
  <c r="GG59" i="8"/>
  <c r="GH59" i="8"/>
  <c r="GI59" i="8"/>
  <c r="GJ59" i="8"/>
  <c r="GK59" i="8"/>
  <c r="GL59" i="8"/>
  <c r="GM59" i="8"/>
  <c r="GN59" i="8"/>
  <c r="GO59" i="8"/>
  <c r="GP59" i="8"/>
  <c r="GQ59" i="8"/>
  <c r="GR59" i="8"/>
  <c r="GS59" i="8"/>
  <c r="GT59" i="8"/>
  <c r="GU59" i="8"/>
  <c r="GV59" i="8"/>
  <c r="GW59" i="8"/>
  <c r="GX59" i="8"/>
  <c r="GY59" i="8"/>
  <c r="GZ59" i="8"/>
  <c r="HA59" i="8"/>
  <c r="HB59" i="8"/>
  <c r="HC59" i="8"/>
  <c r="HD59" i="8"/>
  <c r="HE59" i="8"/>
  <c r="HF59" i="8"/>
  <c r="HG59" i="8"/>
  <c r="HH59" i="8"/>
  <c r="HI59" i="8"/>
  <c r="HJ59" i="8"/>
  <c r="HK59" i="8"/>
  <c r="HL59" i="8"/>
  <c r="HM59" i="8"/>
  <c r="HN59" i="8"/>
  <c r="HO59" i="8"/>
  <c r="HP59" i="8"/>
  <c r="HQ59" i="8"/>
  <c r="HR59" i="8"/>
  <c r="HS59" i="8"/>
  <c r="HT59" i="8"/>
  <c r="HU59" i="8"/>
  <c r="HV59" i="8"/>
  <c r="HW59" i="8"/>
  <c r="HX59" i="8"/>
  <c r="HY59" i="8"/>
  <c r="HZ59" i="8"/>
  <c r="IA59" i="8"/>
  <c r="IB59" i="8"/>
  <c r="IC59" i="8"/>
  <c r="ID59" i="8"/>
  <c r="IE59" i="8"/>
  <c r="IF59" i="8"/>
  <c r="IG59" i="8"/>
  <c r="IH59" i="8"/>
  <c r="II59" i="8"/>
  <c r="IJ59" i="8"/>
  <c r="IK59" i="8"/>
  <c r="IL59" i="8"/>
  <c r="IM59" i="8"/>
  <c r="IN59" i="8"/>
  <c r="IO59" i="8"/>
  <c r="IP59" i="8"/>
  <c r="IQ59" i="8"/>
  <c r="IR59" i="8"/>
  <c r="IS59" i="8"/>
  <c r="IT59" i="8"/>
  <c r="IU59" i="8"/>
  <c r="IV59" i="8"/>
  <c r="IW59" i="8"/>
  <c r="IX59" i="8"/>
  <c r="IY59" i="8"/>
  <c r="IZ59" i="8"/>
  <c r="JA59" i="8"/>
  <c r="JB59" i="8"/>
  <c r="JC59" i="8"/>
  <c r="JD59" i="8"/>
  <c r="JE59" i="8"/>
  <c r="JF59" i="8"/>
  <c r="JG59" i="8"/>
  <c r="JH59" i="8"/>
  <c r="JI59" i="8"/>
  <c r="JJ59" i="8"/>
  <c r="JK59" i="8"/>
  <c r="JL59" i="8"/>
  <c r="JM59" i="8"/>
  <c r="JN59" i="8"/>
  <c r="JO59" i="8"/>
  <c r="JP59" i="8"/>
  <c r="JQ59" i="8"/>
  <c r="JR59" i="8"/>
  <c r="JS59" i="8"/>
  <c r="JT59" i="8"/>
  <c r="JU59" i="8"/>
  <c r="JV59" i="8"/>
  <c r="JW59" i="8"/>
  <c r="JX59" i="8"/>
  <c r="JY59" i="8"/>
  <c r="JZ59" i="8"/>
  <c r="KA59" i="8"/>
  <c r="KB59" i="8"/>
  <c r="KC59" i="8"/>
  <c r="KD59" i="8"/>
  <c r="KE59" i="8"/>
  <c r="KF59" i="8"/>
  <c r="KG59" i="8"/>
  <c r="KH59" i="8"/>
  <c r="KI59" i="8"/>
  <c r="KJ59" i="8"/>
  <c r="KK59" i="8"/>
  <c r="KL59" i="8"/>
  <c r="KM59" i="8"/>
  <c r="KN59" i="8"/>
  <c r="KO59" i="8"/>
  <c r="KP59" i="8"/>
  <c r="KQ59" i="8"/>
  <c r="KR59" i="8"/>
  <c r="KS59" i="8"/>
  <c r="KT59" i="8"/>
  <c r="KU59" i="8"/>
  <c r="KV59" i="8"/>
  <c r="KW59" i="8"/>
  <c r="KX59" i="8"/>
  <c r="KY59" i="8"/>
  <c r="KZ59" i="8"/>
  <c r="LA59" i="8"/>
  <c r="LB59" i="8"/>
  <c r="LC59" i="8"/>
  <c r="LD59" i="8"/>
  <c r="LE59" i="8"/>
  <c r="LF59" i="8"/>
  <c r="LG59" i="8"/>
  <c r="LH59" i="8"/>
  <c r="LI59" i="8"/>
  <c r="LJ59" i="8"/>
  <c r="LK59" i="8"/>
  <c r="LL59" i="8"/>
  <c r="LM59" i="8"/>
  <c r="LN59" i="8"/>
  <c r="LO59" i="8"/>
  <c r="LP59" i="8"/>
  <c r="LQ59" i="8"/>
  <c r="LR59" i="8"/>
  <c r="LS59" i="8"/>
  <c r="LT59" i="8"/>
  <c r="LU59" i="8"/>
  <c r="LV59" i="8"/>
  <c r="LW59" i="8"/>
  <c r="LX59" i="8"/>
  <c r="LY59" i="8"/>
  <c r="LZ59" i="8"/>
  <c r="MA59" i="8"/>
  <c r="MB59" i="8"/>
  <c r="MC59" i="8"/>
  <c r="MD59" i="8"/>
  <c r="ME59" i="8"/>
  <c r="MF59" i="8"/>
  <c r="MG59" i="8"/>
  <c r="MH59" i="8"/>
  <c r="MI59" i="8"/>
  <c r="MJ59" i="8"/>
  <c r="MK59" i="8"/>
  <c r="ML59" i="8"/>
  <c r="MM59" i="8"/>
  <c r="MN59" i="8"/>
  <c r="MO59" i="8"/>
  <c r="MP59" i="8"/>
  <c r="MQ59" i="8"/>
  <c r="MR59" i="8"/>
  <c r="MS59" i="8"/>
  <c r="MT59" i="8"/>
  <c r="MU59" i="8"/>
  <c r="MV59" i="8"/>
  <c r="MW59" i="8"/>
  <c r="MX59" i="8"/>
  <c r="MY59" i="8"/>
  <c r="MZ59" i="8"/>
  <c r="NA59" i="8"/>
  <c r="NB59" i="8"/>
  <c r="NC59" i="8"/>
  <c r="ND59" i="8"/>
  <c r="NE59" i="8"/>
  <c r="NF59" i="8"/>
  <c r="NG59" i="8"/>
  <c r="NH59" i="8"/>
  <c r="NI59" i="8"/>
  <c r="NJ59" i="8"/>
  <c r="NK59" i="8"/>
  <c r="NL59" i="8"/>
  <c r="NM59" i="8"/>
  <c r="NN59" i="8"/>
  <c r="NO59" i="8"/>
  <c r="NP59" i="8"/>
  <c r="NQ59" i="8"/>
  <c r="NR59" i="8"/>
  <c r="NS59" i="8"/>
  <c r="NT59" i="8"/>
  <c r="NU59" i="8"/>
  <c r="NV59" i="8"/>
  <c r="NW59" i="8"/>
  <c r="NX59" i="8"/>
  <c r="NY59" i="8"/>
  <c r="NZ59" i="8"/>
  <c r="OA59" i="8"/>
  <c r="OB59" i="8"/>
  <c r="OC59" i="8"/>
  <c r="OD59" i="8"/>
  <c r="OE59" i="8"/>
  <c r="OF59" i="8"/>
  <c r="OG59" i="8"/>
  <c r="OH59" i="8"/>
  <c r="OI59" i="8"/>
  <c r="OJ59" i="8"/>
  <c r="OK59" i="8"/>
  <c r="OL59" i="8"/>
  <c r="OM59" i="8"/>
  <c r="ON59" i="8"/>
  <c r="J58" i="8"/>
  <c r="L58" i="8"/>
  <c r="M58" i="8"/>
  <c r="N58" i="8"/>
  <c r="O58" i="8"/>
  <c r="P58" i="8"/>
  <c r="Q58" i="8"/>
  <c r="R58" i="8"/>
  <c r="S58" i="8"/>
  <c r="T58" i="8"/>
  <c r="U58" i="8"/>
  <c r="V58" i="8"/>
  <c r="W58" i="8"/>
  <c r="X58" i="8"/>
  <c r="Y58" i="8"/>
  <c r="Z58" i="8"/>
  <c r="AA58" i="8"/>
  <c r="AB58" i="8"/>
  <c r="AC58" i="8"/>
  <c r="AD58" i="8"/>
  <c r="AE58" i="8"/>
  <c r="AF58" i="8"/>
  <c r="AG58" i="8"/>
  <c r="AH58" i="8"/>
  <c r="AI58" i="8"/>
  <c r="AJ58" i="8"/>
  <c r="AK58" i="8"/>
  <c r="AL58" i="8"/>
  <c r="AM58" i="8"/>
  <c r="AN58" i="8"/>
  <c r="AO58" i="8"/>
  <c r="AP58" i="8"/>
  <c r="AQ58" i="8"/>
  <c r="AR58" i="8"/>
  <c r="AS58" i="8"/>
  <c r="AT58" i="8"/>
  <c r="AU58" i="8"/>
  <c r="AV58" i="8"/>
  <c r="AW58" i="8"/>
  <c r="AX58" i="8"/>
  <c r="AY58" i="8"/>
  <c r="AZ58" i="8"/>
  <c r="BA58" i="8"/>
  <c r="BB58" i="8"/>
  <c r="BC58" i="8"/>
  <c r="BD58" i="8"/>
  <c r="BE58" i="8"/>
  <c r="BF58" i="8"/>
  <c r="BG58" i="8"/>
  <c r="BH58" i="8"/>
  <c r="BI58" i="8"/>
  <c r="BJ58" i="8"/>
  <c r="BK58" i="8"/>
  <c r="BL58" i="8"/>
  <c r="BM58" i="8"/>
  <c r="BN58" i="8"/>
  <c r="BO58" i="8"/>
  <c r="BP58" i="8"/>
  <c r="BQ58" i="8"/>
  <c r="BR58" i="8"/>
  <c r="BS58" i="8"/>
  <c r="BT58" i="8"/>
  <c r="BU58" i="8"/>
  <c r="BV58" i="8"/>
  <c r="BW58" i="8"/>
  <c r="BX58" i="8"/>
  <c r="BY58" i="8"/>
  <c r="BZ58" i="8"/>
  <c r="CA58" i="8"/>
  <c r="CB58" i="8"/>
  <c r="CC58" i="8"/>
  <c r="CD58" i="8"/>
  <c r="CE58" i="8"/>
  <c r="CF58" i="8"/>
  <c r="CG58" i="8"/>
  <c r="CH58" i="8"/>
  <c r="CI58" i="8"/>
  <c r="CJ58" i="8"/>
  <c r="CK58" i="8"/>
  <c r="CL58" i="8"/>
  <c r="CM58" i="8"/>
  <c r="CN58" i="8"/>
  <c r="CO58" i="8"/>
  <c r="CP58" i="8"/>
  <c r="CQ58" i="8"/>
  <c r="CR58" i="8"/>
  <c r="CS58" i="8"/>
  <c r="CT58" i="8"/>
  <c r="CU58" i="8"/>
  <c r="CV58" i="8"/>
  <c r="CW58" i="8"/>
  <c r="CX58" i="8"/>
  <c r="CY58" i="8"/>
  <c r="CZ58" i="8"/>
  <c r="DA58" i="8"/>
  <c r="DB58" i="8"/>
  <c r="DC58" i="8"/>
  <c r="DD58" i="8"/>
  <c r="DE58" i="8"/>
  <c r="DF58" i="8"/>
  <c r="DG58" i="8"/>
  <c r="DH58" i="8"/>
  <c r="DI58" i="8"/>
  <c r="DJ58" i="8"/>
  <c r="DK58" i="8"/>
  <c r="DL58" i="8"/>
  <c r="DM58" i="8"/>
  <c r="DN58" i="8"/>
  <c r="DO58" i="8"/>
  <c r="DP58" i="8"/>
  <c r="DQ58" i="8"/>
  <c r="DR58" i="8"/>
  <c r="DS58" i="8"/>
  <c r="DT58" i="8"/>
  <c r="DU58" i="8"/>
  <c r="DV58" i="8"/>
  <c r="DW58" i="8"/>
  <c r="DX58" i="8"/>
  <c r="DY58" i="8"/>
  <c r="DZ58" i="8"/>
  <c r="EA58" i="8"/>
  <c r="EB58" i="8"/>
  <c r="EC58" i="8"/>
  <c r="ED58" i="8"/>
  <c r="EE58" i="8"/>
  <c r="EF58" i="8"/>
  <c r="EG58" i="8"/>
  <c r="EH58" i="8"/>
  <c r="EI58" i="8"/>
  <c r="EJ58" i="8"/>
  <c r="EK58" i="8"/>
  <c r="EL58" i="8"/>
  <c r="EM58" i="8"/>
  <c r="EN58" i="8"/>
  <c r="EO58" i="8"/>
  <c r="EP58" i="8"/>
  <c r="EQ58" i="8"/>
  <c r="ER58" i="8"/>
  <c r="ES58" i="8"/>
  <c r="ET58" i="8"/>
  <c r="EU58" i="8"/>
  <c r="EV58" i="8"/>
  <c r="EW58" i="8"/>
  <c r="EX58" i="8"/>
  <c r="EY58" i="8"/>
  <c r="EZ58" i="8"/>
  <c r="FA58" i="8"/>
  <c r="FB58" i="8"/>
  <c r="FC58" i="8"/>
  <c r="FD58" i="8"/>
  <c r="FE58" i="8"/>
  <c r="FF58" i="8"/>
  <c r="FG58" i="8"/>
  <c r="FH58" i="8"/>
  <c r="FI58" i="8"/>
  <c r="FJ58" i="8"/>
  <c r="FK58" i="8"/>
  <c r="FL58" i="8"/>
  <c r="FM58" i="8"/>
  <c r="FN58" i="8"/>
  <c r="FO58" i="8"/>
  <c r="FP58" i="8"/>
  <c r="FQ58" i="8"/>
  <c r="FR58" i="8"/>
  <c r="FS58" i="8"/>
  <c r="FT58" i="8"/>
  <c r="FU58" i="8"/>
  <c r="FV58" i="8"/>
  <c r="FW58" i="8"/>
  <c r="FX58" i="8"/>
  <c r="FY58" i="8"/>
  <c r="FZ58" i="8"/>
  <c r="GA58" i="8"/>
  <c r="GB58" i="8"/>
  <c r="GC58" i="8"/>
  <c r="GD58" i="8"/>
  <c r="GE58" i="8"/>
  <c r="GF58" i="8"/>
  <c r="GG58" i="8"/>
  <c r="GH58" i="8"/>
  <c r="GI58" i="8"/>
  <c r="GJ58" i="8"/>
  <c r="GK58" i="8"/>
  <c r="GL58" i="8"/>
  <c r="GM58" i="8"/>
  <c r="GN58" i="8"/>
  <c r="GO58" i="8"/>
  <c r="GP58" i="8"/>
  <c r="GQ58" i="8"/>
  <c r="GR58" i="8"/>
  <c r="GS58" i="8"/>
  <c r="GT58" i="8"/>
  <c r="GU58" i="8"/>
  <c r="GV58" i="8"/>
  <c r="GW58" i="8"/>
  <c r="GX58" i="8"/>
  <c r="GY58" i="8"/>
  <c r="GZ58" i="8"/>
  <c r="HA58" i="8"/>
  <c r="HB58" i="8"/>
  <c r="HC58" i="8"/>
  <c r="HD58" i="8"/>
  <c r="HE58" i="8"/>
  <c r="HF58" i="8"/>
  <c r="HG58" i="8"/>
  <c r="HH58" i="8"/>
  <c r="HI58" i="8"/>
  <c r="HJ58" i="8"/>
  <c r="HK58" i="8"/>
  <c r="HL58" i="8"/>
  <c r="HM58" i="8"/>
  <c r="HN58" i="8"/>
  <c r="HO58" i="8"/>
  <c r="HP58" i="8"/>
  <c r="HQ58" i="8"/>
  <c r="HR58" i="8"/>
  <c r="HS58" i="8"/>
  <c r="HT58" i="8"/>
  <c r="HU58" i="8"/>
  <c r="HV58" i="8"/>
  <c r="HW58" i="8"/>
  <c r="HX58" i="8"/>
  <c r="HY58" i="8"/>
  <c r="HZ58" i="8"/>
  <c r="IA58" i="8"/>
  <c r="IB58" i="8"/>
  <c r="IC58" i="8"/>
  <c r="ID58" i="8"/>
  <c r="IE58" i="8"/>
  <c r="IF58" i="8"/>
  <c r="IG58" i="8"/>
  <c r="IH58" i="8"/>
  <c r="II58" i="8"/>
  <c r="IJ58" i="8"/>
  <c r="IK58" i="8"/>
  <c r="IL58" i="8"/>
  <c r="IM58" i="8"/>
  <c r="IN58" i="8"/>
  <c r="IO58" i="8"/>
  <c r="IP58" i="8"/>
  <c r="IQ58" i="8"/>
  <c r="IR58" i="8"/>
  <c r="IS58" i="8"/>
  <c r="IT58" i="8"/>
  <c r="IU58" i="8"/>
  <c r="IV58" i="8"/>
  <c r="IW58" i="8"/>
  <c r="IX58" i="8"/>
  <c r="IY58" i="8"/>
  <c r="IZ58" i="8"/>
  <c r="JA58" i="8"/>
  <c r="JB58" i="8"/>
  <c r="JC58" i="8"/>
  <c r="JD58" i="8"/>
  <c r="JE58" i="8"/>
  <c r="JF58" i="8"/>
  <c r="JG58" i="8"/>
  <c r="JH58" i="8"/>
  <c r="JI58" i="8"/>
  <c r="JJ58" i="8"/>
  <c r="JK58" i="8"/>
  <c r="JL58" i="8"/>
  <c r="JM58" i="8"/>
  <c r="JN58" i="8"/>
  <c r="JO58" i="8"/>
  <c r="JP58" i="8"/>
  <c r="JQ58" i="8"/>
  <c r="JR58" i="8"/>
  <c r="JS58" i="8"/>
  <c r="JT58" i="8"/>
  <c r="JU58" i="8"/>
  <c r="JV58" i="8"/>
  <c r="JW58" i="8"/>
  <c r="JX58" i="8"/>
  <c r="JY58" i="8"/>
  <c r="JZ58" i="8"/>
  <c r="KA58" i="8"/>
  <c r="KB58" i="8"/>
  <c r="KC58" i="8"/>
  <c r="KD58" i="8"/>
  <c r="KE58" i="8"/>
  <c r="KF58" i="8"/>
  <c r="KG58" i="8"/>
  <c r="KH58" i="8"/>
  <c r="KI58" i="8"/>
  <c r="KJ58" i="8"/>
  <c r="KK58" i="8"/>
  <c r="KL58" i="8"/>
  <c r="KM58" i="8"/>
  <c r="KN58" i="8"/>
  <c r="KO58" i="8"/>
  <c r="KP58" i="8"/>
  <c r="KQ58" i="8"/>
  <c r="KR58" i="8"/>
  <c r="KS58" i="8"/>
  <c r="KT58" i="8"/>
  <c r="KU58" i="8"/>
  <c r="KV58" i="8"/>
  <c r="KW58" i="8"/>
  <c r="KX58" i="8"/>
  <c r="KY58" i="8"/>
  <c r="KZ58" i="8"/>
  <c r="LA58" i="8"/>
  <c r="LB58" i="8"/>
  <c r="LC58" i="8"/>
  <c r="LD58" i="8"/>
  <c r="LE58" i="8"/>
  <c r="LF58" i="8"/>
  <c r="LG58" i="8"/>
  <c r="LH58" i="8"/>
  <c r="LI58" i="8"/>
  <c r="LJ58" i="8"/>
  <c r="LK58" i="8"/>
  <c r="LL58" i="8"/>
  <c r="LM58" i="8"/>
  <c r="LN58" i="8"/>
  <c r="LO58" i="8"/>
  <c r="LP58" i="8"/>
  <c r="LQ58" i="8"/>
  <c r="LR58" i="8"/>
  <c r="LS58" i="8"/>
  <c r="LT58" i="8"/>
  <c r="LU58" i="8"/>
  <c r="LV58" i="8"/>
  <c r="LW58" i="8"/>
  <c r="LX58" i="8"/>
  <c r="LY58" i="8"/>
  <c r="LZ58" i="8"/>
  <c r="MA58" i="8"/>
  <c r="MB58" i="8"/>
  <c r="MC58" i="8"/>
  <c r="MD58" i="8"/>
  <c r="ME58" i="8"/>
  <c r="MF58" i="8"/>
  <c r="MG58" i="8"/>
  <c r="MH58" i="8"/>
  <c r="MI58" i="8"/>
  <c r="MJ58" i="8"/>
  <c r="MK58" i="8"/>
  <c r="ML58" i="8"/>
  <c r="MM58" i="8"/>
  <c r="MN58" i="8"/>
  <c r="MO58" i="8"/>
  <c r="MP58" i="8"/>
  <c r="MQ58" i="8"/>
  <c r="MR58" i="8"/>
  <c r="MS58" i="8"/>
  <c r="MT58" i="8"/>
  <c r="MU58" i="8"/>
  <c r="MV58" i="8"/>
  <c r="MW58" i="8"/>
  <c r="MX58" i="8"/>
  <c r="MY58" i="8"/>
  <c r="MZ58" i="8"/>
  <c r="NA58" i="8"/>
  <c r="NB58" i="8"/>
  <c r="NC58" i="8"/>
  <c r="ND58" i="8"/>
  <c r="NE58" i="8"/>
  <c r="NF58" i="8"/>
  <c r="NG58" i="8"/>
  <c r="NH58" i="8"/>
  <c r="NI58" i="8"/>
  <c r="NJ58" i="8"/>
  <c r="NK58" i="8"/>
  <c r="NL58" i="8"/>
  <c r="NM58" i="8"/>
  <c r="NN58" i="8"/>
  <c r="NO58" i="8"/>
  <c r="NP58" i="8"/>
  <c r="NQ58" i="8"/>
  <c r="NR58" i="8"/>
  <c r="NS58" i="8"/>
  <c r="NT58" i="8"/>
  <c r="NU58" i="8"/>
  <c r="NV58" i="8"/>
  <c r="NW58" i="8"/>
  <c r="NX58" i="8"/>
  <c r="NY58" i="8"/>
  <c r="NZ58" i="8"/>
  <c r="OA58" i="8"/>
  <c r="OB58" i="8"/>
  <c r="OC58" i="8"/>
  <c r="OD58" i="8"/>
  <c r="OE58" i="8"/>
  <c r="OF58" i="8"/>
  <c r="OG58" i="8"/>
  <c r="OH58" i="8"/>
  <c r="OI58" i="8"/>
  <c r="OJ58" i="8"/>
  <c r="OK58" i="8"/>
  <c r="OL58" i="8"/>
  <c r="OM58" i="8"/>
  <c r="ON58" i="8"/>
  <c r="J57" i="8"/>
  <c r="L57" i="8"/>
  <c r="M57" i="8"/>
  <c r="N57" i="8"/>
  <c r="O57" i="8"/>
  <c r="P57" i="8"/>
  <c r="Q57" i="8"/>
  <c r="R57" i="8"/>
  <c r="S57" i="8"/>
  <c r="T57" i="8"/>
  <c r="U57" i="8"/>
  <c r="V57" i="8"/>
  <c r="W57" i="8"/>
  <c r="X57" i="8"/>
  <c r="Y57" i="8"/>
  <c r="Z57" i="8"/>
  <c r="AA57" i="8"/>
  <c r="AB57" i="8"/>
  <c r="AC57" i="8"/>
  <c r="AD57" i="8"/>
  <c r="AE57" i="8"/>
  <c r="AF57" i="8"/>
  <c r="AG57" i="8"/>
  <c r="AH57" i="8"/>
  <c r="AI57" i="8"/>
  <c r="AJ57" i="8"/>
  <c r="AK57" i="8"/>
  <c r="AL57" i="8"/>
  <c r="AM57" i="8"/>
  <c r="AN57" i="8"/>
  <c r="AO57" i="8"/>
  <c r="AP57" i="8"/>
  <c r="AQ57" i="8"/>
  <c r="AR57" i="8"/>
  <c r="AS57" i="8"/>
  <c r="AT57" i="8"/>
  <c r="AU57" i="8"/>
  <c r="AV57" i="8"/>
  <c r="AW57" i="8"/>
  <c r="AX57" i="8"/>
  <c r="AY57" i="8"/>
  <c r="AZ57" i="8"/>
  <c r="BA57" i="8"/>
  <c r="BB57" i="8"/>
  <c r="BC57" i="8"/>
  <c r="BD57" i="8"/>
  <c r="BE57" i="8"/>
  <c r="BF57" i="8"/>
  <c r="BG57" i="8"/>
  <c r="BH57" i="8"/>
  <c r="BI57" i="8"/>
  <c r="BJ57" i="8"/>
  <c r="BK57" i="8"/>
  <c r="BL57" i="8"/>
  <c r="BM57" i="8"/>
  <c r="BN57" i="8"/>
  <c r="BO57" i="8"/>
  <c r="BP57" i="8"/>
  <c r="BQ57" i="8"/>
  <c r="BR57" i="8"/>
  <c r="BS57" i="8"/>
  <c r="BT57" i="8"/>
  <c r="BU57" i="8"/>
  <c r="BV57" i="8"/>
  <c r="BW57" i="8"/>
  <c r="BX57" i="8"/>
  <c r="BY57" i="8"/>
  <c r="BZ57" i="8"/>
  <c r="CA57" i="8"/>
  <c r="CB57" i="8"/>
  <c r="CC57" i="8"/>
  <c r="CD57" i="8"/>
  <c r="CE57" i="8"/>
  <c r="CF57" i="8"/>
  <c r="CG57" i="8"/>
  <c r="CH57" i="8"/>
  <c r="CI57" i="8"/>
  <c r="CJ57" i="8"/>
  <c r="CK57" i="8"/>
  <c r="CL57" i="8"/>
  <c r="CM57" i="8"/>
  <c r="CN57" i="8"/>
  <c r="CO57" i="8"/>
  <c r="CP57" i="8"/>
  <c r="CQ57" i="8"/>
  <c r="CR57" i="8"/>
  <c r="CS57" i="8"/>
  <c r="CT57" i="8"/>
  <c r="CU57" i="8"/>
  <c r="CV57" i="8"/>
  <c r="CW57" i="8"/>
  <c r="CX57" i="8"/>
  <c r="CY57" i="8"/>
  <c r="CZ57" i="8"/>
  <c r="DA57" i="8"/>
  <c r="DB57" i="8"/>
  <c r="DC57" i="8"/>
  <c r="DD57" i="8"/>
  <c r="DE57" i="8"/>
  <c r="DF57" i="8"/>
  <c r="DG57" i="8"/>
  <c r="DH57" i="8"/>
  <c r="DI57" i="8"/>
  <c r="DJ57" i="8"/>
  <c r="DK57" i="8"/>
  <c r="DL57" i="8"/>
  <c r="DM57" i="8"/>
  <c r="DN57" i="8"/>
  <c r="DO57" i="8"/>
  <c r="DP57" i="8"/>
  <c r="DQ57" i="8"/>
  <c r="DR57" i="8"/>
  <c r="DS57" i="8"/>
  <c r="DT57" i="8"/>
  <c r="DU57" i="8"/>
  <c r="DV57" i="8"/>
  <c r="DW57" i="8"/>
  <c r="DX57" i="8"/>
  <c r="DY57" i="8"/>
  <c r="DZ57" i="8"/>
  <c r="EA57" i="8"/>
  <c r="EB57" i="8"/>
  <c r="EC57" i="8"/>
  <c r="ED57" i="8"/>
  <c r="EE57" i="8"/>
  <c r="EF57" i="8"/>
  <c r="EG57" i="8"/>
  <c r="EH57" i="8"/>
  <c r="EI57" i="8"/>
  <c r="EJ57" i="8"/>
  <c r="EK57" i="8"/>
  <c r="EL57" i="8"/>
  <c r="EM57" i="8"/>
  <c r="EN57" i="8"/>
  <c r="EO57" i="8"/>
  <c r="EP57" i="8"/>
  <c r="EQ57" i="8"/>
  <c r="ER57" i="8"/>
  <c r="ES57" i="8"/>
  <c r="ET57" i="8"/>
  <c r="EU57" i="8"/>
  <c r="EV57" i="8"/>
  <c r="EW57" i="8"/>
  <c r="EX57" i="8"/>
  <c r="EY57" i="8"/>
  <c r="EZ57" i="8"/>
  <c r="FA57" i="8"/>
  <c r="FB57" i="8"/>
  <c r="FC57" i="8"/>
  <c r="FD57" i="8"/>
  <c r="FE57" i="8"/>
  <c r="FF57" i="8"/>
  <c r="FG57" i="8"/>
  <c r="FH57" i="8"/>
  <c r="FI57" i="8"/>
  <c r="FJ57" i="8"/>
  <c r="FK57" i="8"/>
  <c r="FL57" i="8"/>
  <c r="FM57" i="8"/>
  <c r="FN57" i="8"/>
  <c r="FO57" i="8"/>
  <c r="FP57" i="8"/>
  <c r="FQ57" i="8"/>
  <c r="FR57" i="8"/>
  <c r="FS57" i="8"/>
  <c r="FT57" i="8"/>
  <c r="FU57" i="8"/>
  <c r="FV57" i="8"/>
  <c r="FW57" i="8"/>
  <c r="FX57" i="8"/>
  <c r="FY57" i="8"/>
  <c r="FZ57" i="8"/>
  <c r="GA57" i="8"/>
  <c r="GB57" i="8"/>
  <c r="GC57" i="8"/>
  <c r="GD57" i="8"/>
  <c r="GE57" i="8"/>
  <c r="GF57" i="8"/>
  <c r="GG57" i="8"/>
  <c r="GH57" i="8"/>
  <c r="GI57" i="8"/>
  <c r="GJ57" i="8"/>
  <c r="GK57" i="8"/>
  <c r="GL57" i="8"/>
  <c r="GM57" i="8"/>
  <c r="GN57" i="8"/>
  <c r="GO57" i="8"/>
  <c r="GP57" i="8"/>
  <c r="GQ57" i="8"/>
  <c r="GR57" i="8"/>
  <c r="GS57" i="8"/>
  <c r="GT57" i="8"/>
  <c r="GU57" i="8"/>
  <c r="GV57" i="8"/>
  <c r="GW57" i="8"/>
  <c r="GX57" i="8"/>
  <c r="GY57" i="8"/>
  <c r="GZ57" i="8"/>
  <c r="HA57" i="8"/>
  <c r="HB57" i="8"/>
  <c r="HC57" i="8"/>
  <c r="HD57" i="8"/>
  <c r="HE57" i="8"/>
  <c r="HF57" i="8"/>
  <c r="HG57" i="8"/>
  <c r="HH57" i="8"/>
  <c r="HI57" i="8"/>
  <c r="HJ57" i="8"/>
  <c r="HK57" i="8"/>
  <c r="HL57" i="8"/>
  <c r="HM57" i="8"/>
  <c r="HN57" i="8"/>
  <c r="HO57" i="8"/>
  <c r="HP57" i="8"/>
  <c r="HQ57" i="8"/>
  <c r="HR57" i="8"/>
  <c r="HS57" i="8"/>
  <c r="HT57" i="8"/>
  <c r="HU57" i="8"/>
  <c r="HV57" i="8"/>
  <c r="HW57" i="8"/>
  <c r="HX57" i="8"/>
  <c r="HY57" i="8"/>
  <c r="HZ57" i="8"/>
  <c r="IA57" i="8"/>
  <c r="IB57" i="8"/>
  <c r="IC57" i="8"/>
  <c r="ID57" i="8"/>
  <c r="IE57" i="8"/>
  <c r="IF57" i="8"/>
  <c r="IG57" i="8"/>
  <c r="IH57" i="8"/>
  <c r="II57" i="8"/>
  <c r="IJ57" i="8"/>
  <c r="IK57" i="8"/>
  <c r="IL57" i="8"/>
  <c r="IM57" i="8"/>
  <c r="IN57" i="8"/>
  <c r="IO57" i="8"/>
  <c r="IP57" i="8"/>
  <c r="IQ57" i="8"/>
  <c r="IR57" i="8"/>
  <c r="IS57" i="8"/>
  <c r="IT57" i="8"/>
  <c r="IU57" i="8"/>
  <c r="IV57" i="8"/>
  <c r="IW57" i="8"/>
  <c r="IX57" i="8"/>
  <c r="IY57" i="8"/>
  <c r="IZ57" i="8"/>
  <c r="JA57" i="8"/>
  <c r="JB57" i="8"/>
  <c r="JC57" i="8"/>
  <c r="JD57" i="8"/>
  <c r="JE57" i="8"/>
  <c r="JF57" i="8"/>
  <c r="JG57" i="8"/>
  <c r="JH57" i="8"/>
  <c r="JI57" i="8"/>
  <c r="JJ57" i="8"/>
  <c r="JK57" i="8"/>
  <c r="JL57" i="8"/>
  <c r="JM57" i="8"/>
  <c r="JN57" i="8"/>
  <c r="JO57" i="8"/>
  <c r="JP57" i="8"/>
  <c r="JQ57" i="8"/>
  <c r="JR57" i="8"/>
  <c r="JS57" i="8"/>
  <c r="JT57" i="8"/>
  <c r="JU57" i="8"/>
  <c r="JV57" i="8"/>
  <c r="JW57" i="8"/>
  <c r="JX57" i="8"/>
  <c r="JY57" i="8"/>
  <c r="JZ57" i="8"/>
  <c r="KA57" i="8"/>
  <c r="KB57" i="8"/>
  <c r="KC57" i="8"/>
  <c r="KD57" i="8"/>
  <c r="KE57" i="8"/>
  <c r="KF57" i="8"/>
  <c r="KG57" i="8"/>
  <c r="KH57" i="8"/>
  <c r="KI57" i="8"/>
  <c r="KJ57" i="8"/>
  <c r="KK57" i="8"/>
  <c r="KL57" i="8"/>
  <c r="KM57" i="8"/>
  <c r="KN57" i="8"/>
  <c r="KO57" i="8"/>
  <c r="KP57" i="8"/>
  <c r="KQ57" i="8"/>
  <c r="KR57" i="8"/>
  <c r="KS57" i="8"/>
  <c r="KT57" i="8"/>
  <c r="KU57" i="8"/>
  <c r="KV57" i="8"/>
  <c r="KW57" i="8"/>
  <c r="KX57" i="8"/>
  <c r="KY57" i="8"/>
  <c r="KZ57" i="8"/>
  <c r="LA57" i="8"/>
  <c r="LB57" i="8"/>
  <c r="LC57" i="8"/>
  <c r="LD57" i="8"/>
  <c r="LE57" i="8"/>
  <c r="LF57" i="8"/>
  <c r="LG57" i="8"/>
  <c r="LH57" i="8"/>
  <c r="LI57" i="8"/>
  <c r="LJ57" i="8"/>
  <c r="LK57" i="8"/>
  <c r="LL57" i="8"/>
  <c r="LM57" i="8"/>
  <c r="LN57" i="8"/>
  <c r="LO57" i="8"/>
  <c r="LP57" i="8"/>
  <c r="LQ57" i="8"/>
  <c r="LR57" i="8"/>
  <c r="LS57" i="8"/>
  <c r="LT57" i="8"/>
  <c r="LU57" i="8"/>
  <c r="LV57" i="8"/>
  <c r="LW57" i="8"/>
  <c r="LX57" i="8"/>
  <c r="LY57" i="8"/>
  <c r="LZ57" i="8"/>
  <c r="MA57" i="8"/>
  <c r="MB57" i="8"/>
  <c r="MC57" i="8"/>
  <c r="MD57" i="8"/>
  <c r="ME57" i="8"/>
  <c r="MF57" i="8"/>
  <c r="MG57" i="8"/>
  <c r="MH57" i="8"/>
  <c r="MI57" i="8"/>
  <c r="MJ57" i="8"/>
  <c r="MK57" i="8"/>
  <c r="ML57" i="8"/>
  <c r="MM57" i="8"/>
  <c r="MN57" i="8"/>
  <c r="MO57" i="8"/>
  <c r="MP57" i="8"/>
  <c r="MQ57" i="8"/>
  <c r="MR57" i="8"/>
  <c r="MS57" i="8"/>
  <c r="MT57" i="8"/>
  <c r="MU57" i="8"/>
  <c r="MV57" i="8"/>
  <c r="MW57" i="8"/>
  <c r="MX57" i="8"/>
  <c r="MY57" i="8"/>
  <c r="MZ57" i="8"/>
  <c r="NA57" i="8"/>
  <c r="NB57" i="8"/>
  <c r="NC57" i="8"/>
  <c r="ND57" i="8"/>
  <c r="NE57" i="8"/>
  <c r="NF57" i="8"/>
  <c r="NG57" i="8"/>
  <c r="NH57" i="8"/>
  <c r="NI57" i="8"/>
  <c r="NJ57" i="8"/>
  <c r="NK57" i="8"/>
  <c r="NL57" i="8"/>
  <c r="NM57" i="8"/>
  <c r="NN57" i="8"/>
  <c r="NO57" i="8"/>
  <c r="NP57" i="8"/>
  <c r="NQ57" i="8"/>
  <c r="NR57" i="8"/>
  <c r="NS57" i="8"/>
  <c r="NT57" i="8"/>
  <c r="NU57" i="8"/>
  <c r="NV57" i="8"/>
  <c r="NW57" i="8"/>
  <c r="NX57" i="8"/>
  <c r="NY57" i="8"/>
  <c r="NZ57" i="8"/>
  <c r="OA57" i="8"/>
  <c r="OB57" i="8"/>
  <c r="OC57" i="8"/>
  <c r="OD57" i="8"/>
  <c r="OE57" i="8"/>
  <c r="OF57" i="8"/>
  <c r="OG57" i="8"/>
  <c r="OH57" i="8"/>
  <c r="OI57" i="8"/>
  <c r="OJ57" i="8"/>
  <c r="OK57" i="8"/>
  <c r="OL57" i="8"/>
  <c r="OM57" i="8"/>
  <c r="ON57" i="8"/>
  <c r="D57" i="8"/>
  <c r="J56" i="8"/>
  <c r="L56" i="8"/>
  <c r="M56" i="8"/>
  <c r="N56" i="8"/>
  <c r="O56" i="8"/>
  <c r="P56" i="8"/>
  <c r="Q56" i="8"/>
  <c r="R56" i="8"/>
  <c r="S56" i="8"/>
  <c r="T56" i="8"/>
  <c r="U56" i="8"/>
  <c r="V56" i="8"/>
  <c r="W56" i="8"/>
  <c r="X56" i="8"/>
  <c r="Y56" i="8"/>
  <c r="Z56" i="8"/>
  <c r="AA56" i="8"/>
  <c r="AB56" i="8"/>
  <c r="AC56" i="8"/>
  <c r="AD56" i="8"/>
  <c r="AE56" i="8"/>
  <c r="AF56" i="8"/>
  <c r="AG56" i="8"/>
  <c r="AH56" i="8"/>
  <c r="AI56" i="8"/>
  <c r="AJ56" i="8"/>
  <c r="AK56" i="8"/>
  <c r="AL56" i="8"/>
  <c r="AM56" i="8"/>
  <c r="AN56" i="8"/>
  <c r="AO56" i="8"/>
  <c r="AP56" i="8"/>
  <c r="AQ56" i="8"/>
  <c r="AR56" i="8"/>
  <c r="AS56" i="8"/>
  <c r="AT56" i="8"/>
  <c r="AU56" i="8"/>
  <c r="AV56" i="8"/>
  <c r="AW56" i="8"/>
  <c r="AX56" i="8"/>
  <c r="AY56" i="8"/>
  <c r="AZ56" i="8"/>
  <c r="BA56" i="8"/>
  <c r="BB56" i="8"/>
  <c r="BC56" i="8"/>
  <c r="BD56" i="8"/>
  <c r="BE56" i="8"/>
  <c r="BF56" i="8"/>
  <c r="BG56" i="8"/>
  <c r="BH56" i="8"/>
  <c r="BI56" i="8"/>
  <c r="BJ56" i="8"/>
  <c r="BK56" i="8"/>
  <c r="BL56" i="8"/>
  <c r="BM56" i="8"/>
  <c r="BN56" i="8"/>
  <c r="BO56" i="8"/>
  <c r="BP56" i="8"/>
  <c r="BQ56" i="8"/>
  <c r="BR56" i="8"/>
  <c r="BS56" i="8"/>
  <c r="BT56" i="8"/>
  <c r="BU56" i="8"/>
  <c r="BV56" i="8"/>
  <c r="BW56" i="8"/>
  <c r="BX56" i="8"/>
  <c r="BY56" i="8"/>
  <c r="BZ56" i="8"/>
  <c r="CA56" i="8"/>
  <c r="CB56" i="8"/>
  <c r="CC56" i="8"/>
  <c r="CD56" i="8"/>
  <c r="CE56" i="8"/>
  <c r="CF56" i="8"/>
  <c r="CG56" i="8"/>
  <c r="CH56" i="8"/>
  <c r="CI56" i="8"/>
  <c r="CJ56" i="8"/>
  <c r="CK56" i="8"/>
  <c r="CL56" i="8"/>
  <c r="CM56" i="8"/>
  <c r="CN56" i="8"/>
  <c r="CO56" i="8"/>
  <c r="CP56" i="8"/>
  <c r="CQ56" i="8"/>
  <c r="CR56" i="8"/>
  <c r="CS56" i="8"/>
  <c r="CT56" i="8"/>
  <c r="CU56" i="8"/>
  <c r="CV56" i="8"/>
  <c r="CW56" i="8"/>
  <c r="CX56" i="8"/>
  <c r="CY56" i="8"/>
  <c r="CZ56" i="8"/>
  <c r="DA56" i="8"/>
  <c r="DB56" i="8"/>
  <c r="DC56" i="8"/>
  <c r="DD56" i="8"/>
  <c r="DE56" i="8"/>
  <c r="DF56" i="8"/>
  <c r="DG56" i="8"/>
  <c r="DH56" i="8"/>
  <c r="DI56" i="8"/>
  <c r="DJ56" i="8"/>
  <c r="DK56" i="8"/>
  <c r="DL56" i="8"/>
  <c r="DM56" i="8"/>
  <c r="DN56" i="8"/>
  <c r="DO56" i="8"/>
  <c r="DP56" i="8"/>
  <c r="DQ56" i="8"/>
  <c r="DR56" i="8"/>
  <c r="DS56" i="8"/>
  <c r="DT56" i="8"/>
  <c r="DU56" i="8"/>
  <c r="DV56" i="8"/>
  <c r="DW56" i="8"/>
  <c r="DX56" i="8"/>
  <c r="DY56" i="8"/>
  <c r="DZ56" i="8"/>
  <c r="EA56" i="8"/>
  <c r="EB56" i="8"/>
  <c r="EC56" i="8"/>
  <c r="ED56" i="8"/>
  <c r="EE56" i="8"/>
  <c r="EF56" i="8"/>
  <c r="EG56" i="8"/>
  <c r="EH56" i="8"/>
  <c r="EI56" i="8"/>
  <c r="EJ56" i="8"/>
  <c r="EK56" i="8"/>
  <c r="EL56" i="8"/>
  <c r="EM56" i="8"/>
  <c r="EN56" i="8"/>
  <c r="EO56" i="8"/>
  <c r="EP56" i="8"/>
  <c r="EQ56" i="8"/>
  <c r="ER56" i="8"/>
  <c r="ES56" i="8"/>
  <c r="ET56" i="8"/>
  <c r="EU56" i="8"/>
  <c r="EV56" i="8"/>
  <c r="EW56" i="8"/>
  <c r="EX56" i="8"/>
  <c r="EY56" i="8"/>
  <c r="EZ56" i="8"/>
  <c r="FA56" i="8"/>
  <c r="FB56" i="8"/>
  <c r="FC56" i="8"/>
  <c r="FD56" i="8"/>
  <c r="FE56" i="8"/>
  <c r="FF56" i="8"/>
  <c r="FG56" i="8"/>
  <c r="FH56" i="8"/>
  <c r="FI56" i="8"/>
  <c r="FJ56" i="8"/>
  <c r="FK56" i="8"/>
  <c r="FL56" i="8"/>
  <c r="FM56" i="8"/>
  <c r="FN56" i="8"/>
  <c r="FO56" i="8"/>
  <c r="FP56" i="8"/>
  <c r="FQ56" i="8"/>
  <c r="FR56" i="8"/>
  <c r="FS56" i="8"/>
  <c r="FT56" i="8"/>
  <c r="FU56" i="8"/>
  <c r="FV56" i="8"/>
  <c r="FW56" i="8"/>
  <c r="FX56" i="8"/>
  <c r="FY56" i="8"/>
  <c r="FZ56" i="8"/>
  <c r="GA56" i="8"/>
  <c r="GB56" i="8"/>
  <c r="GC56" i="8"/>
  <c r="GD56" i="8"/>
  <c r="GE56" i="8"/>
  <c r="GF56" i="8"/>
  <c r="GG56" i="8"/>
  <c r="GH56" i="8"/>
  <c r="GI56" i="8"/>
  <c r="GJ56" i="8"/>
  <c r="GK56" i="8"/>
  <c r="GL56" i="8"/>
  <c r="GM56" i="8"/>
  <c r="GN56" i="8"/>
  <c r="GO56" i="8"/>
  <c r="GP56" i="8"/>
  <c r="GQ56" i="8"/>
  <c r="GR56" i="8"/>
  <c r="GS56" i="8"/>
  <c r="GT56" i="8"/>
  <c r="GU56" i="8"/>
  <c r="GV56" i="8"/>
  <c r="GW56" i="8"/>
  <c r="GX56" i="8"/>
  <c r="GY56" i="8"/>
  <c r="GZ56" i="8"/>
  <c r="HA56" i="8"/>
  <c r="HB56" i="8"/>
  <c r="HC56" i="8"/>
  <c r="HD56" i="8"/>
  <c r="HE56" i="8"/>
  <c r="HF56" i="8"/>
  <c r="HG56" i="8"/>
  <c r="HH56" i="8"/>
  <c r="HI56" i="8"/>
  <c r="HJ56" i="8"/>
  <c r="HK56" i="8"/>
  <c r="HL56" i="8"/>
  <c r="HM56" i="8"/>
  <c r="HN56" i="8"/>
  <c r="HO56" i="8"/>
  <c r="HP56" i="8"/>
  <c r="HQ56" i="8"/>
  <c r="HR56" i="8"/>
  <c r="HS56" i="8"/>
  <c r="HT56" i="8"/>
  <c r="HU56" i="8"/>
  <c r="HV56" i="8"/>
  <c r="HW56" i="8"/>
  <c r="HX56" i="8"/>
  <c r="HY56" i="8"/>
  <c r="HZ56" i="8"/>
  <c r="IA56" i="8"/>
  <c r="IB56" i="8"/>
  <c r="IC56" i="8"/>
  <c r="ID56" i="8"/>
  <c r="IE56" i="8"/>
  <c r="IF56" i="8"/>
  <c r="IG56" i="8"/>
  <c r="IH56" i="8"/>
  <c r="II56" i="8"/>
  <c r="IJ56" i="8"/>
  <c r="IK56" i="8"/>
  <c r="IL56" i="8"/>
  <c r="IM56" i="8"/>
  <c r="IN56" i="8"/>
  <c r="IO56" i="8"/>
  <c r="IP56" i="8"/>
  <c r="IQ56" i="8"/>
  <c r="IR56" i="8"/>
  <c r="IS56" i="8"/>
  <c r="IT56" i="8"/>
  <c r="IU56" i="8"/>
  <c r="IV56" i="8"/>
  <c r="IW56" i="8"/>
  <c r="IX56" i="8"/>
  <c r="IY56" i="8"/>
  <c r="IZ56" i="8"/>
  <c r="JA56" i="8"/>
  <c r="JB56" i="8"/>
  <c r="JC56" i="8"/>
  <c r="JD56" i="8"/>
  <c r="JE56" i="8"/>
  <c r="JF56" i="8"/>
  <c r="JG56" i="8"/>
  <c r="JH56" i="8"/>
  <c r="JI56" i="8"/>
  <c r="JJ56" i="8"/>
  <c r="JK56" i="8"/>
  <c r="JL56" i="8"/>
  <c r="JM56" i="8"/>
  <c r="JN56" i="8"/>
  <c r="JO56" i="8"/>
  <c r="JP56" i="8"/>
  <c r="JQ56" i="8"/>
  <c r="JR56" i="8"/>
  <c r="JS56" i="8"/>
  <c r="JT56" i="8"/>
  <c r="JU56" i="8"/>
  <c r="JV56" i="8"/>
  <c r="JW56" i="8"/>
  <c r="JX56" i="8"/>
  <c r="JY56" i="8"/>
  <c r="JZ56" i="8"/>
  <c r="KA56" i="8"/>
  <c r="KB56" i="8"/>
  <c r="KC56" i="8"/>
  <c r="KD56" i="8"/>
  <c r="KE56" i="8"/>
  <c r="KF56" i="8"/>
  <c r="KG56" i="8"/>
  <c r="KH56" i="8"/>
  <c r="KI56" i="8"/>
  <c r="KJ56" i="8"/>
  <c r="KK56" i="8"/>
  <c r="KL56" i="8"/>
  <c r="KM56" i="8"/>
  <c r="KN56" i="8"/>
  <c r="KO56" i="8"/>
  <c r="KP56" i="8"/>
  <c r="KQ56" i="8"/>
  <c r="KR56" i="8"/>
  <c r="KS56" i="8"/>
  <c r="KT56" i="8"/>
  <c r="KU56" i="8"/>
  <c r="KV56" i="8"/>
  <c r="KW56" i="8"/>
  <c r="KX56" i="8"/>
  <c r="KY56" i="8"/>
  <c r="KZ56" i="8"/>
  <c r="LA56" i="8"/>
  <c r="LB56" i="8"/>
  <c r="LC56" i="8"/>
  <c r="LD56" i="8"/>
  <c r="LE56" i="8"/>
  <c r="LF56" i="8"/>
  <c r="LG56" i="8"/>
  <c r="LH56" i="8"/>
  <c r="LI56" i="8"/>
  <c r="LJ56" i="8"/>
  <c r="LK56" i="8"/>
  <c r="LL56" i="8"/>
  <c r="LM56" i="8"/>
  <c r="LN56" i="8"/>
  <c r="LO56" i="8"/>
  <c r="LP56" i="8"/>
  <c r="LQ56" i="8"/>
  <c r="LR56" i="8"/>
  <c r="LS56" i="8"/>
  <c r="LT56" i="8"/>
  <c r="LU56" i="8"/>
  <c r="LV56" i="8"/>
  <c r="LW56" i="8"/>
  <c r="LX56" i="8"/>
  <c r="LY56" i="8"/>
  <c r="LZ56" i="8"/>
  <c r="MA56" i="8"/>
  <c r="MB56" i="8"/>
  <c r="MC56" i="8"/>
  <c r="MD56" i="8"/>
  <c r="ME56" i="8"/>
  <c r="MF56" i="8"/>
  <c r="MG56" i="8"/>
  <c r="MH56" i="8"/>
  <c r="MI56" i="8"/>
  <c r="MJ56" i="8"/>
  <c r="MK56" i="8"/>
  <c r="ML56" i="8"/>
  <c r="MM56" i="8"/>
  <c r="MN56" i="8"/>
  <c r="MO56" i="8"/>
  <c r="MP56" i="8"/>
  <c r="MQ56" i="8"/>
  <c r="MR56" i="8"/>
  <c r="MS56" i="8"/>
  <c r="MT56" i="8"/>
  <c r="MU56" i="8"/>
  <c r="MV56" i="8"/>
  <c r="MW56" i="8"/>
  <c r="MX56" i="8"/>
  <c r="MY56" i="8"/>
  <c r="MZ56" i="8"/>
  <c r="NA56" i="8"/>
  <c r="NB56" i="8"/>
  <c r="NC56" i="8"/>
  <c r="ND56" i="8"/>
  <c r="NE56" i="8"/>
  <c r="NF56" i="8"/>
  <c r="NG56" i="8"/>
  <c r="NH56" i="8"/>
  <c r="NI56" i="8"/>
  <c r="NJ56" i="8"/>
  <c r="NK56" i="8"/>
  <c r="NL56" i="8"/>
  <c r="NM56" i="8"/>
  <c r="NN56" i="8"/>
  <c r="NO56" i="8"/>
  <c r="NP56" i="8"/>
  <c r="NQ56" i="8"/>
  <c r="NR56" i="8"/>
  <c r="NS56" i="8"/>
  <c r="NT56" i="8"/>
  <c r="NU56" i="8"/>
  <c r="NV56" i="8"/>
  <c r="NW56" i="8"/>
  <c r="NX56" i="8"/>
  <c r="NY56" i="8"/>
  <c r="NZ56" i="8"/>
  <c r="OA56" i="8"/>
  <c r="OB56" i="8"/>
  <c r="OC56" i="8"/>
  <c r="OD56" i="8"/>
  <c r="OE56" i="8"/>
  <c r="OF56" i="8"/>
  <c r="OG56" i="8"/>
  <c r="OH56" i="8"/>
  <c r="OI56" i="8"/>
  <c r="OJ56" i="8"/>
  <c r="OK56" i="8"/>
  <c r="OL56" i="8"/>
  <c r="OM56" i="8"/>
  <c r="ON56" i="8"/>
  <c r="J55" i="8"/>
  <c r="L55" i="8"/>
  <c r="M55" i="8"/>
  <c r="N55" i="8"/>
  <c r="O55" i="8"/>
  <c r="P55" i="8"/>
  <c r="Q55" i="8"/>
  <c r="R55" i="8"/>
  <c r="S55" i="8"/>
  <c r="T55" i="8"/>
  <c r="U55" i="8"/>
  <c r="V55" i="8"/>
  <c r="W55" i="8"/>
  <c r="X55" i="8"/>
  <c r="Y55" i="8"/>
  <c r="Z55" i="8"/>
  <c r="AA55" i="8"/>
  <c r="AB55" i="8"/>
  <c r="AC55" i="8"/>
  <c r="AD55" i="8"/>
  <c r="AE55" i="8"/>
  <c r="AF55" i="8"/>
  <c r="AG55" i="8"/>
  <c r="AH55" i="8"/>
  <c r="AI55" i="8"/>
  <c r="AJ55" i="8"/>
  <c r="AK55" i="8"/>
  <c r="AL55" i="8"/>
  <c r="AM55" i="8"/>
  <c r="AN55" i="8"/>
  <c r="AO55" i="8"/>
  <c r="AP55" i="8"/>
  <c r="AQ55" i="8"/>
  <c r="AR55" i="8"/>
  <c r="AS55" i="8"/>
  <c r="AT55" i="8"/>
  <c r="AU55" i="8"/>
  <c r="AV55" i="8"/>
  <c r="AW55" i="8"/>
  <c r="AX55" i="8"/>
  <c r="AY55" i="8"/>
  <c r="AZ55" i="8"/>
  <c r="BA55" i="8"/>
  <c r="BB55" i="8"/>
  <c r="BC55" i="8"/>
  <c r="BD55" i="8"/>
  <c r="BE55" i="8"/>
  <c r="BF55" i="8"/>
  <c r="BG55" i="8"/>
  <c r="BH55" i="8"/>
  <c r="BI55" i="8"/>
  <c r="BJ55" i="8"/>
  <c r="BK55" i="8"/>
  <c r="BL55" i="8"/>
  <c r="BM55" i="8"/>
  <c r="BN55" i="8"/>
  <c r="BO55" i="8"/>
  <c r="BP55" i="8"/>
  <c r="BQ55" i="8"/>
  <c r="BR55" i="8"/>
  <c r="BS55" i="8"/>
  <c r="BT55" i="8"/>
  <c r="BU55" i="8"/>
  <c r="BV55" i="8"/>
  <c r="BW55" i="8"/>
  <c r="BX55" i="8"/>
  <c r="BY55" i="8"/>
  <c r="BZ55" i="8"/>
  <c r="CA55" i="8"/>
  <c r="CB55" i="8"/>
  <c r="CC55" i="8"/>
  <c r="CD55" i="8"/>
  <c r="CE55" i="8"/>
  <c r="CF55" i="8"/>
  <c r="CG55" i="8"/>
  <c r="CH55" i="8"/>
  <c r="CI55" i="8"/>
  <c r="CJ55" i="8"/>
  <c r="CK55" i="8"/>
  <c r="CL55" i="8"/>
  <c r="CM55" i="8"/>
  <c r="CN55" i="8"/>
  <c r="CO55" i="8"/>
  <c r="CP55" i="8"/>
  <c r="CQ55" i="8"/>
  <c r="CR55" i="8"/>
  <c r="CS55" i="8"/>
  <c r="CT55" i="8"/>
  <c r="CU55" i="8"/>
  <c r="CV55" i="8"/>
  <c r="CW55" i="8"/>
  <c r="CX55" i="8"/>
  <c r="CY55" i="8"/>
  <c r="CZ55" i="8"/>
  <c r="DA55" i="8"/>
  <c r="DB55" i="8"/>
  <c r="DC55" i="8"/>
  <c r="DD55" i="8"/>
  <c r="DE55" i="8"/>
  <c r="DF55" i="8"/>
  <c r="DG55" i="8"/>
  <c r="DH55" i="8"/>
  <c r="DI55" i="8"/>
  <c r="DJ55" i="8"/>
  <c r="DK55" i="8"/>
  <c r="DL55" i="8"/>
  <c r="DM55" i="8"/>
  <c r="DN55" i="8"/>
  <c r="DO55" i="8"/>
  <c r="DP55" i="8"/>
  <c r="DQ55" i="8"/>
  <c r="DR55" i="8"/>
  <c r="DS55" i="8"/>
  <c r="DT55" i="8"/>
  <c r="DU55" i="8"/>
  <c r="DV55" i="8"/>
  <c r="DW55" i="8"/>
  <c r="DX55" i="8"/>
  <c r="DY55" i="8"/>
  <c r="DZ55" i="8"/>
  <c r="EA55" i="8"/>
  <c r="EB55" i="8"/>
  <c r="EC55" i="8"/>
  <c r="ED55" i="8"/>
  <c r="EE55" i="8"/>
  <c r="EF55" i="8"/>
  <c r="EG55" i="8"/>
  <c r="EH55" i="8"/>
  <c r="EI55" i="8"/>
  <c r="EJ55" i="8"/>
  <c r="EK55" i="8"/>
  <c r="EL55" i="8"/>
  <c r="EM55" i="8"/>
  <c r="EN55" i="8"/>
  <c r="EO55" i="8"/>
  <c r="EP55" i="8"/>
  <c r="EQ55" i="8"/>
  <c r="ER55" i="8"/>
  <c r="ES55" i="8"/>
  <c r="ET55" i="8"/>
  <c r="EU55" i="8"/>
  <c r="EV55" i="8"/>
  <c r="EW55" i="8"/>
  <c r="EX55" i="8"/>
  <c r="EY55" i="8"/>
  <c r="EZ55" i="8"/>
  <c r="FA55" i="8"/>
  <c r="FB55" i="8"/>
  <c r="FC55" i="8"/>
  <c r="FD55" i="8"/>
  <c r="FE55" i="8"/>
  <c r="FF55" i="8"/>
  <c r="FG55" i="8"/>
  <c r="FH55" i="8"/>
  <c r="FI55" i="8"/>
  <c r="FJ55" i="8"/>
  <c r="FK55" i="8"/>
  <c r="FL55" i="8"/>
  <c r="FM55" i="8"/>
  <c r="FN55" i="8"/>
  <c r="FO55" i="8"/>
  <c r="FP55" i="8"/>
  <c r="FQ55" i="8"/>
  <c r="FR55" i="8"/>
  <c r="FS55" i="8"/>
  <c r="FT55" i="8"/>
  <c r="FU55" i="8"/>
  <c r="FV55" i="8"/>
  <c r="FW55" i="8"/>
  <c r="FX55" i="8"/>
  <c r="FY55" i="8"/>
  <c r="FZ55" i="8"/>
  <c r="GA55" i="8"/>
  <c r="GB55" i="8"/>
  <c r="GC55" i="8"/>
  <c r="GD55" i="8"/>
  <c r="GE55" i="8"/>
  <c r="GF55" i="8"/>
  <c r="GG55" i="8"/>
  <c r="GH55" i="8"/>
  <c r="GI55" i="8"/>
  <c r="GJ55" i="8"/>
  <c r="GK55" i="8"/>
  <c r="GL55" i="8"/>
  <c r="GM55" i="8"/>
  <c r="GN55" i="8"/>
  <c r="GO55" i="8"/>
  <c r="GP55" i="8"/>
  <c r="GQ55" i="8"/>
  <c r="GR55" i="8"/>
  <c r="GS55" i="8"/>
  <c r="GT55" i="8"/>
  <c r="GU55" i="8"/>
  <c r="GV55" i="8"/>
  <c r="GW55" i="8"/>
  <c r="GX55" i="8"/>
  <c r="GY55" i="8"/>
  <c r="GZ55" i="8"/>
  <c r="HA55" i="8"/>
  <c r="HB55" i="8"/>
  <c r="HC55" i="8"/>
  <c r="HD55" i="8"/>
  <c r="HE55" i="8"/>
  <c r="HF55" i="8"/>
  <c r="HG55" i="8"/>
  <c r="HH55" i="8"/>
  <c r="HI55" i="8"/>
  <c r="HJ55" i="8"/>
  <c r="HK55" i="8"/>
  <c r="HL55" i="8"/>
  <c r="HM55" i="8"/>
  <c r="HN55" i="8"/>
  <c r="HO55" i="8"/>
  <c r="HP55" i="8"/>
  <c r="HQ55" i="8"/>
  <c r="HR55" i="8"/>
  <c r="HS55" i="8"/>
  <c r="HT55" i="8"/>
  <c r="HU55" i="8"/>
  <c r="HV55" i="8"/>
  <c r="HW55" i="8"/>
  <c r="HX55" i="8"/>
  <c r="HY55" i="8"/>
  <c r="HZ55" i="8"/>
  <c r="IA55" i="8"/>
  <c r="IB55" i="8"/>
  <c r="IC55" i="8"/>
  <c r="ID55" i="8"/>
  <c r="IE55" i="8"/>
  <c r="IF55" i="8"/>
  <c r="IG55" i="8"/>
  <c r="IH55" i="8"/>
  <c r="II55" i="8"/>
  <c r="IJ55" i="8"/>
  <c r="IK55" i="8"/>
  <c r="IL55" i="8"/>
  <c r="IM55" i="8"/>
  <c r="IN55" i="8"/>
  <c r="IO55" i="8"/>
  <c r="IP55" i="8"/>
  <c r="IQ55" i="8"/>
  <c r="IR55" i="8"/>
  <c r="IS55" i="8"/>
  <c r="IT55" i="8"/>
  <c r="IU55" i="8"/>
  <c r="IV55" i="8"/>
  <c r="IW55" i="8"/>
  <c r="IX55" i="8"/>
  <c r="IY55" i="8"/>
  <c r="IZ55" i="8"/>
  <c r="JA55" i="8"/>
  <c r="JB55" i="8"/>
  <c r="JC55" i="8"/>
  <c r="JD55" i="8"/>
  <c r="JE55" i="8"/>
  <c r="JF55" i="8"/>
  <c r="JG55" i="8"/>
  <c r="JH55" i="8"/>
  <c r="JI55" i="8"/>
  <c r="JJ55" i="8"/>
  <c r="JK55" i="8"/>
  <c r="JL55" i="8"/>
  <c r="JM55" i="8"/>
  <c r="JN55" i="8"/>
  <c r="JO55" i="8"/>
  <c r="JP55" i="8"/>
  <c r="JQ55" i="8"/>
  <c r="JR55" i="8"/>
  <c r="JS55" i="8"/>
  <c r="JT55" i="8"/>
  <c r="JU55" i="8"/>
  <c r="JV55" i="8"/>
  <c r="JW55" i="8"/>
  <c r="JX55" i="8"/>
  <c r="JY55" i="8"/>
  <c r="JZ55" i="8"/>
  <c r="KA55" i="8"/>
  <c r="KB55" i="8"/>
  <c r="KC55" i="8"/>
  <c r="KD55" i="8"/>
  <c r="KE55" i="8"/>
  <c r="KF55" i="8"/>
  <c r="KG55" i="8"/>
  <c r="KH55" i="8"/>
  <c r="KI55" i="8"/>
  <c r="KJ55" i="8"/>
  <c r="KK55" i="8"/>
  <c r="KL55" i="8"/>
  <c r="KM55" i="8"/>
  <c r="KN55" i="8"/>
  <c r="KO55" i="8"/>
  <c r="KP55" i="8"/>
  <c r="KQ55" i="8"/>
  <c r="KR55" i="8"/>
  <c r="KS55" i="8"/>
  <c r="KT55" i="8"/>
  <c r="KU55" i="8"/>
  <c r="KV55" i="8"/>
  <c r="KW55" i="8"/>
  <c r="KX55" i="8"/>
  <c r="KY55" i="8"/>
  <c r="KZ55" i="8"/>
  <c r="LA55" i="8"/>
  <c r="LB55" i="8"/>
  <c r="LC55" i="8"/>
  <c r="LD55" i="8"/>
  <c r="LE55" i="8"/>
  <c r="LF55" i="8"/>
  <c r="LG55" i="8"/>
  <c r="LH55" i="8"/>
  <c r="LI55" i="8"/>
  <c r="LJ55" i="8"/>
  <c r="LK55" i="8"/>
  <c r="LL55" i="8"/>
  <c r="LM55" i="8"/>
  <c r="LN55" i="8"/>
  <c r="LO55" i="8"/>
  <c r="LP55" i="8"/>
  <c r="LQ55" i="8"/>
  <c r="LR55" i="8"/>
  <c r="LS55" i="8"/>
  <c r="LT55" i="8"/>
  <c r="LU55" i="8"/>
  <c r="LV55" i="8"/>
  <c r="LW55" i="8"/>
  <c r="LX55" i="8"/>
  <c r="LY55" i="8"/>
  <c r="LZ55" i="8"/>
  <c r="MA55" i="8"/>
  <c r="MB55" i="8"/>
  <c r="MC55" i="8"/>
  <c r="MD55" i="8"/>
  <c r="ME55" i="8"/>
  <c r="MF55" i="8"/>
  <c r="MG55" i="8"/>
  <c r="MH55" i="8"/>
  <c r="MI55" i="8"/>
  <c r="MJ55" i="8"/>
  <c r="MK55" i="8"/>
  <c r="ML55" i="8"/>
  <c r="MM55" i="8"/>
  <c r="MN55" i="8"/>
  <c r="MO55" i="8"/>
  <c r="MP55" i="8"/>
  <c r="MQ55" i="8"/>
  <c r="MR55" i="8"/>
  <c r="MS55" i="8"/>
  <c r="MT55" i="8"/>
  <c r="MU55" i="8"/>
  <c r="MV55" i="8"/>
  <c r="MW55" i="8"/>
  <c r="MX55" i="8"/>
  <c r="MY55" i="8"/>
  <c r="MZ55" i="8"/>
  <c r="NA55" i="8"/>
  <c r="NB55" i="8"/>
  <c r="NC55" i="8"/>
  <c r="ND55" i="8"/>
  <c r="NE55" i="8"/>
  <c r="NF55" i="8"/>
  <c r="NG55" i="8"/>
  <c r="NH55" i="8"/>
  <c r="NI55" i="8"/>
  <c r="NJ55" i="8"/>
  <c r="NK55" i="8"/>
  <c r="NL55" i="8"/>
  <c r="NM55" i="8"/>
  <c r="NN55" i="8"/>
  <c r="NO55" i="8"/>
  <c r="NP55" i="8"/>
  <c r="NQ55" i="8"/>
  <c r="NR55" i="8"/>
  <c r="NS55" i="8"/>
  <c r="NT55" i="8"/>
  <c r="NU55" i="8"/>
  <c r="NV55" i="8"/>
  <c r="NW55" i="8"/>
  <c r="NX55" i="8"/>
  <c r="NY55" i="8"/>
  <c r="NZ55" i="8"/>
  <c r="OA55" i="8"/>
  <c r="OB55" i="8"/>
  <c r="OC55" i="8"/>
  <c r="OD55" i="8"/>
  <c r="OE55" i="8"/>
  <c r="OF55" i="8"/>
  <c r="OG55" i="8"/>
  <c r="OH55" i="8"/>
  <c r="OI55" i="8"/>
  <c r="OJ55" i="8"/>
  <c r="OK55" i="8"/>
  <c r="OL55" i="8"/>
  <c r="OM55" i="8"/>
  <c r="ON55" i="8"/>
  <c r="G71" i="8"/>
  <c r="J71" i="8"/>
  <c r="L71" i="8"/>
  <c r="M71" i="8"/>
  <c r="N71" i="8"/>
  <c r="O71" i="8"/>
  <c r="P71" i="8"/>
  <c r="Q71" i="8"/>
  <c r="R71" i="8"/>
  <c r="S71" i="8"/>
  <c r="T71" i="8"/>
  <c r="U71" i="8"/>
  <c r="V71" i="8"/>
  <c r="W71" i="8"/>
  <c r="X71" i="8"/>
  <c r="Y71" i="8"/>
  <c r="Z71" i="8"/>
  <c r="AA71" i="8"/>
  <c r="AB71" i="8"/>
  <c r="AC71" i="8"/>
  <c r="AD71" i="8"/>
  <c r="AE71" i="8"/>
  <c r="AF71" i="8"/>
  <c r="AG71" i="8"/>
  <c r="AH71" i="8"/>
  <c r="AI71" i="8"/>
  <c r="AJ71" i="8"/>
  <c r="AK71" i="8"/>
  <c r="AL71" i="8"/>
  <c r="AM71" i="8"/>
  <c r="AN71" i="8"/>
  <c r="AO71" i="8"/>
  <c r="AP71" i="8"/>
  <c r="AQ71" i="8"/>
  <c r="AR71" i="8"/>
  <c r="AS71" i="8"/>
  <c r="AT71" i="8"/>
  <c r="AU71" i="8"/>
  <c r="AV71" i="8"/>
  <c r="AW71" i="8"/>
  <c r="AX71" i="8"/>
  <c r="AY71" i="8"/>
  <c r="AZ71" i="8"/>
  <c r="BA71" i="8"/>
  <c r="BB71" i="8"/>
  <c r="BC71" i="8"/>
  <c r="BD71" i="8"/>
  <c r="BE71" i="8"/>
  <c r="BF71" i="8"/>
  <c r="BG71" i="8"/>
  <c r="BH71" i="8"/>
  <c r="BI71" i="8"/>
  <c r="BJ71" i="8"/>
  <c r="BK71" i="8"/>
  <c r="BL71" i="8"/>
  <c r="BM71" i="8"/>
  <c r="BN71" i="8"/>
  <c r="BO71" i="8"/>
  <c r="BP71" i="8"/>
  <c r="BQ71" i="8"/>
  <c r="BR71" i="8"/>
  <c r="BS71" i="8"/>
  <c r="BT71" i="8"/>
  <c r="BU71" i="8"/>
  <c r="BV71" i="8"/>
  <c r="BW71" i="8"/>
  <c r="BX71" i="8"/>
  <c r="BY71" i="8"/>
  <c r="BZ71" i="8"/>
  <c r="CA71" i="8"/>
  <c r="CB71" i="8"/>
  <c r="CC71" i="8"/>
  <c r="CD71" i="8"/>
  <c r="CE71" i="8"/>
  <c r="CF71" i="8"/>
  <c r="CG71" i="8"/>
  <c r="CH71" i="8"/>
  <c r="CI71" i="8"/>
  <c r="CJ71" i="8"/>
  <c r="CK71" i="8"/>
  <c r="CL71" i="8"/>
  <c r="CM71" i="8"/>
  <c r="CN71" i="8"/>
  <c r="CO71" i="8"/>
  <c r="CP71" i="8"/>
  <c r="CQ71" i="8"/>
  <c r="CR71" i="8"/>
  <c r="CS71" i="8"/>
  <c r="CT71" i="8"/>
  <c r="CU71" i="8"/>
  <c r="CV71" i="8"/>
  <c r="CW71" i="8"/>
  <c r="CX71" i="8"/>
  <c r="CY71" i="8"/>
  <c r="CZ71" i="8"/>
  <c r="DA71" i="8"/>
  <c r="DB71" i="8"/>
  <c r="DC71" i="8"/>
  <c r="DD71" i="8"/>
  <c r="DE71" i="8"/>
  <c r="DF71" i="8"/>
  <c r="DG71" i="8"/>
  <c r="DH71" i="8"/>
  <c r="DI71" i="8"/>
  <c r="DJ71" i="8"/>
  <c r="DK71" i="8"/>
  <c r="DL71" i="8"/>
  <c r="DM71" i="8"/>
  <c r="DN71" i="8"/>
  <c r="DO71" i="8"/>
  <c r="DP71" i="8"/>
  <c r="DQ71" i="8"/>
  <c r="DR71" i="8"/>
  <c r="DS71" i="8"/>
  <c r="DT71" i="8"/>
  <c r="DU71" i="8"/>
  <c r="DV71" i="8"/>
  <c r="DW71" i="8"/>
  <c r="DX71" i="8"/>
  <c r="DY71" i="8"/>
  <c r="DZ71" i="8"/>
  <c r="EA71" i="8"/>
  <c r="EB71" i="8"/>
  <c r="EC71" i="8"/>
  <c r="ED71" i="8"/>
  <c r="EE71" i="8"/>
  <c r="EF71" i="8"/>
  <c r="EG71" i="8"/>
  <c r="EH71" i="8"/>
  <c r="EI71" i="8"/>
  <c r="EJ71" i="8"/>
  <c r="EK71" i="8"/>
  <c r="EL71" i="8"/>
  <c r="EM71" i="8"/>
  <c r="EN71" i="8"/>
  <c r="EO71" i="8"/>
  <c r="EP71" i="8"/>
  <c r="EQ71" i="8"/>
  <c r="ER71" i="8"/>
  <c r="ES71" i="8"/>
  <c r="ET71" i="8"/>
  <c r="EU71" i="8"/>
  <c r="EV71" i="8"/>
  <c r="EW71" i="8"/>
  <c r="EX71" i="8"/>
  <c r="EY71" i="8"/>
  <c r="EZ71" i="8"/>
  <c r="FA71" i="8"/>
  <c r="FB71" i="8"/>
  <c r="FC71" i="8"/>
  <c r="FD71" i="8"/>
  <c r="FE71" i="8"/>
  <c r="FF71" i="8"/>
  <c r="FG71" i="8"/>
  <c r="FH71" i="8"/>
  <c r="FI71" i="8"/>
  <c r="FJ71" i="8"/>
  <c r="FK71" i="8"/>
  <c r="FL71" i="8"/>
  <c r="FM71" i="8"/>
  <c r="FN71" i="8"/>
  <c r="FO71" i="8"/>
  <c r="FP71" i="8"/>
  <c r="FQ71" i="8"/>
  <c r="FR71" i="8"/>
  <c r="FS71" i="8"/>
  <c r="FT71" i="8"/>
  <c r="FU71" i="8"/>
  <c r="FV71" i="8"/>
  <c r="FW71" i="8"/>
  <c r="FX71" i="8"/>
  <c r="FY71" i="8"/>
  <c r="FZ71" i="8"/>
  <c r="GA71" i="8"/>
  <c r="GB71" i="8"/>
  <c r="GC71" i="8"/>
  <c r="GD71" i="8"/>
  <c r="GE71" i="8"/>
  <c r="GF71" i="8"/>
  <c r="GG71" i="8"/>
  <c r="GH71" i="8"/>
  <c r="GI71" i="8"/>
  <c r="GJ71" i="8"/>
  <c r="GK71" i="8"/>
  <c r="GL71" i="8"/>
  <c r="GM71" i="8"/>
  <c r="GN71" i="8"/>
  <c r="GO71" i="8"/>
  <c r="GP71" i="8"/>
  <c r="GQ71" i="8"/>
  <c r="GR71" i="8"/>
  <c r="GS71" i="8"/>
  <c r="GT71" i="8"/>
  <c r="GU71" i="8"/>
  <c r="GV71" i="8"/>
  <c r="GW71" i="8"/>
  <c r="GX71" i="8"/>
  <c r="GY71" i="8"/>
  <c r="GZ71" i="8"/>
  <c r="HA71" i="8"/>
  <c r="HB71" i="8"/>
  <c r="HC71" i="8"/>
  <c r="HD71" i="8"/>
  <c r="HE71" i="8"/>
  <c r="HF71" i="8"/>
  <c r="HG71" i="8"/>
  <c r="HH71" i="8"/>
  <c r="HI71" i="8"/>
  <c r="HJ71" i="8"/>
  <c r="HK71" i="8"/>
  <c r="HL71" i="8"/>
  <c r="HM71" i="8"/>
  <c r="HN71" i="8"/>
  <c r="HO71" i="8"/>
  <c r="HP71" i="8"/>
  <c r="HQ71" i="8"/>
  <c r="HR71" i="8"/>
  <c r="HS71" i="8"/>
  <c r="HT71" i="8"/>
  <c r="HU71" i="8"/>
  <c r="HV71" i="8"/>
  <c r="HW71" i="8"/>
  <c r="HX71" i="8"/>
  <c r="HY71" i="8"/>
  <c r="HZ71" i="8"/>
  <c r="IA71" i="8"/>
  <c r="IB71" i="8"/>
  <c r="IC71" i="8"/>
  <c r="ID71" i="8"/>
  <c r="IE71" i="8"/>
  <c r="IF71" i="8"/>
  <c r="IG71" i="8"/>
  <c r="IH71" i="8"/>
  <c r="II71" i="8"/>
  <c r="IJ71" i="8"/>
  <c r="IK71" i="8"/>
  <c r="IL71" i="8"/>
  <c r="IM71" i="8"/>
  <c r="IN71" i="8"/>
  <c r="IO71" i="8"/>
  <c r="IP71" i="8"/>
  <c r="IQ71" i="8"/>
  <c r="IR71" i="8"/>
  <c r="IS71" i="8"/>
  <c r="IT71" i="8"/>
  <c r="IU71" i="8"/>
  <c r="IV71" i="8"/>
  <c r="IW71" i="8"/>
  <c r="IX71" i="8"/>
  <c r="IY71" i="8"/>
  <c r="IZ71" i="8"/>
  <c r="JA71" i="8"/>
  <c r="JB71" i="8"/>
  <c r="JC71" i="8"/>
  <c r="JD71" i="8"/>
  <c r="JE71" i="8"/>
  <c r="JF71" i="8"/>
  <c r="JG71" i="8"/>
  <c r="JH71" i="8"/>
  <c r="JI71" i="8"/>
  <c r="JJ71" i="8"/>
  <c r="JK71" i="8"/>
  <c r="JL71" i="8"/>
  <c r="JM71" i="8"/>
  <c r="JN71" i="8"/>
  <c r="JO71" i="8"/>
  <c r="JP71" i="8"/>
  <c r="JQ71" i="8"/>
  <c r="JR71" i="8"/>
  <c r="JS71" i="8"/>
  <c r="JT71" i="8"/>
  <c r="JU71" i="8"/>
  <c r="JV71" i="8"/>
  <c r="JW71" i="8"/>
  <c r="JX71" i="8"/>
  <c r="JY71" i="8"/>
  <c r="JZ71" i="8"/>
  <c r="KA71" i="8"/>
  <c r="KB71" i="8"/>
  <c r="KC71" i="8"/>
  <c r="KD71" i="8"/>
  <c r="KE71" i="8"/>
  <c r="KF71" i="8"/>
  <c r="KG71" i="8"/>
  <c r="KH71" i="8"/>
  <c r="KI71" i="8"/>
  <c r="KJ71" i="8"/>
  <c r="KK71" i="8"/>
  <c r="KL71" i="8"/>
  <c r="KM71" i="8"/>
  <c r="KN71" i="8"/>
  <c r="KO71" i="8"/>
  <c r="KP71" i="8"/>
  <c r="KQ71" i="8"/>
  <c r="KR71" i="8"/>
  <c r="KS71" i="8"/>
  <c r="KT71" i="8"/>
  <c r="KU71" i="8"/>
  <c r="KV71" i="8"/>
  <c r="KW71" i="8"/>
  <c r="KX71" i="8"/>
  <c r="KY71" i="8"/>
  <c r="KZ71" i="8"/>
  <c r="LA71" i="8"/>
  <c r="LB71" i="8"/>
  <c r="LC71" i="8"/>
  <c r="LD71" i="8"/>
  <c r="LE71" i="8"/>
  <c r="LF71" i="8"/>
  <c r="LG71" i="8"/>
  <c r="LH71" i="8"/>
  <c r="LI71" i="8"/>
  <c r="LJ71" i="8"/>
  <c r="LK71" i="8"/>
  <c r="LL71" i="8"/>
  <c r="LM71" i="8"/>
  <c r="LN71" i="8"/>
  <c r="LO71" i="8"/>
  <c r="LP71" i="8"/>
  <c r="LQ71" i="8"/>
  <c r="LR71" i="8"/>
  <c r="LS71" i="8"/>
  <c r="LT71" i="8"/>
  <c r="LU71" i="8"/>
  <c r="LV71" i="8"/>
  <c r="LW71" i="8"/>
  <c r="LX71" i="8"/>
  <c r="LY71" i="8"/>
  <c r="LZ71" i="8"/>
  <c r="MA71" i="8"/>
  <c r="MB71" i="8"/>
  <c r="MC71" i="8"/>
  <c r="MD71" i="8"/>
  <c r="ME71" i="8"/>
  <c r="MF71" i="8"/>
  <c r="MG71" i="8"/>
  <c r="MH71" i="8"/>
  <c r="MI71" i="8"/>
  <c r="MJ71" i="8"/>
  <c r="MK71" i="8"/>
  <c r="ML71" i="8"/>
  <c r="MM71" i="8"/>
  <c r="MN71" i="8"/>
  <c r="MO71" i="8"/>
  <c r="MP71" i="8"/>
  <c r="MQ71" i="8"/>
  <c r="MR71" i="8"/>
  <c r="MS71" i="8"/>
  <c r="MT71" i="8"/>
  <c r="MU71" i="8"/>
  <c r="MV71" i="8"/>
  <c r="MW71" i="8"/>
  <c r="MX71" i="8"/>
  <c r="MY71" i="8"/>
  <c r="MZ71" i="8"/>
  <c r="NA71" i="8"/>
  <c r="NB71" i="8"/>
  <c r="NC71" i="8"/>
  <c r="ND71" i="8"/>
  <c r="NE71" i="8"/>
  <c r="NF71" i="8"/>
  <c r="NG71" i="8"/>
  <c r="NH71" i="8"/>
  <c r="NI71" i="8"/>
  <c r="NJ71" i="8"/>
  <c r="NK71" i="8"/>
  <c r="NL71" i="8"/>
  <c r="NM71" i="8"/>
  <c r="NN71" i="8"/>
  <c r="NO71" i="8"/>
  <c r="NP71" i="8"/>
  <c r="NQ71" i="8"/>
  <c r="NR71" i="8"/>
  <c r="NS71" i="8"/>
  <c r="NT71" i="8"/>
  <c r="NU71" i="8"/>
  <c r="NV71" i="8"/>
  <c r="NW71" i="8"/>
  <c r="NX71" i="8"/>
  <c r="NY71" i="8"/>
  <c r="NZ71" i="8"/>
  <c r="OA71" i="8"/>
  <c r="OB71" i="8"/>
  <c r="OC71" i="8"/>
  <c r="OD71" i="8"/>
  <c r="OE71" i="8"/>
  <c r="OF71" i="8"/>
  <c r="OG71" i="8"/>
  <c r="OH71" i="8"/>
  <c r="OI71" i="8"/>
  <c r="OJ71" i="8"/>
  <c r="OK71" i="8"/>
  <c r="OL71" i="8"/>
  <c r="OM71" i="8"/>
  <c r="ON71" i="8"/>
  <c r="G72" i="8"/>
  <c r="J72" i="8"/>
  <c r="L72" i="8"/>
  <c r="M72" i="8"/>
  <c r="N72" i="8"/>
  <c r="O72" i="8"/>
  <c r="P72" i="8"/>
  <c r="Q72" i="8"/>
  <c r="R72" i="8"/>
  <c r="S72" i="8"/>
  <c r="T72" i="8"/>
  <c r="U72" i="8"/>
  <c r="V72" i="8"/>
  <c r="W72" i="8"/>
  <c r="X72" i="8"/>
  <c r="Y72" i="8"/>
  <c r="Z72" i="8"/>
  <c r="AA72" i="8"/>
  <c r="AB72" i="8"/>
  <c r="AC72" i="8"/>
  <c r="AD72" i="8"/>
  <c r="AE72" i="8"/>
  <c r="AF72" i="8"/>
  <c r="AG72" i="8"/>
  <c r="AH72" i="8"/>
  <c r="AI72" i="8"/>
  <c r="AJ72" i="8"/>
  <c r="AK72" i="8"/>
  <c r="AL72" i="8"/>
  <c r="AM72" i="8"/>
  <c r="AN72" i="8"/>
  <c r="AO72" i="8"/>
  <c r="AP72" i="8"/>
  <c r="AQ72" i="8"/>
  <c r="AR72" i="8"/>
  <c r="AS72" i="8"/>
  <c r="AT72" i="8"/>
  <c r="AU72" i="8"/>
  <c r="AV72" i="8"/>
  <c r="AW72" i="8"/>
  <c r="AX72" i="8"/>
  <c r="AY72" i="8"/>
  <c r="AZ72" i="8"/>
  <c r="BA72" i="8"/>
  <c r="BB72" i="8"/>
  <c r="BC72" i="8"/>
  <c r="BD72" i="8"/>
  <c r="BE72" i="8"/>
  <c r="BF72" i="8"/>
  <c r="BG72" i="8"/>
  <c r="BH72" i="8"/>
  <c r="BI72" i="8"/>
  <c r="BJ72" i="8"/>
  <c r="BK72" i="8"/>
  <c r="BL72" i="8"/>
  <c r="BM72" i="8"/>
  <c r="BN72" i="8"/>
  <c r="BO72" i="8"/>
  <c r="BP72" i="8"/>
  <c r="BQ72" i="8"/>
  <c r="BR72" i="8"/>
  <c r="BS72" i="8"/>
  <c r="BT72" i="8"/>
  <c r="BU72" i="8"/>
  <c r="BV72" i="8"/>
  <c r="BW72" i="8"/>
  <c r="BX72" i="8"/>
  <c r="BY72" i="8"/>
  <c r="BZ72" i="8"/>
  <c r="CA72" i="8"/>
  <c r="CB72" i="8"/>
  <c r="CC72" i="8"/>
  <c r="CD72" i="8"/>
  <c r="CE72" i="8"/>
  <c r="CF72" i="8"/>
  <c r="CG72" i="8"/>
  <c r="CH72" i="8"/>
  <c r="CI72" i="8"/>
  <c r="CJ72" i="8"/>
  <c r="CK72" i="8"/>
  <c r="CL72" i="8"/>
  <c r="CM72" i="8"/>
  <c r="CN72" i="8"/>
  <c r="CO72" i="8"/>
  <c r="CP72" i="8"/>
  <c r="CQ72" i="8"/>
  <c r="CR72" i="8"/>
  <c r="CS72" i="8"/>
  <c r="CT72" i="8"/>
  <c r="CU72" i="8"/>
  <c r="CV72" i="8"/>
  <c r="CW72" i="8"/>
  <c r="CX72" i="8"/>
  <c r="CY72" i="8"/>
  <c r="CZ72" i="8"/>
  <c r="DA72" i="8"/>
  <c r="DB72" i="8"/>
  <c r="DC72" i="8"/>
  <c r="DD72" i="8"/>
  <c r="DE72" i="8"/>
  <c r="DF72" i="8"/>
  <c r="DG72" i="8"/>
  <c r="DH72" i="8"/>
  <c r="DI72" i="8"/>
  <c r="DJ72" i="8"/>
  <c r="DK72" i="8"/>
  <c r="DL72" i="8"/>
  <c r="DM72" i="8"/>
  <c r="DN72" i="8"/>
  <c r="DO72" i="8"/>
  <c r="DP72" i="8"/>
  <c r="DQ72" i="8"/>
  <c r="DR72" i="8"/>
  <c r="DS72" i="8"/>
  <c r="DT72" i="8"/>
  <c r="DU72" i="8"/>
  <c r="DV72" i="8"/>
  <c r="DW72" i="8"/>
  <c r="DX72" i="8"/>
  <c r="DY72" i="8"/>
  <c r="DZ72" i="8"/>
  <c r="EA72" i="8"/>
  <c r="EB72" i="8"/>
  <c r="EC72" i="8"/>
  <c r="ED72" i="8"/>
  <c r="EE72" i="8"/>
  <c r="EF72" i="8"/>
  <c r="EG72" i="8"/>
  <c r="EH72" i="8"/>
  <c r="EI72" i="8"/>
  <c r="EJ72" i="8"/>
  <c r="EK72" i="8"/>
  <c r="EL72" i="8"/>
  <c r="EM72" i="8"/>
  <c r="EN72" i="8"/>
  <c r="EO72" i="8"/>
  <c r="EP72" i="8"/>
  <c r="EQ72" i="8"/>
  <c r="ER72" i="8"/>
  <c r="ES72" i="8"/>
  <c r="ET72" i="8"/>
  <c r="EU72" i="8"/>
  <c r="EV72" i="8"/>
  <c r="EW72" i="8"/>
  <c r="EX72" i="8"/>
  <c r="EY72" i="8"/>
  <c r="EZ72" i="8"/>
  <c r="FA72" i="8"/>
  <c r="FB72" i="8"/>
  <c r="FC72" i="8"/>
  <c r="FD72" i="8"/>
  <c r="FE72" i="8"/>
  <c r="FF72" i="8"/>
  <c r="FG72" i="8"/>
  <c r="FH72" i="8"/>
  <c r="FI72" i="8"/>
  <c r="FJ72" i="8"/>
  <c r="FK72" i="8"/>
  <c r="FL72" i="8"/>
  <c r="FM72" i="8"/>
  <c r="FN72" i="8"/>
  <c r="FO72" i="8"/>
  <c r="FP72" i="8"/>
  <c r="FQ72" i="8"/>
  <c r="FR72" i="8"/>
  <c r="FS72" i="8"/>
  <c r="FT72" i="8"/>
  <c r="FU72" i="8"/>
  <c r="FV72" i="8"/>
  <c r="FW72" i="8"/>
  <c r="FX72" i="8"/>
  <c r="FY72" i="8"/>
  <c r="FZ72" i="8"/>
  <c r="GA72" i="8"/>
  <c r="GB72" i="8"/>
  <c r="GC72" i="8"/>
  <c r="GD72" i="8"/>
  <c r="GE72" i="8"/>
  <c r="GF72" i="8"/>
  <c r="GG72" i="8"/>
  <c r="GH72" i="8"/>
  <c r="GI72" i="8"/>
  <c r="GJ72" i="8"/>
  <c r="GK72" i="8"/>
  <c r="GL72" i="8"/>
  <c r="GM72" i="8"/>
  <c r="GN72" i="8"/>
  <c r="GO72" i="8"/>
  <c r="GP72" i="8"/>
  <c r="GQ72" i="8"/>
  <c r="GR72" i="8"/>
  <c r="GS72" i="8"/>
  <c r="GT72" i="8"/>
  <c r="GU72" i="8"/>
  <c r="GV72" i="8"/>
  <c r="GW72" i="8"/>
  <c r="GX72" i="8"/>
  <c r="GY72" i="8"/>
  <c r="GZ72" i="8"/>
  <c r="HA72" i="8"/>
  <c r="HB72" i="8"/>
  <c r="HC72" i="8"/>
  <c r="HD72" i="8"/>
  <c r="HE72" i="8"/>
  <c r="HF72" i="8"/>
  <c r="HG72" i="8"/>
  <c r="HH72" i="8"/>
  <c r="HI72" i="8"/>
  <c r="HJ72" i="8"/>
  <c r="HK72" i="8"/>
  <c r="HL72" i="8"/>
  <c r="HM72" i="8"/>
  <c r="HN72" i="8"/>
  <c r="HO72" i="8"/>
  <c r="HP72" i="8"/>
  <c r="HQ72" i="8"/>
  <c r="HR72" i="8"/>
  <c r="HS72" i="8"/>
  <c r="HT72" i="8"/>
  <c r="HU72" i="8"/>
  <c r="HV72" i="8"/>
  <c r="HW72" i="8"/>
  <c r="HX72" i="8"/>
  <c r="HY72" i="8"/>
  <c r="HZ72" i="8"/>
  <c r="IA72" i="8"/>
  <c r="IB72" i="8"/>
  <c r="IC72" i="8"/>
  <c r="ID72" i="8"/>
  <c r="IE72" i="8"/>
  <c r="IF72" i="8"/>
  <c r="IG72" i="8"/>
  <c r="IH72" i="8"/>
  <c r="II72" i="8"/>
  <c r="IJ72" i="8"/>
  <c r="IK72" i="8"/>
  <c r="IL72" i="8"/>
  <c r="IM72" i="8"/>
  <c r="IN72" i="8"/>
  <c r="IO72" i="8"/>
  <c r="IP72" i="8"/>
  <c r="IQ72" i="8"/>
  <c r="IR72" i="8"/>
  <c r="IS72" i="8"/>
  <c r="IT72" i="8"/>
  <c r="IU72" i="8"/>
  <c r="IV72" i="8"/>
  <c r="IW72" i="8"/>
  <c r="IX72" i="8"/>
  <c r="IY72" i="8"/>
  <c r="IZ72" i="8"/>
  <c r="JA72" i="8"/>
  <c r="JB72" i="8"/>
  <c r="JC72" i="8"/>
  <c r="JD72" i="8"/>
  <c r="JE72" i="8"/>
  <c r="JF72" i="8"/>
  <c r="JG72" i="8"/>
  <c r="JH72" i="8"/>
  <c r="JI72" i="8"/>
  <c r="JJ72" i="8"/>
  <c r="JK72" i="8"/>
  <c r="JL72" i="8"/>
  <c r="JM72" i="8"/>
  <c r="JN72" i="8"/>
  <c r="JO72" i="8"/>
  <c r="JP72" i="8"/>
  <c r="JQ72" i="8"/>
  <c r="JR72" i="8"/>
  <c r="JS72" i="8"/>
  <c r="JT72" i="8"/>
  <c r="JU72" i="8"/>
  <c r="JV72" i="8"/>
  <c r="JW72" i="8"/>
  <c r="JX72" i="8"/>
  <c r="JY72" i="8"/>
  <c r="JZ72" i="8"/>
  <c r="KA72" i="8"/>
  <c r="KB72" i="8"/>
  <c r="KC72" i="8"/>
  <c r="KD72" i="8"/>
  <c r="KE72" i="8"/>
  <c r="KF72" i="8"/>
  <c r="KG72" i="8"/>
  <c r="KH72" i="8"/>
  <c r="KI72" i="8"/>
  <c r="KJ72" i="8"/>
  <c r="KK72" i="8"/>
  <c r="KL72" i="8"/>
  <c r="KM72" i="8"/>
  <c r="KN72" i="8"/>
  <c r="KO72" i="8"/>
  <c r="KP72" i="8"/>
  <c r="KQ72" i="8"/>
  <c r="KR72" i="8"/>
  <c r="KS72" i="8"/>
  <c r="KT72" i="8"/>
  <c r="KU72" i="8"/>
  <c r="KV72" i="8"/>
  <c r="KW72" i="8"/>
  <c r="KX72" i="8"/>
  <c r="KY72" i="8"/>
  <c r="KZ72" i="8"/>
  <c r="LA72" i="8"/>
  <c r="LB72" i="8"/>
  <c r="LC72" i="8"/>
  <c r="LD72" i="8"/>
  <c r="LE72" i="8"/>
  <c r="LF72" i="8"/>
  <c r="LG72" i="8"/>
  <c r="LH72" i="8"/>
  <c r="LI72" i="8"/>
  <c r="LJ72" i="8"/>
  <c r="LK72" i="8"/>
  <c r="LL72" i="8"/>
  <c r="LM72" i="8"/>
  <c r="LN72" i="8"/>
  <c r="LO72" i="8"/>
  <c r="LP72" i="8"/>
  <c r="LQ72" i="8"/>
  <c r="LR72" i="8"/>
  <c r="LS72" i="8"/>
  <c r="LT72" i="8"/>
  <c r="LU72" i="8"/>
  <c r="LV72" i="8"/>
  <c r="LW72" i="8"/>
  <c r="LX72" i="8"/>
  <c r="LY72" i="8"/>
  <c r="LZ72" i="8"/>
  <c r="MA72" i="8"/>
  <c r="MB72" i="8"/>
  <c r="MC72" i="8"/>
  <c r="MD72" i="8"/>
  <c r="ME72" i="8"/>
  <c r="MF72" i="8"/>
  <c r="MG72" i="8"/>
  <c r="MH72" i="8"/>
  <c r="MI72" i="8"/>
  <c r="MJ72" i="8"/>
  <c r="MK72" i="8"/>
  <c r="ML72" i="8"/>
  <c r="MM72" i="8"/>
  <c r="MN72" i="8"/>
  <c r="MO72" i="8"/>
  <c r="MP72" i="8"/>
  <c r="MQ72" i="8"/>
  <c r="MR72" i="8"/>
  <c r="MS72" i="8"/>
  <c r="MT72" i="8"/>
  <c r="MU72" i="8"/>
  <c r="MV72" i="8"/>
  <c r="MW72" i="8"/>
  <c r="MX72" i="8"/>
  <c r="MY72" i="8"/>
  <c r="MZ72" i="8"/>
  <c r="NA72" i="8"/>
  <c r="NB72" i="8"/>
  <c r="NC72" i="8"/>
  <c r="ND72" i="8"/>
  <c r="NE72" i="8"/>
  <c r="NF72" i="8"/>
  <c r="NG72" i="8"/>
  <c r="NH72" i="8"/>
  <c r="NI72" i="8"/>
  <c r="NJ72" i="8"/>
  <c r="NK72" i="8"/>
  <c r="NL72" i="8"/>
  <c r="NM72" i="8"/>
  <c r="NN72" i="8"/>
  <c r="NO72" i="8"/>
  <c r="NP72" i="8"/>
  <c r="NQ72" i="8"/>
  <c r="NR72" i="8"/>
  <c r="NS72" i="8"/>
  <c r="NT72" i="8"/>
  <c r="NU72" i="8"/>
  <c r="NV72" i="8"/>
  <c r="NW72" i="8"/>
  <c r="NX72" i="8"/>
  <c r="NY72" i="8"/>
  <c r="NZ72" i="8"/>
  <c r="OA72" i="8"/>
  <c r="OB72" i="8"/>
  <c r="OC72" i="8"/>
  <c r="OD72" i="8"/>
  <c r="OE72" i="8"/>
  <c r="OF72" i="8"/>
  <c r="OG72" i="8"/>
  <c r="OH72" i="8"/>
  <c r="OI72" i="8"/>
  <c r="OJ72" i="8"/>
  <c r="OK72" i="8"/>
  <c r="OL72" i="8"/>
  <c r="OM72" i="8"/>
  <c r="ON72" i="8"/>
  <c r="G73" i="8"/>
  <c r="J73" i="8"/>
  <c r="L73" i="8"/>
  <c r="M73" i="8"/>
  <c r="N73" i="8"/>
  <c r="O73" i="8"/>
  <c r="P73" i="8"/>
  <c r="Q73" i="8"/>
  <c r="R73" i="8"/>
  <c r="S73" i="8"/>
  <c r="T73" i="8"/>
  <c r="U73" i="8"/>
  <c r="V73" i="8"/>
  <c r="W73" i="8"/>
  <c r="X73" i="8"/>
  <c r="Y73" i="8"/>
  <c r="Z73" i="8"/>
  <c r="AA73" i="8"/>
  <c r="AB73" i="8"/>
  <c r="AC73" i="8"/>
  <c r="AD73" i="8"/>
  <c r="AE73" i="8"/>
  <c r="AF73" i="8"/>
  <c r="AG73" i="8"/>
  <c r="AH73" i="8"/>
  <c r="AI73" i="8"/>
  <c r="AJ73" i="8"/>
  <c r="AK73" i="8"/>
  <c r="AL73" i="8"/>
  <c r="AM73" i="8"/>
  <c r="AN73" i="8"/>
  <c r="AO73" i="8"/>
  <c r="AP73" i="8"/>
  <c r="AQ73" i="8"/>
  <c r="AR73" i="8"/>
  <c r="AS73" i="8"/>
  <c r="AT73" i="8"/>
  <c r="AU73" i="8"/>
  <c r="AV73" i="8"/>
  <c r="AW73" i="8"/>
  <c r="AX73" i="8"/>
  <c r="AY73" i="8"/>
  <c r="AZ73" i="8"/>
  <c r="BA73" i="8"/>
  <c r="BB73" i="8"/>
  <c r="BC73" i="8"/>
  <c r="BD73" i="8"/>
  <c r="BE73" i="8"/>
  <c r="BF73" i="8"/>
  <c r="BG73" i="8"/>
  <c r="BH73" i="8"/>
  <c r="BI73" i="8"/>
  <c r="BJ73" i="8"/>
  <c r="BK73" i="8"/>
  <c r="BL73" i="8"/>
  <c r="BM73" i="8"/>
  <c r="BN73" i="8"/>
  <c r="BO73" i="8"/>
  <c r="BP73" i="8"/>
  <c r="BQ73" i="8"/>
  <c r="BR73" i="8"/>
  <c r="BS73" i="8"/>
  <c r="BT73" i="8"/>
  <c r="BU73" i="8"/>
  <c r="BV73" i="8"/>
  <c r="BW73" i="8"/>
  <c r="BX73" i="8"/>
  <c r="BY73" i="8"/>
  <c r="BZ73" i="8"/>
  <c r="CA73" i="8"/>
  <c r="CB73" i="8"/>
  <c r="CC73" i="8"/>
  <c r="CD73" i="8"/>
  <c r="CE73" i="8"/>
  <c r="CF73" i="8"/>
  <c r="CG73" i="8"/>
  <c r="CH73" i="8"/>
  <c r="CI73" i="8"/>
  <c r="CJ73" i="8"/>
  <c r="CK73" i="8"/>
  <c r="CL73" i="8"/>
  <c r="CM73" i="8"/>
  <c r="CN73" i="8"/>
  <c r="CO73" i="8"/>
  <c r="CP73" i="8"/>
  <c r="CQ73" i="8"/>
  <c r="CR73" i="8"/>
  <c r="CS73" i="8"/>
  <c r="CT73" i="8"/>
  <c r="CU73" i="8"/>
  <c r="CV73" i="8"/>
  <c r="CW73" i="8"/>
  <c r="CX73" i="8"/>
  <c r="CY73" i="8"/>
  <c r="CZ73" i="8"/>
  <c r="DA73" i="8"/>
  <c r="DB73" i="8"/>
  <c r="DC73" i="8"/>
  <c r="DD73" i="8"/>
  <c r="DE73" i="8"/>
  <c r="DF73" i="8"/>
  <c r="DG73" i="8"/>
  <c r="DH73" i="8"/>
  <c r="DI73" i="8"/>
  <c r="DJ73" i="8"/>
  <c r="DK73" i="8"/>
  <c r="DL73" i="8"/>
  <c r="DM73" i="8"/>
  <c r="DN73" i="8"/>
  <c r="DO73" i="8"/>
  <c r="DP73" i="8"/>
  <c r="DQ73" i="8"/>
  <c r="DR73" i="8"/>
  <c r="DS73" i="8"/>
  <c r="DT73" i="8"/>
  <c r="DU73" i="8"/>
  <c r="DV73" i="8"/>
  <c r="DW73" i="8"/>
  <c r="DX73" i="8"/>
  <c r="DY73" i="8"/>
  <c r="DZ73" i="8"/>
  <c r="EA73" i="8"/>
  <c r="EB73" i="8"/>
  <c r="EC73" i="8"/>
  <c r="ED73" i="8"/>
  <c r="EE73" i="8"/>
  <c r="EF73" i="8"/>
  <c r="EG73" i="8"/>
  <c r="EH73" i="8"/>
  <c r="EI73" i="8"/>
  <c r="EJ73" i="8"/>
  <c r="EK73" i="8"/>
  <c r="EL73" i="8"/>
  <c r="EM73" i="8"/>
  <c r="EN73" i="8"/>
  <c r="EO73" i="8"/>
  <c r="EP73" i="8"/>
  <c r="EQ73" i="8"/>
  <c r="ER73" i="8"/>
  <c r="ES73" i="8"/>
  <c r="ET73" i="8"/>
  <c r="EU73" i="8"/>
  <c r="EV73" i="8"/>
  <c r="EW73" i="8"/>
  <c r="EX73" i="8"/>
  <c r="EY73" i="8"/>
  <c r="EZ73" i="8"/>
  <c r="FA73" i="8"/>
  <c r="FB73" i="8"/>
  <c r="FC73" i="8"/>
  <c r="FD73" i="8"/>
  <c r="FE73" i="8"/>
  <c r="FF73" i="8"/>
  <c r="FG73" i="8"/>
  <c r="FH73" i="8"/>
  <c r="FI73" i="8"/>
  <c r="FJ73" i="8"/>
  <c r="FK73" i="8"/>
  <c r="FL73" i="8"/>
  <c r="FM73" i="8"/>
  <c r="FN73" i="8"/>
  <c r="FO73" i="8"/>
  <c r="FP73" i="8"/>
  <c r="FQ73" i="8"/>
  <c r="FR73" i="8"/>
  <c r="FS73" i="8"/>
  <c r="FT73" i="8"/>
  <c r="FU73" i="8"/>
  <c r="FV73" i="8"/>
  <c r="FW73" i="8"/>
  <c r="FX73" i="8"/>
  <c r="FY73" i="8"/>
  <c r="FZ73" i="8"/>
  <c r="GA73" i="8"/>
  <c r="GB73" i="8"/>
  <c r="GC73" i="8"/>
  <c r="GD73" i="8"/>
  <c r="GE73" i="8"/>
  <c r="GF73" i="8"/>
  <c r="GG73" i="8"/>
  <c r="GH73" i="8"/>
  <c r="GI73" i="8"/>
  <c r="GJ73" i="8"/>
  <c r="GK73" i="8"/>
  <c r="GL73" i="8"/>
  <c r="GM73" i="8"/>
  <c r="GN73" i="8"/>
  <c r="GO73" i="8"/>
  <c r="GP73" i="8"/>
  <c r="GQ73" i="8"/>
  <c r="GR73" i="8"/>
  <c r="GS73" i="8"/>
  <c r="GT73" i="8"/>
  <c r="GU73" i="8"/>
  <c r="GV73" i="8"/>
  <c r="GW73" i="8"/>
  <c r="GX73" i="8"/>
  <c r="GY73" i="8"/>
  <c r="GZ73" i="8"/>
  <c r="HA73" i="8"/>
  <c r="HB73" i="8"/>
  <c r="HC73" i="8"/>
  <c r="HD73" i="8"/>
  <c r="HE73" i="8"/>
  <c r="HF73" i="8"/>
  <c r="HG73" i="8"/>
  <c r="HH73" i="8"/>
  <c r="HI73" i="8"/>
  <c r="HJ73" i="8"/>
  <c r="HK73" i="8"/>
  <c r="HL73" i="8"/>
  <c r="HM73" i="8"/>
  <c r="HN73" i="8"/>
  <c r="HO73" i="8"/>
  <c r="HP73" i="8"/>
  <c r="HQ73" i="8"/>
  <c r="HR73" i="8"/>
  <c r="HS73" i="8"/>
  <c r="HT73" i="8"/>
  <c r="HU73" i="8"/>
  <c r="HV73" i="8"/>
  <c r="HW73" i="8"/>
  <c r="HX73" i="8"/>
  <c r="HY73" i="8"/>
  <c r="HZ73" i="8"/>
  <c r="IA73" i="8"/>
  <c r="IB73" i="8"/>
  <c r="IC73" i="8"/>
  <c r="ID73" i="8"/>
  <c r="IE73" i="8"/>
  <c r="IF73" i="8"/>
  <c r="IG73" i="8"/>
  <c r="IH73" i="8"/>
  <c r="II73" i="8"/>
  <c r="IJ73" i="8"/>
  <c r="IK73" i="8"/>
  <c r="IL73" i="8"/>
  <c r="IM73" i="8"/>
  <c r="IN73" i="8"/>
  <c r="IO73" i="8"/>
  <c r="IP73" i="8"/>
  <c r="IQ73" i="8"/>
  <c r="IR73" i="8"/>
  <c r="IS73" i="8"/>
  <c r="IT73" i="8"/>
  <c r="IU73" i="8"/>
  <c r="IV73" i="8"/>
  <c r="IW73" i="8"/>
  <c r="IX73" i="8"/>
  <c r="IY73" i="8"/>
  <c r="IZ73" i="8"/>
  <c r="JA73" i="8"/>
  <c r="JB73" i="8"/>
  <c r="JC73" i="8"/>
  <c r="JD73" i="8"/>
  <c r="JE73" i="8"/>
  <c r="JF73" i="8"/>
  <c r="JG73" i="8"/>
  <c r="JH73" i="8"/>
  <c r="JI73" i="8"/>
  <c r="JJ73" i="8"/>
  <c r="JK73" i="8"/>
  <c r="JL73" i="8"/>
  <c r="JM73" i="8"/>
  <c r="JN73" i="8"/>
  <c r="JO73" i="8"/>
  <c r="JP73" i="8"/>
  <c r="JQ73" i="8"/>
  <c r="JR73" i="8"/>
  <c r="JS73" i="8"/>
  <c r="JT73" i="8"/>
  <c r="JU73" i="8"/>
  <c r="JV73" i="8"/>
  <c r="JW73" i="8"/>
  <c r="JX73" i="8"/>
  <c r="JY73" i="8"/>
  <c r="JZ73" i="8"/>
  <c r="KA73" i="8"/>
  <c r="KB73" i="8"/>
  <c r="KC73" i="8"/>
  <c r="KD73" i="8"/>
  <c r="KE73" i="8"/>
  <c r="KF73" i="8"/>
  <c r="KG73" i="8"/>
  <c r="KH73" i="8"/>
  <c r="KI73" i="8"/>
  <c r="KJ73" i="8"/>
  <c r="KK73" i="8"/>
  <c r="KL73" i="8"/>
  <c r="KM73" i="8"/>
  <c r="KN73" i="8"/>
  <c r="KO73" i="8"/>
  <c r="KP73" i="8"/>
  <c r="KQ73" i="8"/>
  <c r="KR73" i="8"/>
  <c r="KS73" i="8"/>
  <c r="KT73" i="8"/>
  <c r="KU73" i="8"/>
  <c r="KV73" i="8"/>
  <c r="KW73" i="8"/>
  <c r="KX73" i="8"/>
  <c r="KY73" i="8"/>
  <c r="KZ73" i="8"/>
  <c r="LA73" i="8"/>
  <c r="LB73" i="8"/>
  <c r="LC73" i="8"/>
  <c r="LD73" i="8"/>
  <c r="LE73" i="8"/>
  <c r="LF73" i="8"/>
  <c r="LG73" i="8"/>
  <c r="LH73" i="8"/>
  <c r="LI73" i="8"/>
  <c r="LJ73" i="8"/>
  <c r="LK73" i="8"/>
  <c r="LL73" i="8"/>
  <c r="LM73" i="8"/>
  <c r="LN73" i="8"/>
  <c r="LO73" i="8"/>
  <c r="LP73" i="8"/>
  <c r="LQ73" i="8"/>
  <c r="LR73" i="8"/>
  <c r="LS73" i="8"/>
  <c r="LT73" i="8"/>
  <c r="LU73" i="8"/>
  <c r="LV73" i="8"/>
  <c r="LW73" i="8"/>
  <c r="LX73" i="8"/>
  <c r="LY73" i="8"/>
  <c r="LZ73" i="8"/>
  <c r="MA73" i="8"/>
  <c r="MB73" i="8"/>
  <c r="MC73" i="8"/>
  <c r="MD73" i="8"/>
  <c r="ME73" i="8"/>
  <c r="MF73" i="8"/>
  <c r="MG73" i="8"/>
  <c r="MH73" i="8"/>
  <c r="MI73" i="8"/>
  <c r="MJ73" i="8"/>
  <c r="MK73" i="8"/>
  <c r="ML73" i="8"/>
  <c r="MM73" i="8"/>
  <c r="MN73" i="8"/>
  <c r="MO73" i="8"/>
  <c r="MP73" i="8"/>
  <c r="MQ73" i="8"/>
  <c r="MR73" i="8"/>
  <c r="MS73" i="8"/>
  <c r="MT73" i="8"/>
  <c r="MU73" i="8"/>
  <c r="MV73" i="8"/>
  <c r="MW73" i="8"/>
  <c r="MX73" i="8"/>
  <c r="MY73" i="8"/>
  <c r="MZ73" i="8"/>
  <c r="NA73" i="8"/>
  <c r="NB73" i="8"/>
  <c r="NC73" i="8"/>
  <c r="ND73" i="8"/>
  <c r="NE73" i="8"/>
  <c r="NF73" i="8"/>
  <c r="NG73" i="8"/>
  <c r="NH73" i="8"/>
  <c r="NI73" i="8"/>
  <c r="NJ73" i="8"/>
  <c r="NK73" i="8"/>
  <c r="NL73" i="8"/>
  <c r="NM73" i="8"/>
  <c r="NN73" i="8"/>
  <c r="NO73" i="8"/>
  <c r="NP73" i="8"/>
  <c r="NQ73" i="8"/>
  <c r="NR73" i="8"/>
  <c r="NS73" i="8"/>
  <c r="NT73" i="8"/>
  <c r="NU73" i="8"/>
  <c r="NV73" i="8"/>
  <c r="NW73" i="8"/>
  <c r="NX73" i="8"/>
  <c r="NY73" i="8"/>
  <c r="NZ73" i="8"/>
  <c r="OA73" i="8"/>
  <c r="OB73" i="8"/>
  <c r="OC73" i="8"/>
  <c r="OD73" i="8"/>
  <c r="OE73" i="8"/>
  <c r="OF73" i="8"/>
  <c r="OG73" i="8"/>
  <c r="OH73" i="8"/>
  <c r="OI73" i="8"/>
  <c r="OJ73" i="8"/>
  <c r="OK73" i="8"/>
  <c r="OL73" i="8"/>
  <c r="OM73" i="8"/>
  <c r="ON73" i="8"/>
  <c r="G74" i="8"/>
  <c r="J74" i="8"/>
  <c r="L74" i="8"/>
  <c r="M74" i="8"/>
  <c r="N74" i="8"/>
  <c r="O74" i="8"/>
  <c r="P74" i="8"/>
  <c r="Q74" i="8"/>
  <c r="R74" i="8"/>
  <c r="S74" i="8"/>
  <c r="T74" i="8"/>
  <c r="U74" i="8"/>
  <c r="V74" i="8"/>
  <c r="W74" i="8"/>
  <c r="X74" i="8"/>
  <c r="Y74" i="8"/>
  <c r="Z74" i="8"/>
  <c r="AA74" i="8"/>
  <c r="AB74" i="8"/>
  <c r="AC74" i="8"/>
  <c r="AD74" i="8"/>
  <c r="AE74" i="8"/>
  <c r="AF74" i="8"/>
  <c r="AG74" i="8"/>
  <c r="AH74" i="8"/>
  <c r="AI74" i="8"/>
  <c r="AJ74" i="8"/>
  <c r="AK74" i="8"/>
  <c r="AL74" i="8"/>
  <c r="AM74" i="8"/>
  <c r="AN74" i="8"/>
  <c r="AO74" i="8"/>
  <c r="AP74" i="8"/>
  <c r="AQ74" i="8"/>
  <c r="AR74" i="8"/>
  <c r="AS74" i="8"/>
  <c r="AT74" i="8"/>
  <c r="AU74" i="8"/>
  <c r="AV74" i="8"/>
  <c r="AW74" i="8"/>
  <c r="AX74" i="8"/>
  <c r="AY74" i="8"/>
  <c r="AZ74" i="8"/>
  <c r="BA74" i="8"/>
  <c r="BB74" i="8"/>
  <c r="BC74" i="8"/>
  <c r="BD74" i="8"/>
  <c r="BE74" i="8"/>
  <c r="BF74" i="8"/>
  <c r="BG74" i="8"/>
  <c r="BH74" i="8"/>
  <c r="BI74" i="8"/>
  <c r="BJ74" i="8"/>
  <c r="BK74" i="8"/>
  <c r="BL74" i="8"/>
  <c r="BM74" i="8"/>
  <c r="BN74" i="8"/>
  <c r="BO74" i="8"/>
  <c r="BP74" i="8"/>
  <c r="BQ74" i="8"/>
  <c r="BR74" i="8"/>
  <c r="BS74" i="8"/>
  <c r="BT74" i="8"/>
  <c r="BU74" i="8"/>
  <c r="BV74" i="8"/>
  <c r="BW74" i="8"/>
  <c r="BX74" i="8"/>
  <c r="BY74" i="8"/>
  <c r="BZ74" i="8"/>
  <c r="CA74" i="8"/>
  <c r="CB74" i="8"/>
  <c r="CC74" i="8"/>
  <c r="CD74" i="8"/>
  <c r="CE74" i="8"/>
  <c r="CF74" i="8"/>
  <c r="CG74" i="8"/>
  <c r="CH74" i="8"/>
  <c r="CI74" i="8"/>
  <c r="CJ74" i="8"/>
  <c r="CK74" i="8"/>
  <c r="CL74" i="8"/>
  <c r="CM74" i="8"/>
  <c r="CN74" i="8"/>
  <c r="CO74" i="8"/>
  <c r="CP74" i="8"/>
  <c r="CQ74" i="8"/>
  <c r="CR74" i="8"/>
  <c r="CS74" i="8"/>
  <c r="CT74" i="8"/>
  <c r="CU74" i="8"/>
  <c r="CV74" i="8"/>
  <c r="CW74" i="8"/>
  <c r="CX74" i="8"/>
  <c r="CY74" i="8"/>
  <c r="CZ74" i="8"/>
  <c r="DA74" i="8"/>
  <c r="DB74" i="8"/>
  <c r="DC74" i="8"/>
  <c r="DD74" i="8"/>
  <c r="DE74" i="8"/>
  <c r="DF74" i="8"/>
  <c r="DG74" i="8"/>
  <c r="DH74" i="8"/>
  <c r="DI74" i="8"/>
  <c r="DJ74" i="8"/>
  <c r="DK74" i="8"/>
  <c r="DL74" i="8"/>
  <c r="DM74" i="8"/>
  <c r="DN74" i="8"/>
  <c r="DO74" i="8"/>
  <c r="DP74" i="8"/>
  <c r="DQ74" i="8"/>
  <c r="DR74" i="8"/>
  <c r="DS74" i="8"/>
  <c r="DT74" i="8"/>
  <c r="DU74" i="8"/>
  <c r="DV74" i="8"/>
  <c r="DW74" i="8"/>
  <c r="DX74" i="8"/>
  <c r="DY74" i="8"/>
  <c r="DZ74" i="8"/>
  <c r="EA74" i="8"/>
  <c r="EB74" i="8"/>
  <c r="EC74" i="8"/>
  <c r="ED74" i="8"/>
  <c r="EE74" i="8"/>
  <c r="EF74" i="8"/>
  <c r="EG74" i="8"/>
  <c r="EH74" i="8"/>
  <c r="EI74" i="8"/>
  <c r="EJ74" i="8"/>
  <c r="EK74" i="8"/>
  <c r="EL74" i="8"/>
  <c r="EM74" i="8"/>
  <c r="EN74" i="8"/>
  <c r="EO74" i="8"/>
  <c r="EP74" i="8"/>
  <c r="EQ74" i="8"/>
  <c r="ER74" i="8"/>
  <c r="ES74" i="8"/>
  <c r="ET74" i="8"/>
  <c r="EU74" i="8"/>
  <c r="EV74" i="8"/>
  <c r="EW74" i="8"/>
  <c r="EX74" i="8"/>
  <c r="EY74" i="8"/>
  <c r="EZ74" i="8"/>
  <c r="FA74" i="8"/>
  <c r="FB74" i="8"/>
  <c r="FC74" i="8"/>
  <c r="FD74" i="8"/>
  <c r="FE74" i="8"/>
  <c r="FF74" i="8"/>
  <c r="FG74" i="8"/>
  <c r="FH74" i="8"/>
  <c r="FI74" i="8"/>
  <c r="FJ74" i="8"/>
  <c r="FK74" i="8"/>
  <c r="FL74" i="8"/>
  <c r="FM74" i="8"/>
  <c r="FN74" i="8"/>
  <c r="FO74" i="8"/>
  <c r="FP74" i="8"/>
  <c r="FQ74" i="8"/>
  <c r="FR74" i="8"/>
  <c r="FS74" i="8"/>
  <c r="FT74" i="8"/>
  <c r="FU74" i="8"/>
  <c r="FV74" i="8"/>
  <c r="FW74" i="8"/>
  <c r="FX74" i="8"/>
  <c r="FY74" i="8"/>
  <c r="FZ74" i="8"/>
  <c r="GA74" i="8"/>
  <c r="GB74" i="8"/>
  <c r="GC74" i="8"/>
  <c r="GD74" i="8"/>
  <c r="GE74" i="8"/>
  <c r="GF74" i="8"/>
  <c r="GG74" i="8"/>
  <c r="GH74" i="8"/>
  <c r="GI74" i="8"/>
  <c r="GJ74" i="8"/>
  <c r="GK74" i="8"/>
  <c r="GL74" i="8"/>
  <c r="GM74" i="8"/>
  <c r="GN74" i="8"/>
  <c r="GO74" i="8"/>
  <c r="GP74" i="8"/>
  <c r="GQ74" i="8"/>
  <c r="GR74" i="8"/>
  <c r="GS74" i="8"/>
  <c r="GT74" i="8"/>
  <c r="GU74" i="8"/>
  <c r="GV74" i="8"/>
  <c r="GW74" i="8"/>
  <c r="GX74" i="8"/>
  <c r="GY74" i="8"/>
  <c r="GZ74" i="8"/>
  <c r="HA74" i="8"/>
  <c r="HB74" i="8"/>
  <c r="HC74" i="8"/>
  <c r="HD74" i="8"/>
  <c r="HE74" i="8"/>
  <c r="HF74" i="8"/>
  <c r="HG74" i="8"/>
  <c r="HH74" i="8"/>
  <c r="HI74" i="8"/>
  <c r="HJ74" i="8"/>
  <c r="HK74" i="8"/>
  <c r="HL74" i="8"/>
  <c r="HM74" i="8"/>
  <c r="HN74" i="8"/>
  <c r="HO74" i="8"/>
  <c r="HP74" i="8"/>
  <c r="HQ74" i="8"/>
  <c r="HR74" i="8"/>
  <c r="HS74" i="8"/>
  <c r="HT74" i="8"/>
  <c r="HU74" i="8"/>
  <c r="HV74" i="8"/>
  <c r="HW74" i="8"/>
  <c r="HX74" i="8"/>
  <c r="HY74" i="8"/>
  <c r="HZ74" i="8"/>
  <c r="IA74" i="8"/>
  <c r="IB74" i="8"/>
  <c r="IC74" i="8"/>
  <c r="ID74" i="8"/>
  <c r="IE74" i="8"/>
  <c r="IF74" i="8"/>
  <c r="IG74" i="8"/>
  <c r="IH74" i="8"/>
  <c r="II74" i="8"/>
  <c r="IJ74" i="8"/>
  <c r="IK74" i="8"/>
  <c r="IL74" i="8"/>
  <c r="IM74" i="8"/>
  <c r="IN74" i="8"/>
  <c r="IO74" i="8"/>
  <c r="IP74" i="8"/>
  <c r="IQ74" i="8"/>
  <c r="IR74" i="8"/>
  <c r="IS74" i="8"/>
  <c r="IT74" i="8"/>
  <c r="IU74" i="8"/>
  <c r="IV74" i="8"/>
  <c r="IW74" i="8"/>
  <c r="IX74" i="8"/>
  <c r="IY74" i="8"/>
  <c r="IZ74" i="8"/>
  <c r="JA74" i="8"/>
  <c r="JB74" i="8"/>
  <c r="JC74" i="8"/>
  <c r="JD74" i="8"/>
  <c r="JE74" i="8"/>
  <c r="JF74" i="8"/>
  <c r="JG74" i="8"/>
  <c r="JH74" i="8"/>
  <c r="JI74" i="8"/>
  <c r="JJ74" i="8"/>
  <c r="JK74" i="8"/>
  <c r="JL74" i="8"/>
  <c r="JM74" i="8"/>
  <c r="JN74" i="8"/>
  <c r="JO74" i="8"/>
  <c r="JP74" i="8"/>
  <c r="JQ74" i="8"/>
  <c r="JR74" i="8"/>
  <c r="JS74" i="8"/>
  <c r="JT74" i="8"/>
  <c r="JU74" i="8"/>
  <c r="JV74" i="8"/>
  <c r="JW74" i="8"/>
  <c r="JX74" i="8"/>
  <c r="JY74" i="8"/>
  <c r="JZ74" i="8"/>
  <c r="KA74" i="8"/>
  <c r="KB74" i="8"/>
  <c r="KC74" i="8"/>
  <c r="KD74" i="8"/>
  <c r="KE74" i="8"/>
  <c r="KF74" i="8"/>
  <c r="KG74" i="8"/>
  <c r="KH74" i="8"/>
  <c r="KI74" i="8"/>
  <c r="KJ74" i="8"/>
  <c r="KK74" i="8"/>
  <c r="KL74" i="8"/>
  <c r="KM74" i="8"/>
  <c r="KN74" i="8"/>
  <c r="KO74" i="8"/>
  <c r="KP74" i="8"/>
  <c r="KQ74" i="8"/>
  <c r="KR74" i="8"/>
  <c r="KS74" i="8"/>
  <c r="KT74" i="8"/>
  <c r="KU74" i="8"/>
  <c r="KV74" i="8"/>
  <c r="KW74" i="8"/>
  <c r="KX74" i="8"/>
  <c r="KY74" i="8"/>
  <c r="KZ74" i="8"/>
  <c r="LA74" i="8"/>
  <c r="LB74" i="8"/>
  <c r="LC74" i="8"/>
  <c r="LD74" i="8"/>
  <c r="LE74" i="8"/>
  <c r="LF74" i="8"/>
  <c r="LG74" i="8"/>
  <c r="LH74" i="8"/>
  <c r="LI74" i="8"/>
  <c r="LJ74" i="8"/>
  <c r="LK74" i="8"/>
  <c r="LL74" i="8"/>
  <c r="LM74" i="8"/>
  <c r="LN74" i="8"/>
  <c r="LO74" i="8"/>
  <c r="LP74" i="8"/>
  <c r="LQ74" i="8"/>
  <c r="LR74" i="8"/>
  <c r="LS74" i="8"/>
  <c r="LT74" i="8"/>
  <c r="LU74" i="8"/>
  <c r="LV74" i="8"/>
  <c r="LW74" i="8"/>
  <c r="LX74" i="8"/>
  <c r="LY74" i="8"/>
  <c r="LZ74" i="8"/>
  <c r="MA74" i="8"/>
  <c r="MB74" i="8"/>
  <c r="MC74" i="8"/>
  <c r="MD74" i="8"/>
  <c r="ME74" i="8"/>
  <c r="MF74" i="8"/>
  <c r="MG74" i="8"/>
  <c r="MH74" i="8"/>
  <c r="MI74" i="8"/>
  <c r="MJ74" i="8"/>
  <c r="MK74" i="8"/>
  <c r="ML74" i="8"/>
  <c r="MM74" i="8"/>
  <c r="MN74" i="8"/>
  <c r="MO74" i="8"/>
  <c r="MP74" i="8"/>
  <c r="MQ74" i="8"/>
  <c r="MR74" i="8"/>
  <c r="MS74" i="8"/>
  <c r="MT74" i="8"/>
  <c r="MU74" i="8"/>
  <c r="MV74" i="8"/>
  <c r="MW74" i="8"/>
  <c r="MX74" i="8"/>
  <c r="MY74" i="8"/>
  <c r="MZ74" i="8"/>
  <c r="NA74" i="8"/>
  <c r="NB74" i="8"/>
  <c r="NC74" i="8"/>
  <c r="ND74" i="8"/>
  <c r="NE74" i="8"/>
  <c r="NF74" i="8"/>
  <c r="NG74" i="8"/>
  <c r="NH74" i="8"/>
  <c r="NI74" i="8"/>
  <c r="NJ74" i="8"/>
  <c r="NK74" i="8"/>
  <c r="NL74" i="8"/>
  <c r="NM74" i="8"/>
  <c r="NN74" i="8"/>
  <c r="NO74" i="8"/>
  <c r="NP74" i="8"/>
  <c r="NQ74" i="8"/>
  <c r="NR74" i="8"/>
  <c r="NS74" i="8"/>
  <c r="NT74" i="8"/>
  <c r="NU74" i="8"/>
  <c r="NV74" i="8"/>
  <c r="NW74" i="8"/>
  <c r="NX74" i="8"/>
  <c r="NY74" i="8"/>
  <c r="NZ74" i="8"/>
  <c r="OA74" i="8"/>
  <c r="OB74" i="8"/>
  <c r="OC74" i="8"/>
  <c r="OD74" i="8"/>
  <c r="OE74" i="8"/>
  <c r="OF74" i="8"/>
  <c r="OG74" i="8"/>
  <c r="OH74" i="8"/>
  <c r="OI74" i="8"/>
  <c r="OJ74" i="8"/>
  <c r="OK74" i="8"/>
  <c r="OL74" i="8"/>
  <c r="OM74" i="8"/>
  <c r="ON74" i="8"/>
  <c r="G75" i="8"/>
  <c r="J75" i="8"/>
  <c r="L75" i="8"/>
  <c r="M75" i="8"/>
  <c r="N75" i="8"/>
  <c r="O75" i="8"/>
  <c r="P75" i="8"/>
  <c r="Q75" i="8"/>
  <c r="R75" i="8"/>
  <c r="S75" i="8"/>
  <c r="T75" i="8"/>
  <c r="U75" i="8"/>
  <c r="V75" i="8"/>
  <c r="W75" i="8"/>
  <c r="X75" i="8"/>
  <c r="Y75" i="8"/>
  <c r="Z75" i="8"/>
  <c r="AA75" i="8"/>
  <c r="AB75" i="8"/>
  <c r="AC75" i="8"/>
  <c r="AD75" i="8"/>
  <c r="AE75" i="8"/>
  <c r="AF75" i="8"/>
  <c r="AG75" i="8"/>
  <c r="AH75" i="8"/>
  <c r="AI75" i="8"/>
  <c r="AJ75" i="8"/>
  <c r="AK75" i="8"/>
  <c r="AL75" i="8"/>
  <c r="AM75" i="8"/>
  <c r="AN75" i="8"/>
  <c r="AO75" i="8"/>
  <c r="AP75" i="8"/>
  <c r="AQ75" i="8"/>
  <c r="AR75" i="8"/>
  <c r="AS75" i="8"/>
  <c r="AT75" i="8"/>
  <c r="AU75" i="8"/>
  <c r="AV75" i="8"/>
  <c r="AW75" i="8"/>
  <c r="AX75" i="8"/>
  <c r="AY75" i="8"/>
  <c r="AZ75" i="8"/>
  <c r="BA75" i="8"/>
  <c r="BB75" i="8"/>
  <c r="BC75" i="8"/>
  <c r="BD75" i="8"/>
  <c r="BE75" i="8"/>
  <c r="BF75" i="8"/>
  <c r="BG75" i="8"/>
  <c r="BH75" i="8"/>
  <c r="BI75" i="8"/>
  <c r="BJ75" i="8"/>
  <c r="BK75" i="8"/>
  <c r="BL75" i="8"/>
  <c r="BM75" i="8"/>
  <c r="BN75" i="8"/>
  <c r="BO75" i="8"/>
  <c r="BP75" i="8"/>
  <c r="BQ75" i="8"/>
  <c r="BR75" i="8"/>
  <c r="BS75" i="8"/>
  <c r="BT75" i="8"/>
  <c r="BU75" i="8"/>
  <c r="BV75" i="8"/>
  <c r="BW75" i="8"/>
  <c r="BX75" i="8"/>
  <c r="BY75" i="8"/>
  <c r="BZ75" i="8"/>
  <c r="CA75" i="8"/>
  <c r="CB75" i="8"/>
  <c r="CC75" i="8"/>
  <c r="CD75" i="8"/>
  <c r="CE75" i="8"/>
  <c r="CF75" i="8"/>
  <c r="CG75" i="8"/>
  <c r="CH75" i="8"/>
  <c r="CI75" i="8"/>
  <c r="CJ75" i="8"/>
  <c r="CK75" i="8"/>
  <c r="CL75" i="8"/>
  <c r="CM75" i="8"/>
  <c r="CN75" i="8"/>
  <c r="CO75" i="8"/>
  <c r="CP75" i="8"/>
  <c r="CQ75" i="8"/>
  <c r="CR75" i="8"/>
  <c r="CS75" i="8"/>
  <c r="CT75" i="8"/>
  <c r="CU75" i="8"/>
  <c r="CV75" i="8"/>
  <c r="CW75" i="8"/>
  <c r="CX75" i="8"/>
  <c r="CY75" i="8"/>
  <c r="CZ75" i="8"/>
  <c r="DA75" i="8"/>
  <c r="DB75" i="8"/>
  <c r="DC75" i="8"/>
  <c r="DD75" i="8"/>
  <c r="DE75" i="8"/>
  <c r="DF75" i="8"/>
  <c r="DG75" i="8"/>
  <c r="DH75" i="8"/>
  <c r="DI75" i="8"/>
  <c r="DJ75" i="8"/>
  <c r="DK75" i="8"/>
  <c r="DL75" i="8"/>
  <c r="DM75" i="8"/>
  <c r="DN75" i="8"/>
  <c r="DO75" i="8"/>
  <c r="DP75" i="8"/>
  <c r="DQ75" i="8"/>
  <c r="DR75" i="8"/>
  <c r="DS75" i="8"/>
  <c r="DT75" i="8"/>
  <c r="DU75" i="8"/>
  <c r="DV75" i="8"/>
  <c r="DW75" i="8"/>
  <c r="DX75" i="8"/>
  <c r="DY75" i="8"/>
  <c r="DZ75" i="8"/>
  <c r="EA75" i="8"/>
  <c r="EB75" i="8"/>
  <c r="EC75" i="8"/>
  <c r="ED75" i="8"/>
  <c r="EE75" i="8"/>
  <c r="EF75" i="8"/>
  <c r="EG75" i="8"/>
  <c r="EH75" i="8"/>
  <c r="EI75" i="8"/>
  <c r="EJ75" i="8"/>
  <c r="EK75" i="8"/>
  <c r="EL75" i="8"/>
  <c r="EM75" i="8"/>
  <c r="EN75" i="8"/>
  <c r="EO75" i="8"/>
  <c r="EP75" i="8"/>
  <c r="EQ75" i="8"/>
  <c r="ER75" i="8"/>
  <c r="ES75" i="8"/>
  <c r="ET75" i="8"/>
  <c r="EU75" i="8"/>
  <c r="EV75" i="8"/>
  <c r="EW75" i="8"/>
  <c r="EX75" i="8"/>
  <c r="EY75" i="8"/>
  <c r="EZ75" i="8"/>
  <c r="FA75" i="8"/>
  <c r="FB75" i="8"/>
  <c r="FC75" i="8"/>
  <c r="FD75" i="8"/>
  <c r="FE75" i="8"/>
  <c r="FF75" i="8"/>
  <c r="FG75" i="8"/>
  <c r="FH75" i="8"/>
  <c r="FI75" i="8"/>
  <c r="FJ75" i="8"/>
  <c r="FK75" i="8"/>
  <c r="FL75" i="8"/>
  <c r="FM75" i="8"/>
  <c r="FN75" i="8"/>
  <c r="FO75" i="8"/>
  <c r="FP75" i="8"/>
  <c r="FQ75" i="8"/>
  <c r="FR75" i="8"/>
  <c r="FS75" i="8"/>
  <c r="FT75" i="8"/>
  <c r="FU75" i="8"/>
  <c r="FV75" i="8"/>
  <c r="FW75" i="8"/>
  <c r="FX75" i="8"/>
  <c r="FY75" i="8"/>
  <c r="FZ75" i="8"/>
  <c r="GA75" i="8"/>
  <c r="GB75" i="8"/>
  <c r="GC75" i="8"/>
  <c r="GD75" i="8"/>
  <c r="GE75" i="8"/>
  <c r="GF75" i="8"/>
  <c r="GG75" i="8"/>
  <c r="GH75" i="8"/>
  <c r="GI75" i="8"/>
  <c r="GJ75" i="8"/>
  <c r="GK75" i="8"/>
  <c r="GL75" i="8"/>
  <c r="GM75" i="8"/>
  <c r="GN75" i="8"/>
  <c r="GO75" i="8"/>
  <c r="GP75" i="8"/>
  <c r="GQ75" i="8"/>
  <c r="GR75" i="8"/>
  <c r="GS75" i="8"/>
  <c r="GT75" i="8"/>
  <c r="GU75" i="8"/>
  <c r="GV75" i="8"/>
  <c r="GW75" i="8"/>
  <c r="GX75" i="8"/>
  <c r="GY75" i="8"/>
  <c r="GZ75" i="8"/>
  <c r="HA75" i="8"/>
  <c r="HB75" i="8"/>
  <c r="HC75" i="8"/>
  <c r="HD75" i="8"/>
  <c r="HE75" i="8"/>
  <c r="HF75" i="8"/>
  <c r="HG75" i="8"/>
  <c r="HH75" i="8"/>
  <c r="HI75" i="8"/>
  <c r="HJ75" i="8"/>
  <c r="HK75" i="8"/>
  <c r="HL75" i="8"/>
  <c r="HM75" i="8"/>
  <c r="HN75" i="8"/>
  <c r="HO75" i="8"/>
  <c r="HP75" i="8"/>
  <c r="HQ75" i="8"/>
  <c r="HR75" i="8"/>
  <c r="HS75" i="8"/>
  <c r="HT75" i="8"/>
  <c r="HU75" i="8"/>
  <c r="HV75" i="8"/>
  <c r="HW75" i="8"/>
  <c r="HX75" i="8"/>
  <c r="HY75" i="8"/>
  <c r="HZ75" i="8"/>
  <c r="IA75" i="8"/>
  <c r="IB75" i="8"/>
  <c r="IC75" i="8"/>
  <c r="ID75" i="8"/>
  <c r="IE75" i="8"/>
  <c r="IF75" i="8"/>
  <c r="IG75" i="8"/>
  <c r="IH75" i="8"/>
  <c r="II75" i="8"/>
  <c r="IJ75" i="8"/>
  <c r="IK75" i="8"/>
  <c r="IL75" i="8"/>
  <c r="IM75" i="8"/>
  <c r="IN75" i="8"/>
  <c r="IO75" i="8"/>
  <c r="IP75" i="8"/>
  <c r="IQ75" i="8"/>
  <c r="IR75" i="8"/>
  <c r="IS75" i="8"/>
  <c r="IT75" i="8"/>
  <c r="IU75" i="8"/>
  <c r="IV75" i="8"/>
  <c r="IW75" i="8"/>
  <c r="IX75" i="8"/>
  <c r="IY75" i="8"/>
  <c r="IZ75" i="8"/>
  <c r="JA75" i="8"/>
  <c r="JB75" i="8"/>
  <c r="JC75" i="8"/>
  <c r="JD75" i="8"/>
  <c r="JE75" i="8"/>
  <c r="JF75" i="8"/>
  <c r="JG75" i="8"/>
  <c r="JH75" i="8"/>
  <c r="JI75" i="8"/>
  <c r="JJ75" i="8"/>
  <c r="JK75" i="8"/>
  <c r="JL75" i="8"/>
  <c r="JM75" i="8"/>
  <c r="JN75" i="8"/>
  <c r="JO75" i="8"/>
  <c r="JP75" i="8"/>
  <c r="JQ75" i="8"/>
  <c r="JR75" i="8"/>
  <c r="JS75" i="8"/>
  <c r="JT75" i="8"/>
  <c r="JU75" i="8"/>
  <c r="JV75" i="8"/>
  <c r="JW75" i="8"/>
  <c r="JX75" i="8"/>
  <c r="JY75" i="8"/>
  <c r="JZ75" i="8"/>
  <c r="KA75" i="8"/>
  <c r="KB75" i="8"/>
  <c r="KC75" i="8"/>
  <c r="KD75" i="8"/>
  <c r="KE75" i="8"/>
  <c r="KF75" i="8"/>
  <c r="KG75" i="8"/>
  <c r="KH75" i="8"/>
  <c r="KI75" i="8"/>
  <c r="KJ75" i="8"/>
  <c r="KK75" i="8"/>
  <c r="KL75" i="8"/>
  <c r="KM75" i="8"/>
  <c r="KN75" i="8"/>
  <c r="KO75" i="8"/>
  <c r="KP75" i="8"/>
  <c r="KQ75" i="8"/>
  <c r="KR75" i="8"/>
  <c r="KS75" i="8"/>
  <c r="KT75" i="8"/>
  <c r="KU75" i="8"/>
  <c r="KV75" i="8"/>
  <c r="KW75" i="8"/>
  <c r="KX75" i="8"/>
  <c r="KY75" i="8"/>
  <c r="KZ75" i="8"/>
  <c r="LA75" i="8"/>
  <c r="LB75" i="8"/>
  <c r="LC75" i="8"/>
  <c r="LD75" i="8"/>
  <c r="LE75" i="8"/>
  <c r="LF75" i="8"/>
  <c r="LG75" i="8"/>
  <c r="LH75" i="8"/>
  <c r="LI75" i="8"/>
  <c r="LJ75" i="8"/>
  <c r="LK75" i="8"/>
  <c r="LL75" i="8"/>
  <c r="LM75" i="8"/>
  <c r="LN75" i="8"/>
  <c r="LO75" i="8"/>
  <c r="LP75" i="8"/>
  <c r="LQ75" i="8"/>
  <c r="LR75" i="8"/>
  <c r="LS75" i="8"/>
  <c r="LT75" i="8"/>
  <c r="LU75" i="8"/>
  <c r="LV75" i="8"/>
  <c r="LW75" i="8"/>
  <c r="LX75" i="8"/>
  <c r="LY75" i="8"/>
  <c r="LZ75" i="8"/>
  <c r="MA75" i="8"/>
  <c r="MB75" i="8"/>
  <c r="MC75" i="8"/>
  <c r="MD75" i="8"/>
  <c r="ME75" i="8"/>
  <c r="MF75" i="8"/>
  <c r="MG75" i="8"/>
  <c r="MH75" i="8"/>
  <c r="MI75" i="8"/>
  <c r="MJ75" i="8"/>
  <c r="MK75" i="8"/>
  <c r="ML75" i="8"/>
  <c r="MM75" i="8"/>
  <c r="MN75" i="8"/>
  <c r="MO75" i="8"/>
  <c r="MP75" i="8"/>
  <c r="MQ75" i="8"/>
  <c r="MR75" i="8"/>
  <c r="MS75" i="8"/>
  <c r="MT75" i="8"/>
  <c r="MU75" i="8"/>
  <c r="MV75" i="8"/>
  <c r="MW75" i="8"/>
  <c r="MX75" i="8"/>
  <c r="MY75" i="8"/>
  <c r="MZ75" i="8"/>
  <c r="NA75" i="8"/>
  <c r="NB75" i="8"/>
  <c r="NC75" i="8"/>
  <c r="ND75" i="8"/>
  <c r="NE75" i="8"/>
  <c r="NF75" i="8"/>
  <c r="NG75" i="8"/>
  <c r="NH75" i="8"/>
  <c r="NI75" i="8"/>
  <c r="NJ75" i="8"/>
  <c r="NK75" i="8"/>
  <c r="NL75" i="8"/>
  <c r="NM75" i="8"/>
  <c r="NN75" i="8"/>
  <c r="NO75" i="8"/>
  <c r="NP75" i="8"/>
  <c r="NQ75" i="8"/>
  <c r="NR75" i="8"/>
  <c r="NS75" i="8"/>
  <c r="NT75" i="8"/>
  <c r="NU75" i="8"/>
  <c r="NV75" i="8"/>
  <c r="NW75" i="8"/>
  <c r="NX75" i="8"/>
  <c r="NY75" i="8"/>
  <c r="NZ75" i="8"/>
  <c r="OA75" i="8"/>
  <c r="OB75" i="8"/>
  <c r="OC75" i="8"/>
  <c r="OD75" i="8"/>
  <c r="OE75" i="8"/>
  <c r="OF75" i="8"/>
  <c r="OG75" i="8"/>
  <c r="OH75" i="8"/>
  <c r="OI75" i="8"/>
  <c r="OJ75" i="8"/>
  <c r="OK75" i="8"/>
  <c r="OL75" i="8"/>
  <c r="OM75" i="8"/>
  <c r="ON75" i="8"/>
  <c r="G76" i="8"/>
  <c r="J76" i="8"/>
  <c r="L76" i="8"/>
  <c r="M76" i="8"/>
  <c r="N76" i="8"/>
  <c r="O76" i="8"/>
  <c r="P76" i="8"/>
  <c r="Q76" i="8"/>
  <c r="R76" i="8"/>
  <c r="S76" i="8"/>
  <c r="T76" i="8"/>
  <c r="U76" i="8"/>
  <c r="V76" i="8"/>
  <c r="W76" i="8"/>
  <c r="X76" i="8"/>
  <c r="Y76" i="8"/>
  <c r="Z76" i="8"/>
  <c r="AA76" i="8"/>
  <c r="AB76" i="8"/>
  <c r="AC76" i="8"/>
  <c r="AD76" i="8"/>
  <c r="AE76" i="8"/>
  <c r="AF76" i="8"/>
  <c r="AG76" i="8"/>
  <c r="AH76" i="8"/>
  <c r="AI76" i="8"/>
  <c r="AJ76" i="8"/>
  <c r="AK76" i="8"/>
  <c r="AL76" i="8"/>
  <c r="AM76" i="8"/>
  <c r="AN76" i="8"/>
  <c r="AO76" i="8"/>
  <c r="AP76" i="8"/>
  <c r="AQ76" i="8"/>
  <c r="AR76" i="8"/>
  <c r="AS76" i="8"/>
  <c r="AT76" i="8"/>
  <c r="AU76" i="8"/>
  <c r="AV76" i="8"/>
  <c r="AW76" i="8"/>
  <c r="AX76" i="8"/>
  <c r="AY76" i="8"/>
  <c r="AZ76" i="8"/>
  <c r="BA76" i="8"/>
  <c r="BB76" i="8"/>
  <c r="BC76" i="8"/>
  <c r="BD76" i="8"/>
  <c r="BE76" i="8"/>
  <c r="BF76" i="8"/>
  <c r="BG76" i="8"/>
  <c r="BH76" i="8"/>
  <c r="BI76" i="8"/>
  <c r="BJ76" i="8"/>
  <c r="BK76" i="8"/>
  <c r="BL76" i="8"/>
  <c r="BM76" i="8"/>
  <c r="BN76" i="8"/>
  <c r="BO76" i="8"/>
  <c r="BP76" i="8"/>
  <c r="BQ76" i="8"/>
  <c r="BR76" i="8"/>
  <c r="BS76" i="8"/>
  <c r="BT76" i="8"/>
  <c r="BU76" i="8"/>
  <c r="BV76" i="8"/>
  <c r="BW76" i="8"/>
  <c r="BX76" i="8"/>
  <c r="BY76" i="8"/>
  <c r="BZ76" i="8"/>
  <c r="CA76" i="8"/>
  <c r="CB76" i="8"/>
  <c r="CC76" i="8"/>
  <c r="CD76" i="8"/>
  <c r="CE76" i="8"/>
  <c r="CF76" i="8"/>
  <c r="CG76" i="8"/>
  <c r="CH76" i="8"/>
  <c r="CI76" i="8"/>
  <c r="CJ76" i="8"/>
  <c r="CK76" i="8"/>
  <c r="CL76" i="8"/>
  <c r="CM76" i="8"/>
  <c r="CN76" i="8"/>
  <c r="CO76" i="8"/>
  <c r="CP76" i="8"/>
  <c r="CQ76" i="8"/>
  <c r="CR76" i="8"/>
  <c r="CS76" i="8"/>
  <c r="CT76" i="8"/>
  <c r="CU76" i="8"/>
  <c r="CV76" i="8"/>
  <c r="CW76" i="8"/>
  <c r="CX76" i="8"/>
  <c r="CY76" i="8"/>
  <c r="CZ76" i="8"/>
  <c r="DA76" i="8"/>
  <c r="DB76" i="8"/>
  <c r="DC76" i="8"/>
  <c r="DD76" i="8"/>
  <c r="DE76" i="8"/>
  <c r="DF76" i="8"/>
  <c r="DG76" i="8"/>
  <c r="DH76" i="8"/>
  <c r="DI76" i="8"/>
  <c r="DJ76" i="8"/>
  <c r="DK76" i="8"/>
  <c r="DL76" i="8"/>
  <c r="DM76" i="8"/>
  <c r="DN76" i="8"/>
  <c r="DO76" i="8"/>
  <c r="DP76" i="8"/>
  <c r="DQ76" i="8"/>
  <c r="DR76" i="8"/>
  <c r="DS76" i="8"/>
  <c r="DT76" i="8"/>
  <c r="DU76" i="8"/>
  <c r="DV76" i="8"/>
  <c r="DW76" i="8"/>
  <c r="DX76" i="8"/>
  <c r="DY76" i="8"/>
  <c r="DZ76" i="8"/>
  <c r="EA76" i="8"/>
  <c r="EB76" i="8"/>
  <c r="EC76" i="8"/>
  <c r="ED76" i="8"/>
  <c r="EE76" i="8"/>
  <c r="EF76" i="8"/>
  <c r="EG76" i="8"/>
  <c r="EH76" i="8"/>
  <c r="EI76" i="8"/>
  <c r="EJ76" i="8"/>
  <c r="EK76" i="8"/>
  <c r="EL76" i="8"/>
  <c r="EM76" i="8"/>
  <c r="EN76" i="8"/>
  <c r="EO76" i="8"/>
  <c r="EP76" i="8"/>
  <c r="EQ76" i="8"/>
  <c r="ER76" i="8"/>
  <c r="ES76" i="8"/>
  <c r="ET76" i="8"/>
  <c r="EU76" i="8"/>
  <c r="EV76" i="8"/>
  <c r="EW76" i="8"/>
  <c r="EX76" i="8"/>
  <c r="EY76" i="8"/>
  <c r="EZ76" i="8"/>
  <c r="FA76" i="8"/>
  <c r="FB76" i="8"/>
  <c r="FC76" i="8"/>
  <c r="FD76" i="8"/>
  <c r="FE76" i="8"/>
  <c r="FF76" i="8"/>
  <c r="FG76" i="8"/>
  <c r="FH76" i="8"/>
  <c r="FI76" i="8"/>
  <c r="FJ76" i="8"/>
  <c r="FK76" i="8"/>
  <c r="FL76" i="8"/>
  <c r="FM76" i="8"/>
  <c r="FN76" i="8"/>
  <c r="FO76" i="8"/>
  <c r="FP76" i="8"/>
  <c r="FQ76" i="8"/>
  <c r="FR76" i="8"/>
  <c r="FS76" i="8"/>
  <c r="FT76" i="8"/>
  <c r="FU76" i="8"/>
  <c r="FV76" i="8"/>
  <c r="FW76" i="8"/>
  <c r="FX76" i="8"/>
  <c r="FY76" i="8"/>
  <c r="FZ76" i="8"/>
  <c r="GA76" i="8"/>
  <c r="GB76" i="8"/>
  <c r="GC76" i="8"/>
  <c r="GD76" i="8"/>
  <c r="GE76" i="8"/>
  <c r="GF76" i="8"/>
  <c r="GG76" i="8"/>
  <c r="GH76" i="8"/>
  <c r="GI76" i="8"/>
  <c r="GJ76" i="8"/>
  <c r="GK76" i="8"/>
  <c r="GL76" i="8"/>
  <c r="GM76" i="8"/>
  <c r="GN76" i="8"/>
  <c r="GO76" i="8"/>
  <c r="GP76" i="8"/>
  <c r="GQ76" i="8"/>
  <c r="GR76" i="8"/>
  <c r="GS76" i="8"/>
  <c r="GT76" i="8"/>
  <c r="GU76" i="8"/>
  <c r="GV76" i="8"/>
  <c r="GW76" i="8"/>
  <c r="GX76" i="8"/>
  <c r="GY76" i="8"/>
  <c r="GZ76" i="8"/>
  <c r="HA76" i="8"/>
  <c r="HB76" i="8"/>
  <c r="HC76" i="8"/>
  <c r="HD76" i="8"/>
  <c r="HE76" i="8"/>
  <c r="HF76" i="8"/>
  <c r="HG76" i="8"/>
  <c r="HH76" i="8"/>
  <c r="HI76" i="8"/>
  <c r="HJ76" i="8"/>
  <c r="HK76" i="8"/>
  <c r="HL76" i="8"/>
  <c r="HM76" i="8"/>
  <c r="HN76" i="8"/>
  <c r="HO76" i="8"/>
  <c r="HP76" i="8"/>
  <c r="HQ76" i="8"/>
  <c r="HR76" i="8"/>
  <c r="HS76" i="8"/>
  <c r="HT76" i="8"/>
  <c r="HU76" i="8"/>
  <c r="HV76" i="8"/>
  <c r="HW76" i="8"/>
  <c r="HX76" i="8"/>
  <c r="HY76" i="8"/>
  <c r="HZ76" i="8"/>
  <c r="IA76" i="8"/>
  <c r="IB76" i="8"/>
  <c r="IC76" i="8"/>
  <c r="ID76" i="8"/>
  <c r="IE76" i="8"/>
  <c r="IF76" i="8"/>
  <c r="IG76" i="8"/>
  <c r="IH76" i="8"/>
  <c r="II76" i="8"/>
  <c r="IJ76" i="8"/>
  <c r="IK76" i="8"/>
  <c r="IL76" i="8"/>
  <c r="IM76" i="8"/>
  <c r="IN76" i="8"/>
  <c r="IO76" i="8"/>
  <c r="IP76" i="8"/>
  <c r="IQ76" i="8"/>
  <c r="IR76" i="8"/>
  <c r="IS76" i="8"/>
  <c r="IT76" i="8"/>
  <c r="IU76" i="8"/>
  <c r="IV76" i="8"/>
  <c r="IW76" i="8"/>
  <c r="IX76" i="8"/>
  <c r="IY76" i="8"/>
  <c r="IZ76" i="8"/>
  <c r="JA76" i="8"/>
  <c r="JB76" i="8"/>
  <c r="JC76" i="8"/>
  <c r="JD76" i="8"/>
  <c r="JE76" i="8"/>
  <c r="JF76" i="8"/>
  <c r="JG76" i="8"/>
  <c r="JH76" i="8"/>
  <c r="JI76" i="8"/>
  <c r="JJ76" i="8"/>
  <c r="JK76" i="8"/>
  <c r="JL76" i="8"/>
  <c r="JM76" i="8"/>
  <c r="JN76" i="8"/>
  <c r="JO76" i="8"/>
  <c r="JP76" i="8"/>
  <c r="JQ76" i="8"/>
  <c r="JR76" i="8"/>
  <c r="JS76" i="8"/>
  <c r="JT76" i="8"/>
  <c r="JU76" i="8"/>
  <c r="JV76" i="8"/>
  <c r="JW76" i="8"/>
  <c r="JX76" i="8"/>
  <c r="JY76" i="8"/>
  <c r="JZ76" i="8"/>
  <c r="KA76" i="8"/>
  <c r="KB76" i="8"/>
  <c r="KC76" i="8"/>
  <c r="KD76" i="8"/>
  <c r="KE76" i="8"/>
  <c r="KF76" i="8"/>
  <c r="KG76" i="8"/>
  <c r="KH76" i="8"/>
  <c r="KI76" i="8"/>
  <c r="KJ76" i="8"/>
  <c r="KK76" i="8"/>
  <c r="KL76" i="8"/>
  <c r="KM76" i="8"/>
  <c r="KN76" i="8"/>
  <c r="KO76" i="8"/>
  <c r="KP76" i="8"/>
  <c r="KQ76" i="8"/>
  <c r="KR76" i="8"/>
  <c r="KS76" i="8"/>
  <c r="KT76" i="8"/>
  <c r="KU76" i="8"/>
  <c r="KV76" i="8"/>
  <c r="KW76" i="8"/>
  <c r="KX76" i="8"/>
  <c r="KY76" i="8"/>
  <c r="KZ76" i="8"/>
  <c r="LA76" i="8"/>
  <c r="LB76" i="8"/>
  <c r="LC76" i="8"/>
  <c r="LD76" i="8"/>
  <c r="LE76" i="8"/>
  <c r="LF76" i="8"/>
  <c r="LG76" i="8"/>
  <c r="LH76" i="8"/>
  <c r="LI76" i="8"/>
  <c r="LJ76" i="8"/>
  <c r="LK76" i="8"/>
  <c r="LL76" i="8"/>
  <c r="LM76" i="8"/>
  <c r="LN76" i="8"/>
  <c r="LO76" i="8"/>
  <c r="LP76" i="8"/>
  <c r="LQ76" i="8"/>
  <c r="LR76" i="8"/>
  <c r="LS76" i="8"/>
  <c r="LT76" i="8"/>
  <c r="LU76" i="8"/>
  <c r="LV76" i="8"/>
  <c r="LW76" i="8"/>
  <c r="LX76" i="8"/>
  <c r="LY76" i="8"/>
  <c r="LZ76" i="8"/>
  <c r="MA76" i="8"/>
  <c r="MB76" i="8"/>
  <c r="MC76" i="8"/>
  <c r="MD76" i="8"/>
  <c r="ME76" i="8"/>
  <c r="MF76" i="8"/>
  <c r="MG76" i="8"/>
  <c r="MH76" i="8"/>
  <c r="MI76" i="8"/>
  <c r="MJ76" i="8"/>
  <c r="MK76" i="8"/>
  <c r="ML76" i="8"/>
  <c r="MM76" i="8"/>
  <c r="MN76" i="8"/>
  <c r="MO76" i="8"/>
  <c r="MP76" i="8"/>
  <c r="MQ76" i="8"/>
  <c r="MR76" i="8"/>
  <c r="MS76" i="8"/>
  <c r="MT76" i="8"/>
  <c r="MU76" i="8"/>
  <c r="MV76" i="8"/>
  <c r="MW76" i="8"/>
  <c r="MX76" i="8"/>
  <c r="MY76" i="8"/>
  <c r="MZ76" i="8"/>
  <c r="NA76" i="8"/>
  <c r="NB76" i="8"/>
  <c r="NC76" i="8"/>
  <c r="ND76" i="8"/>
  <c r="NE76" i="8"/>
  <c r="NF76" i="8"/>
  <c r="NG76" i="8"/>
  <c r="NH76" i="8"/>
  <c r="NI76" i="8"/>
  <c r="NJ76" i="8"/>
  <c r="NK76" i="8"/>
  <c r="NL76" i="8"/>
  <c r="NM76" i="8"/>
  <c r="NN76" i="8"/>
  <c r="NO76" i="8"/>
  <c r="NP76" i="8"/>
  <c r="NQ76" i="8"/>
  <c r="NR76" i="8"/>
  <c r="NS76" i="8"/>
  <c r="NT76" i="8"/>
  <c r="NU76" i="8"/>
  <c r="NV76" i="8"/>
  <c r="NW76" i="8"/>
  <c r="NX76" i="8"/>
  <c r="NY76" i="8"/>
  <c r="NZ76" i="8"/>
  <c r="OA76" i="8"/>
  <c r="OB76" i="8"/>
  <c r="OC76" i="8"/>
  <c r="OD76" i="8"/>
  <c r="OE76" i="8"/>
  <c r="OF76" i="8"/>
  <c r="OG76" i="8"/>
  <c r="OH76" i="8"/>
  <c r="OI76" i="8"/>
  <c r="OJ76" i="8"/>
  <c r="OK76" i="8"/>
  <c r="OL76" i="8"/>
  <c r="OM76" i="8"/>
  <c r="ON76" i="8"/>
  <c r="G77" i="8"/>
  <c r="J77" i="8"/>
  <c r="L77" i="8"/>
  <c r="M77" i="8"/>
  <c r="N77" i="8"/>
  <c r="O77" i="8"/>
  <c r="P77" i="8"/>
  <c r="Q77" i="8"/>
  <c r="R77" i="8"/>
  <c r="S77" i="8"/>
  <c r="T77" i="8"/>
  <c r="U77" i="8"/>
  <c r="V77" i="8"/>
  <c r="W77" i="8"/>
  <c r="X77" i="8"/>
  <c r="Y77" i="8"/>
  <c r="Z77" i="8"/>
  <c r="AA77" i="8"/>
  <c r="AB77" i="8"/>
  <c r="AC77" i="8"/>
  <c r="AD77" i="8"/>
  <c r="AE77" i="8"/>
  <c r="AF77" i="8"/>
  <c r="AG77" i="8"/>
  <c r="AH77" i="8"/>
  <c r="AI77" i="8"/>
  <c r="AJ77" i="8"/>
  <c r="AK77" i="8"/>
  <c r="AL77" i="8"/>
  <c r="AM77" i="8"/>
  <c r="AN77" i="8"/>
  <c r="AO77" i="8"/>
  <c r="AP77" i="8"/>
  <c r="AQ77" i="8"/>
  <c r="AR77" i="8"/>
  <c r="AS77" i="8"/>
  <c r="AT77" i="8"/>
  <c r="AU77" i="8"/>
  <c r="AV77" i="8"/>
  <c r="AW77" i="8"/>
  <c r="AX77" i="8"/>
  <c r="AY77" i="8"/>
  <c r="AZ77" i="8"/>
  <c r="BA77" i="8"/>
  <c r="BB77" i="8"/>
  <c r="BC77" i="8"/>
  <c r="BD77" i="8"/>
  <c r="BE77" i="8"/>
  <c r="BF77" i="8"/>
  <c r="BG77" i="8"/>
  <c r="BH77" i="8"/>
  <c r="BI77" i="8"/>
  <c r="BJ77" i="8"/>
  <c r="BK77" i="8"/>
  <c r="BL77" i="8"/>
  <c r="BM77" i="8"/>
  <c r="BN77" i="8"/>
  <c r="BO77" i="8"/>
  <c r="BP77" i="8"/>
  <c r="BQ77" i="8"/>
  <c r="BR77" i="8"/>
  <c r="BS77" i="8"/>
  <c r="BT77" i="8"/>
  <c r="BU77" i="8"/>
  <c r="BV77" i="8"/>
  <c r="BW77" i="8"/>
  <c r="BX77" i="8"/>
  <c r="BY77" i="8"/>
  <c r="BZ77" i="8"/>
  <c r="CA77" i="8"/>
  <c r="CB77" i="8"/>
  <c r="CC77" i="8"/>
  <c r="CD77" i="8"/>
  <c r="CE77" i="8"/>
  <c r="CF77" i="8"/>
  <c r="CG77" i="8"/>
  <c r="CH77" i="8"/>
  <c r="CI77" i="8"/>
  <c r="CJ77" i="8"/>
  <c r="CK77" i="8"/>
  <c r="CL77" i="8"/>
  <c r="CM77" i="8"/>
  <c r="CN77" i="8"/>
  <c r="CO77" i="8"/>
  <c r="CP77" i="8"/>
  <c r="CQ77" i="8"/>
  <c r="CR77" i="8"/>
  <c r="CS77" i="8"/>
  <c r="CT77" i="8"/>
  <c r="CU77" i="8"/>
  <c r="CV77" i="8"/>
  <c r="CW77" i="8"/>
  <c r="CX77" i="8"/>
  <c r="CY77" i="8"/>
  <c r="CZ77" i="8"/>
  <c r="DA77" i="8"/>
  <c r="DB77" i="8"/>
  <c r="DC77" i="8"/>
  <c r="DD77" i="8"/>
  <c r="DE77" i="8"/>
  <c r="DF77" i="8"/>
  <c r="DG77" i="8"/>
  <c r="DH77" i="8"/>
  <c r="DI77" i="8"/>
  <c r="DJ77" i="8"/>
  <c r="DK77" i="8"/>
  <c r="DL77" i="8"/>
  <c r="DM77" i="8"/>
  <c r="DN77" i="8"/>
  <c r="DO77" i="8"/>
  <c r="DP77" i="8"/>
  <c r="DQ77" i="8"/>
  <c r="DR77" i="8"/>
  <c r="DS77" i="8"/>
  <c r="DT77" i="8"/>
  <c r="DU77" i="8"/>
  <c r="DV77" i="8"/>
  <c r="DW77" i="8"/>
  <c r="DX77" i="8"/>
  <c r="DY77" i="8"/>
  <c r="DZ77" i="8"/>
  <c r="EA77" i="8"/>
  <c r="EB77" i="8"/>
  <c r="EC77" i="8"/>
  <c r="ED77" i="8"/>
  <c r="EE77" i="8"/>
  <c r="EF77" i="8"/>
  <c r="EG77" i="8"/>
  <c r="EH77" i="8"/>
  <c r="EI77" i="8"/>
  <c r="EJ77" i="8"/>
  <c r="EK77" i="8"/>
  <c r="EL77" i="8"/>
  <c r="EM77" i="8"/>
  <c r="EN77" i="8"/>
  <c r="EO77" i="8"/>
  <c r="EP77" i="8"/>
  <c r="EQ77" i="8"/>
  <c r="ER77" i="8"/>
  <c r="ES77" i="8"/>
  <c r="ET77" i="8"/>
  <c r="EU77" i="8"/>
  <c r="EV77" i="8"/>
  <c r="EW77" i="8"/>
  <c r="EX77" i="8"/>
  <c r="EY77" i="8"/>
  <c r="EZ77" i="8"/>
  <c r="FA77" i="8"/>
  <c r="FB77" i="8"/>
  <c r="FC77" i="8"/>
  <c r="FD77" i="8"/>
  <c r="FE77" i="8"/>
  <c r="FF77" i="8"/>
  <c r="FG77" i="8"/>
  <c r="FH77" i="8"/>
  <c r="FI77" i="8"/>
  <c r="FJ77" i="8"/>
  <c r="FK77" i="8"/>
  <c r="FL77" i="8"/>
  <c r="FM77" i="8"/>
  <c r="FN77" i="8"/>
  <c r="FO77" i="8"/>
  <c r="FP77" i="8"/>
  <c r="FQ77" i="8"/>
  <c r="FR77" i="8"/>
  <c r="FS77" i="8"/>
  <c r="FT77" i="8"/>
  <c r="FU77" i="8"/>
  <c r="FV77" i="8"/>
  <c r="FW77" i="8"/>
  <c r="FX77" i="8"/>
  <c r="FY77" i="8"/>
  <c r="FZ77" i="8"/>
  <c r="GA77" i="8"/>
  <c r="GB77" i="8"/>
  <c r="GC77" i="8"/>
  <c r="GD77" i="8"/>
  <c r="GE77" i="8"/>
  <c r="GF77" i="8"/>
  <c r="GG77" i="8"/>
  <c r="GH77" i="8"/>
  <c r="GI77" i="8"/>
  <c r="GJ77" i="8"/>
  <c r="GK77" i="8"/>
  <c r="GL77" i="8"/>
  <c r="GM77" i="8"/>
  <c r="GN77" i="8"/>
  <c r="GO77" i="8"/>
  <c r="GP77" i="8"/>
  <c r="GQ77" i="8"/>
  <c r="GR77" i="8"/>
  <c r="GS77" i="8"/>
  <c r="GT77" i="8"/>
  <c r="GU77" i="8"/>
  <c r="GV77" i="8"/>
  <c r="GW77" i="8"/>
  <c r="GX77" i="8"/>
  <c r="GY77" i="8"/>
  <c r="GZ77" i="8"/>
  <c r="HA77" i="8"/>
  <c r="HB77" i="8"/>
  <c r="HC77" i="8"/>
  <c r="HD77" i="8"/>
  <c r="HE77" i="8"/>
  <c r="HF77" i="8"/>
  <c r="HG77" i="8"/>
  <c r="HH77" i="8"/>
  <c r="HI77" i="8"/>
  <c r="HJ77" i="8"/>
  <c r="HK77" i="8"/>
  <c r="HL77" i="8"/>
  <c r="HM77" i="8"/>
  <c r="HN77" i="8"/>
  <c r="HO77" i="8"/>
  <c r="HP77" i="8"/>
  <c r="HQ77" i="8"/>
  <c r="HR77" i="8"/>
  <c r="HS77" i="8"/>
  <c r="HT77" i="8"/>
  <c r="HU77" i="8"/>
  <c r="HV77" i="8"/>
  <c r="HW77" i="8"/>
  <c r="HX77" i="8"/>
  <c r="HY77" i="8"/>
  <c r="HZ77" i="8"/>
  <c r="IA77" i="8"/>
  <c r="IB77" i="8"/>
  <c r="IC77" i="8"/>
  <c r="ID77" i="8"/>
  <c r="IE77" i="8"/>
  <c r="IF77" i="8"/>
  <c r="IG77" i="8"/>
  <c r="IH77" i="8"/>
  <c r="II77" i="8"/>
  <c r="IJ77" i="8"/>
  <c r="IK77" i="8"/>
  <c r="IL77" i="8"/>
  <c r="IM77" i="8"/>
  <c r="IN77" i="8"/>
  <c r="IO77" i="8"/>
  <c r="IP77" i="8"/>
  <c r="IQ77" i="8"/>
  <c r="IR77" i="8"/>
  <c r="IS77" i="8"/>
  <c r="IT77" i="8"/>
  <c r="IU77" i="8"/>
  <c r="IV77" i="8"/>
  <c r="IW77" i="8"/>
  <c r="IX77" i="8"/>
  <c r="IY77" i="8"/>
  <c r="IZ77" i="8"/>
  <c r="JA77" i="8"/>
  <c r="JB77" i="8"/>
  <c r="JC77" i="8"/>
  <c r="JD77" i="8"/>
  <c r="JE77" i="8"/>
  <c r="JF77" i="8"/>
  <c r="JG77" i="8"/>
  <c r="JH77" i="8"/>
  <c r="JI77" i="8"/>
  <c r="JJ77" i="8"/>
  <c r="JK77" i="8"/>
  <c r="JL77" i="8"/>
  <c r="JM77" i="8"/>
  <c r="JN77" i="8"/>
  <c r="JO77" i="8"/>
  <c r="JP77" i="8"/>
  <c r="JQ77" i="8"/>
  <c r="JR77" i="8"/>
  <c r="JS77" i="8"/>
  <c r="JT77" i="8"/>
  <c r="JU77" i="8"/>
  <c r="JV77" i="8"/>
  <c r="JW77" i="8"/>
  <c r="JX77" i="8"/>
  <c r="JY77" i="8"/>
  <c r="JZ77" i="8"/>
  <c r="KA77" i="8"/>
  <c r="KB77" i="8"/>
  <c r="KC77" i="8"/>
  <c r="KD77" i="8"/>
  <c r="KE77" i="8"/>
  <c r="KF77" i="8"/>
  <c r="KG77" i="8"/>
  <c r="KH77" i="8"/>
  <c r="KI77" i="8"/>
  <c r="KJ77" i="8"/>
  <c r="KK77" i="8"/>
  <c r="KL77" i="8"/>
  <c r="KM77" i="8"/>
  <c r="KN77" i="8"/>
  <c r="KO77" i="8"/>
  <c r="KP77" i="8"/>
  <c r="KQ77" i="8"/>
  <c r="KR77" i="8"/>
  <c r="KS77" i="8"/>
  <c r="KT77" i="8"/>
  <c r="KU77" i="8"/>
  <c r="KV77" i="8"/>
  <c r="KW77" i="8"/>
  <c r="KX77" i="8"/>
  <c r="KY77" i="8"/>
  <c r="KZ77" i="8"/>
  <c r="LA77" i="8"/>
  <c r="LB77" i="8"/>
  <c r="LC77" i="8"/>
  <c r="LD77" i="8"/>
  <c r="LE77" i="8"/>
  <c r="LF77" i="8"/>
  <c r="LG77" i="8"/>
  <c r="LH77" i="8"/>
  <c r="LI77" i="8"/>
  <c r="LJ77" i="8"/>
  <c r="LK77" i="8"/>
  <c r="LL77" i="8"/>
  <c r="LM77" i="8"/>
  <c r="LN77" i="8"/>
  <c r="LO77" i="8"/>
  <c r="LP77" i="8"/>
  <c r="LQ77" i="8"/>
  <c r="LR77" i="8"/>
  <c r="LS77" i="8"/>
  <c r="LT77" i="8"/>
  <c r="LU77" i="8"/>
  <c r="LV77" i="8"/>
  <c r="LW77" i="8"/>
  <c r="LX77" i="8"/>
  <c r="LY77" i="8"/>
  <c r="LZ77" i="8"/>
  <c r="MA77" i="8"/>
  <c r="MB77" i="8"/>
  <c r="MC77" i="8"/>
  <c r="MD77" i="8"/>
  <c r="ME77" i="8"/>
  <c r="MF77" i="8"/>
  <c r="MG77" i="8"/>
  <c r="MH77" i="8"/>
  <c r="MI77" i="8"/>
  <c r="MJ77" i="8"/>
  <c r="MK77" i="8"/>
  <c r="ML77" i="8"/>
  <c r="MM77" i="8"/>
  <c r="MN77" i="8"/>
  <c r="MO77" i="8"/>
  <c r="MP77" i="8"/>
  <c r="MQ77" i="8"/>
  <c r="MR77" i="8"/>
  <c r="MS77" i="8"/>
  <c r="MT77" i="8"/>
  <c r="MU77" i="8"/>
  <c r="MV77" i="8"/>
  <c r="MW77" i="8"/>
  <c r="MX77" i="8"/>
  <c r="MY77" i="8"/>
  <c r="MZ77" i="8"/>
  <c r="NA77" i="8"/>
  <c r="NB77" i="8"/>
  <c r="NC77" i="8"/>
  <c r="ND77" i="8"/>
  <c r="NE77" i="8"/>
  <c r="NF77" i="8"/>
  <c r="NG77" i="8"/>
  <c r="NH77" i="8"/>
  <c r="NI77" i="8"/>
  <c r="NJ77" i="8"/>
  <c r="NK77" i="8"/>
  <c r="NL77" i="8"/>
  <c r="NM77" i="8"/>
  <c r="NN77" i="8"/>
  <c r="NO77" i="8"/>
  <c r="NP77" i="8"/>
  <c r="NQ77" i="8"/>
  <c r="NR77" i="8"/>
  <c r="NS77" i="8"/>
  <c r="NT77" i="8"/>
  <c r="NU77" i="8"/>
  <c r="NV77" i="8"/>
  <c r="NW77" i="8"/>
  <c r="NX77" i="8"/>
  <c r="NY77" i="8"/>
  <c r="NZ77" i="8"/>
  <c r="OA77" i="8"/>
  <c r="OB77" i="8"/>
  <c r="OC77" i="8"/>
  <c r="OD77" i="8"/>
  <c r="OE77" i="8"/>
  <c r="OF77" i="8"/>
  <c r="OG77" i="8"/>
  <c r="OH77" i="8"/>
  <c r="OI77" i="8"/>
  <c r="OJ77" i="8"/>
  <c r="OK77" i="8"/>
  <c r="OL77" i="8"/>
  <c r="OM77" i="8"/>
  <c r="ON77" i="8"/>
  <c r="G78" i="8"/>
  <c r="J78" i="8"/>
  <c r="L78" i="8"/>
  <c r="M78" i="8"/>
  <c r="N78" i="8"/>
  <c r="O78" i="8"/>
  <c r="P78" i="8"/>
  <c r="Q78" i="8"/>
  <c r="R78" i="8"/>
  <c r="S78" i="8"/>
  <c r="T78" i="8"/>
  <c r="U78" i="8"/>
  <c r="V78" i="8"/>
  <c r="W78" i="8"/>
  <c r="X78" i="8"/>
  <c r="Y78" i="8"/>
  <c r="Z78" i="8"/>
  <c r="AA78" i="8"/>
  <c r="AB78" i="8"/>
  <c r="AC78" i="8"/>
  <c r="AD78" i="8"/>
  <c r="AE78" i="8"/>
  <c r="AF78" i="8"/>
  <c r="AG78" i="8"/>
  <c r="AH78" i="8"/>
  <c r="AI78" i="8"/>
  <c r="AJ78" i="8"/>
  <c r="AK78" i="8"/>
  <c r="AL78" i="8"/>
  <c r="AM78" i="8"/>
  <c r="AN78" i="8"/>
  <c r="AO78" i="8"/>
  <c r="AP78" i="8"/>
  <c r="AQ78" i="8"/>
  <c r="AR78" i="8"/>
  <c r="AS78" i="8"/>
  <c r="AT78" i="8"/>
  <c r="AU78" i="8"/>
  <c r="AV78" i="8"/>
  <c r="AW78" i="8"/>
  <c r="AX78" i="8"/>
  <c r="AY78" i="8"/>
  <c r="AZ78" i="8"/>
  <c r="BA78" i="8"/>
  <c r="BB78" i="8"/>
  <c r="BC78" i="8"/>
  <c r="BD78" i="8"/>
  <c r="BE78" i="8"/>
  <c r="BF78" i="8"/>
  <c r="BG78" i="8"/>
  <c r="BH78" i="8"/>
  <c r="BI78" i="8"/>
  <c r="BJ78" i="8"/>
  <c r="BK78" i="8"/>
  <c r="BL78" i="8"/>
  <c r="BM78" i="8"/>
  <c r="BN78" i="8"/>
  <c r="BO78" i="8"/>
  <c r="BP78" i="8"/>
  <c r="BQ78" i="8"/>
  <c r="BR78" i="8"/>
  <c r="BS78" i="8"/>
  <c r="BT78" i="8"/>
  <c r="BU78" i="8"/>
  <c r="BV78" i="8"/>
  <c r="BW78" i="8"/>
  <c r="BX78" i="8"/>
  <c r="BY78" i="8"/>
  <c r="BZ78" i="8"/>
  <c r="CA78" i="8"/>
  <c r="CB78" i="8"/>
  <c r="CC78" i="8"/>
  <c r="CD78" i="8"/>
  <c r="CE78" i="8"/>
  <c r="CF78" i="8"/>
  <c r="CG78" i="8"/>
  <c r="CH78" i="8"/>
  <c r="CI78" i="8"/>
  <c r="CJ78" i="8"/>
  <c r="CK78" i="8"/>
  <c r="CL78" i="8"/>
  <c r="CM78" i="8"/>
  <c r="CN78" i="8"/>
  <c r="CO78" i="8"/>
  <c r="CP78" i="8"/>
  <c r="CQ78" i="8"/>
  <c r="CR78" i="8"/>
  <c r="CS78" i="8"/>
  <c r="CT78" i="8"/>
  <c r="CU78" i="8"/>
  <c r="CV78" i="8"/>
  <c r="CW78" i="8"/>
  <c r="CX78" i="8"/>
  <c r="CY78" i="8"/>
  <c r="CZ78" i="8"/>
  <c r="DA78" i="8"/>
  <c r="DB78" i="8"/>
  <c r="DC78" i="8"/>
  <c r="DD78" i="8"/>
  <c r="DE78" i="8"/>
  <c r="DF78" i="8"/>
  <c r="DG78" i="8"/>
  <c r="DH78" i="8"/>
  <c r="DI78" i="8"/>
  <c r="DJ78" i="8"/>
  <c r="DK78" i="8"/>
  <c r="DL78" i="8"/>
  <c r="DM78" i="8"/>
  <c r="DN78" i="8"/>
  <c r="DO78" i="8"/>
  <c r="DP78" i="8"/>
  <c r="DQ78" i="8"/>
  <c r="DR78" i="8"/>
  <c r="DS78" i="8"/>
  <c r="DT78" i="8"/>
  <c r="DU78" i="8"/>
  <c r="DV78" i="8"/>
  <c r="DW78" i="8"/>
  <c r="DX78" i="8"/>
  <c r="DY78" i="8"/>
  <c r="DZ78" i="8"/>
  <c r="EA78" i="8"/>
  <c r="EB78" i="8"/>
  <c r="EC78" i="8"/>
  <c r="ED78" i="8"/>
  <c r="EE78" i="8"/>
  <c r="EF78" i="8"/>
  <c r="EG78" i="8"/>
  <c r="EH78" i="8"/>
  <c r="EI78" i="8"/>
  <c r="EJ78" i="8"/>
  <c r="EK78" i="8"/>
  <c r="EL78" i="8"/>
  <c r="EM78" i="8"/>
  <c r="EN78" i="8"/>
  <c r="EO78" i="8"/>
  <c r="EP78" i="8"/>
  <c r="EQ78" i="8"/>
  <c r="ER78" i="8"/>
  <c r="ES78" i="8"/>
  <c r="ET78" i="8"/>
  <c r="EU78" i="8"/>
  <c r="EV78" i="8"/>
  <c r="EW78" i="8"/>
  <c r="EX78" i="8"/>
  <c r="EY78" i="8"/>
  <c r="EZ78" i="8"/>
  <c r="FA78" i="8"/>
  <c r="FB78" i="8"/>
  <c r="FC78" i="8"/>
  <c r="FD78" i="8"/>
  <c r="FE78" i="8"/>
  <c r="FF78" i="8"/>
  <c r="FG78" i="8"/>
  <c r="FH78" i="8"/>
  <c r="FI78" i="8"/>
  <c r="FJ78" i="8"/>
  <c r="FK78" i="8"/>
  <c r="FL78" i="8"/>
  <c r="FM78" i="8"/>
  <c r="FN78" i="8"/>
  <c r="FO78" i="8"/>
  <c r="FP78" i="8"/>
  <c r="FQ78" i="8"/>
  <c r="FR78" i="8"/>
  <c r="FS78" i="8"/>
  <c r="FT78" i="8"/>
  <c r="FU78" i="8"/>
  <c r="FV78" i="8"/>
  <c r="FW78" i="8"/>
  <c r="FX78" i="8"/>
  <c r="FY78" i="8"/>
  <c r="FZ78" i="8"/>
  <c r="GA78" i="8"/>
  <c r="GB78" i="8"/>
  <c r="GC78" i="8"/>
  <c r="GD78" i="8"/>
  <c r="GE78" i="8"/>
  <c r="GF78" i="8"/>
  <c r="GG78" i="8"/>
  <c r="GH78" i="8"/>
  <c r="GI78" i="8"/>
  <c r="GJ78" i="8"/>
  <c r="GK78" i="8"/>
  <c r="GL78" i="8"/>
  <c r="GM78" i="8"/>
  <c r="GN78" i="8"/>
  <c r="GO78" i="8"/>
  <c r="GP78" i="8"/>
  <c r="GQ78" i="8"/>
  <c r="GR78" i="8"/>
  <c r="GS78" i="8"/>
  <c r="GT78" i="8"/>
  <c r="GU78" i="8"/>
  <c r="GV78" i="8"/>
  <c r="GW78" i="8"/>
  <c r="GX78" i="8"/>
  <c r="GY78" i="8"/>
  <c r="GZ78" i="8"/>
  <c r="HA78" i="8"/>
  <c r="HB78" i="8"/>
  <c r="HC78" i="8"/>
  <c r="HD78" i="8"/>
  <c r="HE78" i="8"/>
  <c r="HF78" i="8"/>
  <c r="HG78" i="8"/>
  <c r="HH78" i="8"/>
  <c r="HI78" i="8"/>
  <c r="HJ78" i="8"/>
  <c r="HK78" i="8"/>
  <c r="HL78" i="8"/>
  <c r="HM78" i="8"/>
  <c r="HN78" i="8"/>
  <c r="HO78" i="8"/>
  <c r="HP78" i="8"/>
  <c r="HQ78" i="8"/>
  <c r="HR78" i="8"/>
  <c r="HS78" i="8"/>
  <c r="HT78" i="8"/>
  <c r="HU78" i="8"/>
  <c r="HV78" i="8"/>
  <c r="HW78" i="8"/>
  <c r="HX78" i="8"/>
  <c r="HY78" i="8"/>
  <c r="HZ78" i="8"/>
  <c r="IA78" i="8"/>
  <c r="IB78" i="8"/>
  <c r="IC78" i="8"/>
  <c r="ID78" i="8"/>
  <c r="IE78" i="8"/>
  <c r="IF78" i="8"/>
  <c r="IG78" i="8"/>
  <c r="IH78" i="8"/>
  <c r="II78" i="8"/>
  <c r="IJ78" i="8"/>
  <c r="IK78" i="8"/>
  <c r="IL78" i="8"/>
  <c r="IM78" i="8"/>
  <c r="IN78" i="8"/>
  <c r="IO78" i="8"/>
  <c r="IP78" i="8"/>
  <c r="IQ78" i="8"/>
  <c r="IR78" i="8"/>
  <c r="IS78" i="8"/>
  <c r="IT78" i="8"/>
  <c r="IU78" i="8"/>
  <c r="IV78" i="8"/>
  <c r="IW78" i="8"/>
  <c r="IX78" i="8"/>
  <c r="IY78" i="8"/>
  <c r="IZ78" i="8"/>
  <c r="JA78" i="8"/>
  <c r="JB78" i="8"/>
  <c r="JC78" i="8"/>
  <c r="JD78" i="8"/>
  <c r="JE78" i="8"/>
  <c r="JF78" i="8"/>
  <c r="JG78" i="8"/>
  <c r="JH78" i="8"/>
  <c r="JI78" i="8"/>
  <c r="JJ78" i="8"/>
  <c r="JK78" i="8"/>
  <c r="JL78" i="8"/>
  <c r="JM78" i="8"/>
  <c r="JN78" i="8"/>
  <c r="JO78" i="8"/>
  <c r="JP78" i="8"/>
  <c r="JQ78" i="8"/>
  <c r="JR78" i="8"/>
  <c r="JS78" i="8"/>
  <c r="JT78" i="8"/>
  <c r="JU78" i="8"/>
  <c r="JV78" i="8"/>
  <c r="JW78" i="8"/>
  <c r="JX78" i="8"/>
  <c r="JY78" i="8"/>
  <c r="JZ78" i="8"/>
  <c r="KA78" i="8"/>
  <c r="KB78" i="8"/>
  <c r="KC78" i="8"/>
  <c r="KD78" i="8"/>
  <c r="KE78" i="8"/>
  <c r="KF78" i="8"/>
  <c r="KG78" i="8"/>
  <c r="KH78" i="8"/>
  <c r="KI78" i="8"/>
  <c r="KJ78" i="8"/>
  <c r="KK78" i="8"/>
  <c r="KL78" i="8"/>
  <c r="KM78" i="8"/>
  <c r="KN78" i="8"/>
  <c r="KO78" i="8"/>
  <c r="KP78" i="8"/>
  <c r="KQ78" i="8"/>
  <c r="KR78" i="8"/>
  <c r="KS78" i="8"/>
  <c r="KT78" i="8"/>
  <c r="KU78" i="8"/>
  <c r="KV78" i="8"/>
  <c r="KW78" i="8"/>
  <c r="KX78" i="8"/>
  <c r="KY78" i="8"/>
  <c r="KZ78" i="8"/>
  <c r="LA78" i="8"/>
  <c r="LB78" i="8"/>
  <c r="LC78" i="8"/>
  <c r="LD78" i="8"/>
  <c r="LE78" i="8"/>
  <c r="LF78" i="8"/>
  <c r="LG78" i="8"/>
  <c r="LH78" i="8"/>
  <c r="LI78" i="8"/>
  <c r="LJ78" i="8"/>
  <c r="LK78" i="8"/>
  <c r="LL78" i="8"/>
  <c r="LM78" i="8"/>
  <c r="LN78" i="8"/>
  <c r="LO78" i="8"/>
  <c r="LP78" i="8"/>
  <c r="LQ78" i="8"/>
  <c r="LR78" i="8"/>
  <c r="LS78" i="8"/>
  <c r="LT78" i="8"/>
  <c r="LU78" i="8"/>
  <c r="LV78" i="8"/>
  <c r="LW78" i="8"/>
  <c r="LX78" i="8"/>
  <c r="LY78" i="8"/>
  <c r="LZ78" i="8"/>
  <c r="MA78" i="8"/>
  <c r="MB78" i="8"/>
  <c r="MC78" i="8"/>
  <c r="MD78" i="8"/>
  <c r="ME78" i="8"/>
  <c r="MF78" i="8"/>
  <c r="MG78" i="8"/>
  <c r="MH78" i="8"/>
  <c r="MI78" i="8"/>
  <c r="MJ78" i="8"/>
  <c r="MK78" i="8"/>
  <c r="ML78" i="8"/>
  <c r="MM78" i="8"/>
  <c r="MN78" i="8"/>
  <c r="MO78" i="8"/>
  <c r="MP78" i="8"/>
  <c r="MQ78" i="8"/>
  <c r="MR78" i="8"/>
  <c r="MS78" i="8"/>
  <c r="MT78" i="8"/>
  <c r="MU78" i="8"/>
  <c r="MV78" i="8"/>
  <c r="MW78" i="8"/>
  <c r="MX78" i="8"/>
  <c r="MY78" i="8"/>
  <c r="MZ78" i="8"/>
  <c r="NA78" i="8"/>
  <c r="NB78" i="8"/>
  <c r="NC78" i="8"/>
  <c r="ND78" i="8"/>
  <c r="NE78" i="8"/>
  <c r="NF78" i="8"/>
  <c r="NG78" i="8"/>
  <c r="NH78" i="8"/>
  <c r="NI78" i="8"/>
  <c r="NJ78" i="8"/>
  <c r="NK78" i="8"/>
  <c r="NL78" i="8"/>
  <c r="NM78" i="8"/>
  <c r="NN78" i="8"/>
  <c r="NO78" i="8"/>
  <c r="NP78" i="8"/>
  <c r="NQ78" i="8"/>
  <c r="NR78" i="8"/>
  <c r="NS78" i="8"/>
  <c r="NT78" i="8"/>
  <c r="NU78" i="8"/>
  <c r="NV78" i="8"/>
  <c r="NW78" i="8"/>
  <c r="NX78" i="8"/>
  <c r="NY78" i="8"/>
  <c r="NZ78" i="8"/>
  <c r="OA78" i="8"/>
  <c r="OB78" i="8"/>
  <c r="OC78" i="8"/>
  <c r="OD78" i="8"/>
  <c r="OE78" i="8"/>
  <c r="OF78" i="8"/>
  <c r="OG78" i="8"/>
  <c r="OH78" i="8"/>
  <c r="OI78" i="8"/>
  <c r="OJ78" i="8"/>
  <c r="OK78" i="8"/>
  <c r="OL78" i="8"/>
  <c r="OM78" i="8"/>
  <c r="ON78" i="8"/>
  <c r="G79" i="8"/>
  <c r="J79" i="8"/>
  <c r="L79" i="8"/>
  <c r="M79" i="8"/>
  <c r="N79" i="8"/>
  <c r="O79" i="8"/>
  <c r="P79" i="8"/>
  <c r="Q79" i="8"/>
  <c r="R79" i="8"/>
  <c r="S79" i="8"/>
  <c r="T79" i="8"/>
  <c r="U79" i="8"/>
  <c r="V79" i="8"/>
  <c r="W79" i="8"/>
  <c r="X79" i="8"/>
  <c r="Y79" i="8"/>
  <c r="Z79" i="8"/>
  <c r="AA79" i="8"/>
  <c r="AB79" i="8"/>
  <c r="AC79" i="8"/>
  <c r="AD79" i="8"/>
  <c r="AE79" i="8"/>
  <c r="AF79" i="8"/>
  <c r="AG79" i="8"/>
  <c r="AH79" i="8"/>
  <c r="AI79" i="8"/>
  <c r="AJ79" i="8"/>
  <c r="AK79" i="8"/>
  <c r="AL79" i="8"/>
  <c r="AM79" i="8"/>
  <c r="AN79" i="8"/>
  <c r="AO79" i="8"/>
  <c r="AP79" i="8"/>
  <c r="AQ79" i="8"/>
  <c r="AR79" i="8"/>
  <c r="AS79" i="8"/>
  <c r="AT79" i="8"/>
  <c r="AU79" i="8"/>
  <c r="AV79" i="8"/>
  <c r="AW79" i="8"/>
  <c r="AX79" i="8"/>
  <c r="AY79" i="8"/>
  <c r="AZ79" i="8"/>
  <c r="BA79" i="8"/>
  <c r="BB79" i="8"/>
  <c r="BC79" i="8"/>
  <c r="BD79" i="8"/>
  <c r="BE79" i="8"/>
  <c r="BF79" i="8"/>
  <c r="BG79" i="8"/>
  <c r="BH79" i="8"/>
  <c r="BI79" i="8"/>
  <c r="BJ79" i="8"/>
  <c r="BK79" i="8"/>
  <c r="BL79" i="8"/>
  <c r="BM79" i="8"/>
  <c r="BN79" i="8"/>
  <c r="BO79" i="8"/>
  <c r="BP79" i="8"/>
  <c r="BQ79" i="8"/>
  <c r="BR79" i="8"/>
  <c r="BS79" i="8"/>
  <c r="BT79" i="8"/>
  <c r="BU79" i="8"/>
  <c r="BV79" i="8"/>
  <c r="BW79" i="8"/>
  <c r="BX79" i="8"/>
  <c r="BY79" i="8"/>
  <c r="BZ79" i="8"/>
  <c r="CA79" i="8"/>
  <c r="CB79" i="8"/>
  <c r="CC79" i="8"/>
  <c r="CD79" i="8"/>
  <c r="CE79" i="8"/>
  <c r="CF79" i="8"/>
  <c r="CG79" i="8"/>
  <c r="CH79" i="8"/>
  <c r="CI79" i="8"/>
  <c r="CJ79" i="8"/>
  <c r="CK79" i="8"/>
  <c r="CL79" i="8"/>
  <c r="CM79" i="8"/>
  <c r="CN79" i="8"/>
  <c r="CO79" i="8"/>
  <c r="CP79" i="8"/>
  <c r="CQ79" i="8"/>
  <c r="CR79" i="8"/>
  <c r="CS79" i="8"/>
  <c r="CT79" i="8"/>
  <c r="CU79" i="8"/>
  <c r="CV79" i="8"/>
  <c r="CW79" i="8"/>
  <c r="CX79" i="8"/>
  <c r="CY79" i="8"/>
  <c r="CZ79" i="8"/>
  <c r="DA79" i="8"/>
  <c r="DB79" i="8"/>
  <c r="DC79" i="8"/>
  <c r="DD79" i="8"/>
  <c r="DE79" i="8"/>
  <c r="DF79" i="8"/>
  <c r="DG79" i="8"/>
  <c r="DH79" i="8"/>
  <c r="DI79" i="8"/>
  <c r="DJ79" i="8"/>
  <c r="DK79" i="8"/>
  <c r="DL79" i="8"/>
  <c r="DM79" i="8"/>
  <c r="DN79" i="8"/>
  <c r="DO79" i="8"/>
  <c r="DP79" i="8"/>
  <c r="DQ79" i="8"/>
  <c r="DR79" i="8"/>
  <c r="DS79" i="8"/>
  <c r="DT79" i="8"/>
  <c r="DU79" i="8"/>
  <c r="DV79" i="8"/>
  <c r="DW79" i="8"/>
  <c r="DX79" i="8"/>
  <c r="DY79" i="8"/>
  <c r="DZ79" i="8"/>
  <c r="EA79" i="8"/>
  <c r="EB79" i="8"/>
  <c r="EC79" i="8"/>
  <c r="ED79" i="8"/>
  <c r="EE79" i="8"/>
  <c r="EF79" i="8"/>
  <c r="EG79" i="8"/>
  <c r="EH79" i="8"/>
  <c r="EI79" i="8"/>
  <c r="EJ79" i="8"/>
  <c r="EK79" i="8"/>
  <c r="EL79" i="8"/>
  <c r="EM79" i="8"/>
  <c r="EN79" i="8"/>
  <c r="EO79" i="8"/>
  <c r="EP79" i="8"/>
  <c r="EQ79" i="8"/>
  <c r="ER79" i="8"/>
  <c r="ES79" i="8"/>
  <c r="ET79" i="8"/>
  <c r="EU79" i="8"/>
  <c r="EV79" i="8"/>
  <c r="EW79" i="8"/>
  <c r="EX79" i="8"/>
  <c r="EY79" i="8"/>
  <c r="EZ79" i="8"/>
  <c r="FA79" i="8"/>
  <c r="FB79" i="8"/>
  <c r="FC79" i="8"/>
  <c r="FD79" i="8"/>
  <c r="FE79" i="8"/>
  <c r="FF79" i="8"/>
  <c r="FG79" i="8"/>
  <c r="FH79" i="8"/>
  <c r="FI79" i="8"/>
  <c r="FJ79" i="8"/>
  <c r="FK79" i="8"/>
  <c r="FL79" i="8"/>
  <c r="FM79" i="8"/>
  <c r="FN79" i="8"/>
  <c r="FO79" i="8"/>
  <c r="FP79" i="8"/>
  <c r="FQ79" i="8"/>
  <c r="FR79" i="8"/>
  <c r="FS79" i="8"/>
  <c r="FT79" i="8"/>
  <c r="FU79" i="8"/>
  <c r="FV79" i="8"/>
  <c r="FW79" i="8"/>
  <c r="FX79" i="8"/>
  <c r="FY79" i="8"/>
  <c r="FZ79" i="8"/>
  <c r="GA79" i="8"/>
  <c r="GB79" i="8"/>
  <c r="GC79" i="8"/>
  <c r="GD79" i="8"/>
  <c r="GE79" i="8"/>
  <c r="GF79" i="8"/>
  <c r="GG79" i="8"/>
  <c r="GH79" i="8"/>
  <c r="GI79" i="8"/>
  <c r="GJ79" i="8"/>
  <c r="GK79" i="8"/>
  <c r="GL79" i="8"/>
  <c r="GM79" i="8"/>
  <c r="GN79" i="8"/>
  <c r="GO79" i="8"/>
  <c r="GP79" i="8"/>
  <c r="GQ79" i="8"/>
  <c r="GR79" i="8"/>
  <c r="GS79" i="8"/>
  <c r="GT79" i="8"/>
  <c r="GU79" i="8"/>
  <c r="GV79" i="8"/>
  <c r="GW79" i="8"/>
  <c r="GX79" i="8"/>
  <c r="GY79" i="8"/>
  <c r="GZ79" i="8"/>
  <c r="HA79" i="8"/>
  <c r="HB79" i="8"/>
  <c r="HC79" i="8"/>
  <c r="HD79" i="8"/>
  <c r="HE79" i="8"/>
  <c r="HF79" i="8"/>
  <c r="HG79" i="8"/>
  <c r="HH79" i="8"/>
  <c r="HI79" i="8"/>
  <c r="HJ79" i="8"/>
  <c r="HK79" i="8"/>
  <c r="HL79" i="8"/>
  <c r="HM79" i="8"/>
  <c r="HN79" i="8"/>
  <c r="HO79" i="8"/>
  <c r="HP79" i="8"/>
  <c r="HQ79" i="8"/>
  <c r="HR79" i="8"/>
  <c r="HS79" i="8"/>
  <c r="HT79" i="8"/>
  <c r="HU79" i="8"/>
  <c r="HV79" i="8"/>
  <c r="HW79" i="8"/>
  <c r="HX79" i="8"/>
  <c r="HY79" i="8"/>
  <c r="HZ79" i="8"/>
  <c r="IA79" i="8"/>
  <c r="IB79" i="8"/>
  <c r="IC79" i="8"/>
  <c r="ID79" i="8"/>
  <c r="IE79" i="8"/>
  <c r="IF79" i="8"/>
  <c r="IG79" i="8"/>
  <c r="IH79" i="8"/>
  <c r="II79" i="8"/>
  <c r="IJ79" i="8"/>
  <c r="IK79" i="8"/>
  <c r="IL79" i="8"/>
  <c r="IM79" i="8"/>
  <c r="IN79" i="8"/>
  <c r="IO79" i="8"/>
  <c r="IP79" i="8"/>
  <c r="IQ79" i="8"/>
  <c r="IR79" i="8"/>
  <c r="IS79" i="8"/>
  <c r="IT79" i="8"/>
  <c r="IU79" i="8"/>
  <c r="IV79" i="8"/>
  <c r="IW79" i="8"/>
  <c r="IX79" i="8"/>
  <c r="IY79" i="8"/>
  <c r="IZ79" i="8"/>
  <c r="JA79" i="8"/>
  <c r="JB79" i="8"/>
  <c r="JC79" i="8"/>
  <c r="JD79" i="8"/>
  <c r="JE79" i="8"/>
  <c r="JF79" i="8"/>
  <c r="JG79" i="8"/>
  <c r="JH79" i="8"/>
  <c r="JI79" i="8"/>
  <c r="JJ79" i="8"/>
  <c r="JK79" i="8"/>
  <c r="JL79" i="8"/>
  <c r="JM79" i="8"/>
  <c r="JN79" i="8"/>
  <c r="JO79" i="8"/>
  <c r="JP79" i="8"/>
  <c r="JQ79" i="8"/>
  <c r="JR79" i="8"/>
  <c r="JS79" i="8"/>
  <c r="JT79" i="8"/>
  <c r="JU79" i="8"/>
  <c r="JV79" i="8"/>
  <c r="JW79" i="8"/>
  <c r="JX79" i="8"/>
  <c r="JY79" i="8"/>
  <c r="JZ79" i="8"/>
  <c r="KA79" i="8"/>
  <c r="KB79" i="8"/>
  <c r="KC79" i="8"/>
  <c r="KD79" i="8"/>
  <c r="KE79" i="8"/>
  <c r="KF79" i="8"/>
  <c r="KG79" i="8"/>
  <c r="KH79" i="8"/>
  <c r="KI79" i="8"/>
  <c r="KJ79" i="8"/>
  <c r="KK79" i="8"/>
  <c r="KL79" i="8"/>
  <c r="KM79" i="8"/>
  <c r="KN79" i="8"/>
  <c r="KO79" i="8"/>
  <c r="KP79" i="8"/>
  <c r="KQ79" i="8"/>
  <c r="KR79" i="8"/>
  <c r="KS79" i="8"/>
  <c r="KT79" i="8"/>
  <c r="KU79" i="8"/>
  <c r="KV79" i="8"/>
  <c r="KW79" i="8"/>
  <c r="KX79" i="8"/>
  <c r="KY79" i="8"/>
  <c r="KZ79" i="8"/>
  <c r="LA79" i="8"/>
  <c r="LB79" i="8"/>
  <c r="LC79" i="8"/>
  <c r="LD79" i="8"/>
  <c r="LE79" i="8"/>
  <c r="LF79" i="8"/>
  <c r="LG79" i="8"/>
  <c r="LH79" i="8"/>
  <c r="LI79" i="8"/>
  <c r="LJ79" i="8"/>
  <c r="LK79" i="8"/>
  <c r="LL79" i="8"/>
  <c r="LM79" i="8"/>
  <c r="LN79" i="8"/>
  <c r="LO79" i="8"/>
  <c r="LP79" i="8"/>
  <c r="LQ79" i="8"/>
  <c r="LR79" i="8"/>
  <c r="LS79" i="8"/>
  <c r="LT79" i="8"/>
  <c r="LU79" i="8"/>
  <c r="LV79" i="8"/>
  <c r="LW79" i="8"/>
  <c r="LX79" i="8"/>
  <c r="LY79" i="8"/>
  <c r="LZ79" i="8"/>
  <c r="MA79" i="8"/>
  <c r="MB79" i="8"/>
  <c r="MC79" i="8"/>
  <c r="MD79" i="8"/>
  <c r="ME79" i="8"/>
  <c r="MF79" i="8"/>
  <c r="MG79" i="8"/>
  <c r="MH79" i="8"/>
  <c r="MI79" i="8"/>
  <c r="MJ79" i="8"/>
  <c r="MK79" i="8"/>
  <c r="ML79" i="8"/>
  <c r="MM79" i="8"/>
  <c r="MN79" i="8"/>
  <c r="MO79" i="8"/>
  <c r="MP79" i="8"/>
  <c r="MQ79" i="8"/>
  <c r="MR79" i="8"/>
  <c r="MS79" i="8"/>
  <c r="MT79" i="8"/>
  <c r="MU79" i="8"/>
  <c r="MV79" i="8"/>
  <c r="MW79" i="8"/>
  <c r="MX79" i="8"/>
  <c r="MY79" i="8"/>
  <c r="MZ79" i="8"/>
  <c r="NA79" i="8"/>
  <c r="NB79" i="8"/>
  <c r="NC79" i="8"/>
  <c r="ND79" i="8"/>
  <c r="NE79" i="8"/>
  <c r="NF79" i="8"/>
  <c r="NG79" i="8"/>
  <c r="NH79" i="8"/>
  <c r="NI79" i="8"/>
  <c r="NJ79" i="8"/>
  <c r="NK79" i="8"/>
  <c r="NL79" i="8"/>
  <c r="NM79" i="8"/>
  <c r="NN79" i="8"/>
  <c r="NO79" i="8"/>
  <c r="NP79" i="8"/>
  <c r="NQ79" i="8"/>
  <c r="NR79" i="8"/>
  <c r="NS79" i="8"/>
  <c r="NT79" i="8"/>
  <c r="NU79" i="8"/>
  <c r="NV79" i="8"/>
  <c r="NW79" i="8"/>
  <c r="NX79" i="8"/>
  <c r="NY79" i="8"/>
  <c r="NZ79" i="8"/>
  <c r="OA79" i="8"/>
  <c r="OB79" i="8"/>
  <c r="OC79" i="8"/>
  <c r="OD79" i="8"/>
  <c r="OE79" i="8"/>
  <c r="OF79" i="8"/>
  <c r="OG79" i="8"/>
  <c r="OH79" i="8"/>
  <c r="OI79" i="8"/>
  <c r="OJ79" i="8"/>
  <c r="OK79" i="8"/>
  <c r="OL79" i="8"/>
  <c r="OM79" i="8"/>
  <c r="ON79" i="8"/>
  <c r="G70" i="8"/>
  <c r="J70" i="8"/>
  <c r="L70" i="8"/>
  <c r="M70" i="8"/>
  <c r="N70" i="8"/>
  <c r="O70" i="8"/>
  <c r="P70" i="8"/>
  <c r="Q70" i="8"/>
  <c r="R70" i="8"/>
  <c r="S70" i="8"/>
  <c r="T70" i="8"/>
  <c r="U70" i="8"/>
  <c r="V70" i="8"/>
  <c r="W70" i="8"/>
  <c r="X70" i="8"/>
  <c r="Y70" i="8"/>
  <c r="Z70" i="8"/>
  <c r="AA70" i="8"/>
  <c r="AB70" i="8"/>
  <c r="AC70" i="8"/>
  <c r="AD70" i="8"/>
  <c r="AE70" i="8"/>
  <c r="AF70" i="8"/>
  <c r="AG70" i="8"/>
  <c r="AH70" i="8"/>
  <c r="AI70" i="8"/>
  <c r="AJ70" i="8"/>
  <c r="AK70" i="8"/>
  <c r="AL70" i="8"/>
  <c r="AM70" i="8"/>
  <c r="AN70" i="8"/>
  <c r="AO70" i="8"/>
  <c r="AP70" i="8"/>
  <c r="AQ70" i="8"/>
  <c r="AR70" i="8"/>
  <c r="AS70" i="8"/>
  <c r="AT70" i="8"/>
  <c r="AU70" i="8"/>
  <c r="AV70" i="8"/>
  <c r="AW70" i="8"/>
  <c r="AX70" i="8"/>
  <c r="AY70" i="8"/>
  <c r="AZ70" i="8"/>
  <c r="BA70" i="8"/>
  <c r="BB70" i="8"/>
  <c r="BC70" i="8"/>
  <c r="BD70" i="8"/>
  <c r="BE70" i="8"/>
  <c r="BF70" i="8"/>
  <c r="BG70" i="8"/>
  <c r="BH70" i="8"/>
  <c r="BI70" i="8"/>
  <c r="BJ70" i="8"/>
  <c r="BK70" i="8"/>
  <c r="BL70" i="8"/>
  <c r="BM70" i="8"/>
  <c r="BN70" i="8"/>
  <c r="BO70" i="8"/>
  <c r="BP70" i="8"/>
  <c r="BQ70" i="8"/>
  <c r="BR70" i="8"/>
  <c r="BS70" i="8"/>
  <c r="BT70" i="8"/>
  <c r="BU70" i="8"/>
  <c r="BV70" i="8"/>
  <c r="BW70" i="8"/>
  <c r="BX70" i="8"/>
  <c r="BY70" i="8"/>
  <c r="BZ70" i="8"/>
  <c r="CA70" i="8"/>
  <c r="CB70" i="8"/>
  <c r="CC70" i="8"/>
  <c r="CD70" i="8"/>
  <c r="CE70" i="8"/>
  <c r="CF70" i="8"/>
  <c r="CG70" i="8"/>
  <c r="CH70" i="8"/>
  <c r="CI70" i="8"/>
  <c r="CJ70" i="8"/>
  <c r="CK70" i="8"/>
  <c r="CL70" i="8"/>
  <c r="CM70" i="8"/>
  <c r="CN70" i="8"/>
  <c r="CO70" i="8"/>
  <c r="CP70" i="8"/>
  <c r="CQ70" i="8"/>
  <c r="CR70" i="8"/>
  <c r="CS70" i="8"/>
  <c r="CT70" i="8"/>
  <c r="CU70" i="8"/>
  <c r="CV70" i="8"/>
  <c r="CW70" i="8"/>
  <c r="CX70" i="8"/>
  <c r="CY70" i="8"/>
  <c r="CZ70" i="8"/>
  <c r="DA70" i="8"/>
  <c r="DB70" i="8"/>
  <c r="DC70" i="8"/>
  <c r="DD70" i="8"/>
  <c r="DE70" i="8"/>
  <c r="DF70" i="8"/>
  <c r="DG70" i="8"/>
  <c r="DH70" i="8"/>
  <c r="DI70" i="8"/>
  <c r="DJ70" i="8"/>
  <c r="DK70" i="8"/>
  <c r="DL70" i="8"/>
  <c r="DM70" i="8"/>
  <c r="DN70" i="8"/>
  <c r="DO70" i="8"/>
  <c r="DP70" i="8"/>
  <c r="DQ70" i="8"/>
  <c r="DR70" i="8"/>
  <c r="DS70" i="8"/>
  <c r="DT70" i="8"/>
  <c r="DU70" i="8"/>
  <c r="DV70" i="8"/>
  <c r="DW70" i="8"/>
  <c r="DX70" i="8"/>
  <c r="DY70" i="8"/>
  <c r="DZ70" i="8"/>
  <c r="EA70" i="8"/>
  <c r="EB70" i="8"/>
  <c r="EC70" i="8"/>
  <c r="ED70" i="8"/>
  <c r="EE70" i="8"/>
  <c r="EF70" i="8"/>
  <c r="EG70" i="8"/>
  <c r="EH70" i="8"/>
  <c r="EI70" i="8"/>
  <c r="EJ70" i="8"/>
  <c r="EK70" i="8"/>
  <c r="EL70" i="8"/>
  <c r="EM70" i="8"/>
  <c r="EN70" i="8"/>
  <c r="EO70" i="8"/>
  <c r="EP70" i="8"/>
  <c r="EQ70" i="8"/>
  <c r="ER70" i="8"/>
  <c r="ES70" i="8"/>
  <c r="ET70" i="8"/>
  <c r="EU70" i="8"/>
  <c r="EV70" i="8"/>
  <c r="EW70" i="8"/>
  <c r="EX70" i="8"/>
  <c r="EY70" i="8"/>
  <c r="EZ70" i="8"/>
  <c r="FA70" i="8"/>
  <c r="FB70" i="8"/>
  <c r="FC70" i="8"/>
  <c r="FD70" i="8"/>
  <c r="FE70" i="8"/>
  <c r="FF70" i="8"/>
  <c r="FG70" i="8"/>
  <c r="FH70" i="8"/>
  <c r="FI70" i="8"/>
  <c r="FJ70" i="8"/>
  <c r="FK70" i="8"/>
  <c r="FL70" i="8"/>
  <c r="FM70" i="8"/>
  <c r="FN70" i="8"/>
  <c r="FO70" i="8"/>
  <c r="FP70" i="8"/>
  <c r="FQ70" i="8"/>
  <c r="FR70" i="8"/>
  <c r="FS70" i="8"/>
  <c r="FT70" i="8"/>
  <c r="FU70" i="8"/>
  <c r="FV70" i="8"/>
  <c r="FW70" i="8"/>
  <c r="FX70" i="8"/>
  <c r="FY70" i="8"/>
  <c r="FZ70" i="8"/>
  <c r="GA70" i="8"/>
  <c r="GB70" i="8"/>
  <c r="GC70" i="8"/>
  <c r="GD70" i="8"/>
  <c r="GE70" i="8"/>
  <c r="GF70" i="8"/>
  <c r="GG70" i="8"/>
  <c r="GH70" i="8"/>
  <c r="GI70" i="8"/>
  <c r="GJ70" i="8"/>
  <c r="GK70" i="8"/>
  <c r="GL70" i="8"/>
  <c r="GM70" i="8"/>
  <c r="GN70" i="8"/>
  <c r="GO70" i="8"/>
  <c r="GP70" i="8"/>
  <c r="GQ70" i="8"/>
  <c r="GR70" i="8"/>
  <c r="GS70" i="8"/>
  <c r="GT70" i="8"/>
  <c r="GU70" i="8"/>
  <c r="GV70" i="8"/>
  <c r="GW70" i="8"/>
  <c r="GX70" i="8"/>
  <c r="GY70" i="8"/>
  <c r="GZ70" i="8"/>
  <c r="HA70" i="8"/>
  <c r="HB70" i="8"/>
  <c r="HC70" i="8"/>
  <c r="HD70" i="8"/>
  <c r="HE70" i="8"/>
  <c r="HF70" i="8"/>
  <c r="HG70" i="8"/>
  <c r="HH70" i="8"/>
  <c r="HI70" i="8"/>
  <c r="HJ70" i="8"/>
  <c r="HK70" i="8"/>
  <c r="HL70" i="8"/>
  <c r="HM70" i="8"/>
  <c r="HN70" i="8"/>
  <c r="HO70" i="8"/>
  <c r="HP70" i="8"/>
  <c r="HQ70" i="8"/>
  <c r="HR70" i="8"/>
  <c r="HS70" i="8"/>
  <c r="HT70" i="8"/>
  <c r="HU70" i="8"/>
  <c r="HV70" i="8"/>
  <c r="HW70" i="8"/>
  <c r="HX70" i="8"/>
  <c r="HY70" i="8"/>
  <c r="HZ70" i="8"/>
  <c r="IA70" i="8"/>
  <c r="IB70" i="8"/>
  <c r="IC70" i="8"/>
  <c r="ID70" i="8"/>
  <c r="IE70" i="8"/>
  <c r="IF70" i="8"/>
  <c r="IG70" i="8"/>
  <c r="IH70" i="8"/>
  <c r="II70" i="8"/>
  <c r="IJ70" i="8"/>
  <c r="IK70" i="8"/>
  <c r="IL70" i="8"/>
  <c r="IM70" i="8"/>
  <c r="IN70" i="8"/>
  <c r="IO70" i="8"/>
  <c r="IP70" i="8"/>
  <c r="IQ70" i="8"/>
  <c r="IR70" i="8"/>
  <c r="IS70" i="8"/>
  <c r="IT70" i="8"/>
  <c r="IU70" i="8"/>
  <c r="IV70" i="8"/>
  <c r="IW70" i="8"/>
  <c r="IX70" i="8"/>
  <c r="IY70" i="8"/>
  <c r="IZ70" i="8"/>
  <c r="JA70" i="8"/>
  <c r="JB70" i="8"/>
  <c r="JC70" i="8"/>
  <c r="JD70" i="8"/>
  <c r="JE70" i="8"/>
  <c r="JF70" i="8"/>
  <c r="JG70" i="8"/>
  <c r="JH70" i="8"/>
  <c r="JI70" i="8"/>
  <c r="JJ70" i="8"/>
  <c r="JK70" i="8"/>
  <c r="JL70" i="8"/>
  <c r="JM70" i="8"/>
  <c r="JN70" i="8"/>
  <c r="JO70" i="8"/>
  <c r="JP70" i="8"/>
  <c r="JQ70" i="8"/>
  <c r="JR70" i="8"/>
  <c r="JS70" i="8"/>
  <c r="JT70" i="8"/>
  <c r="JU70" i="8"/>
  <c r="JV70" i="8"/>
  <c r="JW70" i="8"/>
  <c r="JX70" i="8"/>
  <c r="JY70" i="8"/>
  <c r="JZ70" i="8"/>
  <c r="KA70" i="8"/>
  <c r="KB70" i="8"/>
  <c r="KC70" i="8"/>
  <c r="KD70" i="8"/>
  <c r="KE70" i="8"/>
  <c r="KF70" i="8"/>
  <c r="KG70" i="8"/>
  <c r="KH70" i="8"/>
  <c r="KI70" i="8"/>
  <c r="KJ70" i="8"/>
  <c r="KK70" i="8"/>
  <c r="KL70" i="8"/>
  <c r="KM70" i="8"/>
  <c r="KN70" i="8"/>
  <c r="KO70" i="8"/>
  <c r="KP70" i="8"/>
  <c r="KQ70" i="8"/>
  <c r="KR70" i="8"/>
  <c r="KS70" i="8"/>
  <c r="KT70" i="8"/>
  <c r="KU70" i="8"/>
  <c r="KV70" i="8"/>
  <c r="KW70" i="8"/>
  <c r="KX70" i="8"/>
  <c r="KY70" i="8"/>
  <c r="KZ70" i="8"/>
  <c r="LA70" i="8"/>
  <c r="LB70" i="8"/>
  <c r="LC70" i="8"/>
  <c r="LD70" i="8"/>
  <c r="LE70" i="8"/>
  <c r="LF70" i="8"/>
  <c r="LG70" i="8"/>
  <c r="LH70" i="8"/>
  <c r="LI70" i="8"/>
  <c r="LJ70" i="8"/>
  <c r="LK70" i="8"/>
  <c r="LL70" i="8"/>
  <c r="LM70" i="8"/>
  <c r="LN70" i="8"/>
  <c r="LO70" i="8"/>
  <c r="LP70" i="8"/>
  <c r="LQ70" i="8"/>
  <c r="LR70" i="8"/>
  <c r="LS70" i="8"/>
  <c r="LT70" i="8"/>
  <c r="LU70" i="8"/>
  <c r="LV70" i="8"/>
  <c r="LW70" i="8"/>
  <c r="LX70" i="8"/>
  <c r="LY70" i="8"/>
  <c r="LZ70" i="8"/>
  <c r="MA70" i="8"/>
  <c r="MB70" i="8"/>
  <c r="MC70" i="8"/>
  <c r="MD70" i="8"/>
  <c r="ME70" i="8"/>
  <c r="MF70" i="8"/>
  <c r="MG70" i="8"/>
  <c r="MH70" i="8"/>
  <c r="MI70" i="8"/>
  <c r="MJ70" i="8"/>
  <c r="MK70" i="8"/>
  <c r="ML70" i="8"/>
  <c r="MM70" i="8"/>
  <c r="MN70" i="8"/>
  <c r="MO70" i="8"/>
  <c r="MP70" i="8"/>
  <c r="MQ70" i="8"/>
  <c r="MR70" i="8"/>
  <c r="MS70" i="8"/>
  <c r="MT70" i="8"/>
  <c r="MU70" i="8"/>
  <c r="MV70" i="8"/>
  <c r="MW70" i="8"/>
  <c r="MX70" i="8"/>
  <c r="MY70" i="8"/>
  <c r="MZ70" i="8"/>
  <c r="NA70" i="8"/>
  <c r="NB70" i="8"/>
  <c r="NC70" i="8"/>
  <c r="ND70" i="8"/>
  <c r="NE70" i="8"/>
  <c r="NF70" i="8"/>
  <c r="NG70" i="8"/>
  <c r="NH70" i="8"/>
  <c r="NI70" i="8"/>
  <c r="NJ70" i="8"/>
  <c r="NK70" i="8"/>
  <c r="NL70" i="8"/>
  <c r="NM70" i="8"/>
  <c r="NN70" i="8"/>
  <c r="NO70" i="8"/>
  <c r="NP70" i="8"/>
  <c r="NQ70" i="8"/>
  <c r="NR70" i="8"/>
  <c r="NS70" i="8"/>
  <c r="NT70" i="8"/>
  <c r="NU70" i="8"/>
  <c r="NV70" i="8"/>
  <c r="NW70" i="8"/>
  <c r="NX70" i="8"/>
  <c r="NY70" i="8"/>
  <c r="NZ70" i="8"/>
  <c r="OA70" i="8"/>
  <c r="OB70" i="8"/>
  <c r="OC70" i="8"/>
  <c r="OD70" i="8"/>
  <c r="OE70" i="8"/>
  <c r="OF70" i="8"/>
  <c r="OG70" i="8"/>
  <c r="OH70" i="8"/>
  <c r="OI70" i="8"/>
  <c r="OJ70" i="8"/>
  <c r="OK70" i="8"/>
  <c r="OL70" i="8"/>
  <c r="OM70" i="8"/>
  <c r="ON70" i="8"/>
  <c r="E141" i="8"/>
  <c r="E150" i="8"/>
  <c r="F150" i="8"/>
  <c r="G150" i="8"/>
  <c r="J150" i="8"/>
  <c r="L150" i="8"/>
  <c r="M150" i="8"/>
  <c r="N150" i="8"/>
  <c r="O150" i="8"/>
  <c r="P150" i="8"/>
  <c r="Q150" i="8"/>
  <c r="R150" i="8"/>
  <c r="S150" i="8"/>
  <c r="T150" i="8"/>
  <c r="U150" i="8"/>
  <c r="V150" i="8"/>
  <c r="W150" i="8"/>
  <c r="X150" i="8"/>
  <c r="Y150" i="8"/>
  <c r="Z150" i="8"/>
  <c r="AA150" i="8"/>
  <c r="AB150" i="8"/>
  <c r="AC150" i="8"/>
  <c r="AD150" i="8"/>
  <c r="AE150" i="8"/>
  <c r="AF150" i="8"/>
  <c r="AG150" i="8"/>
  <c r="AH150" i="8"/>
  <c r="AI150" i="8"/>
  <c r="AJ150" i="8"/>
  <c r="AK150" i="8"/>
  <c r="AL150" i="8"/>
  <c r="AM150" i="8"/>
  <c r="AN150" i="8"/>
  <c r="AO150" i="8"/>
  <c r="AP150" i="8"/>
  <c r="AQ150" i="8"/>
  <c r="AR150" i="8"/>
  <c r="AS150" i="8"/>
  <c r="AT150" i="8"/>
  <c r="AU150" i="8"/>
  <c r="AV150" i="8"/>
  <c r="AW150" i="8"/>
  <c r="AX150" i="8"/>
  <c r="AY150" i="8"/>
  <c r="AZ150" i="8"/>
  <c r="BA150" i="8"/>
  <c r="BB150" i="8"/>
  <c r="BC150" i="8"/>
  <c r="BD150" i="8"/>
  <c r="BE150" i="8"/>
  <c r="BF150" i="8"/>
  <c r="BG150" i="8"/>
  <c r="BH150" i="8"/>
  <c r="BI150" i="8"/>
  <c r="BJ150" i="8"/>
  <c r="BK150" i="8"/>
  <c r="BL150" i="8"/>
  <c r="BM150" i="8"/>
  <c r="BN150" i="8"/>
  <c r="BO150" i="8"/>
  <c r="BP150" i="8"/>
  <c r="BQ150" i="8"/>
  <c r="BR150" i="8"/>
  <c r="BS150" i="8"/>
  <c r="BT150" i="8"/>
  <c r="BU150" i="8"/>
  <c r="BV150" i="8"/>
  <c r="BW150" i="8"/>
  <c r="BX150" i="8"/>
  <c r="BY150" i="8"/>
  <c r="BZ150" i="8"/>
  <c r="CA150" i="8"/>
  <c r="CB150" i="8"/>
  <c r="CC150" i="8"/>
  <c r="CD150" i="8"/>
  <c r="CE150" i="8"/>
  <c r="CF150" i="8"/>
  <c r="CG150" i="8"/>
  <c r="CH150" i="8"/>
  <c r="CI150" i="8"/>
  <c r="CJ150" i="8"/>
  <c r="CK150" i="8"/>
  <c r="CL150" i="8"/>
  <c r="CM150" i="8"/>
  <c r="CN150" i="8"/>
  <c r="CO150" i="8"/>
  <c r="CP150" i="8"/>
  <c r="CQ150" i="8"/>
  <c r="CR150" i="8"/>
  <c r="CS150" i="8"/>
  <c r="CT150" i="8"/>
  <c r="CU150" i="8"/>
  <c r="CV150" i="8"/>
  <c r="CW150" i="8"/>
  <c r="CX150" i="8"/>
  <c r="CY150" i="8"/>
  <c r="CZ150" i="8"/>
  <c r="DA150" i="8"/>
  <c r="DB150" i="8"/>
  <c r="DC150" i="8"/>
  <c r="DD150" i="8"/>
  <c r="DE150" i="8"/>
  <c r="DF150" i="8"/>
  <c r="DG150" i="8"/>
  <c r="DH150" i="8"/>
  <c r="DI150" i="8"/>
  <c r="DJ150" i="8"/>
  <c r="DK150" i="8"/>
  <c r="DL150" i="8"/>
  <c r="DM150" i="8"/>
  <c r="DN150" i="8"/>
  <c r="DO150" i="8"/>
  <c r="DP150" i="8"/>
  <c r="DQ150" i="8"/>
  <c r="DR150" i="8"/>
  <c r="DS150" i="8"/>
  <c r="DT150" i="8"/>
  <c r="DU150" i="8"/>
  <c r="DV150" i="8"/>
  <c r="DW150" i="8"/>
  <c r="DX150" i="8"/>
  <c r="DY150" i="8"/>
  <c r="DZ150" i="8"/>
  <c r="EA150" i="8"/>
  <c r="EB150" i="8"/>
  <c r="EC150" i="8"/>
  <c r="ED150" i="8"/>
  <c r="EE150" i="8"/>
  <c r="EF150" i="8"/>
  <c r="EG150" i="8"/>
  <c r="EH150" i="8"/>
  <c r="EI150" i="8"/>
  <c r="EJ150" i="8"/>
  <c r="EK150" i="8"/>
  <c r="EL150" i="8"/>
  <c r="EM150" i="8"/>
  <c r="EN150" i="8"/>
  <c r="EO150" i="8"/>
  <c r="EP150" i="8"/>
  <c r="EQ150" i="8"/>
  <c r="ER150" i="8"/>
  <c r="ES150" i="8"/>
  <c r="ET150" i="8"/>
  <c r="EU150" i="8"/>
  <c r="EV150" i="8"/>
  <c r="EW150" i="8"/>
  <c r="EX150" i="8"/>
  <c r="EY150" i="8"/>
  <c r="EZ150" i="8"/>
  <c r="FA150" i="8"/>
  <c r="FB150" i="8"/>
  <c r="FC150" i="8"/>
  <c r="FD150" i="8"/>
  <c r="FE150" i="8"/>
  <c r="FF150" i="8"/>
  <c r="FG150" i="8"/>
  <c r="FH150" i="8"/>
  <c r="FI150" i="8"/>
  <c r="FJ150" i="8"/>
  <c r="FK150" i="8"/>
  <c r="FL150" i="8"/>
  <c r="FM150" i="8"/>
  <c r="FN150" i="8"/>
  <c r="FO150" i="8"/>
  <c r="FP150" i="8"/>
  <c r="FQ150" i="8"/>
  <c r="FR150" i="8"/>
  <c r="FS150" i="8"/>
  <c r="FT150" i="8"/>
  <c r="FU150" i="8"/>
  <c r="FV150" i="8"/>
  <c r="FW150" i="8"/>
  <c r="FX150" i="8"/>
  <c r="FY150" i="8"/>
  <c r="FZ150" i="8"/>
  <c r="GA150" i="8"/>
  <c r="GB150" i="8"/>
  <c r="GC150" i="8"/>
  <c r="GD150" i="8"/>
  <c r="GE150" i="8"/>
  <c r="GF150" i="8"/>
  <c r="GG150" i="8"/>
  <c r="GH150" i="8"/>
  <c r="GI150" i="8"/>
  <c r="GJ150" i="8"/>
  <c r="GK150" i="8"/>
  <c r="GL150" i="8"/>
  <c r="GM150" i="8"/>
  <c r="GN150" i="8"/>
  <c r="GO150" i="8"/>
  <c r="GP150" i="8"/>
  <c r="GQ150" i="8"/>
  <c r="GR150" i="8"/>
  <c r="GS150" i="8"/>
  <c r="GT150" i="8"/>
  <c r="GU150" i="8"/>
  <c r="GV150" i="8"/>
  <c r="GW150" i="8"/>
  <c r="GX150" i="8"/>
  <c r="GY150" i="8"/>
  <c r="GZ150" i="8"/>
  <c r="HA150" i="8"/>
  <c r="HB150" i="8"/>
  <c r="HC150" i="8"/>
  <c r="HD150" i="8"/>
  <c r="HE150" i="8"/>
  <c r="HF150" i="8"/>
  <c r="HG150" i="8"/>
  <c r="HH150" i="8"/>
  <c r="HI150" i="8"/>
  <c r="HJ150" i="8"/>
  <c r="HK150" i="8"/>
  <c r="HL150" i="8"/>
  <c r="HM150" i="8"/>
  <c r="HN150" i="8"/>
  <c r="HO150" i="8"/>
  <c r="HP150" i="8"/>
  <c r="HQ150" i="8"/>
  <c r="HR150" i="8"/>
  <c r="HS150" i="8"/>
  <c r="HT150" i="8"/>
  <c r="HU150" i="8"/>
  <c r="HV150" i="8"/>
  <c r="HW150" i="8"/>
  <c r="HX150" i="8"/>
  <c r="HY150" i="8"/>
  <c r="HZ150" i="8"/>
  <c r="IA150" i="8"/>
  <c r="IB150" i="8"/>
  <c r="IC150" i="8"/>
  <c r="ID150" i="8"/>
  <c r="IE150" i="8"/>
  <c r="IF150" i="8"/>
  <c r="IG150" i="8"/>
  <c r="IH150" i="8"/>
  <c r="II150" i="8"/>
  <c r="IJ150" i="8"/>
  <c r="IK150" i="8"/>
  <c r="IL150" i="8"/>
  <c r="IM150" i="8"/>
  <c r="IN150" i="8"/>
  <c r="IO150" i="8"/>
  <c r="IP150" i="8"/>
  <c r="IQ150" i="8"/>
  <c r="IR150" i="8"/>
  <c r="IS150" i="8"/>
  <c r="IT150" i="8"/>
  <c r="IU150" i="8"/>
  <c r="IV150" i="8"/>
  <c r="IW150" i="8"/>
  <c r="IX150" i="8"/>
  <c r="IY150" i="8"/>
  <c r="IZ150" i="8"/>
  <c r="JA150" i="8"/>
  <c r="JB150" i="8"/>
  <c r="JC150" i="8"/>
  <c r="JD150" i="8"/>
  <c r="JE150" i="8"/>
  <c r="JF150" i="8"/>
  <c r="JG150" i="8"/>
  <c r="JH150" i="8"/>
  <c r="JI150" i="8"/>
  <c r="JJ150" i="8"/>
  <c r="JK150" i="8"/>
  <c r="JL150" i="8"/>
  <c r="JM150" i="8"/>
  <c r="JN150" i="8"/>
  <c r="JO150" i="8"/>
  <c r="JP150" i="8"/>
  <c r="JQ150" i="8"/>
  <c r="JR150" i="8"/>
  <c r="JS150" i="8"/>
  <c r="JT150" i="8"/>
  <c r="JU150" i="8"/>
  <c r="JV150" i="8"/>
  <c r="JW150" i="8"/>
  <c r="JX150" i="8"/>
  <c r="JY150" i="8"/>
  <c r="JZ150" i="8"/>
  <c r="KA150" i="8"/>
  <c r="KB150" i="8"/>
  <c r="KC150" i="8"/>
  <c r="KD150" i="8"/>
  <c r="KE150" i="8"/>
  <c r="KF150" i="8"/>
  <c r="KG150" i="8"/>
  <c r="KH150" i="8"/>
  <c r="KI150" i="8"/>
  <c r="KJ150" i="8"/>
  <c r="KK150" i="8"/>
  <c r="KL150" i="8"/>
  <c r="KM150" i="8"/>
  <c r="KN150" i="8"/>
  <c r="KO150" i="8"/>
  <c r="KP150" i="8"/>
  <c r="KQ150" i="8"/>
  <c r="KR150" i="8"/>
  <c r="KS150" i="8"/>
  <c r="KT150" i="8"/>
  <c r="KU150" i="8"/>
  <c r="KV150" i="8"/>
  <c r="KW150" i="8"/>
  <c r="KX150" i="8"/>
  <c r="KY150" i="8"/>
  <c r="KZ150" i="8"/>
  <c r="LA150" i="8"/>
  <c r="LB150" i="8"/>
  <c r="LC150" i="8"/>
  <c r="LD150" i="8"/>
  <c r="LE150" i="8"/>
  <c r="LF150" i="8"/>
  <c r="LG150" i="8"/>
  <c r="LH150" i="8"/>
  <c r="LI150" i="8"/>
  <c r="LJ150" i="8"/>
  <c r="LK150" i="8"/>
  <c r="LL150" i="8"/>
  <c r="LM150" i="8"/>
  <c r="LN150" i="8"/>
  <c r="LO150" i="8"/>
  <c r="LP150" i="8"/>
  <c r="LQ150" i="8"/>
  <c r="LR150" i="8"/>
  <c r="LS150" i="8"/>
  <c r="LT150" i="8"/>
  <c r="LU150" i="8"/>
  <c r="LV150" i="8"/>
  <c r="LW150" i="8"/>
  <c r="LX150" i="8"/>
  <c r="LY150" i="8"/>
  <c r="LZ150" i="8"/>
  <c r="MA150" i="8"/>
  <c r="MB150" i="8"/>
  <c r="MC150" i="8"/>
  <c r="MD150" i="8"/>
  <c r="ME150" i="8"/>
  <c r="MF150" i="8"/>
  <c r="MG150" i="8"/>
  <c r="MH150" i="8"/>
  <c r="MI150" i="8"/>
  <c r="MJ150" i="8"/>
  <c r="MK150" i="8"/>
  <c r="ML150" i="8"/>
  <c r="MM150" i="8"/>
  <c r="MN150" i="8"/>
  <c r="MO150" i="8"/>
  <c r="MP150" i="8"/>
  <c r="MQ150" i="8"/>
  <c r="MR150" i="8"/>
  <c r="MS150" i="8"/>
  <c r="MT150" i="8"/>
  <c r="MU150" i="8"/>
  <c r="MV150" i="8"/>
  <c r="MW150" i="8"/>
  <c r="MX150" i="8"/>
  <c r="MY150" i="8"/>
  <c r="MZ150" i="8"/>
  <c r="NA150" i="8"/>
  <c r="NB150" i="8"/>
  <c r="NC150" i="8"/>
  <c r="ND150" i="8"/>
  <c r="NE150" i="8"/>
  <c r="NF150" i="8"/>
  <c r="NG150" i="8"/>
  <c r="NH150" i="8"/>
  <c r="NI150" i="8"/>
  <c r="NJ150" i="8"/>
  <c r="NK150" i="8"/>
  <c r="NL150" i="8"/>
  <c r="NM150" i="8"/>
  <c r="NN150" i="8"/>
  <c r="NO150" i="8"/>
  <c r="NP150" i="8"/>
  <c r="NQ150" i="8"/>
  <c r="NR150" i="8"/>
  <c r="NS150" i="8"/>
  <c r="NT150" i="8"/>
  <c r="NU150" i="8"/>
  <c r="NV150" i="8"/>
  <c r="NW150" i="8"/>
  <c r="NX150" i="8"/>
  <c r="NY150" i="8"/>
  <c r="NZ150" i="8"/>
  <c r="OA150" i="8"/>
  <c r="OB150" i="8"/>
  <c r="OC150" i="8"/>
  <c r="OD150" i="8"/>
  <c r="OE150" i="8"/>
  <c r="OF150" i="8"/>
  <c r="OG150" i="8"/>
  <c r="OH150" i="8"/>
  <c r="OI150" i="8"/>
  <c r="OJ150" i="8"/>
  <c r="OK150" i="8"/>
  <c r="OL150" i="8"/>
  <c r="OM150" i="8"/>
  <c r="ON150" i="8"/>
  <c r="E149" i="8"/>
  <c r="F149" i="8"/>
  <c r="G149" i="8"/>
  <c r="J149" i="8"/>
  <c r="D149" i="8" s="1"/>
  <c r="L149" i="8"/>
  <c r="M149" i="8"/>
  <c r="N149" i="8"/>
  <c r="O149" i="8"/>
  <c r="P149" i="8"/>
  <c r="Q149" i="8"/>
  <c r="R149" i="8"/>
  <c r="S149" i="8"/>
  <c r="T149" i="8"/>
  <c r="U149" i="8"/>
  <c r="V149" i="8"/>
  <c r="W149" i="8"/>
  <c r="X149" i="8"/>
  <c r="Y149" i="8"/>
  <c r="Z149" i="8"/>
  <c r="AA149" i="8"/>
  <c r="AB149" i="8"/>
  <c r="AC149" i="8"/>
  <c r="AD149" i="8"/>
  <c r="AE149" i="8"/>
  <c r="AF149" i="8"/>
  <c r="AG149" i="8"/>
  <c r="AH149" i="8"/>
  <c r="AI149" i="8"/>
  <c r="AJ149" i="8"/>
  <c r="AK149" i="8"/>
  <c r="AL149" i="8"/>
  <c r="AM149" i="8"/>
  <c r="AN149" i="8"/>
  <c r="AO149" i="8"/>
  <c r="AP149" i="8"/>
  <c r="AQ149" i="8"/>
  <c r="AR149" i="8"/>
  <c r="AS149" i="8"/>
  <c r="AT149" i="8"/>
  <c r="AU149" i="8"/>
  <c r="AV149" i="8"/>
  <c r="AW149" i="8"/>
  <c r="AX149" i="8"/>
  <c r="AY149" i="8"/>
  <c r="AZ149" i="8"/>
  <c r="BA149" i="8"/>
  <c r="BB149" i="8"/>
  <c r="BC149" i="8"/>
  <c r="BD149" i="8"/>
  <c r="BE149" i="8"/>
  <c r="BF149" i="8"/>
  <c r="BG149" i="8"/>
  <c r="BH149" i="8"/>
  <c r="BI149" i="8"/>
  <c r="BJ149" i="8"/>
  <c r="BK149" i="8"/>
  <c r="BL149" i="8"/>
  <c r="BM149" i="8"/>
  <c r="BN149" i="8"/>
  <c r="BO149" i="8"/>
  <c r="BP149" i="8"/>
  <c r="BQ149" i="8"/>
  <c r="BR149" i="8"/>
  <c r="BS149" i="8"/>
  <c r="BT149" i="8"/>
  <c r="BU149" i="8"/>
  <c r="BV149" i="8"/>
  <c r="BW149" i="8"/>
  <c r="BX149" i="8"/>
  <c r="BY149" i="8"/>
  <c r="BZ149" i="8"/>
  <c r="CA149" i="8"/>
  <c r="CB149" i="8"/>
  <c r="CC149" i="8"/>
  <c r="CD149" i="8"/>
  <c r="CE149" i="8"/>
  <c r="CF149" i="8"/>
  <c r="CG149" i="8"/>
  <c r="CH149" i="8"/>
  <c r="CI149" i="8"/>
  <c r="CJ149" i="8"/>
  <c r="CK149" i="8"/>
  <c r="CL149" i="8"/>
  <c r="CM149" i="8"/>
  <c r="CN149" i="8"/>
  <c r="CO149" i="8"/>
  <c r="CP149" i="8"/>
  <c r="CQ149" i="8"/>
  <c r="CR149" i="8"/>
  <c r="CS149" i="8"/>
  <c r="CT149" i="8"/>
  <c r="CU149" i="8"/>
  <c r="CV149" i="8"/>
  <c r="CW149" i="8"/>
  <c r="CX149" i="8"/>
  <c r="CY149" i="8"/>
  <c r="CZ149" i="8"/>
  <c r="DA149" i="8"/>
  <c r="DB149" i="8"/>
  <c r="DC149" i="8"/>
  <c r="DD149" i="8"/>
  <c r="DE149" i="8"/>
  <c r="DF149" i="8"/>
  <c r="DG149" i="8"/>
  <c r="DH149" i="8"/>
  <c r="DI149" i="8"/>
  <c r="DJ149" i="8"/>
  <c r="DK149" i="8"/>
  <c r="DL149" i="8"/>
  <c r="DM149" i="8"/>
  <c r="DN149" i="8"/>
  <c r="DO149" i="8"/>
  <c r="DP149" i="8"/>
  <c r="DQ149" i="8"/>
  <c r="DR149" i="8"/>
  <c r="DS149" i="8"/>
  <c r="DT149" i="8"/>
  <c r="DU149" i="8"/>
  <c r="DV149" i="8"/>
  <c r="DW149" i="8"/>
  <c r="DX149" i="8"/>
  <c r="DY149" i="8"/>
  <c r="DZ149" i="8"/>
  <c r="EA149" i="8"/>
  <c r="EB149" i="8"/>
  <c r="EC149" i="8"/>
  <c r="ED149" i="8"/>
  <c r="EE149" i="8"/>
  <c r="EF149" i="8"/>
  <c r="EG149" i="8"/>
  <c r="EH149" i="8"/>
  <c r="EI149" i="8"/>
  <c r="EJ149" i="8"/>
  <c r="EK149" i="8"/>
  <c r="EL149" i="8"/>
  <c r="EM149" i="8"/>
  <c r="EN149" i="8"/>
  <c r="EO149" i="8"/>
  <c r="EP149" i="8"/>
  <c r="EQ149" i="8"/>
  <c r="ER149" i="8"/>
  <c r="ES149" i="8"/>
  <c r="ET149" i="8"/>
  <c r="EU149" i="8"/>
  <c r="EV149" i="8"/>
  <c r="EW149" i="8"/>
  <c r="EX149" i="8"/>
  <c r="EY149" i="8"/>
  <c r="EZ149" i="8"/>
  <c r="FA149" i="8"/>
  <c r="FB149" i="8"/>
  <c r="FC149" i="8"/>
  <c r="FD149" i="8"/>
  <c r="FE149" i="8"/>
  <c r="FF149" i="8"/>
  <c r="FG149" i="8"/>
  <c r="FH149" i="8"/>
  <c r="FI149" i="8"/>
  <c r="FJ149" i="8"/>
  <c r="FK149" i="8"/>
  <c r="FL149" i="8"/>
  <c r="FM149" i="8"/>
  <c r="FN149" i="8"/>
  <c r="FO149" i="8"/>
  <c r="FP149" i="8"/>
  <c r="FQ149" i="8"/>
  <c r="FR149" i="8"/>
  <c r="FS149" i="8"/>
  <c r="FT149" i="8"/>
  <c r="FU149" i="8"/>
  <c r="FV149" i="8"/>
  <c r="FW149" i="8"/>
  <c r="FX149" i="8"/>
  <c r="FY149" i="8"/>
  <c r="FZ149" i="8"/>
  <c r="GA149" i="8"/>
  <c r="GB149" i="8"/>
  <c r="GC149" i="8"/>
  <c r="GD149" i="8"/>
  <c r="GE149" i="8"/>
  <c r="GF149" i="8"/>
  <c r="GG149" i="8"/>
  <c r="GH149" i="8"/>
  <c r="GI149" i="8"/>
  <c r="GJ149" i="8"/>
  <c r="GK149" i="8"/>
  <c r="GL149" i="8"/>
  <c r="GM149" i="8"/>
  <c r="GN149" i="8"/>
  <c r="GO149" i="8"/>
  <c r="GP149" i="8"/>
  <c r="GQ149" i="8"/>
  <c r="GR149" i="8"/>
  <c r="GS149" i="8"/>
  <c r="GT149" i="8"/>
  <c r="GU149" i="8"/>
  <c r="GV149" i="8"/>
  <c r="GW149" i="8"/>
  <c r="GX149" i="8"/>
  <c r="GY149" i="8"/>
  <c r="GZ149" i="8"/>
  <c r="HA149" i="8"/>
  <c r="HB149" i="8"/>
  <c r="HC149" i="8"/>
  <c r="HD149" i="8"/>
  <c r="HE149" i="8"/>
  <c r="HF149" i="8"/>
  <c r="HG149" i="8"/>
  <c r="HH149" i="8"/>
  <c r="HI149" i="8"/>
  <c r="HJ149" i="8"/>
  <c r="HK149" i="8"/>
  <c r="HL149" i="8"/>
  <c r="HM149" i="8"/>
  <c r="HN149" i="8"/>
  <c r="HO149" i="8"/>
  <c r="HP149" i="8"/>
  <c r="HQ149" i="8"/>
  <c r="HR149" i="8"/>
  <c r="HS149" i="8"/>
  <c r="HT149" i="8"/>
  <c r="HU149" i="8"/>
  <c r="HV149" i="8"/>
  <c r="HW149" i="8"/>
  <c r="HX149" i="8"/>
  <c r="HY149" i="8"/>
  <c r="HZ149" i="8"/>
  <c r="IA149" i="8"/>
  <c r="IB149" i="8"/>
  <c r="IC149" i="8"/>
  <c r="ID149" i="8"/>
  <c r="IE149" i="8"/>
  <c r="IF149" i="8"/>
  <c r="IG149" i="8"/>
  <c r="IH149" i="8"/>
  <c r="II149" i="8"/>
  <c r="IJ149" i="8"/>
  <c r="IK149" i="8"/>
  <c r="IL149" i="8"/>
  <c r="IM149" i="8"/>
  <c r="IN149" i="8"/>
  <c r="IO149" i="8"/>
  <c r="IP149" i="8"/>
  <c r="IQ149" i="8"/>
  <c r="IR149" i="8"/>
  <c r="IS149" i="8"/>
  <c r="IT149" i="8"/>
  <c r="IU149" i="8"/>
  <c r="IV149" i="8"/>
  <c r="IW149" i="8"/>
  <c r="IX149" i="8"/>
  <c r="IY149" i="8"/>
  <c r="IZ149" i="8"/>
  <c r="JA149" i="8"/>
  <c r="JB149" i="8"/>
  <c r="JC149" i="8"/>
  <c r="JD149" i="8"/>
  <c r="JE149" i="8"/>
  <c r="JF149" i="8"/>
  <c r="JG149" i="8"/>
  <c r="JH149" i="8"/>
  <c r="JI149" i="8"/>
  <c r="JJ149" i="8"/>
  <c r="JK149" i="8"/>
  <c r="JL149" i="8"/>
  <c r="JM149" i="8"/>
  <c r="JN149" i="8"/>
  <c r="JO149" i="8"/>
  <c r="JP149" i="8"/>
  <c r="JQ149" i="8"/>
  <c r="JR149" i="8"/>
  <c r="JS149" i="8"/>
  <c r="JT149" i="8"/>
  <c r="JU149" i="8"/>
  <c r="JV149" i="8"/>
  <c r="JW149" i="8"/>
  <c r="JX149" i="8"/>
  <c r="JY149" i="8"/>
  <c r="JZ149" i="8"/>
  <c r="KA149" i="8"/>
  <c r="KB149" i="8"/>
  <c r="KC149" i="8"/>
  <c r="KD149" i="8"/>
  <c r="KE149" i="8"/>
  <c r="KF149" i="8"/>
  <c r="KG149" i="8"/>
  <c r="KH149" i="8"/>
  <c r="KI149" i="8"/>
  <c r="KJ149" i="8"/>
  <c r="KK149" i="8"/>
  <c r="KL149" i="8"/>
  <c r="KM149" i="8"/>
  <c r="KN149" i="8"/>
  <c r="KO149" i="8"/>
  <c r="KP149" i="8"/>
  <c r="KQ149" i="8"/>
  <c r="KR149" i="8"/>
  <c r="KS149" i="8"/>
  <c r="KT149" i="8"/>
  <c r="KU149" i="8"/>
  <c r="KV149" i="8"/>
  <c r="KW149" i="8"/>
  <c r="KX149" i="8"/>
  <c r="KY149" i="8"/>
  <c r="KZ149" i="8"/>
  <c r="LA149" i="8"/>
  <c r="LB149" i="8"/>
  <c r="LC149" i="8"/>
  <c r="LD149" i="8"/>
  <c r="LE149" i="8"/>
  <c r="LF149" i="8"/>
  <c r="LG149" i="8"/>
  <c r="LH149" i="8"/>
  <c r="LI149" i="8"/>
  <c r="LJ149" i="8"/>
  <c r="LK149" i="8"/>
  <c r="LL149" i="8"/>
  <c r="LM149" i="8"/>
  <c r="LN149" i="8"/>
  <c r="LO149" i="8"/>
  <c r="LP149" i="8"/>
  <c r="LQ149" i="8"/>
  <c r="LR149" i="8"/>
  <c r="LS149" i="8"/>
  <c r="LT149" i="8"/>
  <c r="LU149" i="8"/>
  <c r="LV149" i="8"/>
  <c r="LW149" i="8"/>
  <c r="LX149" i="8"/>
  <c r="LY149" i="8"/>
  <c r="LZ149" i="8"/>
  <c r="MA149" i="8"/>
  <c r="MB149" i="8"/>
  <c r="MC149" i="8"/>
  <c r="MD149" i="8"/>
  <c r="ME149" i="8"/>
  <c r="MF149" i="8"/>
  <c r="MG149" i="8"/>
  <c r="MH149" i="8"/>
  <c r="MI149" i="8"/>
  <c r="MJ149" i="8"/>
  <c r="MK149" i="8"/>
  <c r="ML149" i="8"/>
  <c r="MM149" i="8"/>
  <c r="MN149" i="8"/>
  <c r="MO149" i="8"/>
  <c r="MP149" i="8"/>
  <c r="MQ149" i="8"/>
  <c r="MR149" i="8"/>
  <c r="MS149" i="8"/>
  <c r="MT149" i="8"/>
  <c r="MU149" i="8"/>
  <c r="MV149" i="8"/>
  <c r="MW149" i="8"/>
  <c r="MX149" i="8"/>
  <c r="MY149" i="8"/>
  <c r="MZ149" i="8"/>
  <c r="NA149" i="8"/>
  <c r="NB149" i="8"/>
  <c r="NC149" i="8"/>
  <c r="ND149" i="8"/>
  <c r="NE149" i="8"/>
  <c r="NF149" i="8"/>
  <c r="NG149" i="8"/>
  <c r="NH149" i="8"/>
  <c r="NI149" i="8"/>
  <c r="NJ149" i="8"/>
  <c r="NK149" i="8"/>
  <c r="NL149" i="8"/>
  <c r="NM149" i="8"/>
  <c r="NN149" i="8"/>
  <c r="NO149" i="8"/>
  <c r="NP149" i="8"/>
  <c r="NQ149" i="8"/>
  <c r="NR149" i="8"/>
  <c r="NS149" i="8"/>
  <c r="NT149" i="8"/>
  <c r="NU149" i="8"/>
  <c r="NV149" i="8"/>
  <c r="NW149" i="8"/>
  <c r="NX149" i="8"/>
  <c r="NY149" i="8"/>
  <c r="NZ149" i="8"/>
  <c r="OA149" i="8"/>
  <c r="OB149" i="8"/>
  <c r="OC149" i="8"/>
  <c r="OD149" i="8"/>
  <c r="OE149" i="8"/>
  <c r="OF149" i="8"/>
  <c r="OG149" i="8"/>
  <c r="OH149" i="8"/>
  <c r="OI149" i="8"/>
  <c r="OJ149" i="8"/>
  <c r="OK149" i="8"/>
  <c r="OL149" i="8"/>
  <c r="OM149" i="8"/>
  <c r="ON149" i="8"/>
  <c r="E148" i="8"/>
  <c r="F148" i="8"/>
  <c r="G148" i="8"/>
  <c r="J148" i="8"/>
  <c r="L148" i="8"/>
  <c r="M148" i="8"/>
  <c r="N148" i="8"/>
  <c r="O148" i="8"/>
  <c r="P148" i="8"/>
  <c r="Q148" i="8"/>
  <c r="R148" i="8"/>
  <c r="S148" i="8"/>
  <c r="T148" i="8"/>
  <c r="U148" i="8"/>
  <c r="V148" i="8"/>
  <c r="W148" i="8"/>
  <c r="X148" i="8"/>
  <c r="Y148" i="8"/>
  <c r="Z148" i="8"/>
  <c r="AA148" i="8"/>
  <c r="AB148" i="8"/>
  <c r="AC148" i="8"/>
  <c r="AD148" i="8"/>
  <c r="AE148" i="8"/>
  <c r="AF148" i="8"/>
  <c r="AG148" i="8"/>
  <c r="AH148" i="8"/>
  <c r="AI148" i="8"/>
  <c r="AJ148" i="8"/>
  <c r="AK148" i="8"/>
  <c r="AL148" i="8"/>
  <c r="AM148" i="8"/>
  <c r="AN148" i="8"/>
  <c r="AO148" i="8"/>
  <c r="AP148" i="8"/>
  <c r="AQ148" i="8"/>
  <c r="AR148" i="8"/>
  <c r="AS148" i="8"/>
  <c r="AT148" i="8"/>
  <c r="AU148" i="8"/>
  <c r="AV148" i="8"/>
  <c r="AW148" i="8"/>
  <c r="AX148" i="8"/>
  <c r="AY148" i="8"/>
  <c r="AZ148" i="8"/>
  <c r="BA148" i="8"/>
  <c r="BB148" i="8"/>
  <c r="BC148" i="8"/>
  <c r="BD148" i="8"/>
  <c r="BE148" i="8"/>
  <c r="BF148" i="8"/>
  <c r="BG148" i="8"/>
  <c r="BH148" i="8"/>
  <c r="BI148" i="8"/>
  <c r="BJ148" i="8"/>
  <c r="BK148" i="8"/>
  <c r="BL148" i="8"/>
  <c r="BM148" i="8"/>
  <c r="BN148" i="8"/>
  <c r="BO148" i="8"/>
  <c r="BP148" i="8"/>
  <c r="BQ148" i="8"/>
  <c r="BR148" i="8"/>
  <c r="BS148" i="8"/>
  <c r="BT148" i="8"/>
  <c r="BU148" i="8"/>
  <c r="BV148" i="8"/>
  <c r="BW148" i="8"/>
  <c r="BX148" i="8"/>
  <c r="BY148" i="8"/>
  <c r="BZ148" i="8"/>
  <c r="CA148" i="8"/>
  <c r="CB148" i="8"/>
  <c r="CC148" i="8"/>
  <c r="CD148" i="8"/>
  <c r="CE148" i="8"/>
  <c r="CF148" i="8"/>
  <c r="CG148" i="8"/>
  <c r="CH148" i="8"/>
  <c r="CI148" i="8"/>
  <c r="CJ148" i="8"/>
  <c r="CK148" i="8"/>
  <c r="CL148" i="8"/>
  <c r="CM148" i="8"/>
  <c r="CN148" i="8"/>
  <c r="CO148" i="8"/>
  <c r="CP148" i="8"/>
  <c r="CQ148" i="8"/>
  <c r="CR148" i="8"/>
  <c r="CS148" i="8"/>
  <c r="CT148" i="8"/>
  <c r="CU148" i="8"/>
  <c r="CV148" i="8"/>
  <c r="CW148" i="8"/>
  <c r="CX148" i="8"/>
  <c r="CY148" i="8"/>
  <c r="CZ148" i="8"/>
  <c r="DA148" i="8"/>
  <c r="DB148" i="8"/>
  <c r="DC148" i="8"/>
  <c r="DD148" i="8"/>
  <c r="DE148" i="8"/>
  <c r="DF148" i="8"/>
  <c r="DG148" i="8"/>
  <c r="DH148" i="8"/>
  <c r="DI148" i="8"/>
  <c r="DJ148" i="8"/>
  <c r="DK148" i="8"/>
  <c r="DL148" i="8"/>
  <c r="DM148" i="8"/>
  <c r="DN148" i="8"/>
  <c r="DO148" i="8"/>
  <c r="DP148" i="8"/>
  <c r="DQ148" i="8"/>
  <c r="DR148" i="8"/>
  <c r="DS148" i="8"/>
  <c r="DT148" i="8"/>
  <c r="DU148" i="8"/>
  <c r="DV148" i="8"/>
  <c r="DW148" i="8"/>
  <c r="DX148" i="8"/>
  <c r="DY148" i="8"/>
  <c r="DZ148" i="8"/>
  <c r="EA148" i="8"/>
  <c r="EB148" i="8"/>
  <c r="EC148" i="8"/>
  <c r="ED148" i="8"/>
  <c r="EE148" i="8"/>
  <c r="EF148" i="8"/>
  <c r="EG148" i="8"/>
  <c r="EH148" i="8"/>
  <c r="EI148" i="8"/>
  <c r="EJ148" i="8"/>
  <c r="EK148" i="8"/>
  <c r="EL148" i="8"/>
  <c r="EM148" i="8"/>
  <c r="EN148" i="8"/>
  <c r="EO148" i="8"/>
  <c r="EP148" i="8"/>
  <c r="EQ148" i="8"/>
  <c r="ER148" i="8"/>
  <c r="ES148" i="8"/>
  <c r="ET148" i="8"/>
  <c r="EU148" i="8"/>
  <c r="EV148" i="8"/>
  <c r="EW148" i="8"/>
  <c r="EX148" i="8"/>
  <c r="EY148" i="8"/>
  <c r="EZ148" i="8"/>
  <c r="FA148" i="8"/>
  <c r="FB148" i="8"/>
  <c r="FC148" i="8"/>
  <c r="FD148" i="8"/>
  <c r="FE148" i="8"/>
  <c r="FF148" i="8"/>
  <c r="FG148" i="8"/>
  <c r="FH148" i="8"/>
  <c r="FI148" i="8"/>
  <c r="FJ148" i="8"/>
  <c r="FK148" i="8"/>
  <c r="FL148" i="8"/>
  <c r="FM148" i="8"/>
  <c r="FN148" i="8"/>
  <c r="FO148" i="8"/>
  <c r="FP148" i="8"/>
  <c r="FQ148" i="8"/>
  <c r="FR148" i="8"/>
  <c r="FS148" i="8"/>
  <c r="FT148" i="8"/>
  <c r="FU148" i="8"/>
  <c r="FV148" i="8"/>
  <c r="FW148" i="8"/>
  <c r="FX148" i="8"/>
  <c r="FY148" i="8"/>
  <c r="FZ148" i="8"/>
  <c r="GA148" i="8"/>
  <c r="GB148" i="8"/>
  <c r="GC148" i="8"/>
  <c r="GD148" i="8"/>
  <c r="GE148" i="8"/>
  <c r="GF148" i="8"/>
  <c r="GG148" i="8"/>
  <c r="GH148" i="8"/>
  <c r="GI148" i="8"/>
  <c r="GJ148" i="8"/>
  <c r="GK148" i="8"/>
  <c r="GL148" i="8"/>
  <c r="GM148" i="8"/>
  <c r="GN148" i="8"/>
  <c r="GO148" i="8"/>
  <c r="GP148" i="8"/>
  <c r="GQ148" i="8"/>
  <c r="GR148" i="8"/>
  <c r="GS148" i="8"/>
  <c r="GT148" i="8"/>
  <c r="GU148" i="8"/>
  <c r="GV148" i="8"/>
  <c r="GW148" i="8"/>
  <c r="GX148" i="8"/>
  <c r="GY148" i="8"/>
  <c r="GZ148" i="8"/>
  <c r="HA148" i="8"/>
  <c r="HB148" i="8"/>
  <c r="HC148" i="8"/>
  <c r="HD148" i="8"/>
  <c r="HE148" i="8"/>
  <c r="HF148" i="8"/>
  <c r="HG148" i="8"/>
  <c r="HH148" i="8"/>
  <c r="HI148" i="8"/>
  <c r="HJ148" i="8"/>
  <c r="HK148" i="8"/>
  <c r="HL148" i="8"/>
  <c r="HM148" i="8"/>
  <c r="HN148" i="8"/>
  <c r="HO148" i="8"/>
  <c r="HP148" i="8"/>
  <c r="HQ148" i="8"/>
  <c r="HR148" i="8"/>
  <c r="HS148" i="8"/>
  <c r="HT148" i="8"/>
  <c r="HU148" i="8"/>
  <c r="HV148" i="8"/>
  <c r="HW148" i="8"/>
  <c r="HX148" i="8"/>
  <c r="HY148" i="8"/>
  <c r="HZ148" i="8"/>
  <c r="IA148" i="8"/>
  <c r="IB148" i="8"/>
  <c r="IC148" i="8"/>
  <c r="ID148" i="8"/>
  <c r="IE148" i="8"/>
  <c r="IF148" i="8"/>
  <c r="IG148" i="8"/>
  <c r="IH148" i="8"/>
  <c r="II148" i="8"/>
  <c r="IJ148" i="8"/>
  <c r="IK148" i="8"/>
  <c r="IL148" i="8"/>
  <c r="IM148" i="8"/>
  <c r="IN148" i="8"/>
  <c r="IO148" i="8"/>
  <c r="IP148" i="8"/>
  <c r="IQ148" i="8"/>
  <c r="IR148" i="8"/>
  <c r="IS148" i="8"/>
  <c r="IT148" i="8"/>
  <c r="IU148" i="8"/>
  <c r="IV148" i="8"/>
  <c r="IW148" i="8"/>
  <c r="IX148" i="8"/>
  <c r="IY148" i="8"/>
  <c r="IZ148" i="8"/>
  <c r="JA148" i="8"/>
  <c r="JB148" i="8"/>
  <c r="JC148" i="8"/>
  <c r="JD148" i="8"/>
  <c r="JE148" i="8"/>
  <c r="JF148" i="8"/>
  <c r="JG148" i="8"/>
  <c r="JH148" i="8"/>
  <c r="JI148" i="8"/>
  <c r="JJ148" i="8"/>
  <c r="JK148" i="8"/>
  <c r="JL148" i="8"/>
  <c r="JM148" i="8"/>
  <c r="JN148" i="8"/>
  <c r="JO148" i="8"/>
  <c r="JP148" i="8"/>
  <c r="JQ148" i="8"/>
  <c r="JR148" i="8"/>
  <c r="JS148" i="8"/>
  <c r="JT148" i="8"/>
  <c r="JU148" i="8"/>
  <c r="JV148" i="8"/>
  <c r="JW148" i="8"/>
  <c r="JX148" i="8"/>
  <c r="JY148" i="8"/>
  <c r="JZ148" i="8"/>
  <c r="KA148" i="8"/>
  <c r="KB148" i="8"/>
  <c r="KC148" i="8"/>
  <c r="KD148" i="8"/>
  <c r="KE148" i="8"/>
  <c r="KF148" i="8"/>
  <c r="KG148" i="8"/>
  <c r="KH148" i="8"/>
  <c r="KI148" i="8"/>
  <c r="KJ148" i="8"/>
  <c r="KK148" i="8"/>
  <c r="KL148" i="8"/>
  <c r="KM148" i="8"/>
  <c r="KN148" i="8"/>
  <c r="KO148" i="8"/>
  <c r="KP148" i="8"/>
  <c r="KQ148" i="8"/>
  <c r="KR148" i="8"/>
  <c r="KS148" i="8"/>
  <c r="KT148" i="8"/>
  <c r="KU148" i="8"/>
  <c r="KV148" i="8"/>
  <c r="KW148" i="8"/>
  <c r="KX148" i="8"/>
  <c r="KY148" i="8"/>
  <c r="KZ148" i="8"/>
  <c r="LA148" i="8"/>
  <c r="LB148" i="8"/>
  <c r="LC148" i="8"/>
  <c r="LD148" i="8"/>
  <c r="LE148" i="8"/>
  <c r="LF148" i="8"/>
  <c r="LG148" i="8"/>
  <c r="LH148" i="8"/>
  <c r="LI148" i="8"/>
  <c r="LJ148" i="8"/>
  <c r="LK148" i="8"/>
  <c r="LL148" i="8"/>
  <c r="LM148" i="8"/>
  <c r="LN148" i="8"/>
  <c r="LO148" i="8"/>
  <c r="LP148" i="8"/>
  <c r="LQ148" i="8"/>
  <c r="LR148" i="8"/>
  <c r="LS148" i="8"/>
  <c r="LT148" i="8"/>
  <c r="LU148" i="8"/>
  <c r="LV148" i="8"/>
  <c r="LW148" i="8"/>
  <c r="LX148" i="8"/>
  <c r="LY148" i="8"/>
  <c r="LZ148" i="8"/>
  <c r="MA148" i="8"/>
  <c r="MB148" i="8"/>
  <c r="MC148" i="8"/>
  <c r="MD148" i="8"/>
  <c r="ME148" i="8"/>
  <c r="MF148" i="8"/>
  <c r="MG148" i="8"/>
  <c r="MH148" i="8"/>
  <c r="MI148" i="8"/>
  <c r="MJ148" i="8"/>
  <c r="MK148" i="8"/>
  <c r="ML148" i="8"/>
  <c r="MM148" i="8"/>
  <c r="MN148" i="8"/>
  <c r="MO148" i="8"/>
  <c r="MP148" i="8"/>
  <c r="MQ148" i="8"/>
  <c r="MR148" i="8"/>
  <c r="MS148" i="8"/>
  <c r="MT148" i="8"/>
  <c r="MU148" i="8"/>
  <c r="MV148" i="8"/>
  <c r="MW148" i="8"/>
  <c r="MX148" i="8"/>
  <c r="MY148" i="8"/>
  <c r="MZ148" i="8"/>
  <c r="NA148" i="8"/>
  <c r="NB148" i="8"/>
  <c r="NC148" i="8"/>
  <c r="ND148" i="8"/>
  <c r="NE148" i="8"/>
  <c r="NF148" i="8"/>
  <c r="NG148" i="8"/>
  <c r="NH148" i="8"/>
  <c r="NI148" i="8"/>
  <c r="NJ148" i="8"/>
  <c r="NK148" i="8"/>
  <c r="NL148" i="8"/>
  <c r="NM148" i="8"/>
  <c r="NN148" i="8"/>
  <c r="NO148" i="8"/>
  <c r="NP148" i="8"/>
  <c r="NQ148" i="8"/>
  <c r="NR148" i="8"/>
  <c r="NS148" i="8"/>
  <c r="NT148" i="8"/>
  <c r="NU148" i="8"/>
  <c r="NV148" i="8"/>
  <c r="NW148" i="8"/>
  <c r="NX148" i="8"/>
  <c r="NY148" i="8"/>
  <c r="NZ148" i="8"/>
  <c r="OA148" i="8"/>
  <c r="OB148" i="8"/>
  <c r="OC148" i="8"/>
  <c r="OD148" i="8"/>
  <c r="OE148" i="8"/>
  <c r="OF148" i="8"/>
  <c r="OG148" i="8"/>
  <c r="OH148" i="8"/>
  <c r="OI148" i="8"/>
  <c r="OJ148" i="8"/>
  <c r="OK148" i="8"/>
  <c r="OL148" i="8"/>
  <c r="OM148" i="8"/>
  <c r="ON148" i="8"/>
  <c r="E147" i="8"/>
  <c r="D147" i="8" s="1"/>
  <c r="F147" i="8"/>
  <c r="G147" i="8"/>
  <c r="J147" i="8"/>
  <c r="L147" i="8"/>
  <c r="M147" i="8"/>
  <c r="N147" i="8"/>
  <c r="O147" i="8"/>
  <c r="P147" i="8"/>
  <c r="Q147" i="8"/>
  <c r="R147" i="8"/>
  <c r="S147" i="8"/>
  <c r="T147" i="8"/>
  <c r="U147" i="8"/>
  <c r="V147" i="8"/>
  <c r="W147" i="8"/>
  <c r="X147" i="8"/>
  <c r="Y147" i="8"/>
  <c r="Z147" i="8"/>
  <c r="AA147" i="8"/>
  <c r="AB147" i="8"/>
  <c r="AC147" i="8"/>
  <c r="AD147" i="8"/>
  <c r="AE147" i="8"/>
  <c r="AF147" i="8"/>
  <c r="AG147" i="8"/>
  <c r="AH147" i="8"/>
  <c r="AI147" i="8"/>
  <c r="AJ147" i="8"/>
  <c r="AK147" i="8"/>
  <c r="AL147" i="8"/>
  <c r="AM147" i="8"/>
  <c r="AN147" i="8"/>
  <c r="AO147" i="8"/>
  <c r="AP147" i="8"/>
  <c r="AQ147" i="8"/>
  <c r="AR147" i="8"/>
  <c r="AS147" i="8"/>
  <c r="AT147" i="8"/>
  <c r="AU147" i="8"/>
  <c r="AV147" i="8"/>
  <c r="AW147" i="8"/>
  <c r="AX147" i="8"/>
  <c r="AY147" i="8"/>
  <c r="AZ147" i="8"/>
  <c r="BA147" i="8"/>
  <c r="BB147" i="8"/>
  <c r="BC147" i="8"/>
  <c r="BD147" i="8"/>
  <c r="BE147" i="8"/>
  <c r="BF147" i="8"/>
  <c r="BG147" i="8"/>
  <c r="BH147" i="8"/>
  <c r="BI147" i="8"/>
  <c r="BJ147" i="8"/>
  <c r="BK147" i="8"/>
  <c r="BL147" i="8"/>
  <c r="BM147" i="8"/>
  <c r="BN147" i="8"/>
  <c r="BO147" i="8"/>
  <c r="BP147" i="8"/>
  <c r="BQ147" i="8"/>
  <c r="BR147" i="8"/>
  <c r="BS147" i="8"/>
  <c r="BT147" i="8"/>
  <c r="BU147" i="8"/>
  <c r="BV147" i="8"/>
  <c r="BW147" i="8"/>
  <c r="BX147" i="8"/>
  <c r="BY147" i="8"/>
  <c r="BZ147" i="8"/>
  <c r="CA147" i="8"/>
  <c r="CB147" i="8"/>
  <c r="CC147" i="8"/>
  <c r="CD147" i="8"/>
  <c r="CE147" i="8"/>
  <c r="CF147" i="8"/>
  <c r="CG147" i="8"/>
  <c r="CH147" i="8"/>
  <c r="CI147" i="8"/>
  <c r="CJ147" i="8"/>
  <c r="CK147" i="8"/>
  <c r="CL147" i="8"/>
  <c r="CM147" i="8"/>
  <c r="CN147" i="8"/>
  <c r="CO147" i="8"/>
  <c r="CP147" i="8"/>
  <c r="CQ147" i="8"/>
  <c r="CR147" i="8"/>
  <c r="CS147" i="8"/>
  <c r="CT147" i="8"/>
  <c r="CU147" i="8"/>
  <c r="CV147" i="8"/>
  <c r="CW147" i="8"/>
  <c r="CX147" i="8"/>
  <c r="CY147" i="8"/>
  <c r="CZ147" i="8"/>
  <c r="DA147" i="8"/>
  <c r="DB147" i="8"/>
  <c r="DC147" i="8"/>
  <c r="DD147" i="8"/>
  <c r="DE147" i="8"/>
  <c r="DF147" i="8"/>
  <c r="DG147" i="8"/>
  <c r="DH147" i="8"/>
  <c r="DI147" i="8"/>
  <c r="DJ147" i="8"/>
  <c r="DK147" i="8"/>
  <c r="DL147" i="8"/>
  <c r="DM147" i="8"/>
  <c r="DN147" i="8"/>
  <c r="DO147" i="8"/>
  <c r="DP147" i="8"/>
  <c r="DQ147" i="8"/>
  <c r="DR147" i="8"/>
  <c r="DS147" i="8"/>
  <c r="DT147" i="8"/>
  <c r="DU147" i="8"/>
  <c r="DV147" i="8"/>
  <c r="DW147" i="8"/>
  <c r="DX147" i="8"/>
  <c r="DY147" i="8"/>
  <c r="DZ147" i="8"/>
  <c r="EA147" i="8"/>
  <c r="EB147" i="8"/>
  <c r="EC147" i="8"/>
  <c r="ED147" i="8"/>
  <c r="EE147" i="8"/>
  <c r="EF147" i="8"/>
  <c r="EG147" i="8"/>
  <c r="EH147" i="8"/>
  <c r="EI147" i="8"/>
  <c r="EJ147" i="8"/>
  <c r="EK147" i="8"/>
  <c r="EL147" i="8"/>
  <c r="EM147" i="8"/>
  <c r="EN147" i="8"/>
  <c r="EO147" i="8"/>
  <c r="EP147" i="8"/>
  <c r="EQ147" i="8"/>
  <c r="ER147" i="8"/>
  <c r="ES147" i="8"/>
  <c r="ET147" i="8"/>
  <c r="EU147" i="8"/>
  <c r="EV147" i="8"/>
  <c r="EW147" i="8"/>
  <c r="EX147" i="8"/>
  <c r="EY147" i="8"/>
  <c r="EZ147" i="8"/>
  <c r="FA147" i="8"/>
  <c r="FB147" i="8"/>
  <c r="FC147" i="8"/>
  <c r="FD147" i="8"/>
  <c r="FE147" i="8"/>
  <c r="FF147" i="8"/>
  <c r="FG147" i="8"/>
  <c r="FH147" i="8"/>
  <c r="FI147" i="8"/>
  <c r="FJ147" i="8"/>
  <c r="FK147" i="8"/>
  <c r="FL147" i="8"/>
  <c r="FM147" i="8"/>
  <c r="FN147" i="8"/>
  <c r="FO147" i="8"/>
  <c r="FP147" i="8"/>
  <c r="FQ147" i="8"/>
  <c r="FR147" i="8"/>
  <c r="FS147" i="8"/>
  <c r="FT147" i="8"/>
  <c r="FU147" i="8"/>
  <c r="FV147" i="8"/>
  <c r="FW147" i="8"/>
  <c r="FX147" i="8"/>
  <c r="FY147" i="8"/>
  <c r="FZ147" i="8"/>
  <c r="GA147" i="8"/>
  <c r="GB147" i="8"/>
  <c r="GC147" i="8"/>
  <c r="GD147" i="8"/>
  <c r="GE147" i="8"/>
  <c r="GF147" i="8"/>
  <c r="GG147" i="8"/>
  <c r="GH147" i="8"/>
  <c r="GI147" i="8"/>
  <c r="GJ147" i="8"/>
  <c r="GK147" i="8"/>
  <c r="GL147" i="8"/>
  <c r="GM147" i="8"/>
  <c r="GN147" i="8"/>
  <c r="GO147" i="8"/>
  <c r="GP147" i="8"/>
  <c r="GQ147" i="8"/>
  <c r="GR147" i="8"/>
  <c r="GS147" i="8"/>
  <c r="GT147" i="8"/>
  <c r="GU147" i="8"/>
  <c r="GV147" i="8"/>
  <c r="GW147" i="8"/>
  <c r="GX147" i="8"/>
  <c r="GY147" i="8"/>
  <c r="GZ147" i="8"/>
  <c r="HA147" i="8"/>
  <c r="HB147" i="8"/>
  <c r="HC147" i="8"/>
  <c r="HD147" i="8"/>
  <c r="HE147" i="8"/>
  <c r="HF147" i="8"/>
  <c r="HG147" i="8"/>
  <c r="HH147" i="8"/>
  <c r="HI147" i="8"/>
  <c r="HJ147" i="8"/>
  <c r="HK147" i="8"/>
  <c r="HL147" i="8"/>
  <c r="HM147" i="8"/>
  <c r="HN147" i="8"/>
  <c r="HO147" i="8"/>
  <c r="HP147" i="8"/>
  <c r="HQ147" i="8"/>
  <c r="HR147" i="8"/>
  <c r="HS147" i="8"/>
  <c r="HT147" i="8"/>
  <c r="HU147" i="8"/>
  <c r="HV147" i="8"/>
  <c r="HW147" i="8"/>
  <c r="HX147" i="8"/>
  <c r="HY147" i="8"/>
  <c r="HZ147" i="8"/>
  <c r="IA147" i="8"/>
  <c r="IB147" i="8"/>
  <c r="IC147" i="8"/>
  <c r="ID147" i="8"/>
  <c r="IE147" i="8"/>
  <c r="IF147" i="8"/>
  <c r="IG147" i="8"/>
  <c r="IH147" i="8"/>
  <c r="II147" i="8"/>
  <c r="IJ147" i="8"/>
  <c r="IK147" i="8"/>
  <c r="IL147" i="8"/>
  <c r="IM147" i="8"/>
  <c r="IN147" i="8"/>
  <c r="IO147" i="8"/>
  <c r="IP147" i="8"/>
  <c r="IQ147" i="8"/>
  <c r="IR147" i="8"/>
  <c r="IS147" i="8"/>
  <c r="IT147" i="8"/>
  <c r="IU147" i="8"/>
  <c r="IV147" i="8"/>
  <c r="IW147" i="8"/>
  <c r="IX147" i="8"/>
  <c r="IY147" i="8"/>
  <c r="IZ147" i="8"/>
  <c r="JA147" i="8"/>
  <c r="JB147" i="8"/>
  <c r="JC147" i="8"/>
  <c r="JD147" i="8"/>
  <c r="JE147" i="8"/>
  <c r="JF147" i="8"/>
  <c r="JG147" i="8"/>
  <c r="JH147" i="8"/>
  <c r="JI147" i="8"/>
  <c r="JJ147" i="8"/>
  <c r="JK147" i="8"/>
  <c r="JL147" i="8"/>
  <c r="JM147" i="8"/>
  <c r="JN147" i="8"/>
  <c r="JO147" i="8"/>
  <c r="JP147" i="8"/>
  <c r="JQ147" i="8"/>
  <c r="JR147" i="8"/>
  <c r="JS147" i="8"/>
  <c r="JT147" i="8"/>
  <c r="JU147" i="8"/>
  <c r="JV147" i="8"/>
  <c r="JW147" i="8"/>
  <c r="JX147" i="8"/>
  <c r="JY147" i="8"/>
  <c r="JZ147" i="8"/>
  <c r="KA147" i="8"/>
  <c r="KB147" i="8"/>
  <c r="KC147" i="8"/>
  <c r="KD147" i="8"/>
  <c r="KE147" i="8"/>
  <c r="KF147" i="8"/>
  <c r="KG147" i="8"/>
  <c r="KH147" i="8"/>
  <c r="KI147" i="8"/>
  <c r="KJ147" i="8"/>
  <c r="KK147" i="8"/>
  <c r="KL147" i="8"/>
  <c r="KM147" i="8"/>
  <c r="KN147" i="8"/>
  <c r="KO147" i="8"/>
  <c r="KP147" i="8"/>
  <c r="KQ147" i="8"/>
  <c r="KR147" i="8"/>
  <c r="KS147" i="8"/>
  <c r="KT147" i="8"/>
  <c r="KU147" i="8"/>
  <c r="KV147" i="8"/>
  <c r="KW147" i="8"/>
  <c r="KX147" i="8"/>
  <c r="KY147" i="8"/>
  <c r="KZ147" i="8"/>
  <c r="LA147" i="8"/>
  <c r="LB147" i="8"/>
  <c r="LC147" i="8"/>
  <c r="LD147" i="8"/>
  <c r="LE147" i="8"/>
  <c r="LF147" i="8"/>
  <c r="LG147" i="8"/>
  <c r="LH147" i="8"/>
  <c r="LI147" i="8"/>
  <c r="LJ147" i="8"/>
  <c r="LK147" i="8"/>
  <c r="LL147" i="8"/>
  <c r="LM147" i="8"/>
  <c r="LN147" i="8"/>
  <c r="LO147" i="8"/>
  <c r="LP147" i="8"/>
  <c r="LQ147" i="8"/>
  <c r="LR147" i="8"/>
  <c r="LS147" i="8"/>
  <c r="LT147" i="8"/>
  <c r="LU147" i="8"/>
  <c r="LV147" i="8"/>
  <c r="LW147" i="8"/>
  <c r="LX147" i="8"/>
  <c r="LY147" i="8"/>
  <c r="LZ147" i="8"/>
  <c r="MA147" i="8"/>
  <c r="MB147" i="8"/>
  <c r="MC147" i="8"/>
  <c r="MD147" i="8"/>
  <c r="ME147" i="8"/>
  <c r="MF147" i="8"/>
  <c r="MG147" i="8"/>
  <c r="MH147" i="8"/>
  <c r="MI147" i="8"/>
  <c r="MJ147" i="8"/>
  <c r="MK147" i="8"/>
  <c r="ML147" i="8"/>
  <c r="MM147" i="8"/>
  <c r="MN147" i="8"/>
  <c r="MO147" i="8"/>
  <c r="MP147" i="8"/>
  <c r="MQ147" i="8"/>
  <c r="MR147" i="8"/>
  <c r="MS147" i="8"/>
  <c r="MT147" i="8"/>
  <c r="MU147" i="8"/>
  <c r="MV147" i="8"/>
  <c r="MW147" i="8"/>
  <c r="MX147" i="8"/>
  <c r="MY147" i="8"/>
  <c r="MZ147" i="8"/>
  <c r="NA147" i="8"/>
  <c r="NB147" i="8"/>
  <c r="NC147" i="8"/>
  <c r="ND147" i="8"/>
  <c r="NE147" i="8"/>
  <c r="NF147" i="8"/>
  <c r="NG147" i="8"/>
  <c r="NH147" i="8"/>
  <c r="NI147" i="8"/>
  <c r="NJ147" i="8"/>
  <c r="NK147" i="8"/>
  <c r="NL147" i="8"/>
  <c r="NM147" i="8"/>
  <c r="NN147" i="8"/>
  <c r="NO147" i="8"/>
  <c r="NP147" i="8"/>
  <c r="NQ147" i="8"/>
  <c r="NR147" i="8"/>
  <c r="NS147" i="8"/>
  <c r="NT147" i="8"/>
  <c r="NU147" i="8"/>
  <c r="NV147" i="8"/>
  <c r="NW147" i="8"/>
  <c r="NX147" i="8"/>
  <c r="NY147" i="8"/>
  <c r="NZ147" i="8"/>
  <c r="OA147" i="8"/>
  <c r="OB147" i="8"/>
  <c r="OC147" i="8"/>
  <c r="OD147" i="8"/>
  <c r="OE147" i="8"/>
  <c r="OF147" i="8"/>
  <c r="OG147" i="8"/>
  <c r="OH147" i="8"/>
  <c r="OI147" i="8"/>
  <c r="OJ147" i="8"/>
  <c r="OK147" i="8"/>
  <c r="OL147" i="8"/>
  <c r="OM147" i="8"/>
  <c r="ON147" i="8"/>
  <c r="E146" i="8"/>
  <c r="F146" i="8"/>
  <c r="G146" i="8"/>
  <c r="J146" i="8"/>
  <c r="L146" i="8"/>
  <c r="M146" i="8"/>
  <c r="N146" i="8"/>
  <c r="O146" i="8"/>
  <c r="P146" i="8"/>
  <c r="Q146" i="8"/>
  <c r="R146" i="8"/>
  <c r="S146" i="8"/>
  <c r="T146" i="8"/>
  <c r="U146" i="8"/>
  <c r="V146" i="8"/>
  <c r="W146" i="8"/>
  <c r="X146" i="8"/>
  <c r="Y146" i="8"/>
  <c r="Z146" i="8"/>
  <c r="AA146" i="8"/>
  <c r="AB146" i="8"/>
  <c r="AC146" i="8"/>
  <c r="AD146" i="8"/>
  <c r="AE146" i="8"/>
  <c r="AF146" i="8"/>
  <c r="AG146" i="8"/>
  <c r="AH146" i="8"/>
  <c r="AI146" i="8"/>
  <c r="AJ146" i="8"/>
  <c r="AK146" i="8"/>
  <c r="AL146" i="8"/>
  <c r="AM146" i="8"/>
  <c r="AN146" i="8"/>
  <c r="AO146" i="8"/>
  <c r="AP146" i="8"/>
  <c r="AQ146" i="8"/>
  <c r="AR146" i="8"/>
  <c r="AS146" i="8"/>
  <c r="AT146" i="8"/>
  <c r="AU146" i="8"/>
  <c r="AV146" i="8"/>
  <c r="AW146" i="8"/>
  <c r="AX146" i="8"/>
  <c r="AY146" i="8"/>
  <c r="AZ146" i="8"/>
  <c r="BA146" i="8"/>
  <c r="BB146" i="8"/>
  <c r="BC146" i="8"/>
  <c r="BD146" i="8"/>
  <c r="BE146" i="8"/>
  <c r="BF146" i="8"/>
  <c r="BG146" i="8"/>
  <c r="BH146" i="8"/>
  <c r="BI146" i="8"/>
  <c r="BJ146" i="8"/>
  <c r="BK146" i="8"/>
  <c r="BL146" i="8"/>
  <c r="BM146" i="8"/>
  <c r="BN146" i="8"/>
  <c r="BO146" i="8"/>
  <c r="BP146" i="8"/>
  <c r="BQ146" i="8"/>
  <c r="BR146" i="8"/>
  <c r="BS146" i="8"/>
  <c r="BT146" i="8"/>
  <c r="BU146" i="8"/>
  <c r="BV146" i="8"/>
  <c r="BW146" i="8"/>
  <c r="BX146" i="8"/>
  <c r="BY146" i="8"/>
  <c r="BZ146" i="8"/>
  <c r="CA146" i="8"/>
  <c r="CB146" i="8"/>
  <c r="CC146" i="8"/>
  <c r="CD146" i="8"/>
  <c r="CE146" i="8"/>
  <c r="CF146" i="8"/>
  <c r="CG146" i="8"/>
  <c r="CH146" i="8"/>
  <c r="CI146" i="8"/>
  <c r="CJ146" i="8"/>
  <c r="CK146" i="8"/>
  <c r="CL146" i="8"/>
  <c r="CM146" i="8"/>
  <c r="CN146" i="8"/>
  <c r="CO146" i="8"/>
  <c r="CP146" i="8"/>
  <c r="CQ146" i="8"/>
  <c r="CR146" i="8"/>
  <c r="CS146" i="8"/>
  <c r="CT146" i="8"/>
  <c r="CU146" i="8"/>
  <c r="CV146" i="8"/>
  <c r="CW146" i="8"/>
  <c r="CX146" i="8"/>
  <c r="CY146" i="8"/>
  <c r="CZ146" i="8"/>
  <c r="DA146" i="8"/>
  <c r="DB146" i="8"/>
  <c r="DC146" i="8"/>
  <c r="DD146" i="8"/>
  <c r="DE146" i="8"/>
  <c r="DF146" i="8"/>
  <c r="DG146" i="8"/>
  <c r="DH146" i="8"/>
  <c r="DI146" i="8"/>
  <c r="DJ146" i="8"/>
  <c r="DK146" i="8"/>
  <c r="DL146" i="8"/>
  <c r="DM146" i="8"/>
  <c r="DN146" i="8"/>
  <c r="DO146" i="8"/>
  <c r="DP146" i="8"/>
  <c r="DQ146" i="8"/>
  <c r="DR146" i="8"/>
  <c r="DS146" i="8"/>
  <c r="DT146" i="8"/>
  <c r="DU146" i="8"/>
  <c r="DV146" i="8"/>
  <c r="DW146" i="8"/>
  <c r="DX146" i="8"/>
  <c r="DY146" i="8"/>
  <c r="DZ146" i="8"/>
  <c r="EA146" i="8"/>
  <c r="EB146" i="8"/>
  <c r="EC146" i="8"/>
  <c r="ED146" i="8"/>
  <c r="EE146" i="8"/>
  <c r="EF146" i="8"/>
  <c r="EG146" i="8"/>
  <c r="EH146" i="8"/>
  <c r="EI146" i="8"/>
  <c r="EJ146" i="8"/>
  <c r="EK146" i="8"/>
  <c r="EL146" i="8"/>
  <c r="EM146" i="8"/>
  <c r="EN146" i="8"/>
  <c r="EO146" i="8"/>
  <c r="EP146" i="8"/>
  <c r="EQ146" i="8"/>
  <c r="ER146" i="8"/>
  <c r="ES146" i="8"/>
  <c r="ET146" i="8"/>
  <c r="EU146" i="8"/>
  <c r="EV146" i="8"/>
  <c r="EW146" i="8"/>
  <c r="EX146" i="8"/>
  <c r="EY146" i="8"/>
  <c r="EZ146" i="8"/>
  <c r="FA146" i="8"/>
  <c r="FB146" i="8"/>
  <c r="FC146" i="8"/>
  <c r="FD146" i="8"/>
  <c r="FE146" i="8"/>
  <c r="FF146" i="8"/>
  <c r="FG146" i="8"/>
  <c r="FH146" i="8"/>
  <c r="FI146" i="8"/>
  <c r="FJ146" i="8"/>
  <c r="FK146" i="8"/>
  <c r="FL146" i="8"/>
  <c r="FM146" i="8"/>
  <c r="FN146" i="8"/>
  <c r="FO146" i="8"/>
  <c r="FP146" i="8"/>
  <c r="FQ146" i="8"/>
  <c r="FR146" i="8"/>
  <c r="FS146" i="8"/>
  <c r="FT146" i="8"/>
  <c r="FU146" i="8"/>
  <c r="FV146" i="8"/>
  <c r="FW146" i="8"/>
  <c r="FX146" i="8"/>
  <c r="FY146" i="8"/>
  <c r="FZ146" i="8"/>
  <c r="GA146" i="8"/>
  <c r="GB146" i="8"/>
  <c r="GC146" i="8"/>
  <c r="GD146" i="8"/>
  <c r="GE146" i="8"/>
  <c r="GF146" i="8"/>
  <c r="GG146" i="8"/>
  <c r="GH146" i="8"/>
  <c r="GI146" i="8"/>
  <c r="GJ146" i="8"/>
  <c r="GK146" i="8"/>
  <c r="GL146" i="8"/>
  <c r="GM146" i="8"/>
  <c r="GN146" i="8"/>
  <c r="GO146" i="8"/>
  <c r="GP146" i="8"/>
  <c r="GQ146" i="8"/>
  <c r="GR146" i="8"/>
  <c r="GS146" i="8"/>
  <c r="GT146" i="8"/>
  <c r="GU146" i="8"/>
  <c r="GV146" i="8"/>
  <c r="GW146" i="8"/>
  <c r="GX146" i="8"/>
  <c r="GY146" i="8"/>
  <c r="GZ146" i="8"/>
  <c r="HA146" i="8"/>
  <c r="HB146" i="8"/>
  <c r="HC146" i="8"/>
  <c r="HD146" i="8"/>
  <c r="HE146" i="8"/>
  <c r="HF146" i="8"/>
  <c r="HG146" i="8"/>
  <c r="HH146" i="8"/>
  <c r="HI146" i="8"/>
  <c r="HJ146" i="8"/>
  <c r="HK146" i="8"/>
  <c r="HL146" i="8"/>
  <c r="HM146" i="8"/>
  <c r="HN146" i="8"/>
  <c r="HO146" i="8"/>
  <c r="HP146" i="8"/>
  <c r="HQ146" i="8"/>
  <c r="HR146" i="8"/>
  <c r="HS146" i="8"/>
  <c r="HT146" i="8"/>
  <c r="HU146" i="8"/>
  <c r="HV146" i="8"/>
  <c r="HW146" i="8"/>
  <c r="HX146" i="8"/>
  <c r="HY146" i="8"/>
  <c r="HZ146" i="8"/>
  <c r="IA146" i="8"/>
  <c r="IB146" i="8"/>
  <c r="IC146" i="8"/>
  <c r="ID146" i="8"/>
  <c r="IE146" i="8"/>
  <c r="IF146" i="8"/>
  <c r="IG146" i="8"/>
  <c r="IH146" i="8"/>
  <c r="II146" i="8"/>
  <c r="IJ146" i="8"/>
  <c r="IK146" i="8"/>
  <c r="IL146" i="8"/>
  <c r="IM146" i="8"/>
  <c r="IN146" i="8"/>
  <c r="IO146" i="8"/>
  <c r="IP146" i="8"/>
  <c r="IQ146" i="8"/>
  <c r="IR146" i="8"/>
  <c r="IS146" i="8"/>
  <c r="IT146" i="8"/>
  <c r="IU146" i="8"/>
  <c r="IV146" i="8"/>
  <c r="IW146" i="8"/>
  <c r="IX146" i="8"/>
  <c r="IY146" i="8"/>
  <c r="IZ146" i="8"/>
  <c r="JA146" i="8"/>
  <c r="JB146" i="8"/>
  <c r="JC146" i="8"/>
  <c r="JD146" i="8"/>
  <c r="JE146" i="8"/>
  <c r="JF146" i="8"/>
  <c r="JG146" i="8"/>
  <c r="JH146" i="8"/>
  <c r="JI146" i="8"/>
  <c r="JJ146" i="8"/>
  <c r="JK146" i="8"/>
  <c r="JL146" i="8"/>
  <c r="JM146" i="8"/>
  <c r="JN146" i="8"/>
  <c r="JO146" i="8"/>
  <c r="JP146" i="8"/>
  <c r="JQ146" i="8"/>
  <c r="JR146" i="8"/>
  <c r="JS146" i="8"/>
  <c r="JT146" i="8"/>
  <c r="JU146" i="8"/>
  <c r="JV146" i="8"/>
  <c r="JW146" i="8"/>
  <c r="JX146" i="8"/>
  <c r="JY146" i="8"/>
  <c r="JZ146" i="8"/>
  <c r="KA146" i="8"/>
  <c r="KB146" i="8"/>
  <c r="KC146" i="8"/>
  <c r="KD146" i="8"/>
  <c r="KE146" i="8"/>
  <c r="KF146" i="8"/>
  <c r="KG146" i="8"/>
  <c r="KH146" i="8"/>
  <c r="KI146" i="8"/>
  <c r="KJ146" i="8"/>
  <c r="KK146" i="8"/>
  <c r="KL146" i="8"/>
  <c r="KM146" i="8"/>
  <c r="KN146" i="8"/>
  <c r="KO146" i="8"/>
  <c r="KP146" i="8"/>
  <c r="KQ146" i="8"/>
  <c r="KR146" i="8"/>
  <c r="KS146" i="8"/>
  <c r="KT146" i="8"/>
  <c r="KU146" i="8"/>
  <c r="KV146" i="8"/>
  <c r="KW146" i="8"/>
  <c r="KX146" i="8"/>
  <c r="KY146" i="8"/>
  <c r="KZ146" i="8"/>
  <c r="LA146" i="8"/>
  <c r="LB146" i="8"/>
  <c r="LC146" i="8"/>
  <c r="LD146" i="8"/>
  <c r="LE146" i="8"/>
  <c r="LF146" i="8"/>
  <c r="LG146" i="8"/>
  <c r="LH146" i="8"/>
  <c r="LI146" i="8"/>
  <c r="LJ146" i="8"/>
  <c r="LK146" i="8"/>
  <c r="LL146" i="8"/>
  <c r="LM146" i="8"/>
  <c r="LN146" i="8"/>
  <c r="LO146" i="8"/>
  <c r="LP146" i="8"/>
  <c r="LQ146" i="8"/>
  <c r="LR146" i="8"/>
  <c r="LS146" i="8"/>
  <c r="LT146" i="8"/>
  <c r="LU146" i="8"/>
  <c r="LV146" i="8"/>
  <c r="LW146" i="8"/>
  <c r="LX146" i="8"/>
  <c r="LY146" i="8"/>
  <c r="LZ146" i="8"/>
  <c r="MA146" i="8"/>
  <c r="MB146" i="8"/>
  <c r="MC146" i="8"/>
  <c r="MD146" i="8"/>
  <c r="ME146" i="8"/>
  <c r="MF146" i="8"/>
  <c r="MG146" i="8"/>
  <c r="MH146" i="8"/>
  <c r="MI146" i="8"/>
  <c r="MJ146" i="8"/>
  <c r="MK146" i="8"/>
  <c r="ML146" i="8"/>
  <c r="MM146" i="8"/>
  <c r="MN146" i="8"/>
  <c r="MO146" i="8"/>
  <c r="MP146" i="8"/>
  <c r="MQ146" i="8"/>
  <c r="MR146" i="8"/>
  <c r="MS146" i="8"/>
  <c r="MT146" i="8"/>
  <c r="MU146" i="8"/>
  <c r="MV146" i="8"/>
  <c r="MW146" i="8"/>
  <c r="MX146" i="8"/>
  <c r="MY146" i="8"/>
  <c r="MZ146" i="8"/>
  <c r="NA146" i="8"/>
  <c r="NB146" i="8"/>
  <c r="NC146" i="8"/>
  <c r="ND146" i="8"/>
  <c r="NE146" i="8"/>
  <c r="NF146" i="8"/>
  <c r="NG146" i="8"/>
  <c r="NH146" i="8"/>
  <c r="NI146" i="8"/>
  <c r="NJ146" i="8"/>
  <c r="NK146" i="8"/>
  <c r="NL146" i="8"/>
  <c r="NM146" i="8"/>
  <c r="NN146" i="8"/>
  <c r="NO146" i="8"/>
  <c r="NP146" i="8"/>
  <c r="NQ146" i="8"/>
  <c r="NR146" i="8"/>
  <c r="NS146" i="8"/>
  <c r="NT146" i="8"/>
  <c r="NU146" i="8"/>
  <c r="NV146" i="8"/>
  <c r="NW146" i="8"/>
  <c r="NX146" i="8"/>
  <c r="NY146" i="8"/>
  <c r="NZ146" i="8"/>
  <c r="OA146" i="8"/>
  <c r="OB146" i="8"/>
  <c r="OC146" i="8"/>
  <c r="OD146" i="8"/>
  <c r="OE146" i="8"/>
  <c r="OF146" i="8"/>
  <c r="OG146" i="8"/>
  <c r="OH146" i="8"/>
  <c r="OI146" i="8"/>
  <c r="OJ146" i="8"/>
  <c r="OK146" i="8"/>
  <c r="OL146" i="8"/>
  <c r="OM146" i="8"/>
  <c r="ON146" i="8"/>
  <c r="E145" i="8"/>
  <c r="F145" i="8"/>
  <c r="G145" i="8"/>
  <c r="J145" i="8"/>
  <c r="L145" i="8"/>
  <c r="M145" i="8"/>
  <c r="N145" i="8"/>
  <c r="O145" i="8"/>
  <c r="P145" i="8"/>
  <c r="Q145" i="8"/>
  <c r="R145" i="8"/>
  <c r="S145" i="8"/>
  <c r="T145" i="8"/>
  <c r="U145" i="8"/>
  <c r="V145" i="8"/>
  <c r="W145" i="8"/>
  <c r="X145" i="8"/>
  <c r="Y145" i="8"/>
  <c r="Z145" i="8"/>
  <c r="AA145" i="8"/>
  <c r="AB145" i="8"/>
  <c r="AC145" i="8"/>
  <c r="AD145" i="8"/>
  <c r="AE145" i="8"/>
  <c r="AF145" i="8"/>
  <c r="AG145" i="8"/>
  <c r="AH145" i="8"/>
  <c r="AI145" i="8"/>
  <c r="AJ145" i="8"/>
  <c r="AK145" i="8"/>
  <c r="AL145" i="8"/>
  <c r="AM145" i="8"/>
  <c r="AN145" i="8"/>
  <c r="AO145" i="8"/>
  <c r="AP145" i="8"/>
  <c r="AQ145" i="8"/>
  <c r="AR145" i="8"/>
  <c r="AS145" i="8"/>
  <c r="AT145" i="8"/>
  <c r="AU145" i="8"/>
  <c r="AV145" i="8"/>
  <c r="AW145" i="8"/>
  <c r="AX145" i="8"/>
  <c r="AY145" i="8"/>
  <c r="AZ145" i="8"/>
  <c r="BA145" i="8"/>
  <c r="BB145" i="8"/>
  <c r="BC145" i="8"/>
  <c r="BD145" i="8"/>
  <c r="BE145" i="8"/>
  <c r="BF145" i="8"/>
  <c r="BG145" i="8"/>
  <c r="BH145" i="8"/>
  <c r="BI145" i="8"/>
  <c r="BJ145" i="8"/>
  <c r="BK145" i="8"/>
  <c r="BL145" i="8"/>
  <c r="BM145" i="8"/>
  <c r="BN145" i="8"/>
  <c r="BO145" i="8"/>
  <c r="BP145" i="8"/>
  <c r="BQ145" i="8"/>
  <c r="BR145" i="8"/>
  <c r="BS145" i="8"/>
  <c r="BT145" i="8"/>
  <c r="BU145" i="8"/>
  <c r="BV145" i="8"/>
  <c r="BW145" i="8"/>
  <c r="BX145" i="8"/>
  <c r="BY145" i="8"/>
  <c r="BZ145" i="8"/>
  <c r="CA145" i="8"/>
  <c r="CB145" i="8"/>
  <c r="CC145" i="8"/>
  <c r="CD145" i="8"/>
  <c r="CE145" i="8"/>
  <c r="CF145" i="8"/>
  <c r="CG145" i="8"/>
  <c r="CH145" i="8"/>
  <c r="CI145" i="8"/>
  <c r="CJ145" i="8"/>
  <c r="CK145" i="8"/>
  <c r="CL145" i="8"/>
  <c r="CM145" i="8"/>
  <c r="CN145" i="8"/>
  <c r="CO145" i="8"/>
  <c r="CP145" i="8"/>
  <c r="CQ145" i="8"/>
  <c r="CR145" i="8"/>
  <c r="CS145" i="8"/>
  <c r="CT145" i="8"/>
  <c r="CU145" i="8"/>
  <c r="CV145" i="8"/>
  <c r="CW145" i="8"/>
  <c r="CX145" i="8"/>
  <c r="CY145" i="8"/>
  <c r="CZ145" i="8"/>
  <c r="DA145" i="8"/>
  <c r="DB145" i="8"/>
  <c r="DC145" i="8"/>
  <c r="DD145" i="8"/>
  <c r="DE145" i="8"/>
  <c r="DF145" i="8"/>
  <c r="DG145" i="8"/>
  <c r="DH145" i="8"/>
  <c r="DI145" i="8"/>
  <c r="DJ145" i="8"/>
  <c r="DK145" i="8"/>
  <c r="DL145" i="8"/>
  <c r="DM145" i="8"/>
  <c r="DN145" i="8"/>
  <c r="DO145" i="8"/>
  <c r="DP145" i="8"/>
  <c r="DQ145" i="8"/>
  <c r="DR145" i="8"/>
  <c r="DS145" i="8"/>
  <c r="DT145" i="8"/>
  <c r="DU145" i="8"/>
  <c r="DV145" i="8"/>
  <c r="DW145" i="8"/>
  <c r="DX145" i="8"/>
  <c r="DY145" i="8"/>
  <c r="DZ145" i="8"/>
  <c r="EA145" i="8"/>
  <c r="EB145" i="8"/>
  <c r="EC145" i="8"/>
  <c r="ED145" i="8"/>
  <c r="EE145" i="8"/>
  <c r="EF145" i="8"/>
  <c r="EG145" i="8"/>
  <c r="EH145" i="8"/>
  <c r="EI145" i="8"/>
  <c r="EJ145" i="8"/>
  <c r="EK145" i="8"/>
  <c r="EL145" i="8"/>
  <c r="EM145" i="8"/>
  <c r="EN145" i="8"/>
  <c r="EO145" i="8"/>
  <c r="EP145" i="8"/>
  <c r="EQ145" i="8"/>
  <c r="ER145" i="8"/>
  <c r="ES145" i="8"/>
  <c r="ET145" i="8"/>
  <c r="EU145" i="8"/>
  <c r="EV145" i="8"/>
  <c r="EW145" i="8"/>
  <c r="EX145" i="8"/>
  <c r="EY145" i="8"/>
  <c r="EZ145" i="8"/>
  <c r="FA145" i="8"/>
  <c r="FB145" i="8"/>
  <c r="FC145" i="8"/>
  <c r="FD145" i="8"/>
  <c r="FE145" i="8"/>
  <c r="FF145" i="8"/>
  <c r="FG145" i="8"/>
  <c r="FH145" i="8"/>
  <c r="FI145" i="8"/>
  <c r="FJ145" i="8"/>
  <c r="FK145" i="8"/>
  <c r="FL145" i="8"/>
  <c r="FM145" i="8"/>
  <c r="FN145" i="8"/>
  <c r="FO145" i="8"/>
  <c r="FP145" i="8"/>
  <c r="FQ145" i="8"/>
  <c r="FR145" i="8"/>
  <c r="FS145" i="8"/>
  <c r="FT145" i="8"/>
  <c r="FU145" i="8"/>
  <c r="FV145" i="8"/>
  <c r="FW145" i="8"/>
  <c r="FX145" i="8"/>
  <c r="FY145" i="8"/>
  <c r="FZ145" i="8"/>
  <c r="GA145" i="8"/>
  <c r="GB145" i="8"/>
  <c r="GC145" i="8"/>
  <c r="GD145" i="8"/>
  <c r="GE145" i="8"/>
  <c r="GF145" i="8"/>
  <c r="GG145" i="8"/>
  <c r="GH145" i="8"/>
  <c r="GI145" i="8"/>
  <c r="GJ145" i="8"/>
  <c r="GK145" i="8"/>
  <c r="GL145" i="8"/>
  <c r="GM145" i="8"/>
  <c r="GN145" i="8"/>
  <c r="GO145" i="8"/>
  <c r="GP145" i="8"/>
  <c r="GQ145" i="8"/>
  <c r="GR145" i="8"/>
  <c r="GS145" i="8"/>
  <c r="GT145" i="8"/>
  <c r="GU145" i="8"/>
  <c r="GV145" i="8"/>
  <c r="GW145" i="8"/>
  <c r="GX145" i="8"/>
  <c r="GY145" i="8"/>
  <c r="GZ145" i="8"/>
  <c r="HA145" i="8"/>
  <c r="HB145" i="8"/>
  <c r="HC145" i="8"/>
  <c r="HD145" i="8"/>
  <c r="HE145" i="8"/>
  <c r="HF145" i="8"/>
  <c r="HG145" i="8"/>
  <c r="HH145" i="8"/>
  <c r="HI145" i="8"/>
  <c r="HJ145" i="8"/>
  <c r="HK145" i="8"/>
  <c r="HL145" i="8"/>
  <c r="HM145" i="8"/>
  <c r="HN145" i="8"/>
  <c r="HO145" i="8"/>
  <c r="HP145" i="8"/>
  <c r="HQ145" i="8"/>
  <c r="HR145" i="8"/>
  <c r="HS145" i="8"/>
  <c r="HT145" i="8"/>
  <c r="HU145" i="8"/>
  <c r="HV145" i="8"/>
  <c r="HW145" i="8"/>
  <c r="HX145" i="8"/>
  <c r="HY145" i="8"/>
  <c r="HZ145" i="8"/>
  <c r="IA145" i="8"/>
  <c r="IB145" i="8"/>
  <c r="IC145" i="8"/>
  <c r="ID145" i="8"/>
  <c r="IE145" i="8"/>
  <c r="IF145" i="8"/>
  <c r="IG145" i="8"/>
  <c r="IH145" i="8"/>
  <c r="II145" i="8"/>
  <c r="IJ145" i="8"/>
  <c r="IK145" i="8"/>
  <c r="IL145" i="8"/>
  <c r="IM145" i="8"/>
  <c r="IN145" i="8"/>
  <c r="IO145" i="8"/>
  <c r="IP145" i="8"/>
  <c r="IQ145" i="8"/>
  <c r="IR145" i="8"/>
  <c r="IS145" i="8"/>
  <c r="IT145" i="8"/>
  <c r="IU145" i="8"/>
  <c r="IV145" i="8"/>
  <c r="IW145" i="8"/>
  <c r="IX145" i="8"/>
  <c r="IY145" i="8"/>
  <c r="IZ145" i="8"/>
  <c r="JA145" i="8"/>
  <c r="JB145" i="8"/>
  <c r="JC145" i="8"/>
  <c r="JD145" i="8"/>
  <c r="JE145" i="8"/>
  <c r="JF145" i="8"/>
  <c r="JG145" i="8"/>
  <c r="JH145" i="8"/>
  <c r="JI145" i="8"/>
  <c r="JJ145" i="8"/>
  <c r="JK145" i="8"/>
  <c r="JL145" i="8"/>
  <c r="JM145" i="8"/>
  <c r="JN145" i="8"/>
  <c r="JO145" i="8"/>
  <c r="JP145" i="8"/>
  <c r="JQ145" i="8"/>
  <c r="JR145" i="8"/>
  <c r="JS145" i="8"/>
  <c r="JT145" i="8"/>
  <c r="JU145" i="8"/>
  <c r="JV145" i="8"/>
  <c r="JW145" i="8"/>
  <c r="JX145" i="8"/>
  <c r="JY145" i="8"/>
  <c r="JZ145" i="8"/>
  <c r="KA145" i="8"/>
  <c r="KB145" i="8"/>
  <c r="KC145" i="8"/>
  <c r="KD145" i="8"/>
  <c r="KE145" i="8"/>
  <c r="KF145" i="8"/>
  <c r="KG145" i="8"/>
  <c r="KH145" i="8"/>
  <c r="KI145" i="8"/>
  <c r="KJ145" i="8"/>
  <c r="KK145" i="8"/>
  <c r="KL145" i="8"/>
  <c r="KM145" i="8"/>
  <c r="KN145" i="8"/>
  <c r="KO145" i="8"/>
  <c r="KP145" i="8"/>
  <c r="KQ145" i="8"/>
  <c r="KR145" i="8"/>
  <c r="KS145" i="8"/>
  <c r="KT145" i="8"/>
  <c r="KU145" i="8"/>
  <c r="KV145" i="8"/>
  <c r="KW145" i="8"/>
  <c r="KX145" i="8"/>
  <c r="KY145" i="8"/>
  <c r="KZ145" i="8"/>
  <c r="LA145" i="8"/>
  <c r="LB145" i="8"/>
  <c r="LC145" i="8"/>
  <c r="LD145" i="8"/>
  <c r="LE145" i="8"/>
  <c r="LF145" i="8"/>
  <c r="LG145" i="8"/>
  <c r="LH145" i="8"/>
  <c r="LI145" i="8"/>
  <c r="LJ145" i="8"/>
  <c r="LK145" i="8"/>
  <c r="LL145" i="8"/>
  <c r="LM145" i="8"/>
  <c r="LN145" i="8"/>
  <c r="LO145" i="8"/>
  <c r="LP145" i="8"/>
  <c r="LQ145" i="8"/>
  <c r="LR145" i="8"/>
  <c r="LS145" i="8"/>
  <c r="LT145" i="8"/>
  <c r="LU145" i="8"/>
  <c r="LV145" i="8"/>
  <c r="LW145" i="8"/>
  <c r="LX145" i="8"/>
  <c r="LY145" i="8"/>
  <c r="LZ145" i="8"/>
  <c r="MA145" i="8"/>
  <c r="MB145" i="8"/>
  <c r="MC145" i="8"/>
  <c r="MD145" i="8"/>
  <c r="ME145" i="8"/>
  <c r="MF145" i="8"/>
  <c r="MG145" i="8"/>
  <c r="MH145" i="8"/>
  <c r="MI145" i="8"/>
  <c r="MJ145" i="8"/>
  <c r="MK145" i="8"/>
  <c r="ML145" i="8"/>
  <c r="MM145" i="8"/>
  <c r="MN145" i="8"/>
  <c r="MO145" i="8"/>
  <c r="MP145" i="8"/>
  <c r="MQ145" i="8"/>
  <c r="MR145" i="8"/>
  <c r="MS145" i="8"/>
  <c r="MT145" i="8"/>
  <c r="MU145" i="8"/>
  <c r="MV145" i="8"/>
  <c r="MW145" i="8"/>
  <c r="MX145" i="8"/>
  <c r="MY145" i="8"/>
  <c r="MZ145" i="8"/>
  <c r="NA145" i="8"/>
  <c r="NB145" i="8"/>
  <c r="NC145" i="8"/>
  <c r="ND145" i="8"/>
  <c r="NE145" i="8"/>
  <c r="NF145" i="8"/>
  <c r="NG145" i="8"/>
  <c r="NH145" i="8"/>
  <c r="NI145" i="8"/>
  <c r="NJ145" i="8"/>
  <c r="NK145" i="8"/>
  <c r="NL145" i="8"/>
  <c r="NM145" i="8"/>
  <c r="NN145" i="8"/>
  <c r="NO145" i="8"/>
  <c r="NP145" i="8"/>
  <c r="NQ145" i="8"/>
  <c r="NR145" i="8"/>
  <c r="NS145" i="8"/>
  <c r="NT145" i="8"/>
  <c r="NU145" i="8"/>
  <c r="NV145" i="8"/>
  <c r="NW145" i="8"/>
  <c r="NX145" i="8"/>
  <c r="NY145" i="8"/>
  <c r="NZ145" i="8"/>
  <c r="OA145" i="8"/>
  <c r="OB145" i="8"/>
  <c r="OC145" i="8"/>
  <c r="OD145" i="8"/>
  <c r="OE145" i="8"/>
  <c r="OF145" i="8"/>
  <c r="OG145" i="8"/>
  <c r="OH145" i="8"/>
  <c r="OI145" i="8"/>
  <c r="OJ145" i="8"/>
  <c r="OK145" i="8"/>
  <c r="OL145" i="8"/>
  <c r="OM145" i="8"/>
  <c r="ON145" i="8"/>
  <c r="D145" i="8"/>
  <c r="E144" i="8"/>
  <c r="F144" i="8"/>
  <c r="G144" i="8"/>
  <c r="J144" i="8"/>
  <c r="L144" i="8"/>
  <c r="M144" i="8"/>
  <c r="N144" i="8"/>
  <c r="O144" i="8"/>
  <c r="P144" i="8"/>
  <c r="Q144" i="8"/>
  <c r="R144" i="8"/>
  <c r="S144" i="8"/>
  <c r="T144" i="8"/>
  <c r="U144" i="8"/>
  <c r="V144" i="8"/>
  <c r="W144" i="8"/>
  <c r="X144" i="8"/>
  <c r="Y144" i="8"/>
  <c r="Z144" i="8"/>
  <c r="AA144" i="8"/>
  <c r="AB144" i="8"/>
  <c r="AC144" i="8"/>
  <c r="AD144" i="8"/>
  <c r="AE144" i="8"/>
  <c r="AF144" i="8"/>
  <c r="AG144" i="8"/>
  <c r="AH144" i="8"/>
  <c r="AI144" i="8"/>
  <c r="AJ144" i="8"/>
  <c r="AK144" i="8"/>
  <c r="AL144" i="8"/>
  <c r="AM144" i="8"/>
  <c r="AN144" i="8"/>
  <c r="AO144" i="8"/>
  <c r="AP144" i="8"/>
  <c r="AQ144" i="8"/>
  <c r="AR144" i="8"/>
  <c r="AS144" i="8"/>
  <c r="AT144" i="8"/>
  <c r="AU144" i="8"/>
  <c r="AV144" i="8"/>
  <c r="AW144" i="8"/>
  <c r="AX144" i="8"/>
  <c r="AY144" i="8"/>
  <c r="AZ144" i="8"/>
  <c r="BA144" i="8"/>
  <c r="BB144" i="8"/>
  <c r="BC144" i="8"/>
  <c r="BD144" i="8"/>
  <c r="BE144" i="8"/>
  <c r="BF144" i="8"/>
  <c r="BG144" i="8"/>
  <c r="BH144" i="8"/>
  <c r="BI144" i="8"/>
  <c r="BJ144" i="8"/>
  <c r="BK144" i="8"/>
  <c r="BL144" i="8"/>
  <c r="BM144" i="8"/>
  <c r="BN144" i="8"/>
  <c r="BO144" i="8"/>
  <c r="BP144" i="8"/>
  <c r="BQ144" i="8"/>
  <c r="BR144" i="8"/>
  <c r="BS144" i="8"/>
  <c r="BT144" i="8"/>
  <c r="BU144" i="8"/>
  <c r="BV144" i="8"/>
  <c r="BW144" i="8"/>
  <c r="BX144" i="8"/>
  <c r="BY144" i="8"/>
  <c r="BZ144" i="8"/>
  <c r="CA144" i="8"/>
  <c r="CB144" i="8"/>
  <c r="CC144" i="8"/>
  <c r="CD144" i="8"/>
  <c r="CE144" i="8"/>
  <c r="CF144" i="8"/>
  <c r="CG144" i="8"/>
  <c r="CH144" i="8"/>
  <c r="CI144" i="8"/>
  <c r="CJ144" i="8"/>
  <c r="CK144" i="8"/>
  <c r="CL144" i="8"/>
  <c r="CM144" i="8"/>
  <c r="CN144" i="8"/>
  <c r="CO144" i="8"/>
  <c r="CP144" i="8"/>
  <c r="CQ144" i="8"/>
  <c r="CR144" i="8"/>
  <c r="CS144" i="8"/>
  <c r="CT144" i="8"/>
  <c r="CU144" i="8"/>
  <c r="CV144" i="8"/>
  <c r="CW144" i="8"/>
  <c r="CX144" i="8"/>
  <c r="CY144" i="8"/>
  <c r="CZ144" i="8"/>
  <c r="DA144" i="8"/>
  <c r="DB144" i="8"/>
  <c r="DC144" i="8"/>
  <c r="DD144" i="8"/>
  <c r="DE144" i="8"/>
  <c r="DF144" i="8"/>
  <c r="DG144" i="8"/>
  <c r="DH144" i="8"/>
  <c r="DI144" i="8"/>
  <c r="DJ144" i="8"/>
  <c r="DK144" i="8"/>
  <c r="DL144" i="8"/>
  <c r="DM144" i="8"/>
  <c r="DN144" i="8"/>
  <c r="DO144" i="8"/>
  <c r="DP144" i="8"/>
  <c r="DQ144" i="8"/>
  <c r="DR144" i="8"/>
  <c r="DS144" i="8"/>
  <c r="DT144" i="8"/>
  <c r="DU144" i="8"/>
  <c r="DV144" i="8"/>
  <c r="DW144" i="8"/>
  <c r="DX144" i="8"/>
  <c r="DY144" i="8"/>
  <c r="DZ144" i="8"/>
  <c r="EA144" i="8"/>
  <c r="EB144" i="8"/>
  <c r="EC144" i="8"/>
  <c r="ED144" i="8"/>
  <c r="EE144" i="8"/>
  <c r="EF144" i="8"/>
  <c r="EG144" i="8"/>
  <c r="EH144" i="8"/>
  <c r="EI144" i="8"/>
  <c r="EJ144" i="8"/>
  <c r="EK144" i="8"/>
  <c r="EL144" i="8"/>
  <c r="EM144" i="8"/>
  <c r="EN144" i="8"/>
  <c r="EO144" i="8"/>
  <c r="EP144" i="8"/>
  <c r="EQ144" i="8"/>
  <c r="ER144" i="8"/>
  <c r="ES144" i="8"/>
  <c r="ET144" i="8"/>
  <c r="EU144" i="8"/>
  <c r="EV144" i="8"/>
  <c r="EW144" i="8"/>
  <c r="EX144" i="8"/>
  <c r="EY144" i="8"/>
  <c r="EZ144" i="8"/>
  <c r="FA144" i="8"/>
  <c r="FB144" i="8"/>
  <c r="FC144" i="8"/>
  <c r="FD144" i="8"/>
  <c r="FE144" i="8"/>
  <c r="FF144" i="8"/>
  <c r="FG144" i="8"/>
  <c r="FH144" i="8"/>
  <c r="FI144" i="8"/>
  <c r="FJ144" i="8"/>
  <c r="FK144" i="8"/>
  <c r="FL144" i="8"/>
  <c r="FM144" i="8"/>
  <c r="FN144" i="8"/>
  <c r="FO144" i="8"/>
  <c r="FP144" i="8"/>
  <c r="FQ144" i="8"/>
  <c r="FR144" i="8"/>
  <c r="FS144" i="8"/>
  <c r="FT144" i="8"/>
  <c r="FU144" i="8"/>
  <c r="FV144" i="8"/>
  <c r="FW144" i="8"/>
  <c r="FX144" i="8"/>
  <c r="FY144" i="8"/>
  <c r="FZ144" i="8"/>
  <c r="GA144" i="8"/>
  <c r="GB144" i="8"/>
  <c r="GC144" i="8"/>
  <c r="GD144" i="8"/>
  <c r="GE144" i="8"/>
  <c r="GF144" i="8"/>
  <c r="GG144" i="8"/>
  <c r="GH144" i="8"/>
  <c r="GI144" i="8"/>
  <c r="GJ144" i="8"/>
  <c r="GK144" i="8"/>
  <c r="GL144" i="8"/>
  <c r="GM144" i="8"/>
  <c r="GN144" i="8"/>
  <c r="GO144" i="8"/>
  <c r="GP144" i="8"/>
  <c r="GQ144" i="8"/>
  <c r="GR144" i="8"/>
  <c r="GS144" i="8"/>
  <c r="GT144" i="8"/>
  <c r="GU144" i="8"/>
  <c r="GV144" i="8"/>
  <c r="GW144" i="8"/>
  <c r="GX144" i="8"/>
  <c r="GY144" i="8"/>
  <c r="GZ144" i="8"/>
  <c r="HA144" i="8"/>
  <c r="HB144" i="8"/>
  <c r="HC144" i="8"/>
  <c r="HD144" i="8"/>
  <c r="HE144" i="8"/>
  <c r="HF144" i="8"/>
  <c r="HG144" i="8"/>
  <c r="HH144" i="8"/>
  <c r="HI144" i="8"/>
  <c r="HJ144" i="8"/>
  <c r="HK144" i="8"/>
  <c r="HL144" i="8"/>
  <c r="HM144" i="8"/>
  <c r="HN144" i="8"/>
  <c r="HO144" i="8"/>
  <c r="HP144" i="8"/>
  <c r="HQ144" i="8"/>
  <c r="HR144" i="8"/>
  <c r="HS144" i="8"/>
  <c r="HT144" i="8"/>
  <c r="HU144" i="8"/>
  <c r="HV144" i="8"/>
  <c r="HW144" i="8"/>
  <c r="HX144" i="8"/>
  <c r="HY144" i="8"/>
  <c r="HZ144" i="8"/>
  <c r="IA144" i="8"/>
  <c r="IB144" i="8"/>
  <c r="IC144" i="8"/>
  <c r="ID144" i="8"/>
  <c r="IE144" i="8"/>
  <c r="IF144" i="8"/>
  <c r="IG144" i="8"/>
  <c r="IH144" i="8"/>
  <c r="II144" i="8"/>
  <c r="IJ144" i="8"/>
  <c r="IK144" i="8"/>
  <c r="IL144" i="8"/>
  <c r="IM144" i="8"/>
  <c r="IN144" i="8"/>
  <c r="IO144" i="8"/>
  <c r="IP144" i="8"/>
  <c r="IQ144" i="8"/>
  <c r="IR144" i="8"/>
  <c r="IS144" i="8"/>
  <c r="IT144" i="8"/>
  <c r="IU144" i="8"/>
  <c r="IV144" i="8"/>
  <c r="IW144" i="8"/>
  <c r="IX144" i="8"/>
  <c r="IY144" i="8"/>
  <c r="IZ144" i="8"/>
  <c r="JA144" i="8"/>
  <c r="JB144" i="8"/>
  <c r="JC144" i="8"/>
  <c r="JD144" i="8"/>
  <c r="JE144" i="8"/>
  <c r="JF144" i="8"/>
  <c r="JG144" i="8"/>
  <c r="JH144" i="8"/>
  <c r="JI144" i="8"/>
  <c r="JJ144" i="8"/>
  <c r="JK144" i="8"/>
  <c r="JL144" i="8"/>
  <c r="JM144" i="8"/>
  <c r="JN144" i="8"/>
  <c r="JO144" i="8"/>
  <c r="JP144" i="8"/>
  <c r="JQ144" i="8"/>
  <c r="JR144" i="8"/>
  <c r="JS144" i="8"/>
  <c r="JT144" i="8"/>
  <c r="JU144" i="8"/>
  <c r="JV144" i="8"/>
  <c r="JW144" i="8"/>
  <c r="JX144" i="8"/>
  <c r="JY144" i="8"/>
  <c r="JZ144" i="8"/>
  <c r="KA144" i="8"/>
  <c r="KB144" i="8"/>
  <c r="KC144" i="8"/>
  <c r="KD144" i="8"/>
  <c r="KE144" i="8"/>
  <c r="KF144" i="8"/>
  <c r="KG144" i="8"/>
  <c r="KH144" i="8"/>
  <c r="KI144" i="8"/>
  <c r="KJ144" i="8"/>
  <c r="KK144" i="8"/>
  <c r="KL144" i="8"/>
  <c r="KM144" i="8"/>
  <c r="KN144" i="8"/>
  <c r="KO144" i="8"/>
  <c r="KP144" i="8"/>
  <c r="KQ144" i="8"/>
  <c r="KR144" i="8"/>
  <c r="KS144" i="8"/>
  <c r="KT144" i="8"/>
  <c r="KU144" i="8"/>
  <c r="KV144" i="8"/>
  <c r="KW144" i="8"/>
  <c r="KX144" i="8"/>
  <c r="KY144" i="8"/>
  <c r="KZ144" i="8"/>
  <c r="LA144" i="8"/>
  <c r="LB144" i="8"/>
  <c r="LC144" i="8"/>
  <c r="LD144" i="8"/>
  <c r="LE144" i="8"/>
  <c r="LF144" i="8"/>
  <c r="LG144" i="8"/>
  <c r="LH144" i="8"/>
  <c r="LI144" i="8"/>
  <c r="LJ144" i="8"/>
  <c r="LK144" i="8"/>
  <c r="LL144" i="8"/>
  <c r="LM144" i="8"/>
  <c r="LN144" i="8"/>
  <c r="LO144" i="8"/>
  <c r="LP144" i="8"/>
  <c r="LQ144" i="8"/>
  <c r="LR144" i="8"/>
  <c r="LS144" i="8"/>
  <c r="LT144" i="8"/>
  <c r="LU144" i="8"/>
  <c r="LV144" i="8"/>
  <c r="LW144" i="8"/>
  <c r="LX144" i="8"/>
  <c r="LY144" i="8"/>
  <c r="LZ144" i="8"/>
  <c r="MA144" i="8"/>
  <c r="MB144" i="8"/>
  <c r="MC144" i="8"/>
  <c r="MD144" i="8"/>
  <c r="ME144" i="8"/>
  <c r="MF144" i="8"/>
  <c r="MG144" i="8"/>
  <c r="MH144" i="8"/>
  <c r="MI144" i="8"/>
  <c r="MJ144" i="8"/>
  <c r="MK144" i="8"/>
  <c r="ML144" i="8"/>
  <c r="MM144" i="8"/>
  <c r="MN144" i="8"/>
  <c r="MO144" i="8"/>
  <c r="MP144" i="8"/>
  <c r="MQ144" i="8"/>
  <c r="MR144" i="8"/>
  <c r="MS144" i="8"/>
  <c r="MT144" i="8"/>
  <c r="MU144" i="8"/>
  <c r="MV144" i="8"/>
  <c r="MW144" i="8"/>
  <c r="MX144" i="8"/>
  <c r="MY144" i="8"/>
  <c r="MZ144" i="8"/>
  <c r="NA144" i="8"/>
  <c r="NB144" i="8"/>
  <c r="NC144" i="8"/>
  <c r="ND144" i="8"/>
  <c r="NE144" i="8"/>
  <c r="NF144" i="8"/>
  <c r="NG144" i="8"/>
  <c r="NH144" i="8"/>
  <c r="NI144" i="8"/>
  <c r="NJ144" i="8"/>
  <c r="NK144" i="8"/>
  <c r="NL144" i="8"/>
  <c r="NM144" i="8"/>
  <c r="NN144" i="8"/>
  <c r="NO144" i="8"/>
  <c r="NP144" i="8"/>
  <c r="NQ144" i="8"/>
  <c r="NR144" i="8"/>
  <c r="NS144" i="8"/>
  <c r="NT144" i="8"/>
  <c r="NU144" i="8"/>
  <c r="NV144" i="8"/>
  <c r="NW144" i="8"/>
  <c r="NX144" i="8"/>
  <c r="NY144" i="8"/>
  <c r="NZ144" i="8"/>
  <c r="OA144" i="8"/>
  <c r="OB144" i="8"/>
  <c r="OC144" i="8"/>
  <c r="OD144" i="8"/>
  <c r="OE144" i="8"/>
  <c r="OF144" i="8"/>
  <c r="OG144" i="8"/>
  <c r="OH144" i="8"/>
  <c r="OI144" i="8"/>
  <c r="OJ144" i="8"/>
  <c r="OK144" i="8"/>
  <c r="OL144" i="8"/>
  <c r="OM144" i="8"/>
  <c r="ON144" i="8"/>
  <c r="E143" i="8"/>
  <c r="F143" i="8"/>
  <c r="G143" i="8"/>
  <c r="D143" i="8" s="1"/>
  <c r="J143" i="8"/>
  <c r="L143" i="8"/>
  <c r="M143" i="8"/>
  <c r="N143" i="8"/>
  <c r="O143" i="8"/>
  <c r="P143" i="8"/>
  <c r="Q143" i="8"/>
  <c r="R143" i="8"/>
  <c r="S143" i="8"/>
  <c r="T143" i="8"/>
  <c r="U143" i="8"/>
  <c r="V143" i="8"/>
  <c r="W143" i="8"/>
  <c r="X143" i="8"/>
  <c r="Y143" i="8"/>
  <c r="Z143" i="8"/>
  <c r="AA143" i="8"/>
  <c r="AB143" i="8"/>
  <c r="AC143" i="8"/>
  <c r="AD143" i="8"/>
  <c r="AE143" i="8"/>
  <c r="AF143" i="8"/>
  <c r="AG143" i="8"/>
  <c r="AH143" i="8"/>
  <c r="AI143" i="8"/>
  <c r="AJ143" i="8"/>
  <c r="AK143" i="8"/>
  <c r="AL143" i="8"/>
  <c r="AM143" i="8"/>
  <c r="AN143" i="8"/>
  <c r="AO143" i="8"/>
  <c r="AP143" i="8"/>
  <c r="AQ143" i="8"/>
  <c r="AR143" i="8"/>
  <c r="AS143" i="8"/>
  <c r="AT143" i="8"/>
  <c r="AU143" i="8"/>
  <c r="AV143" i="8"/>
  <c r="AW143" i="8"/>
  <c r="AX143" i="8"/>
  <c r="AY143" i="8"/>
  <c r="AZ143" i="8"/>
  <c r="BA143" i="8"/>
  <c r="BB143" i="8"/>
  <c r="BC143" i="8"/>
  <c r="BD143" i="8"/>
  <c r="BE143" i="8"/>
  <c r="BF143" i="8"/>
  <c r="BG143" i="8"/>
  <c r="BH143" i="8"/>
  <c r="BI143" i="8"/>
  <c r="BJ143" i="8"/>
  <c r="BK143" i="8"/>
  <c r="BL143" i="8"/>
  <c r="BM143" i="8"/>
  <c r="BN143" i="8"/>
  <c r="BO143" i="8"/>
  <c r="BP143" i="8"/>
  <c r="BQ143" i="8"/>
  <c r="BR143" i="8"/>
  <c r="BS143" i="8"/>
  <c r="BT143" i="8"/>
  <c r="BU143" i="8"/>
  <c r="BV143" i="8"/>
  <c r="BW143" i="8"/>
  <c r="BX143" i="8"/>
  <c r="BY143" i="8"/>
  <c r="BZ143" i="8"/>
  <c r="CA143" i="8"/>
  <c r="CB143" i="8"/>
  <c r="CC143" i="8"/>
  <c r="CD143" i="8"/>
  <c r="CE143" i="8"/>
  <c r="CF143" i="8"/>
  <c r="CG143" i="8"/>
  <c r="CH143" i="8"/>
  <c r="CI143" i="8"/>
  <c r="CJ143" i="8"/>
  <c r="CK143" i="8"/>
  <c r="CL143" i="8"/>
  <c r="CM143" i="8"/>
  <c r="CN143" i="8"/>
  <c r="CO143" i="8"/>
  <c r="CP143" i="8"/>
  <c r="CQ143" i="8"/>
  <c r="CR143" i="8"/>
  <c r="CS143" i="8"/>
  <c r="CT143" i="8"/>
  <c r="CU143" i="8"/>
  <c r="CV143" i="8"/>
  <c r="CW143" i="8"/>
  <c r="CX143" i="8"/>
  <c r="CY143" i="8"/>
  <c r="CZ143" i="8"/>
  <c r="DA143" i="8"/>
  <c r="DB143" i="8"/>
  <c r="DC143" i="8"/>
  <c r="DD143" i="8"/>
  <c r="DE143" i="8"/>
  <c r="DF143" i="8"/>
  <c r="DG143" i="8"/>
  <c r="DH143" i="8"/>
  <c r="DI143" i="8"/>
  <c r="DJ143" i="8"/>
  <c r="DK143" i="8"/>
  <c r="DL143" i="8"/>
  <c r="DM143" i="8"/>
  <c r="DN143" i="8"/>
  <c r="DO143" i="8"/>
  <c r="DP143" i="8"/>
  <c r="DQ143" i="8"/>
  <c r="DR143" i="8"/>
  <c r="DS143" i="8"/>
  <c r="DT143" i="8"/>
  <c r="DU143" i="8"/>
  <c r="DV143" i="8"/>
  <c r="DW143" i="8"/>
  <c r="DX143" i="8"/>
  <c r="DY143" i="8"/>
  <c r="DZ143" i="8"/>
  <c r="EA143" i="8"/>
  <c r="EB143" i="8"/>
  <c r="EC143" i="8"/>
  <c r="ED143" i="8"/>
  <c r="EE143" i="8"/>
  <c r="EF143" i="8"/>
  <c r="EG143" i="8"/>
  <c r="EH143" i="8"/>
  <c r="EI143" i="8"/>
  <c r="EJ143" i="8"/>
  <c r="EK143" i="8"/>
  <c r="EL143" i="8"/>
  <c r="EM143" i="8"/>
  <c r="EN143" i="8"/>
  <c r="EO143" i="8"/>
  <c r="EP143" i="8"/>
  <c r="EQ143" i="8"/>
  <c r="ER143" i="8"/>
  <c r="ES143" i="8"/>
  <c r="ET143" i="8"/>
  <c r="EU143" i="8"/>
  <c r="EV143" i="8"/>
  <c r="EW143" i="8"/>
  <c r="EX143" i="8"/>
  <c r="EY143" i="8"/>
  <c r="EZ143" i="8"/>
  <c r="FA143" i="8"/>
  <c r="FB143" i="8"/>
  <c r="FC143" i="8"/>
  <c r="FD143" i="8"/>
  <c r="FE143" i="8"/>
  <c r="FF143" i="8"/>
  <c r="FG143" i="8"/>
  <c r="FH143" i="8"/>
  <c r="FI143" i="8"/>
  <c r="FJ143" i="8"/>
  <c r="FK143" i="8"/>
  <c r="FL143" i="8"/>
  <c r="FM143" i="8"/>
  <c r="FN143" i="8"/>
  <c r="FO143" i="8"/>
  <c r="FP143" i="8"/>
  <c r="FQ143" i="8"/>
  <c r="FR143" i="8"/>
  <c r="FS143" i="8"/>
  <c r="FT143" i="8"/>
  <c r="FU143" i="8"/>
  <c r="FV143" i="8"/>
  <c r="FW143" i="8"/>
  <c r="FX143" i="8"/>
  <c r="FY143" i="8"/>
  <c r="FZ143" i="8"/>
  <c r="GA143" i="8"/>
  <c r="GB143" i="8"/>
  <c r="GC143" i="8"/>
  <c r="GD143" i="8"/>
  <c r="GE143" i="8"/>
  <c r="GF143" i="8"/>
  <c r="GG143" i="8"/>
  <c r="GH143" i="8"/>
  <c r="GI143" i="8"/>
  <c r="GJ143" i="8"/>
  <c r="GK143" i="8"/>
  <c r="GL143" i="8"/>
  <c r="GM143" i="8"/>
  <c r="GN143" i="8"/>
  <c r="GO143" i="8"/>
  <c r="GP143" i="8"/>
  <c r="GQ143" i="8"/>
  <c r="GR143" i="8"/>
  <c r="GS143" i="8"/>
  <c r="GT143" i="8"/>
  <c r="GU143" i="8"/>
  <c r="GV143" i="8"/>
  <c r="GW143" i="8"/>
  <c r="GX143" i="8"/>
  <c r="GY143" i="8"/>
  <c r="GZ143" i="8"/>
  <c r="HA143" i="8"/>
  <c r="HB143" i="8"/>
  <c r="HC143" i="8"/>
  <c r="HD143" i="8"/>
  <c r="HE143" i="8"/>
  <c r="HF143" i="8"/>
  <c r="HG143" i="8"/>
  <c r="HH143" i="8"/>
  <c r="HI143" i="8"/>
  <c r="HJ143" i="8"/>
  <c r="HK143" i="8"/>
  <c r="HL143" i="8"/>
  <c r="HM143" i="8"/>
  <c r="HN143" i="8"/>
  <c r="HO143" i="8"/>
  <c r="HP143" i="8"/>
  <c r="HQ143" i="8"/>
  <c r="HR143" i="8"/>
  <c r="HS143" i="8"/>
  <c r="HT143" i="8"/>
  <c r="HU143" i="8"/>
  <c r="HV143" i="8"/>
  <c r="HW143" i="8"/>
  <c r="HX143" i="8"/>
  <c r="HY143" i="8"/>
  <c r="HZ143" i="8"/>
  <c r="IA143" i="8"/>
  <c r="IB143" i="8"/>
  <c r="IC143" i="8"/>
  <c r="ID143" i="8"/>
  <c r="IE143" i="8"/>
  <c r="IF143" i="8"/>
  <c r="IG143" i="8"/>
  <c r="IH143" i="8"/>
  <c r="II143" i="8"/>
  <c r="IJ143" i="8"/>
  <c r="IK143" i="8"/>
  <c r="IL143" i="8"/>
  <c r="IM143" i="8"/>
  <c r="IN143" i="8"/>
  <c r="IO143" i="8"/>
  <c r="IP143" i="8"/>
  <c r="IQ143" i="8"/>
  <c r="IR143" i="8"/>
  <c r="IS143" i="8"/>
  <c r="IT143" i="8"/>
  <c r="IU143" i="8"/>
  <c r="IV143" i="8"/>
  <c r="IW143" i="8"/>
  <c r="IX143" i="8"/>
  <c r="IY143" i="8"/>
  <c r="IZ143" i="8"/>
  <c r="JA143" i="8"/>
  <c r="JB143" i="8"/>
  <c r="JC143" i="8"/>
  <c r="JD143" i="8"/>
  <c r="JE143" i="8"/>
  <c r="JF143" i="8"/>
  <c r="JG143" i="8"/>
  <c r="JH143" i="8"/>
  <c r="JI143" i="8"/>
  <c r="JJ143" i="8"/>
  <c r="JK143" i="8"/>
  <c r="JL143" i="8"/>
  <c r="JM143" i="8"/>
  <c r="JN143" i="8"/>
  <c r="JO143" i="8"/>
  <c r="JP143" i="8"/>
  <c r="JQ143" i="8"/>
  <c r="JR143" i="8"/>
  <c r="JS143" i="8"/>
  <c r="JT143" i="8"/>
  <c r="JU143" i="8"/>
  <c r="JV143" i="8"/>
  <c r="JW143" i="8"/>
  <c r="JX143" i="8"/>
  <c r="JY143" i="8"/>
  <c r="JZ143" i="8"/>
  <c r="KA143" i="8"/>
  <c r="KB143" i="8"/>
  <c r="KC143" i="8"/>
  <c r="KD143" i="8"/>
  <c r="KE143" i="8"/>
  <c r="KF143" i="8"/>
  <c r="KG143" i="8"/>
  <c r="KH143" i="8"/>
  <c r="KI143" i="8"/>
  <c r="KJ143" i="8"/>
  <c r="KK143" i="8"/>
  <c r="KL143" i="8"/>
  <c r="KM143" i="8"/>
  <c r="KN143" i="8"/>
  <c r="KO143" i="8"/>
  <c r="KP143" i="8"/>
  <c r="KQ143" i="8"/>
  <c r="KR143" i="8"/>
  <c r="KS143" i="8"/>
  <c r="KT143" i="8"/>
  <c r="KU143" i="8"/>
  <c r="KV143" i="8"/>
  <c r="KW143" i="8"/>
  <c r="KX143" i="8"/>
  <c r="KY143" i="8"/>
  <c r="KZ143" i="8"/>
  <c r="LA143" i="8"/>
  <c r="LB143" i="8"/>
  <c r="LC143" i="8"/>
  <c r="LD143" i="8"/>
  <c r="LE143" i="8"/>
  <c r="LF143" i="8"/>
  <c r="LG143" i="8"/>
  <c r="LH143" i="8"/>
  <c r="LI143" i="8"/>
  <c r="LJ143" i="8"/>
  <c r="LK143" i="8"/>
  <c r="LL143" i="8"/>
  <c r="LM143" i="8"/>
  <c r="LN143" i="8"/>
  <c r="LO143" i="8"/>
  <c r="LP143" i="8"/>
  <c r="LQ143" i="8"/>
  <c r="LR143" i="8"/>
  <c r="LS143" i="8"/>
  <c r="LT143" i="8"/>
  <c r="LU143" i="8"/>
  <c r="LV143" i="8"/>
  <c r="LW143" i="8"/>
  <c r="LX143" i="8"/>
  <c r="LY143" i="8"/>
  <c r="LZ143" i="8"/>
  <c r="MA143" i="8"/>
  <c r="MB143" i="8"/>
  <c r="MC143" i="8"/>
  <c r="MD143" i="8"/>
  <c r="ME143" i="8"/>
  <c r="MF143" i="8"/>
  <c r="MG143" i="8"/>
  <c r="MH143" i="8"/>
  <c r="MI143" i="8"/>
  <c r="MJ143" i="8"/>
  <c r="MK143" i="8"/>
  <c r="ML143" i="8"/>
  <c r="MM143" i="8"/>
  <c r="MN143" i="8"/>
  <c r="MO143" i="8"/>
  <c r="MP143" i="8"/>
  <c r="MQ143" i="8"/>
  <c r="MR143" i="8"/>
  <c r="MS143" i="8"/>
  <c r="MT143" i="8"/>
  <c r="MU143" i="8"/>
  <c r="MV143" i="8"/>
  <c r="MW143" i="8"/>
  <c r="MX143" i="8"/>
  <c r="MY143" i="8"/>
  <c r="MZ143" i="8"/>
  <c r="NA143" i="8"/>
  <c r="NB143" i="8"/>
  <c r="NC143" i="8"/>
  <c r="ND143" i="8"/>
  <c r="NE143" i="8"/>
  <c r="NF143" i="8"/>
  <c r="NG143" i="8"/>
  <c r="NH143" i="8"/>
  <c r="NI143" i="8"/>
  <c r="NJ143" i="8"/>
  <c r="NK143" i="8"/>
  <c r="NL143" i="8"/>
  <c r="NM143" i="8"/>
  <c r="NN143" i="8"/>
  <c r="NO143" i="8"/>
  <c r="NP143" i="8"/>
  <c r="NQ143" i="8"/>
  <c r="NR143" i="8"/>
  <c r="NS143" i="8"/>
  <c r="NT143" i="8"/>
  <c r="NU143" i="8"/>
  <c r="NV143" i="8"/>
  <c r="NW143" i="8"/>
  <c r="NX143" i="8"/>
  <c r="NY143" i="8"/>
  <c r="NZ143" i="8"/>
  <c r="OA143" i="8"/>
  <c r="OB143" i="8"/>
  <c r="OC143" i="8"/>
  <c r="OD143" i="8"/>
  <c r="OE143" i="8"/>
  <c r="OF143" i="8"/>
  <c r="OG143" i="8"/>
  <c r="OH143" i="8"/>
  <c r="OI143" i="8"/>
  <c r="OJ143" i="8"/>
  <c r="OK143" i="8"/>
  <c r="OL143" i="8"/>
  <c r="OM143" i="8"/>
  <c r="ON143" i="8"/>
  <c r="E142" i="8"/>
  <c r="F142" i="8"/>
  <c r="G142" i="8"/>
  <c r="J142" i="8"/>
  <c r="L142" i="8"/>
  <c r="M142" i="8"/>
  <c r="N142" i="8"/>
  <c r="O142" i="8"/>
  <c r="P142" i="8"/>
  <c r="Q142" i="8"/>
  <c r="R142" i="8"/>
  <c r="S142" i="8"/>
  <c r="T142" i="8"/>
  <c r="U142" i="8"/>
  <c r="V142" i="8"/>
  <c r="W142" i="8"/>
  <c r="X142" i="8"/>
  <c r="Y142" i="8"/>
  <c r="Z142" i="8"/>
  <c r="AA142" i="8"/>
  <c r="AB142" i="8"/>
  <c r="AC142" i="8"/>
  <c r="AD142" i="8"/>
  <c r="AE142" i="8"/>
  <c r="AF142" i="8"/>
  <c r="AG142" i="8"/>
  <c r="AH142" i="8"/>
  <c r="AI142" i="8"/>
  <c r="AJ142" i="8"/>
  <c r="AK142" i="8"/>
  <c r="AL142" i="8"/>
  <c r="AM142" i="8"/>
  <c r="AN142" i="8"/>
  <c r="AO142" i="8"/>
  <c r="AP142" i="8"/>
  <c r="AQ142" i="8"/>
  <c r="AR142" i="8"/>
  <c r="AS142" i="8"/>
  <c r="AT142" i="8"/>
  <c r="AU142" i="8"/>
  <c r="AV142" i="8"/>
  <c r="AW142" i="8"/>
  <c r="AX142" i="8"/>
  <c r="AY142" i="8"/>
  <c r="AZ142" i="8"/>
  <c r="BA142" i="8"/>
  <c r="BB142" i="8"/>
  <c r="BC142" i="8"/>
  <c r="BD142" i="8"/>
  <c r="BE142" i="8"/>
  <c r="BF142" i="8"/>
  <c r="BG142" i="8"/>
  <c r="BH142" i="8"/>
  <c r="BI142" i="8"/>
  <c r="BJ142" i="8"/>
  <c r="BK142" i="8"/>
  <c r="BL142" i="8"/>
  <c r="BM142" i="8"/>
  <c r="BN142" i="8"/>
  <c r="BO142" i="8"/>
  <c r="BP142" i="8"/>
  <c r="BQ142" i="8"/>
  <c r="BR142" i="8"/>
  <c r="BS142" i="8"/>
  <c r="BT142" i="8"/>
  <c r="BU142" i="8"/>
  <c r="BV142" i="8"/>
  <c r="BW142" i="8"/>
  <c r="BX142" i="8"/>
  <c r="BY142" i="8"/>
  <c r="BZ142" i="8"/>
  <c r="CA142" i="8"/>
  <c r="CB142" i="8"/>
  <c r="CC142" i="8"/>
  <c r="CD142" i="8"/>
  <c r="CE142" i="8"/>
  <c r="CF142" i="8"/>
  <c r="CG142" i="8"/>
  <c r="CH142" i="8"/>
  <c r="CI142" i="8"/>
  <c r="CJ142" i="8"/>
  <c r="CK142" i="8"/>
  <c r="CL142" i="8"/>
  <c r="CM142" i="8"/>
  <c r="CN142" i="8"/>
  <c r="CO142" i="8"/>
  <c r="CP142" i="8"/>
  <c r="CQ142" i="8"/>
  <c r="CR142" i="8"/>
  <c r="CS142" i="8"/>
  <c r="CT142" i="8"/>
  <c r="CU142" i="8"/>
  <c r="CV142" i="8"/>
  <c r="CW142" i="8"/>
  <c r="CX142" i="8"/>
  <c r="CY142" i="8"/>
  <c r="CZ142" i="8"/>
  <c r="DA142" i="8"/>
  <c r="DB142" i="8"/>
  <c r="DC142" i="8"/>
  <c r="DD142" i="8"/>
  <c r="DE142" i="8"/>
  <c r="DF142" i="8"/>
  <c r="DG142" i="8"/>
  <c r="DH142" i="8"/>
  <c r="DI142" i="8"/>
  <c r="DJ142" i="8"/>
  <c r="DK142" i="8"/>
  <c r="DL142" i="8"/>
  <c r="DM142" i="8"/>
  <c r="DN142" i="8"/>
  <c r="DO142" i="8"/>
  <c r="DP142" i="8"/>
  <c r="DQ142" i="8"/>
  <c r="DR142" i="8"/>
  <c r="DS142" i="8"/>
  <c r="DT142" i="8"/>
  <c r="DU142" i="8"/>
  <c r="DV142" i="8"/>
  <c r="DW142" i="8"/>
  <c r="DX142" i="8"/>
  <c r="DY142" i="8"/>
  <c r="DZ142" i="8"/>
  <c r="EA142" i="8"/>
  <c r="EB142" i="8"/>
  <c r="EC142" i="8"/>
  <c r="ED142" i="8"/>
  <c r="EE142" i="8"/>
  <c r="EF142" i="8"/>
  <c r="EG142" i="8"/>
  <c r="EH142" i="8"/>
  <c r="EI142" i="8"/>
  <c r="EJ142" i="8"/>
  <c r="EK142" i="8"/>
  <c r="EL142" i="8"/>
  <c r="EM142" i="8"/>
  <c r="EN142" i="8"/>
  <c r="EO142" i="8"/>
  <c r="EP142" i="8"/>
  <c r="EQ142" i="8"/>
  <c r="ER142" i="8"/>
  <c r="ES142" i="8"/>
  <c r="ET142" i="8"/>
  <c r="EU142" i="8"/>
  <c r="EV142" i="8"/>
  <c r="EW142" i="8"/>
  <c r="EX142" i="8"/>
  <c r="EY142" i="8"/>
  <c r="EZ142" i="8"/>
  <c r="FA142" i="8"/>
  <c r="FB142" i="8"/>
  <c r="FC142" i="8"/>
  <c r="FD142" i="8"/>
  <c r="FE142" i="8"/>
  <c r="FF142" i="8"/>
  <c r="FG142" i="8"/>
  <c r="FH142" i="8"/>
  <c r="FI142" i="8"/>
  <c r="FJ142" i="8"/>
  <c r="FK142" i="8"/>
  <c r="FL142" i="8"/>
  <c r="FM142" i="8"/>
  <c r="FN142" i="8"/>
  <c r="FO142" i="8"/>
  <c r="FP142" i="8"/>
  <c r="FQ142" i="8"/>
  <c r="FR142" i="8"/>
  <c r="FS142" i="8"/>
  <c r="FT142" i="8"/>
  <c r="FU142" i="8"/>
  <c r="FV142" i="8"/>
  <c r="FW142" i="8"/>
  <c r="FX142" i="8"/>
  <c r="FY142" i="8"/>
  <c r="FZ142" i="8"/>
  <c r="GA142" i="8"/>
  <c r="GB142" i="8"/>
  <c r="GC142" i="8"/>
  <c r="GD142" i="8"/>
  <c r="GE142" i="8"/>
  <c r="GF142" i="8"/>
  <c r="GG142" i="8"/>
  <c r="GH142" i="8"/>
  <c r="GI142" i="8"/>
  <c r="GJ142" i="8"/>
  <c r="GK142" i="8"/>
  <c r="GL142" i="8"/>
  <c r="GM142" i="8"/>
  <c r="GN142" i="8"/>
  <c r="GO142" i="8"/>
  <c r="GP142" i="8"/>
  <c r="GQ142" i="8"/>
  <c r="GR142" i="8"/>
  <c r="GS142" i="8"/>
  <c r="GT142" i="8"/>
  <c r="GU142" i="8"/>
  <c r="GV142" i="8"/>
  <c r="GW142" i="8"/>
  <c r="GX142" i="8"/>
  <c r="GY142" i="8"/>
  <c r="GZ142" i="8"/>
  <c r="HA142" i="8"/>
  <c r="HB142" i="8"/>
  <c r="HC142" i="8"/>
  <c r="HD142" i="8"/>
  <c r="HE142" i="8"/>
  <c r="HF142" i="8"/>
  <c r="HG142" i="8"/>
  <c r="HH142" i="8"/>
  <c r="HI142" i="8"/>
  <c r="HJ142" i="8"/>
  <c r="HK142" i="8"/>
  <c r="HL142" i="8"/>
  <c r="HM142" i="8"/>
  <c r="HN142" i="8"/>
  <c r="HO142" i="8"/>
  <c r="HP142" i="8"/>
  <c r="HQ142" i="8"/>
  <c r="HR142" i="8"/>
  <c r="HS142" i="8"/>
  <c r="HT142" i="8"/>
  <c r="HU142" i="8"/>
  <c r="HV142" i="8"/>
  <c r="HW142" i="8"/>
  <c r="HX142" i="8"/>
  <c r="HY142" i="8"/>
  <c r="HZ142" i="8"/>
  <c r="IA142" i="8"/>
  <c r="IB142" i="8"/>
  <c r="IC142" i="8"/>
  <c r="ID142" i="8"/>
  <c r="IE142" i="8"/>
  <c r="IF142" i="8"/>
  <c r="IG142" i="8"/>
  <c r="IH142" i="8"/>
  <c r="II142" i="8"/>
  <c r="IJ142" i="8"/>
  <c r="IK142" i="8"/>
  <c r="IL142" i="8"/>
  <c r="IM142" i="8"/>
  <c r="IN142" i="8"/>
  <c r="IO142" i="8"/>
  <c r="IP142" i="8"/>
  <c r="IQ142" i="8"/>
  <c r="IR142" i="8"/>
  <c r="IS142" i="8"/>
  <c r="IT142" i="8"/>
  <c r="IU142" i="8"/>
  <c r="IV142" i="8"/>
  <c r="IW142" i="8"/>
  <c r="IX142" i="8"/>
  <c r="IY142" i="8"/>
  <c r="IZ142" i="8"/>
  <c r="JA142" i="8"/>
  <c r="JB142" i="8"/>
  <c r="JC142" i="8"/>
  <c r="JD142" i="8"/>
  <c r="JE142" i="8"/>
  <c r="JF142" i="8"/>
  <c r="JG142" i="8"/>
  <c r="JH142" i="8"/>
  <c r="JI142" i="8"/>
  <c r="JJ142" i="8"/>
  <c r="JK142" i="8"/>
  <c r="JL142" i="8"/>
  <c r="JM142" i="8"/>
  <c r="JN142" i="8"/>
  <c r="JO142" i="8"/>
  <c r="JP142" i="8"/>
  <c r="JQ142" i="8"/>
  <c r="JR142" i="8"/>
  <c r="JS142" i="8"/>
  <c r="JT142" i="8"/>
  <c r="JU142" i="8"/>
  <c r="JV142" i="8"/>
  <c r="JW142" i="8"/>
  <c r="JX142" i="8"/>
  <c r="JY142" i="8"/>
  <c r="JZ142" i="8"/>
  <c r="KA142" i="8"/>
  <c r="KB142" i="8"/>
  <c r="KC142" i="8"/>
  <c r="KD142" i="8"/>
  <c r="KE142" i="8"/>
  <c r="KF142" i="8"/>
  <c r="KG142" i="8"/>
  <c r="KH142" i="8"/>
  <c r="KI142" i="8"/>
  <c r="KJ142" i="8"/>
  <c r="KK142" i="8"/>
  <c r="KL142" i="8"/>
  <c r="KM142" i="8"/>
  <c r="KN142" i="8"/>
  <c r="KO142" i="8"/>
  <c r="KP142" i="8"/>
  <c r="KQ142" i="8"/>
  <c r="KR142" i="8"/>
  <c r="KS142" i="8"/>
  <c r="KT142" i="8"/>
  <c r="KU142" i="8"/>
  <c r="KV142" i="8"/>
  <c r="KW142" i="8"/>
  <c r="KX142" i="8"/>
  <c r="KY142" i="8"/>
  <c r="KZ142" i="8"/>
  <c r="LA142" i="8"/>
  <c r="LB142" i="8"/>
  <c r="LC142" i="8"/>
  <c r="LD142" i="8"/>
  <c r="LE142" i="8"/>
  <c r="LF142" i="8"/>
  <c r="LG142" i="8"/>
  <c r="LH142" i="8"/>
  <c r="LI142" i="8"/>
  <c r="LJ142" i="8"/>
  <c r="LK142" i="8"/>
  <c r="LL142" i="8"/>
  <c r="LM142" i="8"/>
  <c r="LN142" i="8"/>
  <c r="LO142" i="8"/>
  <c r="LP142" i="8"/>
  <c r="LQ142" i="8"/>
  <c r="LR142" i="8"/>
  <c r="LS142" i="8"/>
  <c r="LT142" i="8"/>
  <c r="LU142" i="8"/>
  <c r="LV142" i="8"/>
  <c r="LW142" i="8"/>
  <c r="LX142" i="8"/>
  <c r="LY142" i="8"/>
  <c r="LZ142" i="8"/>
  <c r="MA142" i="8"/>
  <c r="MB142" i="8"/>
  <c r="MC142" i="8"/>
  <c r="MD142" i="8"/>
  <c r="ME142" i="8"/>
  <c r="MF142" i="8"/>
  <c r="MG142" i="8"/>
  <c r="MH142" i="8"/>
  <c r="MI142" i="8"/>
  <c r="MJ142" i="8"/>
  <c r="MK142" i="8"/>
  <c r="ML142" i="8"/>
  <c r="MM142" i="8"/>
  <c r="MN142" i="8"/>
  <c r="MO142" i="8"/>
  <c r="MP142" i="8"/>
  <c r="MQ142" i="8"/>
  <c r="MR142" i="8"/>
  <c r="MS142" i="8"/>
  <c r="MT142" i="8"/>
  <c r="MU142" i="8"/>
  <c r="MV142" i="8"/>
  <c r="MW142" i="8"/>
  <c r="MX142" i="8"/>
  <c r="MY142" i="8"/>
  <c r="MZ142" i="8"/>
  <c r="NA142" i="8"/>
  <c r="NB142" i="8"/>
  <c r="NC142" i="8"/>
  <c r="ND142" i="8"/>
  <c r="NE142" i="8"/>
  <c r="NF142" i="8"/>
  <c r="NG142" i="8"/>
  <c r="NH142" i="8"/>
  <c r="NI142" i="8"/>
  <c r="NJ142" i="8"/>
  <c r="NK142" i="8"/>
  <c r="NL142" i="8"/>
  <c r="NM142" i="8"/>
  <c r="NN142" i="8"/>
  <c r="NO142" i="8"/>
  <c r="NP142" i="8"/>
  <c r="NQ142" i="8"/>
  <c r="NR142" i="8"/>
  <c r="NS142" i="8"/>
  <c r="NT142" i="8"/>
  <c r="NU142" i="8"/>
  <c r="NV142" i="8"/>
  <c r="NW142" i="8"/>
  <c r="NX142" i="8"/>
  <c r="NY142" i="8"/>
  <c r="NZ142" i="8"/>
  <c r="OA142" i="8"/>
  <c r="OB142" i="8"/>
  <c r="OC142" i="8"/>
  <c r="OD142" i="8"/>
  <c r="OE142" i="8"/>
  <c r="OF142" i="8"/>
  <c r="OG142" i="8"/>
  <c r="OH142" i="8"/>
  <c r="OI142" i="8"/>
  <c r="OJ142" i="8"/>
  <c r="OK142" i="8"/>
  <c r="OL142" i="8"/>
  <c r="OM142" i="8"/>
  <c r="ON142" i="8"/>
  <c r="F141" i="8"/>
  <c r="G141" i="8"/>
  <c r="J141" i="8"/>
  <c r="L141" i="8"/>
  <c r="M141" i="8"/>
  <c r="N141" i="8"/>
  <c r="O141" i="8"/>
  <c r="P141" i="8"/>
  <c r="Q141" i="8"/>
  <c r="R141" i="8"/>
  <c r="S141" i="8"/>
  <c r="T141" i="8"/>
  <c r="U141" i="8"/>
  <c r="V141" i="8"/>
  <c r="W141" i="8"/>
  <c r="X141" i="8"/>
  <c r="Y141" i="8"/>
  <c r="Z141" i="8"/>
  <c r="AA141" i="8"/>
  <c r="AB141" i="8"/>
  <c r="AC141" i="8"/>
  <c r="AD141" i="8"/>
  <c r="AE141" i="8"/>
  <c r="AF141" i="8"/>
  <c r="AG141" i="8"/>
  <c r="AH141" i="8"/>
  <c r="AI141" i="8"/>
  <c r="AJ141" i="8"/>
  <c r="AK141" i="8"/>
  <c r="AL141" i="8"/>
  <c r="AM141" i="8"/>
  <c r="AN141" i="8"/>
  <c r="AO141" i="8"/>
  <c r="AP141" i="8"/>
  <c r="AQ141" i="8"/>
  <c r="AR141" i="8"/>
  <c r="AS141" i="8"/>
  <c r="AT141" i="8"/>
  <c r="AU141" i="8"/>
  <c r="AV141" i="8"/>
  <c r="AW141" i="8"/>
  <c r="AX141" i="8"/>
  <c r="AY141" i="8"/>
  <c r="AZ141" i="8"/>
  <c r="BA141" i="8"/>
  <c r="BB141" i="8"/>
  <c r="BC141" i="8"/>
  <c r="BD141" i="8"/>
  <c r="BE141" i="8"/>
  <c r="BF141" i="8"/>
  <c r="BG141" i="8"/>
  <c r="BH141" i="8"/>
  <c r="BI141" i="8"/>
  <c r="BJ141" i="8"/>
  <c r="BK141" i="8"/>
  <c r="BL141" i="8"/>
  <c r="BM141" i="8"/>
  <c r="BN141" i="8"/>
  <c r="BO141" i="8"/>
  <c r="BP141" i="8"/>
  <c r="BQ141" i="8"/>
  <c r="BR141" i="8"/>
  <c r="BS141" i="8"/>
  <c r="BT141" i="8"/>
  <c r="BU141" i="8"/>
  <c r="BV141" i="8"/>
  <c r="BW141" i="8"/>
  <c r="BX141" i="8"/>
  <c r="BY141" i="8"/>
  <c r="BZ141" i="8"/>
  <c r="CA141" i="8"/>
  <c r="CB141" i="8"/>
  <c r="CC141" i="8"/>
  <c r="CD141" i="8"/>
  <c r="CE141" i="8"/>
  <c r="CF141" i="8"/>
  <c r="CG141" i="8"/>
  <c r="CH141" i="8"/>
  <c r="CI141" i="8"/>
  <c r="CJ141" i="8"/>
  <c r="CK141" i="8"/>
  <c r="CL141" i="8"/>
  <c r="CM141" i="8"/>
  <c r="CN141" i="8"/>
  <c r="CO141" i="8"/>
  <c r="CP141" i="8"/>
  <c r="CQ141" i="8"/>
  <c r="CR141" i="8"/>
  <c r="CS141" i="8"/>
  <c r="CT141" i="8"/>
  <c r="CU141" i="8"/>
  <c r="CV141" i="8"/>
  <c r="CW141" i="8"/>
  <c r="CX141" i="8"/>
  <c r="CY141" i="8"/>
  <c r="CZ141" i="8"/>
  <c r="DA141" i="8"/>
  <c r="DB141" i="8"/>
  <c r="DC141" i="8"/>
  <c r="DD141" i="8"/>
  <c r="DE141" i="8"/>
  <c r="DF141" i="8"/>
  <c r="DG141" i="8"/>
  <c r="DH141" i="8"/>
  <c r="DI141" i="8"/>
  <c r="DJ141" i="8"/>
  <c r="DK141" i="8"/>
  <c r="DL141" i="8"/>
  <c r="DM141" i="8"/>
  <c r="DN141" i="8"/>
  <c r="DO141" i="8"/>
  <c r="DP141" i="8"/>
  <c r="DQ141" i="8"/>
  <c r="DR141" i="8"/>
  <c r="DS141" i="8"/>
  <c r="DT141" i="8"/>
  <c r="DU141" i="8"/>
  <c r="DV141" i="8"/>
  <c r="DW141" i="8"/>
  <c r="DX141" i="8"/>
  <c r="DY141" i="8"/>
  <c r="DZ141" i="8"/>
  <c r="EA141" i="8"/>
  <c r="EB141" i="8"/>
  <c r="EC141" i="8"/>
  <c r="ED141" i="8"/>
  <c r="EE141" i="8"/>
  <c r="EF141" i="8"/>
  <c r="EG141" i="8"/>
  <c r="EH141" i="8"/>
  <c r="EI141" i="8"/>
  <c r="EJ141" i="8"/>
  <c r="EK141" i="8"/>
  <c r="EL141" i="8"/>
  <c r="EM141" i="8"/>
  <c r="EN141" i="8"/>
  <c r="EO141" i="8"/>
  <c r="EP141" i="8"/>
  <c r="EQ141" i="8"/>
  <c r="ER141" i="8"/>
  <c r="ES141" i="8"/>
  <c r="ET141" i="8"/>
  <c r="EU141" i="8"/>
  <c r="EV141" i="8"/>
  <c r="EW141" i="8"/>
  <c r="EX141" i="8"/>
  <c r="EY141" i="8"/>
  <c r="EZ141" i="8"/>
  <c r="FA141" i="8"/>
  <c r="FB141" i="8"/>
  <c r="FC141" i="8"/>
  <c r="FD141" i="8"/>
  <c r="FE141" i="8"/>
  <c r="FF141" i="8"/>
  <c r="FG141" i="8"/>
  <c r="FH141" i="8"/>
  <c r="FI141" i="8"/>
  <c r="FJ141" i="8"/>
  <c r="FK141" i="8"/>
  <c r="FL141" i="8"/>
  <c r="FM141" i="8"/>
  <c r="FN141" i="8"/>
  <c r="FO141" i="8"/>
  <c r="FP141" i="8"/>
  <c r="FQ141" i="8"/>
  <c r="FR141" i="8"/>
  <c r="FS141" i="8"/>
  <c r="FT141" i="8"/>
  <c r="FU141" i="8"/>
  <c r="FV141" i="8"/>
  <c r="FW141" i="8"/>
  <c r="FX141" i="8"/>
  <c r="FY141" i="8"/>
  <c r="FZ141" i="8"/>
  <c r="GA141" i="8"/>
  <c r="GB141" i="8"/>
  <c r="GC141" i="8"/>
  <c r="GD141" i="8"/>
  <c r="GE141" i="8"/>
  <c r="GF141" i="8"/>
  <c r="GG141" i="8"/>
  <c r="GH141" i="8"/>
  <c r="GI141" i="8"/>
  <c r="GJ141" i="8"/>
  <c r="GK141" i="8"/>
  <c r="GL141" i="8"/>
  <c r="GM141" i="8"/>
  <c r="GN141" i="8"/>
  <c r="GO141" i="8"/>
  <c r="GP141" i="8"/>
  <c r="GQ141" i="8"/>
  <c r="GR141" i="8"/>
  <c r="GS141" i="8"/>
  <c r="GT141" i="8"/>
  <c r="GU141" i="8"/>
  <c r="GV141" i="8"/>
  <c r="GW141" i="8"/>
  <c r="GX141" i="8"/>
  <c r="GY141" i="8"/>
  <c r="GZ141" i="8"/>
  <c r="HA141" i="8"/>
  <c r="HB141" i="8"/>
  <c r="HC141" i="8"/>
  <c r="HD141" i="8"/>
  <c r="HE141" i="8"/>
  <c r="HF141" i="8"/>
  <c r="HG141" i="8"/>
  <c r="HH141" i="8"/>
  <c r="HI141" i="8"/>
  <c r="HJ141" i="8"/>
  <c r="HK141" i="8"/>
  <c r="HL141" i="8"/>
  <c r="HM141" i="8"/>
  <c r="HN141" i="8"/>
  <c r="HO141" i="8"/>
  <c r="HP141" i="8"/>
  <c r="HQ141" i="8"/>
  <c r="HR141" i="8"/>
  <c r="HS141" i="8"/>
  <c r="HT141" i="8"/>
  <c r="HU141" i="8"/>
  <c r="HV141" i="8"/>
  <c r="HW141" i="8"/>
  <c r="HX141" i="8"/>
  <c r="HY141" i="8"/>
  <c r="HZ141" i="8"/>
  <c r="IA141" i="8"/>
  <c r="IB141" i="8"/>
  <c r="IC141" i="8"/>
  <c r="ID141" i="8"/>
  <c r="IE141" i="8"/>
  <c r="IF141" i="8"/>
  <c r="IG141" i="8"/>
  <c r="IH141" i="8"/>
  <c r="II141" i="8"/>
  <c r="IJ141" i="8"/>
  <c r="IK141" i="8"/>
  <c r="IL141" i="8"/>
  <c r="IM141" i="8"/>
  <c r="IN141" i="8"/>
  <c r="IO141" i="8"/>
  <c r="IP141" i="8"/>
  <c r="IQ141" i="8"/>
  <c r="IR141" i="8"/>
  <c r="IS141" i="8"/>
  <c r="IT141" i="8"/>
  <c r="IU141" i="8"/>
  <c r="IV141" i="8"/>
  <c r="IW141" i="8"/>
  <c r="IX141" i="8"/>
  <c r="IY141" i="8"/>
  <c r="IZ141" i="8"/>
  <c r="JA141" i="8"/>
  <c r="JB141" i="8"/>
  <c r="JC141" i="8"/>
  <c r="JD141" i="8"/>
  <c r="JE141" i="8"/>
  <c r="JF141" i="8"/>
  <c r="JG141" i="8"/>
  <c r="JH141" i="8"/>
  <c r="JI141" i="8"/>
  <c r="JJ141" i="8"/>
  <c r="JK141" i="8"/>
  <c r="JL141" i="8"/>
  <c r="JM141" i="8"/>
  <c r="JN141" i="8"/>
  <c r="JO141" i="8"/>
  <c r="JP141" i="8"/>
  <c r="JQ141" i="8"/>
  <c r="JR141" i="8"/>
  <c r="JS141" i="8"/>
  <c r="JT141" i="8"/>
  <c r="JU141" i="8"/>
  <c r="JV141" i="8"/>
  <c r="JW141" i="8"/>
  <c r="JX141" i="8"/>
  <c r="JY141" i="8"/>
  <c r="JZ141" i="8"/>
  <c r="KA141" i="8"/>
  <c r="KB141" i="8"/>
  <c r="KC141" i="8"/>
  <c r="KD141" i="8"/>
  <c r="KE141" i="8"/>
  <c r="KF141" i="8"/>
  <c r="KG141" i="8"/>
  <c r="KH141" i="8"/>
  <c r="KI141" i="8"/>
  <c r="KJ141" i="8"/>
  <c r="KK141" i="8"/>
  <c r="KL141" i="8"/>
  <c r="KM141" i="8"/>
  <c r="KN141" i="8"/>
  <c r="KO141" i="8"/>
  <c r="KP141" i="8"/>
  <c r="KQ141" i="8"/>
  <c r="KR141" i="8"/>
  <c r="KS141" i="8"/>
  <c r="KT141" i="8"/>
  <c r="KU141" i="8"/>
  <c r="KV141" i="8"/>
  <c r="KW141" i="8"/>
  <c r="KX141" i="8"/>
  <c r="KY141" i="8"/>
  <c r="KZ141" i="8"/>
  <c r="LA141" i="8"/>
  <c r="LB141" i="8"/>
  <c r="LC141" i="8"/>
  <c r="LD141" i="8"/>
  <c r="LE141" i="8"/>
  <c r="LF141" i="8"/>
  <c r="LG141" i="8"/>
  <c r="LH141" i="8"/>
  <c r="LI141" i="8"/>
  <c r="LJ141" i="8"/>
  <c r="LK141" i="8"/>
  <c r="LL141" i="8"/>
  <c r="LM141" i="8"/>
  <c r="LN141" i="8"/>
  <c r="LO141" i="8"/>
  <c r="LP141" i="8"/>
  <c r="LQ141" i="8"/>
  <c r="LR141" i="8"/>
  <c r="LS141" i="8"/>
  <c r="LT141" i="8"/>
  <c r="LU141" i="8"/>
  <c r="LV141" i="8"/>
  <c r="LW141" i="8"/>
  <c r="LX141" i="8"/>
  <c r="LY141" i="8"/>
  <c r="LZ141" i="8"/>
  <c r="MA141" i="8"/>
  <c r="MB141" i="8"/>
  <c r="MC141" i="8"/>
  <c r="MD141" i="8"/>
  <c r="ME141" i="8"/>
  <c r="MF141" i="8"/>
  <c r="MG141" i="8"/>
  <c r="MH141" i="8"/>
  <c r="MI141" i="8"/>
  <c r="MJ141" i="8"/>
  <c r="MK141" i="8"/>
  <c r="ML141" i="8"/>
  <c r="MM141" i="8"/>
  <c r="MN141" i="8"/>
  <c r="MO141" i="8"/>
  <c r="MP141" i="8"/>
  <c r="MQ141" i="8"/>
  <c r="MR141" i="8"/>
  <c r="MS141" i="8"/>
  <c r="MT141" i="8"/>
  <c r="MU141" i="8"/>
  <c r="MV141" i="8"/>
  <c r="MW141" i="8"/>
  <c r="MX141" i="8"/>
  <c r="MY141" i="8"/>
  <c r="MZ141" i="8"/>
  <c r="NA141" i="8"/>
  <c r="NB141" i="8"/>
  <c r="NC141" i="8"/>
  <c r="ND141" i="8"/>
  <c r="NE141" i="8"/>
  <c r="NF141" i="8"/>
  <c r="NG141" i="8"/>
  <c r="NH141" i="8"/>
  <c r="NI141" i="8"/>
  <c r="NJ141" i="8"/>
  <c r="NK141" i="8"/>
  <c r="NL141" i="8"/>
  <c r="NM141" i="8"/>
  <c r="NN141" i="8"/>
  <c r="NO141" i="8"/>
  <c r="NP141" i="8"/>
  <c r="NQ141" i="8"/>
  <c r="NR141" i="8"/>
  <c r="NS141" i="8"/>
  <c r="NT141" i="8"/>
  <c r="NU141" i="8"/>
  <c r="NV141" i="8"/>
  <c r="NW141" i="8"/>
  <c r="NX141" i="8"/>
  <c r="NY141" i="8"/>
  <c r="NZ141" i="8"/>
  <c r="OA141" i="8"/>
  <c r="OB141" i="8"/>
  <c r="OC141" i="8"/>
  <c r="OD141" i="8"/>
  <c r="OE141" i="8"/>
  <c r="OF141" i="8"/>
  <c r="OG141" i="8"/>
  <c r="OH141" i="8"/>
  <c r="OI141" i="8"/>
  <c r="OJ141" i="8"/>
  <c r="OK141" i="8"/>
  <c r="OL141" i="8"/>
  <c r="OM141" i="8"/>
  <c r="ON141" i="8"/>
  <c r="E140" i="8"/>
  <c r="F140" i="8"/>
  <c r="G140" i="8"/>
  <c r="J140" i="8"/>
  <c r="D140" i="8" s="1"/>
  <c r="L140" i="8"/>
  <c r="M140" i="8"/>
  <c r="N140" i="8"/>
  <c r="O140" i="8"/>
  <c r="P140" i="8"/>
  <c r="Q140" i="8"/>
  <c r="R140" i="8"/>
  <c r="S140" i="8"/>
  <c r="T140" i="8"/>
  <c r="U140" i="8"/>
  <c r="V140" i="8"/>
  <c r="W140" i="8"/>
  <c r="X140" i="8"/>
  <c r="Y140" i="8"/>
  <c r="Z140" i="8"/>
  <c r="AA140" i="8"/>
  <c r="AB140" i="8"/>
  <c r="AC140" i="8"/>
  <c r="AD140" i="8"/>
  <c r="AE140" i="8"/>
  <c r="AF140" i="8"/>
  <c r="AG140" i="8"/>
  <c r="AH140" i="8"/>
  <c r="AI140" i="8"/>
  <c r="AJ140" i="8"/>
  <c r="AK140" i="8"/>
  <c r="AL140" i="8"/>
  <c r="AM140" i="8"/>
  <c r="AN140" i="8"/>
  <c r="AO140" i="8"/>
  <c r="AP140" i="8"/>
  <c r="AQ140" i="8"/>
  <c r="AR140" i="8"/>
  <c r="AS140" i="8"/>
  <c r="AT140" i="8"/>
  <c r="AU140" i="8"/>
  <c r="AV140" i="8"/>
  <c r="AW140" i="8"/>
  <c r="AX140" i="8"/>
  <c r="AY140" i="8"/>
  <c r="AZ140" i="8"/>
  <c r="BA140" i="8"/>
  <c r="BB140" i="8"/>
  <c r="BC140" i="8"/>
  <c r="BD140" i="8"/>
  <c r="BE140" i="8"/>
  <c r="BF140" i="8"/>
  <c r="BG140" i="8"/>
  <c r="BH140" i="8"/>
  <c r="BI140" i="8"/>
  <c r="BJ140" i="8"/>
  <c r="BK140" i="8"/>
  <c r="BL140" i="8"/>
  <c r="BM140" i="8"/>
  <c r="BN140" i="8"/>
  <c r="BO140" i="8"/>
  <c r="BP140" i="8"/>
  <c r="BQ140" i="8"/>
  <c r="BR140" i="8"/>
  <c r="BS140" i="8"/>
  <c r="BT140" i="8"/>
  <c r="BU140" i="8"/>
  <c r="BV140" i="8"/>
  <c r="BW140" i="8"/>
  <c r="BX140" i="8"/>
  <c r="BY140" i="8"/>
  <c r="BZ140" i="8"/>
  <c r="CA140" i="8"/>
  <c r="CB140" i="8"/>
  <c r="CC140" i="8"/>
  <c r="CD140" i="8"/>
  <c r="CE140" i="8"/>
  <c r="CF140" i="8"/>
  <c r="CG140" i="8"/>
  <c r="CH140" i="8"/>
  <c r="CI140" i="8"/>
  <c r="CJ140" i="8"/>
  <c r="CK140" i="8"/>
  <c r="CL140" i="8"/>
  <c r="CM140" i="8"/>
  <c r="CN140" i="8"/>
  <c r="CO140" i="8"/>
  <c r="CP140" i="8"/>
  <c r="CQ140" i="8"/>
  <c r="CR140" i="8"/>
  <c r="CS140" i="8"/>
  <c r="CT140" i="8"/>
  <c r="CU140" i="8"/>
  <c r="CV140" i="8"/>
  <c r="CW140" i="8"/>
  <c r="CX140" i="8"/>
  <c r="CY140" i="8"/>
  <c r="CZ140" i="8"/>
  <c r="DA140" i="8"/>
  <c r="DB140" i="8"/>
  <c r="DC140" i="8"/>
  <c r="DD140" i="8"/>
  <c r="DE140" i="8"/>
  <c r="DF140" i="8"/>
  <c r="DG140" i="8"/>
  <c r="DH140" i="8"/>
  <c r="DI140" i="8"/>
  <c r="DJ140" i="8"/>
  <c r="DK140" i="8"/>
  <c r="DL140" i="8"/>
  <c r="DM140" i="8"/>
  <c r="DN140" i="8"/>
  <c r="DO140" i="8"/>
  <c r="DP140" i="8"/>
  <c r="DQ140" i="8"/>
  <c r="DR140" i="8"/>
  <c r="DS140" i="8"/>
  <c r="DT140" i="8"/>
  <c r="DU140" i="8"/>
  <c r="DV140" i="8"/>
  <c r="DW140" i="8"/>
  <c r="DX140" i="8"/>
  <c r="DY140" i="8"/>
  <c r="DZ140" i="8"/>
  <c r="EA140" i="8"/>
  <c r="EB140" i="8"/>
  <c r="EC140" i="8"/>
  <c r="ED140" i="8"/>
  <c r="EE140" i="8"/>
  <c r="EF140" i="8"/>
  <c r="EG140" i="8"/>
  <c r="EH140" i="8"/>
  <c r="EI140" i="8"/>
  <c r="EJ140" i="8"/>
  <c r="EK140" i="8"/>
  <c r="EL140" i="8"/>
  <c r="EM140" i="8"/>
  <c r="EN140" i="8"/>
  <c r="EO140" i="8"/>
  <c r="EP140" i="8"/>
  <c r="EQ140" i="8"/>
  <c r="ER140" i="8"/>
  <c r="ES140" i="8"/>
  <c r="ET140" i="8"/>
  <c r="EU140" i="8"/>
  <c r="EV140" i="8"/>
  <c r="EW140" i="8"/>
  <c r="EX140" i="8"/>
  <c r="EY140" i="8"/>
  <c r="EZ140" i="8"/>
  <c r="FA140" i="8"/>
  <c r="FB140" i="8"/>
  <c r="FC140" i="8"/>
  <c r="FD140" i="8"/>
  <c r="FE140" i="8"/>
  <c r="FF140" i="8"/>
  <c r="FG140" i="8"/>
  <c r="FH140" i="8"/>
  <c r="FI140" i="8"/>
  <c r="FJ140" i="8"/>
  <c r="FK140" i="8"/>
  <c r="FL140" i="8"/>
  <c r="FM140" i="8"/>
  <c r="FN140" i="8"/>
  <c r="FO140" i="8"/>
  <c r="FP140" i="8"/>
  <c r="FQ140" i="8"/>
  <c r="FR140" i="8"/>
  <c r="FS140" i="8"/>
  <c r="FT140" i="8"/>
  <c r="FU140" i="8"/>
  <c r="FV140" i="8"/>
  <c r="FW140" i="8"/>
  <c r="FX140" i="8"/>
  <c r="FY140" i="8"/>
  <c r="FZ140" i="8"/>
  <c r="GA140" i="8"/>
  <c r="GB140" i="8"/>
  <c r="GC140" i="8"/>
  <c r="GD140" i="8"/>
  <c r="GE140" i="8"/>
  <c r="GF140" i="8"/>
  <c r="GG140" i="8"/>
  <c r="GH140" i="8"/>
  <c r="GI140" i="8"/>
  <c r="GJ140" i="8"/>
  <c r="GK140" i="8"/>
  <c r="GL140" i="8"/>
  <c r="GM140" i="8"/>
  <c r="GN140" i="8"/>
  <c r="GO140" i="8"/>
  <c r="GP140" i="8"/>
  <c r="GQ140" i="8"/>
  <c r="GR140" i="8"/>
  <c r="GS140" i="8"/>
  <c r="GT140" i="8"/>
  <c r="GU140" i="8"/>
  <c r="GV140" i="8"/>
  <c r="GW140" i="8"/>
  <c r="GX140" i="8"/>
  <c r="GY140" i="8"/>
  <c r="GZ140" i="8"/>
  <c r="HA140" i="8"/>
  <c r="HB140" i="8"/>
  <c r="HC140" i="8"/>
  <c r="HD140" i="8"/>
  <c r="HE140" i="8"/>
  <c r="HF140" i="8"/>
  <c r="HG140" i="8"/>
  <c r="HH140" i="8"/>
  <c r="HI140" i="8"/>
  <c r="HJ140" i="8"/>
  <c r="HK140" i="8"/>
  <c r="HL140" i="8"/>
  <c r="HM140" i="8"/>
  <c r="HN140" i="8"/>
  <c r="HO140" i="8"/>
  <c r="HP140" i="8"/>
  <c r="HQ140" i="8"/>
  <c r="HR140" i="8"/>
  <c r="HS140" i="8"/>
  <c r="HT140" i="8"/>
  <c r="HU140" i="8"/>
  <c r="HV140" i="8"/>
  <c r="HW140" i="8"/>
  <c r="HX140" i="8"/>
  <c r="HY140" i="8"/>
  <c r="HZ140" i="8"/>
  <c r="IA140" i="8"/>
  <c r="IB140" i="8"/>
  <c r="IC140" i="8"/>
  <c r="ID140" i="8"/>
  <c r="IE140" i="8"/>
  <c r="IF140" i="8"/>
  <c r="IG140" i="8"/>
  <c r="IH140" i="8"/>
  <c r="II140" i="8"/>
  <c r="IJ140" i="8"/>
  <c r="IK140" i="8"/>
  <c r="IL140" i="8"/>
  <c r="IM140" i="8"/>
  <c r="IN140" i="8"/>
  <c r="IO140" i="8"/>
  <c r="IP140" i="8"/>
  <c r="IQ140" i="8"/>
  <c r="IR140" i="8"/>
  <c r="IS140" i="8"/>
  <c r="IT140" i="8"/>
  <c r="IU140" i="8"/>
  <c r="IV140" i="8"/>
  <c r="IW140" i="8"/>
  <c r="IX140" i="8"/>
  <c r="IY140" i="8"/>
  <c r="IZ140" i="8"/>
  <c r="JA140" i="8"/>
  <c r="JB140" i="8"/>
  <c r="JC140" i="8"/>
  <c r="JD140" i="8"/>
  <c r="JE140" i="8"/>
  <c r="JF140" i="8"/>
  <c r="JG140" i="8"/>
  <c r="JH140" i="8"/>
  <c r="JI140" i="8"/>
  <c r="JJ140" i="8"/>
  <c r="JK140" i="8"/>
  <c r="JL140" i="8"/>
  <c r="JM140" i="8"/>
  <c r="JN140" i="8"/>
  <c r="JO140" i="8"/>
  <c r="JP140" i="8"/>
  <c r="JQ140" i="8"/>
  <c r="JR140" i="8"/>
  <c r="JS140" i="8"/>
  <c r="JT140" i="8"/>
  <c r="JU140" i="8"/>
  <c r="JV140" i="8"/>
  <c r="JW140" i="8"/>
  <c r="JX140" i="8"/>
  <c r="JY140" i="8"/>
  <c r="JZ140" i="8"/>
  <c r="KA140" i="8"/>
  <c r="KB140" i="8"/>
  <c r="KC140" i="8"/>
  <c r="KD140" i="8"/>
  <c r="KE140" i="8"/>
  <c r="KF140" i="8"/>
  <c r="KG140" i="8"/>
  <c r="KH140" i="8"/>
  <c r="KI140" i="8"/>
  <c r="KJ140" i="8"/>
  <c r="KK140" i="8"/>
  <c r="KL140" i="8"/>
  <c r="KM140" i="8"/>
  <c r="KN140" i="8"/>
  <c r="KO140" i="8"/>
  <c r="KP140" i="8"/>
  <c r="KQ140" i="8"/>
  <c r="KR140" i="8"/>
  <c r="KS140" i="8"/>
  <c r="KT140" i="8"/>
  <c r="KU140" i="8"/>
  <c r="KV140" i="8"/>
  <c r="KW140" i="8"/>
  <c r="KX140" i="8"/>
  <c r="KY140" i="8"/>
  <c r="KZ140" i="8"/>
  <c r="LA140" i="8"/>
  <c r="LB140" i="8"/>
  <c r="LC140" i="8"/>
  <c r="LD140" i="8"/>
  <c r="LE140" i="8"/>
  <c r="LF140" i="8"/>
  <c r="LG140" i="8"/>
  <c r="LH140" i="8"/>
  <c r="LI140" i="8"/>
  <c r="LJ140" i="8"/>
  <c r="LK140" i="8"/>
  <c r="LL140" i="8"/>
  <c r="LM140" i="8"/>
  <c r="LN140" i="8"/>
  <c r="LO140" i="8"/>
  <c r="LP140" i="8"/>
  <c r="LQ140" i="8"/>
  <c r="LR140" i="8"/>
  <c r="LS140" i="8"/>
  <c r="LT140" i="8"/>
  <c r="LU140" i="8"/>
  <c r="LV140" i="8"/>
  <c r="LW140" i="8"/>
  <c r="LX140" i="8"/>
  <c r="LY140" i="8"/>
  <c r="LZ140" i="8"/>
  <c r="MA140" i="8"/>
  <c r="MB140" i="8"/>
  <c r="MC140" i="8"/>
  <c r="MD140" i="8"/>
  <c r="ME140" i="8"/>
  <c r="MF140" i="8"/>
  <c r="MG140" i="8"/>
  <c r="MH140" i="8"/>
  <c r="MI140" i="8"/>
  <c r="MJ140" i="8"/>
  <c r="MK140" i="8"/>
  <c r="ML140" i="8"/>
  <c r="MM140" i="8"/>
  <c r="MN140" i="8"/>
  <c r="MO140" i="8"/>
  <c r="MP140" i="8"/>
  <c r="MQ140" i="8"/>
  <c r="MR140" i="8"/>
  <c r="MS140" i="8"/>
  <c r="MT140" i="8"/>
  <c r="MU140" i="8"/>
  <c r="MV140" i="8"/>
  <c r="MW140" i="8"/>
  <c r="MX140" i="8"/>
  <c r="MY140" i="8"/>
  <c r="MZ140" i="8"/>
  <c r="NA140" i="8"/>
  <c r="NB140" i="8"/>
  <c r="NC140" i="8"/>
  <c r="ND140" i="8"/>
  <c r="NE140" i="8"/>
  <c r="NF140" i="8"/>
  <c r="NG140" i="8"/>
  <c r="NH140" i="8"/>
  <c r="NI140" i="8"/>
  <c r="NJ140" i="8"/>
  <c r="NK140" i="8"/>
  <c r="NL140" i="8"/>
  <c r="NM140" i="8"/>
  <c r="NN140" i="8"/>
  <c r="NO140" i="8"/>
  <c r="NP140" i="8"/>
  <c r="NQ140" i="8"/>
  <c r="NR140" i="8"/>
  <c r="NS140" i="8"/>
  <c r="NT140" i="8"/>
  <c r="NU140" i="8"/>
  <c r="NV140" i="8"/>
  <c r="NW140" i="8"/>
  <c r="NX140" i="8"/>
  <c r="NY140" i="8"/>
  <c r="NZ140" i="8"/>
  <c r="OA140" i="8"/>
  <c r="OB140" i="8"/>
  <c r="OC140" i="8"/>
  <c r="OD140" i="8"/>
  <c r="OE140" i="8"/>
  <c r="OF140" i="8"/>
  <c r="OG140" i="8"/>
  <c r="OH140" i="8"/>
  <c r="OI140" i="8"/>
  <c r="OJ140" i="8"/>
  <c r="OK140" i="8"/>
  <c r="OL140" i="8"/>
  <c r="OM140" i="8"/>
  <c r="ON140" i="8"/>
  <c r="G139" i="8"/>
  <c r="J139" i="8"/>
  <c r="D139" i="8" s="1"/>
  <c r="L139" i="8"/>
  <c r="M139" i="8"/>
  <c r="N139" i="8"/>
  <c r="O139" i="8"/>
  <c r="P139" i="8"/>
  <c r="Q139" i="8"/>
  <c r="R139" i="8"/>
  <c r="S139" i="8"/>
  <c r="T139" i="8"/>
  <c r="U139" i="8"/>
  <c r="V139" i="8"/>
  <c r="W139" i="8"/>
  <c r="X139" i="8"/>
  <c r="Y139" i="8"/>
  <c r="Z139" i="8"/>
  <c r="AA139" i="8"/>
  <c r="AB139" i="8"/>
  <c r="AC139" i="8"/>
  <c r="AD139" i="8"/>
  <c r="AE139" i="8"/>
  <c r="AF139" i="8"/>
  <c r="AG139" i="8"/>
  <c r="AH139" i="8"/>
  <c r="AI139" i="8"/>
  <c r="AJ139" i="8"/>
  <c r="AK139" i="8"/>
  <c r="AL139" i="8"/>
  <c r="AM139" i="8"/>
  <c r="AN139" i="8"/>
  <c r="AO139" i="8"/>
  <c r="AP139" i="8"/>
  <c r="AQ139" i="8"/>
  <c r="AR139" i="8"/>
  <c r="AS139" i="8"/>
  <c r="AT139" i="8"/>
  <c r="AU139" i="8"/>
  <c r="AV139" i="8"/>
  <c r="AW139" i="8"/>
  <c r="AX139" i="8"/>
  <c r="AY139" i="8"/>
  <c r="AZ139" i="8"/>
  <c r="BA139" i="8"/>
  <c r="BB139" i="8"/>
  <c r="BC139" i="8"/>
  <c r="BD139" i="8"/>
  <c r="BE139" i="8"/>
  <c r="BF139" i="8"/>
  <c r="BG139" i="8"/>
  <c r="BH139" i="8"/>
  <c r="BI139" i="8"/>
  <c r="BJ139" i="8"/>
  <c r="BK139" i="8"/>
  <c r="BL139" i="8"/>
  <c r="BM139" i="8"/>
  <c r="BN139" i="8"/>
  <c r="BO139" i="8"/>
  <c r="BP139" i="8"/>
  <c r="BQ139" i="8"/>
  <c r="BR139" i="8"/>
  <c r="BS139" i="8"/>
  <c r="BT139" i="8"/>
  <c r="BU139" i="8"/>
  <c r="BV139" i="8"/>
  <c r="BW139" i="8"/>
  <c r="BX139" i="8"/>
  <c r="BY139" i="8"/>
  <c r="BZ139" i="8"/>
  <c r="CA139" i="8"/>
  <c r="CB139" i="8"/>
  <c r="CC139" i="8"/>
  <c r="CD139" i="8"/>
  <c r="CE139" i="8"/>
  <c r="CF139" i="8"/>
  <c r="CG139" i="8"/>
  <c r="CH139" i="8"/>
  <c r="CI139" i="8"/>
  <c r="CJ139" i="8"/>
  <c r="CK139" i="8"/>
  <c r="CL139" i="8"/>
  <c r="CM139" i="8"/>
  <c r="CN139" i="8"/>
  <c r="CO139" i="8"/>
  <c r="CP139" i="8"/>
  <c r="CQ139" i="8"/>
  <c r="CR139" i="8"/>
  <c r="CS139" i="8"/>
  <c r="CT139" i="8"/>
  <c r="CU139" i="8"/>
  <c r="CV139" i="8"/>
  <c r="CW139" i="8"/>
  <c r="CX139" i="8"/>
  <c r="CY139" i="8"/>
  <c r="CZ139" i="8"/>
  <c r="DA139" i="8"/>
  <c r="DB139" i="8"/>
  <c r="DC139" i="8"/>
  <c r="DD139" i="8"/>
  <c r="DE139" i="8"/>
  <c r="DF139" i="8"/>
  <c r="DG139" i="8"/>
  <c r="DH139" i="8"/>
  <c r="DI139" i="8"/>
  <c r="DJ139" i="8"/>
  <c r="DK139" i="8"/>
  <c r="DL139" i="8"/>
  <c r="DM139" i="8"/>
  <c r="DN139" i="8"/>
  <c r="DO139" i="8"/>
  <c r="DP139" i="8"/>
  <c r="DQ139" i="8"/>
  <c r="DR139" i="8"/>
  <c r="DS139" i="8"/>
  <c r="DT139" i="8"/>
  <c r="DU139" i="8"/>
  <c r="DV139" i="8"/>
  <c r="DW139" i="8"/>
  <c r="DX139" i="8"/>
  <c r="DY139" i="8"/>
  <c r="DZ139" i="8"/>
  <c r="EA139" i="8"/>
  <c r="EB139" i="8"/>
  <c r="EC139" i="8"/>
  <c r="ED139" i="8"/>
  <c r="EE139" i="8"/>
  <c r="EF139" i="8"/>
  <c r="EG139" i="8"/>
  <c r="EH139" i="8"/>
  <c r="EI139" i="8"/>
  <c r="EJ139" i="8"/>
  <c r="EK139" i="8"/>
  <c r="EL139" i="8"/>
  <c r="EM139" i="8"/>
  <c r="EN139" i="8"/>
  <c r="EO139" i="8"/>
  <c r="EP139" i="8"/>
  <c r="EQ139" i="8"/>
  <c r="ER139" i="8"/>
  <c r="ES139" i="8"/>
  <c r="ET139" i="8"/>
  <c r="EU139" i="8"/>
  <c r="EV139" i="8"/>
  <c r="EW139" i="8"/>
  <c r="EX139" i="8"/>
  <c r="EY139" i="8"/>
  <c r="EZ139" i="8"/>
  <c r="FA139" i="8"/>
  <c r="FB139" i="8"/>
  <c r="FC139" i="8"/>
  <c r="FD139" i="8"/>
  <c r="FE139" i="8"/>
  <c r="FF139" i="8"/>
  <c r="FG139" i="8"/>
  <c r="FH139" i="8"/>
  <c r="FI139" i="8"/>
  <c r="FJ139" i="8"/>
  <c r="FK139" i="8"/>
  <c r="FL139" i="8"/>
  <c r="FM139" i="8"/>
  <c r="FN139" i="8"/>
  <c r="FO139" i="8"/>
  <c r="FP139" i="8"/>
  <c r="FQ139" i="8"/>
  <c r="FR139" i="8"/>
  <c r="FS139" i="8"/>
  <c r="FT139" i="8"/>
  <c r="FU139" i="8"/>
  <c r="FV139" i="8"/>
  <c r="FW139" i="8"/>
  <c r="FX139" i="8"/>
  <c r="FY139" i="8"/>
  <c r="FZ139" i="8"/>
  <c r="GA139" i="8"/>
  <c r="GB139" i="8"/>
  <c r="GC139" i="8"/>
  <c r="GD139" i="8"/>
  <c r="GE139" i="8"/>
  <c r="GF139" i="8"/>
  <c r="GG139" i="8"/>
  <c r="GH139" i="8"/>
  <c r="GI139" i="8"/>
  <c r="GJ139" i="8"/>
  <c r="GK139" i="8"/>
  <c r="GL139" i="8"/>
  <c r="GM139" i="8"/>
  <c r="GN139" i="8"/>
  <c r="GO139" i="8"/>
  <c r="GP139" i="8"/>
  <c r="GQ139" i="8"/>
  <c r="GR139" i="8"/>
  <c r="GS139" i="8"/>
  <c r="GT139" i="8"/>
  <c r="GU139" i="8"/>
  <c r="GV139" i="8"/>
  <c r="GW139" i="8"/>
  <c r="GX139" i="8"/>
  <c r="GY139" i="8"/>
  <c r="GZ139" i="8"/>
  <c r="HA139" i="8"/>
  <c r="HB139" i="8"/>
  <c r="HC139" i="8"/>
  <c r="HD139" i="8"/>
  <c r="HE139" i="8"/>
  <c r="HF139" i="8"/>
  <c r="HG139" i="8"/>
  <c r="HH139" i="8"/>
  <c r="HI139" i="8"/>
  <c r="HJ139" i="8"/>
  <c r="HK139" i="8"/>
  <c r="HL139" i="8"/>
  <c r="HM139" i="8"/>
  <c r="HN139" i="8"/>
  <c r="HO139" i="8"/>
  <c r="HP139" i="8"/>
  <c r="HQ139" i="8"/>
  <c r="HR139" i="8"/>
  <c r="HS139" i="8"/>
  <c r="HT139" i="8"/>
  <c r="HU139" i="8"/>
  <c r="HV139" i="8"/>
  <c r="HW139" i="8"/>
  <c r="HX139" i="8"/>
  <c r="HY139" i="8"/>
  <c r="HZ139" i="8"/>
  <c r="IA139" i="8"/>
  <c r="IB139" i="8"/>
  <c r="IC139" i="8"/>
  <c r="ID139" i="8"/>
  <c r="IE139" i="8"/>
  <c r="IF139" i="8"/>
  <c r="IG139" i="8"/>
  <c r="IH139" i="8"/>
  <c r="II139" i="8"/>
  <c r="IJ139" i="8"/>
  <c r="IK139" i="8"/>
  <c r="IL139" i="8"/>
  <c r="IM139" i="8"/>
  <c r="IN139" i="8"/>
  <c r="IO139" i="8"/>
  <c r="IP139" i="8"/>
  <c r="IQ139" i="8"/>
  <c r="IR139" i="8"/>
  <c r="IS139" i="8"/>
  <c r="IT139" i="8"/>
  <c r="IU139" i="8"/>
  <c r="IV139" i="8"/>
  <c r="IW139" i="8"/>
  <c r="IX139" i="8"/>
  <c r="IY139" i="8"/>
  <c r="IZ139" i="8"/>
  <c r="JA139" i="8"/>
  <c r="JB139" i="8"/>
  <c r="JC139" i="8"/>
  <c r="JD139" i="8"/>
  <c r="JE139" i="8"/>
  <c r="JF139" i="8"/>
  <c r="JG139" i="8"/>
  <c r="JH139" i="8"/>
  <c r="JI139" i="8"/>
  <c r="JJ139" i="8"/>
  <c r="JK139" i="8"/>
  <c r="JL139" i="8"/>
  <c r="JM139" i="8"/>
  <c r="JN139" i="8"/>
  <c r="JO139" i="8"/>
  <c r="JP139" i="8"/>
  <c r="JQ139" i="8"/>
  <c r="JR139" i="8"/>
  <c r="JS139" i="8"/>
  <c r="JT139" i="8"/>
  <c r="JU139" i="8"/>
  <c r="JV139" i="8"/>
  <c r="JW139" i="8"/>
  <c r="JX139" i="8"/>
  <c r="JY139" i="8"/>
  <c r="JZ139" i="8"/>
  <c r="KA139" i="8"/>
  <c r="KB139" i="8"/>
  <c r="KC139" i="8"/>
  <c r="KD139" i="8"/>
  <c r="KE139" i="8"/>
  <c r="KF139" i="8"/>
  <c r="KG139" i="8"/>
  <c r="KH139" i="8"/>
  <c r="KI139" i="8"/>
  <c r="KJ139" i="8"/>
  <c r="KK139" i="8"/>
  <c r="KL139" i="8"/>
  <c r="KM139" i="8"/>
  <c r="KN139" i="8"/>
  <c r="KO139" i="8"/>
  <c r="KP139" i="8"/>
  <c r="KQ139" i="8"/>
  <c r="KR139" i="8"/>
  <c r="KS139" i="8"/>
  <c r="KT139" i="8"/>
  <c r="KU139" i="8"/>
  <c r="KV139" i="8"/>
  <c r="KW139" i="8"/>
  <c r="KX139" i="8"/>
  <c r="KY139" i="8"/>
  <c r="KZ139" i="8"/>
  <c r="LA139" i="8"/>
  <c r="LB139" i="8"/>
  <c r="LC139" i="8"/>
  <c r="LD139" i="8"/>
  <c r="LE139" i="8"/>
  <c r="LF139" i="8"/>
  <c r="LG139" i="8"/>
  <c r="LH139" i="8"/>
  <c r="LI139" i="8"/>
  <c r="LJ139" i="8"/>
  <c r="LK139" i="8"/>
  <c r="LL139" i="8"/>
  <c r="LM139" i="8"/>
  <c r="LN139" i="8"/>
  <c r="LO139" i="8"/>
  <c r="LP139" i="8"/>
  <c r="LQ139" i="8"/>
  <c r="LR139" i="8"/>
  <c r="LS139" i="8"/>
  <c r="LT139" i="8"/>
  <c r="LU139" i="8"/>
  <c r="LV139" i="8"/>
  <c r="LW139" i="8"/>
  <c r="LX139" i="8"/>
  <c r="LY139" i="8"/>
  <c r="LZ139" i="8"/>
  <c r="MA139" i="8"/>
  <c r="MB139" i="8"/>
  <c r="MC139" i="8"/>
  <c r="MD139" i="8"/>
  <c r="ME139" i="8"/>
  <c r="MF139" i="8"/>
  <c r="MG139" i="8"/>
  <c r="MH139" i="8"/>
  <c r="MI139" i="8"/>
  <c r="MJ139" i="8"/>
  <c r="MK139" i="8"/>
  <c r="ML139" i="8"/>
  <c r="MM139" i="8"/>
  <c r="MN139" i="8"/>
  <c r="MO139" i="8"/>
  <c r="MP139" i="8"/>
  <c r="MQ139" i="8"/>
  <c r="MR139" i="8"/>
  <c r="MS139" i="8"/>
  <c r="MT139" i="8"/>
  <c r="MU139" i="8"/>
  <c r="MV139" i="8"/>
  <c r="MW139" i="8"/>
  <c r="MX139" i="8"/>
  <c r="MY139" i="8"/>
  <c r="MZ139" i="8"/>
  <c r="NA139" i="8"/>
  <c r="NB139" i="8"/>
  <c r="NC139" i="8"/>
  <c r="ND139" i="8"/>
  <c r="NE139" i="8"/>
  <c r="NF139" i="8"/>
  <c r="NG139" i="8"/>
  <c r="NH139" i="8"/>
  <c r="NI139" i="8"/>
  <c r="NJ139" i="8"/>
  <c r="NK139" i="8"/>
  <c r="NL139" i="8"/>
  <c r="NM139" i="8"/>
  <c r="NN139" i="8"/>
  <c r="NO139" i="8"/>
  <c r="NP139" i="8"/>
  <c r="NQ139" i="8"/>
  <c r="NR139" i="8"/>
  <c r="NS139" i="8"/>
  <c r="NT139" i="8"/>
  <c r="NU139" i="8"/>
  <c r="NV139" i="8"/>
  <c r="NW139" i="8"/>
  <c r="NX139" i="8"/>
  <c r="NY139" i="8"/>
  <c r="NZ139" i="8"/>
  <c r="OA139" i="8"/>
  <c r="OB139" i="8"/>
  <c r="OC139" i="8"/>
  <c r="OD139" i="8"/>
  <c r="OE139" i="8"/>
  <c r="OF139" i="8"/>
  <c r="OG139" i="8"/>
  <c r="OH139" i="8"/>
  <c r="OI139" i="8"/>
  <c r="OJ139" i="8"/>
  <c r="OK139" i="8"/>
  <c r="OL139" i="8"/>
  <c r="OM139" i="8"/>
  <c r="ON139" i="8"/>
  <c r="H20" i="8"/>
  <c r="H44" i="8"/>
  <c r="H21" i="8"/>
  <c r="H22" i="8"/>
  <c r="H23" i="8"/>
  <c r="H24" i="8"/>
  <c r="H25" i="8"/>
  <c r="H26" i="8"/>
  <c r="H27" i="8"/>
  <c r="H28" i="8"/>
  <c r="H29" i="8"/>
  <c r="H30" i="8"/>
  <c r="H31" i="8"/>
  <c r="H32" i="8"/>
  <c r="H33" i="8"/>
  <c r="H34" i="8"/>
  <c r="H39" i="8"/>
  <c r="ON39" i="8"/>
  <c r="OM39" i="8"/>
  <c r="OL39" i="8"/>
  <c r="OK39" i="8"/>
  <c r="OJ39" i="8"/>
  <c r="OI39" i="8"/>
  <c r="OH39" i="8"/>
  <c r="OG39" i="8"/>
  <c r="OF39" i="8"/>
  <c r="OE39" i="8"/>
  <c r="OD39" i="8"/>
  <c r="OC39" i="8"/>
  <c r="OB39" i="8"/>
  <c r="OA39" i="8"/>
  <c r="NZ39" i="8"/>
  <c r="NY39" i="8"/>
  <c r="NX39" i="8"/>
  <c r="NW39" i="8"/>
  <c r="NV39" i="8"/>
  <c r="NU39" i="8"/>
  <c r="NT39" i="8"/>
  <c r="NS39" i="8"/>
  <c r="NR39" i="8"/>
  <c r="NQ39" i="8"/>
  <c r="NP39" i="8"/>
  <c r="NO39" i="8"/>
  <c r="NN39" i="8"/>
  <c r="NM39" i="8"/>
  <c r="NL39" i="8"/>
  <c r="NK39" i="8"/>
  <c r="NJ39" i="8"/>
  <c r="NI39" i="8"/>
  <c r="NH39" i="8"/>
  <c r="NG39" i="8"/>
  <c r="NF39" i="8"/>
  <c r="NE39" i="8"/>
  <c r="ND39" i="8"/>
  <c r="NC39" i="8"/>
  <c r="NB39" i="8"/>
  <c r="NA39" i="8"/>
  <c r="MZ39" i="8"/>
  <c r="MY39" i="8"/>
  <c r="MX39" i="8"/>
  <c r="MW39" i="8"/>
  <c r="MV39" i="8"/>
  <c r="MU39" i="8"/>
  <c r="MT39" i="8"/>
  <c r="MS39" i="8"/>
  <c r="MR39" i="8"/>
  <c r="MQ39" i="8"/>
  <c r="MP39" i="8"/>
  <c r="MO39" i="8"/>
  <c r="MN39" i="8"/>
  <c r="MM39" i="8"/>
  <c r="ML39" i="8"/>
  <c r="MK39" i="8"/>
  <c r="MJ39" i="8"/>
  <c r="MI39" i="8"/>
  <c r="MH39" i="8"/>
  <c r="MG39" i="8"/>
  <c r="MF39" i="8"/>
  <c r="ME39" i="8"/>
  <c r="MD39" i="8"/>
  <c r="MC39" i="8"/>
  <c r="MB39" i="8"/>
  <c r="MA39" i="8"/>
  <c r="LZ39" i="8"/>
  <c r="LY39" i="8"/>
  <c r="LX39" i="8"/>
  <c r="LW39" i="8"/>
  <c r="LV39" i="8"/>
  <c r="LU39" i="8"/>
  <c r="LT39" i="8"/>
  <c r="LS39" i="8"/>
  <c r="LR39" i="8"/>
  <c r="LQ39" i="8"/>
  <c r="LP39" i="8"/>
  <c r="LO39" i="8"/>
  <c r="LN39" i="8"/>
  <c r="LM39" i="8"/>
  <c r="LL39" i="8"/>
  <c r="LK39" i="8"/>
  <c r="LJ39" i="8"/>
  <c r="LI39" i="8"/>
  <c r="LH39" i="8"/>
  <c r="LG39" i="8"/>
  <c r="LF39" i="8"/>
  <c r="LE39" i="8"/>
  <c r="LD39" i="8"/>
  <c r="LC39" i="8"/>
  <c r="LB39" i="8"/>
  <c r="LA39" i="8"/>
  <c r="KZ39" i="8"/>
  <c r="KY39" i="8"/>
  <c r="KX39" i="8"/>
  <c r="KW39" i="8"/>
  <c r="KV39" i="8"/>
  <c r="KU39" i="8"/>
  <c r="KT39" i="8"/>
  <c r="KS39" i="8"/>
  <c r="KR39" i="8"/>
  <c r="KQ39" i="8"/>
  <c r="KP39" i="8"/>
  <c r="KO39" i="8"/>
  <c r="KN39" i="8"/>
  <c r="KM39" i="8"/>
  <c r="KL39" i="8"/>
  <c r="KK39" i="8"/>
  <c r="KJ39" i="8"/>
  <c r="KI39" i="8"/>
  <c r="KH39" i="8"/>
  <c r="KG39" i="8"/>
  <c r="KF39" i="8"/>
  <c r="KE39" i="8"/>
  <c r="KD39" i="8"/>
  <c r="KC39" i="8"/>
  <c r="KB39" i="8"/>
  <c r="KA39" i="8"/>
  <c r="JZ39" i="8"/>
  <c r="JY39" i="8"/>
  <c r="JX39" i="8"/>
  <c r="JW39" i="8"/>
  <c r="JV39" i="8"/>
  <c r="JU39" i="8"/>
  <c r="JT39" i="8"/>
  <c r="JS39" i="8"/>
  <c r="JR39" i="8"/>
  <c r="JQ39" i="8"/>
  <c r="JP39" i="8"/>
  <c r="JO39" i="8"/>
  <c r="JN39" i="8"/>
  <c r="JM39" i="8"/>
  <c r="JL39" i="8"/>
  <c r="JK39" i="8"/>
  <c r="JJ39" i="8"/>
  <c r="JI39" i="8"/>
  <c r="JH39" i="8"/>
  <c r="JG39" i="8"/>
  <c r="JF39" i="8"/>
  <c r="JE39" i="8"/>
  <c r="JD39" i="8"/>
  <c r="JC39" i="8"/>
  <c r="JB39" i="8"/>
  <c r="JA39" i="8"/>
  <c r="IZ39" i="8"/>
  <c r="IY39" i="8"/>
  <c r="IX39" i="8"/>
  <c r="IW39" i="8"/>
  <c r="IV39" i="8"/>
  <c r="IU39" i="8"/>
  <c r="IT39" i="8"/>
  <c r="IS39" i="8"/>
  <c r="IR39" i="8"/>
  <c r="IQ39" i="8"/>
  <c r="IP39" i="8"/>
  <c r="IO39" i="8"/>
  <c r="IN39" i="8"/>
  <c r="IM39" i="8"/>
  <c r="IL39" i="8"/>
  <c r="IK39" i="8"/>
  <c r="IJ39" i="8"/>
  <c r="II39" i="8"/>
  <c r="IH39" i="8"/>
  <c r="IG39" i="8"/>
  <c r="IF39" i="8"/>
  <c r="IE39" i="8"/>
  <c r="ID39" i="8"/>
  <c r="IC39" i="8"/>
  <c r="IB39" i="8"/>
  <c r="IA39" i="8"/>
  <c r="HZ39" i="8"/>
  <c r="HY39" i="8"/>
  <c r="HX39" i="8"/>
  <c r="HW39" i="8"/>
  <c r="HV39" i="8"/>
  <c r="HU39" i="8"/>
  <c r="HT39" i="8"/>
  <c r="HS39" i="8"/>
  <c r="HR39" i="8"/>
  <c r="HQ39" i="8"/>
  <c r="HP39" i="8"/>
  <c r="HO39" i="8"/>
  <c r="HN39" i="8"/>
  <c r="HM39" i="8"/>
  <c r="HL39" i="8"/>
  <c r="HK39" i="8"/>
  <c r="HJ39" i="8"/>
  <c r="HI39" i="8"/>
  <c r="HH39" i="8"/>
  <c r="HG39" i="8"/>
  <c r="HF39" i="8"/>
  <c r="HE39" i="8"/>
  <c r="HD39" i="8"/>
  <c r="HC39" i="8"/>
  <c r="HB39" i="8"/>
  <c r="HA39" i="8"/>
  <c r="GZ39" i="8"/>
  <c r="GY39" i="8"/>
  <c r="GX39" i="8"/>
  <c r="GW39" i="8"/>
  <c r="GV39" i="8"/>
  <c r="GU39" i="8"/>
  <c r="GT39" i="8"/>
  <c r="GS39" i="8"/>
  <c r="GR39" i="8"/>
  <c r="GQ39" i="8"/>
  <c r="GP39" i="8"/>
  <c r="GO39" i="8"/>
  <c r="GN39" i="8"/>
  <c r="GM39" i="8"/>
  <c r="GL39" i="8"/>
  <c r="GK39" i="8"/>
  <c r="GJ39" i="8"/>
  <c r="GI39" i="8"/>
  <c r="GH39" i="8"/>
  <c r="GG39" i="8"/>
  <c r="GF39" i="8"/>
  <c r="GE39" i="8"/>
  <c r="GD39" i="8"/>
  <c r="GC39" i="8"/>
  <c r="GB39" i="8"/>
  <c r="GA39" i="8"/>
  <c r="FZ39" i="8"/>
  <c r="FY39" i="8"/>
  <c r="FX39" i="8"/>
  <c r="FW39" i="8"/>
  <c r="FV39" i="8"/>
  <c r="FU39" i="8"/>
  <c r="FT39" i="8"/>
  <c r="FS39" i="8"/>
  <c r="FR39" i="8"/>
  <c r="FQ39" i="8"/>
  <c r="FP39" i="8"/>
  <c r="FO39" i="8"/>
  <c r="FN39" i="8"/>
  <c r="FM39" i="8"/>
  <c r="FL39" i="8"/>
  <c r="FK39" i="8"/>
  <c r="FJ39" i="8"/>
  <c r="FI39" i="8"/>
  <c r="FH39" i="8"/>
  <c r="FG39" i="8"/>
  <c r="FF39" i="8"/>
  <c r="FE39" i="8"/>
  <c r="FD39" i="8"/>
  <c r="FC39" i="8"/>
  <c r="FB39" i="8"/>
  <c r="FA39" i="8"/>
  <c r="EZ39" i="8"/>
  <c r="EY39" i="8"/>
  <c r="EX39" i="8"/>
  <c r="EW39" i="8"/>
  <c r="EV39" i="8"/>
  <c r="EU39" i="8"/>
  <c r="ET39" i="8"/>
  <c r="ES39" i="8"/>
  <c r="ER39" i="8"/>
  <c r="EQ39" i="8"/>
  <c r="EP39" i="8"/>
  <c r="EO39" i="8"/>
  <c r="EN39" i="8"/>
  <c r="EM39" i="8"/>
  <c r="EL39" i="8"/>
  <c r="EK39" i="8"/>
  <c r="EJ39" i="8"/>
  <c r="EI39" i="8"/>
  <c r="EH39" i="8"/>
  <c r="EG39" i="8"/>
  <c r="EF39" i="8"/>
  <c r="EE39" i="8"/>
  <c r="ED39" i="8"/>
  <c r="EC39" i="8"/>
  <c r="EB39" i="8"/>
  <c r="EA39" i="8"/>
  <c r="DZ39" i="8"/>
  <c r="DY39" i="8"/>
  <c r="DX39" i="8"/>
  <c r="DW39" i="8"/>
  <c r="DV39" i="8"/>
  <c r="DU39" i="8"/>
  <c r="DT39" i="8"/>
  <c r="DS39" i="8"/>
  <c r="DR39" i="8"/>
  <c r="DQ39" i="8"/>
  <c r="DP39" i="8"/>
  <c r="DO39" i="8"/>
  <c r="DN39" i="8"/>
  <c r="DM39" i="8"/>
  <c r="DL39" i="8"/>
  <c r="DK39" i="8"/>
  <c r="DJ39" i="8"/>
  <c r="DI39" i="8"/>
  <c r="DH39" i="8"/>
  <c r="DG39" i="8"/>
  <c r="DF39" i="8"/>
  <c r="DE39" i="8"/>
  <c r="DD39" i="8"/>
  <c r="DC39" i="8"/>
  <c r="DB39" i="8"/>
  <c r="DA39" i="8"/>
  <c r="CZ39" i="8"/>
  <c r="CY39" i="8"/>
  <c r="CX39" i="8"/>
  <c r="CW39" i="8"/>
  <c r="CV39" i="8"/>
  <c r="CU39" i="8"/>
  <c r="CT39" i="8"/>
  <c r="CS39" i="8"/>
  <c r="CR39" i="8"/>
  <c r="CQ39" i="8"/>
  <c r="CP39" i="8"/>
  <c r="CO39" i="8"/>
  <c r="CN39" i="8"/>
  <c r="CM39" i="8"/>
  <c r="CL39" i="8"/>
  <c r="CK39" i="8"/>
  <c r="CJ39" i="8"/>
  <c r="CI39" i="8"/>
  <c r="CH39" i="8"/>
  <c r="CG39" i="8"/>
  <c r="CF39" i="8"/>
  <c r="CE39" i="8"/>
  <c r="CD39" i="8"/>
  <c r="CC39" i="8"/>
  <c r="CB39" i="8"/>
  <c r="CA39" i="8"/>
  <c r="BZ39" i="8"/>
  <c r="BY39" i="8"/>
  <c r="BX39" i="8"/>
  <c r="BW39" i="8"/>
  <c r="BV39" i="8"/>
  <c r="BU39" i="8"/>
  <c r="BT39" i="8"/>
  <c r="BS39" i="8"/>
  <c r="BR39" i="8"/>
  <c r="BQ39" i="8"/>
  <c r="BP39" i="8"/>
  <c r="BO39" i="8"/>
  <c r="BN39" i="8"/>
  <c r="BM39" i="8"/>
  <c r="BL39" i="8"/>
  <c r="BK39" i="8"/>
  <c r="BJ39" i="8"/>
  <c r="BI39" i="8"/>
  <c r="BH39" i="8"/>
  <c r="BG39" i="8"/>
  <c r="BF39" i="8"/>
  <c r="BE39" i="8"/>
  <c r="BD39" i="8"/>
  <c r="BC39" i="8"/>
  <c r="BB39" i="8"/>
  <c r="BA39" i="8"/>
  <c r="AZ39" i="8"/>
  <c r="AY39" i="8"/>
  <c r="AX39" i="8"/>
  <c r="AW39" i="8"/>
  <c r="AV39" i="8"/>
  <c r="AU39" i="8"/>
  <c r="AT39" i="8"/>
  <c r="AS39" i="8"/>
  <c r="AR39" i="8"/>
  <c r="AQ39" i="8"/>
  <c r="AP39" i="8"/>
  <c r="AO39" i="8"/>
  <c r="AN39" i="8"/>
  <c r="AM39" i="8"/>
  <c r="AL39" i="8"/>
  <c r="AK39" i="8"/>
  <c r="AJ39" i="8"/>
  <c r="AI39" i="8"/>
  <c r="AH39" i="8"/>
  <c r="AG39" i="8"/>
  <c r="AF39" i="8"/>
  <c r="AE39" i="8"/>
  <c r="AD39" i="8"/>
  <c r="AC39" i="8"/>
  <c r="AB39" i="8"/>
  <c r="AA39" i="8"/>
  <c r="Z39" i="8"/>
  <c r="Y39" i="8"/>
  <c r="X39" i="8"/>
  <c r="W39" i="8"/>
  <c r="V39" i="8"/>
  <c r="U39" i="8"/>
  <c r="T39" i="8"/>
  <c r="S39" i="8"/>
  <c r="R39" i="8"/>
  <c r="Q39" i="8"/>
  <c r="P39" i="8"/>
  <c r="O39" i="8"/>
  <c r="N39" i="8"/>
  <c r="M39" i="8"/>
  <c r="L39" i="8"/>
  <c r="D39" i="8" s="1"/>
  <c r="K39" i="8"/>
  <c r="J39" i="8"/>
  <c r="ON116" i="8"/>
  <c r="OM116" i="8"/>
  <c r="OL116" i="8"/>
  <c r="OK116" i="8"/>
  <c r="OJ116" i="8"/>
  <c r="OI116" i="8"/>
  <c r="OH116" i="8"/>
  <c r="OG116" i="8"/>
  <c r="OF116" i="8"/>
  <c r="OE116" i="8"/>
  <c r="OD116" i="8"/>
  <c r="OC116" i="8"/>
  <c r="OB116" i="8"/>
  <c r="OA116" i="8"/>
  <c r="NZ116" i="8"/>
  <c r="NY116" i="8"/>
  <c r="NX116" i="8"/>
  <c r="NW116" i="8"/>
  <c r="NV116" i="8"/>
  <c r="NU116" i="8"/>
  <c r="NT116" i="8"/>
  <c r="NS116" i="8"/>
  <c r="NR116" i="8"/>
  <c r="NQ116" i="8"/>
  <c r="NP116" i="8"/>
  <c r="NO116" i="8"/>
  <c r="NN116" i="8"/>
  <c r="NM116" i="8"/>
  <c r="NL116" i="8"/>
  <c r="NK116" i="8"/>
  <c r="NJ116" i="8"/>
  <c r="NI116" i="8"/>
  <c r="NH116" i="8"/>
  <c r="NG116" i="8"/>
  <c r="NF116" i="8"/>
  <c r="NE116" i="8"/>
  <c r="ND116" i="8"/>
  <c r="NC116" i="8"/>
  <c r="NB116" i="8"/>
  <c r="NA116" i="8"/>
  <c r="MZ116" i="8"/>
  <c r="MY116" i="8"/>
  <c r="MX116" i="8"/>
  <c r="MW116" i="8"/>
  <c r="MV116" i="8"/>
  <c r="MU116" i="8"/>
  <c r="MT116" i="8"/>
  <c r="MS116" i="8"/>
  <c r="MR116" i="8"/>
  <c r="MQ116" i="8"/>
  <c r="MP116" i="8"/>
  <c r="MO116" i="8"/>
  <c r="MN116" i="8"/>
  <c r="MM116" i="8"/>
  <c r="ML116" i="8"/>
  <c r="MK116" i="8"/>
  <c r="MJ116" i="8"/>
  <c r="MI116" i="8"/>
  <c r="MH116" i="8"/>
  <c r="MG116" i="8"/>
  <c r="MF116" i="8"/>
  <c r="ME116" i="8"/>
  <c r="MD116" i="8"/>
  <c r="MC116" i="8"/>
  <c r="MB116" i="8"/>
  <c r="MA116" i="8"/>
  <c r="LZ116" i="8"/>
  <c r="LY116" i="8"/>
  <c r="LX116" i="8"/>
  <c r="LW116" i="8"/>
  <c r="LV116" i="8"/>
  <c r="LU116" i="8"/>
  <c r="LT116" i="8"/>
  <c r="LS116" i="8"/>
  <c r="LR116" i="8"/>
  <c r="LQ116" i="8"/>
  <c r="LP116" i="8"/>
  <c r="LO116" i="8"/>
  <c r="LN116" i="8"/>
  <c r="LM116" i="8"/>
  <c r="LL116" i="8"/>
  <c r="LK116" i="8"/>
  <c r="LJ116" i="8"/>
  <c r="LI116" i="8"/>
  <c r="LH116" i="8"/>
  <c r="LG116" i="8"/>
  <c r="LF116" i="8"/>
  <c r="LE116" i="8"/>
  <c r="LD116" i="8"/>
  <c r="LC116" i="8"/>
  <c r="LB116" i="8"/>
  <c r="LA116" i="8"/>
  <c r="KZ116" i="8"/>
  <c r="KY116" i="8"/>
  <c r="KX116" i="8"/>
  <c r="KW116" i="8"/>
  <c r="KV116" i="8"/>
  <c r="KU116" i="8"/>
  <c r="KT116" i="8"/>
  <c r="KS116" i="8"/>
  <c r="KR116" i="8"/>
  <c r="KQ116" i="8"/>
  <c r="KP116" i="8"/>
  <c r="KO116" i="8"/>
  <c r="KN116" i="8"/>
  <c r="KM116" i="8"/>
  <c r="KL116" i="8"/>
  <c r="KK116" i="8"/>
  <c r="KJ116" i="8"/>
  <c r="KI116" i="8"/>
  <c r="KH116" i="8"/>
  <c r="KG116" i="8"/>
  <c r="KF116" i="8"/>
  <c r="KE116" i="8"/>
  <c r="KD116" i="8"/>
  <c r="KC116" i="8"/>
  <c r="KB116" i="8"/>
  <c r="KA116" i="8"/>
  <c r="JZ116" i="8"/>
  <c r="JY116" i="8"/>
  <c r="JX116" i="8"/>
  <c r="JW116" i="8"/>
  <c r="JV116" i="8"/>
  <c r="JU116" i="8"/>
  <c r="JT116" i="8"/>
  <c r="JS116" i="8"/>
  <c r="JR116" i="8"/>
  <c r="JQ116" i="8"/>
  <c r="JP116" i="8"/>
  <c r="JO116" i="8"/>
  <c r="JN116" i="8"/>
  <c r="JM116" i="8"/>
  <c r="JL116" i="8"/>
  <c r="JK116" i="8"/>
  <c r="JJ116" i="8"/>
  <c r="JI116" i="8"/>
  <c r="JH116" i="8"/>
  <c r="JG116" i="8"/>
  <c r="JF116" i="8"/>
  <c r="JE116" i="8"/>
  <c r="JD116" i="8"/>
  <c r="JC116" i="8"/>
  <c r="JB116" i="8"/>
  <c r="JA116" i="8"/>
  <c r="IZ116" i="8"/>
  <c r="IY116" i="8"/>
  <c r="IX116" i="8"/>
  <c r="IW116" i="8"/>
  <c r="IV116" i="8"/>
  <c r="IU116" i="8"/>
  <c r="IT116" i="8"/>
  <c r="IS116" i="8"/>
  <c r="IR116" i="8"/>
  <c r="IQ116" i="8"/>
  <c r="IP116" i="8"/>
  <c r="IO116" i="8"/>
  <c r="IN116" i="8"/>
  <c r="IM116" i="8"/>
  <c r="IL116" i="8"/>
  <c r="IK116" i="8"/>
  <c r="IJ116" i="8"/>
  <c r="II116" i="8"/>
  <c r="IH116" i="8"/>
  <c r="IG116" i="8"/>
  <c r="IF116" i="8"/>
  <c r="IE116" i="8"/>
  <c r="ID116" i="8"/>
  <c r="IC116" i="8"/>
  <c r="IB116" i="8"/>
  <c r="IA116" i="8"/>
  <c r="HZ116" i="8"/>
  <c r="HY116" i="8"/>
  <c r="HX116" i="8"/>
  <c r="HW116" i="8"/>
  <c r="HV116" i="8"/>
  <c r="HU116" i="8"/>
  <c r="HT116" i="8"/>
  <c r="HS116" i="8"/>
  <c r="HR116" i="8"/>
  <c r="HQ116" i="8"/>
  <c r="HP116" i="8"/>
  <c r="HO116" i="8"/>
  <c r="HN116" i="8"/>
  <c r="HM116" i="8"/>
  <c r="HL116" i="8"/>
  <c r="HK116" i="8"/>
  <c r="HJ116" i="8"/>
  <c r="HI116" i="8"/>
  <c r="HH116" i="8"/>
  <c r="HG116" i="8"/>
  <c r="HF116" i="8"/>
  <c r="HE116" i="8"/>
  <c r="HD116" i="8"/>
  <c r="HC116" i="8"/>
  <c r="HB116" i="8"/>
  <c r="HA116" i="8"/>
  <c r="GZ116" i="8"/>
  <c r="GY116" i="8"/>
  <c r="GX116" i="8"/>
  <c r="GW116" i="8"/>
  <c r="GV116" i="8"/>
  <c r="GU116" i="8"/>
  <c r="GT116" i="8"/>
  <c r="GS116" i="8"/>
  <c r="GR116" i="8"/>
  <c r="GQ116" i="8"/>
  <c r="GP116" i="8"/>
  <c r="GO116" i="8"/>
  <c r="GN116" i="8"/>
  <c r="GM116" i="8"/>
  <c r="GL116" i="8"/>
  <c r="GK116" i="8"/>
  <c r="GJ116" i="8"/>
  <c r="GI116" i="8"/>
  <c r="GH116" i="8"/>
  <c r="GG116" i="8"/>
  <c r="GF116" i="8"/>
  <c r="GE116" i="8"/>
  <c r="GD116" i="8"/>
  <c r="GC116" i="8"/>
  <c r="GB116" i="8"/>
  <c r="GA116" i="8"/>
  <c r="FZ116" i="8"/>
  <c r="FY116" i="8"/>
  <c r="FX116" i="8"/>
  <c r="FW116" i="8"/>
  <c r="FV116" i="8"/>
  <c r="FU116" i="8"/>
  <c r="FT116" i="8"/>
  <c r="FS116" i="8"/>
  <c r="FR116" i="8"/>
  <c r="FQ116" i="8"/>
  <c r="FP116" i="8"/>
  <c r="FO116" i="8"/>
  <c r="FN116" i="8"/>
  <c r="FM116" i="8"/>
  <c r="FL116" i="8"/>
  <c r="FK116" i="8"/>
  <c r="FJ116" i="8"/>
  <c r="FI116" i="8"/>
  <c r="FH116" i="8"/>
  <c r="FG116" i="8"/>
  <c r="FF116" i="8"/>
  <c r="FE116" i="8"/>
  <c r="FD116" i="8"/>
  <c r="FC116" i="8"/>
  <c r="FB116" i="8"/>
  <c r="FA116" i="8"/>
  <c r="EZ116" i="8"/>
  <c r="EY116" i="8"/>
  <c r="EX116" i="8"/>
  <c r="EW116" i="8"/>
  <c r="EV116" i="8"/>
  <c r="EU116" i="8"/>
  <c r="ET116" i="8"/>
  <c r="ES116" i="8"/>
  <c r="ER116" i="8"/>
  <c r="EQ116" i="8"/>
  <c r="EP116" i="8"/>
  <c r="EO116" i="8"/>
  <c r="EN116" i="8"/>
  <c r="EM116" i="8"/>
  <c r="EL116" i="8"/>
  <c r="EK116" i="8"/>
  <c r="EJ116" i="8"/>
  <c r="EI116" i="8"/>
  <c r="EH116" i="8"/>
  <c r="EG116" i="8"/>
  <c r="EF116" i="8"/>
  <c r="EE116" i="8"/>
  <c r="ED116" i="8"/>
  <c r="EC116" i="8"/>
  <c r="EB116" i="8"/>
  <c r="EA116" i="8"/>
  <c r="DZ116" i="8"/>
  <c r="DY116" i="8"/>
  <c r="DX116" i="8"/>
  <c r="DW116" i="8"/>
  <c r="DV116" i="8"/>
  <c r="DU116" i="8"/>
  <c r="DT116" i="8"/>
  <c r="DS116" i="8"/>
  <c r="DR116" i="8"/>
  <c r="DQ116" i="8"/>
  <c r="DP116" i="8"/>
  <c r="DO116" i="8"/>
  <c r="DN116" i="8"/>
  <c r="DM116" i="8"/>
  <c r="DL116" i="8"/>
  <c r="DK116" i="8"/>
  <c r="DJ116" i="8"/>
  <c r="DI116" i="8"/>
  <c r="DH116" i="8"/>
  <c r="DG116" i="8"/>
  <c r="DF116" i="8"/>
  <c r="DE116" i="8"/>
  <c r="DD116" i="8"/>
  <c r="DC116" i="8"/>
  <c r="DB116" i="8"/>
  <c r="DA116" i="8"/>
  <c r="CZ116" i="8"/>
  <c r="CY116" i="8"/>
  <c r="CX116" i="8"/>
  <c r="CW116" i="8"/>
  <c r="CV116" i="8"/>
  <c r="CU116" i="8"/>
  <c r="CT116" i="8"/>
  <c r="CS116" i="8"/>
  <c r="CR116" i="8"/>
  <c r="CQ116" i="8"/>
  <c r="CP116" i="8"/>
  <c r="CO116" i="8"/>
  <c r="CN116" i="8"/>
  <c r="CM116" i="8"/>
  <c r="CL116" i="8"/>
  <c r="CK116" i="8"/>
  <c r="CJ116" i="8"/>
  <c r="CI116" i="8"/>
  <c r="CH116" i="8"/>
  <c r="CG116" i="8"/>
  <c r="CF116" i="8"/>
  <c r="CE116" i="8"/>
  <c r="CD116" i="8"/>
  <c r="CC116" i="8"/>
  <c r="CB116" i="8"/>
  <c r="CA116" i="8"/>
  <c r="BZ116" i="8"/>
  <c r="BY116" i="8"/>
  <c r="BX116" i="8"/>
  <c r="BW116" i="8"/>
  <c r="BV116" i="8"/>
  <c r="BU116" i="8"/>
  <c r="BT116" i="8"/>
  <c r="BS116" i="8"/>
  <c r="BR116" i="8"/>
  <c r="BQ116" i="8"/>
  <c r="BP116" i="8"/>
  <c r="BO116" i="8"/>
  <c r="BN116" i="8"/>
  <c r="BM116" i="8"/>
  <c r="BL116" i="8"/>
  <c r="BK116" i="8"/>
  <c r="BJ116" i="8"/>
  <c r="BI116" i="8"/>
  <c r="BH116" i="8"/>
  <c r="BG116" i="8"/>
  <c r="BF116" i="8"/>
  <c r="BE116" i="8"/>
  <c r="BD116" i="8"/>
  <c r="BC116" i="8"/>
  <c r="BB116" i="8"/>
  <c r="BA116" i="8"/>
  <c r="AZ116" i="8"/>
  <c r="AY116" i="8"/>
  <c r="AX116" i="8"/>
  <c r="AW116" i="8"/>
  <c r="AV116" i="8"/>
  <c r="AU116" i="8"/>
  <c r="AT116" i="8"/>
  <c r="AS116" i="8"/>
  <c r="AR116" i="8"/>
  <c r="AQ116" i="8"/>
  <c r="AP116" i="8"/>
  <c r="AO116" i="8"/>
  <c r="AN116" i="8"/>
  <c r="AM116" i="8"/>
  <c r="AL116" i="8"/>
  <c r="AK116" i="8"/>
  <c r="AJ116" i="8"/>
  <c r="AI116" i="8"/>
  <c r="AH116" i="8"/>
  <c r="AG116" i="8"/>
  <c r="AF116" i="8"/>
  <c r="AE116" i="8"/>
  <c r="AD116" i="8"/>
  <c r="AC116" i="8"/>
  <c r="AB116" i="8"/>
  <c r="AA116" i="8"/>
  <c r="Z116" i="8"/>
  <c r="Y116" i="8"/>
  <c r="X116" i="8"/>
  <c r="W116" i="8"/>
  <c r="V116" i="8"/>
  <c r="U116" i="8"/>
  <c r="T116" i="8"/>
  <c r="S116" i="8"/>
  <c r="R116" i="8"/>
  <c r="Q116" i="8"/>
  <c r="P116" i="8"/>
  <c r="O116" i="8"/>
  <c r="N116" i="8"/>
  <c r="M116" i="8"/>
  <c r="L116" i="8"/>
  <c r="J116" i="8"/>
  <c r="D116" i="8" s="1"/>
  <c r="ON115" i="8"/>
  <c r="OM115" i="8"/>
  <c r="OL115" i="8"/>
  <c r="OK115" i="8"/>
  <c r="OJ115" i="8"/>
  <c r="OI115" i="8"/>
  <c r="OH115" i="8"/>
  <c r="OG115" i="8"/>
  <c r="OF115" i="8"/>
  <c r="OE115" i="8"/>
  <c r="OD115" i="8"/>
  <c r="OC115" i="8"/>
  <c r="OB115" i="8"/>
  <c r="OA115" i="8"/>
  <c r="NZ115" i="8"/>
  <c r="NY115" i="8"/>
  <c r="NX115" i="8"/>
  <c r="NW115" i="8"/>
  <c r="NV115" i="8"/>
  <c r="NU115" i="8"/>
  <c r="NT115" i="8"/>
  <c r="NS115" i="8"/>
  <c r="NR115" i="8"/>
  <c r="NQ115" i="8"/>
  <c r="NP115" i="8"/>
  <c r="NO115" i="8"/>
  <c r="NN115" i="8"/>
  <c r="NM115" i="8"/>
  <c r="NL115" i="8"/>
  <c r="NK115" i="8"/>
  <c r="NJ115" i="8"/>
  <c r="NI115" i="8"/>
  <c r="NH115" i="8"/>
  <c r="NG115" i="8"/>
  <c r="NF115" i="8"/>
  <c r="NE115" i="8"/>
  <c r="ND115" i="8"/>
  <c r="NC115" i="8"/>
  <c r="NB115" i="8"/>
  <c r="NA115" i="8"/>
  <c r="MZ115" i="8"/>
  <c r="MY115" i="8"/>
  <c r="MX115" i="8"/>
  <c r="MW115" i="8"/>
  <c r="MV115" i="8"/>
  <c r="MU115" i="8"/>
  <c r="MT115" i="8"/>
  <c r="MS115" i="8"/>
  <c r="MR115" i="8"/>
  <c r="MQ115" i="8"/>
  <c r="MP115" i="8"/>
  <c r="MO115" i="8"/>
  <c r="MN115" i="8"/>
  <c r="MM115" i="8"/>
  <c r="ML115" i="8"/>
  <c r="MK115" i="8"/>
  <c r="MJ115" i="8"/>
  <c r="MI115" i="8"/>
  <c r="MH115" i="8"/>
  <c r="MG115" i="8"/>
  <c r="MF115" i="8"/>
  <c r="ME115" i="8"/>
  <c r="MD115" i="8"/>
  <c r="MC115" i="8"/>
  <c r="MB115" i="8"/>
  <c r="MA115" i="8"/>
  <c r="LZ115" i="8"/>
  <c r="LY115" i="8"/>
  <c r="LX115" i="8"/>
  <c r="LW115" i="8"/>
  <c r="LV115" i="8"/>
  <c r="LU115" i="8"/>
  <c r="LT115" i="8"/>
  <c r="LS115" i="8"/>
  <c r="LR115" i="8"/>
  <c r="LQ115" i="8"/>
  <c r="LP115" i="8"/>
  <c r="LO115" i="8"/>
  <c r="LN115" i="8"/>
  <c r="LM115" i="8"/>
  <c r="LL115" i="8"/>
  <c r="LK115" i="8"/>
  <c r="LJ115" i="8"/>
  <c r="LI115" i="8"/>
  <c r="LH115" i="8"/>
  <c r="LG115" i="8"/>
  <c r="LF115" i="8"/>
  <c r="LE115" i="8"/>
  <c r="LD115" i="8"/>
  <c r="LC115" i="8"/>
  <c r="LB115" i="8"/>
  <c r="LA115" i="8"/>
  <c r="KZ115" i="8"/>
  <c r="KY115" i="8"/>
  <c r="KX115" i="8"/>
  <c r="KW115" i="8"/>
  <c r="KV115" i="8"/>
  <c r="KU115" i="8"/>
  <c r="KT115" i="8"/>
  <c r="KS115" i="8"/>
  <c r="KR115" i="8"/>
  <c r="KQ115" i="8"/>
  <c r="KP115" i="8"/>
  <c r="KO115" i="8"/>
  <c r="KN115" i="8"/>
  <c r="KM115" i="8"/>
  <c r="KL115" i="8"/>
  <c r="KK115" i="8"/>
  <c r="KJ115" i="8"/>
  <c r="KI115" i="8"/>
  <c r="KH115" i="8"/>
  <c r="KG115" i="8"/>
  <c r="KF115" i="8"/>
  <c r="KE115" i="8"/>
  <c r="KD115" i="8"/>
  <c r="KC115" i="8"/>
  <c r="KB115" i="8"/>
  <c r="KA115" i="8"/>
  <c r="JZ115" i="8"/>
  <c r="JY115" i="8"/>
  <c r="JX115" i="8"/>
  <c r="JW115" i="8"/>
  <c r="JV115" i="8"/>
  <c r="JU115" i="8"/>
  <c r="JT115" i="8"/>
  <c r="JS115" i="8"/>
  <c r="JR115" i="8"/>
  <c r="JQ115" i="8"/>
  <c r="JP115" i="8"/>
  <c r="JO115" i="8"/>
  <c r="JN115" i="8"/>
  <c r="JM115" i="8"/>
  <c r="JL115" i="8"/>
  <c r="JK115" i="8"/>
  <c r="JJ115" i="8"/>
  <c r="JI115" i="8"/>
  <c r="JH115" i="8"/>
  <c r="JG115" i="8"/>
  <c r="JF115" i="8"/>
  <c r="JE115" i="8"/>
  <c r="JD115" i="8"/>
  <c r="JC115" i="8"/>
  <c r="JB115" i="8"/>
  <c r="JA115" i="8"/>
  <c r="IZ115" i="8"/>
  <c r="IY115" i="8"/>
  <c r="IX115" i="8"/>
  <c r="IW115" i="8"/>
  <c r="IV115" i="8"/>
  <c r="IU115" i="8"/>
  <c r="IT115" i="8"/>
  <c r="IS115" i="8"/>
  <c r="IR115" i="8"/>
  <c r="IQ115" i="8"/>
  <c r="IP115" i="8"/>
  <c r="IO115" i="8"/>
  <c r="IN115" i="8"/>
  <c r="IM115" i="8"/>
  <c r="IL115" i="8"/>
  <c r="IK115" i="8"/>
  <c r="IJ115" i="8"/>
  <c r="II115" i="8"/>
  <c r="IH115" i="8"/>
  <c r="IG115" i="8"/>
  <c r="IF115" i="8"/>
  <c r="IE115" i="8"/>
  <c r="ID115" i="8"/>
  <c r="IC115" i="8"/>
  <c r="IB115" i="8"/>
  <c r="IA115" i="8"/>
  <c r="HZ115" i="8"/>
  <c r="HY115" i="8"/>
  <c r="HX115" i="8"/>
  <c r="HW115" i="8"/>
  <c r="HV115" i="8"/>
  <c r="HU115" i="8"/>
  <c r="HT115" i="8"/>
  <c r="HS115" i="8"/>
  <c r="HR115" i="8"/>
  <c r="HQ115" i="8"/>
  <c r="HP115" i="8"/>
  <c r="HO115" i="8"/>
  <c r="HN115" i="8"/>
  <c r="HM115" i="8"/>
  <c r="HL115" i="8"/>
  <c r="HK115" i="8"/>
  <c r="HJ115" i="8"/>
  <c r="HI115" i="8"/>
  <c r="HH115" i="8"/>
  <c r="HG115" i="8"/>
  <c r="HF115" i="8"/>
  <c r="HE115" i="8"/>
  <c r="HD115" i="8"/>
  <c r="HC115" i="8"/>
  <c r="HB115" i="8"/>
  <c r="HA115" i="8"/>
  <c r="GZ115" i="8"/>
  <c r="GY115" i="8"/>
  <c r="GX115" i="8"/>
  <c r="GW115" i="8"/>
  <c r="GV115" i="8"/>
  <c r="GU115" i="8"/>
  <c r="GT115" i="8"/>
  <c r="GS115" i="8"/>
  <c r="GR115" i="8"/>
  <c r="GQ115" i="8"/>
  <c r="GP115" i="8"/>
  <c r="GO115" i="8"/>
  <c r="GN115" i="8"/>
  <c r="GM115" i="8"/>
  <c r="GL115" i="8"/>
  <c r="GK115" i="8"/>
  <c r="GJ115" i="8"/>
  <c r="GI115" i="8"/>
  <c r="GH115" i="8"/>
  <c r="GG115" i="8"/>
  <c r="GF115" i="8"/>
  <c r="GE115" i="8"/>
  <c r="GD115" i="8"/>
  <c r="GC115" i="8"/>
  <c r="GB115" i="8"/>
  <c r="GA115" i="8"/>
  <c r="FZ115" i="8"/>
  <c r="FY115" i="8"/>
  <c r="FX115" i="8"/>
  <c r="FW115" i="8"/>
  <c r="FV115" i="8"/>
  <c r="FU115" i="8"/>
  <c r="FT115" i="8"/>
  <c r="FS115" i="8"/>
  <c r="FR115" i="8"/>
  <c r="FQ115" i="8"/>
  <c r="FP115" i="8"/>
  <c r="FO115" i="8"/>
  <c r="FN115" i="8"/>
  <c r="FM115" i="8"/>
  <c r="FL115" i="8"/>
  <c r="FK115" i="8"/>
  <c r="FJ115" i="8"/>
  <c r="FI115" i="8"/>
  <c r="FH115" i="8"/>
  <c r="FG115" i="8"/>
  <c r="FF115" i="8"/>
  <c r="FE115" i="8"/>
  <c r="FD115" i="8"/>
  <c r="FC115" i="8"/>
  <c r="FB115" i="8"/>
  <c r="FA115" i="8"/>
  <c r="EZ115" i="8"/>
  <c r="EY115" i="8"/>
  <c r="EX115" i="8"/>
  <c r="EW115" i="8"/>
  <c r="EV115" i="8"/>
  <c r="EU115" i="8"/>
  <c r="ET115" i="8"/>
  <c r="ES115" i="8"/>
  <c r="ER115" i="8"/>
  <c r="EQ115" i="8"/>
  <c r="EP115" i="8"/>
  <c r="EO115" i="8"/>
  <c r="EN115" i="8"/>
  <c r="EM115" i="8"/>
  <c r="EL115" i="8"/>
  <c r="EK115" i="8"/>
  <c r="EJ115" i="8"/>
  <c r="EI115" i="8"/>
  <c r="EH115" i="8"/>
  <c r="EG115" i="8"/>
  <c r="EF115" i="8"/>
  <c r="EE115" i="8"/>
  <c r="ED115" i="8"/>
  <c r="EC115" i="8"/>
  <c r="EB115" i="8"/>
  <c r="EA115" i="8"/>
  <c r="DZ115" i="8"/>
  <c r="DY115" i="8"/>
  <c r="DX115" i="8"/>
  <c r="DW115" i="8"/>
  <c r="DV115" i="8"/>
  <c r="DU115" i="8"/>
  <c r="DT115" i="8"/>
  <c r="DS115" i="8"/>
  <c r="DR115" i="8"/>
  <c r="DQ115" i="8"/>
  <c r="DP115" i="8"/>
  <c r="DO115" i="8"/>
  <c r="DN115" i="8"/>
  <c r="DM115" i="8"/>
  <c r="DL115" i="8"/>
  <c r="DK115" i="8"/>
  <c r="DJ115" i="8"/>
  <c r="DI115" i="8"/>
  <c r="DH115" i="8"/>
  <c r="DG115" i="8"/>
  <c r="DF115" i="8"/>
  <c r="DE115" i="8"/>
  <c r="DD115" i="8"/>
  <c r="DC115" i="8"/>
  <c r="DB115" i="8"/>
  <c r="DA115" i="8"/>
  <c r="CZ115" i="8"/>
  <c r="CY115" i="8"/>
  <c r="CX115" i="8"/>
  <c r="CW115" i="8"/>
  <c r="CV115" i="8"/>
  <c r="CU115" i="8"/>
  <c r="CT115" i="8"/>
  <c r="CS115" i="8"/>
  <c r="CR115" i="8"/>
  <c r="CQ115" i="8"/>
  <c r="CP115" i="8"/>
  <c r="CO115" i="8"/>
  <c r="CN115" i="8"/>
  <c r="CM115" i="8"/>
  <c r="CL115" i="8"/>
  <c r="CK115" i="8"/>
  <c r="CJ115" i="8"/>
  <c r="CI115" i="8"/>
  <c r="CH115" i="8"/>
  <c r="CG115" i="8"/>
  <c r="CF115" i="8"/>
  <c r="CE115" i="8"/>
  <c r="CD115" i="8"/>
  <c r="CC115" i="8"/>
  <c r="CB115" i="8"/>
  <c r="CA115" i="8"/>
  <c r="BZ115" i="8"/>
  <c r="BY115" i="8"/>
  <c r="BX115" i="8"/>
  <c r="BW115" i="8"/>
  <c r="BV115" i="8"/>
  <c r="BU115" i="8"/>
  <c r="BT115" i="8"/>
  <c r="BS115" i="8"/>
  <c r="BR115" i="8"/>
  <c r="BQ115" i="8"/>
  <c r="BP115" i="8"/>
  <c r="BO115" i="8"/>
  <c r="BN115" i="8"/>
  <c r="BM115" i="8"/>
  <c r="BL115" i="8"/>
  <c r="BK115" i="8"/>
  <c r="BJ115" i="8"/>
  <c r="BI115" i="8"/>
  <c r="BH115" i="8"/>
  <c r="BG115" i="8"/>
  <c r="BF115" i="8"/>
  <c r="BE115" i="8"/>
  <c r="BD115" i="8"/>
  <c r="BC115" i="8"/>
  <c r="BB115" i="8"/>
  <c r="BA115" i="8"/>
  <c r="AZ115" i="8"/>
  <c r="AY115" i="8"/>
  <c r="AX115" i="8"/>
  <c r="AW115" i="8"/>
  <c r="AV115" i="8"/>
  <c r="AU115" i="8"/>
  <c r="AT115" i="8"/>
  <c r="AS115" i="8"/>
  <c r="AR115" i="8"/>
  <c r="AQ115" i="8"/>
  <c r="AP115" i="8"/>
  <c r="AO115" i="8"/>
  <c r="AN115" i="8"/>
  <c r="AM115" i="8"/>
  <c r="AL115" i="8"/>
  <c r="AK115" i="8"/>
  <c r="AJ115" i="8"/>
  <c r="AI115" i="8"/>
  <c r="AH115" i="8"/>
  <c r="AG115" i="8"/>
  <c r="AF115" i="8"/>
  <c r="AE115" i="8"/>
  <c r="AD115" i="8"/>
  <c r="AC115" i="8"/>
  <c r="AB115" i="8"/>
  <c r="AA115" i="8"/>
  <c r="Z115" i="8"/>
  <c r="Y115" i="8"/>
  <c r="X115" i="8"/>
  <c r="W115" i="8"/>
  <c r="V115" i="8"/>
  <c r="U115" i="8"/>
  <c r="T115" i="8"/>
  <c r="S115" i="8"/>
  <c r="R115" i="8"/>
  <c r="Q115" i="8"/>
  <c r="P115" i="8"/>
  <c r="O115" i="8"/>
  <c r="N115" i="8"/>
  <c r="M115" i="8"/>
  <c r="L115" i="8"/>
  <c r="J115" i="8"/>
  <c r="ON114" i="8"/>
  <c r="OM114" i="8"/>
  <c r="OL114" i="8"/>
  <c r="OK114" i="8"/>
  <c r="OJ114" i="8"/>
  <c r="OI114" i="8"/>
  <c r="OH114" i="8"/>
  <c r="OG114" i="8"/>
  <c r="OF114" i="8"/>
  <c r="OE114" i="8"/>
  <c r="OD114" i="8"/>
  <c r="OC114" i="8"/>
  <c r="OB114" i="8"/>
  <c r="OA114" i="8"/>
  <c r="NZ114" i="8"/>
  <c r="NY114" i="8"/>
  <c r="NX114" i="8"/>
  <c r="NW114" i="8"/>
  <c r="NV114" i="8"/>
  <c r="NU114" i="8"/>
  <c r="NT114" i="8"/>
  <c r="NS114" i="8"/>
  <c r="NR114" i="8"/>
  <c r="NQ114" i="8"/>
  <c r="NP114" i="8"/>
  <c r="NO114" i="8"/>
  <c r="NN114" i="8"/>
  <c r="NM114" i="8"/>
  <c r="NL114" i="8"/>
  <c r="NK114" i="8"/>
  <c r="NJ114" i="8"/>
  <c r="NI114" i="8"/>
  <c r="NH114" i="8"/>
  <c r="NG114" i="8"/>
  <c r="NF114" i="8"/>
  <c r="NE114" i="8"/>
  <c r="ND114" i="8"/>
  <c r="NC114" i="8"/>
  <c r="NB114" i="8"/>
  <c r="NA114" i="8"/>
  <c r="MZ114" i="8"/>
  <c r="MY114" i="8"/>
  <c r="MX114" i="8"/>
  <c r="MW114" i="8"/>
  <c r="MV114" i="8"/>
  <c r="MU114" i="8"/>
  <c r="MT114" i="8"/>
  <c r="MS114" i="8"/>
  <c r="MR114" i="8"/>
  <c r="MQ114" i="8"/>
  <c r="MP114" i="8"/>
  <c r="MO114" i="8"/>
  <c r="MN114" i="8"/>
  <c r="MM114" i="8"/>
  <c r="ML114" i="8"/>
  <c r="MK114" i="8"/>
  <c r="MJ114" i="8"/>
  <c r="MI114" i="8"/>
  <c r="MH114" i="8"/>
  <c r="MG114" i="8"/>
  <c r="MF114" i="8"/>
  <c r="ME114" i="8"/>
  <c r="MD114" i="8"/>
  <c r="MC114" i="8"/>
  <c r="MB114" i="8"/>
  <c r="MA114" i="8"/>
  <c r="LZ114" i="8"/>
  <c r="LY114" i="8"/>
  <c r="LX114" i="8"/>
  <c r="LW114" i="8"/>
  <c r="LV114" i="8"/>
  <c r="LU114" i="8"/>
  <c r="LT114" i="8"/>
  <c r="LS114" i="8"/>
  <c r="LR114" i="8"/>
  <c r="LQ114" i="8"/>
  <c r="LP114" i="8"/>
  <c r="LO114" i="8"/>
  <c r="LN114" i="8"/>
  <c r="LM114" i="8"/>
  <c r="LL114" i="8"/>
  <c r="LK114" i="8"/>
  <c r="LJ114" i="8"/>
  <c r="LI114" i="8"/>
  <c r="LH114" i="8"/>
  <c r="LG114" i="8"/>
  <c r="LF114" i="8"/>
  <c r="LE114" i="8"/>
  <c r="LD114" i="8"/>
  <c r="LC114" i="8"/>
  <c r="LB114" i="8"/>
  <c r="LA114" i="8"/>
  <c r="KZ114" i="8"/>
  <c r="KY114" i="8"/>
  <c r="KX114" i="8"/>
  <c r="KW114" i="8"/>
  <c r="KV114" i="8"/>
  <c r="KU114" i="8"/>
  <c r="KT114" i="8"/>
  <c r="KS114" i="8"/>
  <c r="KR114" i="8"/>
  <c r="KQ114" i="8"/>
  <c r="KP114" i="8"/>
  <c r="KO114" i="8"/>
  <c r="KN114" i="8"/>
  <c r="KM114" i="8"/>
  <c r="KL114" i="8"/>
  <c r="KK114" i="8"/>
  <c r="KJ114" i="8"/>
  <c r="KI114" i="8"/>
  <c r="KH114" i="8"/>
  <c r="KG114" i="8"/>
  <c r="KF114" i="8"/>
  <c r="KE114" i="8"/>
  <c r="KD114" i="8"/>
  <c r="KC114" i="8"/>
  <c r="KB114" i="8"/>
  <c r="KA114" i="8"/>
  <c r="JZ114" i="8"/>
  <c r="JY114" i="8"/>
  <c r="JX114" i="8"/>
  <c r="JW114" i="8"/>
  <c r="JV114" i="8"/>
  <c r="JU114" i="8"/>
  <c r="JT114" i="8"/>
  <c r="JS114" i="8"/>
  <c r="JR114" i="8"/>
  <c r="JQ114" i="8"/>
  <c r="JP114" i="8"/>
  <c r="JO114" i="8"/>
  <c r="JN114" i="8"/>
  <c r="JM114" i="8"/>
  <c r="JL114" i="8"/>
  <c r="JK114" i="8"/>
  <c r="JJ114" i="8"/>
  <c r="JI114" i="8"/>
  <c r="JH114" i="8"/>
  <c r="JG114" i="8"/>
  <c r="JF114" i="8"/>
  <c r="JE114" i="8"/>
  <c r="JD114" i="8"/>
  <c r="JC114" i="8"/>
  <c r="JB114" i="8"/>
  <c r="JA114" i="8"/>
  <c r="IZ114" i="8"/>
  <c r="IY114" i="8"/>
  <c r="IX114" i="8"/>
  <c r="IW114" i="8"/>
  <c r="IV114" i="8"/>
  <c r="IU114" i="8"/>
  <c r="IT114" i="8"/>
  <c r="IS114" i="8"/>
  <c r="IR114" i="8"/>
  <c r="IQ114" i="8"/>
  <c r="IP114" i="8"/>
  <c r="IO114" i="8"/>
  <c r="IN114" i="8"/>
  <c r="IM114" i="8"/>
  <c r="IL114" i="8"/>
  <c r="IK114" i="8"/>
  <c r="IJ114" i="8"/>
  <c r="II114" i="8"/>
  <c r="IH114" i="8"/>
  <c r="IG114" i="8"/>
  <c r="IF114" i="8"/>
  <c r="IE114" i="8"/>
  <c r="ID114" i="8"/>
  <c r="IC114" i="8"/>
  <c r="IB114" i="8"/>
  <c r="IA114" i="8"/>
  <c r="HZ114" i="8"/>
  <c r="HY114" i="8"/>
  <c r="HX114" i="8"/>
  <c r="HW114" i="8"/>
  <c r="HV114" i="8"/>
  <c r="HU114" i="8"/>
  <c r="HT114" i="8"/>
  <c r="HS114" i="8"/>
  <c r="HR114" i="8"/>
  <c r="HQ114" i="8"/>
  <c r="HP114" i="8"/>
  <c r="HO114" i="8"/>
  <c r="HN114" i="8"/>
  <c r="HM114" i="8"/>
  <c r="HL114" i="8"/>
  <c r="HK114" i="8"/>
  <c r="HJ114" i="8"/>
  <c r="HI114" i="8"/>
  <c r="HH114" i="8"/>
  <c r="HG114" i="8"/>
  <c r="HF114" i="8"/>
  <c r="HE114" i="8"/>
  <c r="HD114" i="8"/>
  <c r="HC114" i="8"/>
  <c r="HB114" i="8"/>
  <c r="HA114" i="8"/>
  <c r="GZ114" i="8"/>
  <c r="GY114" i="8"/>
  <c r="GX114" i="8"/>
  <c r="GW114" i="8"/>
  <c r="GV114" i="8"/>
  <c r="GU114" i="8"/>
  <c r="GT114" i="8"/>
  <c r="GS114" i="8"/>
  <c r="GR114" i="8"/>
  <c r="GQ114" i="8"/>
  <c r="GP114" i="8"/>
  <c r="GO114" i="8"/>
  <c r="GN114" i="8"/>
  <c r="GM114" i="8"/>
  <c r="GL114" i="8"/>
  <c r="GK114" i="8"/>
  <c r="GJ114" i="8"/>
  <c r="GI114" i="8"/>
  <c r="GH114" i="8"/>
  <c r="GG114" i="8"/>
  <c r="GF114" i="8"/>
  <c r="GE114" i="8"/>
  <c r="GD114" i="8"/>
  <c r="GC114" i="8"/>
  <c r="GB114" i="8"/>
  <c r="GA114" i="8"/>
  <c r="FZ114" i="8"/>
  <c r="FY114" i="8"/>
  <c r="FX114" i="8"/>
  <c r="FW114" i="8"/>
  <c r="FV114" i="8"/>
  <c r="FU114" i="8"/>
  <c r="FT114" i="8"/>
  <c r="FS114" i="8"/>
  <c r="FR114" i="8"/>
  <c r="FQ114" i="8"/>
  <c r="FP114" i="8"/>
  <c r="FO114" i="8"/>
  <c r="FN114" i="8"/>
  <c r="FM114" i="8"/>
  <c r="FL114" i="8"/>
  <c r="FK114" i="8"/>
  <c r="FJ114" i="8"/>
  <c r="FI114" i="8"/>
  <c r="FH114" i="8"/>
  <c r="FG114" i="8"/>
  <c r="FF114" i="8"/>
  <c r="FE114" i="8"/>
  <c r="FD114" i="8"/>
  <c r="FC114" i="8"/>
  <c r="FB114" i="8"/>
  <c r="FA114" i="8"/>
  <c r="EZ114" i="8"/>
  <c r="EY114" i="8"/>
  <c r="EX114" i="8"/>
  <c r="EW114" i="8"/>
  <c r="EV114" i="8"/>
  <c r="EU114" i="8"/>
  <c r="ET114" i="8"/>
  <c r="ES114" i="8"/>
  <c r="ER114" i="8"/>
  <c r="EQ114" i="8"/>
  <c r="EP114" i="8"/>
  <c r="EO114" i="8"/>
  <c r="EN114" i="8"/>
  <c r="EM114" i="8"/>
  <c r="EL114" i="8"/>
  <c r="EK114" i="8"/>
  <c r="EJ114" i="8"/>
  <c r="EI114" i="8"/>
  <c r="EH114" i="8"/>
  <c r="EG114" i="8"/>
  <c r="EF114" i="8"/>
  <c r="EE114" i="8"/>
  <c r="ED114" i="8"/>
  <c r="EC114" i="8"/>
  <c r="EB114" i="8"/>
  <c r="EA114" i="8"/>
  <c r="DZ114" i="8"/>
  <c r="DY114" i="8"/>
  <c r="DX114" i="8"/>
  <c r="DW114" i="8"/>
  <c r="DV114" i="8"/>
  <c r="DU114" i="8"/>
  <c r="DT114" i="8"/>
  <c r="DS114" i="8"/>
  <c r="DR114" i="8"/>
  <c r="DQ114" i="8"/>
  <c r="DP114" i="8"/>
  <c r="DO114" i="8"/>
  <c r="DN114" i="8"/>
  <c r="DM114" i="8"/>
  <c r="DL114" i="8"/>
  <c r="DK114" i="8"/>
  <c r="DJ114" i="8"/>
  <c r="DI114" i="8"/>
  <c r="DH114" i="8"/>
  <c r="DG114" i="8"/>
  <c r="DF114" i="8"/>
  <c r="DE114" i="8"/>
  <c r="DD114" i="8"/>
  <c r="DC114" i="8"/>
  <c r="DB114" i="8"/>
  <c r="DA114" i="8"/>
  <c r="CZ114" i="8"/>
  <c r="CY114" i="8"/>
  <c r="CX114" i="8"/>
  <c r="CW114" i="8"/>
  <c r="CV114" i="8"/>
  <c r="CU114" i="8"/>
  <c r="CT114" i="8"/>
  <c r="CS114" i="8"/>
  <c r="CR114" i="8"/>
  <c r="CQ114" i="8"/>
  <c r="CP114" i="8"/>
  <c r="CO114" i="8"/>
  <c r="CN114" i="8"/>
  <c r="CM114" i="8"/>
  <c r="CL114" i="8"/>
  <c r="CK114" i="8"/>
  <c r="CJ114" i="8"/>
  <c r="CI114" i="8"/>
  <c r="CH114" i="8"/>
  <c r="CG114" i="8"/>
  <c r="CF114" i="8"/>
  <c r="CE114" i="8"/>
  <c r="CD114" i="8"/>
  <c r="CC114" i="8"/>
  <c r="CB114" i="8"/>
  <c r="CA114" i="8"/>
  <c r="BZ114" i="8"/>
  <c r="BY114" i="8"/>
  <c r="BX114" i="8"/>
  <c r="BW114" i="8"/>
  <c r="BV114" i="8"/>
  <c r="BU114" i="8"/>
  <c r="BT114" i="8"/>
  <c r="BS114" i="8"/>
  <c r="BR114" i="8"/>
  <c r="BQ114" i="8"/>
  <c r="BP114" i="8"/>
  <c r="BO114" i="8"/>
  <c r="BN114" i="8"/>
  <c r="BM114" i="8"/>
  <c r="BL114" i="8"/>
  <c r="BK114" i="8"/>
  <c r="BJ114" i="8"/>
  <c r="BI114" i="8"/>
  <c r="BH114" i="8"/>
  <c r="BG114" i="8"/>
  <c r="BF114" i="8"/>
  <c r="BE114" i="8"/>
  <c r="BD114" i="8"/>
  <c r="BC114" i="8"/>
  <c r="BB114" i="8"/>
  <c r="BA114" i="8"/>
  <c r="AZ114" i="8"/>
  <c r="AY114" i="8"/>
  <c r="AX114" i="8"/>
  <c r="AW114" i="8"/>
  <c r="AV114" i="8"/>
  <c r="AU114" i="8"/>
  <c r="AT114" i="8"/>
  <c r="AS114" i="8"/>
  <c r="AR114" i="8"/>
  <c r="AQ114" i="8"/>
  <c r="AP114" i="8"/>
  <c r="AO114" i="8"/>
  <c r="AN114" i="8"/>
  <c r="AM114" i="8"/>
  <c r="AL114" i="8"/>
  <c r="AK114" i="8"/>
  <c r="AJ114" i="8"/>
  <c r="AI114" i="8"/>
  <c r="AH114" i="8"/>
  <c r="AG114" i="8"/>
  <c r="AF114" i="8"/>
  <c r="AE114" i="8"/>
  <c r="AD114" i="8"/>
  <c r="AC114" i="8"/>
  <c r="AB114" i="8"/>
  <c r="AA114" i="8"/>
  <c r="Z114" i="8"/>
  <c r="Y114" i="8"/>
  <c r="X114" i="8"/>
  <c r="W114" i="8"/>
  <c r="V114" i="8"/>
  <c r="U114" i="8"/>
  <c r="T114" i="8"/>
  <c r="S114" i="8"/>
  <c r="R114" i="8"/>
  <c r="Q114" i="8"/>
  <c r="P114" i="8"/>
  <c r="O114" i="8"/>
  <c r="N114" i="8"/>
  <c r="M114" i="8"/>
  <c r="L114" i="8"/>
  <c r="J114" i="8"/>
  <c r="D114" i="8" s="1"/>
  <c r="ON113" i="8"/>
  <c r="OM113" i="8"/>
  <c r="OL113" i="8"/>
  <c r="OK113" i="8"/>
  <c r="OJ113" i="8"/>
  <c r="OI113" i="8"/>
  <c r="OH113" i="8"/>
  <c r="OG113" i="8"/>
  <c r="OF113" i="8"/>
  <c r="OE113" i="8"/>
  <c r="OD113" i="8"/>
  <c r="OC113" i="8"/>
  <c r="OB113" i="8"/>
  <c r="OA113" i="8"/>
  <c r="NZ113" i="8"/>
  <c r="NY113" i="8"/>
  <c r="NX113" i="8"/>
  <c r="NW113" i="8"/>
  <c r="NV113" i="8"/>
  <c r="NU113" i="8"/>
  <c r="NT113" i="8"/>
  <c r="NS113" i="8"/>
  <c r="NR113" i="8"/>
  <c r="NQ113" i="8"/>
  <c r="NP113" i="8"/>
  <c r="NO113" i="8"/>
  <c r="NN113" i="8"/>
  <c r="NM113" i="8"/>
  <c r="NL113" i="8"/>
  <c r="NK113" i="8"/>
  <c r="NJ113" i="8"/>
  <c r="NI113" i="8"/>
  <c r="NH113" i="8"/>
  <c r="NG113" i="8"/>
  <c r="NF113" i="8"/>
  <c r="NE113" i="8"/>
  <c r="ND113" i="8"/>
  <c r="NC113" i="8"/>
  <c r="NB113" i="8"/>
  <c r="NA113" i="8"/>
  <c r="MZ113" i="8"/>
  <c r="MY113" i="8"/>
  <c r="MX113" i="8"/>
  <c r="MW113" i="8"/>
  <c r="MV113" i="8"/>
  <c r="MU113" i="8"/>
  <c r="MT113" i="8"/>
  <c r="MS113" i="8"/>
  <c r="MR113" i="8"/>
  <c r="MQ113" i="8"/>
  <c r="MP113" i="8"/>
  <c r="MO113" i="8"/>
  <c r="MN113" i="8"/>
  <c r="MM113" i="8"/>
  <c r="ML113" i="8"/>
  <c r="MK113" i="8"/>
  <c r="MJ113" i="8"/>
  <c r="MI113" i="8"/>
  <c r="MH113" i="8"/>
  <c r="MG113" i="8"/>
  <c r="MF113" i="8"/>
  <c r="ME113" i="8"/>
  <c r="MD113" i="8"/>
  <c r="MC113" i="8"/>
  <c r="MB113" i="8"/>
  <c r="MA113" i="8"/>
  <c r="LZ113" i="8"/>
  <c r="LY113" i="8"/>
  <c r="LX113" i="8"/>
  <c r="LW113" i="8"/>
  <c r="LV113" i="8"/>
  <c r="LU113" i="8"/>
  <c r="LT113" i="8"/>
  <c r="LS113" i="8"/>
  <c r="LR113" i="8"/>
  <c r="LQ113" i="8"/>
  <c r="LP113" i="8"/>
  <c r="LO113" i="8"/>
  <c r="LN113" i="8"/>
  <c r="LM113" i="8"/>
  <c r="LL113" i="8"/>
  <c r="LK113" i="8"/>
  <c r="LJ113" i="8"/>
  <c r="LI113" i="8"/>
  <c r="LH113" i="8"/>
  <c r="LG113" i="8"/>
  <c r="LF113" i="8"/>
  <c r="LE113" i="8"/>
  <c r="LD113" i="8"/>
  <c r="LC113" i="8"/>
  <c r="LB113" i="8"/>
  <c r="LA113" i="8"/>
  <c r="KZ113" i="8"/>
  <c r="KY113" i="8"/>
  <c r="KX113" i="8"/>
  <c r="KW113" i="8"/>
  <c r="KV113" i="8"/>
  <c r="KU113" i="8"/>
  <c r="KT113" i="8"/>
  <c r="KS113" i="8"/>
  <c r="KR113" i="8"/>
  <c r="KQ113" i="8"/>
  <c r="KP113" i="8"/>
  <c r="KO113" i="8"/>
  <c r="KN113" i="8"/>
  <c r="KM113" i="8"/>
  <c r="KL113" i="8"/>
  <c r="KK113" i="8"/>
  <c r="KJ113" i="8"/>
  <c r="KI113" i="8"/>
  <c r="KH113" i="8"/>
  <c r="KG113" i="8"/>
  <c r="KF113" i="8"/>
  <c r="KE113" i="8"/>
  <c r="KD113" i="8"/>
  <c r="KC113" i="8"/>
  <c r="KB113" i="8"/>
  <c r="KA113" i="8"/>
  <c r="JZ113" i="8"/>
  <c r="JY113" i="8"/>
  <c r="JX113" i="8"/>
  <c r="JW113" i="8"/>
  <c r="JV113" i="8"/>
  <c r="JU113" i="8"/>
  <c r="JT113" i="8"/>
  <c r="JS113" i="8"/>
  <c r="JR113" i="8"/>
  <c r="JQ113" i="8"/>
  <c r="JP113" i="8"/>
  <c r="JO113" i="8"/>
  <c r="JN113" i="8"/>
  <c r="JM113" i="8"/>
  <c r="JL113" i="8"/>
  <c r="JK113" i="8"/>
  <c r="JJ113" i="8"/>
  <c r="JI113" i="8"/>
  <c r="JH113" i="8"/>
  <c r="JG113" i="8"/>
  <c r="JF113" i="8"/>
  <c r="JE113" i="8"/>
  <c r="JD113" i="8"/>
  <c r="JC113" i="8"/>
  <c r="JB113" i="8"/>
  <c r="JA113" i="8"/>
  <c r="IZ113" i="8"/>
  <c r="IY113" i="8"/>
  <c r="IX113" i="8"/>
  <c r="IW113" i="8"/>
  <c r="IV113" i="8"/>
  <c r="IU113" i="8"/>
  <c r="IT113" i="8"/>
  <c r="IS113" i="8"/>
  <c r="IR113" i="8"/>
  <c r="IQ113" i="8"/>
  <c r="IP113" i="8"/>
  <c r="IO113" i="8"/>
  <c r="IN113" i="8"/>
  <c r="IM113" i="8"/>
  <c r="IL113" i="8"/>
  <c r="IK113" i="8"/>
  <c r="IJ113" i="8"/>
  <c r="II113" i="8"/>
  <c r="IH113" i="8"/>
  <c r="IG113" i="8"/>
  <c r="IF113" i="8"/>
  <c r="IE113" i="8"/>
  <c r="ID113" i="8"/>
  <c r="IC113" i="8"/>
  <c r="IB113" i="8"/>
  <c r="IA113" i="8"/>
  <c r="HZ113" i="8"/>
  <c r="HY113" i="8"/>
  <c r="HX113" i="8"/>
  <c r="HW113" i="8"/>
  <c r="HV113" i="8"/>
  <c r="HU113" i="8"/>
  <c r="HT113" i="8"/>
  <c r="HS113" i="8"/>
  <c r="HR113" i="8"/>
  <c r="HQ113" i="8"/>
  <c r="HP113" i="8"/>
  <c r="HO113" i="8"/>
  <c r="HN113" i="8"/>
  <c r="HM113" i="8"/>
  <c r="HL113" i="8"/>
  <c r="HK113" i="8"/>
  <c r="HJ113" i="8"/>
  <c r="HI113" i="8"/>
  <c r="HH113" i="8"/>
  <c r="HG113" i="8"/>
  <c r="HF113" i="8"/>
  <c r="HE113" i="8"/>
  <c r="HD113" i="8"/>
  <c r="HC113" i="8"/>
  <c r="HB113" i="8"/>
  <c r="HA113" i="8"/>
  <c r="GZ113" i="8"/>
  <c r="GY113" i="8"/>
  <c r="GX113" i="8"/>
  <c r="GW113" i="8"/>
  <c r="GV113" i="8"/>
  <c r="GU113" i="8"/>
  <c r="GT113" i="8"/>
  <c r="GS113" i="8"/>
  <c r="GR113" i="8"/>
  <c r="GQ113" i="8"/>
  <c r="GP113" i="8"/>
  <c r="GO113" i="8"/>
  <c r="GN113" i="8"/>
  <c r="GM113" i="8"/>
  <c r="GL113" i="8"/>
  <c r="GK113" i="8"/>
  <c r="GJ113" i="8"/>
  <c r="GI113" i="8"/>
  <c r="GH113" i="8"/>
  <c r="GG113" i="8"/>
  <c r="GF113" i="8"/>
  <c r="GE113" i="8"/>
  <c r="GD113" i="8"/>
  <c r="GC113" i="8"/>
  <c r="GB113" i="8"/>
  <c r="GA113" i="8"/>
  <c r="FZ113" i="8"/>
  <c r="FY113" i="8"/>
  <c r="FX113" i="8"/>
  <c r="FW113" i="8"/>
  <c r="FV113" i="8"/>
  <c r="FU113" i="8"/>
  <c r="FT113" i="8"/>
  <c r="FS113" i="8"/>
  <c r="FR113" i="8"/>
  <c r="FQ113" i="8"/>
  <c r="FP113" i="8"/>
  <c r="FO113" i="8"/>
  <c r="FN113" i="8"/>
  <c r="FM113" i="8"/>
  <c r="FL113" i="8"/>
  <c r="FK113" i="8"/>
  <c r="FJ113" i="8"/>
  <c r="FI113" i="8"/>
  <c r="FH113" i="8"/>
  <c r="FG113" i="8"/>
  <c r="FF113" i="8"/>
  <c r="FE113" i="8"/>
  <c r="FD113" i="8"/>
  <c r="FC113" i="8"/>
  <c r="FB113" i="8"/>
  <c r="FA113" i="8"/>
  <c r="EZ113" i="8"/>
  <c r="EY113" i="8"/>
  <c r="EX113" i="8"/>
  <c r="EW113" i="8"/>
  <c r="EV113" i="8"/>
  <c r="EU113" i="8"/>
  <c r="ET113" i="8"/>
  <c r="ES113" i="8"/>
  <c r="ER113" i="8"/>
  <c r="EQ113" i="8"/>
  <c r="EP113" i="8"/>
  <c r="EO113" i="8"/>
  <c r="EN113" i="8"/>
  <c r="EM113" i="8"/>
  <c r="EL113" i="8"/>
  <c r="EK113" i="8"/>
  <c r="EJ113" i="8"/>
  <c r="EI113" i="8"/>
  <c r="EH113" i="8"/>
  <c r="EG113" i="8"/>
  <c r="EF113" i="8"/>
  <c r="EE113" i="8"/>
  <c r="ED113" i="8"/>
  <c r="EC113" i="8"/>
  <c r="EB113" i="8"/>
  <c r="EA113" i="8"/>
  <c r="DZ113" i="8"/>
  <c r="DY113" i="8"/>
  <c r="DX113" i="8"/>
  <c r="DW113" i="8"/>
  <c r="DV113" i="8"/>
  <c r="DU113" i="8"/>
  <c r="DT113" i="8"/>
  <c r="DS113" i="8"/>
  <c r="DR113" i="8"/>
  <c r="DQ113" i="8"/>
  <c r="DP113" i="8"/>
  <c r="DO113" i="8"/>
  <c r="DN113" i="8"/>
  <c r="DM113" i="8"/>
  <c r="DL113" i="8"/>
  <c r="DK113" i="8"/>
  <c r="DJ113" i="8"/>
  <c r="DI113" i="8"/>
  <c r="DH113" i="8"/>
  <c r="DG113" i="8"/>
  <c r="DF113" i="8"/>
  <c r="DE113" i="8"/>
  <c r="DD113" i="8"/>
  <c r="DC113" i="8"/>
  <c r="DB113" i="8"/>
  <c r="DA113" i="8"/>
  <c r="CZ113" i="8"/>
  <c r="CY113" i="8"/>
  <c r="CX113" i="8"/>
  <c r="CW113" i="8"/>
  <c r="CV113" i="8"/>
  <c r="CU113" i="8"/>
  <c r="CT113" i="8"/>
  <c r="CS113" i="8"/>
  <c r="CR113" i="8"/>
  <c r="CQ113" i="8"/>
  <c r="CP113" i="8"/>
  <c r="CO113" i="8"/>
  <c r="CN113" i="8"/>
  <c r="CM113" i="8"/>
  <c r="CL113" i="8"/>
  <c r="CK113" i="8"/>
  <c r="CJ113" i="8"/>
  <c r="CI113" i="8"/>
  <c r="CH113" i="8"/>
  <c r="CG113" i="8"/>
  <c r="CF113" i="8"/>
  <c r="CE113" i="8"/>
  <c r="CD113" i="8"/>
  <c r="CC113" i="8"/>
  <c r="CB113" i="8"/>
  <c r="CA113" i="8"/>
  <c r="BZ113" i="8"/>
  <c r="BY113" i="8"/>
  <c r="BX113" i="8"/>
  <c r="BW113" i="8"/>
  <c r="BV113" i="8"/>
  <c r="BU113" i="8"/>
  <c r="BT113" i="8"/>
  <c r="BS113" i="8"/>
  <c r="BR113" i="8"/>
  <c r="BQ113" i="8"/>
  <c r="BP113" i="8"/>
  <c r="BO113" i="8"/>
  <c r="BN113" i="8"/>
  <c r="BM113" i="8"/>
  <c r="BL113" i="8"/>
  <c r="BK113" i="8"/>
  <c r="BJ113" i="8"/>
  <c r="BI113" i="8"/>
  <c r="BH113" i="8"/>
  <c r="BG113" i="8"/>
  <c r="BF113" i="8"/>
  <c r="BE113" i="8"/>
  <c r="BD113" i="8"/>
  <c r="BC113" i="8"/>
  <c r="BB113" i="8"/>
  <c r="BA113" i="8"/>
  <c r="AZ113" i="8"/>
  <c r="AY113" i="8"/>
  <c r="AX113" i="8"/>
  <c r="AW113" i="8"/>
  <c r="AV113" i="8"/>
  <c r="AU113" i="8"/>
  <c r="AT113" i="8"/>
  <c r="AS113" i="8"/>
  <c r="AR113" i="8"/>
  <c r="AQ113" i="8"/>
  <c r="AP113" i="8"/>
  <c r="AO113" i="8"/>
  <c r="AN113" i="8"/>
  <c r="AM113" i="8"/>
  <c r="AL113" i="8"/>
  <c r="AK113" i="8"/>
  <c r="AJ113" i="8"/>
  <c r="AI113" i="8"/>
  <c r="AH113" i="8"/>
  <c r="AG113" i="8"/>
  <c r="AF113" i="8"/>
  <c r="AE113" i="8"/>
  <c r="AD113" i="8"/>
  <c r="AC113" i="8"/>
  <c r="AB113" i="8"/>
  <c r="AA113" i="8"/>
  <c r="Z113" i="8"/>
  <c r="Y113" i="8"/>
  <c r="X113" i="8"/>
  <c r="W113" i="8"/>
  <c r="V113" i="8"/>
  <c r="U113" i="8"/>
  <c r="T113" i="8"/>
  <c r="S113" i="8"/>
  <c r="R113" i="8"/>
  <c r="Q113" i="8"/>
  <c r="P113" i="8"/>
  <c r="O113" i="8"/>
  <c r="N113" i="8"/>
  <c r="M113" i="8"/>
  <c r="D113" i="8" s="1"/>
  <c r="L113" i="8"/>
  <c r="J113" i="8"/>
  <c r="ON112" i="8"/>
  <c r="OM112" i="8"/>
  <c r="OL112" i="8"/>
  <c r="OK112" i="8"/>
  <c r="OJ112" i="8"/>
  <c r="OI112" i="8"/>
  <c r="OH112" i="8"/>
  <c r="OG112" i="8"/>
  <c r="OF112" i="8"/>
  <c r="OE112" i="8"/>
  <c r="OD112" i="8"/>
  <c r="OC112" i="8"/>
  <c r="OB112" i="8"/>
  <c r="OA112" i="8"/>
  <c r="NZ112" i="8"/>
  <c r="NY112" i="8"/>
  <c r="NX112" i="8"/>
  <c r="NW112" i="8"/>
  <c r="NV112" i="8"/>
  <c r="NU112" i="8"/>
  <c r="NT112" i="8"/>
  <c r="NS112" i="8"/>
  <c r="NR112" i="8"/>
  <c r="NQ112" i="8"/>
  <c r="NP112" i="8"/>
  <c r="NO112" i="8"/>
  <c r="NN112" i="8"/>
  <c r="NM112" i="8"/>
  <c r="NL112" i="8"/>
  <c r="NK112" i="8"/>
  <c r="NJ112" i="8"/>
  <c r="NI112" i="8"/>
  <c r="NH112" i="8"/>
  <c r="NG112" i="8"/>
  <c r="NF112" i="8"/>
  <c r="NE112" i="8"/>
  <c r="ND112" i="8"/>
  <c r="NC112" i="8"/>
  <c r="NB112" i="8"/>
  <c r="NA112" i="8"/>
  <c r="MZ112" i="8"/>
  <c r="MY112" i="8"/>
  <c r="MX112" i="8"/>
  <c r="MW112" i="8"/>
  <c r="MV112" i="8"/>
  <c r="MU112" i="8"/>
  <c r="MT112" i="8"/>
  <c r="MS112" i="8"/>
  <c r="MR112" i="8"/>
  <c r="MQ112" i="8"/>
  <c r="MP112" i="8"/>
  <c r="MO112" i="8"/>
  <c r="MN112" i="8"/>
  <c r="MM112" i="8"/>
  <c r="ML112" i="8"/>
  <c r="MK112" i="8"/>
  <c r="MJ112" i="8"/>
  <c r="MI112" i="8"/>
  <c r="MH112" i="8"/>
  <c r="MG112" i="8"/>
  <c r="MF112" i="8"/>
  <c r="ME112" i="8"/>
  <c r="MD112" i="8"/>
  <c r="MC112" i="8"/>
  <c r="MB112" i="8"/>
  <c r="MA112" i="8"/>
  <c r="LZ112" i="8"/>
  <c r="LY112" i="8"/>
  <c r="LX112" i="8"/>
  <c r="LW112" i="8"/>
  <c r="LV112" i="8"/>
  <c r="LU112" i="8"/>
  <c r="LT112" i="8"/>
  <c r="LS112" i="8"/>
  <c r="LR112" i="8"/>
  <c r="LQ112" i="8"/>
  <c r="LP112" i="8"/>
  <c r="LO112" i="8"/>
  <c r="LN112" i="8"/>
  <c r="LM112" i="8"/>
  <c r="LL112" i="8"/>
  <c r="LK112" i="8"/>
  <c r="LJ112" i="8"/>
  <c r="LI112" i="8"/>
  <c r="LH112" i="8"/>
  <c r="LG112" i="8"/>
  <c r="LF112" i="8"/>
  <c r="LE112" i="8"/>
  <c r="LD112" i="8"/>
  <c r="LC112" i="8"/>
  <c r="LB112" i="8"/>
  <c r="LA112" i="8"/>
  <c r="KZ112" i="8"/>
  <c r="KY112" i="8"/>
  <c r="KX112" i="8"/>
  <c r="KW112" i="8"/>
  <c r="KV112" i="8"/>
  <c r="KU112" i="8"/>
  <c r="KT112" i="8"/>
  <c r="KS112" i="8"/>
  <c r="KR112" i="8"/>
  <c r="KQ112" i="8"/>
  <c r="KP112" i="8"/>
  <c r="KO112" i="8"/>
  <c r="KN112" i="8"/>
  <c r="KM112" i="8"/>
  <c r="KL112" i="8"/>
  <c r="KK112" i="8"/>
  <c r="KJ112" i="8"/>
  <c r="KI112" i="8"/>
  <c r="KH112" i="8"/>
  <c r="KG112" i="8"/>
  <c r="KF112" i="8"/>
  <c r="KE112" i="8"/>
  <c r="KD112" i="8"/>
  <c r="KC112" i="8"/>
  <c r="KB112" i="8"/>
  <c r="KA112" i="8"/>
  <c r="JZ112" i="8"/>
  <c r="JY112" i="8"/>
  <c r="JX112" i="8"/>
  <c r="JW112" i="8"/>
  <c r="JV112" i="8"/>
  <c r="JU112" i="8"/>
  <c r="JT112" i="8"/>
  <c r="JS112" i="8"/>
  <c r="JR112" i="8"/>
  <c r="JQ112" i="8"/>
  <c r="JP112" i="8"/>
  <c r="JO112" i="8"/>
  <c r="JN112" i="8"/>
  <c r="JM112" i="8"/>
  <c r="JL112" i="8"/>
  <c r="JK112" i="8"/>
  <c r="JJ112" i="8"/>
  <c r="JI112" i="8"/>
  <c r="JH112" i="8"/>
  <c r="JG112" i="8"/>
  <c r="JF112" i="8"/>
  <c r="JE112" i="8"/>
  <c r="JD112" i="8"/>
  <c r="JC112" i="8"/>
  <c r="JB112" i="8"/>
  <c r="JA112" i="8"/>
  <c r="IZ112" i="8"/>
  <c r="IY112" i="8"/>
  <c r="IX112" i="8"/>
  <c r="IW112" i="8"/>
  <c r="IV112" i="8"/>
  <c r="IU112" i="8"/>
  <c r="IT112" i="8"/>
  <c r="IS112" i="8"/>
  <c r="IR112" i="8"/>
  <c r="IQ112" i="8"/>
  <c r="IP112" i="8"/>
  <c r="IO112" i="8"/>
  <c r="IN112" i="8"/>
  <c r="IM112" i="8"/>
  <c r="IL112" i="8"/>
  <c r="IK112" i="8"/>
  <c r="IJ112" i="8"/>
  <c r="II112" i="8"/>
  <c r="IH112" i="8"/>
  <c r="IG112" i="8"/>
  <c r="IF112" i="8"/>
  <c r="IE112" i="8"/>
  <c r="ID112" i="8"/>
  <c r="IC112" i="8"/>
  <c r="IB112" i="8"/>
  <c r="IA112" i="8"/>
  <c r="HZ112" i="8"/>
  <c r="HY112" i="8"/>
  <c r="HX112" i="8"/>
  <c r="HW112" i="8"/>
  <c r="HV112" i="8"/>
  <c r="HU112" i="8"/>
  <c r="HT112" i="8"/>
  <c r="HS112" i="8"/>
  <c r="HR112" i="8"/>
  <c r="HQ112" i="8"/>
  <c r="HP112" i="8"/>
  <c r="HO112" i="8"/>
  <c r="HN112" i="8"/>
  <c r="HM112" i="8"/>
  <c r="HL112" i="8"/>
  <c r="HK112" i="8"/>
  <c r="HJ112" i="8"/>
  <c r="HI112" i="8"/>
  <c r="HH112" i="8"/>
  <c r="HG112" i="8"/>
  <c r="HF112" i="8"/>
  <c r="HE112" i="8"/>
  <c r="HD112" i="8"/>
  <c r="HC112" i="8"/>
  <c r="HB112" i="8"/>
  <c r="HA112" i="8"/>
  <c r="GZ112" i="8"/>
  <c r="GY112" i="8"/>
  <c r="GX112" i="8"/>
  <c r="GW112" i="8"/>
  <c r="GV112" i="8"/>
  <c r="GU112" i="8"/>
  <c r="GT112" i="8"/>
  <c r="GS112" i="8"/>
  <c r="GR112" i="8"/>
  <c r="GQ112" i="8"/>
  <c r="GP112" i="8"/>
  <c r="GO112" i="8"/>
  <c r="GN112" i="8"/>
  <c r="GM112" i="8"/>
  <c r="GL112" i="8"/>
  <c r="GK112" i="8"/>
  <c r="GJ112" i="8"/>
  <c r="GI112" i="8"/>
  <c r="GH112" i="8"/>
  <c r="GG112" i="8"/>
  <c r="GF112" i="8"/>
  <c r="GE112" i="8"/>
  <c r="GD112" i="8"/>
  <c r="GC112" i="8"/>
  <c r="GB112" i="8"/>
  <c r="GA112" i="8"/>
  <c r="FZ112" i="8"/>
  <c r="FY112" i="8"/>
  <c r="FX112" i="8"/>
  <c r="FW112" i="8"/>
  <c r="FV112" i="8"/>
  <c r="FU112" i="8"/>
  <c r="FT112" i="8"/>
  <c r="FS112" i="8"/>
  <c r="FR112" i="8"/>
  <c r="FQ112" i="8"/>
  <c r="FP112" i="8"/>
  <c r="FO112" i="8"/>
  <c r="FN112" i="8"/>
  <c r="FM112" i="8"/>
  <c r="FL112" i="8"/>
  <c r="FK112" i="8"/>
  <c r="FJ112" i="8"/>
  <c r="FI112" i="8"/>
  <c r="FH112" i="8"/>
  <c r="FG112" i="8"/>
  <c r="FF112" i="8"/>
  <c r="FE112" i="8"/>
  <c r="FD112" i="8"/>
  <c r="FC112" i="8"/>
  <c r="FB112" i="8"/>
  <c r="FA112" i="8"/>
  <c r="EZ112" i="8"/>
  <c r="EY112" i="8"/>
  <c r="EX112" i="8"/>
  <c r="EW112" i="8"/>
  <c r="EV112" i="8"/>
  <c r="EU112" i="8"/>
  <c r="ET112" i="8"/>
  <c r="ES112" i="8"/>
  <c r="ER112" i="8"/>
  <c r="EQ112" i="8"/>
  <c r="EP112" i="8"/>
  <c r="EO112" i="8"/>
  <c r="EN112" i="8"/>
  <c r="EM112" i="8"/>
  <c r="EL112" i="8"/>
  <c r="EK112" i="8"/>
  <c r="EJ112" i="8"/>
  <c r="EI112" i="8"/>
  <c r="EH112" i="8"/>
  <c r="EG112" i="8"/>
  <c r="EF112" i="8"/>
  <c r="EE112" i="8"/>
  <c r="ED112" i="8"/>
  <c r="EC112" i="8"/>
  <c r="EB112" i="8"/>
  <c r="EA112" i="8"/>
  <c r="DZ112" i="8"/>
  <c r="DY112" i="8"/>
  <c r="DX112" i="8"/>
  <c r="DW112" i="8"/>
  <c r="DV112" i="8"/>
  <c r="DU112" i="8"/>
  <c r="DT112" i="8"/>
  <c r="DS112" i="8"/>
  <c r="DR112" i="8"/>
  <c r="DQ112" i="8"/>
  <c r="DP112" i="8"/>
  <c r="DO112" i="8"/>
  <c r="DN112" i="8"/>
  <c r="DM112" i="8"/>
  <c r="DL112" i="8"/>
  <c r="DK112" i="8"/>
  <c r="DJ112" i="8"/>
  <c r="DI112" i="8"/>
  <c r="DH112" i="8"/>
  <c r="DG112" i="8"/>
  <c r="DF112" i="8"/>
  <c r="DE112" i="8"/>
  <c r="DD112" i="8"/>
  <c r="DC112" i="8"/>
  <c r="DB112" i="8"/>
  <c r="DA112" i="8"/>
  <c r="CZ112" i="8"/>
  <c r="CY112" i="8"/>
  <c r="CX112" i="8"/>
  <c r="CW112" i="8"/>
  <c r="CV112" i="8"/>
  <c r="CU112" i="8"/>
  <c r="CT112" i="8"/>
  <c r="CS112" i="8"/>
  <c r="CR112" i="8"/>
  <c r="CQ112" i="8"/>
  <c r="CP112" i="8"/>
  <c r="CO112" i="8"/>
  <c r="CN112" i="8"/>
  <c r="CM112" i="8"/>
  <c r="CL112" i="8"/>
  <c r="CK112" i="8"/>
  <c r="CJ112" i="8"/>
  <c r="CI112" i="8"/>
  <c r="CH112" i="8"/>
  <c r="CG112" i="8"/>
  <c r="CF112" i="8"/>
  <c r="CE112" i="8"/>
  <c r="CD112" i="8"/>
  <c r="CC112" i="8"/>
  <c r="CB112" i="8"/>
  <c r="CA112" i="8"/>
  <c r="BZ112" i="8"/>
  <c r="BY112" i="8"/>
  <c r="BX112" i="8"/>
  <c r="BW112" i="8"/>
  <c r="BV112" i="8"/>
  <c r="BU112" i="8"/>
  <c r="BT112" i="8"/>
  <c r="BS112" i="8"/>
  <c r="BR112" i="8"/>
  <c r="BQ112" i="8"/>
  <c r="BP112" i="8"/>
  <c r="BO112" i="8"/>
  <c r="BN112" i="8"/>
  <c r="BM112" i="8"/>
  <c r="BL112" i="8"/>
  <c r="BK112" i="8"/>
  <c r="BJ112" i="8"/>
  <c r="BI112" i="8"/>
  <c r="BH112" i="8"/>
  <c r="BG112" i="8"/>
  <c r="BF112" i="8"/>
  <c r="BE112" i="8"/>
  <c r="BD112" i="8"/>
  <c r="BC112" i="8"/>
  <c r="BB112" i="8"/>
  <c r="BA112" i="8"/>
  <c r="AZ112" i="8"/>
  <c r="AY112" i="8"/>
  <c r="AX112" i="8"/>
  <c r="AW112" i="8"/>
  <c r="AV112" i="8"/>
  <c r="AU112" i="8"/>
  <c r="AT112" i="8"/>
  <c r="AS112" i="8"/>
  <c r="AR112" i="8"/>
  <c r="AQ112" i="8"/>
  <c r="AP112" i="8"/>
  <c r="AO112" i="8"/>
  <c r="AN112" i="8"/>
  <c r="AM112" i="8"/>
  <c r="AL112" i="8"/>
  <c r="AK112" i="8"/>
  <c r="AJ112" i="8"/>
  <c r="AI112" i="8"/>
  <c r="AH112" i="8"/>
  <c r="AG112" i="8"/>
  <c r="AF112" i="8"/>
  <c r="AE112" i="8"/>
  <c r="AD112" i="8"/>
  <c r="AC112" i="8"/>
  <c r="AB112" i="8"/>
  <c r="AA112" i="8"/>
  <c r="Z112" i="8"/>
  <c r="Y112" i="8"/>
  <c r="X112" i="8"/>
  <c r="W112" i="8"/>
  <c r="V112" i="8"/>
  <c r="U112" i="8"/>
  <c r="T112" i="8"/>
  <c r="S112" i="8"/>
  <c r="R112" i="8"/>
  <c r="Q112" i="8"/>
  <c r="P112" i="8"/>
  <c r="O112" i="8"/>
  <c r="N112" i="8"/>
  <c r="M112" i="8"/>
  <c r="L112" i="8"/>
  <c r="J112" i="8"/>
  <c r="D112" i="8" s="1"/>
  <c r="ON111" i="8"/>
  <c r="OM111" i="8"/>
  <c r="OL111" i="8"/>
  <c r="OK111" i="8"/>
  <c r="OJ111" i="8"/>
  <c r="OI111" i="8"/>
  <c r="OH111" i="8"/>
  <c r="OG111" i="8"/>
  <c r="OF111" i="8"/>
  <c r="OE111" i="8"/>
  <c r="OD111" i="8"/>
  <c r="OC111" i="8"/>
  <c r="OB111" i="8"/>
  <c r="OA111" i="8"/>
  <c r="NZ111" i="8"/>
  <c r="NY111" i="8"/>
  <c r="NX111" i="8"/>
  <c r="NW111" i="8"/>
  <c r="NV111" i="8"/>
  <c r="NU111" i="8"/>
  <c r="NT111" i="8"/>
  <c r="NS111" i="8"/>
  <c r="NR111" i="8"/>
  <c r="NQ111" i="8"/>
  <c r="NP111" i="8"/>
  <c r="NO111" i="8"/>
  <c r="NN111" i="8"/>
  <c r="NM111" i="8"/>
  <c r="NL111" i="8"/>
  <c r="NK111" i="8"/>
  <c r="NJ111" i="8"/>
  <c r="NI111" i="8"/>
  <c r="NH111" i="8"/>
  <c r="NG111" i="8"/>
  <c r="NF111" i="8"/>
  <c r="NE111" i="8"/>
  <c r="ND111" i="8"/>
  <c r="NC111" i="8"/>
  <c r="NB111" i="8"/>
  <c r="NA111" i="8"/>
  <c r="MZ111" i="8"/>
  <c r="MY111" i="8"/>
  <c r="MX111" i="8"/>
  <c r="MW111" i="8"/>
  <c r="MV111" i="8"/>
  <c r="MU111" i="8"/>
  <c r="MT111" i="8"/>
  <c r="MS111" i="8"/>
  <c r="MR111" i="8"/>
  <c r="MQ111" i="8"/>
  <c r="MP111" i="8"/>
  <c r="MO111" i="8"/>
  <c r="MN111" i="8"/>
  <c r="MM111" i="8"/>
  <c r="ML111" i="8"/>
  <c r="MK111" i="8"/>
  <c r="MJ111" i="8"/>
  <c r="MI111" i="8"/>
  <c r="MH111" i="8"/>
  <c r="MG111" i="8"/>
  <c r="MF111" i="8"/>
  <c r="ME111" i="8"/>
  <c r="MD111" i="8"/>
  <c r="MC111" i="8"/>
  <c r="MB111" i="8"/>
  <c r="MA111" i="8"/>
  <c r="LZ111" i="8"/>
  <c r="LY111" i="8"/>
  <c r="LX111" i="8"/>
  <c r="LW111" i="8"/>
  <c r="LV111" i="8"/>
  <c r="LU111" i="8"/>
  <c r="LT111" i="8"/>
  <c r="LS111" i="8"/>
  <c r="LR111" i="8"/>
  <c r="LQ111" i="8"/>
  <c r="LP111" i="8"/>
  <c r="LO111" i="8"/>
  <c r="LN111" i="8"/>
  <c r="LM111" i="8"/>
  <c r="LL111" i="8"/>
  <c r="LK111" i="8"/>
  <c r="LJ111" i="8"/>
  <c r="LI111" i="8"/>
  <c r="LH111" i="8"/>
  <c r="LG111" i="8"/>
  <c r="LF111" i="8"/>
  <c r="LE111" i="8"/>
  <c r="LD111" i="8"/>
  <c r="LC111" i="8"/>
  <c r="LB111" i="8"/>
  <c r="LA111" i="8"/>
  <c r="KZ111" i="8"/>
  <c r="KY111" i="8"/>
  <c r="KX111" i="8"/>
  <c r="KW111" i="8"/>
  <c r="KV111" i="8"/>
  <c r="KU111" i="8"/>
  <c r="KT111" i="8"/>
  <c r="KS111" i="8"/>
  <c r="KR111" i="8"/>
  <c r="KQ111" i="8"/>
  <c r="KP111" i="8"/>
  <c r="KO111" i="8"/>
  <c r="KN111" i="8"/>
  <c r="KM111" i="8"/>
  <c r="KL111" i="8"/>
  <c r="KK111" i="8"/>
  <c r="KJ111" i="8"/>
  <c r="KI111" i="8"/>
  <c r="KH111" i="8"/>
  <c r="KG111" i="8"/>
  <c r="KF111" i="8"/>
  <c r="KE111" i="8"/>
  <c r="KD111" i="8"/>
  <c r="KC111" i="8"/>
  <c r="KB111" i="8"/>
  <c r="KA111" i="8"/>
  <c r="JZ111" i="8"/>
  <c r="JY111" i="8"/>
  <c r="JX111" i="8"/>
  <c r="JW111" i="8"/>
  <c r="JV111" i="8"/>
  <c r="JU111" i="8"/>
  <c r="JT111" i="8"/>
  <c r="JS111" i="8"/>
  <c r="JR111" i="8"/>
  <c r="JQ111" i="8"/>
  <c r="JP111" i="8"/>
  <c r="JO111" i="8"/>
  <c r="JN111" i="8"/>
  <c r="JM111" i="8"/>
  <c r="JL111" i="8"/>
  <c r="JK111" i="8"/>
  <c r="JJ111" i="8"/>
  <c r="JI111" i="8"/>
  <c r="JH111" i="8"/>
  <c r="JG111" i="8"/>
  <c r="JF111" i="8"/>
  <c r="JE111" i="8"/>
  <c r="JD111" i="8"/>
  <c r="JC111" i="8"/>
  <c r="JB111" i="8"/>
  <c r="JA111" i="8"/>
  <c r="IZ111" i="8"/>
  <c r="IY111" i="8"/>
  <c r="IX111" i="8"/>
  <c r="IW111" i="8"/>
  <c r="IV111" i="8"/>
  <c r="IU111" i="8"/>
  <c r="IT111" i="8"/>
  <c r="IS111" i="8"/>
  <c r="IR111" i="8"/>
  <c r="IQ111" i="8"/>
  <c r="IP111" i="8"/>
  <c r="IO111" i="8"/>
  <c r="IN111" i="8"/>
  <c r="IM111" i="8"/>
  <c r="IL111" i="8"/>
  <c r="IK111" i="8"/>
  <c r="IJ111" i="8"/>
  <c r="II111" i="8"/>
  <c r="IH111" i="8"/>
  <c r="IG111" i="8"/>
  <c r="IF111" i="8"/>
  <c r="IE111" i="8"/>
  <c r="ID111" i="8"/>
  <c r="IC111" i="8"/>
  <c r="IB111" i="8"/>
  <c r="IA111" i="8"/>
  <c r="HZ111" i="8"/>
  <c r="HY111" i="8"/>
  <c r="HX111" i="8"/>
  <c r="HW111" i="8"/>
  <c r="HV111" i="8"/>
  <c r="HU111" i="8"/>
  <c r="HT111" i="8"/>
  <c r="HS111" i="8"/>
  <c r="HR111" i="8"/>
  <c r="HQ111" i="8"/>
  <c r="HP111" i="8"/>
  <c r="HO111" i="8"/>
  <c r="HN111" i="8"/>
  <c r="HM111" i="8"/>
  <c r="HL111" i="8"/>
  <c r="HK111" i="8"/>
  <c r="HJ111" i="8"/>
  <c r="HI111" i="8"/>
  <c r="HH111" i="8"/>
  <c r="HG111" i="8"/>
  <c r="HF111" i="8"/>
  <c r="HE111" i="8"/>
  <c r="HD111" i="8"/>
  <c r="HC111" i="8"/>
  <c r="HB111" i="8"/>
  <c r="HA111" i="8"/>
  <c r="GZ111" i="8"/>
  <c r="GY111" i="8"/>
  <c r="GX111" i="8"/>
  <c r="GW111" i="8"/>
  <c r="GV111" i="8"/>
  <c r="GU111" i="8"/>
  <c r="GT111" i="8"/>
  <c r="GS111" i="8"/>
  <c r="GR111" i="8"/>
  <c r="GQ111" i="8"/>
  <c r="GP111" i="8"/>
  <c r="GO111" i="8"/>
  <c r="GN111" i="8"/>
  <c r="GM111" i="8"/>
  <c r="GL111" i="8"/>
  <c r="GK111" i="8"/>
  <c r="GJ111" i="8"/>
  <c r="GI111" i="8"/>
  <c r="GH111" i="8"/>
  <c r="GG111" i="8"/>
  <c r="GF111" i="8"/>
  <c r="GE111" i="8"/>
  <c r="GD111" i="8"/>
  <c r="GC111" i="8"/>
  <c r="GB111" i="8"/>
  <c r="GA111" i="8"/>
  <c r="FZ111" i="8"/>
  <c r="FY111" i="8"/>
  <c r="FX111" i="8"/>
  <c r="FW111" i="8"/>
  <c r="FV111" i="8"/>
  <c r="FU111" i="8"/>
  <c r="FT111" i="8"/>
  <c r="FS111" i="8"/>
  <c r="FR111" i="8"/>
  <c r="FQ111" i="8"/>
  <c r="FP111" i="8"/>
  <c r="FO111" i="8"/>
  <c r="FN111" i="8"/>
  <c r="FM111" i="8"/>
  <c r="FL111" i="8"/>
  <c r="FK111" i="8"/>
  <c r="FJ111" i="8"/>
  <c r="FI111" i="8"/>
  <c r="FH111" i="8"/>
  <c r="FG111" i="8"/>
  <c r="FF111" i="8"/>
  <c r="FE111" i="8"/>
  <c r="FD111" i="8"/>
  <c r="FC111" i="8"/>
  <c r="FB111" i="8"/>
  <c r="FA111" i="8"/>
  <c r="EZ111" i="8"/>
  <c r="EY111" i="8"/>
  <c r="EX111" i="8"/>
  <c r="EW111" i="8"/>
  <c r="EV111" i="8"/>
  <c r="EU111" i="8"/>
  <c r="ET111" i="8"/>
  <c r="ES111" i="8"/>
  <c r="ER111" i="8"/>
  <c r="EQ111" i="8"/>
  <c r="EP111" i="8"/>
  <c r="EO111" i="8"/>
  <c r="EN111" i="8"/>
  <c r="EM111" i="8"/>
  <c r="EL111" i="8"/>
  <c r="EK111" i="8"/>
  <c r="EJ111" i="8"/>
  <c r="EI111" i="8"/>
  <c r="EH111" i="8"/>
  <c r="EG111" i="8"/>
  <c r="EF111" i="8"/>
  <c r="EE111" i="8"/>
  <c r="ED111" i="8"/>
  <c r="EC111" i="8"/>
  <c r="EB111" i="8"/>
  <c r="EA111" i="8"/>
  <c r="DZ111" i="8"/>
  <c r="DY111" i="8"/>
  <c r="DX111" i="8"/>
  <c r="DW111" i="8"/>
  <c r="DV111" i="8"/>
  <c r="DU111" i="8"/>
  <c r="DT111" i="8"/>
  <c r="DS111" i="8"/>
  <c r="DR111" i="8"/>
  <c r="DQ111" i="8"/>
  <c r="DP111" i="8"/>
  <c r="DO111" i="8"/>
  <c r="DN111" i="8"/>
  <c r="DM111" i="8"/>
  <c r="DL111" i="8"/>
  <c r="DK111" i="8"/>
  <c r="DJ111" i="8"/>
  <c r="DI111" i="8"/>
  <c r="DH111" i="8"/>
  <c r="DG111" i="8"/>
  <c r="DF111" i="8"/>
  <c r="DE111" i="8"/>
  <c r="DD111" i="8"/>
  <c r="DC111" i="8"/>
  <c r="DB111" i="8"/>
  <c r="DA111" i="8"/>
  <c r="CZ111" i="8"/>
  <c r="CY111" i="8"/>
  <c r="CX111" i="8"/>
  <c r="CW111" i="8"/>
  <c r="CV111" i="8"/>
  <c r="CU111" i="8"/>
  <c r="CT111" i="8"/>
  <c r="CS111" i="8"/>
  <c r="CR111" i="8"/>
  <c r="CQ111" i="8"/>
  <c r="CP111" i="8"/>
  <c r="CO111" i="8"/>
  <c r="CN111" i="8"/>
  <c r="CM111" i="8"/>
  <c r="CL111" i="8"/>
  <c r="CK111" i="8"/>
  <c r="CJ111" i="8"/>
  <c r="CI111" i="8"/>
  <c r="CH111" i="8"/>
  <c r="CG111" i="8"/>
  <c r="CF111" i="8"/>
  <c r="CE111" i="8"/>
  <c r="CD111" i="8"/>
  <c r="CC111" i="8"/>
  <c r="CB111" i="8"/>
  <c r="CA111" i="8"/>
  <c r="BZ111" i="8"/>
  <c r="BY111" i="8"/>
  <c r="BX111" i="8"/>
  <c r="BW111" i="8"/>
  <c r="BV111" i="8"/>
  <c r="BU111" i="8"/>
  <c r="BT111" i="8"/>
  <c r="BS111" i="8"/>
  <c r="BR111" i="8"/>
  <c r="BQ111" i="8"/>
  <c r="BP111" i="8"/>
  <c r="BO111" i="8"/>
  <c r="BN111" i="8"/>
  <c r="BM111" i="8"/>
  <c r="BL111" i="8"/>
  <c r="BK111" i="8"/>
  <c r="BJ111" i="8"/>
  <c r="BI111" i="8"/>
  <c r="BH111" i="8"/>
  <c r="BG111" i="8"/>
  <c r="BF111" i="8"/>
  <c r="BE111" i="8"/>
  <c r="BD111" i="8"/>
  <c r="BC111" i="8"/>
  <c r="BB111" i="8"/>
  <c r="BA111" i="8"/>
  <c r="AZ111" i="8"/>
  <c r="AY111" i="8"/>
  <c r="AX111" i="8"/>
  <c r="AW111" i="8"/>
  <c r="AV111" i="8"/>
  <c r="AU111" i="8"/>
  <c r="AT111" i="8"/>
  <c r="AS111" i="8"/>
  <c r="AR111" i="8"/>
  <c r="AQ111" i="8"/>
  <c r="AP111" i="8"/>
  <c r="AO111" i="8"/>
  <c r="AN111" i="8"/>
  <c r="AM111" i="8"/>
  <c r="AL111" i="8"/>
  <c r="AK111" i="8"/>
  <c r="AJ111" i="8"/>
  <c r="AI111" i="8"/>
  <c r="AH111" i="8"/>
  <c r="AG111" i="8"/>
  <c r="AF111" i="8"/>
  <c r="AE111" i="8"/>
  <c r="AD111" i="8"/>
  <c r="AC111" i="8"/>
  <c r="AB111" i="8"/>
  <c r="AA111" i="8"/>
  <c r="Z111" i="8"/>
  <c r="Y111" i="8"/>
  <c r="X111" i="8"/>
  <c r="W111" i="8"/>
  <c r="V111" i="8"/>
  <c r="U111" i="8"/>
  <c r="T111" i="8"/>
  <c r="S111" i="8"/>
  <c r="R111" i="8"/>
  <c r="Q111" i="8"/>
  <c r="P111" i="8"/>
  <c r="O111" i="8"/>
  <c r="N111" i="8"/>
  <c r="M111" i="8"/>
  <c r="L111" i="8"/>
  <c r="J111" i="8"/>
  <c r="ON110" i="8"/>
  <c r="OM110" i="8"/>
  <c r="OL110" i="8"/>
  <c r="OK110" i="8"/>
  <c r="OJ110" i="8"/>
  <c r="OI110" i="8"/>
  <c r="OH110" i="8"/>
  <c r="OG110" i="8"/>
  <c r="OF110" i="8"/>
  <c r="OE110" i="8"/>
  <c r="OD110" i="8"/>
  <c r="OC110" i="8"/>
  <c r="OB110" i="8"/>
  <c r="OA110" i="8"/>
  <c r="NZ110" i="8"/>
  <c r="NY110" i="8"/>
  <c r="NX110" i="8"/>
  <c r="NW110" i="8"/>
  <c r="NV110" i="8"/>
  <c r="NU110" i="8"/>
  <c r="NT110" i="8"/>
  <c r="NS110" i="8"/>
  <c r="NR110" i="8"/>
  <c r="NQ110" i="8"/>
  <c r="NP110" i="8"/>
  <c r="NO110" i="8"/>
  <c r="NN110" i="8"/>
  <c r="NM110" i="8"/>
  <c r="NL110" i="8"/>
  <c r="NK110" i="8"/>
  <c r="NJ110" i="8"/>
  <c r="NI110" i="8"/>
  <c r="NH110" i="8"/>
  <c r="NG110" i="8"/>
  <c r="NF110" i="8"/>
  <c r="NE110" i="8"/>
  <c r="ND110" i="8"/>
  <c r="NC110" i="8"/>
  <c r="NB110" i="8"/>
  <c r="NA110" i="8"/>
  <c r="MZ110" i="8"/>
  <c r="MY110" i="8"/>
  <c r="MX110" i="8"/>
  <c r="MW110" i="8"/>
  <c r="MV110" i="8"/>
  <c r="MU110" i="8"/>
  <c r="MT110" i="8"/>
  <c r="MS110" i="8"/>
  <c r="MR110" i="8"/>
  <c r="MQ110" i="8"/>
  <c r="MP110" i="8"/>
  <c r="MO110" i="8"/>
  <c r="MN110" i="8"/>
  <c r="MM110" i="8"/>
  <c r="ML110" i="8"/>
  <c r="MK110" i="8"/>
  <c r="MJ110" i="8"/>
  <c r="MI110" i="8"/>
  <c r="MH110" i="8"/>
  <c r="MG110" i="8"/>
  <c r="MF110" i="8"/>
  <c r="ME110" i="8"/>
  <c r="MD110" i="8"/>
  <c r="MC110" i="8"/>
  <c r="MB110" i="8"/>
  <c r="MA110" i="8"/>
  <c r="LZ110" i="8"/>
  <c r="LY110" i="8"/>
  <c r="LX110" i="8"/>
  <c r="LW110" i="8"/>
  <c r="LV110" i="8"/>
  <c r="LU110" i="8"/>
  <c r="LT110" i="8"/>
  <c r="LS110" i="8"/>
  <c r="LR110" i="8"/>
  <c r="LQ110" i="8"/>
  <c r="LP110" i="8"/>
  <c r="LO110" i="8"/>
  <c r="LN110" i="8"/>
  <c r="LM110" i="8"/>
  <c r="LL110" i="8"/>
  <c r="LK110" i="8"/>
  <c r="LJ110" i="8"/>
  <c r="LI110" i="8"/>
  <c r="LH110" i="8"/>
  <c r="LG110" i="8"/>
  <c r="LF110" i="8"/>
  <c r="LE110" i="8"/>
  <c r="LD110" i="8"/>
  <c r="LC110" i="8"/>
  <c r="LB110" i="8"/>
  <c r="LA110" i="8"/>
  <c r="KZ110" i="8"/>
  <c r="KY110" i="8"/>
  <c r="KX110" i="8"/>
  <c r="KW110" i="8"/>
  <c r="KV110" i="8"/>
  <c r="KU110" i="8"/>
  <c r="KT110" i="8"/>
  <c r="KS110" i="8"/>
  <c r="KR110" i="8"/>
  <c r="KQ110" i="8"/>
  <c r="KP110" i="8"/>
  <c r="KO110" i="8"/>
  <c r="KN110" i="8"/>
  <c r="KM110" i="8"/>
  <c r="KL110" i="8"/>
  <c r="KK110" i="8"/>
  <c r="KJ110" i="8"/>
  <c r="KI110" i="8"/>
  <c r="KH110" i="8"/>
  <c r="KG110" i="8"/>
  <c r="KF110" i="8"/>
  <c r="KE110" i="8"/>
  <c r="KD110" i="8"/>
  <c r="KC110" i="8"/>
  <c r="KB110" i="8"/>
  <c r="KA110" i="8"/>
  <c r="JZ110" i="8"/>
  <c r="JY110" i="8"/>
  <c r="JX110" i="8"/>
  <c r="JW110" i="8"/>
  <c r="JV110" i="8"/>
  <c r="JU110" i="8"/>
  <c r="JT110" i="8"/>
  <c r="JS110" i="8"/>
  <c r="JR110" i="8"/>
  <c r="JQ110" i="8"/>
  <c r="JP110" i="8"/>
  <c r="JO110" i="8"/>
  <c r="JN110" i="8"/>
  <c r="JM110" i="8"/>
  <c r="JL110" i="8"/>
  <c r="JK110" i="8"/>
  <c r="JJ110" i="8"/>
  <c r="JI110" i="8"/>
  <c r="JH110" i="8"/>
  <c r="JG110" i="8"/>
  <c r="JF110" i="8"/>
  <c r="JE110" i="8"/>
  <c r="JD110" i="8"/>
  <c r="JC110" i="8"/>
  <c r="JB110" i="8"/>
  <c r="JA110" i="8"/>
  <c r="IZ110" i="8"/>
  <c r="IY110" i="8"/>
  <c r="IX110" i="8"/>
  <c r="IW110" i="8"/>
  <c r="IV110" i="8"/>
  <c r="IU110" i="8"/>
  <c r="IT110" i="8"/>
  <c r="IS110" i="8"/>
  <c r="IR110" i="8"/>
  <c r="IQ110" i="8"/>
  <c r="IP110" i="8"/>
  <c r="IO110" i="8"/>
  <c r="IN110" i="8"/>
  <c r="IM110" i="8"/>
  <c r="IL110" i="8"/>
  <c r="IK110" i="8"/>
  <c r="IJ110" i="8"/>
  <c r="II110" i="8"/>
  <c r="IH110" i="8"/>
  <c r="IG110" i="8"/>
  <c r="IF110" i="8"/>
  <c r="IE110" i="8"/>
  <c r="ID110" i="8"/>
  <c r="IC110" i="8"/>
  <c r="IB110" i="8"/>
  <c r="IA110" i="8"/>
  <c r="HZ110" i="8"/>
  <c r="HY110" i="8"/>
  <c r="HX110" i="8"/>
  <c r="HW110" i="8"/>
  <c r="HV110" i="8"/>
  <c r="HU110" i="8"/>
  <c r="HT110" i="8"/>
  <c r="HS110" i="8"/>
  <c r="HR110" i="8"/>
  <c r="HQ110" i="8"/>
  <c r="HP110" i="8"/>
  <c r="HO110" i="8"/>
  <c r="HN110" i="8"/>
  <c r="HM110" i="8"/>
  <c r="HL110" i="8"/>
  <c r="HK110" i="8"/>
  <c r="HJ110" i="8"/>
  <c r="HI110" i="8"/>
  <c r="HH110" i="8"/>
  <c r="HG110" i="8"/>
  <c r="HF110" i="8"/>
  <c r="HE110" i="8"/>
  <c r="HD110" i="8"/>
  <c r="HC110" i="8"/>
  <c r="HB110" i="8"/>
  <c r="HA110" i="8"/>
  <c r="GZ110" i="8"/>
  <c r="GY110" i="8"/>
  <c r="GX110" i="8"/>
  <c r="GW110" i="8"/>
  <c r="GV110" i="8"/>
  <c r="GU110" i="8"/>
  <c r="GT110" i="8"/>
  <c r="GS110" i="8"/>
  <c r="GR110" i="8"/>
  <c r="GQ110" i="8"/>
  <c r="GP110" i="8"/>
  <c r="GO110" i="8"/>
  <c r="GN110" i="8"/>
  <c r="GM110" i="8"/>
  <c r="GL110" i="8"/>
  <c r="GK110" i="8"/>
  <c r="GJ110" i="8"/>
  <c r="GI110" i="8"/>
  <c r="GH110" i="8"/>
  <c r="GG110" i="8"/>
  <c r="GF110" i="8"/>
  <c r="GE110" i="8"/>
  <c r="GD110" i="8"/>
  <c r="GC110" i="8"/>
  <c r="GB110" i="8"/>
  <c r="GA110" i="8"/>
  <c r="FZ110" i="8"/>
  <c r="FY110" i="8"/>
  <c r="FX110" i="8"/>
  <c r="FW110" i="8"/>
  <c r="FV110" i="8"/>
  <c r="FU110" i="8"/>
  <c r="FT110" i="8"/>
  <c r="FS110" i="8"/>
  <c r="FR110" i="8"/>
  <c r="FQ110" i="8"/>
  <c r="FP110" i="8"/>
  <c r="FO110" i="8"/>
  <c r="FN110" i="8"/>
  <c r="FM110" i="8"/>
  <c r="FL110" i="8"/>
  <c r="FK110" i="8"/>
  <c r="FJ110" i="8"/>
  <c r="FI110" i="8"/>
  <c r="FH110" i="8"/>
  <c r="FG110" i="8"/>
  <c r="FF110" i="8"/>
  <c r="FE110" i="8"/>
  <c r="FD110" i="8"/>
  <c r="FC110" i="8"/>
  <c r="FB110" i="8"/>
  <c r="FA110" i="8"/>
  <c r="EZ110" i="8"/>
  <c r="EY110" i="8"/>
  <c r="EX110" i="8"/>
  <c r="EW110" i="8"/>
  <c r="EV110" i="8"/>
  <c r="EU110" i="8"/>
  <c r="ET110" i="8"/>
  <c r="ES110" i="8"/>
  <c r="ER110" i="8"/>
  <c r="EQ110" i="8"/>
  <c r="EP110" i="8"/>
  <c r="EO110" i="8"/>
  <c r="EN110" i="8"/>
  <c r="EM110" i="8"/>
  <c r="EL110" i="8"/>
  <c r="EK110" i="8"/>
  <c r="EJ110" i="8"/>
  <c r="EI110" i="8"/>
  <c r="EH110" i="8"/>
  <c r="EG110" i="8"/>
  <c r="EF110" i="8"/>
  <c r="EE110" i="8"/>
  <c r="ED110" i="8"/>
  <c r="EC110" i="8"/>
  <c r="EB110" i="8"/>
  <c r="EA110" i="8"/>
  <c r="DZ110" i="8"/>
  <c r="DY110" i="8"/>
  <c r="DX110" i="8"/>
  <c r="DW110" i="8"/>
  <c r="DV110" i="8"/>
  <c r="DU110" i="8"/>
  <c r="DT110" i="8"/>
  <c r="DS110" i="8"/>
  <c r="DR110" i="8"/>
  <c r="DQ110" i="8"/>
  <c r="DP110" i="8"/>
  <c r="DO110" i="8"/>
  <c r="DN110" i="8"/>
  <c r="DM110" i="8"/>
  <c r="DL110" i="8"/>
  <c r="DK110" i="8"/>
  <c r="DJ110" i="8"/>
  <c r="DI110" i="8"/>
  <c r="DH110" i="8"/>
  <c r="DG110" i="8"/>
  <c r="DF110" i="8"/>
  <c r="DE110" i="8"/>
  <c r="DD110" i="8"/>
  <c r="DC110" i="8"/>
  <c r="DB110" i="8"/>
  <c r="DA110" i="8"/>
  <c r="CZ110" i="8"/>
  <c r="CY110" i="8"/>
  <c r="CX110" i="8"/>
  <c r="CW110" i="8"/>
  <c r="CV110" i="8"/>
  <c r="CU110" i="8"/>
  <c r="CT110" i="8"/>
  <c r="CS110" i="8"/>
  <c r="CR110" i="8"/>
  <c r="CQ110" i="8"/>
  <c r="CP110" i="8"/>
  <c r="CO110" i="8"/>
  <c r="CN110" i="8"/>
  <c r="CM110" i="8"/>
  <c r="CL110" i="8"/>
  <c r="CK110" i="8"/>
  <c r="CJ110" i="8"/>
  <c r="CI110" i="8"/>
  <c r="CH110" i="8"/>
  <c r="CG110" i="8"/>
  <c r="CF110" i="8"/>
  <c r="CE110" i="8"/>
  <c r="CD110" i="8"/>
  <c r="CC110" i="8"/>
  <c r="CB110" i="8"/>
  <c r="CA110" i="8"/>
  <c r="BZ110" i="8"/>
  <c r="BY110" i="8"/>
  <c r="BX110" i="8"/>
  <c r="BW110" i="8"/>
  <c r="BV110" i="8"/>
  <c r="BU110" i="8"/>
  <c r="BT110" i="8"/>
  <c r="BS110" i="8"/>
  <c r="BR110" i="8"/>
  <c r="BQ110" i="8"/>
  <c r="BP110" i="8"/>
  <c r="BO110" i="8"/>
  <c r="BN110" i="8"/>
  <c r="BM110" i="8"/>
  <c r="BL110" i="8"/>
  <c r="BK110" i="8"/>
  <c r="BJ110" i="8"/>
  <c r="BI110" i="8"/>
  <c r="BH110" i="8"/>
  <c r="BG110" i="8"/>
  <c r="BF110" i="8"/>
  <c r="BE110" i="8"/>
  <c r="BD110" i="8"/>
  <c r="BC110" i="8"/>
  <c r="BB110" i="8"/>
  <c r="BA110" i="8"/>
  <c r="AZ110" i="8"/>
  <c r="AY110" i="8"/>
  <c r="AX110" i="8"/>
  <c r="AW110" i="8"/>
  <c r="AV110" i="8"/>
  <c r="AU110" i="8"/>
  <c r="AT110" i="8"/>
  <c r="AS110" i="8"/>
  <c r="AR110" i="8"/>
  <c r="AQ110" i="8"/>
  <c r="AP110" i="8"/>
  <c r="AO110" i="8"/>
  <c r="AN110" i="8"/>
  <c r="AM110" i="8"/>
  <c r="AL110" i="8"/>
  <c r="AK110" i="8"/>
  <c r="AJ110" i="8"/>
  <c r="AI110" i="8"/>
  <c r="AH110" i="8"/>
  <c r="AG110" i="8"/>
  <c r="AF110" i="8"/>
  <c r="AE110" i="8"/>
  <c r="AD110" i="8"/>
  <c r="AC110" i="8"/>
  <c r="AB110" i="8"/>
  <c r="AA110" i="8"/>
  <c r="Z110" i="8"/>
  <c r="Y110" i="8"/>
  <c r="X110" i="8"/>
  <c r="W110" i="8"/>
  <c r="V110" i="8"/>
  <c r="U110" i="8"/>
  <c r="T110" i="8"/>
  <c r="S110" i="8"/>
  <c r="R110" i="8"/>
  <c r="Q110" i="8"/>
  <c r="P110" i="8"/>
  <c r="O110" i="8"/>
  <c r="N110" i="8"/>
  <c r="M110" i="8"/>
  <c r="L110" i="8"/>
  <c r="J110" i="8"/>
  <c r="D110" i="8" s="1"/>
  <c r="ON109" i="8"/>
  <c r="OM109" i="8"/>
  <c r="OL109" i="8"/>
  <c r="OK109" i="8"/>
  <c r="OJ109" i="8"/>
  <c r="OI109" i="8"/>
  <c r="OH109" i="8"/>
  <c r="OG109" i="8"/>
  <c r="OF109" i="8"/>
  <c r="OE109" i="8"/>
  <c r="OD109" i="8"/>
  <c r="OC109" i="8"/>
  <c r="OB109" i="8"/>
  <c r="OA109" i="8"/>
  <c r="NZ109" i="8"/>
  <c r="NY109" i="8"/>
  <c r="NX109" i="8"/>
  <c r="NW109" i="8"/>
  <c r="NV109" i="8"/>
  <c r="NU109" i="8"/>
  <c r="NT109" i="8"/>
  <c r="NS109" i="8"/>
  <c r="NR109" i="8"/>
  <c r="NQ109" i="8"/>
  <c r="NP109" i="8"/>
  <c r="NO109" i="8"/>
  <c r="NN109" i="8"/>
  <c r="NM109" i="8"/>
  <c r="NL109" i="8"/>
  <c r="NK109" i="8"/>
  <c r="NJ109" i="8"/>
  <c r="NI109" i="8"/>
  <c r="NH109" i="8"/>
  <c r="NG109" i="8"/>
  <c r="NF109" i="8"/>
  <c r="NE109" i="8"/>
  <c r="ND109" i="8"/>
  <c r="NC109" i="8"/>
  <c r="NB109" i="8"/>
  <c r="NA109" i="8"/>
  <c r="MZ109" i="8"/>
  <c r="MY109" i="8"/>
  <c r="MX109" i="8"/>
  <c r="MW109" i="8"/>
  <c r="MV109" i="8"/>
  <c r="MU109" i="8"/>
  <c r="MT109" i="8"/>
  <c r="MS109" i="8"/>
  <c r="MR109" i="8"/>
  <c r="MQ109" i="8"/>
  <c r="MP109" i="8"/>
  <c r="MO109" i="8"/>
  <c r="MN109" i="8"/>
  <c r="MM109" i="8"/>
  <c r="ML109" i="8"/>
  <c r="MK109" i="8"/>
  <c r="MJ109" i="8"/>
  <c r="MI109" i="8"/>
  <c r="MH109" i="8"/>
  <c r="MG109" i="8"/>
  <c r="MF109" i="8"/>
  <c r="ME109" i="8"/>
  <c r="MD109" i="8"/>
  <c r="MC109" i="8"/>
  <c r="MB109" i="8"/>
  <c r="MA109" i="8"/>
  <c r="LZ109" i="8"/>
  <c r="LY109" i="8"/>
  <c r="LX109" i="8"/>
  <c r="LW109" i="8"/>
  <c r="LV109" i="8"/>
  <c r="LU109" i="8"/>
  <c r="LT109" i="8"/>
  <c r="LS109" i="8"/>
  <c r="LR109" i="8"/>
  <c r="LQ109" i="8"/>
  <c r="LP109" i="8"/>
  <c r="LO109" i="8"/>
  <c r="LN109" i="8"/>
  <c r="LM109" i="8"/>
  <c r="LL109" i="8"/>
  <c r="LK109" i="8"/>
  <c r="LJ109" i="8"/>
  <c r="LI109" i="8"/>
  <c r="LH109" i="8"/>
  <c r="LG109" i="8"/>
  <c r="LF109" i="8"/>
  <c r="LE109" i="8"/>
  <c r="LD109" i="8"/>
  <c r="LC109" i="8"/>
  <c r="LB109" i="8"/>
  <c r="LA109" i="8"/>
  <c r="KZ109" i="8"/>
  <c r="KY109" i="8"/>
  <c r="KX109" i="8"/>
  <c r="KW109" i="8"/>
  <c r="KV109" i="8"/>
  <c r="KU109" i="8"/>
  <c r="KT109" i="8"/>
  <c r="KS109" i="8"/>
  <c r="KR109" i="8"/>
  <c r="KQ109" i="8"/>
  <c r="KP109" i="8"/>
  <c r="KO109" i="8"/>
  <c r="KN109" i="8"/>
  <c r="KM109" i="8"/>
  <c r="KL109" i="8"/>
  <c r="KK109" i="8"/>
  <c r="KJ109" i="8"/>
  <c r="KI109" i="8"/>
  <c r="KH109" i="8"/>
  <c r="KG109" i="8"/>
  <c r="KF109" i="8"/>
  <c r="KE109" i="8"/>
  <c r="KD109" i="8"/>
  <c r="KC109" i="8"/>
  <c r="KB109" i="8"/>
  <c r="KA109" i="8"/>
  <c r="JZ109" i="8"/>
  <c r="JY109" i="8"/>
  <c r="JX109" i="8"/>
  <c r="JW109" i="8"/>
  <c r="JV109" i="8"/>
  <c r="JU109" i="8"/>
  <c r="JT109" i="8"/>
  <c r="JS109" i="8"/>
  <c r="JR109" i="8"/>
  <c r="JQ109" i="8"/>
  <c r="JP109" i="8"/>
  <c r="JO109" i="8"/>
  <c r="JN109" i="8"/>
  <c r="JM109" i="8"/>
  <c r="JL109" i="8"/>
  <c r="JK109" i="8"/>
  <c r="JJ109" i="8"/>
  <c r="JI109" i="8"/>
  <c r="JH109" i="8"/>
  <c r="JG109" i="8"/>
  <c r="JF109" i="8"/>
  <c r="JE109" i="8"/>
  <c r="JD109" i="8"/>
  <c r="JC109" i="8"/>
  <c r="JB109" i="8"/>
  <c r="JA109" i="8"/>
  <c r="IZ109" i="8"/>
  <c r="IY109" i="8"/>
  <c r="IX109" i="8"/>
  <c r="IW109" i="8"/>
  <c r="IV109" i="8"/>
  <c r="IU109" i="8"/>
  <c r="IT109" i="8"/>
  <c r="IS109" i="8"/>
  <c r="IR109" i="8"/>
  <c r="IQ109" i="8"/>
  <c r="IP109" i="8"/>
  <c r="IO109" i="8"/>
  <c r="IN109" i="8"/>
  <c r="IM109" i="8"/>
  <c r="IL109" i="8"/>
  <c r="IK109" i="8"/>
  <c r="IJ109" i="8"/>
  <c r="II109" i="8"/>
  <c r="IH109" i="8"/>
  <c r="IG109" i="8"/>
  <c r="IF109" i="8"/>
  <c r="IE109" i="8"/>
  <c r="ID109" i="8"/>
  <c r="IC109" i="8"/>
  <c r="IB109" i="8"/>
  <c r="IA109" i="8"/>
  <c r="HZ109" i="8"/>
  <c r="HY109" i="8"/>
  <c r="HX109" i="8"/>
  <c r="HW109" i="8"/>
  <c r="HV109" i="8"/>
  <c r="HU109" i="8"/>
  <c r="HT109" i="8"/>
  <c r="HS109" i="8"/>
  <c r="HR109" i="8"/>
  <c r="HQ109" i="8"/>
  <c r="HP109" i="8"/>
  <c r="HO109" i="8"/>
  <c r="HN109" i="8"/>
  <c r="HM109" i="8"/>
  <c r="HL109" i="8"/>
  <c r="HK109" i="8"/>
  <c r="HJ109" i="8"/>
  <c r="HI109" i="8"/>
  <c r="HH109" i="8"/>
  <c r="HG109" i="8"/>
  <c r="HF109" i="8"/>
  <c r="HE109" i="8"/>
  <c r="HD109" i="8"/>
  <c r="HC109" i="8"/>
  <c r="HB109" i="8"/>
  <c r="HA109" i="8"/>
  <c r="GZ109" i="8"/>
  <c r="GY109" i="8"/>
  <c r="GX109" i="8"/>
  <c r="GW109" i="8"/>
  <c r="GV109" i="8"/>
  <c r="GU109" i="8"/>
  <c r="GT109" i="8"/>
  <c r="GS109" i="8"/>
  <c r="GR109" i="8"/>
  <c r="GQ109" i="8"/>
  <c r="GP109" i="8"/>
  <c r="GO109" i="8"/>
  <c r="GN109" i="8"/>
  <c r="GM109" i="8"/>
  <c r="GL109" i="8"/>
  <c r="GK109" i="8"/>
  <c r="GJ109" i="8"/>
  <c r="GI109" i="8"/>
  <c r="GH109" i="8"/>
  <c r="GG109" i="8"/>
  <c r="GF109" i="8"/>
  <c r="GE109" i="8"/>
  <c r="GD109" i="8"/>
  <c r="GC109" i="8"/>
  <c r="GB109" i="8"/>
  <c r="GA109" i="8"/>
  <c r="FZ109" i="8"/>
  <c r="FY109" i="8"/>
  <c r="FX109" i="8"/>
  <c r="FW109" i="8"/>
  <c r="FV109" i="8"/>
  <c r="FU109" i="8"/>
  <c r="FT109" i="8"/>
  <c r="FS109" i="8"/>
  <c r="FR109" i="8"/>
  <c r="FQ109" i="8"/>
  <c r="FP109" i="8"/>
  <c r="FO109" i="8"/>
  <c r="FN109" i="8"/>
  <c r="FM109" i="8"/>
  <c r="FL109" i="8"/>
  <c r="FK109" i="8"/>
  <c r="FJ109" i="8"/>
  <c r="FI109" i="8"/>
  <c r="FH109" i="8"/>
  <c r="FG109" i="8"/>
  <c r="FF109" i="8"/>
  <c r="FE109" i="8"/>
  <c r="FD109" i="8"/>
  <c r="FC109" i="8"/>
  <c r="FB109" i="8"/>
  <c r="FA109" i="8"/>
  <c r="EZ109" i="8"/>
  <c r="EY109" i="8"/>
  <c r="EX109" i="8"/>
  <c r="EW109" i="8"/>
  <c r="EV109" i="8"/>
  <c r="EU109" i="8"/>
  <c r="ET109" i="8"/>
  <c r="ES109" i="8"/>
  <c r="ER109" i="8"/>
  <c r="EQ109" i="8"/>
  <c r="EP109" i="8"/>
  <c r="EO109" i="8"/>
  <c r="EN109" i="8"/>
  <c r="EM109" i="8"/>
  <c r="EL109" i="8"/>
  <c r="EK109" i="8"/>
  <c r="EJ109" i="8"/>
  <c r="EI109" i="8"/>
  <c r="EH109" i="8"/>
  <c r="EG109" i="8"/>
  <c r="EF109" i="8"/>
  <c r="EE109" i="8"/>
  <c r="ED109" i="8"/>
  <c r="EC109" i="8"/>
  <c r="EB109" i="8"/>
  <c r="EA109" i="8"/>
  <c r="DZ109" i="8"/>
  <c r="DY109" i="8"/>
  <c r="DX109" i="8"/>
  <c r="DW109" i="8"/>
  <c r="DV109" i="8"/>
  <c r="DU109" i="8"/>
  <c r="DT109" i="8"/>
  <c r="DS109" i="8"/>
  <c r="DR109" i="8"/>
  <c r="DQ109" i="8"/>
  <c r="DP109" i="8"/>
  <c r="DO109" i="8"/>
  <c r="DN109" i="8"/>
  <c r="DM109" i="8"/>
  <c r="DL109" i="8"/>
  <c r="DK109" i="8"/>
  <c r="DJ109" i="8"/>
  <c r="DI109" i="8"/>
  <c r="DH109" i="8"/>
  <c r="DG109" i="8"/>
  <c r="DF109" i="8"/>
  <c r="DE109" i="8"/>
  <c r="DD109" i="8"/>
  <c r="DC109" i="8"/>
  <c r="DB109" i="8"/>
  <c r="DA109" i="8"/>
  <c r="CZ109" i="8"/>
  <c r="CY109" i="8"/>
  <c r="CX109" i="8"/>
  <c r="CW109" i="8"/>
  <c r="CV109" i="8"/>
  <c r="CU109" i="8"/>
  <c r="CT109" i="8"/>
  <c r="CS109" i="8"/>
  <c r="CR109" i="8"/>
  <c r="CQ109" i="8"/>
  <c r="CP109" i="8"/>
  <c r="CO109" i="8"/>
  <c r="CN109" i="8"/>
  <c r="CM109" i="8"/>
  <c r="CL109" i="8"/>
  <c r="CK109" i="8"/>
  <c r="CJ109" i="8"/>
  <c r="CI109" i="8"/>
  <c r="CH109" i="8"/>
  <c r="CG109" i="8"/>
  <c r="CF109" i="8"/>
  <c r="CE109" i="8"/>
  <c r="CD109" i="8"/>
  <c r="CC109" i="8"/>
  <c r="CB109" i="8"/>
  <c r="CA109" i="8"/>
  <c r="BZ109" i="8"/>
  <c r="BY109" i="8"/>
  <c r="BX109" i="8"/>
  <c r="BW109" i="8"/>
  <c r="BV109" i="8"/>
  <c r="BU109" i="8"/>
  <c r="BT109" i="8"/>
  <c r="BS109" i="8"/>
  <c r="BR109" i="8"/>
  <c r="BQ109" i="8"/>
  <c r="BP109" i="8"/>
  <c r="BO109" i="8"/>
  <c r="BN109" i="8"/>
  <c r="BM109" i="8"/>
  <c r="BL109" i="8"/>
  <c r="BK109" i="8"/>
  <c r="BJ109" i="8"/>
  <c r="BI109" i="8"/>
  <c r="BH109" i="8"/>
  <c r="BG109" i="8"/>
  <c r="BF109" i="8"/>
  <c r="BE109" i="8"/>
  <c r="BD109" i="8"/>
  <c r="BC109" i="8"/>
  <c r="BB109" i="8"/>
  <c r="BA109" i="8"/>
  <c r="AZ109" i="8"/>
  <c r="AY109" i="8"/>
  <c r="AX109" i="8"/>
  <c r="AW109" i="8"/>
  <c r="AV109" i="8"/>
  <c r="AU109" i="8"/>
  <c r="AT109" i="8"/>
  <c r="AS109" i="8"/>
  <c r="AR109" i="8"/>
  <c r="AQ109" i="8"/>
  <c r="AP109" i="8"/>
  <c r="AO109" i="8"/>
  <c r="AN109" i="8"/>
  <c r="AM109" i="8"/>
  <c r="AL109" i="8"/>
  <c r="AK109" i="8"/>
  <c r="AJ109" i="8"/>
  <c r="AI109" i="8"/>
  <c r="AH109" i="8"/>
  <c r="AG109" i="8"/>
  <c r="AF109" i="8"/>
  <c r="AE109" i="8"/>
  <c r="AD109" i="8"/>
  <c r="AC109" i="8"/>
  <c r="AB109" i="8"/>
  <c r="AA109" i="8"/>
  <c r="Z109" i="8"/>
  <c r="Y109" i="8"/>
  <c r="X109" i="8"/>
  <c r="W109" i="8"/>
  <c r="V109" i="8"/>
  <c r="U109" i="8"/>
  <c r="T109" i="8"/>
  <c r="S109" i="8"/>
  <c r="R109" i="8"/>
  <c r="Q109" i="8"/>
  <c r="P109" i="8"/>
  <c r="O109" i="8"/>
  <c r="N109" i="8"/>
  <c r="M109" i="8"/>
  <c r="D109" i="8" s="1"/>
  <c r="L109" i="8"/>
  <c r="J109" i="8"/>
  <c r="ON108" i="8"/>
  <c r="OM108" i="8"/>
  <c r="OL108" i="8"/>
  <c r="OK108" i="8"/>
  <c r="OJ108" i="8"/>
  <c r="OI108" i="8"/>
  <c r="OH108" i="8"/>
  <c r="OG108" i="8"/>
  <c r="OF108" i="8"/>
  <c r="OE108" i="8"/>
  <c r="OD108" i="8"/>
  <c r="OC108" i="8"/>
  <c r="OB108" i="8"/>
  <c r="OA108" i="8"/>
  <c r="NZ108" i="8"/>
  <c r="NY108" i="8"/>
  <c r="NX108" i="8"/>
  <c r="NW108" i="8"/>
  <c r="NV108" i="8"/>
  <c r="NU108" i="8"/>
  <c r="NT108" i="8"/>
  <c r="NS108" i="8"/>
  <c r="NR108" i="8"/>
  <c r="NQ108" i="8"/>
  <c r="NP108" i="8"/>
  <c r="NO108" i="8"/>
  <c r="NN108" i="8"/>
  <c r="NM108" i="8"/>
  <c r="NL108" i="8"/>
  <c r="NK108" i="8"/>
  <c r="NJ108" i="8"/>
  <c r="NI108" i="8"/>
  <c r="NH108" i="8"/>
  <c r="NG108" i="8"/>
  <c r="NF108" i="8"/>
  <c r="NE108" i="8"/>
  <c r="ND108" i="8"/>
  <c r="NC108" i="8"/>
  <c r="NB108" i="8"/>
  <c r="NA108" i="8"/>
  <c r="MZ108" i="8"/>
  <c r="MY108" i="8"/>
  <c r="MX108" i="8"/>
  <c r="MW108" i="8"/>
  <c r="MV108" i="8"/>
  <c r="MU108" i="8"/>
  <c r="MT108" i="8"/>
  <c r="MS108" i="8"/>
  <c r="MR108" i="8"/>
  <c r="MQ108" i="8"/>
  <c r="MP108" i="8"/>
  <c r="MO108" i="8"/>
  <c r="MN108" i="8"/>
  <c r="MM108" i="8"/>
  <c r="ML108" i="8"/>
  <c r="MK108" i="8"/>
  <c r="MJ108" i="8"/>
  <c r="MI108" i="8"/>
  <c r="MH108" i="8"/>
  <c r="MG108" i="8"/>
  <c r="MF108" i="8"/>
  <c r="ME108" i="8"/>
  <c r="MD108" i="8"/>
  <c r="MC108" i="8"/>
  <c r="MB108" i="8"/>
  <c r="MA108" i="8"/>
  <c r="LZ108" i="8"/>
  <c r="LY108" i="8"/>
  <c r="LX108" i="8"/>
  <c r="LW108" i="8"/>
  <c r="LV108" i="8"/>
  <c r="LU108" i="8"/>
  <c r="LT108" i="8"/>
  <c r="LS108" i="8"/>
  <c r="LR108" i="8"/>
  <c r="LQ108" i="8"/>
  <c r="LP108" i="8"/>
  <c r="LO108" i="8"/>
  <c r="LN108" i="8"/>
  <c r="LM108" i="8"/>
  <c r="LL108" i="8"/>
  <c r="LK108" i="8"/>
  <c r="LJ108" i="8"/>
  <c r="LI108" i="8"/>
  <c r="LH108" i="8"/>
  <c r="LG108" i="8"/>
  <c r="LF108" i="8"/>
  <c r="LE108" i="8"/>
  <c r="LD108" i="8"/>
  <c r="LC108" i="8"/>
  <c r="LB108" i="8"/>
  <c r="LA108" i="8"/>
  <c r="KZ108" i="8"/>
  <c r="KY108" i="8"/>
  <c r="KX108" i="8"/>
  <c r="KW108" i="8"/>
  <c r="KV108" i="8"/>
  <c r="KU108" i="8"/>
  <c r="KT108" i="8"/>
  <c r="KS108" i="8"/>
  <c r="KR108" i="8"/>
  <c r="KQ108" i="8"/>
  <c r="KP108" i="8"/>
  <c r="KO108" i="8"/>
  <c r="KN108" i="8"/>
  <c r="KM108" i="8"/>
  <c r="KL108" i="8"/>
  <c r="KK108" i="8"/>
  <c r="KJ108" i="8"/>
  <c r="KI108" i="8"/>
  <c r="KH108" i="8"/>
  <c r="KG108" i="8"/>
  <c r="KF108" i="8"/>
  <c r="KE108" i="8"/>
  <c r="KD108" i="8"/>
  <c r="KC108" i="8"/>
  <c r="KB108" i="8"/>
  <c r="KA108" i="8"/>
  <c r="JZ108" i="8"/>
  <c r="JY108" i="8"/>
  <c r="JX108" i="8"/>
  <c r="JW108" i="8"/>
  <c r="JV108" i="8"/>
  <c r="JU108" i="8"/>
  <c r="JT108" i="8"/>
  <c r="JS108" i="8"/>
  <c r="JR108" i="8"/>
  <c r="JQ108" i="8"/>
  <c r="JP108" i="8"/>
  <c r="JO108" i="8"/>
  <c r="JN108" i="8"/>
  <c r="JM108" i="8"/>
  <c r="JL108" i="8"/>
  <c r="JK108" i="8"/>
  <c r="JJ108" i="8"/>
  <c r="JI108" i="8"/>
  <c r="JH108" i="8"/>
  <c r="JG108" i="8"/>
  <c r="JF108" i="8"/>
  <c r="JE108" i="8"/>
  <c r="JD108" i="8"/>
  <c r="JC108" i="8"/>
  <c r="JB108" i="8"/>
  <c r="JA108" i="8"/>
  <c r="IZ108" i="8"/>
  <c r="IY108" i="8"/>
  <c r="IX108" i="8"/>
  <c r="IW108" i="8"/>
  <c r="IV108" i="8"/>
  <c r="IU108" i="8"/>
  <c r="IT108" i="8"/>
  <c r="IS108" i="8"/>
  <c r="IR108" i="8"/>
  <c r="IQ108" i="8"/>
  <c r="IP108" i="8"/>
  <c r="IO108" i="8"/>
  <c r="IN108" i="8"/>
  <c r="IM108" i="8"/>
  <c r="IL108" i="8"/>
  <c r="IK108" i="8"/>
  <c r="IJ108" i="8"/>
  <c r="II108" i="8"/>
  <c r="IH108" i="8"/>
  <c r="IG108" i="8"/>
  <c r="IF108" i="8"/>
  <c r="IE108" i="8"/>
  <c r="ID108" i="8"/>
  <c r="IC108" i="8"/>
  <c r="IB108" i="8"/>
  <c r="IA108" i="8"/>
  <c r="HZ108" i="8"/>
  <c r="HY108" i="8"/>
  <c r="HX108" i="8"/>
  <c r="HW108" i="8"/>
  <c r="HV108" i="8"/>
  <c r="HU108" i="8"/>
  <c r="HT108" i="8"/>
  <c r="HS108" i="8"/>
  <c r="HR108" i="8"/>
  <c r="HQ108" i="8"/>
  <c r="HP108" i="8"/>
  <c r="HO108" i="8"/>
  <c r="HN108" i="8"/>
  <c r="HM108" i="8"/>
  <c r="HL108" i="8"/>
  <c r="HK108" i="8"/>
  <c r="HJ108" i="8"/>
  <c r="HI108" i="8"/>
  <c r="HH108" i="8"/>
  <c r="HG108" i="8"/>
  <c r="HF108" i="8"/>
  <c r="HE108" i="8"/>
  <c r="HD108" i="8"/>
  <c r="HC108" i="8"/>
  <c r="HB108" i="8"/>
  <c r="HA108" i="8"/>
  <c r="GZ108" i="8"/>
  <c r="GY108" i="8"/>
  <c r="GX108" i="8"/>
  <c r="GW108" i="8"/>
  <c r="GV108" i="8"/>
  <c r="GU108" i="8"/>
  <c r="GT108" i="8"/>
  <c r="GS108" i="8"/>
  <c r="GR108" i="8"/>
  <c r="GQ108" i="8"/>
  <c r="GP108" i="8"/>
  <c r="GO108" i="8"/>
  <c r="GN108" i="8"/>
  <c r="GM108" i="8"/>
  <c r="GL108" i="8"/>
  <c r="GK108" i="8"/>
  <c r="GJ108" i="8"/>
  <c r="GI108" i="8"/>
  <c r="GH108" i="8"/>
  <c r="GG108" i="8"/>
  <c r="GF108" i="8"/>
  <c r="GE108" i="8"/>
  <c r="GD108" i="8"/>
  <c r="GC108" i="8"/>
  <c r="GB108" i="8"/>
  <c r="GA108" i="8"/>
  <c r="FZ108" i="8"/>
  <c r="FY108" i="8"/>
  <c r="FX108" i="8"/>
  <c r="FW108" i="8"/>
  <c r="FV108" i="8"/>
  <c r="FU108" i="8"/>
  <c r="FT108" i="8"/>
  <c r="FS108" i="8"/>
  <c r="FR108" i="8"/>
  <c r="FQ108" i="8"/>
  <c r="FP108" i="8"/>
  <c r="FO108" i="8"/>
  <c r="FN108" i="8"/>
  <c r="FM108" i="8"/>
  <c r="FL108" i="8"/>
  <c r="FK108" i="8"/>
  <c r="FJ108" i="8"/>
  <c r="FI108" i="8"/>
  <c r="FH108" i="8"/>
  <c r="FG108" i="8"/>
  <c r="FF108" i="8"/>
  <c r="FE108" i="8"/>
  <c r="FD108" i="8"/>
  <c r="FC108" i="8"/>
  <c r="FB108" i="8"/>
  <c r="FA108" i="8"/>
  <c r="EZ108" i="8"/>
  <c r="EY108" i="8"/>
  <c r="EX108" i="8"/>
  <c r="EW108" i="8"/>
  <c r="EV108" i="8"/>
  <c r="EU108" i="8"/>
  <c r="ET108" i="8"/>
  <c r="ES108" i="8"/>
  <c r="ER108" i="8"/>
  <c r="EQ108" i="8"/>
  <c r="EP108" i="8"/>
  <c r="EO108" i="8"/>
  <c r="EN108" i="8"/>
  <c r="EM108" i="8"/>
  <c r="EL108" i="8"/>
  <c r="EK108" i="8"/>
  <c r="EJ108" i="8"/>
  <c r="EI108" i="8"/>
  <c r="EH108" i="8"/>
  <c r="EG108" i="8"/>
  <c r="EF108" i="8"/>
  <c r="EE108" i="8"/>
  <c r="ED108" i="8"/>
  <c r="EC108" i="8"/>
  <c r="EB108" i="8"/>
  <c r="EA108" i="8"/>
  <c r="DZ108" i="8"/>
  <c r="DY108" i="8"/>
  <c r="DX108" i="8"/>
  <c r="DW108" i="8"/>
  <c r="DV108" i="8"/>
  <c r="DU108" i="8"/>
  <c r="DT108" i="8"/>
  <c r="DS108" i="8"/>
  <c r="DR108" i="8"/>
  <c r="DQ108" i="8"/>
  <c r="DP108" i="8"/>
  <c r="DO108" i="8"/>
  <c r="DN108" i="8"/>
  <c r="DM108" i="8"/>
  <c r="DL108" i="8"/>
  <c r="DK108" i="8"/>
  <c r="DJ108" i="8"/>
  <c r="DI108" i="8"/>
  <c r="DH108" i="8"/>
  <c r="DG108" i="8"/>
  <c r="DF108" i="8"/>
  <c r="DE108" i="8"/>
  <c r="DD108" i="8"/>
  <c r="DC108" i="8"/>
  <c r="DB108" i="8"/>
  <c r="DA108" i="8"/>
  <c r="CZ108" i="8"/>
  <c r="CY108" i="8"/>
  <c r="CX108" i="8"/>
  <c r="CW108" i="8"/>
  <c r="CV108" i="8"/>
  <c r="CU108" i="8"/>
  <c r="CT108" i="8"/>
  <c r="CS108" i="8"/>
  <c r="CR108" i="8"/>
  <c r="CQ108" i="8"/>
  <c r="CP108" i="8"/>
  <c r="CO108" i="8"/>
  <c r="CN108" i="8"/>
  <c r="CM108" i="8"/>
  <c r="CL108" i="8"/>
  <c r="CK108" i="8"/>
  <c r="CJ108" i="8"/>
  <c r="CI108" i="8"/>
  <c r="CH108" i="8"/>
  <c r="CG108" i="8"/>
  <c r="CF108" i="8"/>
  <c r="CE108" i="8"/>
  <c r="CD108" i="8"/>
  <c r="CC108" i="8"/>
  <c r="CB108" i="8"/>
  <c r="CA108" i="8"/>
  <c r="BZ108" i="8"/>
  <c r="BY108" i="8"/>
  <c r="BX108" i="8"/>
  <c r="BW108" i="8"/>
  <c r="BV108" i="8"/>
  <c r="BU108" i="8"/>
  <c r="BT108" i="8"/>
  <c r="BS108" i="8"/>
  <c r="BR108" i="8"/>
  <c r="BQ108" i="8"/>
  <c r="BP108" i="8"/>
  <c r="BO108" i="8"/>
  <c r="BN108" i="8"/>
  <c r="BM108" i="8"/>
  <c r="BL108" i="8"/>
  <c r="BK108" i="8"/>
  <c r="BJ108" i="8"/>
  <c r="BI108" i="8"/>
  <c r="BH108" i="8"/>
  <c r="BG108" i="8"/>
  <c r="BF108" i="8"/>
  <c r="BE108" i="8"/>
  <c r="BD108" i="8"/>
  <c r="BC108" i="8"/>
  <c r="BB108" i="8"/>
  <c r="BA108" i="8"/>
  <c r="AZ108" i="8"/>
  <c r="AY108" i="8"/>
  <c r="AX108" i="8"/>
  <c r="AW108" i="8"/>
  <c r="AV108" i="8"/>
  <c r="AU108" i="8"/>
  <c r="AT108" i="8"/>
  <c r="AS108" i="8"/>
  <c r="AR108" i="8"/>
  <c r="AQ108" i="8"/>
  <c r="AP108" i="8"/>
  <c r="AO108" i="8"/>
  <c r="AN108" i="8"/>
  <c r="AM108" i="8"/>
  <c r="AL108" i="8"/>
  <c r="AK108" i="8"/>
  <c r="AJ108" i="8"/>
  <c r="AI108" i="8"/>
  <c r="AH108" i="8"/>
  <c r="AG108" i="8"/>
  <c r="AF108" i="8"/>
  <c r="AE108" i="8"/>
  <c r="AD108" i="8"/>
  <c r="AC108" i="8"/>
  <c r="AB108" i="8"/>
  <c r="AA108" i="8"/>
  <c r="Z108" i="8"/>
  <c r="Y108" i="8"/>
  <c r="X108" i="8"/>
  <c r="W108" i="8"/>
  <c r="V108" i="8"/>
  <c r="U108" i="8"/>
  <c r="T108" i="8"/>
  <c r="S108" i="8"/>
  <c r="R108" i="8"/>
  <c r="Q108" i="8"/>
  <c r="P108" i="8"/>
  <c r="O108" i="8"/>
  <c r="N108" i="8"/>
  <c r="M108" i="8"/>
  <c r="L108" i="8"/>
  <c r="J108" i="8"/>
  <c r="D108" i="8" s="1"/>
  <c r="ON107" i="8"/>
  <c r="OM107" i="8"/>
  <c r="OL107" i="8"/>
  <c r="OK107" i="8"/>
  <c r="OJ107" i="8"/>
  <c r="OI107" i="8"/>
  <c r="OH107" i="8"/>
  <c r="OG107" i="8"/>
  <c r="OF107" i="8"/>
  <c r="OE107" i="8"/>
  <c r="OD107" i="8"/>
  <c r="OC107" i="8"/>
  <c r="OB107" i="8"/>
  <c r="OA107" i="8"/>
  <c r="NZ107" i="8"/>
  <c r="NY107" i="8"/>
  <c r="NX107" i="8"/>
  <c r="NW107" i="8"/>
  <c r="NV107" i="8"/>
  <c r="NU107" i="8"/>
  <c r="NT107" i="8"/>
  <c r="NS107" i="8"/>
  <c r="NR107" i="8"/>
  <c r="NQ107" i="8"/>
  <c r="NP107" i="8"/>
  <c r="NO107" i="8"/>
  <c r="NN107" i="8"/>
  <c r="NM107" i="8"/>
  <c r="NL107" i="8"/>
  <c r="NK107" i="8"/>
  <c r="NJ107" i="8"/>
  <c r="NI107" i="8"/>
  <c r="NH107" i="8"/>
  <c r="NG107" i="8"/>
  <c r="NF107" i="8"/>
  <c r="NE107" i="8"/>
  <c r="ND107" i="8"/>
  <c r="NC107" i="8"/>
  <c r="NB107" i="8"/>
  <c r="NA107" i="8"/>
  <c r="MZ107" i="8"/>
  <c r="MY107" i="8"/>
  <c r="MX107" i="8"/>
  <c r="MW107" i="8"/>
  <c r="MV107" i="8"/>
  <c r="MU107" i="8"/>
  <c r="MT107" i="8"/>
  <c r="MS107" i="8"/>
  <c r="MR107" i="8"/>
  <c r="MQ107" i="8"/>
  <c r="MP107" i="8"/>
  <c r="MO107" i="8"/>
  <c r="MN107" i="8"/>
  <c r="MM107" i="8"/>
  <c r="ML107" i="8"/>
  <c r="MK107" i="8"/>
  <c r="MJ107" i="8"/>
  <c r="MI107" i="8"/>
  <c r="MH107" i="8"/>
  <c r="MG107" i="8"/>
  <c r="MF107" i="8"/>
  <c r="ME107" i="8"/>
  <c r="MD107" i="8"/>
  <c r="MC107" i="8"/>
  <c r="MB107" i="8"/>
  <c r="MA107" i="8"/>
  <c r="LZ107" i="8"/>
  <c r="LY107" i="8"/>
  <c r="LX107" i="8"/>
  <c r="LW107" i="8"/>
  <c r="LV107" i="8"/>
  <c r="LU107" i="8"/>
  <c r="LT107" i="8"/>
  <c r="LS107" i="8"/>
  <c r="LR107" i="8"/>
  <c r="LQ107" i="8"/>
  <c r="LP107" i="8"/>
  <c r="LO107" i="8"/>
  <c r="LN107" i="8"/>
  <c r="LM107" i="8"/>
  <c r="LL107" i="8"/>
  <c r="LK107" i="8"/>
  <c r="LJ107" i="8"/>
  <c r="LI107" i="8"/>
  <c r="LH107" i="8"/>
  <c r="LG107" i="8"/>
  <c r="LF107" i="8"/>
  <c r="LE107" i="8"/>
  <c r="LD107" i="8"/>
  <c r="LC107" i="8"/>
  <c r="LB107" i="8"/>
  <c r="LA107" i="8"/>
  <c r="KZ107" i="8"/>
  <c r="KY107" i="8"/>
  <c r="KX107" i="8"/>
  <c r="KW107" i="8"/>
  <c r="KV107" i="8"/>
  <c r="KU107" i="8"/>
  <c r="KT107" i="8"/>
  <c r="KS107" i="8"/>
  <c r="KR107" i="8"/>
  <c r="KQ107" i="8"/>
  <c r="KP107" i="8"/>
  <c r="KO107" i="8"/>
  <c r="KN107" i="8"/>
  <c r="KM107" i="8"/>
  <c r="KL107" i="8"/>
  <c r="KK107" i="8"/>
  <c r="KJ107" i="8"/>
  <c r="KI107" i="8"/>
  <c r="KH107" i="8"/>
  <c r="KG107" i="8"/>
  <c r="KF107" i="8"/>
  <c r="KE107" i="8"/>
  <c r="KD107" i="8"/>
  <c r="KC107" i="8"/>
  <c r="KB107" i="8"/>
  <c r="KA107" i="8"/>
  <c r="JZ107" i="8"/>
  <c r="JY107" i="8"/>
  <c r="JX107" i="8"/>
  <c r="JW107" i="8"/>
  <c r="JV107" i="8"/>
  <c r="JU107" i="8"/>
  <c r="JT107" i="8"/>
  <c r="JS107" i="8"/>
  <c r="JR107" i="8"/>
  <c r="JQ107" i="8"/>
  <c r="JP107" i="8"/>
  <c r="JO107" i="8"/>
  <c r="JN107" i="8"/>
  <c r="JM107" i="8"/>
  <c r="JL107" i="8"/>
  <c r="JK107" i="8"/>
  <c r="JJ107" i="8"/>
  <c r="JI107" i="8"/>
  <c r="JH107" i="8"/>
  <c r="JG107" i="8"/>
  <c r="JF107" i="8"/>
  <c r="JE107" i="8"/>
  <c r="JD107" i="8"/>
  <c r="JC107" i="8"/>
  <c r="JB107" i="8"/>
  <c r="JA107" i="8"/>
  <c r="IZ107" i="8"/>
  <c r="IY107" i="8"/>
  <c r="IX107" i="8"/>
  <c r="IW107" i="8"/>
  <c r="IV107" i="8"/>
  <c r="IU107" i="8"/>
  <c r="IT107" i="8"/>
  <c r="IS107" i="8"/>
  <c r="IR107" i="8"/>
  <c r="IQ107" i="8"/>
  <c r="IP107" i="8"/>
  <c r="IO107" i="8"/>
  <c r="IN107" i="8"/>
  <c r="IM107" i="8"/>
  <c r="IL107" i="8"/>
  <c r="IK107" i="8"/>
  <c r="IJ107" i="8"/>
  <c r="II107" i="8"/>
  <c r="IH107" i="8"/>
  <c r="IG107" i="8"/>
  <c r="IF107" i="8"/>
  <c r="IE107" i="8"/>
  <c r="ID107" i="8"/>
  <c r="IC107" i="8"/>
  <c r="IB107" i="8"/>
  <c r="IA107" i="8"/>
  <c r="HZ107" i="8"/>
  <c r="HY107" i="8"/>
  <c r="HX107" i="8"/>
  <c r="HW107" i="8"/>
  <c r="HV107" i="8"/>
  <c r="HU107" i="8"/>
  <c r="HT107" i="8"/>
  <c r="HS107" i="8"/>
  <c r="HR107" i="8"/>
  <c r="HQ107" i="8"/>
  <c r="HP107" i="8"/>
  <c r="HO107" i="8"/>
  <c r="HN107" i="8"/>
  <c r="HM107" i="8"/>
  <c r="HL107" i="8"/>
  <c r="HK107" i="8"/>
  <c r="HJ107" i="8"/>
  <c r="HI107" i="8"/>
  <c r="HH107" i="8"/>
  <c r="HG107" i="8"/>
  <c r="HF107" i="8"/>
  <c r="HE107" i="8"/>
  <c r="HD107" i="8"/>
  <c r="HC107" i="8"/>
  <c r="HB107" i="8"/>
  <c r="HA107" i="8"/>
  <c r="GZ107" i="8"/>
  <c r="GY107" i="8"/>
  <c r="GX107" i="8"/>
  <c r="GW107" i="8"/>
  <c r="GV107" i="8"/>
  <c r="GU107" i="8"/>
  <c r="GT107" i="8"/>
  <c r="GS107" i="8"/>
  <c r="GR107" i="8"/>
  <c r="GQ107" i="8"/>
  <c r="GP107" i="8"/>
  <c r="GO107" i="8"/>
  <c r="GN107" i="8"/>
  <c r="GM107" i="8"/>
  <c r="GL107" i="8"/>
  <c r="GK107" i="8"/>
  <c r="GJ107" i="8"/>
  <c r="GI107" i="8"/>
  <c r="GH107" i="8"/>
  <c r="GG107" i="8"/>
  <c r="GF107" i="8"/>
  <c r="GE107" i="8"/>
  <c r="GD107" i="8"/>
  <c r="GC107" i="8"/>
  <c r="GB107" i="8"/>
  <c r="GA107" i="8"/>
  <c r="FZ107" i="8"/>
  <c r="FY107" i="8"/>
  <c r="FX107" i="8"/>
  <c r="FW107" i="8"/>
  <c r="FV107" i="8"/>
  <c r="FU107" i="8"/>
  <c r="FT107" i="8"/>
  <c r="FS107" i="8"/>
  <c r="FR107" i="8"/>
  <c r="FQ107" i="8"/>
  <c r="FP107" i="8"/>
  <c r="FO107" i="8"/>
  <c r="FN107" i="8"/>
  <c r="FM107" i="8"/>
  <c r="FL107" i="8"/>
  <c r="FK107" i="8"/>
  <c r="FJ107" i="8"/>
  <c r="FI107" i="8"/>
  <c r="FH107" i="8"/>
  <c r="FG107" i="8"/>
  <c r="FF107" i="8"/>
  <c r="FE107" i="8"/>
  <c r="FD107" i="8"/>
  <c r="FC107" i="8"/>
  <c r="FB107" i="8"/>
  <c r="FA107" i="8"/>
  <c r="EZ107" i="8"/>
  <c r="EY107" i="8"/>
  <c r="EX107" i="8"/>
  <c r="EW107" i="8"/>
  <c r="EV107" i="8"/>
  <c r="EU107" i="8"/>
  <c r="ET107" i="8"/>
  <c r="ES107" i="8"/>
  <c r="ER107" i="8"/>
  <c r="EQ107" i="8"/>
  <c r="EP107" i="8"/>
  <c r="EO107" i="8"/>
  <c r="EN107" i="8"/>
  <c r="EM107" i="8"/>
  <c r="EL107" i="8"/>
  <c r="EK107" i="8"/>
  <c r="EJ107" i="8"/>
  <c r="EI107" i="8"/>
  <c r="EH107" i="8"/>
  <c r="EG107" i="8"/>
  <c r="EF107" i="8"/>
  <c r="EE107" i="8"/>
  <c r="ED107" i="8"/>
  <c r="EC107" i="8"/>
  <c r="EB107" i="8"/>
  <c r="EA107" i="8"/>
  <c r="DZ107" i="8"/>
  <c r="DY107" i="8"/>
  <c r="DX107" i="8"/>
  <c r="DW107" i="8"/>
  <c r="DV107" i="8"/>
  <c r="DU107" i="8"/>
  <c r="DT107" i="8"/>
  <c r="DS107" i="8"/>
  <c r="DR107" i="8"/>
  <c r="DQ107" i="8"/>
  <c r="DP107" i="8"/>
  <c r="DO107" i="8"/>
  <c r="DN107" i="8"/>
  <c r="DM107" i="8"/>
  <c r="DL107" i="8"/>
  <c r="DK107" i="8"/>
  <c r="DJ107" i="8"/>
  <c r="DI107" i="8"/>
  <c r="DH107" i="8"/>
  <c r="DG107" i="8"/>
  <c r="DF107" i="8"/>
  <c r="DE107" i="8"/>
  <c r="DD107" i="8"/>
  <c r="DC107" i="8"/>
  <c r="DB107" i="8"/>
  <c r="DA107" i="8"/>
  <c r="CZ107" i="8"/>
  <c r="CY107" i="8"/>
  <c r="CX107" i="8"/>
  <c r="CW107" i="8"/>
  <c r="CV107" i="8"/>
  <c r="CU107" i="8"/>
  <c r="CT107" i="8"/>
  <c r="CS107" i="8"/>
  <c r="CR107" i="8"/>
  <c r="CQ107" i="8"/>
  <c r="CP107" i="8"/>
  <c r="CO107" i="8"/>
  <c r="CN107" i="8"/>
  <c r="CM107" i="8"/>
  <c r="CL107" i="8"/>
  <c r="CK107" i="8"/>
  <c r="CJ107" i="8"/>
  <c r="CI107" i="8"/>
  <c r="CH107" i="8"/>
  <c r="CG107" i="8"/>
  <c r="CF107" i="8"/>
  <c r="CE107" i="8"/>
  <c r="CD107" i="8"/>
  <c r="CC107" i="8"/>
  <c r="CB107" i="8"/>
  <c r="CA107" i="8"/>
  <c r="BZ107" i="8"/>
  <c r="BY107" i="8"/>
  <c r="BX107" i="8"/>
  <c r="BW107" i="8"/>
  <c r="BV107" i="8"/>
  <c r="BU107" i="8"/>
  <c r="BT107" i="8"/>
  <c r="BS107" i="8"/>
  <c r="BR107" i="8"/>
  <c r="BQ107" i="8"/>
  <c r="BP107" i="8"/>
  <c r="BO107" i="8"/>
  <c r="BN107" i="8"/>
  <c r="BM107" i="8"/>
  <c r="BL107" i="8"/>
  <c r="BK107" i="8"/>
  <c r="BJ107" i="8"/>
  <c r="BI107" i="8"/>
  <c r="BH107" i="8"/>
  <c r="BG107" i="8"/>
  <c r="BF107" i="8"/>
  <c r="BE107" i="8"/>
  <c r="BD107" i="8"/>
  <c r="BC107" i="8"/>
  <c r="BB107" i="8"/>
  <c r="BA107" i="8"/>
  <c r="AZ107" i="8"/>
  <c r="AY107" i="8"/>
  <c r="AX107" i="8"/>
  <c r="AW107" i="8"/>
  <c r="AV107" i="8"/>
  <c r="AU107" i="8"/>
  <c r="AT107" i="8"/>
  <c r="AS107" i="8"/>
  <c r="AR107" i="8"/>
  <c r="AQ107" i="8"/>
  <c r="AP107" i="8"/>
  <c r="AO107" i="8"/>
  <c r="AN107" i="8"/>
  <c r="AM107" i="8"/>
  <c r="AL107" i="8"/>
  <c r="AK107" i="8"/>
  <c r="AJ107" i="8"/>
  <c r="AI107" i="8"/>
  <c r="AH107" i="8"/>
  <c r="AG107" i="8"/>
  <c r="AF107" i="8"/>
  <c r="AE107" i="8"/>
  <c r="AD107" i="8"/>
  <c r="AC107" i="8"/>
  <c r="AB107" i="8"/>
  <c r="AA107" i="8"/>
  <c r="Z107" i="8"/>
  <c r="Y107" i="8"/>
  <c r="X107" i="8"/>
  <c r="W107" i="8"/>
  <c r="V107" i="8"/>
  <c r="U107" i="8"/>
  <c r="T107" i="8"/>
  <c r="S107" i="8"/>
  <c r="R107" i="8"/>
  <c r="Q107" i="8"/>
  <c r="P107" i="8"/>
  <c r="O107" i="8"/>
  <c r="N107" i="8"/>
  <c r="M107" i="8"/>
  <c r="L107" i="8"/>
  <c r="J107" i="8"/>
  <c r="ON106" i="8"/>
  <c r="OM106" i="8"/>
  <c r="OL106" i="8"/>
  <c r="OK106" i="8"/>
  <c r="OJ106" i="8"/>
  <c r="OI106" i="8"/>
  <c r="OH106" i="8"/>
  <c r="OG106" i="8"/>
  <c r="OF106" i="8"/>
  <c r="OE106" i="8"/>
  <c r="OD106" i="8"/>
  <c r="OC106" i="8"/>
  <c r="OB106" i="8"/>
  <c r="OA106" i="8"/>
  <c r="NZ106" i="8"/>
  <c r="NY106" i="8"/>
  <c r="NX106" i="8"/>
  <c r="NW106" i="8"/>
  <c r="NV106" i="8"/>
  <c r="NU106" i="8"/>
  <c r="NT106" i="8"/>
  <c r="NS106" i="8"/>
  <c r="NR106" i="8"/>
  <c r="NQ106" i="8"/>
  <c r="NP106" i="8"/>
  <c r="NO106" i="8"/>
  <c r="NN106" i="8"/>
  <c r="NM106" i="8"/>
  <c r="NL106" i="8"/>
  <c r="NK106" i="8"/>
  <c r="NJ106" i="8"/>
  <c r="NI106" i="8"/>
  <c r="NH106" i="8"/>
  <c r="NG106" i="8"/>
  <c r="NF106" i="8"/>
  <c r="NE106" i="8"/>
  <c r="ND106" i="8"/>
  <c r="NC106" i="8"/>
  <c r="NB106" i="8"/>
  <c r="NA106" i="8"/>
  <c r="MZ106" i="8"/>
  <c r="MY106" i="8"/>
  <c r="MX106" i="8"/>
  <c r="MW106" i="8"/>
  <c r="MV106" i="8"/>
  <c r="MU106" i="8"/>
  <c r="MT106" i="8"/>
  <c r="MS106" i="8"/>
  <c r="MR106" i="8"/>
  <c r="MQ106" i="8"/>
  <c r="MP106" i="8"/>
  <c r="MO106" i="8"/>
  <c r="MN106" i="8"/>
  <c r="MM106" i="8"/>
  <c r="ML106" i="8"/>
  <c r="MK106" i="8"/>
  <c r="MJ106" i="8"/>
  <c r="MI106" i="8"/>
  <c r="MH106" i="8"/>
  <c r="MG106" i="8"/>
  <c r="MF106" i="8"/>
  <c r="ME106" i="8"/>
  <c r="MD106" i="8"/>
  <c r="MC106" i="8"/>
  <c r="MB106" i="8"/>
  <c r="MA106" i="8"/>
  <c r="LZ106" i="8"/>
  <c r="LY106" i="8"/>
  <c r="LX106" i="8"/>
  <c r="LW106" i="8"/>
  <c r="LV106" i="8"/>
  <c r="LU106" i="8"/>
  <c r="LT106" i="8"/>
  <c r="LS106" i="8"/>
  <c r="LR106" i="8"/>
  <c r="LQ106" i="8"/>
  <c r="LP106" i="8"/>
  <c r="LO106" i="8"/>
  <c r="LN106" i="8"/>
  <c r="LM106" i="8"/>
  <c r="LL106" i="8"/>
  <c r="LK106" i="8"/>
  <c r="LJ106" i="8"/>
  <c r="LI106" i="8"/>
  <c r="LH106" i="8"/>
  <c r="LG106" i="8"/>
  <c r="LF106" i="8"/>
  <c r="LE106" i="8"/>
  <c r="LD106" i="8"/>
  <c r="LC106" i="8"/>
  <c r="LB106" i="8"/>
  <c r="LA106" i="8"/>
  <c r="KZ106" i="8"/>
  <c r="KY106" i="8"/>
  <c r="KX106" i="8"/>
  <c r="KW106" i="8"/>
  <c r="KV106" i="8"/>
  <c r="KU106" i="8"/>
  <c r="KT106" i="8"/>
  <c r="KS106" i="8"/>
  <c r="KR106" i="8"/>
  <c r="KQ106" i="8"/>
  <c r="KP106" i="8"/>
  <c r="KO106" i="8"/>
  <c r="KN106" i="8"/>
  <c r="KM106" i="8"/>
  <c r="KL106" i="8"/>
  <c r="KK106" i="8"/>
  <c r="KJ106" i="8"/>
  <c r="KI106" i="8"/>
  <c r="KH106" i="8"/>
  <c r="KG106" i="8"/>
  <c r="KF106" i="8"/>
  <c r="KE106" i="8"/>
  <c r="KD106" i="8"/>
  <c r="KC106" i="8"/>
  <c r="KB106" i="8"/>
  <c r="KA106" i="8"/>
  <c r="JZ106" i="8"/>
  <c r="JY106" i="8"/>
  <c r="JX106" i="8"/>
  <c r="JW106" i="8"/>
  <c r="JV106" i="8"/>
  <c r="JU106" i="8"/>
  <c r="JT106" i="8"/>
  <c r="JS106" i="8"/>
  <c r="JR106" i="8"/>
  <c r="JQ106" i="8"/>
  <c r="JP106" i="8"/>
  <c r="JO106" i="8"/>
  <c r="JN106" i="8"/>
  <c r="JM106" i="8"/>
  <c r="JL106" i="8"/>
  <c r="JK106" i="8"/>
  <c r="JJ106" i="8"/>
  <c r="JI106" i="8"/>
  <c r="JH106" i="8"/>
  <c r="JG106" i="8"/>
  <c r="JF106" i="8"/>
  <c r="JE106" i="8"/>
  <c r="JD106" i="8"/>
  <c r="JC106" i="8"/>
  <c r="JB106" i="8"/>
  <c r="JA106" i="8"/>
  <c r="IZ106" i="8"/>
  <c r="IY106" i="8"/>
  <c r="IX106" i="8"/>
  <c r="IW106" i="8"/>
  <c r="IV106" i="8"/>
  <c r="IU106" i="8"/>
  <c r="IT106" i="8"/>
  <c r="IS106" i="8"/>
  <c r="IR106" i="8"/>
  <c r="IQ106" i="8"/>
  <c r="IP106" i="8"/>
  <c r="IO106" i="8"/>
  <c r="IN106" i="8"/>
  <c r="IM106" i="8"/>
  <c r="IL106" i="8"/>
  <c r="IK106" i="8"/>
  <c r="IJ106" i="8"/>
  <c r="II106" i="8"/>
  <c r="IH106" i="8"/>
  <c r="IG106" i="8"/>
  <c r="IF106" i="8"/>
  <c r="IE106" i="8"/>
  <c r="ID106" i="8"/>
  <c r="IC106" i="8"/>
  <c r="IB106" i="8"/>
  <c r="IA106" i="8"/>
  <c r="HZ106" i="8"/>
  <c r="HY106" i="8"/>
  <c r="HX106" i="8"/>
  <c r="HW106" i="8"/>
  <c r="HV106" i="8"/>
  <c r="HU106" i="8"/>
  <c r="HT106" i="8"/>
  <c r="HS106" i="8"/>
  <c r="HR106" i="8"/>
  <c r="HQ106" i="8"/>
  <c r="HP106" i="8"/>
  <c r="HO106" i="8"/>
  <c r="HN106" i="8"/>
  <c r="HM106" i="8"/>
  <c r="HL106" i="8"/>
  <c r="HK106" i="8"/>
  <c r="HJ106" i="8"/>
  <c r="HI106" i="8"/>
  <c r="HH106" i="8"/>
  <c r="HG106" i="8"/>
  <c r="HF106" i="8"/>
  <c r="HE106" i="8"/>
  <c r="HD106" i="8"/>
  <c r="HC106" i="8"/>
  <c r="HB106" i="8"/>
  <c r="HA106" i="8"/>
  <c r="GZ106" i="8"/>
  <c r="GY106" i="8"/>
  <c r="GX106" i="8"/>
  <c r="GW106" i="8"/>
  <c r="GV106" i="8"/>
  <c r="GU106" i="8"/>
  <c r="GT106" i="8"/>
  <c r="GS106" i="8"/>
  <c r="GR106" i="8"/>
  <c r="GQ106" i="8"/>
  <c r="GP106" i="8"/>
  <c r="GO106" i="8"/>
  <c r="GN106" i="8"/>
  <c r="GM106" i="8"/>
  <c r="GL106" i="8"/>
  <c r="GK106" i="8"/>
  <c r="GJ106" i="8"/>
  <c r="GI106" i="8"/>
  <c r="GH106" i="8"/>
  <c r="GG106" i="8"/>
  <c r="GF106" i="8"/>
  <c r="GE106" i="8"/>
  <c r="GD106" i="8"/>
  <c r="GC106" i="8"/>
  <c r="GB106" i="8"/>
  <c r="GA106" i="8"/>
  <c r="FZ106" i="8"/>
  <c r="FY106" i="8"/>
  <c r="FX106" i="8"/>
  <c r="FW106" i="8"/>
  <c r="FV106" i="8"/>
  <c r="FU106" i="8"/>
  <c r="FT106" i="8"/>
  <c r="FS106" i="8"/>
  <c r="FR106" i="8"/>
  <c r="FQ106" i="8"/>
  <c r="FP106" i="8"/>
  <c r="FO106" i="8"/>
  <c r="FN106" i="8"/>
  <c r="FM106" i="8"/>
  <c r="FL106" i="8"/>
  <c r="FK106" i="8"/>
  <c r="FJ106" i="8"/>
  <c r="FI106" i="8"/>
  <c r="FH106" i="8"/>
  <c r="FG106" i="8"/>
  <c r="FF106" i="8"/>
  <c r="FE106" i="8"/>
  <c r="FD106" i="8"/>
  <c r="FC106" i="8"/>
  <c r="FB106" i="8"/>
  <c r="FA106" i="8"/>
  <c r="EZ106" i="8"/>
  <c r="EY106" i="8"/>
  <c r="EX106" i="8"/>
  <c r="EW106" i="8"/>
  <c r="EV106" i="8"/>
  <c r="EU106" i="8"/>
  <c r="ET106" i="8"/>
  <c r="ES106" i="8"/>
  <c r="ER106" i="8"/>
  <c r="EQ106" i="8"/>
  <c r="EP106" i="8"/>
  <c r="EO106" i="8"/>
  <c r="EN106" i="8"/>
  <c r="EM106" i="8"/>
  <c r="EL106" i="8"/>
  <c r="EK106" i="8"/>
  <c r="EJ106" i="8"/>
  <c r="EI106" i="8"/>
  <c r="EH106" i="8"/>
  <c r="EG106" i="8"/>
  <c r="EF106" i="8"/>
  <c r="EE106" i="8"/>
  <c r="ED106" i="8"/>
  <c r="EC106" i="8"/>
  <c r="EB106" i="8"/>
  <c r="EA106" i="8"/>
  <c r="DZ106" i="8"/>
  <c r="DY106" i="8"/>
  <c r="DX106" i="8"/>
  <c r="DW106" i="8"/>
  <c r="DV106" i="8"/>
  <c r="DU106" i="8"/>
  <c r="DT106" i="8"/>
  <c r="DS106" i="8"/>
  <c r="DR106" i="8"/>
  <c r="DQ106" i="8"/>
  <c r="DP106" i="8"/>
  <c r="DO106" i="8"/>
  <c r="DN106" i="8"/>
  <c r="DM106" i="8"/>
  <c r="DL106" i="8"/>
  <c r="DK106" i="8"/>
  <c r="DJ106" i="8"/>
  <c r="DI106" i="8"/>
  <c r="DH106" i="8"/>
  <c r="DG106" i="8"/>
  <c r="DF106" i="8"/>
  <c r="DE106" i="8"/>
  <c r="DD106" i="8"/>
  <c r="DC106" i="8"/>
  <c r="DB106" i="8"/>
  <c r="DA106" i="8"/>
  <c r="CZ106" i="8"/>
  <c r="CY106" i="8"/>
  <c r="CX106" i="8"/>
  <c r="CW106" i="8"/>
  <c r="CV106" i="8"/>
  <c r="CU106" i="8"/>
  <c r="CT106" i="8"/>
  <c r="CS106" i="8"/>
  <c r="CR106" i="8"/>
  <c r="CQ106" i="8"/>
  <c r="CP106" i="8"/>
  <c r="CO106" i="8"/>
  <c r="CN106" i="8"/>
  <c r="CM106" i="8"/>
  <c r="CL106" i="8"/>
  <c r="CK106" i="8"/>
  <c r="CJ106" i="8"/>
  <c r="CI106" i="8"/>
  <c r="CH106" i="8"/>
  <c r="CG106" i="8"/>
  <c r="CF106" i="8"/>
  <c r="CE106" i="8"/>
  <c r="CD106" i="8"/>
  <c r="CC106" i="8"/>
  <c r="CB106" i="8"/>
  <c r="CA106" i="8"/>
  <c r="BZ106" i="8"/>
  <c r="BY106" i="8"/>
  <c r="BX106" i="8"/>
  <c r="BW106" i="8"/>
  <c r="BV106" i="8"/>
  <c r="BU106" i="8"/>
  <c r="BT106" i="8"/>
  <c r="BS106" i="8"/>
  <c r="BR106" i="8"/>
  <c r="BQ106" i="8"/>
  <c r="BP106" i="8"/>
  <c r="BO106" i="8"/>
  <c r="BN106" i="8"/>
  <c r="BM106" i="8"/>
  <c r="BL106" i="8"/>
  <c r="BK106" i="8"/>
  <c r="BJ106" i="8"/>
  <c r="BI106" i="8"/>
  <c r="BH106" i="8"/>
  <c r="BG106" i="8"/>
  <c r="BF106" i="8"/>
  <c r="BE106" i="8"/>
  <c r="BD106" i="8"/>
  <c r="BC106" i="8"/>
  <c r="BB106" i="8"/>
  <c r="BA106" i="8"/>
  <c r="AZ106" i="8"/>
  <c r="AY106" i="8"/>
  <c r="AX106" i="8"/>
  <c r="AW106" i="8"/>
  <c r="AV106" i="8"/>
  <c r="AU106" i="8"/>
  <c r="AT106" i="8"/>
  <c r="AS106" i="8"/>
  <c r="AR106" i="8"/>
  <c r="AQ106" i="8"/>
  <c r="AP106" i="8"/>
  <c r="AO106" i="8"/>
  <c r="AN106" i="8"/>
  <c r="AM106" i="8"/>
  <c r="AL106" i="8"/>
  <c r="AK106" i="8"/>
  <c r="AJ106" i="8"/>
  <c r="AI106" i="8"/>
  <c r="AH106" i="8"/>
  <c r="AG106" i="8"/>
  <c r="AF106" i="8"/>
  <c r="AE106" i="8"/>
  <c r="AD106" i="8"/>
  <c r="AC106" i="8"/>
  <c r="AB106" i="8"/>
  <c r="AA106" i="8"/>
  <c r="Z106" i="8"/>
  <c r="Y106" i="8"/>
  <c r="X106" i="8"/>
  <c r="W106" i="8"/>
  <c r="V106" i="8"/>
  <c r="U106" i="8"/>
  <c r="T106" i="8"/>
  <c r="S106" i="8"/>
  <c r="R106" i="8"/>
  <c r="Q106" i="8"/>
  <c r="P106" i="8"/>
  <c r="O106" i="8"/>
  <c r="N106" i="8"/>
  <c r="M106" i="8"/>
  <c r="L106" i="8"/>
  <c r="J106" i="8"/>
  <c r="D106" i="8" s="1"/>
  <c r="ON105" i="8"/>
  <c r="OM105" i="8"/>
  <c r="OL105" i="8"/>
  <c r="OK105" i="8"/>
  <c r="OJ105" i="8"/>
  <c r="OI105" i="8"/>
  <c r="OH105" i="8"/>
  <c r="OG105" i="8"/>
  <c r="OF105" i="8"/>
  <c r="OE105" i="8"/>
  <c r="OD105" i="8"/>
  <c r="OC105" i="8"/>
  <c r="OB105" i="8"/>
  <c r="OA105" i="8"/>
  <c r="NZ105" i="8"/>
  <c r="NY105" i="8"/>
  <c r="NX105" i="8"/>
  <c r="NW105" i="8"/>
  <c r="NV105" i="8"/>
  <c r="NU105" i="8"/>
  <c r="NT105" i="8"/>
  <c r="NS105" i="8"/>
  <c r="NR105" i="8"/>
  <c r="NQ105" i="8"/>
  <c r="NP105" i="8"/>
  <c r="NO105" i="8"/>
  <c r="NN105" i="8"/>
  <c r="NM105" i="8"/>
  <c r="NL105" i="8"/>
  <c r="NK105" i="8"/>
  <c r="NJ105" i="8"/>
  <c r="NI105" i="8"/>
  <c r="NH105" i="8"/>
  <c r="NG105" i="8"/>
  <c r="NF105" i="8"/>
  <c r="NE105" i="8"/>
  <c r="ND105" i="8"/>
  <c r="NC105" i="8"/>
  <c r="NB105" i="8"/>
  <c r="NA105" i="8"/>
  <c r="MZ105" i="8"/>
  <c r="MY105" i="8"/>
  <c r="MX105" i="8"/>
  <c r="MW105" i="8"/>
  <c r="MV105" i="8"/>
  <c r="MU105" i="8"/>
  <c r="MT105" i="8"/>
  <c r="MS105" i="8"/>
  <c r="MR105" i="8"/>
  <c r="MQ105" i="8"/>
  <c r="MP105" i="8"/>
  <c r="MO105" i="8"/>
  <c r="MN105" i="8"/>
  <c r="MM105" i="8"/>
  <c r="ML105" i="8"/>
  <c r="MK105" i="8"/>
  <c r="MJ105" i="8"/>
  <c r="MI105" i="8"/>
  <c r="MH105" i="8"/>
  <c r="MG105" i="8"/>
  <c r="MF105" i="8"/>
  <c r="ME105" i="8"/>
  <c r="MD105" i="8"/>
  <c r="MC105" i="8"/>
  <c r="MB105" i="8"/>
  <c r="MA105" i="8"/>
  <c r="LZ105" i="8"/>
  <c r="LY105" i="8"/>
  <c r="LX105" i="8"/>
  <c r="LW105" i="8"/>
  <c r="LV105" i="8"/>
  <c r="LU105" i="8"/>
  <c r="LT105" i="8"/>
  <c r="LS105" i="8"/>
  <c r="LR105" i="8"/>
  <c r="LQ105" i="8"/>
  <c r="LP105" i="8"/>
  <c r="LO105" i="8"/>
  <c r="LN105" i="8"/>
  <c r="LM105" i="8"/>
  <c r="LL105" i="8"/>
  <c r="LK105" i="8"/>
  <c r="LJ105" i="8"/>
  <c r="LI105" i="8"/>
  <c r="LH105" i="8"/>
  <c r="LG105" i="8"/>
  <c r="LF105" i="8"/>
  <c r="LE105" i="8"/>
  <c r="LD105" i="8"/>
  <c r="LC105" i="8"/>
  <c r="LB105" i="8"/>
  <c r="LA105" i="8"/>
  <c r="KZ105" i="8"/>
  <c r="KY105" i="8"/>
  <c r="KX105" i="8"/>
  <c r="KW105" i="8"/>
  <c r="KV105" i="8"/>
  <c r="KU105" i="8"/>
  <c r="KT105" i="8"/>
  <c r="KS105" i="8"/>
  <c r="KR105" i="8"/>
  <c r="KQ105" i="8"/>
  <c r="KP105" i="8"/>
  <c r="KO105" i="8"/>
  <c r="KN105" i="8"/>
  <c r="KM105" i="8"/>
  <c r="KL105" i="8"/>
  <c r="KK105" i="8"/>
  <c r="KJ105" i="8"/>
  <c r="KI105" i="8"/>
  <c r="KH105" i="8"/>
  <c r="KG105" i="8"/>
  <c r="KF105" i="8"/>
  <c r="KE105" i="8"/>
  <c r="KD105" i="8"/>
  <c r="KC105" i="8"/>
  <c r="KB105" i="8"/>
  <c r="KA105" i="8"/>
  <c r="JZ105" i="8"/>
  <c r="JY105" i="8"/>
  <c r="JX105" i="8"/>
  <c r="JW105" i="8"/>
  <c r="JV105" i="8"/>
  <c r="JU105" i="8"/>
  <c r="JT105" i="8"/>
  <c r="JS105" i="8"/>
  <c r="JR105" i="8"/>
  <c r="JQ105" i="8"/>
  <c r="JP105" i="8"/>
  <c r="JO105" i="8"/>
  <c r="JN105" i="8"/>
  <c r="JM105" i="8"/>
  <c r="JL105" i="8"/>
  <c r="JK105" i="8"/>
  <c r="JJ105" i="8"/>
  <c r="JI105" i="8"/>
  <c r="JH105" i="8"/>
  <c r="JG105" i="8"/>
  <c r="JF105" i="8"/>
  <c r="JE105" i="8"/>
  <c r="JD105" i="8"/>
  <c r="JC105" i="8"/>
  <c r="JB105" i="8"/>
  <c r="JA105" i="8"/>
  <c r="IZ105" i="8"/>
  <c r="IY105" i="8"/>
  <c r="IX105" i="8"/>
  <c r="IW105" i="8"/>
  <c r="IV105" i="8"/>
  <c r="IU105" i="8"/>
  <c r="IT105" i="8"/>
  <c r="IS105" i="8"/>
  <c r="IR105" i="8"/>
  <c r="IQ105" i="8"/>
  <c r="IP105" i="8"/>
  <c r="IO105" i="8"/>
  <c r="IN105" i="8"/>
  <c r="IM105" i="8"/>
  <c r="IL105" i="8"/>
  <c r="IK105" i="8"/>
  <c r="IJ105" i="8"/>
  <c r="II105" i="8"/>
  <c r="IH105" i="8"/>
  <c r="IG105" i="8"/>
  <c r="IF105" i="8"/>
  <c r="IE105" i="8"/>
  <c r="ID105" i="8"/>
  <c r="IC105" i="8"/>
  <c r="IB105" i="8"/>
  <c r="IA105" i="8"/>
  <c r="HZ105" i="8"/>
  <c r="HY105" i="8"/>
  <c r="HX105" i="8"/>
  <c r="HW105" i="8"/>
  <c r="HV105" i="8"/>
  <c r="HU105" i="8"/>
  <c r="HT105" i="8"/>
  <c r="HS105" i="8"/>
  <c r="HR105" i="8"/>
  <c r="HQ105" i="8"/>
  <c r="HP105" i="8"/>
  <c r="HO105" i="8"/>
  <c r="HN105" i="8"/>
  <c r="HM105" i="8"/>
  <c r="HL105" i="8"/>
  <c r="HK105" i="8"/>
  <c r="HJ105" i="8"/>
  <c r="HI105" i="8"/>
  <c r="HH105" i="8"/>
  <c r="HG105" i="8"/>
  <c r="HF105" i="8"/>
  <c r="HE105" i="8"/>
  <c r="HD105" i="8"/>
  <c r="HC105" i="8"/>
  <c r="HB105" i="8"/>
  <c r="HA105" i="8"/>
  <c r="GZ105" i="8"/>
  <c r="GY105" i="8"/>
  <c r="GX105" i="8"/>
  <c r="GW105" i="8"/>
  <c r="GV105" i="8"/>
  <c r="GU105" i="8"/>
  <c r="GT105" i="8"/>
  <c r="GS105" i="8"/>
  <c r="GR105" i="8"/>
  <c r="GQ105" i="8"/>
  <c r="GP105" i="8"/>
  <c r="GO105" i="8"/>
  <c r="GN105" i="8"/>
  <c r="GM105" i="8"/>
  <c r="GL105" i="8"/>
  <c r="GK105" i="8"/>
  <c r="GJ105" i="8"/>
  <c r="GI105" i="8"/>
  <c r="GH105" i="8"/>
  <c r="GG105" i="8"/>
  <c r="GF105" i="8"/>
  <c r="GE105" i="8"/>
  <c r="GD105" i="8"/>
  <c r="GC105" i="8"/>
  <c r="GB105" i="8"/>
  <c r="GA105" i="8"/>
  <c r="FZ105" i="8"/>
  <c r="FY105" i="8"/>
  <c r="FX105" i="8"/>
  <c r="FW105" i="8"/>
  <c r="FV105" i="8"/>
  <c r="FU105" i="8"/>
  <c r="FT105" i="8"/>
  <c r="FS105" i="8"/>
  <c r="FR105" i="8"/>
  <c r="FQ105" i="8"/>
  <c r="FP105" i="8"/>
  <c r="FO105" i="8"/>
  <c r="FN105" i="8"/>
  <c r="FM105" i="8"/>
  <c r="FL105" i="8"/>
  <c r="FK105" i="8"/>
  <c r="FJ105" i="8"/>
  <c r="FI105" i="8"/>
  <c r="FH105" i="8"/>
  <c r="FG105" i="8"/>
  <c r="FF105" i="8"/>
  <c r="FE105" i="8"/>
  <c r="FD105" i="8"/>
  <c r="FC105" i="8"/>
  <c r="FB105" i="8"/>
  <c r="FA105" i="8"/>
  <c r="EZ105" i="8"/>
  <c r="EY105" i="8"/>
  <c r="EX105" i="8"/>
  <c r="EW105" i="8"/>
  <c r="EV105" i="8"/>
  <c r="EU105" i="8"/>
  <c r="ET105" i="8"/>
  <c r="ES105" i="8"/>
  <c r="ER105" i="8"/>
  <c r="EQ105" i="8"/>
  <c r="EP105" i="8"/>
  <c r="EO105" i="8"/>
  <c r="EN105" i="8"/>
  <c r="EM105" i="8"/>
  <c r="EL105" i="8"/>
  <c r="EK105" i="8"/>
  <c r="EJ105" i="8"/>
  <c r="EI105" i="8"/>
  <c r="EH105" i="8"/>
  <c r="EG105" i="8"/>
  <c r="EF105" i="8"/>
  <c r="EE105" i="8"/>
  <c r="ED105" i="8"/>
  <c r="EC105" i="8"/>
  <c r="EB105" i="8"/>
  <c r="EA105" i="8"/>
  <c r="DZ105" i="8"/>
  <c r="DY105" i="8"/>
  <c r="DX105" i="8"/>
  <c r="DW105" i="8"/>
  <c r="DV105" i="8"/>
  <c r="DU105" i="8"/>
  <c r="DT105" i="8"/>
  <c r="DS105" i="8"/>
  <c r="DR105" i="8"/>
  <c r="DQ105" i="8"/>
  <c r="DP105" i="8"/>
  <c r="DO105" i="8"/>
  <c r="DN105" i="8"/>
  <c r="DM105" i="8"/>
  <c r="DL105" i="8"/>
  <c r="DK105" i="8"/>
  <c r="DJ105" i="8"/>
  <c r="DI105" i="8"/>
  <c r="DH105" i="8"/>
  <c r="DG105" i="8"/>
  <c r="DF105" i="8"/>
  <c r="DE105" i="8"/>
  <c r="DD105" i="8"/>
  <c r="DC105" i="8"/>
  <c r="DB105" i="8"/>
  <c r="DA105" i="8"/>
  <c r="CZ105" i="8"/>
  <c r="CY105" i="8"/>
  <c r="CX105" i="8"/>
  <c r="CW105" i="8"/>
  <c r="CV105" i="8"/>
  <c r="CU105" i="8"/>
  <c r="CT105" i="8"/>
  <c r="CS105" i="8"/>
  <c r="CR105" i="8"/>
  <c r="CQ105" i="8"/>
  <c r="CP105" i="8"/>
  <c r="CO105" i="8"/>
  <c r="CN105" i="8"/>
  <c r="CM105" i="8"/>
  <c r="CL105" i="8"/>
  <c r="CK105" i="8"/>
  <c r="CJ105" i="8"/>
  <c r="CI105" i="8"/>
  <c r="CH105" i="8"/>
  <c r="CG105" i="8"/>
  <c r="CF105" i="8"/>
  <c r="CE105" i="8"/>
  <c r="CD105" i="8"/>
  <c r="CC105" i="8"/>
  <c r="CB105" i="8"/>
  <c r="CA105" i="8"/>
  <c r="BZ105" i="8"/>
  <c r="BY105" i="8"/>
  <c r="BX105" i="8"/>
  <c r="BW105" i="8"/>
  <c r="BV105" i="8"/>
  <c r="BU105" i="8"/>
  <c r="BT105" i="8"/>
  <c r="BS105" i="8"/>
  <c r="BR105" i="8"/>
  <c r="BQ105" i="8"/>
  <c r="BP105" i="8"/>
  <c r="BO105" i="8"/>
  <c r="BN105" i="8"/>
  <c r="BM105" i="8"/>
  <c r="BL105" i="8"/>
  <c r="BK105" i="8"/>
  <c r="BJ105" i="8"/>
  <c r="BI105" i="8"/>
  <c r="BH105" i="8"/>
  <c r="BG105" i="8"/>
  <c r="BF105" i="8"/>
  <c r="BE105" i="8"/>
  <c r="BD105" i="8"/>
  <c r="BC105" i="8"/>
  <c r="BB105" i="8"/>
  <c r="BA105" i="8"/>
  <c r="AZ105" i="8"/>
  <c r="AY105" i="8"/>
  <c r="AX105" i="8"/>
  <c r="AW105" i="8"/>
  <c r="AV105" i="8"/>
  <c r="AU105" i="8"/>
  <c r="AT105" i="8"/>
  <c r="AS105" i="8"/>
  <c r="AR105" i="8"/>
  <c r="AQ105" i="8"/>
  <c r="AP105" i="8"/>
  <c r="AO105" i="8"/>
  <c r="AN105" i="8"/>
  <c r="AM105" i="8"/>
  <c r="AL105" i="8"/>
  <c r="AK105" i="8"/>
  <c r="AJ105" i="8"/>
  <c r="AI105" i="8"/>
  <c r="AH105" i="8"/>
  <c r="AG105" i="8"/>
  <c r="AF105" i="8"/>
  <c r="AE105" i="8"/>
  <c r="AD105" i="8"/>
  <c r="AC105" i="8"/>
  <c r="AB105" i="8"/>
  <c r="AA105" i="8"/>
  <c r="Z105" i="8"/>
  <c r="Y105" i="8"/>
  <c r="X105" i="8"/>
  <c r="W105" i="8"/>
  <c r="V105" i="8"/>
  <c r="U105" i="8"/>
  <c r="T105" i="8"/>
  <c r="S105" i="8"/>
  <c r="R105" i="8"/>
  <c r="Q105" i="8"/>
  <c r="P105" i="8"/>
  <c r="O105" i="8"/>
  <c r="N105" i="8"/>
  <c r="M105" i="8"/>
  <c r="D105" i="8" s="1"/>
  <c r="L105" i="8"/>
  <c r="J105" i="8"/>
  <c r="ON133" i="8"/>
  <c r="OM133" i="8"/>
  <c r="OL133" i="8"/>
  <c r="OK133" i="8"/>
  <c r="OJ133" i="8"/>
  <c r="OI133" i="8"/>
  <c r="OH133" i="8"/>
  <c r="OG133" i="8"/>
  <c r="OF133" i="8"/>
  <c r="OE133" i="8"/>
  <c r="OD133" i="8"/>
  <c r="OC133" i="8"/>
  <c r="OB133" i="8"/>
  <c r="OA133" i="8"/>
  <c r="NZ133" i="8"/>
  <c r="NY133" i="8"/>
  <c r="NX133" i="8"/>
  <c r="NW133" i="8"/>
  <c r="NV133" i="8"/>
  <c r="NU133" i="8"/>
  <c r="NT133" i="8"/>
  <c r="NS133" i="8"/>
  <c r="NR133" i="8"/>
  <c r="NQ133" i="8"/>
  <c r="NP133" i="8"/>
  <c r="NO133" i="8"/>
  <c r="NN133" i="8"/>
  <c r="NM133" i="8"/>
  <c r="NL133" i="8"/>
  <c r="NK133" i="8"/>
  <c r="NJ133" i="8"/>
  <c r="NI133" i="8"/>
  <c r="NH133" i="8"/>
  <c r="NG133" i="8"/>
  <c r="NF133" i="8"/>
  <c r="NE133" i="8"/>
  <c r="ND133" i="8"/>
  <c r="NC133" i="8"/>
  <c r="NB133" i="8"/>
  <c r="NA133" i="8"/>
  <c r="MZ133" i="8"/>
  <c r="MY133" i="8"/>
  <c r="MX133" i="8"/>
  <c r="MW133" i="8"/>
  <c r="MV133" i="8"/>
  <c r="MU133" i="8"/>
  <c r="MT133" i="8"/>
  <c r="MS133" i="8"/>
  <c r="MR133" i="8"/>
  <c r="MQ133" i="8"/>
  <c r="MP133" i="8"/>
  <c r="MO133" i="8"/>
  <c r="MN133" i="8"/>
  <c r="MM133" i="8"/>
  <c r="ML133" i="8"/>
  <c r="MK133" i="8"/>
  <c r="MJ133" i="8"/>
  <c r="MI133" i="8"/>
  <c r="MH133" i="8"/>
  <c r="MG133" i="8"/>
  <c r="MF133" i="8"/>
  <c r="ME133" i="8"/>
  <c r="MD133" i="8"/>
  <c r="MC133" i="8"/>
  <c r="MB133" i="8"/>
  <c r="MA133" i="8"/>
  <c r="LZ133" i="8"/>
  <c r="LY133" i="8"/>
  <c r="LX133" i="8"/>
  <c r="LW133" i="8"/>
  <c r="LV133" i="8"/>
  <c r="LU133" i="8"/>
  <c r="LT133" i="8"/>
  <c r="LS133" i="8"/>
  <c r="LR133" i="8"/>
  <c r="LQ133" i="8"/>
  <c r="LP133" i="8"/>
  <c r="LO133" i="8"/>
  <c r="LN133" i="8"/>
  <c r="LM133" i="8"/>
  <c r="LL133" i="8"/>
  <c r="LK133" i="8"/>
  <c r="LJ133" i="8"/>
  <c r="LI133" i="8"/>
  <c r="LH133" i="8"/>
  <c r="LG133" i="8"/>
  <c r="LF133" i="8"/>
  <c r="LE133" i="8"/>
  <c r="LD133" i="8"/>
  <c r="LC133" i="8"/>
  <c r="LB133" i="8"/>
  <c r="LA133" i="8"/>
  <c r="KZ133" i="8"/>
  <c r="KY133" i="8"/>
  <c r="KX133" i="8"/>
  <c r="KW133" i="8"/>
  <c r="KV133" i="8"/>
  <c r="KU133" i="8"/>
  <c r="KT133" i="8"/>
  <c r="KS133" i="8"/>
  <c r="KR133" i="8"/>
  <c r="KQ133" i="8"/>
  <c r="KP133" i="8"/>
  <c r="KO133" i="8"/>
  <c r="KN133" i="8"/>
  <c r="KM133" i="8"/>
  <c r="KL133" i="8"/>
  <c r="KK133" i="8"/>
  <c r="KJ133" i="8"/>
  <c r="KI133" i="8"/>
  <c r="KH133" i="8"/>
  <c r="KG133" i="8"/>
  <c r="KF133" i="8"/>
  <c r="KE133" i="8"/>
  <c r="KD133" i="8"/>
  <c r="KC133" i="8"/>
  <c r="KB133" i="8"/>
  <c r="KA133" i="8"/>
  <c r="JZ133" i="8"/>
  <c r="JY133" i="8"/>
  <c r="JX133" i="8"/>
  <c r="JW133" i="8"/>
  <c r="JV133" i="8"/>
  <c r="JU133" i="8"/>
  <c r="JT133" i="8"/>
  <c r="JS133" i="8"/>
  <c r="JR133" i="8"/>
  <c r="JQ133" i="8"/>
  <c r="JP133" i="8"/>
  <c r="JO133" i="8"/>
  <c r="JN133" i="8"/>
  <c r="JM133" i="8"/>
  <c r="JL133" i="8"/>
  <c r="JK133" i="8"/>
  <c r="JJ133" i="8"/>
  <c r="JI133" i="8"/>
  <c r="JH133" i="8"/>
  <c r="JG133" i="8"/>
  <c r="JF133" i="8"/>
  <c r="JE133" i="8"/>
  <c r="JD133" i="8"/>
  <c r="JC133" i="8"/>
  <c r="JB133" i="8"/>
  <c r="JA133" i="8"/>
  <c r="IZ133" i="8"/>
  <c r="IY133" i="8"/>
  <c r="IX133" i="8"/>
  <c r="IW133" i="8"/>
  <c r="IV133" i="8"/>
  <c r="IU133" i="8"/>
  <c r="IT133" i="8"/>
  <c r="IS133" i="8"/>
  <c r="IR133" i="8"/>
  <c r="IQ133" i="8"/>
  <c r="IP133" i="8"/>
  <c r="IO133" i="8"/>
  <c r="IN133" i="8"/>
  <c r="IM133" i="8"/>
  <c r="IL133" i="8"/>
  <c r="IK133" i="8"/>
  <c r="IJ133" i="8"/>
  <c r="II133" i="8"/>
  <c r="IH133" i="8"/>
  <c r="IG133" i="8"/>
  <c r="IF133" i="8"/>
  <c r="IE133" i="8"/>
  <c r="ID133" i="8"/>
  <c r="IC133" i="8"/>
  <c r="IB133" i="8"/>
  <c r="IA133" i="8"/>
  <c r="HZ133" i="8"/>
  <c r="HY133" i="8"/>
  <c r="HX133" i="8"/>
  <c r="HW133" i="8"/>
  <c r="HV133" i="8"/>
  <c r="HU133" i="8"/>
  <c r="HT133" i="8"/>
  <c r="HS133" i="8"/>
  <c r="HR133" i="8"/>
  <c r="HQ133" i="8"/>
  <c r="HP133" i="8"/>
  <c r="HO133" i="8"/>
  <c r="HN133" i="8"/>
  <c r="HM133" i="8"/>
  <c r="HL133" i="8"/>
  <c r="HK133" i="8"/>
  <c r="HJ133" i="8"/>
  <c r="HI133" i="8"/>
  <c r="HH133" i="8"/>
  <c r="HG133" i="8"/>
  <c r="HF133" i="8"/>
  <c r="HE133" i="8"/>
  <c r="HD133" i="8"/>
  <c r="HC133" i="8"/>
  <c r="HB133" i="8"/>
  <c r="HA133" i="8"/>
  <c r="GZ133" i="8"/>
  <c r="GY133" i="8"/>
  <c r="GX133" i="8"/>
  <c r="GW133" i="8"/>
  <c r="GV133" i="8"/>
  <c r="GU133" i="8"/>
  <c r="GT133" i="8"/>
  <c r="GS133" i="8"/>
  <c r="GR133" i="8"/>
  <c r="GQ133" i="8"/>
  <c r="GP133" i="8"/>
  <c r="GO133" i="8"/>
  <c r="GN133" i="8"/>
  <c r="GM133" i="8"/>
  <c r="GL133" i="8"/>
  <c r="GK133" i="8"/>
  <c r="GJ133" i="8"/>
  <c r="GI133" i="8"/>
  <c r="GH133" i="8"/>
  <c r="GG133" i="8"/>
  <c r="GF133" i="8"/>
  <c r="GE133" i="8"/>
  <c r="GD133" i="8"/>
  <c r="GC133" i="8"/>
  <c r="GB133" i="8"/>
  <c r="GA133" i="8"/>
  <c r="FZ133" i="8"/>
  <c r="FY133" i="8"/>
  <c r="FX133" i="8"/>
  <c r="FW133" i="8"/>
  <c r="FV133" i="8"/>
  <c r="FU133" i="8"/>
  <c r="FT133" i="8"/>
  <c r="FS133" i="8"/>
  <c r="FR133" i="8"/>
  <c r="FQ133" i="8"/>
  <c r="FP133" i="8"/>
  <c r="FO133" i="8"/>
  <c r="FN133" i="8"/>
  <c r="FM133" i="8"/>
  <c r="FL133" i="8"/>
  <c r="FK133" i="8"/>
  <c r="FJ133" i="8"/>
  <c r="FI133" i="8"/>
  <c r="FH133" i="8"/>
  <c r="FG133" i="8"/>
  <c r="FF133" i="8"/>
  <c r="FE133" i="8"/>
  <c r="FD133" i="8"/>
  <c r="FC133" i="8"/>
  <c r="FB133" i="8"/>
  <c r="FA133" i="8"/>
  <c r="EZ133" i="8"/>
  <c r="EY133" i="8"/>
  <c r="EX133" i="8"/>
  <c r="EW133" i="8"/>
  <c r="EV133" i="8"/>
  <c r="EU133" i="8"/>
  <c r="ET133" i="8"/>
  <c r="ES133" i="8"/>
  <c r="ER133" i="8"/>
  <c r="EQ133" i="8"/>
  <c r="EP133" i="8"/>
  <c r="EO133" i="8"/>
  <c r="EN133" i="8"/>
  <c r="EM133" i="8"/>
  <c r="EL133" i="8"/>
  <c r="EK133" i="8"/>
  <c r="EJ133" i="8"/>
  <c r="EI133" i="8"/>
  <c r="EH133" i="8"/>
  <c r="EG133" i="8"/>
  <c r="EF133" i="8"/>
  <c r="EE133" i="8"/>
  <c r="ED133" i="8"/>
  <c r="EC133" i="8"/>
  <c r="EB133" i="8"/>
  <c r="EA133" i="8"/>
  <c r="DZ133" i="8"/>
  <c r="DY133" i="8"/>
  <c r="DX133" i="8"/>
  <c r="DW133" i="8"/>
  <c r="DV133" i="8"/>
  <c r="DU133" i="8"/>
  <c r="DT133" i="8"/>
  <c r="DS133" i="8"/>
  <c r="DR133" i="8"/>
  <c r="DQ133" i="8"/>
  <c r="DP133" i="8"/>
  <c r="DO133" i="8"/>
  <c r="DN133" i="8"/>
  <c r="DM133" i="8"/>
  <c r="DL133" i="8"/>
  <c r="DK133" i="8"/>
  <c r="DJ133" i="8"/>
  <c r="DI133" i="8"/>
  <c r="DH133" i="8"/>
  <c r="DG133" i="8"/>
  <c r="DF133" i="8"/>
  <c r="DE133" i="8"/>
  <c r="DD133" i="8"/>
  <c r="DC133" i="8"/>
  <c r="DB133" i="8"/>
  <c r="DA133" i="8"/>
  <c r="CZ133" i="8"/>
  <c r="CY133" i="8"/>
  <c r="CX133" i="8"/>
  <c r="CW133" i="8"/>
  <c r="CV133" i="8"/>
  <c r="CU133" i="8"/>
  <c r="CT133" i="8"/>
  <c r="CS133" i="8"/>
  <c r="CR133" i="8"/>
  <c r="CQ133" i="8"/>
  <c r="CP133" i="8"/>
  <c r="CO133" i="8"/>
  <c r="CN133" i="8"/>
  <c r="CM133" i="8"/>
  <c r="CL133" i="8"/>
  <c r="CK133" i="8"/>
  <c r="CJ133" i="8"/>
  <c r="CI133" i="8"/>
  <c r="CH133" i="8"/>
  <c r="CG133" i="8"/>
  <c r="CF133" i="8"/>
  <c r="CE133" i="8"/>
  <c r="CD133" i="8"/>
  <c r="CC133" i="8"/>
  <c r="CB133" i="8"/>
  <c r="CA133" i="8"/>
  <c r="BZ133" i="8"/>
  <c r="BY133" i="8"/>
  <c r="BX133" i="8"/>
  <c r="BW133" i="8"/>
  <c r="BV133" i="8"/>
  <c r="BU133" i="8"/>
  <c r="BT133" i="8"/>
  <c r="BS133" i="8"/>
  <c r="BR133" i="8"/>
  <c r="BQ133" i="8"/>
  <c r="BP133" i="8"/>
  <c r="BO133" i="8"/>
  <c r="BN133" i="8"/>
  <c r="BM133" i="8"/>
  <c r="BL133" i="8"/>
  <c r="BK133" i="8"/>
  <c r="BJ133" i="8"/>
  <c r="BI133" i="8"/>
  <c r="BH133" i="8"/>
  <c r="BG133" i="8"/>
  <c r="BF133" i="8"/>
  <c r="BE133" i="8"/>
  <c r="BD133" i="8"/>
  <c r="BC133" i="8"/>
  <c r="BB133" i="8"/>
  <c r="BA133" i="8"/>
  <c r="AZ133" i="8"/>
  <c r="AY133" i="8"/>
  <c r="AX133" i="8"/>
  <c r="AW133" i="8"/>
  <c r="AV133" i="8"/>
  <c r="AU133" i="8"/>
  <c r="AT133" i="8"/>
  <c r="AS133" i="8"/>
  <c r="AR133" i="8"/>
  <c r="AQ133" i="8"/>
  <c r="AP133" i="8"/>
  <c r="AO133" i="8"/>
  <c r="AN133" i="8"/>
  <c r="AM133" i="8"/>
  <c r="AL133" i="8"/>
  <c r="AK133" i="8"/>
  <c r="AJ133" i="8"/>
  <c r="AI133" i="8"/>
  <c r="AH133" i="8"/>
  <c r="AG133" i="8"/>
  <c r="AF133" i="8"/>
  <c r="AE133" i="8"/>
  <c r="AD133" i="8"/>
  <c r="AC133" i="8"/>
  <c r="AB133" i="8"/>
  <c r="AA133" i="8"/>
  <c r="Z133" i="8"/>
  <c r="Y133" i="8"/>
  <c r="X133" i="8"/>
  <c r="W133" i="8"/>
  <c r="V133" i="8"/>
  <c r="U133" i="8"/>
  <c r="T133" i="8"/>
  <c r="S133" i="8"/>
  <c r="R133" i="8"/>
  <c r="Q133" i="8"/>
  <c r="P133" i="8"/>
  <c r="O133" i="8"/>
  <c r="N133" i="8"/>
  <c r="M133" i="8"/>
  <c r="L133" i="8"/>
  <c r="J133" i="8"/>
  <c r="D133" i="8" s="1"/>
  <c r="ON132" i="8"/>
  <c r="OM132" i="8"/>
  <c r="OL132" i="8"/>
  <c r="OK132" i="8"/>
  <c r="OJ132" i="8"/>
  <c r="OI132" i="8"/>
  <c r="OH132" i="8"/>
  <c r="OG132" i="8"/>
  <c r="OF132" i="8"/>
  <c r="OE132" i="8"/>
  <c r="OD132" i="8"/>
  <c r="OC132" i="8"/>
  <c r="OB132" i="8"/>
  <c r="OA132" i="8"/>
  <c r="NZ132" i="8"/>
  <c r="NY132" i="8"/>
  <c r="NX132" i="8"/>
  <c r="NW132" i="8"/>
  <c r="NV132" i="8"/>
  <c r="NU132" i="8"/>
  <c r="NT132" i="8"/>
  <c r="NS132" i="8"/>
  <c r="NR132" i="8"/>
  <c r="NQ132" i="8"/>
  <c r="NP132" i="8"/>
  <c r="NO132" i="8"/>
  <c r="NN132" i="8"/>
  <c r="NM132" i="8"/>
  <c r="NL132" i="8"/>
  <c r="NK132" i="8"/>
  <c r="NJ132" i="8"/>
  <c r="NI132" i="8"/>
  <c r="NH132" i="8"/>
  <c r="NG132" i="8"/>
  <c r="NF132" i="8"/>
  <c r="NE132" i="8"/>
  <c r="ND132" i="8"/>
  <c r="NC132" i="8"/>
  <c r="NB132" i="8"/>
  <c r="NA132" i="8"/>
  <c r="MZ132" i="8"/>
  <c r="MY132" i="8"/>
  <c r="MX132" i="8"/>
  <c r="MW132" i="8"/>
  <c r="MV132" i="8"/>
  <c r="MU132" i="8"/>
  <c r="MT132" i="8"/>
  <c r="MS132" i="8"/>
  <c r="MR132" i="8"/>
  <c r="MQ132" i="8"/>
  <c r="MP132" i="8"/>
  <c r="MO132" i="8"/>
  <c r="MN132" i="8"/>
  <c r="MM132" i="8"/>
  <c r="ML132" i="8"/>
  <c r="MK132" i="8"/>
  <c r="MJ132" i="8"/>
  <c r="MI132" i="8"/>
  <c r="MH132" i="8"/>
  <c r="MG132" i="8"/>
  <c r="MF132" i="8"/>
  <c r="ME132" i="8"/>
  <c r="MD132" i="8"/>
  <c r="MC132" i="8"/>
  <c r="MB132" i="8"/>
  <c r="MA132" i="8"/>
  <c r="LZ132" i="8"/>
  <c r="LY132" i="8"/>
  <c r="LX132" i="8"/>
  <c r="LW132" i="8"/>
  <c r="LV132" i="8"/>
  <c r="LU132" i="8"/>
  <c r="LT132" i="8"/>
  <c r="LS132" i="8"/>
  <c r="LR132" i="8"/>
  <c r="LQ132" i="8"/>
  <c r="LP132" i="8"/>
  <c r="LO132" i="8"/>
  <c r="LN132" i="8"/>
  <c r="LM132" i="8"/>
  <c r="LL132" i="8"/>
  <c r="LK132" i="8"/>
  <c r="LJ132" i="8"/>
  <c r="LI132" i="8"/>
  <c r="LH132" i="8"/>
  <c r="LG132" i="8"/>
  <c r="LF132" i="8"/>
  <c r="LE132" i="8"/>
  <c r="LD132" i="8"/>
  <c r="LC132" i="8"/>
  <c r="LB132" i="8"/>
  <c r="LA132" i="8"/>
  <c r="KZ132" i="8"/>
  <c r="KY132" i="8"/>
  <c r="KX132" i="8"/>
  <c r="KW132" i="8"/>
  <c r="KV132" i="8"/>
  <c r="KU132" i="8"/>
  <c r="KT132" i="8"/>
  <c r="KS132" i="8"/>
  <c r="KR132" i="8"/>
  <c r="KQ132" i="8"/>
  <c r="KP132" i="8"/>
  <c r="KO132" i="8"/>
  <c r="KN132" i="8"/>
  <c r="KM132" i="8"/>
  <c r="KL132" i="8"/>
  <c r="KK132" i="8"/>
  <c r="KJ132" i="8"/>
  <c r="KI132" i="8"/>
  <c r="KH132" i="8"/>
  <c r="KG132" i="8"/>
  <c r="KF132" i="8"/>
  <c r="KE132" i="8"/>
  <c r="KD132" i="8"/>
  <c r="KC132" i="8"/>
  <c r="KB132" i="8"/>
  <c r="KA132" i="8"/>
  <c r="JZ132" i="8"/>
  <c r="JY132" i="8"/>
  <c r="JX132" i="8"/>
  <c r="JW132" i="8"/>
  <c r="JV132" i="8"/>
  <c r="JU132" i="8"/>
  <c r="JT132" i="8"/>
  <c r="JS132" i="8"/>
  <c r="JR132" i="8"/>
  <c r="JQ132" i="8"/>
  <c r="JP132" i="8"/>
  <c r="JO132" i="8"/>
  <c r="JN132" i="8"/>
  <c r="JM132" i="8"/>
  <c r="JL132" i="8"/>
  <c r="JK132" i="8"/>
  <c r="JJ132" i="8"/>
  <c r="JI132" i="8"/>
  <c r="JH132" i="8"/>
  <c r="JG132" i="8"/>
  <c r="JF132" i="8"/>
  <c r="JE132" i="8"/>
  <c r="JD132" i="8"/>
  <c r="JC132" i="8"/>
  <c r="JB132" i="8"/>
  <c r="JA132" i="8"/>
  <c r="IZ132" i="8"/>
  <c r="IY132" i="8"/>
  <c r="IX132" i="8"/>
  <c r="IW132" i="8"/>
  <c r="IV132" i="8"/>
  <c r="IU132" i="8"/>
  <c r="IT132" i="8"/>
  <c r="IS132" i="8"/>
  <c r="IR132" i="8"/>
  <c r="IQ132" i="8"/>
  <c r="IP132" i="8"/>
  <c r="IO132" i="8"/>
  <c r="IN132" i="8"/>
  <c r="IM132" i="8"/>
  <c r="IL132" i="8"/>
  <c r="IK132" i="8"/>
  <c r="IJ132" i="8"/>
  <c r="II132" i="8"/>
  <c r="IH132" i="8"/>
  <c r="IG132" i="8"/>
  <c r="IF132" i="8"/>
  <c r="IE132" i="8"/>
  <c r="ID132" i="8"/>
  <c r="IC132" i="8"/>
  <c r="IB132" i="8"/>
  <c r="IA132" i="8"/>
  <c r="HZ132" i="8"/>
  <c r="HY132" i="8"/>
  <c r="HX132" i="8"/>
  <c r="HW132" i="8"/>
  <c r="HV132" i="8"/>
  <c r="HU132" i="8"/>
  <c r="HT132" i="8"/>
  <c r="HS132" i="8"/>
  <c r="HR132" i="8"/>
  <c r="HQ132" i="8"/>
  <c r="HP132" i="8"/>
  <c r="HO132" i="8"/>
  <c r="HN132" i="8"/>
  <c r="HM132" i="8"/>
  <c r="HL132" i="8"/>
  <c r="HK132" i="8"/>
  <c r="HJ132" i="8"/>
  <c r="HI132" i="8"/>
  <c r="HH132" i="8"/>
  <c r="HG132" i="8"/>
  <c r="HF132" i="8"/>
  <c r="HE132" i="8"/>
  <c r="HD132" i="8"/>
  <c r="HC132" i="8"/>
  <c r="HB132" i="8"/>
  <c r="HA132" i="8"/>
  <c r="GZ132" i="8"/>
  <c r="GY132" i="8"/>
  <c r="GX132" i="8"/>
  <c r="GW132" i="8"/>
  <c r="GV132" i="8"/>
  <c r="GU132" i="8"/>
  <c r="GT132" i="8"/>
  <c r="GS132" i="8"/>
  <c r="GR132" i="8"/>
  <c r="GQ132" i="8"/>
  <c r="GP132" i="8"/>
  <c r="GO132" i="8"/>
  <c r="GN132" i="8"/>
  <c r="GM132" i="8"/>
  <c r="GL132" i="8"/>
  <c r="GK132" i="8"/>
  <c r="GJ132" i="8"/>
  <c r="GI132" i="8"/>
  <c r="GH132" i="8"/>
  <c r="GG132" i="8"/>
  <c r="GF132" i="8"/>
  <c r="GE132" i="8"/>
  <c r="GD132" i="8"/>
  <c r="GC132" i="8"/>
  <c r="GB132" i="8"/>
  <c r="GA132" i="8"/>
  <c r="FZ132" i="8"/>
  <c r="FY132" i="8"/>
  <c r="FX132" i="8"/>
  <c r="FW132" i="8"/>
  <c r="FV132" i="8"/>
  <c r="FU132" i="8"/>
  <c r="FT132" i="8"/>
  <c r="FS132" i="8"/>
  <c r="FR132" i="8"/>
  <c r="FQ132" i="8"/>
  <c r="FP132" i="8"/>
  <c r="FO132" i="8"/>
  <c r="FN132" i="8"/>
  <c r="FM132" i="8"/>
  <c r="FL132" i="8"/>
  <c r="FK132" i="8"/>
  <c r="FJ132" i="8"/>
  <c r="FI132" i="8"/>
  <c r="FH132" i="8"/>
  <c r="FG132" i="8"/>
  <c r="FF132" i="8"/>
  <c r="FE132" i="8"/>
  <c r="FD132" i="8"/>
  <c r="FC132" i="8"/>
  <c r="FB132" i="8"/>
  <c r="FA132" i="8"/>
  <c r="EZ132" i="8"/>
  <c r="EY132" i="8"/>
  <c r="EX132" i="8"/>
  <c r="EW132" i="8"/>
  <c r="EV132" i="8"/>
  <c r="EU132" i="8"/>
  <c r="ET132" i="8"/>
  <c r="ES132" i="8"/>
  <c r="ER132" i="8"/>
  <c r="EQ132" i="8"/>
  <c r="EP132" i="8"/>
  <c r="EO132" i="8"/>
  <c r="EN132" i="8"/>
  <c r="EM132" i="8"/>
  <c r="EL132" i="8"/>
  <c r="EK132" i="8"/>
  <c r="EJ132" i="8"/>
  <c r="EI132" i="8"/>
  <c r="EH132" i="8"/>
  <c r="EG132" i="8"/>
  <c r="EF132" i="8"/>
  <c r="EE132" i="8"/>
  <c r="ED132" i="8"/>
  <c r="EC132" i="8"/>
  <c r="EB132" i="8"/>
  <c r="EA132" i="8"/>
  <c r="DZ132" i="8"/>
  <c r="DY132" i="8"/>
  <c r="DX132" i="8"/>
  <c r="DW132" i="8"/>
  <c r="DV132" i="8"/>
  <c r="DU132" i="8"/>
  <c r="DT132" i="8"/>
  <c r="DS132" i="8"/>
  <c r="DR132" i="8"/>
  <c r="DQ132" i="8"/>
  <c r="DP132" i="8"/>
  <c r="DO132" i="8"/>
  <c r="DN132" i="8"/>
  <c r="DM132" i="8"/>
  <c r="DL132" i="8"/>
  <c r="DK132" i="8"/>
  <c r="DJ132" i="8"/>
  <c r="DI132" i="8"/>
  <c r="DH132" i="8"/>
  <c r="DG132" i="8"/>
  <c r="DF132" i="8"/>
  <c r="DE132" i="8"/>
  <c r="DD132" i="8"/>
  <c r="DC132" i="8"/>
  <c r="DB132" i="8"/>
  <c r="DA132" i="8"/>
  <c r="CZ132" i="8"/>
  <c r="CY132" i="8"/>
  <c r="CX132" i="8"/>
  <c r="CW132" i="8"/>
  <c r="CV132" i="8"/>
  <c r="CU132" i="8"/>
  <c r="CT132" i="8"/>
  <c r="CS132" i="8"/>
  <c r="CR132" i="8"/>
  <c r="CQ132" i="8"/>
  <c r="CP132" i="8"/>
  <c r="CO132" i="8"/>
  <c r="CN132" i="8"/>
  <c r="CM132" i="8"/>
  <c r="CL132" i="8"/>
  <c r="CK132" i="8"/>
  <c r="CJ132" i="8"/>
  <c r="CI132" i="8"/>
  <c r="CH132" i="8"/>
  <c r="CG132" i="8"/>
  <c r="CF132" i="8"/>
  <c r="CE132" i="8"/>
  <c r="CD132" i="8"/>
  <c r="CC132" i="8"/>
  <c r="CB132" i="8"/>
  <c r="CA132" i="8"/>
  <c r="BZ132" i="8"/>
  <c r="BY132" i="8"/>
  <c r="BX132" i="8"/>
  <c r="BW132" i="8"/>
  <c r="BV132" i="8"/>
  <c r="BU132" i="8"/>
  <c r="BT132" i="8"/>
  <c r="BS132" i="8"/>
  <c r="BR132" i="8"/>
  <c r="BQ132" i="8"/>
  <c r="BP132" i="8"/>
  <c r="BO132" i="8"/>
  <c r="BN132" i="8"/>
  <c r="BM132" i="8"/>
  <c r="BL132" i="8"/>
  <c r="BK132" i="8"/>
  <c r="BJ132" i="8"/>
  <c r="BI132" i="8"/>
  <c r="BH132" i="8"/>
  <c r="BG132" i="8"/>
  <c r="BF132" i="8"/>
  <c r="BE132" i="8"/>
  <c r="BD132" i="8"/>
  <c r="BC132" i="8"/>
  <c r="BB132" i="8"/>
  <c r="BA132" i="8"/>
  <c r="AZ132" i="8"/>
  <c r="AY132" i="8"/>
  <c r="AX132" i="8"/>
  <c r="AW132" i="8"/>
  <c r="AV132" i="8"/>
  <c r="AU132" i="8"/>
  <c r="AT132" i="8"/>
  <c r="AS132" i="8"/>
  <c r="AR132" i="8"/>
  <c r="AQ132" i="8"/>
  <c r="AP132" i="8"/>
  <c r="AO132" i="8"/>
  <c r="AN132" i="8"/>
  <c r="AM132" i="8"/>
  <c r="AL132" i="8"/>
  <c r="AK132" i="8"/>
  <c r="AJ132" i="8"/>
  <c r="AI132" i="8"/>
  <c r="AH132" i="8"/>
  <c r="AG132" i="8"/>
  <c r="AF132" i="8"/>
  <c r="AE132" i="8"/>
  <c r="AD132" i="8"/>
  <c r="AC132" i="8"/>
  <c r="AB132" i="8"/>
  <c r="AA132" i="8"/>
  <c r="Z132" i="8"/>
  <c r="Y132" i="8"/>
  <c r="X132" i="8"/>
  <c r="W132" i="8"/>
  <c r="V132" i="8"/>
  <c r="U132" i="8"/>
  <c r="T132" i="8"/>
  <c r="S132" i="8"/>
  <c r="R132" i="8"/>
  <c r="Q132" i="8"/>
  <c r="P132" i="8"/>
  <c r="O132" i="8"/>
  <c r="N132" i="8"/>
  <c r="M132" i="8"/>
  <c r="L132" i="8"/>
  <c r="J132" i="8"/>
  <c r="ON131" i="8"/>
  <c r="OM131" i="8"/>
  <c r="OL131" i="8"/>
  <c r="OK131" i="8"/>
  <c r="OJ131" i="8"/>
  <c r="OI131" i="8"/>
  <c r="OH131" i="8"/>
  <c r="OG131" i="8"/>
  <c r="OF131" i="8"/>
  <c r="OE131" i="8"/>
  <c r="OD131" i="8"/>
  <c r="OC131" i="8"/>
  <c r="OB131" i="8"/>
  <c r="OA131" i="8"/>
  <c r="NZ131" i="8"/>
  <c r="NY131" i="8"/>
  <c r="NX131" i="8"/>
  <c r="NW131" i="8"/>
  <c r="NV131" i="8"/>
  <c r="NU131" i="8"/>
  <c r="NT131" i="8"/>
  <c r="NS131" i="8"/>
  <c r="NR131" i="8"/>
  <c r="NQ131" i="8"/>
  <c r="NP131" i="8"/>
  <c r="NO131" i="8"/>
  <c r="NN131" i="8"/>
  <c r="NM131" i="8"/>
  <c r="NL131" i="8"/>
  <c r="NK131" i="8"/>
  <c r="NJ131" i="8"/>
  <c r="NI131" i="8"/>
  <c r="NH131" i="8"/>
  <c r="NG131" i="8"/>
  <c r="NF131" i="8"/>
  <c r="NE131" i="8"/>
  <c r="ND131" i="8"/>
  <c r="NC131" i="8"/>
  <c r="NB131" i="8"/>
  <c r="NA131" i="8"/>
  <c r="MZ131" i="8"/>
  <c r="MY131" i="8"/>
  <c r="MX131" i="8"/>
  <c r="MW131" i="8"/>
  <c r="MV131" i="8"/>
  <c r="MU131" i="8"/>
  <c r="MT131" i="8"/>
  <c r="MS131" i="8"/>
  <c r="MR131" i="8"/>
  <c r="MQ131" i="8"/>
  <c r="MP131" i="8"/>
  <c r="MO131" i="8"/>
  <c r="MN131" i="8"/>
  <c r="MM131" i="8"/>
  <c r="ML131" i="8"/>
  <c r="MK131" i="8"/>
  <c r="MJ131" i="8"/>
  <c r="MI131" i="8"/>
  <c r="MH131" i="8"/>
  <c r="MG131" i="8"/>
  <c r="MF131" i="8"/>
  <c r="ME131" i="8"/>
  <c r="MD131" i="8"/>
  <c r="MC131" i="8"/>
  <c r="MB131" i="8"/>
  <c r="MA131" i="8"/>
  <c r="LZ131" i="8"/>
  <c r="LY131" i="8"/>
  <c r="LX131" i="8"/>
  <c r="LW131" i="8"/>
  <c r="LV131" i="8"/>
  <c r="LU131" i="8"/>
  <c r="LT131" i="8"/>
  <c r="LS131" i="8"/>
  <c r="LR131" i="8"/>
  <c r="LQ131" i="8"/>
  <c r="LP131" i="8"/>
  <c r="LO131" i="8"/>
  <c r="LN131" i="8"/>
  <c r="LM131" i="8"/>
  <c r="LL131" i="8"/>
  <c r="LK131" i="8"/>
  <c r="LJ131" i="8"/>
  <c r="LI131" i="8"/>
  <c r="LH131" i="8"/>
  <c r="LG131" i="8"/>
  <c r="LF131" i="8"/>
  <c r="LE131" i="8"/>
  <c r="LD131" i="8"/>
  <c r="LC131" i="8"/>
  <c r="LB131" i="8"/>
  <c r="LA131" i="8"/>
  <c r="KZ131" i="8"/>
  <c r="KY131" i="8"/>
  <c r="KX131" i="8"/>
  <c r="KW131" i="8"/>
  <c r="KV131" i="8"/>
  <c r="KU131" i="8"/>
  <c r="KT131" i="8"/>
  <c r="KS131" i="8"/>
  <c r="KR131" i="8"/>
  <c r="KQ131" i="8"/>
  <c r="KP131" i="8"/>
  <c r="KO131" i="8"/>
  <c r="KN131" i="8"/>
  <c r="KM131" i="8"/>
  <c r="KL131" i="8"/>
  <c r="KK131" i="8"/>
  <c r="KJ131" i="8"/>
  <c r="KI131" i="8"/>
  <c r="KH131" i="8"/>
  <c r="KG131" i="8"/>
  <c r="KF131" i="8"/>
  <c r="KE131" i="8"/>
  <c r="KD131" i="8"/>
  <c r="KC131" i="8"/>
  <c r="KB131" i="8"/>
  <c r="KA131" i="8"/>
  <c r="JZ131" i="8"/>
  <c r="JY131" i="8"/>
  <c r="JX131" i="8"/>
  <c r="JW131" i="8"/>
  <c r="JV131" i="8"/>
  <c r="JU131" i="8"/>
  <c r="JT131" i="8"/>
  <c r="JS131" i="8"/>
  <c r="JR131" i="8"/>
  <c r="JQ131" i="8"/>
  <c r="JP131" i="8"/>
  <c r="JO131" i="8"/>
  <c r="JN131" i="8"/>
  <c r="JM131" i="8"/>
  <c r="JL131" i="8"/>
  <c r="JK131" i="8"/>
  <c r="JJ131" i="8"/>
  <c r="JI131" i="8"/>
  <c r="JH131" i="8"/>
  <c r="JG131" i="8"/>
  <c r="JF131" i="8"/>
  <c r="JE131" i="8"/>
  <c r="JD131" i="8"/>
  <c r="JC131" i="8"/>
  <c r="JB131" i="8"/>
  <c r="JA131" i="8"/>
  <c r="IZ131" i="8"/>
  <c r="IY131" i="8"/>
  <c r="IX131" i="8"/>
  <c r="IW131" i="8"/>
  <c r="IV131" i="8"/>
  <c r="IU131" i="8"/>
  <c r="IT131" i="8"/>
  <c r="IS131" i="8"/>
  <c r="IR131" i="8"/>
  <c r="IQ131" i="8"/>
  <c r="IP131" i="8"/>
  <c r="IO131" i="8"/>
  <c r="IN131" i="8"/>
  <c r="IM131" i="8"/>
  <c r="IL131" i="8"/>
  <c r="IK131" i="8"/>
  <c r="IJ131" i="8"/>
  <c r="II131" i="8"/>
  <c r="IH131" i="8"/>
  <c r="IG131" i="8"/>
  <c r="IF131" i="8"/>
  <c r="IE131" i="8"/>
  <c r="ID131" i="8"/>
  <c r="IC131" i="8"/>
  <c r="IB131" i="8"/>
  <c r="IA131" i="8"/>
  <c r="HZ131" i="8"/>
  <c r="HY131" i="8"/>
  <c r="HX131" i="8"/>
  <c r="HW131" i="8"/>
  <c r="HV131" i="8"/>
  <c r="HU131" i="8"/>
  <c r="HT131" i="8"/>
  <c r="HS131" i="8"/>
  <c r="HR131" i="8"/>
  <c r="HQ131" i="8"/>
  <c r="HP131" i="8"/>
  <c r="HO131" i="8"/>
  <c r="HN131" i="8"/>
  <c r="HM131" i="8"/>
  <c r="HL131" i="8"/>
  <c r="HK131" i="8"/>
  <c r="HJ131" i="8"/>
  <c r="HI131" i="8"/>
  <c r="HH131" i="8"/>
  <c r="HG131" i="8"/>
  <c r="HF131" i="8"/>
  <c r="HE131" i="8"/>
  <c r="HD131" i="8"/>
  <c r="HC131" i="8"/>
  <c r="HB131" i="8"/>
  <c r="HA131" i="8"/>
  <c r="GZ131" i="8"/>
  <c r="GY131" i="8"/>
  <c r="GX131" i="8"/>
  <c r="GW131" i="8"/>
  <c r="GV131" i="8"/>
  <c r="GU131" i="8"/>
  <c r="GT131" i="8"/>
  <c r="GS131" i="8"/>
  <c r="GR131" i="8"/>
  <c r="GQ131" i="8"/>
  <c r="GP131" i="8"/>
  <c r="GO131" i="8"/>
  <c r="GN131" i="8"/>
  <c r="GM131" i="8"/>
  <c r="GL131" i="8"/>
  <c r="GK131" i="8"/>
  <c r="GJ131" i="8"/>
  <c r="GI131" i="8"/>
  <c r="GH131" i="8"/>
  <c r="GG131" i="8"/>
  <c r="GF131" i="8"/>
  <c r="GE131" i="8"/>
  <c r="GD131" i="8"/>
  <c r="GC131" i="8"/>
  <c r="GB131" i="8"/>
  <c r="GA131" i="8"/>
  <c r="FZ131" i="8"/>
  <c r="FY131" i="8"/>
  <c r="FX131" i="8"/>
  <c r="FW131" i="8"/>
  <c r="FV131" i="8"/>
  <c r="FU131" i="8"/>
  <c r="FT131" i="8"/>
  <c r="FS131" i="8"/>
  <c r="FR131" i="8"/>
  <c r="FQ131" i="8"/>
  <c r="FP131" i="8"/>
  <c r="FO131" i="8"/>
  <c r="FN131" i="8"/>
  <c r="FM131" i="8"/>
  <c r="FL131" i="8"/>
  <c r="FK131" i="8"/>
  <c r="FJ131" i="8"/>
  <c r="FI131" i="8"/>
  <c r="FH131" i="8"/>
  <c r="FG131" i="8"/>
  <c r="FF131" i="8"/>
  <c r="FE131" i="8"/>
  <c r="FD131" i="8"/>
  <c r="FC131" i="8"/>
  <c r="FB131" i="8"/>
  <c r="FA131" i="8"/>
  <c r="EZ131" i="8"/>
  <c r="EY131" i="8"/>
  <c r="EX131" i="8"/>
  <c r="EW131" i="8"/>
  <c r="EV131" i="8"/>
  <c r="EU131" i="8"/>
  <c r="ET131" i="8"/>
  <c r="ES131" i="8"/>
  <c r="ER131" i="8"/>
  <c r="EQ131" i="8"/>
  <c r="EP131" i="8"/>
  <c r="EO131" i="8"/>
  <c r="EN131" i="8"/>
  <c r="EM131" i="8"/>
  <c r="EL131" i="8"/>
  <c r="EK131" i="8"/>
  <c r="EJ131" i="8"/>
  <c r="EI131" i="8"/>
  <c r="EH131" i="8"/>
  <c r="EG131" i="8"/>
  <c r="EF131" i="8"/>
  <c r="EE131" i="8"/>
  <c r="ED131" i="8"/>
  <c r="EC131" i="8"/>
  <c r="EB131" i="8"/>
  <c r="EA131" i="8"/>
  <c r="DZ131" i="8"/>
  <c r="DY131" i="8"/>
  <c r="DX131" i="8"/>
  <c r="DW131" i="8"/>
  <c r="DV131" i="8"/>
  <c r="DU131" i="8"/>
  <c r="DT131" i="8"/>
  <c r="DS131" i="8"/>
  <c r="DR131" i="8"/>
  <c r="DQ131" i="8"/>
  <c r="DP131" i="8"/>
  <c r="DO131" i="8"/>
  <c r="DN131" i="8"/>
  <c r="DM131" i="8"/>
  <c r="DL131" i="8"/>
  <c r="DK131" i="8"/>
  <c r="DJ131" i="8"/>
  <c r="DI131" i="8"/>
  <c r="DH131" i="8"/>
  <c r="DG131" i="8"/>
  <c r="DF131" i="8"/>
  <c r="DE131" i="8"/>
  <c r="DD131" i="8"/>
  <c r="DC131" i="8"/>
  <c r="DB131" i="8"/>
  <c r="DA131" i="8"/>
  <c r="CZ131" i="8"/>
  <c r="CY131" i="8"/>
  <c r="CX131" i="8"/>
  <c r="CW131" i="8"/>
  <c r="CV131" i="8"/>
  <c r="CU131" i="8"/>
  <c r="CT131" i="8"/>
  <c r="CS131" i="8"/>
  <c r="CR131" i="8"/>
  <c r="CQ131" i="8"/>
  <c r="CP131" i="8"/>
  <c r="CO131" i="8"/>
  <c r="CN131" i="8"/>
  <c r="CM131" i="8"/>
  <c r="CL131" i="8"/>
  <c r="CK131" i="8"/>
  <c r="CJ131" i="8"/>
  <c r="CI131" i="8"/>
  <c r="CH131" i="8"/>
  <c r="CG131" i="8"/>
  <c r="CF131" i="8"/>
  <c r="CE131" i="8"/>
  <c r="CD131" i="8"/>
  <c r="CC131" i="8"/>
  <c r="CB131" i="8"/>
  <c r="CA131" i="8"/>
  <c r="BZ131" i="8"/>
  <c r="BY131" i="8"/>
  <c r="BX131" i="8"/>
  <c r="BW131" i="8"/>
  <c r="BV131" i="8"/>
  <c r="BU131" i="8"/>
  <c r="BT131" i="8"/>
  <c r="BS131" i="8"/>
  <c r="BR131" i="8"/>
  <c r="BQ131" i="8"/>
  <c r="BP131" i="8"/>
  <c r="BO131" i="8"/>
  <c r="BN131" i="8"/>
  <c r="BM131" i="8"/>
  <c r="BL131" i="8"/>
  <c r="BK131" i="8"/>
  <c r="BJ131" i="8"/>
  <c r="BI131" i="8"/>
  <c r="BH131" i="8"/>
  <c r="BG131" i="8"/>
  <c r="BF131" i="8"/>
  <c r="BE131" i="8"/>
  <c r="BD131" i="8"/>
  <c r="BC131" i="8"/>
  <c r="BB131" i="8"/>
  <c r="BA131" i="8"/>
  <c r="AZ131" i="8"/>
  <c r="AY131" i="8"/>
  <c r="AX131" i="8"/>
  <c r="AW131" i="8"/>
  <c r="AV131" i="8"/>
  <c r="AU131" i="8"/>
  <c r="AT131" i="8"/>
  <c r="AS131" i="8"/>
  <c r="AR131" i="8"/>
  <c r="AQ131" i="8"/>
  <c r="AP131" i="8"/>
  <c r="AO131" i="8"/>
  <c r="AN131" i="8"/>
  <c r="AM131" i="8"/>
  <c r="AL131" i="8"/>
  <c r="AK131" i="8"/>
  <c r="AJ131" i="8"/>
  <c r="AI131" i="8"/>
  <c r="AH131" i="8"/>
  <c r="AG131" i="8"/>
  <c r="AF131" i="8"/>
  <c r="AE131" i="8"/>
  <c r="AD131" i="8"/>
  <c r="AC131" i="8"/>
  <c r="AB131" i="8"/>
  <c r="AA131" i="8"/>
  <c r="Z131" i="8"/>
  <c r="Y131" i="8"/>
  <c r="X131" i="8"/>
  <c r="W131" i="8"/>
  <c r="V131" i="8"/>
  <c r="U131" i="8"/>
  <c r="T131" i="8"/>
  <c r="S131" i="8"/>
  <c r="R131" i="8"/>
  <c r="Q131" i="8"/>
  <c r="P131" i="8"/>
  <c r="O131" i="8"/>
  <c r="N131" i="8"/>
  <c r="M131" i="8"/>
  <c r="L131" i="8"/>
  <c r="J131" i="8"/>
  <c r="D131" i="8" s="1"/>
  <c r="ON130" i="8"/>
  <c r="OM130" i="8"/>
  <c r="OL130" i="8"/>
  <c r="OK130" i="8"/>
  <c r="OJ130" i="8"/>
  <c r="OI130" i="8"/>
  <c r="OH130" i="8"/>
  <c r="OG130" i="8"/>
  <c r="OF130" i="8"/>
  <c r="OE130" i="8"/>
  <c r="OD130" i="8"/>
  <c r="OC130" i="8"/>
  <c r="OB130" i="8"/>
  <c r="OA130" i="8"/>
  <c r="NZ130" i="8"/>
  <c r="NY130" i="8"/>
  <c r="NX130" i="8"/>
  <c r="NW130" i="8"/>
  <c r="NV130" i="8"/>
  <c r="NU130" i="8"/>
  <c r="NT130" i="8"/>
  <c r="NS130" i="8"/>
  <c r="NR130" i="8"/>
  <c r="NQ130" i="8"/>
  <c r="NP130" i="8"/>
  <c r="NO130" i="8"/>
  <c r="NN130" i="8"/>
  <c r="NM130" i="8"/>
  <c r="NL130" i="8"/>
  <c r="NK130" i="8"/>
  <c r="NJ130" i="8"/>
  <c r="NI130" i="8"/>
  <c r="NH130" i="8"/>
  <c r="NG130" i="8"/>
  <c r="NF130" i="8"/>
  <c r="NE130" i="8"/>
  <c r="ND130" i="8"/>
  <c r="NC130" i="8"/>
  <c r="NB130" i="8"/>
  <c r="NA130" i="8"/>
  <c r="MZ130" i="8"/>
  <c r="MY130" i="8"/>
  <c r="MX130" i="8"/>
  <c r="MW130" i="8"/>
  <c r="MV130" i="8"/>
  <c r="MU130" i="8"/>
  <c r="MT130" i="8"/>
  <c r="MS130" i="8"/>
  <c r="MR130" i="8"/>
  <c r="MQ130" i="8"/>
  <c r="MP130" i="8"/>
  <c r="MO130" i="8"/>
  <c r="MN130" i="8"/>
  <c r="MM130" i="8"/>
  <c r="ML130" i="8"/>
  <c r="MK130" i="8"/>
  <c r="MJ130" i="8"/>
  <c r="MI130" i="8"/>
  <c r="MH130" i="8"/>
  <c r="MG130" i="8"/>
  <c r="MF130" i="8"/>
  <c r="ME130" i="8"/>
  <c r="MD130" i="8"/>
  <c r="MC130" i="8"/>
  <c r="MB130" i="8"/>
  <c r="MA130" i="8"/>
  <c r="LZ130" i="8"/>
  <c r="LY130" i="8"/>
  <c r="LX130" i="8"/>
  <c r="LW130" i="8"/>
  <c r="LV130" i="8"/>
  <c r="LU130" i="8"/>
  <c r="LT130" i="8"/>
  <c r="LS130" i="8"/>
  <c r="LR130" i="8"/>
  <c r="LQ130" i="8"/>
  <c r="LP130" i="8"/>
  <c r="LO130" i="8"/>
  <c r="LN130" i="8"/>
  <c r="LM130" i="8"/>
  <c r="LL130" i="8"/>
  <c r="LK130" i="8"/>
  <c r="LJ130" i="8"/>
  <c r="LI130" i="8"/>
  <c r="LH130" i="8"/>
  <c r="LG130" i="8"/>
  <c r="LF130" i="8"/>
  <c r="LE130" i="8"/>
  <c r="LD130" i="8"/>
  <c r="LC130" i="8"/>
  <c r="LB130" i="8"/>
  <c r="LA130" i="8"/>
  <c r="KZ130" i="8"/>
  <c r="KY130" i="8"/>
  <c r="KX130" i="8"/>
  <c r="KW130" i="8"/>
  <c r="KV130" i="8"/>
  <c r="KU130" i="8"/>
  <c r="KT130" i="8"/>
  <c r="KS130" i="8"/>
  <c r="KR130" i="8"/>
  <c r="KQ130" i="8"/>
  <c r="KP130" i="8"/>
  <c r="KO130" i="8"/>
  <c r="KN130" i="8"/>
  <c r="KM130" i="8"/>
  <c r="KL130" i="8"/>
  <c r="KK130" i="8"/>
  <c r="KJ130" i="8"/>
  <c r="KI130" i="8"/>
  <c r="KH130" i="8"/>
  <c r="KG130" i="8"/>
  <c r="KF130" i="8"/>
  <c r="KE130" i="8"/>
  <c r="KD130" i="8"/>
  <c r="KC130" i="8"/>
  <c r="KB130" i="8"/>
  <c r="KA130" i="8"/>
  <c r="JZ130" i="8"/>
  <c r="JY130" i="8"/>
  <c r="JX130" i="8"/>
  <c r="JW130" i="8"/>
  <c r="JV130" i="8"/>
  <c r="JU130" i="8"/>
  <c r="JT130" i="8"/>
  <c r="JS130" i="8"/>
  <c r="JR130" i="8"/>
  <c r="JQ130" i="8"/>
  <c r="JP130" i="8"/>
  <c r="JO130" i="8"/>
  <c r="JN130" i="8"/>
  <c r="JM130" i="8"/>
  <c r="JL130" i="8"/>
  <c r="JK130" i="8"/>
  <c r="JJ130" i="8"/>
  <c r="JI130" i="8"/>
  <c r="JH130" i="8"/>
  <c r="JG130" i="8"/>
  <c r="JF130" i="8"/>
  <c r="JE130" i="8"/>
  <c r="JD130" i="8"/>
  <c r="JC130" i="8"/>
  <c r="JB130" i="8"/>
  <c r="JA130" i="8"/>
  <c r="IZ130" i="8"/>
  <c r="IY130" i="8"/>
  <c r="IX130" i="8"/>
  <c r="IW130" i="8"/>
  <c r="IV130" i="8"/>
  <c r="IU130" i="8"/>
  <c r="IT130" i="8"/>
  <c r="IS130" i="8"/>
  <c r="IR130" i="8"/>
  <c r="IQ130" i="8"/>
  <c r="IP130" i="8"/>
  <c r="IO130" i="8"/>
  <c r="IN130" i="8"/>
  <c r="IM130" i="8"/>
  <c r="IL130" i="8"/>
  <c r="IK130" i="8"/>
  <c r="IJ130" i="8"/>
  <c r="II130" i="8"/>
  <c r="IH130" i="8"/>
  <c r="IG130" i="8"/>
  <c r="IF130" i="8"/>
  <c r="IE130" i="8"/>
  <c r="ID130" i="8"/>
  <c r="IC130" i="8"/>
  <c r="IB130" i="8"/>
  <c r="IA130" i="8"/>
  <c r="HZ130" i="8"/>
  <c r="HY130" i="8"/>
  <c r="HX130" i="8"/>
  <c r="HW130" i="8"/>
  <c r="HV130" i="8"/>
  <c r="HU130" i="8"/>
  <c r="HT130" i="8"/>
  <c r="HS130" i="8"/>
  <c r="HR130" i="8"/>
  <c r="HQ130" i="8"/>
  <c r="HP130" i="8"/>
  <c r="HO130" i="8"/>
  <c r="HN130" i="8"/>
  <c r="HM130" i="8"/>
  <c r="HL130" i="8"/>
  <c r="HK130" i="8"/>
  <c r="HJ130" i="8"/>
  <c r="HI130" i="8"/>
  <c r="HH130" i="8"/>
  <c r="HG130" i="8"/>
  <c r="HF130" i="8"/>
  <c r="HE130" i="8"/>
  <c r="HD130" i="8"/>
  <c r="HC130" i="8"/>
  <c r="HB130" i="8"/>
  <c r="HA130" i="8"/>
  <c r="GZ130" i="8"/>
  <c r="GY130" i="8"/>
  <c r="GX130" i="8"/>
  <c r="GW130" i="8"/>
  <c r="GV130" i="8"/>
  <c r="GU130" i="8"/>
  <c r="GT130" i="8"/>
  <c r="GS130" i="8"/>
  <c r="GR130" i="8"/>
  <c r="GQ130" i="8"/>
  <c r="GP130" i="8"/>
  <c r="GO130" i="8"/>
  <c r="GN130" i="8"/>
  <c r="GM130" i="8"/>
  <c r="GL130" i="8"/>
  <c r="GK130" i="8"/>
  <c r="GJ130" i="8"/>
  <c r="GI130" i="8"/>
  <c r="GH130" i="8"/>
  <c r="GG130" i="8"/>
  <c r="GF130" i="8"/>
  <c r="GE130" i="8"/>
  <c r="GD130" i="8"/>
  <c r="GC130" i="8"/>
  <c r="GB130" i="8"/>
  <c r="GA130" i="8"/>
  <c r="FZ130" i="8"/>
  <c r="FY130" i="8"/>
  <c r="FX130" i="8"/>
  <c r="FW130" i="8"/>
  <c r="FV130" i="8"/>
  <c r="FU130" i="8"/>
  <c r="FT130" i="8"/>
  <c r="FS130" i="8"/>
  <c r="FR130" i="8"/>
  <c r="FQ130" i="8"/>
  <c r="FP130" i="8"/>
  <c r="FO130" i="8"/>
  <c r="FN130" i="8"/>
  <c r="FM130" i="8"/>
  <c r="FL130" i="8"/>
  <c r="FK130" i="8"/>
  <c r="FJ130" i="8"/>
  <c r="FI130" i="8"/>
  <c r="FH130" i="8"/>
  <c r="FG130" i="8"/>
  <c r="FF130" i="8"/>
  <c r="FE130" i="8"/>
  <c r="FD130" i="8"/>
  <c r="FC130" i="8"/>
  <c r="FB130" i="8"/>
  <c r="FA130" i="8"/>
  <c r="EZ130" i="8"/>
  <c r="EY130" i="8"/>
  <c r="EX130" i="8"/>
  <c r="EW130" i="8"/>
  <c r="EV130" i="8"/>
  <c r="EU130" i="8"/>
  <c r="ET130" i="8"/>
  <c r="ES130" i="8"/>
  <c r="ER130" i="8"/>
  <c r="EQ130" i="8"/>
  <c r="EP130" i="8"/>
  <c r="EO130" i="8"/>
  <c r="EN130" i="8"/>
  <c r="EM130" i="8"/>
  <c r="EL130" i="8"/>
  <c r="EK130" i="8"/>
  <c r="EJ130" i="8"/>
  <c r="EI130" i="8"/>
  <c r="EH130" i="8"/>
  <c r="EG130" i="8"/>
  <c r="EF130" i="8"/>
  <c r="EE130" i="8"/>
  <c r="ED130" i="8"/>
  <c r="EC130" i="8"/>
  <c r="EB130" i="8"/>
  <c r="EA130" i="8"/>
  <c r="DZ130" i="8"/>
  <c r="DY130" i="8"/>
  <c r="DX130" i="8"/>
  <c r="DW130" i="8"/>
  <c r="DV130" i="8"/>
  <c r="DU130" i="8"/>
  <c r="DT130" i="8"/>
  <c r="DS130" i="8"/>
  <c r="DR130" i="8"/>
  <c r="DQ130" i="8"/>
  <c r="DP130" i="8"/>
  <c r="DO130" i="8"/>
  <c r="DN130" i="8"/>
  <c r="DM130" i="8"/>
  <c r="DL130" i="8"/>
  <c r="DK130" i="8"/>
  <c r="DJ130" i="8"/>
  <c r="DI130" i="8"/>
  <c r="DH130" i="8"/>
  <c r="DG130" i="8"/>
  <c r="DF130" i="8"/>
  <c r="DE130" i="8"/>
  <c r="DD130" i="8"/>
  <c r="DC130" i="8"/>
  <c r="DB130" i="8"/>
  <c r="DA130" i="8"/>
  <c r="CZ130" i="8"/>
  <c r="CY130" i="8"/>
  <c r="CX130" i="8"/>
  <c r="CW130" i="8"/>
  <c r="CV130" i="8"/>
  <c r="CU130" i="8"/>
  <c r="CT130" i="8"/>
  <c r="CS130" i="8"/>
  <c r="CR130" i="8"/>
  <c r="CQ130" i="8"/>
  <c r="CP130" i="8"/>
  <c r="CO130" i="8"/>
  <c r="CN130" i="8"/>
  <c r="CM130" i="8"/>
  <c r="CL130" i="8"/>
  <c r="CK130" i="8"/>
  <c r="CJ130" i="8"/>
  <c r="CI130" i="8"/>
  <c r="CH130" i="8"/>
  <c r="CG130" i="8"/>
  <c r="CF130" i="8"/>
  <c r="CE130" i="8"/>
  <c r="CD130" i="8"/>
  <c r="CC130" i="8"/>
  <c r="CB130" i="8"/>
  <c r="CA130" i="8"/>
  <c r="BZ130" i="8"/>
  <c r="BY130" i="8"/>
  <c r="BX130" i="8"/>
  <c r="BW130" i="8"/>
  <c r="BV130" i="8"/>
  <c r="BU130" i="8"/>
  <c r="BT130" i="8"/>
  <c r="BS130" i="8"/>
  <c r="BR130" i="8"/>
  <c r="BQ130" i="8"/>
  <c r="BP130" i="8"/>
  <c r="BO130" i="8"/>
  <c r="BN130" i="8"/>
  <c r="BM130" i="8"/>
  <c r="BL130" i="8"/>
  <c r="BK130" i="8"/>
  <c r="BJ130" i="8"/>
  <c r="BI130" i="8"/>
  <c r="BH130" i="8"/>
  <c r="BG130" i="8"/>
  <c r="BF130" i="8"/>
  <c r="BE130" i="8"/>
  <c r="BD130" i="8"/>
  <c r="BC130" i="8"/>
  <c r="BB130" i="8"/>
  <c r="BA130" i="8"/>
  <c r="AZ130" i="8"/>
  <c r="AY130" i="8"/>
  <c r="AX130" i="8"/>
  <c r="AW130" i="8"/>
  <c r="AV130" i="8"/>
  <c r="AU130" i="8"/>
  <c r="AT130" i="8"/>
  <c r="AS130" i="8"/>
  <c r="AR130" i="8"/>
  <c r="AQ130" i="8"/>
  <c r="AP130" i="8"/>
  <c r="AO130" i="8"/>
  <c r="AN130" i="8"/>
  <c r="AM130" i="8"/>
  <c r="AL130" i="8"/>
  <c r="AK130" i="8"/>
  <c r="AJ130" i="8"/>
  <c r="AI130" i="8"/>
  <c r="AH130" i="8"/>
  <c r="AG130" i="8"/>
  <c r="AF130" i="8"/>
  <c r="AE130" i="8"/>
  <c r="AD130" i="8"/>
  <c r="AC130" i="8"/>
  <c r="AB130" i="8"/>
  <c r="AA130" i="8"/>
  <c r="Z130" i="8"/>
  <c r="Y130" i="8"/>
  <c r="X130" i="8"/>
  <c r="W130" i="8"/>
  <c r="V130" i="8"/>
  <c r="U130" i="8"/>
  <c r="T130" i="8"/>
  <c r="S130" i="8"/>
  <c r="R130" i="8"/>
  <c r="Q130" i="8"/>
  <c r="P130" i="8"/>
  <c r="O130" i="8"/>
  <c r="N130" i="8"/>
  <c r="M130" i="8"/>
  <c r="D130" i="8" s="1"/>
  <c r="L130" i="8"/>
  <c r="J130" i="8"/>
  <c r="ON129" i="8"/>
  <c r="OM129" i="8"/>
  <c r="OL129" i="8"/>
  <c r="OK129" i="8"/>
  <c r="OJ129" i="8"/>
  <c r="OI129" i="8"/>
  <c r="OH129" i="8"/>
  <c r="OG129" i="8"/>
  <c r="OF129" i="8"/>
  <c r="OE129" i="8"/>
  <c r="OD129" i="8"/>
  <c r="OC129" i="8"/>
  <c r="OB129" i="8"/>
  <c r="OA129" i="8"/>
  <c r="NZ129" i="8"/>
  <c r="NY129" i="8"/>
  <c r="NX129" i="8"/>
  <c r="NW129" i="8"/>
  <c r="NV129" i="8"/>
  <c r="NU129" i="8"/>
  <c r="NT129" i="8"/>
  <c r="NS129" i="8"/>
  <c r="NR129" i="8"/>
  <c r="NQ129" i="8"/>
  <c r="NP129" i="8"/>
  <c r="NO129" i="8"/>
  <c r="NN129" i="8"/>
  <c r="NM129" i="8"/>
  <c r="NL129" i="8"/>
  <c r="NK129" i="8"/>
  <c r="NJ129" i="8"/>
  <c r="NI129" i="8"/>
  <c r="NH129" i="8"/>
  <c r="NG129" i="8"/>
  <c r="NF129" i="8"/>
  <c r="NE129" i="8"/>
  <c r="ND129" i="8"/>
  <c r="NC129" i="8"/>
  <c r="NB129" i="8"/>
  <c r="NA129" i="8"/>
  <c r="MZ129" i="8"/>
  <c r="MY129" i="8"/>
  <c r="MX129" i="8"/>
  <c r="MW129" i="8"/>
  <c r="MV129" i="8"/>
  <c r="MU129" i="8"/>
  <c r="MT129" i="8"/>
  <c r="MS129" i="8"/>
  <c r="MR129" i="8"/>
  <c r="MQ129" i="8"/>
  <c r="MP129" i="8"/>
  <c r="MO129" i="8"/>
  <c r="MN129" i="8"/>
  <c r="MM129" i="8"/>
  <c r="ML129" i="8"/>
  <c r="MK129" i="8"/>
  <c r="MJ129" i="8"/>
  <c r="MI129" i="8"/>
  <c r="MH129" i="8"/>
  <c r="MG129" i="8"/>
  <c r="MF129" i="8"/>
  <c r="ME129" i="8"/>
  <c r="MD129" i="8"/>
  <c r="MC129" i="8"/>
  <c r="MB129" i="8"/>
  <c r="MA129" i="8"/>
  <c r="LZ129" i="8"/>
  <c r="LY129" i="8"/>
  <c r="LX129" i="8"/>
  <c r="LW129" i="8"/>
  <c r="LV129" i="8"/>
  <c r="LU129" i="8"/>
  <c r="LT129" i="8"/>
  <c r="LS129" i="8"/>
  <c r="LR129" i="8"/>
  <c r="LQ129" i="8"/>
  <c r="LP129" i="8"/>
  <c r="LO129" i="8"/>
  <c r="LN129" i="8"/>
  <c r="LM129" i="8"/>
  <c r="LL129" i="8"/>
  <c r="LK129" i="8"/>
  <c r="LJ129" i="8"/>
  <c r="LI129" i="8"/>
  <c r="LH129" i="8"/>
  <c r="LG129" i="8"/>
  <c r="LF129" i="8"/>
  <c r="LE129" i="8"/>
  <c r="LD129" i="8"/>
  <c r="LC129" i="8"/>
  <c r="LB129" i="8"/>
  <c r="LA129" i="8"/>
  <c r="KZ129" i="8"/>
  <c r="KY129" i="8"/>
  <c r="KX129" i="8"/>
  <c r="KW129" i="8"/>
  <c r="KV129" i="8"/>
  <c r="KU129" i="8"/>
  <c r="KT129" i="8"/>
  <c r="KS129" i="8"/>
  <c r="KR129" i="8"/>
  <c r="KQ129" i="8"/>
  <c r="KP129" i="8"/>
  <c r="KO129" i="8"/>
  <c r="KN129" i="8"/>
  <c r="KM129" i="8"/>
  <c r="KL129" i="8"/>
  <c r="KK129" i="8"/>
  <c r="KJ129" i="8"/>
  <c r="KI129" i="8"/>
  <c r="KH129" i="8"/>
  <c r="KG129" i="8"/>
  <c r="KF129" i="8"/>
  <c r="KE129" i="8"/>
  <c r="KD129" i="8"/>
  <c r="KC129" i="8"/>
  <c r="KB129" i="8"/>
  <c r="KA129" i="8"/>
  <c r="JZ129" i="8"/>
  <c r="JY129" i="8"/>
  <c r="JX129" i="8"/>
  <c r="JW129" i="8"/>
  <c r="JV129" i="8"/>
  <c r="JU129" i="8"/>
  <c r="JT129" i="8"/>
  <c r="JS129" i="8"/>
  <c r="JR129" i="8"/>
  <c r="JQ129" i="8"/>
  <c r="JP129" i="8"/>
  <c r="JO129" i="8"/>
  <c r="JN129" i="8"/>
  <c r="JM129" i="8"/>
  <c r="JL129" i="8"/>
  <c r="JK129" i="8"/>
  <c r="JJ129" i="8"/>
  <c r="JI129" i="8"/>
  <c r="JH129" i="8"/>
  <c r="JG129" i="8"/>
  <c r="JF129" i="8"/>
  <c r="JE129" i="8"/>
  <c r="JD129" i="8"/>
  <c r="JC129" i="8"/>
  <c r="JB129" i="8"/>
  <c r="JA129" i="8"/>
  <c r="IZ129" i="8"/>
  <c r="IY129" i="8"/>
  <c r="IX129" i="8"/>
  <c r="IW129" i="8"/>
  <c r="IV129" i="8"/>
  <c r="IU129" i="8"/>
  <c r="IT129" i="8"/>
  <c r="IS129" i="8"/>
  <c r="IR129" i="8"/>
  <c r="IQ129" i="8"/>
  <c r="IP129" i="8"/>
  <c r="IO129" i="8"/>
  <c r="IN129" i="8"/>
  <c r="IM129" i="8"/>
  <c r="IL129" i="8"/>
  <c r="IK129" i="8"/>
  <c r="IJ129" i="8"/>
  <c r="II129" i="8"/>
  <c r="IH129" i="8"/>
  <c r="IG129" i="8"/>
  <c r="IF129" i="8"/>
  <c r="IE129" i="8"/>
  <c r="ID129" i="8"/>
  <c r="IC129" i="8"/>
  <c r="IB129" i="8"/>
  <c r="IA129" i="8"/>
  <c r="HZ129" i="8"/>
  <c r="HY129" i="8"/>
  <c r="HX129" i="8"/>
  <c r="HW129" i="8"/>
  <c r="HV129" i="8"/>
  <c r="HU129" i="8"/>
  <c r="HT129" i="8"/>
  <c r="HS129" i="8"/>
  <c r="HR129" i="8"/>
  <c r="HQ129" i="8"/>
  <c r="HP129" i="8"/>
  <c r="HO129" i="8"/>
  <c r="HN129" i="8"/>
  <c r="HM129" i="8"/>
  <c r="HL129" i="8"/>
  <c r="HK129" i="8"/>
  <c r="HJ129" i="8"/>
  <c r="HI129" i="8"/>
  <c r="HH129" i="8"/>
  <c r="HG129" i="8"/>
  <c r="HF129" i="8"/>
  <c r="HE129" i="8"/>
  <c r="HD129" i="8"/>
  <c r="HC129" i="8"/>
  <c r="HB129" i="8"/>
  <c r="HA129" i="8"/>
  <c r="GZ129" i="8"/>
  <c r="GY129" i="8"/>
  <c r="GX129" i="8"/>
  <c r="GW129" i="8"/>
  <c r="GV129" i="8"/>
  <c r="GU129" i="8"/>
  <c r="GT129" i="8"/>
  <c r="GS129" i="8"/>
  <c r="GR129" i="8"/>
  <c r="GQ129" i="8"/>
  <c r="GP129" i="8"/>
  <c r="GO129" i="8"/>
  <c r="GN129" i="8"/>
  <c r="GM129" i="8"/>
  <c r="GL129" i="8"/>
  <c r="GK129" i="8"/>
  <c r="GJ129" i="8"/>
  <c r="GI129" i="8"/>
  <c r="GH129" i="8"/>
  <c r="GG129" i="8"/>
  <c r="GF129" i="8"/>
  <c r="GE129" i="8"/>
  <c r="GD129" i="8"/>
  <c r="GC129" i="8"/>
  <c r="GB129" i="8"/>
  <c r="GA129" i="8"/>
  <c r="FZ129" i="8"/>
  <c r="FY129" i="8"/>
  <c r="FX129" i="8"/>
  <c r="FW129" i="8"/>
  <c r="FV129" i="8"/>
  <c r="FU129" i="8"/>
  <c r="FT129" i="8"/>
  <c r="FS129" i="8"/>
  <c r="FR129" i="8"/>
  <c r="FQ129" i="8"/>
  <c r="FP129" i="8"/>
  <c r="FO129" i="8"/>
  <c r="FN129" i="8"/>
  <c r="FM129" i="8"/>
  <c r="FL129" i="8"/>
  <c r="FK129" i="8"/>
  <c r="FJ129" i="8"/>
  <c r="FI129" i="8"/>
  <c r="FH129" i="8"/>
  <c r="FG129" i="8"/>
  <c r="FF129" i="8"/>
  <c r="FE129" i="8"/>
  <c r="FD129" i="8"/>
  <c r="FC129" i="8"/>
  <c r="FB129" i="8"/>
  <c r="FA129" i="8"/>
  <c r="EZ129" i="8"/>
  <c r="EY129" i="8"/>
  <c r="EX129" i="8"/>
  <c r="EW129" i="8"/>
  <c r="EV129" i="8"/>
  <c r="EU129" i="8"/>
  <c r="ET129" i="8"/>
  <c r="ES129" i="8"/>
  <c r="ER129" i="8"/>
  <c r="EQ129" i="8"/>
  <c r="EP129" i="8"/>
  <c r="EO129" i="8"/>
  <c r="EN129" i="8"/>
  <c r="EM129" i="8"/>
  <c r="EL129" i="8"/>
  <c r="EK129" i="8"/>
  <c r="EJ129" i="8"/>
  <c r="EI129" i="8"/>
  <c r="EH129" i="8"/>
  <c r="EG129" i="8"/>
  <c r="EF129" i="8"/>
  <c r="EE129" i="8"/>
  <c r="ED129" i="8"/>
  <c r="EC129" i="8"/>
  <c r="EB129" i="8"/>
  <c r="EA129" i="8"/>
  <c r="DZ129" i="8"/>
  <c r="DY129" i="8"/>
  <c r="DX129" i="8"/>
  <c r="DW129" i="8"/>
  <c r="DV129" i="8"/>
  <c r="DU129" i="8"/>
  <c r="DT129" i="8"/>
  <c r="DS129" i="8"/>
  <c r="DR129" i="8"/>
  <c r="DQ129" i="8"/>
  <c r="DP129" i="8"/>
  <c r="DO129" i="8"/>
  <c r="DN129" i="8"/>
  <c r="DM129" i="8"/>
  <c r="DL129" i="8"/>
  <c r="DK129" i="8"/>
  <c r="DJ129" i="8"/>
  <c r="DI129" i="8"/>
  <c r="DH129" i="8"/>
  <c r="DG129" i="8"/>
  <c r="DF129" i="8"/>
  <c r="DE129" i="8"/>
  <c r="DD129" i="8"/>
  <c r="DC129" i="8"/>
  <c r="DB129" i="8"/>
  <c r="DA129" i="8"/>
  <c r="CZ129" i="8"/>
  <c r="CY129" i="8"/>
  <c r="CX129" i="8"/>
  <c r="CW129" i="8"/>
  <c r="CV129" i="8"/>
  <c r="CU129" i="8"/>
  <c r="CT129" i="8"/>
  <c r="CS129" i="8"/>
  <c r="CR129" i="8"/>
  <c r="CQ129" i="8"/>
  <c r="CP129" i="8"/>
  <c r="CO129" i="8"/>
  <c r="CN129" i="8"/>
  <c r="CM129" i="8"/>
  <c r="CL129" i="8"/>
  <c r="CK129" i="8"/>
  <c r="CJ129" i="8"/>
  <c r="CI129" i="8"/>
  <c r="CH129" i="8"/>
  <c r="CG129" i="8"/>
  <c r="CF129" i="8"/>
  <c r="CE129" i="8"/>
  <c r="CD129" i="8"/>
  <c r="CC129" i="8"/>
  <c r="CB129" i="8"/>
  <c r="CA129" i="8"/>
  <c r="BZ129" i="8"/>
  <c r="BY129" i="8"/>
  <c r="BX129" i="8"/>
  <c r="BW129" i="8"/>
  <c r="BV129" i="8"/>
  <c r="BU129" i="8"/>
  <c r="BT129" i="8"/>
  <c r="BS129" i="8"/>
  <c r="BR129" i="8"/>
  <c r="BQ129" i="8"/>
  <c r="BP129" i="8"/>
  <c r="BO129" i="8"/>
  <c r="BN129" i="8"/>
  <c r="BM129" i="8"/>
  <c r="BL129" i="8"/>
  <c r="BK129" i="8"/>
  <c r="BJ129" i="8"/>
  <c r="BI129" i="8"/>
  <c r="BH129" i="8"/>
  <c r="BG129" i="8"/>
  <c r="BF129" i="8"/>
  <c r="BE129" i="8"/>
  <c r="BD129" i="8"/>
  <c r="BC129" i="8"/>
  <c r="BB129" i="8"/>
  <c r="BA129" i="8"/>
  <c r="AZ129" i="8"/>
  <c r="AY129" i="8"/>
  <c r="AX129" i="8"/>
  <c r="AW129" i="8"/>
  <c r="AV129" i="8"/>
  <c r="AU129" i="8"/>
  <c r="AT129" i="8"/>
  <c r="AS129" i="8"/>
  <c r="AR129" i="8"/>
  <c r="AQ129" i="8"/>
  <c r="AP129" i="8"/>
  <c r="AO129" i="8"/>
  <c r="AN129" i="8"/>
  <c r="AM129" i="8"/>
  <c r="AL129" i="8"/>
  <c r="AK129" i="8"/>
  <c r="AJ129" i="8"/>
  <c r="AI129" i="8"/>
  <c r="AH129" i="8"/>
  <c r="AG129" i="8"/>
  <c r="AF129" i="8"/>
  <c r="AE129" i="8"/>
  <c r="AD129" i="8"/>
  <c r="AC129" i="8"/>
  <c r="AB129" i="8"/>
  <c r="AA129" i="8"/>
  <c r="Z129" i="8"/>
  <c r="Y129" i="8"/>
  <c r="X129" i="8"/>
  <c r="W129" i="8"/>
  <c r="V129" i="8"/>
  <c r="U129" i="8"/>
  <c r="T129" i="8"/>
  <c r="S129" i="8"/>
  <c r="R129" i="8"/>
  <c r="Q129" i="8"/>
  <c r="P129" i="8"/>
  <c r="O129" i="8"/>
  <c r="N129" i="8"/>
  <c r="M129" i="8"/>
  <c r="L129" i="8"/>
  <c r="J129" i="8"/>
  <c r="D129" i="8" s="1"/>
  <c r="ON128" i="8"/>
  <c r="OM128" i="8"/>
  <c r="OL128" i="8"/>
  <c r="OK128" i="8"/>
  <c r="OJ128" i="8"/>
  <c r="OI128" i="8"/>
  <c r="OH128" i="8"/>
  <c r="OG128" i="8"/>
  <c r="OF128" i="8"/>
  <c r="OE128" i="8"/>
  <c r="OD128" i="8"/>
  <c r="OC128" i="8"/>
  <c r="OB128" i="8"/>
  <c r="OA128" i="8"/>
  <c r="NZ128" i="8"/>
  <c r="NY128" i="8"/>
  <c r="NX128" i="8"/>
  <c r="NW128" i="8"/>
  <c r="NV128" i="8"/>
  <c r="NU128" i="8"/>
  <c r="NT128" i="8"/>
  <c r="NS128" i="8"/>
  <c r="NR128" i="8"/>
  <c r="NQ128" i="8"/>
  <c r="NP128" i="8"/>
  <c r="NO128" i="8"/>
  <c r="NN128" i="8"/>
  <c r="NM128" i="8"/>
  <c r="NL128" i="8"/>
  <c r="NK128" i="8"/>
  <c r="NJ128" i="8"/>
  <c r="NI128" i="8"/>
  <c r="NH128" i="8"/>
  <c r="NG128" i="8"/>
  <c r="NF128" i="8"/>
  <c r="NE128" i="8"/>
  <c r="ND128" i="8"/>
  <c r="NC128" i="8"/>
  <c r="NB128" i="8"/>
  <c r="NA128" i="8"/>
  <c r="MZ128" i="8"/>
  <c r="MY128" i="8"/>
  <c r="MX128" i="8"/>
  <c r="MW128" i="8"/>
  <c r="MV128" i="8"/>
  <c r="MU128" i="8"/>
  <c r="MT128" i="8"/>
  <c r="MS128" i="8"/>
  <c r="MR128" i="8"/>
  <c r="MQ128" i="8"/>
  <c r="MP128" i="8"/>
  <c r="MO128" i="8"/>
  <c r="MN128" i="8"/>
  <c r="MM128" i="8"/>
  <c r="ML128" i="8"/>
  <c r="MK128" i="8"/>
  <c r="MJ128" i="8"/>
  <c r="MI128" i="8"/>
  <c r="MH128" i="8"/>
  <c r="MG128" i="8"/>
  <c r="MF128" i="8"/>
  <c r="ME128" i="8"/>
  <c r="MD128" i="8"/>
  <c r="MC128" i="8"/>
  <c r="MB128" i="8"/>
  <c r="MA128" i="8"/>
  <c r="LZ128" i="8"/>
  <c r="LY128" i="8"/>
  <c r="LX128" i="8"/>
  <c r="LW128" i="8"/>
  <c r="LV128" i="8"/>
  <c r="LU128" i="8"/>
  <c r="LT128" i="8"/>
  <c r="LS128" i="8"/>
  <c r="LR128" i="8"/>
  <c r="LQ128" i="8"/>
  <c r="LP128" i="8"/>
  <c r="LO128" i="8"/>
  <c r="LN128" i="8"/>
  <c r="LM128" i="8"/>
  <c r="LL128" i="8"/>
  <c r="LK128" i="8"/>
  <c r="LJ128" i="8"/>
  <c r="LI128" i="8"/>
  <c r="LH128" i="8"/>
  <c r="LG128" i="8"/>
  <c r="LF128" i="8"/>
  <c r="LE128" i="8"/>
  <c r="LD128" i="8"/>
  <c r="LC128" i="8"/>
  <c r="LB128" i="8"/>
  <c r="LA128" i="8"/>
  <c r="KZ128" i="8"/>
  <c r="KY128" i="8"/>
  <c r="KX128" i="8"/>
  <c r="KW128" i="8"/>
  <c r="KV128" i="8"/>
  <c r="KU128" i="8"/>
  <c r="KT128" i="8"/>
  <c r="KS128" i="8"/>
  <c r="KR128" i="8"/>
  <c r="KQ128" i="8"/>
  <c r="KP128" i="8"/>
  <c r="KO128" i="8"/>
  <c r="KN128" i="8"/>
  <c r="KM128" i="8"/>
  <c r="KL128" i="8"/>
  <c r="KK128" i="8"/>
  <c r="KJ128" i="8"/>
  <c r="KI128" i="8"/>
  <c r="KH128" i="8"/>
  <c r="KG128" i="8"/>
  <c r="KF128" i="8"/>
  <c r="KE128" i="8"/>
  <c r="KD128" i="8"/>
  <c r="KC128" i="8"/>
  <c r="KB128" i="8"/>
  <c r="KA128" i="8"/>
  <c r="JZ128" i="8"/>
  <c r="JY128" i="8"/>
  <c r="JX128" i="8"/>
  <c r="JW128" i="8"/>
  <c r="JV128" i="8"/>
  <c r="JU128" i="8"/>
  <c r="JT128" i="8"/>
  <c r="JS128" i="8"/>
  <c r="JR128" i="8"/>
  <c r="JQ128" i="8"/>
  <c r="JP128" i="8"/>
  <c r="JO128" i="8"/>
  <c r="JN128" i="8"/>
  <c r="JM128" i="8"/>
  <c r="JL128" i="8"/>
  <c r="JK128" i="8"/>
  <c r="JJ128" i="8"/>
  <c r="JI128" i="8"/>
  <c r="JH128" i="8"/>
  <c r="JG128" i="8"/>
  <c r="JF128" i="8"/>
  <c r="JE128" i="8"/>
  <c r="JD128" i="8"/>
  <c r="JC128" i="8"/>
  <c r="JB128" i="8"/>
  <c r="JA128" i="8"/>
  <c r="IZ128" i="8"/>
  <c r="IY128" i="8"/>
  <c r="IX128" i="8"/>
  <c r="IW128" i="8"/>
  <c r="IV128" i="8"/>
  <c r="IU128" i="8"/>
  <c r="IT128" i="8"/>
  <c r="IS128" i="8"/>
  <c r="IR128" i="8"/>
  <c r="IQ128" i="8"/>
  <c r="IP128" i="8"/>
  <c r="IO128" i="8"/>
  <c r="IN128" i="8"/>
  <c r="IM128" i="8"/>
  <c r="IL128" i="8"/>
  <c r="IK128" i="8"/>
  <c r="IJ128" i="8"/>
  <c r="II128" i="8"/>
  <c r="IH128" i="8"/>
  <c r="IG128" i="8"/>
  <c r="IF128" i="8"/>
  <c r="IE128" i="8"/>
  <c r="ID128" i="8"/>
  <c r="IC128" i="8"/>
  <c r="IB128" i="8"/>
  <c r="IA128" i="8"/>
  <c r="HZ128" i="8"/>
  <c r="HY128" i="8"/>
  <c r="HX128" i="8"/>
  <c r="HW128" i="8"/>
  <c r="HV128" i="8"/>
  <c r="HU128" i="8"/>
  <c r="HT128" i="8"/>
  <c r="HS128" i="8"/>
  <c r="HR128" i="8"/>
  <c r="HQ128" i="8"/>
  <c r="HP128" i="8"/>
  <c r="HO128" i="8"/>
  <c r="HN128" i="8"/>
  <c r="HM128" i="8"/>
  <c r="HL128" i="8"/>
  <c r="HK128" i="8"/>
  <c r="HJ128" i="8"/>
  <c r="HI128" i="8"/>
  <c r="HH128" i="8"/>
  <c r="HG128" i="8"/>
  <c r="HF128" i="8"/>
  <c r="HE128" i="8"/>
  <c r="HD128" i="8"/>
  <c r="HC128" i="8"/>
  <c r="HB128" i="8"/>
  <c r="HA128" i="8"/>
  <c r="GZ128" i="8"/>
  <c r="GY128" i="8"/>
  <c r="GX128" i="8"/>
  <c r="GW128" i="8"/>
  <c r="GV128" i="8"/>
  <c r="GU128" i="8"/>
  <c r="GT128" i="8"/>
  <c r="GS128" i="8"/>
  <c r="GR128" i="8"/>
  <c r="GQ128" i="8"/>
  <c r="GP128" i="8"/>
  <c r="GO128" i="8"/>
  <c r="GN128" i="8"/>
  <c r="GM128" i="8"/>
  <c r="GL128" i="8"/>
  <c r="GK128" i="8"/>
  <c r="GJ128" i="8"/>
  <c r="GI128" i="8"/>
  <c r="GH128" i="8"/>
  <c r="GG128" i="8"/>
  <c r="GF128" i="8"/>
  <c r="GE128" i="8"/>
  <c r="GD128" i="8"/>
  <c r="GC128" i="8"/>
  <c r="GB128" i="8"/>
  <c r="GA128" i="8"/>
  <c r="FZ128" i="8"/>
  <c r="FY128" i="8"/>
  <c r="FX128" i="8"/>
  <c r="FW128" i="8"/>
  <c r="FV128" i="8"/>
  <c r="FU128" i="8"/>
  <c r="FT128" i="8"/>
  <c r="FS128" i="8"/>
  <c r="FR128" i="8"/>
  <c r="FQ128" i="8"/>
  <c r="FP128" i="8"/>
  <c r="FO128" i="8"/>
  <c r="FN128" i="8"/>
  <c r="FM128" i="8"/>
  <c r="FL128" i="8"/>
  <c r="FK128" i="8"/>
  <c r="FJ128" i="8"/>
  <c r="FI128" i="8"/>
  <c r="FH128" i="8"/>
  <c r="FG128" i="8"/>
  <c r="FF128" i="8"/>
  <c r="FE128" i="8"/>
  <c r="FD128" i="8"/>
  <c r="FC128" i="8"/>
  <c r="FB128" i="8"/>
  <c r="FA128" i="8"/>
  <c r="EZ128" i="8"/>
  <c r="EY128" i="8"/>
  <c r="EX128" i="8"/>
  <c r="EW128" i="8"/>
  <c r="EV128" i="8"/>
  <c r="EU128" i="8"/>
  <c r="ET128" i="8"/>
  <c r="ES128" i="8"/>
  <c r="ER128" i="8"/>
  <c r="EQ128" i="8"/>
  <c r="EP128" i="8"/>
  <c r="EO128" i="8"/>
  <c r="EN128" i="8"/>
  <c r="EM128" i="8"/>
  <c r="EL128" i="8"/>
  <c r="EK128" i="8"/>
  <c r="EJ128" i="8"/>
  <c r="EI128" i="8"/>
  <c r="EH128" i="8"/>
  <c r="EG128" i="8"/>
  <c r="EF128" i="8"/>
  <c r="EE128" i="8"/>
  <c r="ED128" i="8"/>
  <c r="EC128" i="8"/>
  <c r="EB128" i="8"/>
  <c r="EA128" i="8"/>
  <c r="DZ128" i="8"/>
  <c r="DY128" i="8"/>
  <c r="DX128" i="8"/>
  <c r="DW128" i="8"/>
  <c r="DV128" i="8"/>
  <c r="DU128" i="8"/>
  <c r="DT128" i="8"/>
  <c r="DS128" i="8"/>
  <c r="DR128" i="8"/>
  <c r="DQ128" i="8"/>
  <c r="DP128" i="8"/>
  <c r="DO128" i="8"/>
  <c r="DN128" i="8"/>
  <c r="DM128" i="8"/>
  <c r="DL128" i="8"/>
  <c r="DK128" i="8"/>
  <c r="DJ128" i="8"/>
  <c r="DI128" i="8"/>
  <c r="DH128" i="8"/>
  <c r="DG128" i="8"/>
  <c r="DF128" i="8"/>
  <c r="DE128" i="8"/>
  <c r="DD128" i="8"/>
  <c r="DC128" i="8"/>
  <c r="DB128" i="8"/>
  <c r="DA128" i="8"/>
  <c r="CZ128" i="8"/>
  <c r="CY128" i="8"/>
  <c r="CX128" i="8"/>
  <c r="CW128" i="8"/>
  <c r="CV128" i="8"/>
  <c r="CU128" i="8"/>
  <c r="CT128" i="8"/>
  <c r="CS128" i="8"/>
  <c r="CR128" i="8"/>
  <c r="CQ128" i="8"/>
  <c r="CP128" i="8"/>
  <c r="CO128" i="8"/>
  <c r="CN128" i="8"/>
  <c r="CM128" i="8"/>
  <c r="CL128" i="8"/>
  <c r="CK128" i="8"/>
  <c r="CJ128" i="8"/>
  <c r="CI128" i="8"/>
  <c r="CH128" i="8"/>
  <c r="CG128" i="8"/>
  <c r="CF128" i="8"/>
  <c r="CE128" i="8"/>
  <c r="CD128" i="8"/>
  <c r="CC128" i="8"/>
  <c r="CB128" i="8"/>
  <c r="CA128" i="8"/>
  <c r="BZ128" i="8"/>
  <c r="BY128" i="8"/>
  <c r="BX128" i="8"/>
  <c r="BW128" i="8"/>
  <c r="BV128" i="8"/>
  <c r="BU128" i="8"/>
  <c r="BT128" i="8"/>
  <c r="BS128" i="8"/>
  <c r="BR128" i="8"/>
  <c r="BQ128" i="8"/>
  <c r="BP128" i="8"/>
  <c r="BO128" i="8"/>
  <c r="BN128" i="8"/>
  <c r="BM128" i="8"/>
  <c r="BL128" i="8"/>
  <c r="BK128" i="8"/>
  <c r="BJ128" i="8"/>
  <c r="BI128" i="8"/>
  <c r="BH128" i="8"/>
  <c r="BG128" i="8"/>
  <c r="BF128" i="8"/>
  <c r="BE128" i="8"/>
  <c r="BD128" i="8"/>
  <c r="BC128" i="8"/>
  <c r="BB128" i="8"/>
  <c r="BA128" i="8"/>
  <c r="AZ128" i="8"/>
  <c r="AY128" i="8"/>
  <c r="AX128" i="8"/>
  <c r="AW128" i="8"/>
  <c r="AV128" i="8"/>
  <c r="AU128" i="8"/>
  <c r="AT128" i="8"/>
  <c r="AS128" i="8"/>
  <c r="AR128" i="8"/>
  <c r="AQ128" i="8"/>
  <c r="AP128" i="8"/>
  <c r="AO128" i="8"/>
  <c r="AN128" i="8"/>
  <c r="AM128" i="8"/>
  <c r="AL128" i="8"/>
  <c r="AK128" i="8"/>
  <c r="AJ128" i="8"/>
  <c r="AI128" i="8"/>
  <c r="AH128" i="8"/>
  <c r="AG128" i="8"/>
  <c r="AF128" i="8"/>
  <c r="AE128" i="8"/>
  <c r="AD128" i="8"/>
  <c r="AC128" i="8"/>
  <c r="AB128" i="8"/>
  <c r="AA128" i="8"/>
  <c r="Z128" i="8"/>
  <c r="Y128" i="8"/>
  <c r="X128" i="8"/>
  <c r="W128" i="8"/>
  <c r="V128" i="8"/>
  <c r="U128" i="8"/>
  <c r="T128" i="8"/>
  <c r="S128" i="8"/>
  <c r="R128" i="8"/>
  <c r="Q128" i="8"/>
  <c r="P128" i="8"/>
  <c r="O128" i="8"/>
  <c r="N128" i="8"/>
  <c r="M128" i="8"/>
  <c r="L128" i="8"/>
  <c r="J128" i="8"/>
  <c r="ON127" i="8"/>
  <c r="OM127" i="8"/>
  <c r="OL127" i="8"/>
  <c r="OK127" i="8"/>
  <c r="OJ127" i="8"/>
  <c r="OI127" i="8"/>
  <c r="OH127" i="8"/>
  <c r="OG127" i="8"/>
  <c r="OF127" i="8"/>
  <c r="OE127" i="8"/>
  <c r="OD127" i="8"/>
  <c r="OC127" i="8"/>
  <c r="OB127" i="8"/>
  <c r="OA127" i="8"/>
  <c r="NZ127" i="8"/>
  <c r="NY127" i="8"/>
  <c r="NX127" i="8"/>
  <c r="NW127" i="8"/>
  <c r="NV127" i="8"/>
  <c r="NU127" i="8"/>
  <c r="NT127" i="8"/>
  <c r="NS127" i="8"/>
  <c r="NR127" i="8"/>
  <c r="NQ127" i="8"/>
  <c r="NP127" i="8"/>
  <c r="NO127" i="8"/>
  <c r="NN127" i="8"/>
  <c r="NM127" i="8"/>
  <c r="NL127" i="8"/>
  <c r="NK127" i="8"/>
  <c r="NJ127" i="8"/>
  <c r="NI127" i="8"/>
  <c r="NH127" i="8"/>
  <c r="NG127" i="8"/>
  <c r="NF127" i="8"/>
  <c r="NE127" i="8"/>
  <c r="ND127" i="8"/>
  <c r="NC127" i="8"/>
  <c r="NB127" i="8"/>
  <c r="NA127" i="8"/>
  <c r="MZ127" i="8"/>
  <c r="MY127" i="8"/>
  <c r="MX127" i="8"/>
  <c r="MW127" i="8"/>
  <c r="MV127" i="8"/>
  <c r="MU127" i="8"/>
  <c r="MT127" i="8"/>
  <c r="MS127" i="8"/>
  <c r="MR127" i="8"/>
  <c r="MQ127" i="8"/>
  <c r="MP127" i="8"/>
  <c r="MO127" i="8"/>
  <c r="MN127" i="8"/>
  <c r="MM127" i="8"/>
  <c r="ML127" i="8"/>
  <c r="MK127" i="8"/>
  <c r="MJ127" i="8"/>
  <c r="MI127" i="8"/>
  <c r="MH127" i="8"/>
  <c r="MG127" i="8"/>
  <c r="MF127" i="8"/>
  <c r="ME127" i="8"/>
  <c r="MD127" i="8"/>
  <c r="MC127" i="8"/>
  <c r="MB127" i="8"/>
  <c r="MA127" i="8"/>
  <c r="LZ127" i="8"/>
  <c r="LY127" i="8"/>
  <c r="LX127" i="8"/>
  <c r="LW127" i="8"/>
  <c r="LV127" i="8"/>
  <c r="LU127" i="8"/>
  <c r="LT127" i="8"/>
  <c r="LS127" i="8"/>
  <c r="LR127" i="8"/>
  <c r="LQ127" i="8"/>
  <c r="LP127" i="8"/>
  <c r="LO127" i="8"/>
  <c r="LN127" i="8"/>
  <c r="LM127" i="8"/>
  <c r="LL127" i="8"/>
  <c r="LK127" i="8"/>
  <c r="LJ127" i="8"/>
  <c r="LI127" i="8"/>
  <c r="LH127" i="8"/>
  <c r="LG127" i="8"/>
  <c r="LF127" i="8"/>
  <c r="LE127" i="8"/>
  <c r="LD127" i="8"/>
  <c r="LC127" i="8"/>
  <c r="LB127" i="8"/>
  <c r="LA127" i="8"/>
  <c r="KZ127" i="8"/>
  <c r="KY127" i="8"/>
  <c r="KX127" i="8"/>
  <c r="KW127" i="8"/>
  <c r="KV127" i="8"/>
  <c r="KU127" i="8"/>
  <c r="KT127" i="8"/>
  <c r="KS127" i="8"/>
  <c r="KR127" i="8"/>
  <c r="KQ127" i="8"/>
  <c r="KP127" i="8"/>
  <c r="KO127" i="8"/>
  <c r="KN127" i="8"/>
  <c r="KM127" i="8"/>
  <c r="KL127" i="8"/>
  <c r="KK127" i="8"/>
  <c r="KJ127" i="8"/>
  <c r="KI127" i="8"/>
  <c r="KH127" i="8"/>
  <c r="KG127" i="8"/>
  <c r="KF127" i="8"/>
  <c r="KE127" i="8"/>
  <c r="KD127" i="8"/>
  <c r="KC127" i="8"/>
  <c r="KB127" i="8"/>
  <c r="KA127" i="8"/>
  <c r="JZ127" i="8"/>
  <c r="JY127" i="8"/>
  <c r="JX127" i="8"/>
  <c r="JW127" i="8"/>
  <c r="JV127" i="8"/>
  <c r="JU127" i="8"/>
  <c r="JT127" i="8"/>
  <c r="JS127" i="8"/>
  <c r="JR127" i="8"/>
  <c r="JQ127" i="8"/>
  <c r="JP127" i="8"/>
  <c r="JO127" i="8"/>
  <c r="JN127" i="8"/>
  <c r="JM127" i="8"/>
  <c r="JL127" i="8"/>
  <c r="JK127" i="8"/>
  <c r="JJ127" i="8"/>
  <c r="JI127" i="8"/>
  <c r="JH127" i="8"/>
  <c r="JG127" i="8"/>
  <c r="JF127" i="8"/>
  <c r="JE127" i="8"/>
  <c r="JD127" i="8"/>
  <c r="JC127" i="8"/>
  <c r="JB127" i="8"/>
  <c r="JA127" i="8"/>
  <c r="IZ127" i="8"/>
  <c r="IY127" i="8"/>
  <c r="IX127" i="8"/>
  <c r="IW127" i="8"/>
  <c r="IV127" i="8"/>
  <c r="IU127" i="8"/>
  <c r="IT127" i="8"/>
  <c r="IS127" i="8"/>
  <c r="IR127" i="8"/>
  <c r="IQ127" i="8"/>
  <c r="IP127" i="8"/>
  <c r="IO127" i="8"/>
  <c r="IN127" i="8"/>
  <c r="IM127" i="8"/>
  <c r="IL127" i="8"/>
  <c r="IK127" i="8"/>
  <c r="IJ127" i="8"/>
  <c r="II127" i="8"/>
  <c r="IH127" i="8"/>
  <c r="IG127" i="8"/>
  <c r="IF127" i="8"/>
  <c r="IE127" i="8"/>
  <c r="ID127" i="8"/>
  <c r="IC127" i="8"/>
  <c r="IB127" i="8"/>
  <c r="IA127" i="8"/>
  <c r="HZ127" i="8"/>
  <c r="HY127" i="8"/>
  <c r="HX127" i="8"/>
  <c r="HW127" i="8"/>
  <c r="HV127" i="8"/>
  <c r="HU127" i="8"/>
  <c r="HT127" i="8"/>
  <c r="HS127" i="8"/>
  <c r="HR127" i="8"/>
  <c r="HQ127" i="8"/>
  <c r="HP127" i="8"/>
  <c r="HO127" i="8"/>
  <c r="HN127" i="8"/>
  <c r="HM127" i="8"/>
  <c r="HL127" i="8"/>
  <c r="HK127" i="8"/>
  <c r="HJ127" i="8"/>
  <c r="HI127" i="8"/>
  <c r="HH127" i="8"/>
  <c r="HG127" i="8"/>
  <c r="HF127" i="8"/>
  <c r="HE127" i="8"/>
  <c r="HD127" i="8"/>
  <c r="HC127" i="8"/>
  <c r="HB127" i="8"/>
  <c r="HA127" i="8"/>
  <c r="GZ127" i="8"/>
  <c r="GY127" i="8"/>
  <c r="GX127" i="8"/>
  <c r="GW127" i="8"/>
  <c r="GV127" i="8"/>
  <c r="GU127" i="8"/>
  <c r="GT127" i="8"/>
  <c r="GS127" i="8"/>
  <c r="GR127" i="8"/>
  <c r="GQ127" i="8"/>
  <c r="GP127" i="8"/>
  <c r="GO127" i="8"/>
  <c r="GN127" i="8"/>
  <c r="GM127" i="8"/>
  <c r="GL127" i="8"/>
  <c r="GK127" i="8"/>
  <c r="GJ127" i="8"/>
  <c r="GI127" i="8"/>
  <c r="GH127" i="8"/>
  <c r="GG127" i="8"/>
  <c r="GF127" i="8"/>
  <c r="GE127" i="8"/>
  <c r="GD127" i="8"/>
  <c r="GC127" i="8"/>
  <c r="GB127" i="8"/>
  <c r="GA127" i="8"/>
  <c r="FZ127" i="8"/>
  <c r="FY127" i="8"/>
  <c r="FX127" i="8"/>
  <c r="FW127" i="8"/>
  <c r="FV127" i="8"/>
  <c r="FU127" i="8"/>
  <c r="FT127" i="8"/>
  <c r="FS127" i="8"/>
  <c r="FR127" i="8"/>
  <c r="FQ127" i="8"/>
  <c r="FP127" i="8"/>
  <c r="FO127" i="8"/>
  <c r="FN127" i="8"/>
  <c r="FM127" i="8"/>
  <c r="FL127" i="8"/>
  <c r="FK127" i="8"/>
  <c r="FJ127" i="8"/>
  <c r="FI127" i="8"/>
  <c r="FH127" i="8"/>
  <c r="FG127" i="8"/>
  <c r="FF127" i="8"/>
  <c r="FE127" i="8"/>
  <c r="FD127" i="8"/>
  <c r="FC127" i="8"/>
  <c r="FB127" i="8"/>
  <c r="FA127" i="8"/>
  <c r="EZ127" i="8"/>
  <c r="EY127" i="8"/>
  <c r="EX127" i="8"/>
  <c r="EW127" i="8"/>
  <c r="EV127" i="8"/>
  <c r="EU127" i="8"/>
  <c r="ET127" i="8"/>
  <c r="ES127" i="8"/>
  <c r="ER127" i="8"/>
  <c r="EQ127" i="8"/>
  <c r="EP127" i="8"/>
  <c r="EO127" i="8"/>
  <c r="EN127" i="8"/>
  <c r="EM127" i="8"/>
  <c r="EL127" i="8"/>
  <c r="EK127" i="8"/>
  <c r="EJ127" i="8"/>
  <c r="EI127" i="8"/>
  <c r="EH127" i="8"/>
  <c r="EG127" i="8"/>
  <c r="EF127" i="8"/>
  <c r="EE127" i="8"/>
  <c r="ED127" i="8"/>
  <c r="EC127" i="8"/>
  <c r="EB127" i="8"/>
  <c r="EA127" i="8"/>
  <c r="DZ127" i="8"/>
  <c r="DY127" i="8"/>
  <c r="DX127" i="8"/>
  <c r="DW127" i="8"/>
  <c r="DV127" i="8"/>
  <c r="DU127" i="8"/>
  <c r="DT127" i="8"/>
  <c r="DS127" i="8"/>
  <c r="DR127" i="8"/>
  <c r="DQ127" i="8"/>
  <c r="DP127" i="8"/>
  <c r="DO127" i="8"/>
  <c r="DN127" i="8"/>
  <c r="DM127" i="8"/>
  <c r="DL127" i="8"/>
  <c r="DK127" i="8"/>
  <c r="DJ127" i="8"/>
  <c r="DI127" i="8"/>
  <c r="DH127" i="8"/>
  <c r="DG127" i="8"/>
  <c r="DF127" i="8"/>
  <c r="DE127" i="8"/>
  <c r="DD127" i="8"/>
  <c r="DC127" i="8"/>
  <c r="DB127" i="8"/>
  <c r="DA127" i="8"/>
  <c r="CZ127" i="8"/>
  <c r="CY127" i="8"/>
  <c r="CX127" i="8"/>
  <c r="CW127" i="8"/>
  <c r="CV127" i="8"/>
  <c r="CU127" i="8"/>
  <c r="CT127" i="8"/>
  <c r="CS127" i="8"/>
  <c r="CR127" i="8"/>
  <c r="CQ127" i="8"/>
  <c r="CP127" i="8"/>
  <c r="CO127" i="8"/>
  <c r="CN127" i="8"/>
  <c r="CM127" i="8"/>
  <c r="CL127" i="8"/>
  <c r="CK127" i="8"/>
  <c r="CJ127" i="8"/>
  <c r="CI127" i="8"/>
  <c r="CH127" i="8"/>
  <c r="CG127" i="8"/>
  <c r="CF127" i="8"/>
  <c r="CE127" i="8"/>
  <c r="CD127" i="8"/>
  <c r="CC127" i="8"/>
  <c r="CB127" i="8"/>
  <c r="CA127" i="8"/>
  <c r="BZ127" i="8"/>
  <c r="BY127" i="8"/>
  <c r="BX127" i="8"/>
  <c r="BW127" i="8"/>
  <c r="BV127" i="8"/>
  <c r="BU127" i="8"/>
  <c r="BT127" i="8"/>
  <c r="BS127" i="8"/>
  <c r="BR127" i="8"/>
  <c r="BQ127" i="8"/>
  <c r="BP127" i="8"/>
  <c r="BO127" i="8"/>
  <c r="BN127" i="8"/>
  <c r="BM127" i="8"/>
  <c r="BL127" i="8"/>
  <c r="BK127" i="8"/>
  <c r="BJ127" i="8"/>
  <c r="BI127" i="8"/>
  <c r="BH127" i="8"/>
  <c r="BG127" i="8"/>
  <c r="BF127" i="8"/>
  <c r="BE127" i="8"/>
  <c r="BD127" i="8"/>
  <c r="BC127" i="8"/>
  <c r="BB127" i="8"/>
  <c r="BA127" i="8"/>
  <c r="AZ127" i="8"/>
  <c r="AY127" i="8"/>
  <c r="AX127" i="8"/>
  <c r="AW127" i="8"/>
  <c r="AV127" i="8"/>
  <c r="AU127" i="8"/>
  <c r="AT127" i="8"/>
  <c r="AS127" i="8"/>
  <c r="AR127" i="8"/>
  <c r="AQ127" i="8"/>
  <c r="AP127" i="8"/>
  <c r="AO127" i="8"/>
  <c r="AN127" i="8"/>
  <c r="AM127" i="8"/>
  <c r="AL127" i="8"/>
  <c r="AK127" i="8"/>
  <c r="AJ127" i="8"/>
  <c r="AI127" i="8"/>
  <c r="AH127" i="8"/>
  <c r="AG127" i="8"/>
  <c r="AF127" i="8"/>
  <c r="AE127" i="8"/>
  <c r="AD127" i="8"/>
  <c r="AC127" i="8"/>
  <c r="AB127" i="8"/>
  <c r="AA127" i="8"/>
  <c r="Z127" i="8"/>
  <c r="Y127" i="8"/>
  <c r="X127" i="8"/>
  <c r="W127" i="8"/>
  <c r="V127" i="8"/>
  <c r="U127" i="8"/>
  <c r="T127" i="8"/>
  <c r="S127" i="8"/>
  <c r="R127" i="8"/>
  <c r="Q127" i="8"/>
  <c r="P127" i="8"/>
  <c r="O127" i="8"/>
  <c r="N127" i="8"/>
  <c r="M127" i="8"/>
  <c r="L127" i="8"/>
  <c r="J127" i="8"/>
  <c r="D127" i="8" s="1"/>
  <c r="ON126" i="8"/>
  <c r="OM126" i="8"/>
  <c r="OL126" i="8"/>
  <c r="OK126" i="8"/>
  <c r="OJ126" i="8"/>
  <c r="OI126" i="8"/>
  <c r="OH126" i="8"/>
  <c r="OG126" i="8"/>
  <c r="OF126" i="8"/>
  <c r="OE126" i="8"/>
  <c r="OD126" i="8"/>
  <c r="OC126" i="8"/>
  <c r="OB126" i="8"/>
  <c r="OA126" i="8"/>
  <c r="NZ126" i="8"/>
  <c r="NY126" i="8"/>
  <c r="NX126" i="8"/>
  <c r="NW126" i="8"/>
  <c r="NV126" i="8"/>
  <c r="NU126" i="8"/>
  <c r="NT126" i="8"/>
  <c r="NS126" i="8"/>
  <c r="NR126" i="8"/>
  <c r="NQ126" i="8"/>
  <c r="NP126" i="8"/>
  <c r="NO126" i="8"/>
  <c r="NN126" i="8"/>
  <c r="NM126" i="8"/>
  <c r="NL126" i="8"/>
  <c r="NK126" i="8"/>
  <c r="NJ126" i="8"/>
  <c r="NI126" i="8"/>
  <c r="NH126" i="8"/>
  <c r="NG126" i="8"/>
  <c r="NF126" i="8"/>
  <c r="NE126" i="8"/>
  <c r="ND126" i="8"/>
  <c r="NC126" i="8"/>
  <c r="NB126" i="8"/>
  <c r="NA126" i="8"/>
  <c r="MZ126" i="8"/>
  <c r="MY126" i="8"/>
  <c r="MX126" i="8"/>
  <c r="MW126" i="8"/>
  <c r="MV126" i="8"/>
  <c r="MU126" i="8"/>
  <c r="MT126" i="8"/>
  <c r="MS126" i="8"/>
  <c r="MR126" i="8"/>
  <c r="MQ126" i="8"/>
  <c r="MP126" i="8"/>
  <c r="MO126" i="8"/>
  <c r="MN126" i="8"/>
  <c r="MM126" i="8"/>
  <c r="ML126" i="8"/>
  <c r="MK126" i="8"/>
  <c r="MJ126" i="8"/>
  <c r="MI126" i="8"/>
  <c r="MH126" i="8"/>
  <c r="MG126" i="8"/>
  <c r="MF126" i="8"/>
  <c r="ME126" i="8"/>
  <c r="MD126" i="8"/>
  <c r="MC126" i="8"/>
  <c r="MB126" i="8"/>
  <c r="MA126" i="8"/>
  <c r="LZ126" i="8"/>
  <c r="LY126" i="8"/>
  <c r="LX126" i="8"/>
  <c r="LW126" i="8"/>
  <c r="LV126" i="8"/>
  <c r="LU126" i="8"/>
  <c r="LT126" i="8"/>
  <c r="LS126" i="8"/>
  <c r="LR126" i="8"/>
  <c r="LQ126" i="8"/>
  <c r="LP126" i="8"/>
  <c r="LO126" i="8"/>
  <c r="LN126" i="8"/>
  <c r="LM126" i="8"/>
  <c r="LL126" i="8"/>
  <c r="LK126" i="8"/>
  <c r="LJ126" i="8"/>
  <c r="LI126" i="8"/>
  <c r="LH126" i="8"/>
  <c r="LG126" i="8"/>
  <c r="LF126" i="8"/>
  <c r="LE126" i="8"/>
  <c r="LD126" i="8"/>
  <c r="LC126" i="8"/>
  <c r="LB126" i="8"/>
  <c r="LA126" i="8"/>
  <c r="KZ126" i="8"/>
  <c r="KY126" i="8"/>
  <c r="KX126" i="8"/>
  <c r="KW126" i="8"/>
  <c r="KV126" i="8"/>
  <c r="KU126" i="8"/>
  <c r="KT126" i="8"/>
  <c r="KS126" i="8"/>
  <c r="KR126" i="8"/>
  <c r="KQ126" i="8"/>
  <c r="KP126" i="8"/>
  <c r="KO126" i="8"/>
  <c r="KN126" i="8"/>
  <c r="KM126" i="8"/>
  <c r="KL126" i="8"/>
  <c r="KK126" i="8"/>
  <c r="KJ126" i="8"/>
  <c r="KI126" i="8"/>
  <c r="KH126" i="8"/>
  <c r="KG126" i="8"/>
  <c r="KF126" i="8"/>
  <c r="KE126" i="8"/>
  <c r="KD126" i="8"/>
  <c r="KC126" i="8"/>
  <c r="KB126" i="8"/>
  <c r="KA126" i="8"/>
  <c r="JZ126" i="8"/>
  <c r="JY126" i="8"/>
  <c r="JX126" i="8"/>
  <c r="JW126" i="8"/>
  <c r="JV126" i="8"/>
  <c r="JU126" i="8"/>
  <c r="JT126" i="8"/>
  <c r="JS126" i="8"/>
  <c r="JR126" i="8"/>
  <c r="JQ126" i="8"/>
  <c r="JP126" i="8"/>
  <c r="JO126" i="8"/>
  <c r="JN126" i="8"/>
  <c r="JM126" i="8"/>
  <c r="JL126" i="8"/>
  <c r="JK126" i="8"/>
  <c r="JJ126" i="8"/>
  <c r="JI126" i="8"/>
  <c r="JH126" i="8"/>
  <c r="JG126" i="8"/>
  <c r="JF126" i="8"/>
  <c r="JE126" i="8"/>
  <c r="JD126" i="8"/>
  <c r="JC126" i="8"/>
  <c r="JB126" i="8"/>
  <c r="JA126" i="8"/>
  <c r="IZ126" i="8"/>
  <c r="IY126" i="8"/>
  <c r="IX126" i="8"/>
  <c r="IW126" i="8"/>
  <c r="IV126" i="8"/>
  <c r="IU126" i="8"/>
  <c r="IT126" i="8"/>
  <c r="IS126" i="8"/>
  <c r="IR126" i="8"/>
  <c r="IQ126" i="8"/>
  <c r="IP126" i="8"/>
  <c r="IO126" i="8"/>
  <c r="IN126" i="8"/>
  <c r="IM126" i="8"/>
  <c r="IL126" i="8"/>
  <c r="IK126" i="8"/>
  <c r="IJ126" i="8"/>
  <c r="II126" i="8"/>
  <c r="IH126" i="8"/>
  <c r="IG126" i="8"/>
  <c r="IF126" i="8"/>
  <c r="IE126" i="8"/>
  <c r="ID126" i="8"/>
  <c r="IC126" i="8"/>
  <c r="IB126" i="8"/>
  <c r="IA126" i="8"/>
  <c r="HZ126" i="8"/>
  <c r="HY126" i="8"/>
  <c r="HX126" i="8"/>
  <c r="HW126" i="8"/>
  <c r="HV126" i="8"/>
  <c r="HU126" i="8"/>
  <c r="HT126" i="8"/>
  <c r="HS126" i="8"/>
  <c r="HR126" i="8"/>
  <c r="HQ126" i="8"/>
  <c r="HP126" i="8"/>
  <c r="HO126" i="8"/>
  <c r="HN126" i="8"/>
  <c r="HM126" i="8"/>
  <c r="HL126" i="8"/>
  <c r="HK126" i="8"/>
  <c r="HJ126" i="8"/>
  <c r="HI126" i="8"/>
  <c r="HH126" i="8"/>
  <c r="HG126" i="8"/>
  <c r="HF126" i="8"/>
  <c r="HE126" i="8"/>
  <c r="HD126" i="8"/>
  <c r="HC126" i="8"/>
  <c r="HB126" i="8"/>
  <c r="HA126" i="8"/>
  <c r="GZ126" i="8"/>
  <c r="GY126" i="8"/>
  <c r="GX126" i="8"/>
  <c r="GW126" i="8"/>
  <c r="GV126" i="8"/>
  <c r="GU126" i="8"/>
  <c r="GT126" i="8"/>
  <c r="GS126" i="8"/>
  <c r="GR126" i="8"/>
  <c r="GQ126" i="8"/>
  <c r="GP126" i="8"/>
  <c r="GO126" i="8"/>
  <c r="GN126" i="8"/>
  <c r="GM126" i="8"/>
  <c r="GL126" i="8"/>
  <c r="GK126" i="8"/>
  <c r="GJ126" i="8"/>
  <c r="GI126" i="8"/>
  <c r="GH126" i="8"/>
  <c r="GG126" i="8"/>
  <c r="GF126" i="8"/>
  <c r="GE126" i="8"/>
  <c r="GD126" i="8"/>
  <c r="GC126" i="8"/>
  <c r="GB126" i="8"/>
  <c r="GA126" i="8"/>
  <c r="FZ126" i="8"/>
  <c r="FY126" i="8"/>
  <c r="FX126" i="8"/>
  <c r="FW126" i="8"/>
  <c r="FV126" i="8"/>
  <c r="FU126" i="8"/>
  <c r="FT126" i="8"/>
  <c r="FS126" i="8"/>
  <c r="FR126" i="8"/>
  <c r="FQ126" i="8"/>
  <c r="FP126" i="8"/>
  <c r="FO126" i="8"/>
  <c r="FN126" i="8"/>
  <c r="FM126" i="8"/>
  <c r="FL126" i="8"/>
  <c r="FK126" i="8"/>
  <c r="FJ126" i="8"/>
  <c r="FI126" i="8"/>
  <c r="FH126" i="8"/>
  <c r="FG126" i="8"/>
  <c r="FF126" i="8"/>
  <c r="FE126" i="8"/>
  <c r="FD126" i="8"/>
  <c r="FC126" i="8"/>
  <c r="FB126" i="8"/>
  <c r="FA126" i="8"/>
  <c r="EZ126" i="8"/>
  <c r="EY126" i="8"/>
  <c r="EX126" i="8"/>
  <c r="EW126" i="8"/>
  <c r="EV126" i="8"/>
  <c r="EU126" i="8"/>
  <c r="ET126" i="8"/>
  <c r="ES126" i="8"/>
  <c r="ER126" i="8"/>
  <c r="EQ126" i="8"/>
  <c r="EP126" i="8"/>
  <c r="EO126" i="8"/>
  <c r="EN126" i="8"/>
  <c r="EM126" i="8"/>
  <c r="EL126" i="8"/>
  <c r="EK126" i="8"/>
  <c r="EJ126" i="8"/>
  <c r="EI126" i="8"/>
  <c r="EH126" i="8"/>
  <c r="EG126" i="8"/>
  <c r="EF126" i="8"/>
  <c r="EE126" i="8"/>
  <c r="ED126" i="8"/>
  <c r="EC126" i="8"/>
  <c r="EB126" i="8"/>
  <c r="EA126" i="8"/>
  <c r="DZ126" i="8"/>
  <c r="DY126" i="8"/>
  <c r="DX126" i="8"/>
  <c r="DW126" i="8"/>
  <c r="DV126" i="8"/>
  <c r="DU126" i="8"/>
  <c r="DT126" i="8"/>
  <c r="DS126" i="8"/>
  <c r="DR126" i="8"/>
  <c r="DQ126" i="8"/>
  <c r="DP126" i="8"/>
  <c r="DO126" i="8"/>
  <c r="DN126" i="8"/>
  <c r="DM126" i="8"/>
  <c r="DL126" i="8"/>
  <c r="DK126" i="8"/>
  <c r="DJ126" i="8"/>
  <c r="DI126" i="8"/>
  <c r="DH126" i="8"/>
  <c r="DG126" i="8"/>
  <c r="DF126" i="8"/>
  <c r="DE126" i="8"/>
  <c r="DD126" i="8"/>
  <c r="DC126" i="8"/>
  <c r="DB126" i="8"/>
  <c r="DA126" i="8"/>
  <c r="CZ126" i="8"/>
  <c r="CY126" i="8"/>
  <c r="CX126" i="8"/>
  <c r="CW126" i="8"/>
  <c r="CV126" i="8"/>
  <c r="CU126" i="8"/>
  <c r="CT126" i="8"/>
  <c r="CS126" i="8"/>
  <c r="CR126" i="8"/>
  <c r="CQ126" i="8"/>
  <c r="CP126" i="8"/>
  <c r="CO126" i="8"/>
  <c r="CN126" i="8"/>
  <c r="CM126" i="8"/>
  <c r="CL126" i="8"/>
  <c r="CK126" i="8"/>
  <c r="CJ126" i="8"/>
  <c r="CI126" i="8"/>
  <c r="CH126" i="8"/>
  <c r="CG126" i="8"/>
  <c r="CF126" i="8"/>
  <c r="CE126" i="8"/>
  <c r="CD126" i="8"/>
  <c r="CC126" i="8"/>
  <c r="CB126" i="8"/>
  <c r="CA126" i="8"/>
  <c r="BZ126" i="8"/>
  <c r="BY126" i="8"/>
  <c r="BX126" i="8"/>
  <c r="BW126" i="8"/>
  <c r="BV126" i="8"/>
  <c r="BU126" i="8"/>
  <c r="BT126" i="8"/>
  <c r="BS126" i="8"/>
  <c r="BR126" i="8"/>
  <c r="BQ126" i="8"/>
  <c r="BP126" i="8"/>
  <c r="BO126" i="8"/>
  <c r="BN126" i="8"/>
  <c r="BM126" i="8"/>
  <c r="BL126" i="8"/>
  <c r="BK126" i="8"/>
  <c r="BJ126" i="8"/>
  <c r="BI126" i="8"/>
  <c r="BH126" i="8"/>
  <c r="BG126" i="8"/>
  <c r="BF126" i="8"/>
  <c r="BE126" i="8"/>
  <c r="BD126" i="8"/>
  <c r="BC126" i="8"/>
  <c r="BB126" i="8"/>
  <c r="BA126" i="8"/>
  <c r="AZ126" i="8"/>
  <c r="AY126" i="8"/>
  <c r="AX126" i="8"/>
  <c r="AW126" i="8"/>
  <c r="AV126" i="8"/>
  <c r="AU126" i="8"/>
  <c r="AT126" i="8"/>
  <c r="AS126" i="8"/>
  <c r="AR126" i="8"/>
  <c r="AQ126" i="8"/>
  <c r="AP126" i="8"/>
  <c r="AO126" i="8"/>
  <c r="AN126" i="8"/>
  <c r="AM126" i="8"/>
  <c r="AL126" i="8"/>
  <c r="AK126" i="8"/>
  <c r="AJ126" i="8"/>
  <c r="AI126" i="8"/>
  <c r="AH126" i="8"/>
  <c r="AG126" i="8"/>
  <c r="AF126" i="8"/>
  <c r="AE126" i="8"/>
  <c r="AD126" i="8"/>
  <c r="AC126" i="8"/>
  <c r="AB126" i="8"/>
  <c r="AA126" i="8"/>
  <c r="Z126" i="8"/>
  <c r="Y126" i="8"/>
  <c r="X126" i="8"/>
  <c r="W126" i="8"/>
  <c r="V126" i="8"/>
  <c r="U126" i="8"/>
  <c r="T126" i="8"/>
  <c r="S126" i="8"/>
  <c r="R126" i="8"/>
  <c r="Q126" i="8"/>
  <c r="P126" i="8"/>
  <c r="O126" i="8"/>
  <c r="N126" i="8"/>
  <c r="M126" i="8"/>
  <c r="D126" i="8" s="1"/>
  <c r="L126" i="8"/>
  <c r="J126" i="8"/>
  <c r="ON125" i="8"/>
  <c r="OM125" i="8"/>
  <c r="OL125" i="8"/>
  <c r="OK125" i="8"/>
  <c r="OJ125" i="8"/>
  <c r="OI125" i="8"/>
  <c r="OH125" i="8"/>
  <c r="OG125" i="8"/>
  <c r="OF125" i="8"/>
  <c r="OE125" i="8"/>
  <c r="OD125" i="8"/>
  <c r="OC125" i="8"/>
  <c r="OB125" i="8"/>
  <c r="OA125" i="8"/>
  <c r="NZ125" i="8"/>
  <c r="NY125" i="8"/>
  <c r="NX125" i="8"/>
  <c r="NW125" i="8"/>
  <c r="NV125" i="8"/>
  <c r="NU125" i="8"/>
  <c r="NT125" i="8"/>
  <c r="NS125" i="8"/>
  <c r="NR125" i="8"/>
  <c r="NQ125" i="8"/>
  <c r="NP125" i="8"/>
  <c r="NO125" i="8"/>
  <c r="NN125" i="8"/>
  <c r="NM125" i="8"/>
  <c r="NL125" i="8"/>
  <c r="NK125" i="8"/>
  <c r="NJ125" i="8"/>
  <c r="NI125" i="8"/>
  <c r="NH125" i="8"/>
  <c r="NG125" i="8"/>
  <c r="NF125" i="8"/>
  <c r="NE125" i="8"/>
  <c r="ND125" i="8"/>
  <c r="NC125" i="8"/>
  <c r="NB125" i="8"/>
  <c r="NA125" i="8"/>
  <c r="MZ125" i="8"/>
  <c r="MY125" i="8"/>
  <c r="MX125" i="8"/>
  <c r="MW125" i="8"/>
  <c r="MV125" i="8"/>
  <c r="MU125" i="8"/>
  <c r="MT125" i="8"/>
  <c r="MS125" i="8"/>
  <c r="MR125" i="8"/>
  <c r="MQ125" i="8"/>
  <c r="MP125" i="8"/>
  <c r="MO125" i="8"/>
  <c r="MN125" i="8"/>
  <c r="MM125" i="8"/>
  <c r="ML125" i="8"/>
  <c r="MK125" i="8"/>
  <c r="MJ125" i="8"/>
  <c r="MI125" i="8"/>
  <c r="MH125" i="8"/>
  <c r="MG125" i="8"/>
  <c r="MF125" i="8"/>
  <c r="ME125" i="8"/>
  <c r="MD125" i="8"/>
  <c r="MC125" i="8"/>
  <c r="MB125" i="8"/>
  <c r="MA125" i="8"/>
  <c r="LZ125" i="8"/>
  <c r="LY125" i="8"/>
  <c r="LX125" i="8"/>
  <c r="LW125" i="8"/>
  <c r="LV125" i="8"/>
  <c r="LU125" i="8"/>
  <c r="LT125" i="8"/>
  <c r="LS125" i="8"/>
  <c r="LR125" i="8"/>
  <c r="LQ125" i="8"/>
  <c r="LP125" i="8"/>
  <c r="LO125" i="8"/>
  <c r="LN125" i="8"/>
  <c r="LM125" i="8"/>
  <c r="LL125" i="8"/>
  <c r="LK125" i="8"/>
  <c r="LJ125" i="8"/>
  <c r="LI125" i="8"/>
  <c r="LH125" i="8"/>
  <c r="LG125" i="8"/>
  <c r="LF125" i="8"/>
  <c r="LE125" i="8"/>
  <c r="LD125" i="8"/>
  <c r="LC125" i="8"/>
  <c r="LB125" i="8"/>
  <c r="LA125" i="8"/>
  <c r="KZ125" i="8"/>
  <c r="KY125" i="8"/>
  <c r="KX125" i="8"/>
  <c r="KW125" i="8"/>
  <c r="KV125" i="8"/>
  <c r="KU125" i="8"/>
  <c r="KT125" i="8"/>
  <c r="KS125" i="8"/>
  <c r="KR125" i="8"/>
  <c r="KQ125" i="8"/>
  <c r="KP125" i="8"/>
  <c r="KO125" i="8"/>
  <c r="KN125" i="8"/>
  <c r="KM125" i="8"/>
  <c r="KL125" i="8"/>
  <c r="KK125" i="8"/>
  <c r="KJ125" i="8"/>
  <c r="KI125" i="8"/>
  <c r="KH125" i="8"/>
  <c r="KG125" i="8"/>
  <c r="KF125" i="8"/>
  <c r="KE125" i="8"/>
  <c r="KD125" i="8"/>
  <c r="KC125" i="8"/>
  <c r="KB125" i="8"/>
  <c r="KA125" i="8"/>
  <c r="JZ125" i="8"/>
  <c r="JY125" i="8"/>
  <c r="JX125" i="8"/>
  <c r="JW125" i="8"/>
  <c r="JV125" i="8"/>
  <c r="JU125" i="8"/>
  <c r="JT125" i="8"/>
  <c r="JS125" i="8"/>
  <c r="JR125" i="8"/>
  <c r="JQ125" i="8"/>
  <c r="JP125" i="8"/>
  <c r="JO125" i="8"/>
  <c r="JN125" i="8"/>
  <c r="JM125" i="8"/>
  <c r="JL125" i="8"/>
  <c r="JK125" i="8"/>
  <c r="JJ125" i="8"/>
  <c r="JI125" i="8"/>
  <c r="JH125" i="8"/>
  <c r="JG125" i="8"/>
  <c r="JF125" i="8"/>
  <c r="JE125" i="8"/>
  <c r="JD125" i="8"/>
  <c r="JC125" i="8"/>
  <c r="JB125" i="8"/>
  <c r="JA125" i="8"/>
  <c r="IZ125" i="8"/>
  <c r="IY125" i="8"/>
  <c r="IX125" i="8"/>
  <c r="IW125" i="8"/>
  <c r="IV125" i="8"/>
  <c r="IU125" i="8"/>
  <c r="IT125" i="8"/>
  <c r="IS125" i="8"/>
  <c r="IR125" i="8"/>
  <c r="IQ125" i="8"/>
  <c r="IP125" i="8"/>
  <c r="IO125" i="8"/>
  <c r="IN125" i="8"/>
  <c r="IM125" i="8"/>
  <c r="IL125" i="8"/>
  <c r="IK125" i="8"/>
  <c r="IJ125" i="8"/>
  <c r="II125" i="8"/>
  <c r="IH125" i="8"/>
  <c r="IG125" i="8"/>
  <c r="IF125" i="8"/>
  <c r="IE125" i="8"/>
  <c r="ID125" i="8"/>
  <c r="IC125" i="8"/>
  <c r="IB125" i="8"/>
  <c r="IA125" i="8"/>
  <c r="HZ125" i="8"/>
  <c r="HY125" i="8"/>
  <c r="HX125" i="8"/>
  <c r="HW125" i="8"/>
  <c r="HV125" i="8"/>
  <c r="HU125" i="8"/>
  <c r="HT125" i="8"/>
  <c r="HS125" i="8"/>
  <c r="HR125" i="8"/>
  <c r="HQ125" i="8"/>
  <c r="HP125" i="8"/>
  <c r="HO125" i="8"/>
  <c r="HN125" i="8"/>
  <c r="HM125" i="8"/>
  <c r="HL125" i="8"/>
  <c r="HK125" i="8"/>
  <c r="HJ125" i="8"/>
  <c r="HI125" i="8"/>
  <c r="HH125" i="8"/>
  <c r="HG125" i="8"/>
  <c r="HF125" i="8"/>
  <c r="HE125" i="8"/>
  <c r="HD125" i="8"/>
  <c r="HC125" i="8"/>
  <c r="HB125" i="8"/>
  <c r="HA125" i="8"/>
  <c r="GZ125" i="8"/>
  <c r="GY125" i="8"/>
  <c r="GX125" i="8"/>
  <c r="GW125" i="8"/>
  <c r="GV125" i="8"/>
  <c r="GU125" i="8"/>
  <c r="GT125" i="8"/>
  <c r="GS125" i="8"/>
  <c r="GR125" i="8"/>
  <c r="GQ125" i="8"/>
  <c r="GP125" i="8"/>
  <c r="GO125" i="8"/>
  <c r="GN125" i="8"/>
  <c r="GM125" i="8"/>
  <c r="GL125" i="8"/>
  <c r="GK125" i="8"/>
  <c r="GJ125" i="8"/>
  <c r="GI125" i="8"/>
  <c r="GH125" i="8"/>
  <c r="GG125" i="8"/>
  <c r="GF125" i="8"/>
  <c r="GE125" i="8"/>
  <c r="GD125" i="8"/>
  <c r="GC125" i="8"/>
  <c r="GB125" i="8"/>
  <c r="GA125" i="8"/>
  <c r="FZ125" i="8"/>
  <c r="FY125" i="8"/>
  <c r="FX125" i="8"/>
  <c r="FW125" i="8"/>
  <c r="FV125" i="8"/>
  <c r="FU125" i="8"/>
  <c r="FT125" i="8"/>
  <c r="FS125" i="8"/>
  <c r="FR125" i="8"/>
  <c r="FQ125" i="8"/>
  <c r="FP125" i="8"/>
  <c r="FO125" i="8"/>
  <c r="FN125" i="8"/>
  <c r="FM125" i="8"/>
  <c r="FL125" i="8"/>
  <c r="FK125" i="8"/>
  <c r="FJ125" i="8"/>
  <c r="FI125" i="8"/>
  <c r="FH125" i="8"/>
  <c r="FG125" i="8"/>
  <c r="FF125" i="8"/>
  <c r="FE125" i="8"/>
  <c r="FD125" i="8"/>
  <c r="FC125" i="8"/>
  <c r="FB125" i="8"/>
  <c r="FA125" i="8"/>
  <c r="EZ125" i="8"/>
  <c r="EY125" i="8"/>
  <c r="EX125" i="8"/>
  <c r="EW125" i="8"/>
  <c r="EV125" i="8"/>
  <c r="EU125" i="8"/>
  <c r="ET125" i="8"/>
  <c r="ES125" i="8"/>
  <c r="ER125" i="8"/>
  <c r="EQ125" i="8"/>
  <c r="EP125" i="8"/>
  <c r="EO125" i="8"/>
  <c r="EN125" i="8"/>
  <c r="EM125" i="8"/>
  <c r="EL125" i="8"/>
  <c r="EK125" i="8"/>
  <c r="EJ125" i="8"/>
  <c r="EI125" i="8"/>
  <c r="EH125" i="8"/>
  <c r="EG125" i="8"/>
  <c r="EF125" i="8"/>
  <c r="EE125" i="8"/>
  <c r="ED125" i="8"/>
  <c r="EC125" i="8"/>
  <c r="EB125" i="8"/>
  <c r="EA125" i="8"/>
  <c r="DZ125" i="8"/>
  <c r="DY125" i="8"/>
  <c r="DX125" i="8"/>
  <c r="DW125" i="8"/>
  <c r="DV125" i="8"/>
  <c r="DU125" i="8"/>
  <c r="DT125" i="8"/>
  <c r="DS125" i="8"/>
  <c r="DR125" i="8"/>
  <c r="DQ125" i="8"/>
  <c r="DP125" i="8"/>
  <c r="DO125" i="8"/>
  <c r="DN125" i="8"/>
  <c r="DM125" i="8"/>
  <c r="DL125" i="8"/>
  <c r="DK125" i="8"/>
  <c r="DJ125" i="8"/>
  <c r="DI125" i="8"/>
  <c r="DH125" i="8"/>
  <c r="DG125" i="8"/>
  <c r="DF125" i="8"/>
  <c r="DE125" i="8"/>
  <c r="DD125" i="8"/>
  <c r="DC125" i="8"/>
  <c r="DB125" i="8"/>
  <c r="DA125" i="8"/>
  <c r="CZ125" i="8"/>
  <c r="CY125" i="8"/>
  <c r="CX125" i="8"/>
  <c r="CW125" i="8"/>
  <c r="CV125" i="8"/>
  <c r="CU125" i="8"/>
  <c r="CT125" i="8"/>
  <c r="CS125" i="8"/>
  <c r="CR125" i="8"/>
  <c r="CQ125" i="8"/>
  <c r="CP125" i="8"/>
  <c r="CO125" i="8"/>
  <c r="CN125" i="8"/>
  <c r="CM125" i="8"/>
  <c r="CL125" i="8"/>
  <c r="CK125" i="8"/>
  <c r="CJ125" i="8"/>
  <c r="CI125" i="8"/>
  <c r="CH125" i="8"/>
  <c r="CG125" i="8"/>
  <c r="CF125" i="8"/>
  <c r="CE125" i="8"/>
  <c r="CD125" i="8"/>
  <c r="CC125" i="8"/>
  <c r="CB125" i="8"/>
  <c r="CA125" i="8"/>
  <c r="BZ125" i="8"/>
  <c r="BY125" i="8"/>
  <c r="BX125" i="8"/>
  <c r="BW125" i="8"/>
  <c r="BV125" i="8"/>
  <c r="BU125" i="8"/>
  <c r="BT125" i="8"/>
  <c r="BS125" i="8"/>
  <c r="BR125" i="8"/>
  <c r="BQ125" i="8"/>
  <c r="BP125" i="8"/>
  <c r="BO125" i="8"/>
  <c r="BN125" i="8"/>
  <c r="BM125" i="8"/>
  <c r="BL125" i="8"/>
  <c r="BK125" i="8"/>
  <c r="BJ125" i="8"/>
  <c r="BI125" i="8"/>
  <c r="BH125" i="8"/>
  <c r="BG125" i="8"/>
  <c r="BF125" i="8"/>
  <c r="BE125" i="8"/>
  <c r="BD125" i="8"/>
  <c r="BC125" i="8"/>
  <c r="BB125" i="8"/>
  <c r="BA125" i="8"/>
  <c r="AZ125" i="8"/>
  <c r="AY125" i="8"/>
  <c r="AX125" i="8"/>
  <c r="AW125" i="8"/>
  <c r="AV125" i="8"/>
  <c r="AU125" i="8"/>
  <c r="AT125" i="8"/>
  <c r="AS125" i="8"/>
  <c r="AR125" i="8"/>
  <c r="AQ125" i="8"/>
  <c r="AP125" i="8"/>
  <c r="AO125" i="8"/>
  <c r="AN125" i="8"/>
  <c r="AM125" i="8"/>
  <c r="AL125" i="8"/>
  <c r="AK125" i="8"/>
  <c r="AJ125" i="8"/>
  <c r="AI125" i="8"/>
  <c r="AH125" i="8"/>
  <c r="AG125" i="8"/>
  <c r="AF125" i="8"/>
  <c r="AE125" i="8"/>
  <c r="AD125" i="8"/>
  <c r="AC125" i="8"/>
  <c r="AB125" i="8"/>
  <c r="AA125" i="8"/>
  <c r="Z125" i="8"/>
  <c r="Y125" i="8"/>
  <c r="X125" i="8"/>
  <c r="W125" i="8"/>
  <c r="V125" i="8"/>
  <c r="U125" i="8"/>
  <c r="T125" i="8"/>
  <c r="S125" i="8"/>
  <c r="R125" i="8"/>
  <c r="Q125" i="8"/>
  <c r="P125" i="8"/>
  <c r="O125" i="8"/>
  <c r="N125" i="8"/>
  <c r="M125" i="8"/>
  <c r="L125" i="8"/>
  <c r="J125" i="8"/>
  <c r="D125" i="8" s="1"/>
  <c r="ON124" i="8"/>
  <c r="OM124" i="8"/>
  <c r="OL124" i="8"/>
  <c r="OK124" i="8"/>
  <c r="OJ124" i="8"/>
  <c r="OI124" i="8"/>
  <c r="OH124" i="8"/>
  <c r="OG124" i="8"/>
  <c r="OF124" i="8"/>
  <c r="OE124" i="8"/>
  <c r="OD124" i="8"/>
  <c r="OC124" i="8"/>
  <c r="OB124" i="8"/>
  <c r="OA124" i="8"/>
  <c r="NZ124" i="8"/>
  <c r="NY124" i="8"/>
  <c r="NX124" i="8"/>
  <c r="NW124" i="8"/>
  <c r="NV124" i="8"/>
  <c r="NU124" i="8"/>
  <c r="NT124" i="8"/>
  <c r="NS124" i="8"/>
  <c r="NR124" i="8"/>
  <c r="NQ124" i="8"/>
  <c r="NP124" i="8"/>
  <c r="NO124" i="8"/>
  <c r="NN124" i="8"/>
  <c r="NM124" i="8"/>
  <c r="NL124" i="8"/>
  <c r="NK124" i="8"/>
  <c r="NJ124" i="8"/>
  <c r="NI124" i="8"/>
  <c r="NH124" i="8"/>
  <c r="NG124" i="8"/>
  <c r="NF124" i="8"/>
  <c r="NE124" i="8"/>
  <c r="ND124" i="8"/>
  <c r="NC124" i="8"/>
  <c r="NB124" i="8"/>
  <c r="NA124" i="8"/>
  <c r="MZ124" i="8"/>
  <c r="MY124" i="8"/>
  <c r="MX124" i="8"/>
  <c r="MW124" i="8"/>
  <c r="MV124" i="8"/>
  <c r="MU124" i="8"/>
  <c r="MT124" i="8"/>
  <c r="MS124" i="8"/>
  <c r="MR124" i="8"/>
  <c r="MQ124" i="8"/>
  <c r="MP124" i="8"/>
  <c r="MO124" i="8"/>
  <c r="MN124" i="8"/>
  <c r="MM124" i="8"/>
  <c r="ML124" i="8"/>
  <c r="MK124" i="8"/>
  <c r="MJ124" i="8"/>
  <c r="MI124" i="8"/>
  <c r="MH124" i="8"/>
  <c r="MG124" i="8"/>
  <c r="MF124" i="8"/>
  <c r="ME124" i="8"/>
  <c r="MD124" i="8"/>
  <c r="MC124" i="8"/>
  <c r="MB124" i="8"/>
  <c r="MA124" i="8"/>
  <c r="LZ124" i="8"/>
  <c r="LY124" i="8"/>
  <c r="LX124" i="8"/>
  <c r="LW124" i="8"/>
  <c r="LV124" i="8"/>
  <c r="LU124" i="8"/>
  <c r="LT124" i="8"/>
  <c r="LS124" i="8"/>
  <c r="LR124" i="8"/>
  <c r="LQ124" i="8"/>
  <c r="LP124" i="8"/>
  <c r="LO124" i="8"/>
  <c r="LN124" i="8"/>
  <c r="LM124" i="8"/>
  <c r="LL124" i="8"/>
  <c r="LK124" i="8"/>
  <c r="LJ124" i="8"/>
  <c r="LI124" i="8"/>
  <c r="LH124" i="8"/>
  <c r="LG124" i="8"/>
  <c r="LF124" i="8"/>
  <c r="LE124" i="8"/>
  <c r="LD124" i="8"/>
  <c r="LC124" i="8"/>
  <c r="LB124" i="8"/>
  <c r="LA124" i="8"/>
  <c r="KZ124" i="8"/>
  <c r="KY124" i="8"/>
  <c r="KX124" i="8"/>
  <c r="KW124" i="8"/>
  <c r="KV124" i="8"/>
  <c r="KU124" i="8"/>
  <c r="KT124" i="8"/>
  <c r="KS124" i="8"/>
  <c r="KR124" i="8"/>
  <c r="KQ124" i="8"/>
  <c r="KP124" i="8"/>
  <c r="KO124" i="8"/>
  <c r="KN124" i="8"/>
  <c r="KM124" i="8"/>
  <c r="KL124" i="8"/>
  <c r="KK124" i="8"/>
  <c r="KJ124" i="8"/>
  <c r="KI124" i="8"/>
  <c r="KH124" i="8"/>
  <c r="KG124" i="8"/>
  <c r="KF124" i="8"/>
  <c r="KE124" i="8"/>
  <c r="KD124" i="8"/>
  <c r="KC124" i="8"/>
  <c r="KB124" i="8"/>
  <c r="KA124" i="8"/>
  <c r="JZ124" i="8"/>
  <c r="JY124" i="8"/>
  <c r="JX124" i="8"/>
  <c r="JW124" i="8"/>
  <c r="JV124" i="8"/>
  <c r="JU124" i="8"/>
  <c r="JT124" i="8"/>
  <c r="JS124" i="8"/>
  <c r="JR124" i="8"/>
  <c r="JQ124" i="8"/>
  <c r="JP124" i="8"/>
  <c r="JO124" i="8"/>
  <c r="JN124" i="8"/>
  <c r="JM124" i="8"/>
  <c r="JL124" i="8"/>
  <c r="JK124" i="8"/>
  <c r="JJ124" i="8"/>
  <c r="JI124" i="8"/>
  <c r="JH124" i="8"/>
  <c r="JG124" i="8"/>
  <c r="JF124" i="8"/>
  <c r="JE124" i="8"/>
  <c r="JD124" i="8"/>
  <c r="JC124" i="8"/>
  <c r="JB124" i="8"/>
  <c r="JA124" i="8"/>
  <c r="IZ124" i="8"/>
  <c r="IY124" i="8"/>
  <c r="IX124" i="8"/>
  <c r="IW124" i="8"/>
  <c r="IV124" i="8"/>
  <c r="IU124" i="8"/>
  <c r="IT124" i="8"/>
  <c r="IS124" i="8"/>
  <c r="IR124" i="8"/>
  <c r="IQ124" i="8"/>
  <c r="IP124" i="8"/>
  <c r="IO124" i="8"/>
  <c r="IN124" i="8"/>
  <c r="IM124" i="8"/>
  <c r="IL124" i="8"/>
  <c r="IK124" i="8"/>
  <c r="IJ124" i="8"/>
  <c r="II124" i="8"/>
  <c r="IH124" i="8"/>
  <c r="IG124" i="8"/>
  <c r="IF124" i="8"/>
  <c r="IE124" i="8"/>
  <c r="ID124" i="8"/>
  <c r="IC124" i="8"/>
  <c r="IB124" i="8"/>
  <c r="IA124" i="8"/>
  <c r="HZ124" i="8"/>
  <c r="HY124" i="8"/>
  <c r="HX124" i="8"/>
  <c r="HW124" i="8"/>
  <c r="HV124" i="8"/>
  <c r="HU124" i="8"/>
  <c r="HT124" i="8"/>
  <c r="HS124" i="8"/>
  <c r="HR124" i="8"/>
  <c r="HQ124" i="8"/>
  <c r="HP124" i="8"/>
  <c r="HO124" i="8"/>
  <c r="HN124" i="8"/>
  <c r="HM124" i="8"/>
  <c r="HL124" i="8"/>
  <c r="HK124" i="8"/>
  <c r="HJ124" i="8"/>
  <c r="HI124" i="8"/>
  <c r="HH124" i="8"/>
  <c r="HG124" i="8"/>
  <c r="HF124" i="8"/>
  <c r="HE124" i="8"/>
  <c r="HD124" i="8"/>
  <c r="HC124" i="8"/>
  <c r="HB124" i="8"/>
  <c r="HA124" i="8"/>
  <c r="GZ124" i="8"/>
  <c r="GY124" i="8"/>
  <c r="GX124" i="8"/>
  <c r="GW124" i="8"/>
  <c r="GV124" i="8"/>
  <c r="GU124" i="8"/>
  <c r="GT124" i="8"/>
  <c r="GS124" i="8"/>
  <c r="GR124" i="8"/>
  <c r="GQ124" i="8"/>
  <c r="GP124" i="8"/>
  <c r="GO124" i="8"/>
  <c r="GN124" i="8"/>
  <c r="GM124" i="8"/>
  <c r="GL124" i="8"/>
  <c r="GK124" i="8"/>
  <c r="GJ124" i="8"/>
  <c r="GI124" i="8"/>
  <c r="GH124" i="8"/>
  <c r="GG124" i="8"/>
  <c r="GF124" i="8"/>
  <c r="GE124" i="8"/>
  <c r="GD124" i="8"/>
  <c r="GC124" i="8"/>
  <c r="GB124" i="8"/>
  <c r="GA124" i="8"/>
  <c r="FZ124" i="8"/>
  <c r="FY124" i="8"/>
  <c r="FX124" i="8"/>
  <c r="FW124" i="8"/>
  <c r="FV124" i="8"/>
  <c r="FU124" i="8"/>
  <c r="FT124" i="8"/>
  <c r="FS124" i="8"/>
  <c r="FR124" i="8"/>
  <c r="FQ124" i="8"/>
  <c r="FP124" i="8"/>
  <c r="FO124" i="8"/>
  <c r="FN124" i="8"/>
  <c r="FM124" i="8"/>
  <c r="FL124" i="8"/>
  <c r="FK124" i="8"/>
  <c r="FJ124" i="8"/>
  <c r="FI124" i="8"/>
  <c r="FH124" i="8"/>
  <c r="FG124" i="8"/>
  <c r="FF124" i="8"/>
  <c r="FE124" i="8"/>
  <c r="FD124" i="8"/>
  <c r="FC124" i="8"/>
  <c r="FB124" i="8"/>
  <c r="FA124" i="8"/>
  <c r="EZ124" i="8"/>
  <c r="EY124" i="8"/>
  <c r="EX124" i="8"/>
  <c r="EW124" i="8"/>
  <c r="EV124" i="8"/>
  <c r="EU124" i="8"/>
  <c r="ET124" i="8"/>
  <c r="ES124" i="8"/>
  <c r="ER124" i="8"/>
  <c r="EQ124" i="8"/>
  <c r="EP124" i="8"/>
  <c r="EO124" i="8"/>
  <c r="EN124" i="8"/>
  <c r="EM124" i="8"/>
  <c r="EL124" i="8"/>
  <c r="EK124" i="8"/>
  <c r="EJ124" i="8"/>
  <c r="EI124" i="8"/>
  <c r="EH124" i="8"/>
  <c r="EG124" i="8"/>
  <c r="EF124" i="8"/>
  <c r="EE124" i="8"/>
  <c r="ED124" i="8"/>
  <c r="EC124" i="8"/>
  <c r="EB124" i="8"/>
  <c r="EA124" i="8"/>
  <c r="DZ124" i="8"/>
  <c r="DY124" i="8"/>
  <c r="DX124" i="8"/>
  <c r="DW124" i="8"/>
  <c r="DV124" i="8"/>
  <c r="DU124" i="8"/>
  <c r="DT124" i="8"/>
  <c r="DS124" i="8"/>
  <c r="DR124" i="8"/>
  <c r="DQ124" i="8"/>
  <c r="DP124" i="8"/>
  <c r="DO124" i="8"/>
  <c r="DN124" i="8"/>
  <c r="DM124" i="8"/>
  <c r="DL124" i="8"/>
  <c r="DK124" i="8"/>
  <c r="DJ124" i="8"/>
  <c r="DI124" i="8"/>
  <c r="DH124" i="8"/>
  <c r="DG124" i="8"/>
  <c r="DF124" i="8"/>
  <c r="DE124" i="8"/>
  <c r="DD124" i="8"/>
  <c r="DC124" i="8"/>
  <c r="DB124" i="8"/>
  <c r="DA124" i="8"/>
  <c r="CZ124" i="8"/>
  <c r="CY124" i="8"/>
  <c r="CX124" i="8"/>
  <c r="CW124" i="8"/>
  <c r="CV124" i="8"/>
  <c r="CU124" i="8"/>
  <c r="CT124" i="8"/>
  <c r="CS124" i="8"/>
  <c r="CR124" i="8"/>
  <c r="CQ124" i="8"/>
  <c r="CP124" i="8"/>
  <c r="CO124" i="8"/>
  <c r="CN124" i="8"/>
  <c r="CM124" i="8"/>
  <c r="CL124" i="8"/>
  <c r="CK124" i="8"/>
  <c r="CJ124" i="8"/>
  <c r="CI124" i="8"/>
  <c r="CH124" i="8"/>
  <c r="CG124" i="8"/>
  <c r="CF124" i="8"/>
  <c r="CE124" i="8"/>
  <c r="CD124" i="8"/>
  <c r="CC124" i="8"/>
  <c r="CB124" i="8"/>
  <c r="CA124" i="8"/>
  <c r="BZ124" i="8"/>
  <c r="BY124" i="8"/>
  <c r="BX124" i="8"/>
  <c r="BW124" i="8"/>
  <c r="BV124" i="8"/>
  <c r="BU124" i="8"/>
  <c r="BT124" i="8"/>
  <c r="BS124" i="8"/>
  <c r="BR124" i="8"/>
  <c r="BQ124" i="8"/>
  <c r="BP124" i="8"/>
  <c r="BO124" i="8"/>
  <c r="BN124" i="8"/>
  <c r="BM124" i="8"/>
  <c r="BL124" i="8"/>
  <c r="BK124" i="8"/>
  <c r="BJ124" i="8"/>
  <c r="BI124" i="8"/>
  <c r="BH124" i="8"/>
  <c r="BG124" i="8"/>
  <c r="BF124" i="8"/>
  <c r="BE124" i="8"/>
  <c r="BD124" i="8"/>
  <c r="BC124" i="8"/>
  <c r="BB124" i="8"/>
  <c r="BA124" i="8"/>
  <c r="AZ124" i="8"/>
  <c r="AY124" i="8"/>
  <c r="AX124" i="8"/>
  <c r="AW124" i="8"/>
  <c r="AV124" i="8"/>
  <c r="AU124" i="8"/>
  <c r="AT124" i="8"/>
  <c r="AS124" i="8"/>
  <c r="AR124" i="8"/>
  <c r="AQ124" i="8"/>
  <c r="AP124" i="8"/>
  <c r="AO124" i="8"/>
  <c r="AN124" i="8"/>
  <c r="AM124" i="8"/>
  <c r="AL124" i="8"/>
  <c r="AK124" i="8"/>
  <c r="AJ124" i="8"/>
  <c r="AI124" i="8"/>
  <c r="AH124" i="8"/>
  <c r="AG124" i="8"/>
  <c r="AF124" i="8"/>
  <c r="AE124" i="8"/>
  <c r="AD124" i="8"/>
  <c r="AC124" i="8"/>
  <c r="AB124" i="8"/>
  <c r="AA124" i="8"/>
  <c r="Z124" i="8"/>
  <c r="Y124" i="8"/>
  <c r="X124" i="8"/>
  <c r="W124" i="8"/>
  <c r="V124" i="8"/>
  <c r="U124" i="8"/>
  <c r="T124" i="8"/>
  <c r="S124" i="8"/>
  <c r="R124" i="8"/>
  <c r="Q124" i="8"/>
  <c r="P124" i="8"/>
  <c r="O124" i="8"/>
  <c r="N124" i="8"/>
  <c r="M124" i="8"/>
  <c r="L124" i="8"/>
  <c r="J124" i="8"/>
  <c r="ON123" i="8"/>
  <c r="OM123" i="8"/>
  <c r="OL123" i="8"/>
  <c r="OK123" i="8"/>
  <c r="OJ123" i="8"/>
  <c r="OI123" i="8"/>
  <c r="OH123" i="8"/>
  <c r="OG123" i="8"/>
  <c r="OF123" i="8"/>
  <c r="OE123" i="8"/>
  <c r="OD123" i="8"/>
  <c r="OC123" i="8"/>
  <c r="OB123" i="8"/>
  <c r="OA123" i="8"/>
  <c r="NZ123" i="8"/>
  <c r="NY123" i="8"/>
  <c r="NX123" i="8"/>
  <c r="NW123" i="8"/>
  <c r="NV123" i="8"/>
  <c r="NU123" i="8"/>
  <c r="NT123" i="8"/>
  <c r="NS123" i="8"/>
  <c r="NR123" i="8"/>
  <c r="NQ123" i="8"/>
  <c r="NP123" i="8"/>
  <c r="NO123" i="8"/>
  <c r="NN123" i="8"/>
  <c r="NM123" i="8"/>
  <c r="NL123" i="8"/>
  <c r="NK123" i="8"/>
  <c r="NJ123" i="8"/>
  <c r="NI123" i="8"/>
  <c r="NH123" i="8"/>
  <c r="NG123" i="8"/>
  <c r="NF123" i="8"/>
  <c r="NE123" i="8"/>
  <c r="ND123" i="8"/>
  <c r="NC123" i="8"/>
  <c r="NB123" i="8"/>
  <c r="NA123" i="8"/>
  <c r="MZ123" i="8"/>
  <c r="MY123" i="8"/>
  <c r="MX123" i="8"/>
  <c r="MW123" i="8"/>
  <c r="MV123" i="8"/>
  <c r="MU123" i="8"/>
  <c r="MT123" i="8"/>
  <c r="MS123" i="8"/>
  <c r="MR123" i="8"/>
  <c r="MQ123" i="8"/>
  <c r="MP123" i="8"/>
  <c r="MO123" i="8"/>
  <c r="MN123" i="8"/>
  <c r="MM123" i="8"/>
  <c r="ML123" i="8"/>
  <c r="MK123" i="8"/>
  <c r="MJ123" i="8"/>
  <c r="MI123" i="8"/>
  <c r="MH123" i="8"/>
  <c r="MG123" i="8"/>
  <c r="MF123" i="8"/>
  <c r="ME123" i="8"/>
  <c r="MD123" i="8"/>
  <c r="MC123" i="8"/>
  <c r="MB123" i="8"/>
  <c r="MA123" i="8"/>
  <c r="LZ123" i="8"/>
  <c r="LY123" i="8"/>
  <c r="LX123" i="8"/>
  <c r="LW123" i="8"/>
  <c r="LV123" i="8"/>
  <c r="LU123" i="8"/>
  <c r="LT123" i="8"/>
  <c r="LS123" i="8"/>
  <c r="LR123" i="8"/>
  <c r="LQ123" i="8"/>
  <c r="LP123" i="8"/>
  <c r="LO123" i="8"/>
  <c r="LN123" i="8"/>
  <c r="LM123" i="8"/>
  <c r="LL123" i="8"/>
  <c r="LK123" i="8"/>
  <c r="LJ123" i="8"/>
  <c r="LI123" i="8"/>
  <c r="LH123" i="8"/>
  <c r="LG123" i="8"/>
  <c r="LF123" i="8"/>
  <c r="LE123" i="8"/>
  <c r="LD123" i="8"/>
  <c r="LC123" i="8"/>
  <c r="LB123" i="8"/>
  <c r="LA123" i="8"/>
  <c r="KZ123" i="8"/>
  <c r="KY123" i="8"/>
  <c r="KX123" i="8"/>
  <c r="KW123" i="8"/>
  <c r="KV123" i="8"/>
  <c r="KU123" i="8"/>
  <c r="KT123" i="8"/>
  <c r="KS123" i="8"/>
  <c r="KR123" i="8"/>
  <c r="KQ123" i="8"/>
  <c r="KP123" i="8"/>
  <c r="KO123" i="8"/>
  <c r="KN123" i="8"/>
  <c r="KM123" i="8"/>
  <c r="KL123" i="8"/>
  <c r="KK123" i="8"/>
  <c r="KJ123" i="8"/>
  <c r="KI123" i="8"/>
  <c r="KH123" i="8"/>
  <c r="KG123" i="8"/>
  <c r="KF123" i="8"/>
  <c r="KE123" i="8"/>
  <c r="KD123" i="8"/>
  <c r="KC123" i="8"/>
  <c r="KB123" i="8"/>
  <c r="KA123" i="8"/>
  <c r="JZ123" i="8"/>
  <c r="JY123" i="8"/>
  <c r="JX123" i="8"/>
  <c r="JW123" i="8"/>
  <c r="JV123" i="8"/>
  <c r="JU123" i="8"/>
  <c r="JT123" i="8"/>
  <c r="JS123" i="8"/>
  <c r="JR123" i="8"/>
  <c r="JQ123" i="8"/>
  <c r="JP123" i="8"/>
  <c r="JO123" i="8"/>
  <c r="JN123" i="8"/>
  <c r="JM123" i="8"/>
  <c r="JL123" i="8"/>
  <c r="JK123" i="8"/>
  <c r="JJ123" i="8"/>
  <c r="JI123" i="8"/>
  <c r="JH123" i="8"/>
  <c r="JG123" i="8"/>
  <c r="JF123" i="8"/>
  <c r="JE123" i="8"/>
  <c r="JD123" i="8"/>
  <c r="JC123" i="8"/>
  <c r="JB123" i="8"/>
  <c r="JA123" i="8"/>
  <c r="IZ123" i="8"/>
  <c r="IY123" i="8"/>
  <c r="IX123" i="8"/>
  <c r="IW123" i="8"/>
  <c r="IV123" i="8"/>
  <c r="IU123" i="8"/>
  <c r="IT123" i="8"/>
  <c r="IS123" i="8"/>
  <c r="IR123" i="8"/>
  <c r="IQ123" i="8"/>
  <c r="IP123" i="8"/>
  <c r="IO123" i="8"/>
  <c r="IN123" i="8"/>
  <c r="IM123" i="8"/>
  <c r="IL123" i="8"/>
  <c r="IK123" i="8"/>
  <c r="IJ123" i="8"/>
  <c r="II123" i="8"/>
  <c r="IH123" i="8"/>
  <c r="IG123" i="8"/>
  <c r="IF123" i="8"/>
  <c r="IE123" i="8"/>
  <c r="ID123" i="8"/>
  <c r="IC123" i="8"/>
  <c r="IB123" i="8"/>
  <c r="IA123" i="8"/>
  <c r="HZ123" i="8"/>
  <c r="HY123" i="8"/>
  <c r="HX123" i="8"/>
  <c r="HW123" i="8"/>
  <c r="HV123" i="8"/>
  <c r="HU123" i="8"/>
  <c r="HT123" i="8"/>
  <c r="HS123" i="8"/>
  <c r="HR123" i="8"/>
  <c r="HQ123" i="8"/>
  <c r="HP123" i="8"/>
  <c r="HO123" i="8"/>
  <c r="HN123" i="8"/>
  <c r="HM123" i="8"/>
  <c r="HL123" i="8"/>
  <c r="HK123" i="8"/>
  <c r="HJ123" i="8"/>
  <c r="HI123" i="8"/>
  <c r="HH123" i="8"/>
  <c r="HG123" i="8"/>
  <c r="HF123" i="8"/>
  <c r="HE123" i="8"/>
  <c r="HD123" i="8"/>
  <c r="HC123" i="8"/>
  <c r="HB123" i="8"/>
  <c r="HA123" i="8"/>
  <c r="GZ123" i="8"/>
  <c r="GY123" i="8"/>
  <c r="GX123" i="8"/>
  <c r="GW123" i="8"/>
  <c r="GV123" i="8"/>
  <c r="GU123" i="8"/>
  <c r="GT123" i="8"/>
  <c r="GS123" i="8"/>
  <c r="GR123" i="8"/>
  <c r="GQ123" i="8"/>
  <c r="GP123" i="8"/>
  <c r="GO123" i="8"/>
  <c r="GN123" i="8"/>
  <c r="GM123" i="8"/>
  <c r="GL123" i="8"/>
  <c r="GK123" i="8"/>
  <c r="GJ123" i="8"/>
  <c r="GI123" i="8"/>
  <c r="GH123" i="8"/>
  <c r="GG123" i="8"/>
  <c r="GF123" i="8"/>
  <c r="GE123" i="8"/>
  <c r="GD123" i="8"/>
  <c r="GC123" i="8"/>
  <c r="GB123" i="8"/>
  <c r="GA123" i="8"/>
  <c r="FZ123" i="8"/>
  <c r="FY123" i="8"/>
  <c r="FX123" i="8"/>
  <c r="FW123" i="8"/>
  <c r="FV123" i="8"/>
  <c r="FU123" i="8"/>
  <c r="FT123" i="8"/>
  <c r="FS123" i="8"/>
  <c r="FR123" i="8"/>
  <c r="FQ123" i="8"/>
  <c r="FP123" i="8"/>
  <c r="FO123" i="8"/>
  <c r="FN123" i="8"/>
  <c r="FM123" i="8"/>
  <c r="FL123" i="8"/>
  <c r="FK123" i="8"/>
  <c r="FJ123" i="8"/>
  <c r="FI123" i="8"/>
  <c r="FH123" i="8"/>
  <c r="FG123" i="8"/>
  <c r="FF123" i="8"/>
  <c r="FE123" i="8"/>
  <c r="FD123" i="8"/>
  <c r="FC123" i="8"/>
  <c r="FB123" i="8"/>
  <c r="FA123" i="8"/>
  <c r="EZ123" i="8"/>
  <c r="EY123" i="8"/>
  <c r="EX123" i="8"/>
  <c r="EW123" i="8"/>
  <c r="EV123" i="8"/>
  <c r="EU123" i="8"/>
  <c r="ET123" i="8"/>
  <c r="ES123" i="8"/>
  <c r="ER123" i="8"/>
  <c r="EQ123" i="8"/>
  <c r="EP123" i="8"/>
  <c r="EO123" i="8"/>
  <c r="EN123" i="8"/>
  <c r="EM123" i="8"/>
  <c r="EL123" i="8"/>
  <c r="EK123" i="8"/>
  <c r="EJ123" i="8"/>
  <c r="EI123" i="8"/>
  <c r="EH123" i="8"/>
  <c r="EG123" i="8"/>
  <c r="EF123" i="8"/>
  <c r="EE123" i="8"/>
  <c r="ED123" i="8"/>
  <c r="EC123" i="8"/>
  <c r="EB123" i="8"/>
  <c r="EA123" i="8"/>
  <c r="DZ123" i="8"/>
  <c r="DY123" i="8"/>
  <c r="DX123" i="8"/>
  <c r="DW123" i="8"/>
  <c r="DV123" i="8"/>
  <c r="DU123" i="8"/>
  <c r="DT123" i="8"/>
  <c r="DS123" i="8"/>
  <c r="DR123" i="8"/>
  <c r="DQ123" i="8"/>
  <c r="DP123" i="8"/>
  <c r="DO123" i="8"/>
  <c r="DN123" i="8"/>
  <c r="DM123" i="8"/>
  <c r="DL123" i="8"/>
  <c r="DK123" i="8"/>
  <c r="DJ123" i="8"/>
  <c r="DI123" i="8"/>
  <c r="DH123" i="8"/>
  <c r="DG123" i="8"/>
  <c r="DF123" i="8"/>
  <c r="DE123" i="8"/>
  <c r="DD123" i="8"/>
  <c r="DC123" i="8"/>
  <c r="DB123" i="8"/>
  <c r="DA123" i="8"/>
  <c r="CZ123" i="8"/>
  <c r="CY123" i="8"/>
  <c r="CX123" i="8"/>
  <c r="CW123" i="8"/>
  <c r="CV123" i="8"/>
  <c r="CU123" i="8"/>
  <c r="CT123" i="8"/>
  <c r="CS123" i="8"/>
  <c r="CR123" i="8"/>
  <c r="CQ123" i="8"/>
  <c r="CP123" i="8"/>
  <c r="CO123" i="8"/>
  <c r="CN123" i="8"/>
  <c r="CM123" i="8"/>
  <c r="CL123" i="8"/>
  <c r="CK123" i="8"/>
  <c r="CJ123" i="8"/>
  <c r="CI123" i="8"/>
  <c r="CH123" i="8"/>
  <c r="CG123" i="8"/>
  <c r="CF123" i="8"/>
  <c r="CE123" i="8"/>
  <c r="CD123" i="8"/>
  <c r="CC123" i="8"/>
  <c r="CB123" i="8"/>
  <c r="CA123" i="8"/>
  <c r="BZ123" i="8"/>
  <c r="BY123" i="8"/>
  <c r="BX123" i="8"/>
  <c r="BW123" i="8"/>
  <c r="BV123" i="8"/>
  <c r="BU123" i="8"/>
  <c r="BT123" i="8"/>
  <c r="BS123" i="8"/>
  <c r="BR123" i="8"/>
  <c r="BQ123" i="8"/>
  <c r="BP123" i="8"/>
  <c r="BO123" i="8"/>
  <c r="BN123" i="8"/>
  <c r="BM123" i="8"/>
  <c r="BL123" i="8"/>
  <c r="BK123" i="8"/>
  <c r="BJ123" i="8"/>
  <c r="BI123" i="8"/>
  <c r="BH123" i="8"/>
  <c r="BG123" i="8"/>
  <c r="BF123" i="8"/>
  <c r="BE123" i="8"/>
  <c r="BD123" i="8"/>
  <c r="BC123" i="8"/>
  <c r="BB123" i="8"/>
  <c r="BA123" i="8"/>
  <c r="AZ123" i="8"/>
  <c r="AY123" i="8"/>
  <c r="AX123" i="8"/>
  <c r="AW123" i="8"/>
  <c r="AV123" i="8"/>
  <c r="AU123" i="8"/>
  <c r="AT123" i="8"/>
  <c r="AS123" i="8"/>
  <c r="AR123" i="8"/>
  <c r="AQ123" i="8"/>
  <c r="AP123" i="8"/>
  <c r="AO123" i="8"/>
  <c r="AN123" i="8"/>
  <c r="AM123" i="8"/>
  <c r="AL123" i="8"/>
  <c r="AK123" i="8"/>
  <c r="AJ123" i="8"/>
  <c r="AI123" i="8"/>
  <c r="AH123" i="8"/>
  <c r="AG123" i="8"/>
  <c r="AF123" i="8"/>
  <c r="AE123" i="8"/>
  <c r="AD123" i="8"/>
  <c r="AC123" i="8"/>
  <c r="AB123" i="8"/>
  <c r="AA123" i="8"/>
  <c r="Z123" i="8"/>
  <c r="Y123" i="8"/>
  <c r="X123" i="8"/>
  <c r="W123" i="8"/>
  <c r="V123" i="8"/>
  <c r="U123" i="8"/>
  <c r="T123" i="8"/>
  <c r="S123" i="8"/>
  <c r="R123" i="8"/>
  <c r="Q123" i="8"/>
  <c r="P123" i="8"/>
  <c r="O123" i="8"/>
  <c r="N123" i="8"/>
  <c r="M123" i="8"/>
  <c r="L123" i="8"/>
  <c r="J123" i="8"/>
  <c r="D123" i="8" s="1"/>
  <c r="ON122" i="8"/>
  <c r="OM122" i="8"/>
  <c r="OL122" i="8"/>
  <c r="OK122" i="8"/>
  <c r="OJ122" i="8"/>
  <c r="OI122" i="8"/>
  <c r="OH122" i="8"/>
  <c r="OG122" i="8"/>
  <c r="OF122" i="8"/>
  <c r="OE122" i="8"/>
  <c r="OD122" i="8"/>
  <c r="OC122" i="8"/>
  <c r="OB122" i="8"/>
  <c r="OA122" i="8"/>
  <c r="NZ122" i="8"/>
  <c r="NY122" i="8"/>
  <c r="NX122" i="8"/>
  <c r="NW122" i="8"/>
  <c r="NV122" i="8"/>
  <c r="NU122" i="8"/>
  <c r="NT122" i="8"/>
  <c r="NS122" i="8"/>
  <c r="NR122" i="8"/>
  <c r="NQ122" i="8"/>
  <c r="NP122" i="8"/>
  <c r="NO122" i="8"/>
  <c r="NN122" i="8"/>
  <c r="NM122" i="8"/>
  <c r="NL122" i="8"/>
  <c r="NK122" i="8"/>
  <c r="NJ122" i="8"/>
  <c r="NI122" i="8"/>
  <c r="NH122" i="8"/>
  <c r="NG122" i="8"/>
  <c r="NF122" i="8"/>
  <c r="NE122" i="8"/>
  <c r="ND122" i="8"/>
  <c r="NC122" i="8"/>
  <c r="NB122" i="8"/>
  <c r="NA122" i="8"/>
  <c r="MZ122" i="8"/>
  <c r="MY122" i="8"/>
  <c r="MX122" i="8"/>
  <c r="MW122" i="8"/>
  <c r="MV122" i="8"/>
  <c r="MU122" i="8"/>
  <c r="MT122" i="8"/>
  <c r="MS122" i="8"/>
  <c r="MR122" i="8"/>
  <c r="MQ122" i="8"/>
  <c r="MP122" i="8"/>
  <c r="MO122" i="8"/>
  <c r="MN122" i="8"/>
  <c r="MM122" i="8"/>
  <c r="ML122" i="8"/>
  <c r="MK122" i="8"/>
  <c r="MJ122" i="8"/>
  <c r="MI122" i="8"/>
  <c r="MH122" i="8"/>
  <c r="MG122" i="8"/>
  <c r="MF122" i="8"/>
  <c r="ME122" i="8"/>
  <c r="MD122" i="8"/>
  <c r="MC122" i="8"/>
  <c r="MB122" i="8"/>
  <c r="MA122" i="8"/>
  <c r="LZ122" i="8"/>
  <c r="LY122" i="8"/>
  <c r="LX122" i="8"/>
  <c r="LW122" i="8"/>
  <c r="LV122" i="8"/>
  <c r="LU122" i="8"/>
  <c r="LT122" i="8"/>
  <c r="LS122" i="8"/>
  <c r="LR122" i="8"/>
  <c r="LQ122" i="8"/>
  <c r="LP122" i="8"/>
  <c r="LO122" i="8"/>
  <c r="LN122" i="8"/>
  <c r="LM122" i="8"/>
  <c r="LL122" i="8"/>
  <c r="LK122" i="8"/>
  <c r="LJ122" i="8"/>
  <c r="LI122" i="8"/>
  <c r="LH122" i="8"/>
  <c r="LG122" i="8"/>
  <c r="LF122" i="8"/>
  <c r="LE122" i="8"/>
  <c r="LD122" i="8"/>
  <c r="LC122" i="8"/>
  <c r="LB122" i="8"/>
  <c r="LA122" i="8"/>
  <c r="KZ122" i="8"/>
  <c r="KY122" i="8"/>
  <c r="KX122" i="8"/>
  <c r="KW122" i="8"/>
  <c r="KV122" i="8"/>
  <c r="KU122" i="8"/>
  <c r="KT122" i="8"/>
  <c r="KS122" i="8"/>
  <c r="KR122" i="8"/>
  <c r="KQ122" i="8"/>
  <c r="KP122" i="8"/>
  <c r="KO122" i="8"/>
  <c r="KN122" i="8"/>
  <c r="KM122" i="8"/>
  <c r="KL122" i="8"/>
  <c r="KK122" i="8"/>
  <c r="KJ122" i="8"/>
  <c r="KI122" i="8"/>
  <c r="KH122" i="8"/>
  <c r="KG122" i="8"/>
  <c r="KF122" i="8"/>
  <c r="KE122" i="8"/>
  <c r="KD122" i="8"/>
  <c r="KC122" i="8"/>
  <c r="KB122" i="8"/>
  <c r="KA122" i="8"/>
  <c r="JZ122" i="8"/>
  <c r="JY122" i="8"/>
  <c r="JX122" i="8"/>
  <c r="JW122" i="8"/>
  <c r="JV122" i="8"/>
  <c r="JU122" i="8"/>
  <c r="JT122" i="8"/>
  <c r="JS122" i="8"/>
  <c r="JR122" i="8"/>
  <c r="JQ122" i="8"/>
  <c r="JP122" i="8"/>
  <c r="JO122" i="8"/>
  <c r="JN122" i="8"/>
  <c r="JM122" i="8"/>
  <c r="JL122" i="8"/>
  <c r="JK122" i="8"/>
  <c r="JJ122" i="8"/>
  <c r="JI122" i="8"/>
  <c r="JH122" i="8"/>
  <c r="JG122" i="8"/>
  <c r="JF122" i="8"/>
  <c r="JE122" i="8"/>
  <c r="JD122" i="8"/>
  <c r="JC122" i="8"/>
  <c r="JB122" i="8"/>
  <c r="JA122" i="8"/>
  <c r="IZ122" i="8"/>
  <c r="IY122" i="8"/>
  <c r="IX122" i="8"/>
  <c r="IW122" i="8"/>
  <c r="IV122" i="8"/>
  <c r="IU122" i="8"/>
  <c r="IT122" i="8"/>
  <c r="IS122" i="8"/>
  <c r="IR122" i="8"/>
  <c r="IQ122" i="8"/>
  <c r="IP122" i="8"/>
  <c r="IO122" i="8"/>
  <c r="IN122" i="8"/>
  <c r="IM122" i="8"/>
  <c r="IL122" i="8"/>
  <c r="IK122" i="8"/>
  <c r="IJ122" i="8"/>
  <c r="II122" i="8"/>
  <c r="IH122" i="8"/>
  <c r="IG122" i="8"/>
  <c r="IF122" i="8"/>
  <c r="IE122" i="8"/>
  <c r="ID122" i="8"/>
  <c r="IC122" i="8"/>
  <c r="IB122" i="8"/>
  <c r="IA122" i="8"/>
  <c r="HZ122" i="8"/>
  <c r="HY122" i="8"/>
  <c r="HX122" i="8"/>
  <c r="HW122" i="8"/>
  <c r="HV122" i="8"/>
  <c r="HU122" i="8"/>
  <c r="HT122" i="8"/>
  <c r="HS122" i="8"/>
  <c r="HR122" i="8"/>
  <c r="HQ122" i="8"/>
  <c r="HP122" i="8"/>
  <c r="HO122" i="8"/>
  <c r="HN122" i="8"/>
  <c r="HM122" i="8"/>
  <c r="HL122" i="8"/>
  <c r="HK122" i="8"/>
  <c r="HJ122" i="8"/>
  <c r="HI122" i="8"/>
  <c r="HH122" i="8"/>
  <c r="HG122" i="8"/>
  <c r="HF122" i="8"/>
  <c r="HE122" i="8"/>
  <c r="HD122" i="8"/>
  <c r="HC122" i="8"/>
  <c r="HB122" i="8"/>
  <c r="HA122" i="8"/>
  <c r="GZ122" i="8"/>
  <c r="GY122" i="8"/>
  <c r="GX122" i="8"/>
  <c r="GW122" i="8"/>
  <c r="GV122" i="8"/>
  <c r="GU122" i="8"/>
  <c r="GT122" i="8"/>
  <c r="GS122" i="8"/>
  <c r="GR122" i="8"/>
  <c r="GQ122" i="8"/>
  <c r="GP122" i="8"/>
  <c r="GO122" i="8"/>
  <c r="GN122" i="8"/>
  <c r="GM122" i="8"/>
  <c r="GL122" i="8"/>
  <c r="GK122" i="8"/>
  <c r="GJ122" i="8"/>
  <c r="GI122" i="8"/>
  <c r="GH122" i="8"/>
  <c r="GG122" i="8"/>
  <c r="GF122" i="8"/>
  <c r="GE122" i="8"/>
  <c r="GD122" i="8"/>
  <c r="GC122" i="8"/>
  <c r="GB122" i="8"/>
  <c r="GA122" i="8"/>
  <c r="FZ122" i="8"/>
  <c r="FY122" i="8"/>
  <c r="FX122" i="8"/>
  <c r="FW122" i="8"/>
  <c r="FV122" i="8"/>
  <c r="FU122" i="8"/>
  <c r="FT122" i="8"/>
  <c r="FS122" i="8"/>
  <c r="FR122" i="8"/>
  <c r="FQ122" i="8"/>
  <c r="FP122" i="8"/>
  <c r="FO122" i="8"/>
  <c r="FN122" i="8"/>
  <c r="FM122" i="8"/>
  <c r="FL122" i="8"/>
  <c r="FK122" i="8"/>
  <c r="FJ122" i="8"/>
  <c r="FI122" i="8"/>
  <c r="FH122" i="8"/>
  <c r="FG122" i="8"/>
  <c r="FF122" i="8"/>
  <c r="FE122" i="8"/>
  <c r="FD122" i="8"/>
  <c r="FC122" i="8"/>
  <c r="FB122" i="8"/>
  <c r="FA122" i="8"/>
  <c r="EZ122" i="8"/>
  <c r="EY122" i="8"/>
  <c r="EX122" i="8"/>
  <c r="EW122" i="8"/>
  <c r="EV122" i="8"/>
  <c r="EU122" i="8"/>
  <c r="ET122" i="8"/>
  <c r="ES122" i="8"/>
  <c r="ER122" i="8"/>
  <c r="EQ122" i="8"/>
  <c r="EP122" i="8"/>
  <c r="EO122" i="8"/>
  <c r="EN122" i="8"/>
  <c r="EM122" i="8"/>
  <c r="EL122" i="8"/>
  <c r="EK122" i="8"/>
  <c r="EJ122" i="8"/>
  <c r="EI122" i="8"/>
  <c r="EH122" i="8"/>
  <c r="EG122" i="8"/>
  <c r="EF122" i="8"/>
  <c r="EE122" i="8"/>
  <c r="ED122" i="8"/>
  <c r="EC122" i="8"/>
  <c r="EB122" i="8"/>
  <c r="EA122" i="8"/>
  <c r="DZ122" i="8"/>
  <c r="DY122" i="8"/>
  <c r="DX122" i="8"/>
  <c r="DW122" i="8"/>
  <c r="DV122" i="8"/>
  <c r="DU122" i="8"/>
  <c r="DT122" i="8"/>
  <c r="DS122" i="8"/>
  <c r="DR122" i="8"/>
  <c r="DQ122" i="8"/>
  <c r="DP122" i="8"/>
  <c r="DO122" i="8"/>
  <c r="DN122" i="8"/>
  <c r="DM122" i="8"/>
  <c r="DL122" i="8"/>
  <c r="DK122" i="8"/>
  <c r="DJ122" i="8"/>
  <c r="DI122" i="8"/>
  <c r="DH122" i="8"/>
  <c r="DG122" i="8"/>
  <c r="DF122" i="8"/>
  <c r="DE122" i="8"/>
  <c r="DD122" i="8"/>
  <c r="DC122" i="8"/>
  <c r="DB122" i="8"/>
  <c r="DA122" i="8"/>
  <c r="CZ122" i="8"/>
  <c r="CY122" i="8"/>
  <c r="CX122" i="8"/>
  <c r="CW122" i="8"/>
  <c r="CV122" i="8"/>
  <c r="CU122" i="8"/>
  <c r="CT122" i="8"/>
  <c r="CS122" i="8"/>
  <c r="CR122" i="8"/>
  <c r="CQ122" i="8"/>
  <c r="CP122" i="8"/>
  <c r="CO122" i="8"/>
  <c r="CN122" i="8"/>
  <c r="CM122" i="8"/>
  <c r="CL122" i="8"/>
  <c r="CK122" i="8"/>
  <c r="CJ122" i="8"/>
  <c r="CI122" i="8"/>
  <c r="CH122" i="8"/>
  <c r="CG122" i="8"/>
  <c r="CF122" i="8"/>
  <c r="CE122" i="8"/>
  <c r="CD122" i="8"/>
  <c r="CC122" i="8"/>
  <c r="CB122" i="8"/>
  <c r="CA122" i="8"/>
  <c r="BZ122" i="8"/>
  <c r="BY122" i="8"/>
  <c r="BX122" i="8"/>
  <c r="BW122" i="8"/>
  <c r="BV122" i="8"/>
  <c r="BU122" i="8"/>
  <c r="BT122" i="8"/>
  <c r="BS122" i="8"/>
  <c r="BR122" i="8"/>
  <c r="BQ122" i="8"/>
  <c r="BP122" i="8"/>
  <c r="BO122" i="8"/>
  <c r="BN122" i="8"/>
  <c r="BM122" i="8"/>
  <c r="BL122" i="8"/>
  <c r="BK122" i="8"/>
  <c r="BJ122" i="8"/>
  <c r="BI122" i="8"/>
  <c r="BH122" i="8"/>
  <c r="BG122" i="8"/>
  <c r="BF122" i="8"/>
  <c r="BE122" i="8"/>
  <c r="BD122" i="8"/>
  <c r="BC122" i="8"/>
  <c r="BB122" i="8"/>
  <c r="BA122" i="8"/>
  <c r="AZ122" i="8"/>
  <c r="AY122" i="8"/>
  <c r="AX122" i="8"/>
  <c r="AW122" i="8"/>
  <c r="AV122" i="8"/>
  <c r="AU122" i="8"/>
  <c r="AT122" i="8"/>
  <c r="AS122" i="8"/>
  <c r="AR122" i="8"/>
  <c r="AQ122" i="8"/>
  <c r="AP122" i="8"/>
  <c r="AO122" i="8"/>
  <c r="AN122" i="8"/>
  <c r="AM122" i="8"/>
  <c r="AL122" i="8"/>
  <c r="AK122" i="8"/>
  <c r="AJ122" i="8"/>
  <c r="AI122" i="8"/>
  <c r="AH122" i="8"/>
  <c r="AG122" i="8"/>
  <c r="AF122" i="8"/>
  <c r="AE122" i="8"/>
  <c r="AD122" i="8"/>
  <c r="AC122" i="8"/>
  <c r="AB122" i="8"/>
  <c r="AA122" i="8"/>
  <c r="Z122" i="8"/>
  <c r="Y122" i="8"/>
  <c r="X122" i="8"/>
  <c r="W122" i="8"/>
  <c r="V122" i="8"/>
  <c r="U122" i="8"/>
  <c r="T122" i="8"/>
  <c r="S122" i="8"/>
  <c r="R122" i="8"/>
  <c r="Q122" i="8"/>
  <c r="P122" i="8"/>
  <c r="O122" i="8"/>
  <c r="N122" i="8"/>
  <c r="M122" i="8"/>
  <c r="D122" i="8" s="1"/>
  <c r="L122" i="8"/>
  <c r="J122" i="8"/>
  <c r="D132" i="8"/>
  <c r="D128" i="8"/>
  <c r="D124" i="8"/>
  <c r="D115" i="8"/>
  <c r="D111" i="8"/>
  <c r="D107" i="8"/>
  <c r="D122" i="2"/>
  <c r="C26" i="11" s="1"/>
  <c r="D121" i="2"/>
  <c r="C24" i="11" s="1"/>
  <c r="D120" i="2"/>
  <c r="C22" i="11" s="1"/>
  <c r="D119" i="2"/>
  <c r="C20" i="11" s="1"/>
  <c r="D118" i="2"/>
  <c r="C18" i="11" s="1"/>
  <c r="D117" i="2"/>
  <c r="C16" i="11" s="1"/>
  <c r="D116" i="2"/>
  <c r="C14" i="11" s="1"/>
  <c r="D115" i="2"/>
  <c r="C12" i="11" s="1"/>
  <c r="D114" i="2"/>
  <c r="C10" i="11" s="1"/>
  <c r="D113" i="2"/>
  <c r="C8" i="11" s="1"/>
  <c r="D98" i="2"/>
  <c r="C6" i="11" s="1"/>
  <c r="D97" i="2"/>
  <c r="C4" i="11" s="1"/>
  <c r="OO47" i="9"/>
  <c r="ON47" i="9"/>
  <c r="OM47" i="9"/>
  <c r="OL47" i="9"/>
  <c r="OK47" i="9"/>
  <c r="OJ47" i="9"/>
  <c r="OI47" i="9"/>
  <c r="OH47" i="9"/>
  <c r="OG47" i="9"/>
  <c r="OF47" i="9"/>
  <c r="OE47" i="9"/>
  <c r="OD47" i="9"/>
  <c r="OC47" i="9"/>
  <c r="OB47" i="9"/>
  <c r="OA47" i="9"/>
  <c r="NZ47" i="9"/>
  <c r="NY47" i="9"/>
  <c r="NX47" i="9"/>
  <c r="NW47" i="9"/>
  <c r="NV47" i="9"/>
  <c r="NU47" i="9"/>
  <c r="NT47" i="9"/>
  <c r="NS47" i="9"/>
  <c r="NR47" i="9"/>
  <c r="NQ47" i="9"/>
  <c r="NP47" i="9"/>
  <c r="NO47" i="9"/>
  <c r="NN47" i="9"/>
  <c r="NM47" i="9"/>
  <c r="NL47" i="9"/>
  <c r="NK47" i="9"/>
  <c r="NJ47" i="9"/>
  <c r="NI47" i="9"/>
  <c r="NH47" i="9"/>
  <c r="NG47" i="9"/>
  <c r="NF47" i="9"/>
  <c r="NE47" i="9"/>
  <c r="ND47" i="9"/>
  <c r="NC47" i="9"/>
  <c r="NB47" i="9"/>
  <c r="NA47" i="9"/>
  <c r="MZ47" i="9"/>
  <c r="MY47" i="9"/>
  <c r="MX47" i="9"/>
  <c r="MW47" i="9"/>
  <c r="MV47" i="9"/>
  <c r="MU47" i="9"/>
  <c r="MT47" i="9"/>
  <c r="MS47" i="9"/>
  <c r="MR47" i="9"/>
  <c r="MQ47" i="9"/>
  <c r="MP47" i="9"/>
  <c r="MO47" i="9"/>
  <c r="MN47" i="9"/>
  <c r="MM47" i="9"/>
  <c r="ML47" i="9"/>
  <c r="MK47" i="9"/>
  <c r="MJ47" i="9"/>
  <c r="MI47" i="9"/>
  <c r="MH47" i="9"/>
  <c r="MG47" i="9"/>
  <c r="MF47" i="9"/>
  <c r="ME47" i="9"/>
  <c r="MD47" i="9"/>
  <c r="MC47" i="9"/>
  <c r="MB47" i="9"/>
  <c r="MA47" i="9"/>
  <c r="LZ47" i="9"/>
  <c r="LY47" i="9"/>
  <c r="LX47" i="9"/>
  <c r="LW47" i="9"/>
  <c r="LV47" i="9"/>
  <c r="LU47" i="9"/>
  <c r="LT47" i="9"/>
  <c r="LS47" i="9"/>
  <c r="LR47" i="9"/>
  <c r="LQ47" i="9"/>
  <c r="LP47" i="9"/>
  <c r="LO47" i="9"/>
  <c r="LN47" i="9"/>
  <c r="LM47" i="9"/>
  <c r="LL47" i="9"/>
  <c r="LK47" i="9"/>
  <c r="LJ47" i="9"/>
  <c r="LI47" i="9"/>
  <c r="LH47" i="9"/>
  <c r="LG47" i="9"/>
  <c r="LF47" i="9"/>
  <c r="LE47" i="9"/>
  <c r="LD47" i="9"/>
  <c r="LC47" i="9"/>
  <c r="LB47" i="9"/>
  <c r="LA47" i="9"/>
  <c r="KZ47" i="9"/>
  <c r="KY47" i="9"/>
  <c r="KX47" i="9"/>
  <c r="KW47" i="9"/>
  <c r="KV47" i="9"/>
  <c r="KU47" i="9"/>
  <c r="KT47" i="9"/>
  <c r="KS47" i="9"/>
  <c r="KR47" i="9"/>
  <c r="KQ47" i="9"/>
  <c r="KP47" i="9"/>
  <c r="KO47" i="9"/>
  <c r="KN47" i="9"/>
  <c r="KM47" i="9"/>
  <c r="KL47" i="9"/>
  <c r="KK47" i="9"/>
  <c r="KJ47" i="9"/>
  <c r="KI47" i="9"/>
  <c r="KH47" i="9"/>
  <c r="KG47" i="9"/>
  <c r="KF47" i="9"/>
  <c r="KE47" i="9"/>
  <c r="KD47" i="9"/>
  <c r="KC47" i="9"/>
  <c r="KB47" i="9"/>
  <c r="KA47" i="9"/>
  <c r="JZ47" i="9"/>
  <c r="JY47" i="9"/>
  <c r="JX47" i="9"/>
  <c r="JW47" i="9"/>
  <c r="JV47" i="9"/>
  <c r="JU47" i="9"/>
  <c r="JT47" i="9"/>
  <c r="JS47" i="9"/>
  <c r="JR47" i="9"/>
  <c r="JQ47" i="9"/>
  <c r="JP47" i="9"/>
  <c r="JO47" i="9"/>
  <c r="JN47" i="9"/>
  <c r="JM47" i="9"/>
  <c r="JL47" i="9"/>
  <c r="JK47" i="9"/>
  <c r="JJ47" i="9"/>
  <c r="JI47" i="9"/>
  <c r="JH47" i="9"/>
  <c r="JG47" i="9"/>
  <c r="JF47" i="9"/>
  <c r="JE47" i="9"/>
  <c r="JD47" i="9"/>
  <c r="JC47" i="9"/>
  <c r="JB47" i="9"/>
  <c r="JA47" i="9"/>
  <c r="IZ47" i="9"/>
  <c r="IY47" i="9"/>
  <c r="IX47" i="9"/>
  <c r="IW47" i="9"/>
  <c r="IV47" i="9"/>
  <c r="IU47" i="9"/>
  <c r="IT47" i="9"/>
  <c r="IS47" i="9"/>
  <c r="IR47" i="9"/>
  <c r="IQ47" i="9"/>
  <c r="IP47" i="9"/>
  <c r="IO47" i="9"/>
  <c r="IN47" i="9"/>
  <c r="IM47" i="9"/>
  <c r="IL47" i="9"/>
  <c r="IK47" i="9"/>
  <c r="IJ47" i="9"/>
  <c r="II47" i="9"/>
  <c r="IH47" i="9"/>
  <c r="IG47" i="9"/>
  <c r="IF47" i="9"/>
  <c r="IE47" i="9"/>
  <c r="ID47" i="9"/>
  <c r="IC47" i="9"/>
  <c r="IB47" i="9"/>
  <c r="IA47" i="9"/>
  <c r="HZ47" i="9"/>
  <c r="HY47" i="9"/>
  <c r="HX47" i="9"/>
  <c r="HW47" i="9"/>
  <c r="HV47" i="9"/>
  <c r="HU47" i="9"/>
  <c r="HT47" i="9"/>
  <c r="HS47" i="9"/>
  <c r="HR47" i="9"/>
  <c r="HQ47" i="9"/>
  <c r="HP47" i="9"/>
  <c r="HO47" i="9"/>
  <c r="HN47" i="9"/>
  <c r="HM47" i="9"/>
  <c r="HL47" i="9"/>
  <c r="HK47" i="9"/>
  <c r="HJ47" i="9"/>
  <c r="HI47" i="9"/>
  <c r="HH47" i="9"/>
  <c r="HG47" i="9"/>
  <c r="HF47" i="9"/>
  <c r="HE47" i="9"/>
  <c r="HD47" i="9"/>
  <c r="HC47" i="9"/>
  <c r="HB47" i="9"/>
  <c r="HA47" i="9"/>
  <c r="GZ47" i="9"/>
  <c r="GY47" i="9"/>
  <c r="GX47" i="9"/>
  <c r="GW47" i="9"/>
  <c r="GV47" i="9"/>
  <c r="GU47" i="9"/>
  <c r="GT47" i="9"/>
  <c r="GS47" i="9"/>
  <c r="GR47" i="9"/>
  <c r="GQ47" i="9"/>
  <c r="GP47" i="9"/>
  <c r="GO47" i="9"/>
  <c r="GN47" i="9"/>
  <c r="GM47" i="9"/>
  <c r="GL47" i="9"/>
  <c r="GK47" i="9"/>
  <c r="GJ47" i="9"/>
  <c r="GI47" i="9"/>
  <c r="GH47" i="9"/>
  <c r="GG47" i="9"/>
  <c r="GF47" i="9"/>
  <c r="GE47" i="9"/>
  <c r="GD47" i="9"/>
  <c r="GC47" i="9"/>
  <c r="GB47" i="9"/>
  <c r="GA47" i="9"/>
  <c r="FZ47" i="9"/>
  <c r="FY47" i="9"/>
  <c r="FX47" i="9"/>
  <c r="FW47" i="9"/>
  <c r="FV47" i="9"/>
  <c r="FU47" i="9"/>
  <c r="FT47" i="9"/>
  <c r="FS47" i="9"/>
  <c r="FR47" i="9"/>
  <c r="FQ47" i="9"/>
  <c r="FP47" i="9"/>
  <c r="FO47" i="9"/>
  <c r="FN47" i="9"/>
  <c r="FM47" i="9"/>
  <c r="FL47" i="9"/>
  <c r="FK47" i="9"/>
  <c r="FJ47" i="9"/>
  <c r="FI47" i="9"/>
  <c r="FH47" i="9"/>
  <c r="FG47" i="9"/>
  <c r="FF47" i="9"/>
  <c r="FE47" i="9"/>
  <c r="FD47" i="9"/>
  <c r="FC47" i="9"/>
  <c r="FB47" i="9"/>
  <c r="FA47" i="9"/>
  <c r="EZ47" i="9"/>
  <c r="EY47" i="9"/>
  <c r="EX47" i="9"/>
  <c r="EW47" i="9"/>
  <c r="EV47" i="9"/>
  <c r="EU47" i="9"/>
  <c r="ET47" i="9"/>
  <c r="ES47" i="9"/>
  <c r="ER47" i="9"/>
  <c r="EQ47" i="9"/>
  <c r="EP47" i="9"/>
  <c r="EO47" i="9"/>
  <c r="EN47" i="9"/>
  <c r="EM47" i="9"/>
  <c r="EL47" i="9"/>
  <c r="EK47" i="9"/>
  <c r="EJ47" i="9"/>
  <c r="EI47" i="9"/>
  <c r="EH47" i="9"/>
  <c r="EG47" i="9"/>
  <c r="EF47" i="9"/>
  <c r="EE47" i="9"/>
  <c r="ED47" i="9"/>
  <c r="EC47" i="9"/>
  <c r="EB47" i="9"/>
  <c r="EA47" i="9"/>
  <c r="DZ47" i="9"/>
  <c r="DY47" i="9"/>
  <c r="DX47" i="9"/>
  <c r="DW47" i="9"/>
  <c r="DV47" i="9"/>
  <c r="DU47" i="9"/>
  <c r="DT47" i="9"/>
  <c r="DS47" i="9"/>
  <c r="DR47" i="9"/>
  <c r="DQ47" i="9"/>
  <c r="DP47" i="9"/>
  <c r="DO47" i="9"/>
  <c r="DN47" i="9"/>
  <c r="DM47" i="9"/>
  <c r="DL47" i="9"/>
  <c r="DK47" i="9"/>
  <c r="DJ47" i="9"/>
  <c r="DI47" i="9"/>
  <c r="DH47" i="9"/>
  <c r="DG47" i="9"/>
  <c r="DF47" i="9"/>
  <c r="DE47" i="9"/>
  <c r="DD47" i="9"/>
  <c r="DC47" i="9"/>
  <c r="DB47" i="9"/>
  <c r="DA47" i="9"/>
  <c r="CZ47" i="9"/>
  <c r="CY47" i="9"/>
  <c r="CX47" i="9"/>
  <c r="CW47" i="9"/>
  <c r="CV47" i="9"/>
  <c r="CU47" i="9"/>
  <c r="CT47" i="9"/>
  <c r="CS47" i="9"/>
  <c r="CR47" i="9"/>
  <c r="CQ47" i="9"/>
  <c r="CP47" i="9"/>
  <c r="CO47" i="9"/>
  <c r="CN47" i="9"/>
  <c r="CM47" i="9"/>
  <c r="CL47" i="9"/>
  <c r="CK47" i="9"/>
  <c r="CJ47" i="9"/>
  <c r="CI47" i="9"/>
  <c r="CH47" i="9"/>
  <c r="CG47" i="9"/>
  <c r="CF47" i="9"/>
  <c r="CE47" i="9"/>
  <c r="CD47" i="9"/>
  <c r="CC47" i="9"/>
  <c r="CB47" i="9"/>
  <c r="CA47" i="9"/>
  <c r="BZ47" i="9"/>
  <c r="BY47" i="9"/>
  <c r="BX47" i="9"/>
  <c r="BW47" i="9"/>
  <c r="BV47" i="9"/>
  <c r="BU47" i="9"/>
  <c r="BT47" i="9"/>
  <c r="BS47" i="9"/>
  <c r="BR47" i="9"/>
  <c r="BQ47" i="9"/>
  <c r="BP47" i="9"/>
  <c r="BO47" i="9"/>
  <c r="BN47" i="9"/>
  <c r="BM47" i="9"/>
  <c r="BL47" i="9"/>
  <c r="BK47" i="9"/>
  <c r="BJ47" i="9"/>
  <c r="BI47" i="9"/>
  <c r="BH47" i="9"/>
  <c r="BG47" i="9"/>
  <c r="BF47" i="9"/>
  <c r="BE47" i="9"/>
  <c r="BD47" i="9"/>
  <c r="BC47" i="9"/>
  <c r="BB47" i="9"/>
  <c r="BA47" i="9"/>
  <c r="AZ47" i="9"/>
  <c r="AY47" i="9"/>
  <c r="AX47" i="9"/>
  <c r="AW47" i="9"/>
  <c r="AV47" i="9"/>
  <c r="AU47" i="9"/>
  <c r="AT47" i="9"/>
  <c r="AS47" i="9"/>
  <c r="AR47" i="9"/>
  <c r="AQ47" i="9"/>
  <c r="AP47" i="9"/>
  <c r="AO47" i="9"/>
  <c r="AN47" i="9"/>
  <c r="AM47" i="9"/>
  <c r="AL47" i="9"/>
  <c r="AK47" i="9"/>
  <c r="AJ47" i="9"/>
  <c r="AI47" i="9"/>
  <c r="AH47" i="9"/>
  <c r="AG47" i="9"/>
  <c r="AF47" i="9"/>
  <c r="AE47" i="9"/>
  <c r="AD47" i="9"/>
  <c r="AC47" i="9"/>
  <c r="AB47" i="9"/>
  <c r="AA47" i="9"/>
  <c r="Z47" i="9"/>
  <c r="Y47" i="9"/>
  <c r="X47" i="9"/>
  <c r="W47" i="9"/>
  <c r="V47" i="9"/>
  <c r="U47" i="9"/>
  <c r="T47" i="9"/>
  <c r="S47" i="9"/>
  <c r="R47" i="9"/>
  <c r="Q47" i="9"/>
  <c r="P47" i="9"/>
  <c r="O47" i="9"/>
  <c r="N47" i="9"/>
  <c r="M47" i="9"/>
  <c r="L47" i="9"/>
  <c r="K47" i="9"/>
  <c r="J47" i="9"/>
  <c r="I47" i="9"/>
  <c r="H47" i="9"/>
  <c r="G47" i="9"/>
  <c r="F47" i="9"/>
  <c r="D31" i="2"/>
  <c r="D32" i="2"/>
  <c r="D33" i="2"/>
  <c r="OO6" i="9"/>
  <c r="ON6" i="9"/>
  <c r="OL6" i="9"/>
  <c r="OK6" i="9"/>
  <c r="OI6" i="9"/>
  <c r="OH6" i="9"/>
  <c r="OG6" i="9"/>
  <c r="OF6" i="9"/>
  <c r="OE6" i="9"/>
  <c r="OD6" i="9"/>
  <c r="OC6" i="9"/>
  <c r="OB6" i="9"/>
  <c r="NZ6" i="9"/>
  <c r="NY6" i="9"/>
  <c r="NW6" i="9"/>
  <c r="NV6" i="9"/>
  <c r="NU6" i="9"/>
  <c r="NT6" i="9"/>
  <c r="NS6" i="9"/>
  <c r="NQ6" i="9"/>
  <c r="NP6" i="9"/>
  <c r="NO6" i="9"/>
  <c r="NN6" i="9"/>
  <c r="NM6" i="9"/>
  <c r="NL6" i="9"/>
  <c r="NK6" i="9"/>
  <c r="NJ6" i="9"/>
  <c r="NI6" i="9"/>
  <c r="NH6" i="9"/>
  <c r="NG6" i="9"/>
  <c r="NF6" i="9"/>
  <c r="NE6" i="9"/>
  <c r="ND6" i="9"/>
  <c r="NC6" i="9"/>
  <c r="NB6" i="9"/>
  <c r="NA6" i="9"/>
  <c r="MZ6" i="9"/>
  <c r="MY6" i="9"/>
  <c r="MX6" i="9"/>
  <c r="MW6" i="9"/>
  <c r="MV6" i="9"/>
  <c r="MU6" i="9"/>
  <c r="MT6" i="9"/>
  <c r="MS6" i="9"/>
  <c r="MR6" i="9"/>
  <c r="MQ6" i="9"/>
  <c r="MP6" i="9"/>
  <c r="MO6" i="9"/>
  <c r="MN6" i="9"/>
  <c r="MM6" i="9"/>
  <c r="MK6" i="9"/>
  <c r="MJ6" i="9"/>
  <c r="MI6" i="9"/>
  <c r="MH6" i="9"/>
  <c r="MF6" i="9"/>
  <c r="ME6" i="9"/>
  <c r="MD6" i="9"/>
  <c r="MC6" i="9"/>
  <c r="MB6" i="9"/>
  <c r="MA6" i="9"/>
  <c r="LZ6" i="9"/>
  <c r="LY6" i="9"/>
  <c r="LW6" i="9"/>
  <c r="LV6" i="9"/>
  <c r="LU6" i="9"/>
  <c r="LT6" i="9"/>
  <c r="LS6" i="9"/>
  <c r="LR6" i="9"/>
  <c r="LQ6" i="9"/>
  <c r="LP6" i="9"/>
  <c r="LO6" i="9"/>
  <c r="LN6" i="9"/>
  <c r="LM6" i="9"/>
  <c r="LK6" i="9"/>
  <c r="LJ6" i="9"/>
  <c r="LI6" i="9"/>
  <c r="LH6" i="9"/>
  <c r="LG6" i="9"/>
  <c r="LE6" i="9"/>
  <c r="LD6" i="9"/>
  <c r="LC6" i="9"/>
  <c r="LB6" i="9"/>
  <c r="LA6" i="9"/>
  <c r="KZ6" i="9"/>
  <c r="KY6" i="9"/>
  <c r="KX6" i="9"/>
  <c r="KW6" i="9"/>
  <c r="KV6" i="9"/>
  <c r="KU6" i="9"/>
  <c r="KT6" i="9"/>
  <c r="KS6" i="9"/>
  <c r="KR6" i="9"/>
  <c r="KQ6" i="9"/>
  <c r="KP6" i="9"/>
  <c r="KO6" i="9"/>
  <c r="KN6" i="9"/>
  <c r="KM6" i="9"/>
  <c r="KL6" i="9"/>
  <c r="KK6" i="9"/>
  <c r="KJ6" i="9"/>
  <c r="KI6" i="9"/>
  <c r="KH6" i="9"/>
  <c r="KG6" i="9"/>
  <c r="KF6" i="9"/>
  <c r="KE6" i="9"/>
  <c r="KD6" i="9"/>
  <c r="KC6" i="9"/>
  <c r="KB6" i="9"/>
  <c r="KA6" i="9"/>
  <c r="JY6" i="9"/>
  <c r="JX6" i="9"/>
  <c r="JW6" i="9"/>
  <c r="JV6" i="9"/>
  <c r="JU6" i="9"/>
  <c r="JT6" i="9"/>
  <c r="JS6" i="9"/>
  <c r="JR6" i="9"/>
  <c r="JQ6" i="9"/>
  <c r="JP6" i="9"/>
  <c r="JN6" i="9"/>
  <c r="JM6" i="9"/>
  <c r="JK6" i="9"/>
  <c r="JJ6" i="9"/>
  <c r="JI6" i="9"/>
  <c r="JH6" i="9"/>
  <c r="JG6" i="9"/>
  <c r="JF6" i="9"/>
  <c r="JE6" i="9"/>
  <c r="JD6" i="9"/>
  <c r="JB6" i="9"/>
  <c r="JA6" i="9"/>
  <c r="IY6" i="9"/>
  <c r="IX6" i="9"/>
  <c r="IW6" i="9"/>
  <c r="IV6" i="9"/>
  <c r="IU6" i="9"/>
  <c r="IT6" i="9"/>
  <c r="IS6" i="9"/>
  <c r="IR6" i="9"/>
  <c r="IQ6" i="9"/>
  <c r="IP6" i="9"/>
  <c r="IO6" i="9"/>
  <c r="IN6" i="9"/>
  <c r="IM6" i="9"/>
  <c r="IL6" i="9"/>
  <c r="IK6" i="9"/>
  <c r="IJ6" i="9"/>
  <c r="II6" i="9"/>
  <c r="IH6" i="9"/>
  <c r="IG6" i="9"/>
  <c r="IF6" i="9"/>
  <c r="IE6" i="9"/>
  <c r="ID6" i="9"/>
  <c r="IC6" i="9"/>
  <c r="IB6" i="9"/>
  <c r="IA6" i="9"/>
  <c r="HZ6" i="9"/>
  <c r="HY6" i="9"/>
  <c r="HX6" i="9"/>
  <c r="HW6" i="9"/>
  <c r="HV6" i="9"/>
  <c r="HU6" i="9"/>
  <c r="HT6" i="9"/>
  <c r="HS6" i="9"/>
  <c r="HR6" i="9"/>
  <c r="HQ6" i="9"/>
  <c r="HP6" i="9"/>
  <c r="HO6" i="9"/>
  <c r="HN6" i="9"/>
  <c r="HM6" i="9"/>
  <c r="HL6" i="9"/>
  <c r="HK6" i="9"/>
  <c r="HJ6" i="9"/>
  <c r="HI6" i="9"/>
  <c r="HH6" i="9"/>
  <c r="HG6" i="9"/>
  <c r="HF6" i="9"/>
  <c r="HE6" i="9"/>
  <c r="HD6" i="9"/>
  <c r="HB6" i="9"/>
  <c r="HA6" i="9"/>
  <c r="GY6" i="9"/>
  <c r="GX6" i="9"/>
  <c r="GW6" i="9"/>
  <c r="GV6" i="9"/>
  <c r="GU6" i="9"/>
  <c r="GT6" i="9"/>
  <c r="GS6" i="9"/>
  <c r="GR6" i="9"/>
  <c r="GP6" i="9"/>
  <c r="GO6" i="9"/>
  <c r="GM6" i="9"/>
  <c r="GL6" i="9"/>
  <c r="GK6" i="9"/>
  <c r="GJ6" i="9"/>
  <c r="GI6" i="9"/>
  <c r="GH6" i="9"/>
  <c r="GG6" i="9"/>
  <c r="GF6" i="9"/>
  <c r="GE6" i="9"/>
  <c r="GD6" i="9"/>
  <c r="GC6" i="9"/>
  <c r="GB6" i="9"/>
  <c r="GA6" i="9"/>
  <c r="FZ6" i="9"/>
  <c r="FY6" i="9"/>
  <c r="FX6" i="9"/>
  <c r="FW6" i="9"/>
  <c r="FV6" i="9"/>
  <c r="FU6" i="9"/>
  <c r="FT6" i="9"/>
  <c r="FS6" i="9"/>
  <c r="FR6" i="9"/>
  <c r="FQ6" i="9"/>
  <c r="FP6" i="9"/>
  <c r="FO6" i="9"/>
  <c r="FN6" i="9"/>
  <c r="FM6" i="9"/>
  <c r="FL6" i="9"/>
  <c r="FK6" i="9"/>
  <c r="FJ6" i="9"/>
  <c r="FI6" i="9"/>
  <c r="FH6" i="9"/>
  <c r="FG6" i="9"/>
  <c r="FF6" i="9"/>
  <c r="FE6" i="9"/>
  <c r="FD6" i="9"/>
  <c r="FC6" i="9"/>
  <c r="FB6" i="9"/>
  <c r="FA6" i="9"/>
  <c r="EZ6" i="9"/>
  <c r="EY6" i="9"/>
  <c r="EX6" i="9"/>
  <c r="EW6" i="9"/>
  <c r="EV6" i="9"/>
  <c r="EU6" i="9"/>
  <c r="ET6" i="9"/>
  <c r="ES6" i="9"/>
  <c r="ER6" i="9"/>
  <c r="EP6" i="9"/>
  <c r="EO6" i="9"/>
  <c r="EM6" i="9"/>
  <c r="EL6" i="9"/>
  <c r="EK6" i="9"/>
  <c r="EJ6" i="9"/>
  <c r="EI6" i="9"/>
  <c r="EH6" i="9"/>
  <c r="EG6" i="9"/>
  <c r="EF6" i="9"/>
  <c r="ED6" i="9"/>
  <c r="EC6" i="9"/>
  <c r="EA6" i="9"/>
  <c r="DZ6" i="9"/>
  <c r="DY6" i="9"/>
  <c r="DX6" i="9"/>
  <c r="DW6" i="9"/>
  <c r="DV6" i="9"/>
  <c r="DU6" i="9"/>
  <c r="DT6" i="9"/>
  <c r="DS6" i="9"/>
  <c r="DR6" i="9"/>
  <c r="DQ6" i="9"/>
  <c r="DP6" i="9"/>
  <c r="DO6" i="9"/>
  <c r="DN6" i="9"/>
  <c r="DM6" i="9"/>
  <c r="DL6" i="9"/>
  <c r="DK6" i="9"/>
  <c r="DJ6" i="9"/>
  <c r="DI6" i="9"/>
  <c r="DH6" i="9"/>
  <c r="DG6" i="9"/>
  <c r="DF6" i="9"/>
  <c r="DE6" i="9"/>
  <c r="DD6" i="9"/>
  <c r="DC6" i="9"/>
  <c r="DB6" i="9"/>
  <c r="DA6" i="9"/>
  <c r="CZ6" i="9"/>
  <c r="CY6" i="9"/>
  <c r="CX6" i="9"/>
  <c r="CW6" i="9"/>
  <c r="CV6" i="9"/>
  <c r="CT6" i="9"/>
  <c r="CS6" i="9"/>
  <c r="CQ6" i="9"/>
  <c r="CP6" i="9"/>
  <c r="CO6" i="9"/>
  <c r="CN6" i="9"/>
  <c r="CL6" i="9"/>
  <c r="CK6" i="9"/>
  <c r="CI6" i="9"/>
  <c r="CH6" i="9"/>
  <c r="CG6" i="9"/>
  <c r="CF6" i="9"/>
  <c r="CE6" i="9"/>
  <c r="CD6" i="9"/>
  <c r="CC6" i="9"/>
  <c r="CB6" i="9"/>
  <c r="CA6" i="9"/>
  <c r="BZ6" i="9"/>
  <c r="BY6" i="9"/>
  <c r="BX6" i="9"/>
  <c r="BW6" i="9"/>
  <c r="BV6" i="9"/>
  <c r="BU6" i="9"/>
  <c r="BT6" i="9"/>
  <c r="BS6" i="9"/>
  <c r="BR6" i="9"/>
  <c r="BQ6" i="9"/>
  <c r="BP6" i="9"/>
  <c r="BN6" i="9"/>
  <c r="BM6" i="9"/>
  <c r="BK6" i="9"/>
  <c r="BJ6" i="9"/>
  <c r="BI6" i="9"/>
  <c r="BH6" i="9"/>
  <c r="BF6" i="9"/>
  <c r="BE6" i="9"/>
  <c r="BC6" i="9"/>
  <c r="BB6" i="9"/>
  <c r="BA6" i="9"/>
  <c r="AZ6" i="9"/>
  <c r="AY6" i="9"/>
  <c r="AX6" i="9"/>
  <c r="AW6" i="9"/>
  <c r="AV6" i="9"/>
  <c r="AU6" i="9"/>
  <c r="AT6" i="9"/>
  <c r="AS6" i="9"/>
  <c r="AR6" i="9"/>
  <c r="AQ6" i="9"/>
  <c r="AP6" i="9"/>
  <c r="AO6" i="9"/>
  <c r="AN6" i="9"/>
  <c r="AM6" i="9"/>
  <c r="AL6" i="9"/>
  <c r="AK6" i="9"/>
  <c r="AJ6" i="9"/>
  <c r="AH6" i="9"/>
  <c r="AG6" i="9"/>
  <c r="AE6" i="9"/>
  <c r="AD6" i="9"/>
  <c r="AC6" i="9"/>
  <c r="AB6" i="9"/>
  <c r="Z6" i="9"/>
  <c r="Y6" i="9"/>
  <c r="W6" i="9"/>
  <c r="V6" i="9"/>
  <c r="U6" i="9"/>
  <c r="T6" i="9"/>
  <c r="S6" i="9"/>
  <c r="R6" i="9"/>
  <c r="Q6" i="9"/>
  <c r="P6" i="9"/>
  <c r="O6" i="9"/>
  <c r="N6" i="9"/>
  <c r="M6" i="9"/>
  <c r="L6" i="9"/>
  <c r="K6" i="9"/>
  <c r="J6" i="9"/>
  <c r="I6" i="9"/>
  <c r="H6" i="9"/>
  <c r="G6" i="9"/>
  <c r="OO3" i="9"/>
  <c r="ON3" i="9"/>
  <c r="OL3" i="9"/>
  <c r="OK3" i="9"/>
  <c r="OI3" i="9"/>
  <c r="OH3" i="9"/>
  <c r="OG3" i="9"/>
  <c r="OF3" i="9"/>
  <c r="OE3" i="9"/>
  <c r="OD3" i="9"/>
  <c r="OC3" i="9"/>
  <c r="OB3" i="9"/>
  <c r="NZ3" i="9"/>
  <c r="NY3" i="9"/>
  <c r="NW3" i="9"/>
  <c r="NV3" i="9"/>
  <c r="NU3" i="9"/>
  <c r="NT3" i="9"/>
  <c r="NS3" i="9"/>
  <c r="NR3" i="9"/>
  <c r="NQ3" i="9"/>
  <c r="NP3" i="9"/>
  <c r="NO3" i="9"/>
  <c r="NN3" i="9"/>
  <c r="NM3" i="9"/>
  <c r="NL3" i="9"/>
  <c r="NK3" i="9"/>
  <c r="NJ3" i="9"/>
  <c r="NI3" i="9"/>
  <c r="NH3" i="9"/>
  <c r="NG3" i="9"/>
  <c r="NF3" i="9"/>
  <c r="NE3" i="9"/>
  <c r="ND3" i="9"/>
  <c r="NC3" i="9"/>
  <c r="NB3" i="9"/>
  <c r="NA3" i="9"/>
  <c r="MZ3" i="9"/>
  <c r="MY3" i="9"/>
  <c r="MX3" i="9"/>
  <c r="MW3" i="9"/>
  <c r="MV3" i="9"/>
  <c r="MU3" i="9"/>
  <c r="MT3" i="9"/>
  <c r="MS3" i="9"/>
  <c r="MR3" i="9"/>
  <c r="MQ3" i="9"/>
  <c r="MP3" i="9"/>
  <c r="MO3" i="9"/>
  <c r="MN3" i="9"/>
  <c r="MM3" i="9"/>
  <c r="ML3" i="9"/>
  <c r="MK3" i="9"/>
  <c r="MJ3" i="9"/>
  <c r="MI3" i="9"/>
  <c r="MH3" i="9"/>
  <c r="MG3" i="9"/>
  <c r="MF3" i="9"/>
  <c r="ME3" i="9"/>
  <c r="MD3" i="9"/>
  <c r="MC3" i="9"/>
  <c r="MB3" i="9"/>
  <c r="LZ3" i="9"/>
  <c r="LY3" i="9"/>
  <c r="LW3" i="9"/>
  <c r="LV3" i="9"/>
  <c r="LU3" i="9"/>
  <c r="LT3" i="9"/>
  <c r="LS3" i="9"/>
  <c r="LR3" i="9"/>
  <c r="LQ3" i="9"/>
  <c r="LP3" i="9"/>
  <c r="LN3" i="9"/>
  <c r="LM3" i="9"/>
  <c r="LK3" i="9"/>
  <c r="LJ3" i="9"/>
  <c r="LI3" i="9"/>
  <c r="LH3" i="9"/>
  <c r="LG3" i="9"/>
  <c r="LF3" i="9"/>
  <c r="LE3" i="9"/>
  <c r="LD3" i="9"/>
  <c r="LC3" i="9"/>
  <c r="LB3" i="9"/>
  <c r="LA3" i="9"/>
  <c r="KZ3" i="9"/>
  <c r="KY3" i="9"/>
  <c r="KX3" i="9"/>
  <c r="KW3" i="9"/>
  <c r="KV3" i="9"/>
  <c r="KU3" i="9"/>
  <c r="KT3" i="9"/>
  <c r="KS3" i="9"/>
  <c r="KR3" i="9"/>
  <c r="KQ3" i="9"/>
  <c r="KP3" i="9"/>
  <c r="KO3" i="9"/>
  <c r="KN3" i="9"/>
  <c r="KM3" i="9"/>
  <c r="KL3" i="9"/>
  <c r="KK3" i="9"/>
  <c r="KJ3" i="9"/>
  <c r="KI3" i="9"/>
  <c r="KH3" i="9"/>
  <c r="KG3" i="9"/>
  <c r="KF3" i="9"/>
  <c r="KE3" i="9"/>
  <c r="KD3" i="9"/>
  <c r="KC3" i="9"/>
  <c r="KB3" i="9"/>
  <c r="KA3" i="9"/>
  <c r="JZ3" i="9"/>
  <c r="JY3" i="9"/>
  <c r="JX3" i="9"/>
  <c r="JW3" i="9"/>
  <c r="JV3" i="9"/>
  <c r="JU3" i="9"/>
  <c r="JT3" i="9"/>
  <c r="JS3" i="9"/>
  <c r="JR3" i="9"/>
  <c r="JQ3" i="9"/>
  <c r="JP3" i="9"/>
  <c r="JN3" i="9"/>
  <c r="JM3" i="9"/>
  <c r="JK3" i="9"/>
  <c r="JJ3" i="9"/>
  <c r="JI3" i="9"/>
  <c r="JH3" i="9"/>
  <c r="JG3" i="9"/>
  <c r="JF3" i="9"/>
  <c r="JE3" i="9"/>
  <c r="JD3" i="9"/>
  <c r="JB3" i="9"/>
  <c r="JA3" i="9"/>
  <c r="IY3" i="9"/>
  <c r="IX3" i="9"/>
  <c r="IW3" i="9"/>
  <c r="IV3" i="9"/>
  <c r="IU3" i="9"/>
  <c r="IT3" i="9"/>
  <c r="IS3" i="9"/>
  <c r="IR3" i="9"/>
  <c r="IQ3" i="9"/>
  <c r="IP3" i="9"/>
  <c r="IO3" i="9"/>
  <c r="IN3" i="9"/>
  <c r="IM3" i="9"/>
  <c r="IL3" i="9"/>
  <c r="IK3" i="9"/>
  <c r="IJ3" i="9"/>
  <c r="II3" i="9"/>
  <c r="IH3" i="9"/>
  <c r="IG3" i="9"/>
  <c r="IF3" i="9"/>
  <c r="IE3" i="9"/>
  <c r="ID3" i="9"/>
  <c r="IC3" i="9"/>
  <c r="IB3" i="9"/>
  <c r="IA3" i="9"/>
  <c r="HZ3" i="9"/>
  <c r="HY3" i="9"/>
  <c r="HX3" i="9"/>
  <c r="HW3" i="9"/>
  <c r="HV3" i="9"/>
  <c r="HU3" i="9"/>
  <c r="HT3" i="9"/>
  <c r="HS3" i="9"/>
  <c r="HR3" i="9"/>
  <c r="HQ3" i="9"/>
  <c r="HP3" i="9"/>
  <c r="HO3" i="9"/>
  <c r="HN3" i="9"/>
  <c r="HM3" i="9"/>
  <c r="HL3" i="9"/>
  <c r="HK3" i="9"/>
  <c r="HJ3" i="9"/>
  <c r="HI3" i="9"/>
  <c r="HH3" i="9"/>
  <c r="HG3" i="9"/>
  <c r="HF3" i="9"/>
  <c r="HE3" i="9"/>
  <c r="HD3" i="9"/>
  <c r="HB3" i="9"/>
  <c r="HA3" i="9"/>
  <c r="GY3" i="9"/>
  <c r="GX3" i="9"/>
  <c r="GW3" i="9"/>
  <c r="GV3" i="9"/>
  <c r="GU3" i="9"/>
  <c r="GT3" i="9"/>
  <c r="GS3" i="9"/>
  <c r="GR3" i="9"/>
  <c r="GP3" i="9"/>
  <c r="GO3" i="9"/>
  <c r="GM3" i="9"/>
  <c r="GL3" i="9"/>
  <c r="GK3" i="9"/>
  <c r="GJ3" i="9"/>
  <c r="GI3" i="9"/>
  <c r="GH3" i="9"/>
  <c r="GG3" i="9"/>
  <c r="GF3" i="9"/>
  <c r="GE3" i="9"/>
  <c r="GD3" i="9"/>
  <c r="GC3" i="9"/>
  <c r="GB3" i="9"/>
  <c r="GA3" i="9"/>
  <c r="FZ3" i="9"/>
  <c r="FY3" i="9"/>
  <c r="FX3" i="9"/>
  <c r="FW3" i="9"/>
  <c r="FV3" i="9"/>
  <c r="FU3" i="9"/>
  <c r="FT3" i="9"/>
  <c r="FS3" i="9"/>
  <c r="FR3" i="9"/>
  <c r="FQ3" i="9"/>
  <c r="FP3" i="9"/>
  <c r="FO3" i="9"/>
  <c r="FN3" i="9"/>
  <c r="FM3" i="9"/>
  <c r="FL3" i="9"/>
  <c r="FK3" i="9"/>
  <c r="FJ3" i="9"/>
  <c r="FI3" i="9"/>
  <c r="FH3" i="9"/>
  <c r="FG3" i="9"/>
  <c r="FF3" i="9"/>
  <c r="FE3" i="9"/>
  <c r="FD3" i="9"/>
  <c r="FC3" i="9"/>
  <c r="FB3" i="9"/>
  <c r="FA3" i="9"/>
  <c r="EZ3" i="9"/>
  <c r="EY3" i="9"/>
  <c r="EX3" i="9"/>
  <c r="EW3" i="9"/>
  <c r="EV3" i="9"/>
  <c r="EU3" i="9"/>
  <c r="ET3" i="9"/>
  <c r="ES3" i="9"/>
  <c r="ER3" i="9"/>
  <c r="EP3" i="9"/>
  <c r="EO3" i="9"/>
  <c r="EM3" i="9"/>
  <c r="EL3" i="9"/>
  <c r="EK3" i="9"/>
  <c r="EJ3" i="9"/>
  <c r="EI3" i="9"/>
  <c r="EH3" i="9"/>
  <c r="EG3" i="9"/>
  <c r="EF3" i="9"/>
  <c r="ED3" i="9"/>
  <c r="EC3" i="9"/>
  <c r="EA3" i="9"/>
  <c r="DZ3" i="9"/>
  <c r="DY3" i="9"/>
  <c r="DX3" i="9"/>
  <c r="DW3" i="9"/>
  <c r="DV3" i="9"/>
  <c r="DU3" i="9"/>
  <c r="DT3" i="9"/>
  <c r="DS3" i="9"/>
  <c r="DR3" i="9"/>
  <c r="DQ3" i="9"/>
  <c r="DP3" i="9"/>
  <c r="DO3" i="9"/>
  <c r="DN3" i="9"/>
  <c r="DM3" i="9"/>
  <c r="DL3" i="9"/>
  <c r="DK3" i="9"/>
  <c r="DJ3" i="9"/>
  <c r="DI3" i="9"/>
  <c r="DH3" i="9"/>
  <c r="DG3" i="9"/>
  <c r="DF3" i="9"/>
  <c r="DE3" i="9"/>
  <c r="DD3" i="9"/>
  <c r="DC3" i="9"/>
  <c r="DB3" i="9"/>
  <c r="DA3" i="9"/>
  <c r="CZ3" i="9"/>
  <c r="CY3" i="9"/>
  <c r="CX3" i="9"/>
  <c r="CW3" i="9"/>
  <c r="CV3" i="9"/>
  <c r="CT3" i="9"/>
  <c r="CS3" i="9"/>
  <c r="CQ3" i="9"/>
  <c r="CP3" i="9"/>
  <c r="CO3" i="9"/>
  <c r="CN3" i="9"/>
  <c r="CL3" i="9"/>
  <c r="CK3" i="9"/>
  <c r="CI3" i="9"/>
  <c r="CH3" i="9"/>
  <c r="CG3" i="9"/>
  <c r="CF3" i="9"/>
  <c r="CE3" i="9"/>
  <c r="CD3" i="9"/>
  <c r="CC3" i="9"/>
  <c r="CB3" i="9"/>
  <c r="CA3" i="9"/>
  <c r="BZ3" i="9"/>
  <c r="BY3" i="9"/>
  <c r="BX3" i="9"/>
  <c r="BW3" i="9"/>
  <c r="BV3" i="9"/>
  <c r="BU3" i="9"/>
  <c r="BT3" i="9"/>
  <c r="BS3" i="9"/>
  <c r="BR3" i="9"/>
  <c r="BQ3" i="9"/>
  <c r="BP3" i="9"/>
  <c r="BN3" i="9"/>
  <c r="BM3" i="9"/>
  <c r="BK3" i="9"/>
  <c r="BJ3" i="9"/>
  <c r="BI3" i="9"/>
  <c r="BH3" i="9"/>
  <c r="BF3" i="9"/>
  <c r="BE3" i="9"/>
  <c r="BC3" i="9"/>
  <c r="BB3" i="9"/>
  <c r="BA3" i="9"/>
  <c r="AZ3" i="9"/>
  <c r="AY3" i="9"/>
  <c r="AX3" i="9"/>
  <c r="AW3" i="9"/>
  <c r="AV3" i="9"/>
  <c r="AU3" i="9"/>
  <c r="AT3" i="9"/>
  <c r="AS3" i="9"/>
  <c r="AR3" i="9"/>
  <c r="AQ3" i="9"/>
  <c r="AP3" i="9"/>
  <c r="AO3" i="9"/>
  <c r="AN3" i="9"/>
  <c r="AM3" i="9"/>
  <c r="AL3" i="9"/>
  <c r="AK3" i="9"/>
  <c r="AJ3" i="9"/>
  <c r="AH3" i="9"/>
  <c r="AG3" i="9"/>
  <c r="AE3" i="9"/>
  <c r="AD3" i="9"/>
  <c r="AC3" i="9"/>
  <c r="AB3" i="9"/>
  <c r="Z3" i="9"/>
  <c r="Y3" i="9"/>
  <c r="W3" i="9"/>
  <c r="V3" i="9"/>
  <c r="U3" i="9"/>
  <c r="T3" i="9"/>
  <c r="S3" i="9"/>
  <c r="R3" i="9"/>
  <c r="Q3" i="9"/>
  <c r="P3" i="9"/>
  <c r="O3" i="9"/>
  <c r="N3" i="9"/>
  <c r="M3" i="9"/>
  <c r="K3" i="9"/>
  <c r="L20" i="8"/>
  <c r="L21" i="8"/>
  <c r="L22" i="8"/>
  <c r="L23" i="8"/>
  <c r="L24" i="8"/>
  <c r="L25" i="8"/>
  <c r="L26" i="8"/>
  <c r="L27" i="8"/>
  <c r="L28" i="8"/>
  <c r="L29" i="8"/>
  <c r="L30" i="8"/>
  <c r="L31" i="8"/>
  <c r="L32" i="8"/>
  <c r="L33" i="8"/>
  <c r="L34" i="8"/>
  <c r="L44" i="8"/>
  <c r="D149" i="2"/>
  <c r="D148" i="2"/>
  <c r="D147" i="2"/>
  <c r="D146" i="2"/>
  <c r="D145" i="2"/>
  <c r="D144" i="2"/>
  <c r="D143" i="2"/>
  <c r="D142" i="2"/>
  <c r="D141" i="2"/>
  <c r="D140" i="2"/>
  <c r="D139" i="2"/>
  <c r="D138" i="2"/>
  <c r="D137" i="2"/>
  <c r="D136" i="2"/>
  <c r="D128" i="2"/>
  <c r="D127" i="2"/>
  <c r="D126" i="2"/>
  <c r="D125" i="2"/>
  <c r="D124" i="2"/>
  <c r="D123" i="2"/>
  <c r="D112" i="2"/>
  <c r="D111" i="2"/>
  <c r="D110" i="2"/>
  <c r="D109" i="2"/>
  <c r="D108" i="2"/>
  <c r="D107" i="2"/>
  <c r="D106" i="2"/>
  <c r="D105" i="2"/>
  <c r="D104" i="2"/>
  <c r="D103" i="2"/>
  <c r="D102" i="2"/>
  <c r="D101" i="2"/>
  <c r="D100" i="2"/>
  <c r="D99" i="2"/>
  <c r="D96" i="2"/>
  <c r="D95" i="2"/>
  <c r="D94" i="2"/>
  <c r="D93" i="2"/>
  <c r="D92" i="2"/>
  <c r="D91" i="2"/>
  <c r="D90" i="2"/>
  <c r="D89" i="2"/>
  <c r="D88" i="2"/>
  <c r="D87" i="2"/>
  <c r="D86" i="2"/>
  <c r="D85" i="2"/>
  <c r="D84" i="2"/>
  <c r="D83" i="2"/>
  <c r="D82" i="2"/>
  <c r="D81" i="2"/>
  <c r="D80" i="2"/>
  <c r="D76" i="2"/>
  <c r="D72" i="2"/>
  <c r="D71" i="2"/>
  <c r="D70" i="2"/>
  <c r="D69" i="2"/>
  <c r="D68" i="2"/>
  <c r="D67" i="2"/>
  <c r="D66" i="2"/>
  <c r="D65" i="2"/>
  <c r="D64" i="2"/>
  <c r="D63" i="2"/>
  <c r="D62" i="2"/>
  <c r="D60" i="2"/>
  <c r="D59" i="2"/>
  <c r="D58" i="2"/>
  <c r="D57" i="2"/>
  <c r="D56" i="2"/>
  <c r="D55" i="2"/>
  <c r="D54" i="2"/>
  <c r="D53" i="2"/>
  <c r="D52" i="2"/>
  <c r="D51" i="2"/>
  <c r="D50" i="2"/>
  <c r="D49" i="2"/>
  <c r="D48" i="2"/>
  <c r="D47" i="2"/>
  <c r="D46" i="2"/>
  <c r="D45" i="2"/>
  <c r="D44" i="2"/>
  <c r="D43" i="2"/>
  <c r="D42" i="2"/>
  <c r="D41" i="2"/>
  <c r="D40" i="2"/>
  <c r="D39" i="2"/>
  <c r="D38" i="2"/>
  <c r="D37" i="2"/>
  <c r="D36" i="2"/>
  <c r="D35" i="2"/>
  <c r="D34" i="2"/>
  <c r="D30" i="2"/>
  <c r="D29" i="2"/>
  <c r="D28" i="2"/>
  <c r="D27" i="2"/>
  <c r="D26" i="2"/>
  <c r="D25" i="2"/>
  <c r="D24" i="2"/>
  <c r="D23" i="2"/>
  <c r="D22" i="2"/>
  <c r="D21" i="2"/>
  <c r="D20" i="2"/>
  <c r="D19" i="2"/>
  <c r="D18" i="2"/>
  <c r="D17" i="2"/>
  <c r="D16" i="2"/>
  <c r="D15" i="2"/>
  <c r="D14" i="2"/>
  <c r="D13" i="2"/>
  <c r="D12" i="2"/>
  <c r="D11" i="2"/>
  <c r="D10" i="2"/>
  <c r="D9" i="2"/>
  <c r="D8" i="2"/>
  <c r="D7" i="2"/>
  <c r="D6" i="2"/>
  <c r="D5" i="2"/>
  <c r="D4" i="2"/>
  <c r="J44" i="8"/>
  <c r="K44" i="8"/>
  <c r="M44" i="8"/>
  <c r="N44" i="8"/>
  <c r="O44" i="8"/>
  <c r="P44" i="8"/>
  <c r="Q44" i="8"/>
  <c r="R44" i="8"/>
  <c r="S44" i="8"/>
  <c r="T44" i="8"/>
  <c r="U44" i="8"/>
  <c r="V44" i="8"/>
  <c r="W44" i="8"/>
  <c r="X44" i="8"/>
  <c r="Y44" i="8"/>
  <c r="Z44" i="8"/>
  <c r="AA44" i="8"/>
  <c r="AB44" i="8"/>
  <c r="AC44" i="8"/>
  <c r="AD44" i="8"/>
  <c r="AE44" i="8"/>
  <c r="AF44" i="8"/>
  <c r="AG44" i="8"/>
  <c r="AH44" i="8"/>
  <c r="AI44" i="8"/>
  <c r="AJ44" i="8"/>
  <c r="AK44" i="8"/>
  <c r="AL44" i="8"/>
  <c r="AM44" i="8"/>
  <c r="AN44" i="8"/>
  <c r="AO44" i="8"/>
  <c r="AP44" i="8"/>
  <c r="AQ44" i="8"/>
  <c r="AR44" i="8"/>
  <c r="AS44" i="8"/>
  <c r="AT44" i="8"/>
  <c r="AU44" i="8"/>
  <c r="AV44" i="8"/>
  <c r="AW44" i="8"/>
  <c r="AX44" i="8"/>
  <c r="AY44" i="8"/>
  <c r="AZ44" i="8"/>
  <c r="BA44" i="8"/>
  <c r="BB44" i="8"/>
  <c r="BC44" i="8"/>
  <c r="BD44" i="8"/>
  <c r="BE44" i="8"/>
  <c r="BF44" i="8"/>
  <c r="BG44" i="8"/>
  <c r="BH44" i="8"/>
  <c r="BI44" i="8"/>
  <c r="BJ44" i="8"/>
  <c r="BK44" i="8"/>
  <c r="BL44" i="8"/>
  <c r="BM44" i="8"/>
  <c r="BN44" i="8"/>
  <c r="BO44" i="8"/>
  <c r="BP44" i="8"/>
  <c r="BQ44" i="8"/>
  <c r="BR44" i="8"/>
  <c r="BS44" i="8"/>
  <c r="BT44" i="8"/>
  <c r="BU44" i="8"/>
  <c r="BV44" i="8"/>
  <c r="BW44" i="8"/>
  <c r="BX44" i="8"/>
  <c r="BY44" i="8"/>
  <c r="BZ44" i="8"/>
  <c r="CA44" i="8"/>
  <c r="CB44" i="8"/>
  <c r="CC44" i="8"/>
  <c r="CD44" i="8"/>
  <c r="CE44" i="8"/>
  <c r="CF44" i="8"/>
  <c r="CG44" i="8"/>
  <c r="CH44" i="8"/>
  <c r="CI44" i="8"/>
  <c r="CJ44" i="8"/>
  <c r="CK44" i="8"/>
  <c r="CL44" i="8"/>
  <c r="CM44" i="8"/>
  <c r="CN44" i="8"/>
  <c r="CO44" i="8"/>
  <c r="CP44" i="8"/>
  <c r="CQ44" i="8"/>
  <c r="CR44" i="8"/>
  <c r="CS44" i="8"/>
  <c r="CT44" i="8"/>
  <c r="CU44" i="8"/>
  <c r="CV44" i="8"/>
  <c r="CW44" i="8"/>
  <c r="CX44" i="8"/>
  <c r="CY44" i="8"/>
  <c r="CZ44" i="8"/>
  <c r="DA44" i="8"/>
  <c r="DB44" i="8"/>
  <c r="DC44" i="8"/>
  <c r="DD44" i="8"/>
  <c r="DE44" i="8"/>
  <c r="DF44" i="8"/>
  <c r="DG44" i="8"/>
  <c r="DH44" i="8"/>
  <c r="DI44" i="8"/>
  <c r="DJ44" i="8"/>
  <c r="DK44" i="8"/>
  <c r="DL44" i="8"/>
  <c r="DM44" i="8"/>
  <c r="DN44" i="8"/>
  <c r="DO44" i="8"/>
  <c r="DP44" i="8"/>
  <c r="DQ44" i="8"/>
  <c r="DR44" i="8"/>
  <c r="DS44" i="8"/>
  <c r="DT44" i="8"/>
  <c r="DU44" i="8"/>
  <c r="DV44" i="8"/>
  <c r="DW44" i="8"/>
  <c r="DX44" i="8"/>
  <c r="DY44" i="8"/>
  <c r="DZ44" i="8"/>
  <c r="EA44" i="8"/>
  <c r="EB44" i="8"/>
  <c r="EC44" i="8"/>
  <c r="ED44" i="8"/>
  <c r="EE44" i="8"/>
  <c r="EF44" i="8"/>
  <c r="EG44" i="8"/>
  <c r="EH44" i="8"/>
  <c r="EI44" i="8"/>
  <c r="EJ44" i="8"/>
  <c r="EK44" i="8"/>
  <c r="EL44" i="8"/>
  <c r="EM44" i="8"/>
  <c r="EN44" i="8"/>
  <c r="EO44" i="8"/>
  <c r="EP44" i="8"/>
  <c r="EQ44" i="8"/>
  <c r="ER44" i="8"/>
  <c r="ES44" i="8"/>
  <c r="ET44" i="8"/>
  <c r="EU44" i="8"/>
  <c r="EV44" i="8"/>
  <c r="EW44" i="8"/>
  <c r="EX44" i="8"/>
  <c r="EY44" i="8"/>
  <c r="EZ44" i="8"/>
  <c r="FA44" i="8"/>
  <c r="FB44" i="8"/>
  <c r="FC44" i="8"/>
  <c r="FD44" i="8"/>
  <c r="FE44" i="8"/>
  <c r="FF44" i="8"/>
  <c r="FG44" i="8"/>
  <c r="FH44" i="8"/>
  <c r="FI44" i="8"/>
  <c r="FJ44" i="8"/>
  <c r="FK44" i="8"/>
  <c r="FL44" i="8"/>
  <c r="FM44" i="8"/>
  <c r="FN44" i="8"/>
  <c r="FO44" i="8"/>
  <c r="FP44" i="8"/>
  <c r="FQ44" i="8"/>
  <c r="FR44" i="8"/>
  <c r="FS44" i="8"/>
  <c r="FT44" i="8"/>
  <c r="FU44" i="8"/>
  <c r="FV44" i="8"/>
  <c r="FW44" i="8"/>
  <c r="FX44" i="8"/>
  <c r="FY44" i="8"/>
  <c r="FZ44" i="8"/>
  <c r="GA44" i="8"/>
  <c r="GB44" i="8"/>
  <c r="GC44" i="8"/>
  <c r="GD44" i="8"/>
  <c r="GE44" i="8"/>
  <c r="GF44" i="8"/>
  <c r="GG44" i="8"/>
  <c r="GH44" i="8"/>
  <c r="GI44" i="8"/>
  <c r="GJ44" i="8"/>
  <c r="GK44" i="8"/>
  <c r="GL44" i="8"/>
  <c r="GM44" i="8"/>
  <c r="GN44" i="8"/>
  <c r="GO44" i="8"/>
  <c r="GP44" i="8"/>
  <c r="GQ44" i="8"/>
  <c r="GR44" i="8"/>
  <c r="GS44" i="8"/>
  <c r="GT44" i="8"/>
  <c r="GU44" i="8"/>
  <c r="GV44" i="8"/>
  <c r="GW44" i="8"/>
  <c r="GX44" i="8"/>
  <c r="GY44" i="8"/>
  <c r="GZ44" i="8"/>
  <c r="HA44" i="8"/>
  <c r="HB44" i="8"/>
  <c r="HC44" i="8"/>
  <c r="HD44" i="8"/>
  <c r="HE44" i="8"/>
  <c r="HF44" i="8"/>
  <c r="HG44" i="8"/>
  <c r="HH44" i="8"/>
  <c r="HI44" i="8"/>
  <c r="HJ44" i="8"/>
  <c r="HK44" i="8"/>
  <c r="HL44" i="8"/>
  <c r="HM44" i="8"/>
  <c r="HN44" i="8"/>
  <c r="HO44" i="8"/>
  <c r="HP44" i="8"/>
  <c r="HQ44" i="8"/>
  <c r="HR44" i="8"/>
  <c r="HS44" i="8"/>
  <c r="HT44" i="8"/>
  <c r="HU44" i="8"/>
  <c r="HV44" i="8"/>
  <c r="HW44" i="8"/>
  <c r="HX44" i="8"/>
  <c r="HY44" i="8"/>
  <c r="HZ44" i="8"/>
  <c r="IA44" i="8"/>
  <c r="IB44" i="8"/>
  <c r="IC44" i="8"/>
  <c r="ID44" i="8"/>
  <c r="IE44" i="8"/>
  <c r="IF44" i="8"/>
  <c r="IG44" i="8"/>
  <c r="IH44" i="8"/>
  <c r="II44" i="8"/>
  <c r="IJ44" i="8"/>
  <c r="IK44" i="8"/>
  <c r="IL44" i="8"/>
  <c r="IM44" i="8"/>
  <c r="IN44" i="8"/>
  <c r="IO44" i="8"/>
  <c r="IP44" i="8"/>
  <c r="IQ44" i="8"/>
  <c r="IR44" i="8"/>
  <c r="IS44" i="8"/>
  <c r="IT44" i="8"/>
  <c r="IU44" i="8"/>
  <c r="IV44" i="8"/>
  <c r="IW44" i="8"/>
  <c r="IX44" i="8"/>
  <c r="IY44" i="8"/>
  <c r="IZ44" i="8"/>
  <c r="JA44" i="8"/>
  <c r="JB44" i="8"/>
  <c r="JC44" i="8"/>
  <c r="JD44" i="8"/>
  <c r="JE44" i="8"/>
  <c r="JF44" i="8"/>
  <c r="JG44" i="8"/>
  <c r="JH44" i="8"/>
  <c r="JI44" i="8"/>
  <c r="JJ44" i="8"/>
  <c r="JK44" i="8"/>
  <c r="JL44" i="8"/>
  <c r="JM44" i="8"/>
  <c r="JN44" i="8"/>
  <c r="JO44" i="8"/>
  <c r="JP44" i="8"/>
  <c r="JQ44" i="8"/>
  <c r="JR44" i="8"/>
  <c r="JS44" i="8"/>
  <c r="JT44" i="8"/>
  <c r="JU44" i="8"/>
  <c r="JV44" i="8"/>
  <c r="JW44" i="8"/>
  <c r="JX44" i="8"/>
  <c r="JY44" i="8"/>
  <c r="JZ44" i="8"/>
  <c r="KA44" i="8"/>
  <c r="KB44" i="8"/>
  <c r="KC44" i="8"/>
  <c r="KD44" i="8"/>
  <c r="KE44" i="8"/>
  <c r="KF44" i="8"/>
  <c r="KG44" i="8"/>
  <c r="KH44" i="8"/>
  <c r="KI44" i="8"/>
  <c r="KJ44" i="8"/>
  <c r="KK44" i="8"/>
  <c r="KL44" i="8"/>
  <c r="KM44" i="8"/>
  <c r="KN44" i="8"/>
  <c r="KO44" i="8"/>
  <c r="KP44" i="8"/>
  <c r="KQ44" i="8"/>
  <c r="KR44" i="8"/>
  <c r="KS44" i="8"/>
  <c r="KT44" i="8"/>
  <c r="KU44" i="8"/>
  <c r="KV44" i="8"/>
  <c r="KW44" i="8"/>
  <c r="KX44" i="8"/>
  <c r="KY44" i="8"/>
  <c r="KZ44" i="8"/>
  <c r="LA44" i="8"/>
  <c r="LB44" i="8"/>
  <c r="LC44" i="8"/>
  <c r="LD44" i="8"/>
  <c r="LE44" i="8"/>
  <c r="LF44" i="8"/>
  <c r="LG44" i="8"/>
  <c r="LH44" i="8"/>
  <c r="LI44" i="8"/>
  <c r="LJ44" i="8"/>
  <c r="LK44" i="8"/>
  <c r="LL44" i="8"/>
  <c r="LM44" i="8"/>
  <c r="LN44" i="8"/>
  <c r="LO44" i="8"/>
  <c r="LP44" i="8"/>
  <c r="LQ44" i="8"/>
  <c r="LR44" i="8"/>
  <c r="LS44" i="8"/>
  <c r="LT44" i="8"/>
  <c r="LU44" i="8"/>
  <c r="LV44" i="8"/>
  <c r="LW44" i="8"/>
  <c r="LX44" i="8"/>
  <c r="LY44" i="8"/>
  <c r="LZ44" i="8"/>
  <c r="MA44" i="8"/>
  <c r="MB44" i="8"/>
  <c r="MC44" i="8"/>
  <c r="MD44" i="8"/>
  <c r="ME44" i="8"/>
  <c r="MF44" i="8"/>
  <c r="MG44" i="8"/>
  <c r="MH44" i="8"/>
  <c r="MI44" i="8"/>
  <c r="MJ44" i="8"/>
  <c r="MK44" i="8"/>
  <c r="ML44" i="8"/>
  <c r="MM44" i="8"/>
  <c r="MN44" i="8"/>
  <c r="MO44" i="8"/>
  <c r="MP44" i="8"/>
  <c r="MQ44" i="8"/>
  <c r="MR44" i="8"/>
  <c r="MS44" i="8"/>
  <c r="MT44" i="8"/>
  <c r="MU44" i="8"/>
  <c r="MV44" i="8"/>
  <c r="MW44" i="8"/>
  <c r="MX44" i="8"/>
  <c r="MY44" i="8"/>
  <c r="MZ44" i="8"/>
  <c r="NA44" i="8"/>
  <c r="NB44" i="8"/>
  <c r="NC44" i="8"/>
  <c r="ND44" i="8"/>
  <c r="NE44" i="8"/>
  <c r="NF44" i="8"/>
  <c r="NG44" i="8"/>
  <c r="NH44" i="8"/>
  <c r="NI44" i="8"/>
  <c r="NJ44" i="8"/>
  <c r="NK44" i="8"/>
  <c r="NL44" i="8"/>
  <c r="NM44" i="8"/>
  <c r="NN44" i="8"/>
  <c r="NO44" i="8"/>
  <c r="NP44" i="8"/>
  <c r="NQ44" i="8"/>
  <c r="NR44" i="8"/>
  <c r="NS44" i="8"/>
  <c r="NT44" i="8"/>
  <c r="NU44" i="8"/>
  <c r="NV44" i="8"/>
  <c r="NW44" i="8"/>
  <c r="NX44" i="8"/>
  <c r="NY44" i="8"/>
  <c r="NZ44" i="8"/>
  <c r="OA44" i="8"/>
  <c r="OB44" i="8"/>
  <c r="OC44" i="8"/>
  <c r="OD44" i="8"/>
  <c r="OE44" i="8"/>
  <c r="OF44" i="8"/>
  <c r="OG44" i="8"/>
  <c r="OH44" i="8"/>
  <c r="OI44" i="8"/>
  <c r="OJ44" i="8"/>
  <c r="OK44" i="8"/>
  <c r="OL44" i="8"/>
  <c r="OM44" i="8"/>
  <c r="ON44" i="8"/>
  <c r="ON34" i="8"/>
  <c r="OM34" i="8"/>
  <c r="OL34" i="8"/>
  <c r="OK34" i="8"/>
  <c r="OJ34" i="8"/>
  <c r="OI34" i="8"/>
  <c r="OH34" i="8"/>
  <c r="OG34" i="8"/>
  <c r="OF34" i="8"/>
  <c r="OE34" i="8"/>
  <c r="OD34" i="8"/>
  <c r="OC34" i="8"/>
  <c r="OB34" i="8"/>
  <c r="OA34" i="8"/>
  <c r="NZ34" i="8"/>
  <c r="NY34" i="8"/>
  <c r="NX34" i="8"/>
  <c r="NW34" i="8"/>
  <c r="NV34" i="8"/>
  <c r="NU34" i="8"/>
  <c r="NT34" i="8"/>
  <c r="NS34" i="8"/>
  <c r="NR34" i="8"/>
  <c r="NQ34" i="8"/>
  <c r="NP34" i="8"/>
  <c r="NO34" i="8"/>
  <c r="NN34" i="8"/>
  <c r="NM34" i="8"/>
  <c r="NL34" i="8"/>
  <c r="NK34" i="8"/>
  <c r="NJ34" i="8"/>
  <c r="NI34" i="8"/>
  <c r="NH34" i="8"/>
  <c r="NG34" i="8"/>
  <c r="NF34" i="8"/>
  <c r="NE34" i="8"/>
  <c r="ND34" i="8"/>
  <c r="NC34" i="8"/>
  <c r="NB34" i="8"/>
  <c r="NA34" i="8"/>
  <c r="MZ34" i="8"/>
  <c r="MY34" i="8"/>
  <c r="MX34" i="8"/>
  <c r="MW34" i="8"/>
  <c r="MV34" i="8"/>
  <c r="MU34" i="8"/>
  <c r="MT34" i="8"/>
  <c r="MS34" i="8"/>
  <c r="MR34" i="8"/>
  <c r="MQ34" i="8"/>
  <c r="MP34" i="8"/>
  <c r="MO34" i="8"/>
  <c r="MN34" i="8"/>
  <c r="MM34" i="8"/>
  <c r="ML34" i="8"/>
  <c r="MK34" i="8"/>
  <c r="MJ34" i="8"/>
  <c r="MI34" i="8"/>
  <c r="MH34" i="8"/>
  <c r="MG34" i="8"/>
  <c r="MF34" i="8"/>
  <c r="ME34" i="8"/>
  <c r="MD34" i="8"/>
  <c r="MC34" i="8"/>
  <c r="MB34" i="8"/>
  <c r="MA34" i="8"/>
  <c r="LZ34" i="8"/>
  <c r="LY34" i="8"/>
  <c r="LX34" i="8"/>
  <c r="LW34" i="8"/>
  <c r="LV34" i="8"/>
  <c r="LU34" i="8"/>
  <c r="LT34" i="8"/>
  <c r="LS34" i="8"/>
  <c r="LR34" i="8"/>
  <c r="LQ34" i="8"/>
  <c r="LP34" i="8"/>
  <c r="LO34" i="8"/>
  <c r="LN34" i="8"/>
  <c r="LM34" i="8"/>
  <c r="LL34" i="8"/>
  <c r="LK34" i="8"/>
  <c r="LJ34" i="8"/>
  <c r="LI34" i="8"/>
  <c r="LH34" i="8"/>
  <c r="LG34" i="8"/>
  <c r="LF34" i="8"/>
  <c r="LE34" i="8"/>
  <c r="LD34" i="8"/>
  <c r="LC34" i="8"/>
  <c r="LB34" i="8"/>
  <c r="LA34" i="8"/>
  <c r="KZ34" i="8"/>
  <c r="KY34" i="8"/>
  <c r="KX34" i="8"/>
  <c r="KW34" i="8"/>
  <c r="KV34" i="8"/>
  <c r="KU34" i="8"/>
  <c r="KT34" i="8"/>
  <c r="KS34" i="8"/>
  <c r="KR34" i="8"/>
  <c r="KQ34" i="8"/>
  <c r="KP34" i="8"/>
  <c r="KO34" i="8"/>
  <c r="KN34" i="8"/>
  <c r="KM34" i="8"/>
  <c r="KL34" i="8"/>
  <c r="KK34" i="8"/>
  <c r="KJ34" i="8"/>
  <c r="KI34" i="8"/>
  <c r="KH34" i="8"/>
  <c r="KG34" i="8"/>
  <c r="KF34" i="8"/>
  <c r="KE34" i="8"/>
  <c r="KD34" i="8"/>
  <c r="KC34" i="8"/>
  <c r="KB34" i="8"/>
  <c r="KA34" i="8"/>
  <c r="JZ34" i="8"/>
  <c r="JY34" i="8"/>
  <c r="JX34" i="8"/>
  <c r="JW34" i="8"/>
  <c r="JV34" i="8"/>
  <c r="JU34" i="8"/>
  <c r="JT34" i="8"/>
  <c r="JS34" i="8"/>
  <c r="JR34" i="8"/>
  <c r="JQ34" i="8"/>
  <c r="JP34" i="8"/>
  <c r="JO34" i="8"/>
  <c r="JN34" i="8"/>
  <c r="JM34" i="8"/>
  <c r="JL34" i="8"/>
  <c r="JK34" i="8"/>
  <c r="JJ34" i="8"/>
  <c r="JI34" i="8"/>
  <c r="JH34" i="8"/>
  <c r="JG34" i="8"/>
  <c r="JF34" i="8"/>
  <c r="JE34" i="8"/>
  <c r="JD34" i="8"/>
  <c r="JC34" i="8"/>
  <c r="JB34" i="8"/>
  <c r="JA34" i="8"/>
  <c r="IZ34" i="8"/>
  <c r="IY34" i="8"/>
  <c r="IX34" i="8"/>
  <c r="IW34" i="8"/>
  <c r="IV34" i="8"/>
  <c r="IU34" i="8"/>
  <c r="IT34" i="8"/>
  <c r="IS34" i="8"/>
  <c r="IR34" i="8"/>
  <c r="IQ34" i="8"/>
  <c r="IP34" i="8"/>
  <c r="IO34" i="8"/>
  <c r="IN34" i="8"/>
  <c r="IM34" i="8"/>
  <c r="IL34" i="8"/>
  <c r="IK34" i="8"/>
  <c r="IJ34" i="8"/>
  <c r="II34" i="8"/>
  <c r="IH34" i="8"/>
  <c r="IG34" i="8"/>
  <c r="IF34" i="8"/>
  <c r="IE34" i="8"/>
  <c r="ID34" i="8"/>
  <c r="IC34" i="8"/>
  <c r="IB34" i="8"/>
  <c r="IA34" i="8"/>
  <c r="HZ34" i="8"/>
  <c r="HY34" i="8"/>
  <c r="HX34" i="8"/>
  <c r="HW34" i="8"/>
  <c r="HV34" i="8"/>
  <c r="HU34" i="8"/>
  <c r="HT34" i="8"/>
  <c r="HS34" i="8"/>
  <c r="HR34" i="8"/>
  <c r="HQ34" i="8"/>
  <c r="HP34" i="8"/>
  <c r="HO34" i="8"/>
  <c r="HN34" i="8"/>
  <c r="HM34" i="8"/>
  <c r="HL34" i="8"/>
  <c r="HK34" i="8"/>
  <c r="HJ34" i="8"/>
  <c r="HI34" i="8"/>
  <c r="HH34" i="8"/>
  <c r="HG34" i="8"/>
  <c r="HF34" i="8"/>
  <c r="HE34" i="8"/>
  <c r="HD34" i="8"/>
  <c r="HC34" i="8"/>
  <c r="HB34" i="8"/>
  <c r="HA34" i="8"/>
  <c r="GZ34" i="8"/>
  <c r="GY34" i="8"/>
  <c r="GX34" i="8"/>
  <c r="GW34" i="8"/>
  <c r="GV34" i="8"/>
  <c r="GU34" i="8"/>
  <c r="GT34" i="8"/>
  <c r="GS34" i="8"/>
  <c r="GR34" i="8"/>
  <c r="GQ34" i="8"/>
  <c r="GP34" i="8"/>
  <c r="GO34" i="8"/>
  <c r="GN34" i="8"/>
  <c r="GM34" i="8"/>
  <c r="GL34" i="8"/>
  <c r="GK34" i="8"/>
  <c r="GJ34" i="8"/>
  <c r="GI34" i="8"/>
  <c r="GH34" i="8"/>
  <c r="GG34" i="8"/>
  <c r="GF34" i="8"/>
  <c r="GE34" i="8"/>
  <c r="GD34" i="8"/>
  <c r="GC34" i="8"/>
  <c r="GB34" i="8"/>
  <c r="GA34" i="8"/>
  <c r="FZ34" i="8"/>
  <c r="FY34" i="8"/>
  <c r="FX34" i="8"/>
  <c r="FW34" i="8"/>
  <c r="FV34" i="8"/>
  <c r="FU34" i="8"/>
  <c r="FT34" i="8"/>
  <c r="FS34" i="8"/>
  <c r="FR34" i="8"/>
  <c r="FQ34" i="8"/>
  <c r="FP34" i="8"/>
  <c r="FO34" i="8"/>
  <c r="FN34" i="8"/>
  <c r="FM34" i="8"/>
  <c r="FL34" i="8"/>
  <c r="FK34" i="8"/>
  <c r="FJ34" i="8"/>
  <c r="FI34" i="8"/>
  <c r="FH34" i="8"/>
  <c r="FG34" i="8"/>
  <c r="FF34" i="8"/>
  <c r="FE34" i="8"/>
  <c r="FD34" i="8"/>
  <c r="FC34" i="8"/>
  <c r="FB34" i="8"/>
  <c r="FA34" i="8"/>
  <c r="EZ34" i="8"/>
  <c r="EY34" i="8"/>
  <c r="EX34" i="8"/>
  <c r="EW34" i="8"/>
  <c r="EV34" i="8"/>
  <c r="EU34" i="8"/>
  <c r="ET34" i="8"/>
  <c r="ES34" i="8"/>
  <c r="ER34" i="8"/>
  <c r="EQ34" i="8"/>
  <c r="EP34" i="8"/>
  <c r="EO34" i="8"/>
  <c r="EN34" i="8"/>
  <c r="EM34" i="8"/>
  <c r="EL34" i="8"/>
  <c r="EK34" i="8"/>
  <c r="EJ34" i="8"/>
  <c r="EI34" i="8"/>
  <c r="EH34" i="8"/>
  <c r="EG34" i="8"/>
  <c r="EF34" i="8"/>
  <c r="EE34" i="8"/>
  <c r="ED34" i="8"/>
  <c r="EC34" i="8"/>
  <c r="EB34" i="8"/>
  <c r="EA34" i="8"/>
  <c r="DZ34" i="8"/>
  <c r="DY34" i="8"/>
  <c r="DX34" i="8"/>
  <c r="DW34" i="8"/>
  <c r="DV34" i="8"/>
  <c r="DU34" i="8"/>
  <c r="DT34" i="8"/>
  <c r="DS34" i="8"/>
  <c r="DR34" i="8"/>
  <c r="DQ34" i="8"/>
  <c r="DP34" i="8"/>
  <c r="DO34" i="8"/>
  <c r="DN34" i="8"/>
  <c r="DM34" i="8"/>
  <c r="DL34" i="8"/>
  <c r="DK34" i="8"/>
  <c r="DJ34" i="8"/>
  <c r="DI34" i="8"/>
  <c r="DH34" i="8"/>
  <c r="DG34" i="8"/>
  <c r="DF34" i="8"/>
  <c r="DE34" i="8"/>
  <c r="DD34" i="8"/>
  <c r="DC34" i="8"/>
  <c r="DB34" i="8"/>
  <c r="DA34" i="8"/>
  <c r="CZ34" i="8"/>
  <c r="CY34" i="8"/>
  <c r="CX34" i="8"/>
  <c r="CW34" i="8"/>
  <c r="CV34" i="8"/>
  <c r="CU34" i="8"/>
  <c r="CT34" i="8"/>
  <c r="CS34" i="8"/>
  <c r="CR34" i="8"/>
  <c r="CQ34" i="8"/>
  <c r="CP34" i="8"/>
  <c r="CO34" i="8"/>
  <c r="CN34" i="8"/>
  <c r="CM34" i="8"/>
  <c r="CL34" i="8"/>
  <c r="CK34" i="8"/>
  <c r="CJ34" i="8"/>
  <c r="CI34" i="8"/>
  <c r="CH34" i="8"/>
  <c r="CG34" i="8"/>
  <c r="CF34" i="8"/>
  <c r="CE34" i="8"/>
  <c r="CD34" i="8"/>
  <c r="CC34" i="8"/>
  <c r="CB34" i="8"/>
  <c r="CA34" i="8"/>
  <c r="BZ34" i="8"/>
  <c r="BY34" i="8"/>
  <c r="BX34" i="8"/>
  <c r="BW34" i="8"/>
  <c r="BV34" i="8"/>
  <c r="BU34" i="8"/>
  <c r="BT34" i="8"/>
  <c r="BS34" i="8"/>
  <c r="BR34" i="8"/>
  <c r="BQ34" i="8"/>
  <c r="BP34" i="8"/>
  <c r="BO34" i="8"/>
  <c r="BN34" i="8"/>
  <c r="BM34" i="8"/>
  <c r="BL34" i="8"/>
  <c r="BK34" i="8"/>
  <c r="BJ34" i="8"/>
  <c r="BI34" i="8"/>
  <c r="BH34" i="8"/>
  <c r="BG34" i="8"/>
  <c r="BF34" i="8"/>
  <c r="BE34" i="8"/>
  <c r="BD34" i="8"/>
  <c r="BC34" i="8"/>
  <c r="BB34" i="8"/>
  <c r="BA34" i="8"/>
  <c r="AZ34" i="8"/>
  <c r="AY34" i="8"/>
  <c r="AX34" i="8"/>
  <c r="AW34" i="8"/>
  <c r="AV34" i="8"/>
  <c r="AU34" i="8"/>
  <c r="AT34" i="8"/>
  <c r="AS34" i="8"/>
  <c r="AR34" i="8"/>
  <c r="AQ34" i="8"/>
  <c r="AP34" i="8"/>
  <c r="AO34" i="8"/>
  <c r="AN34" i="8"/>
  <c r="AM34" i="8"/>
  <c r="AL34" i="8"/>
  <c r="AK34" i="8"/>
  <c r="AJ34" i="8"/>
  <c r="AI34" i="8"/>
  <c r="AH34" i="8"/>
  <c r="AG34" i="8"/>
  <c r="AF34" i="8"/>
  <c r="AE34" i="8"/>
  <c r="AD34" i="8"/>
  <c r="AC34" i="8"/>
  <c r="AB34" i="8"/>
  <c r="AA34" i="8"/>
  <c r="Z34" i="8"/>
  <c r="Y34" i="8"/>
  <c r="X34" i="8"/>
  <c r="W34" i="8"/>
  <c r="V34" i="8"/>
  <c r="U34" i="8"/>
  <c r="T34" i="8"/>
  <c r="S34" i="8"/>
  <c r="R34" i="8"/>
  <c r="Q34" i="8"/>
  <c r="P34" i="8"/>
  <c r="O34" i="8"/>
  <c r="N34" i="8"/>
  <c r="M34" i="8"/>
  <c r="K34" i="8"/>
  <c r="J34" i="8"/>
  <c r="ON33" i="8"/>
  <c r="OM33" i="8"/>
  <c r="OL33" i="8"/>
  <c r="OK33" i="8"/>
  <c r="OJ33" i="8"/>
  <c r="OI33" i="8"/>
  <c r="OH33" i="8"/>
  <c r="OG33" i="8"/>
  <c r="OF33" i="8"/>
  <c r="OE33" i="8"/>
  <c r="OD33" i="8"/>
  <c r="OC33" i="8"/>
  <c r="OB33" i="8"/>
  <c r="OA33" i="8"/>
  <c r="NZ33" i="8"/>
  <c r="NY33" i="8"/>
  <c r="NX33" i="8"/>
  <c r="NW33" i="8"/>
  <c r="NV33" i="8"/>
  <c r="NU33" i="8"/>
  <c r="NT33" i="8"/>
  <c r="NS33" i="8"/>
  <c r="NR33" i="8"/>
  <c r="NQ33" i="8"/>
  <c r="NP33" i="8"/>
  <c r="NO33" i="8"/>
  <c r="NN33" i="8"/>
  <c r="NM33" i="8"/>
  <c r="NL33" i="8"/>
  <c r="NK33" i="8"/>
  <c r="NJ33" i="8"/>
  <c r="NI33" i="8"/>
  <c r="NH33" i="8"/>
  <c r="NG33" i="8"/>
  <c r="NF33" i="8"/>
  <c r="NE33" i="8"/>
  <c r="ND33" i="8"/>
  <c r="NC33" i="8"/>
  <c r="NB33" i="8"/>
  <c r="NA33" i="8"/>
  <c r="MZ33" i="8"/>
  <c r="MY33" i="8"/>
  <c r="MX33" i="8"/>
  <c r="MW33" i="8"/>
  <c r="MV33" i="8"/>
  <c r="MU33" i="8"/>
  <c r="MT33" i="8"/>
  <c r="MS33" i="8"/>
  <c r="MR33" i="8"/>
  <c r="MQ33" i="8"/>
  <c r="MP33" i="8"/>
  <c r="MO33" i="8"/>
  <c r="MN33" i="8"/>
  <c r="MM33" i="8"/>
  <c r="ML33" i="8"/>
  <c r="MK33" i="8"/>
  <c r="MJ33" i="8"/>
  <c r="MI33" i="8"/>
  <c r="MH33" i="8"/>
  <c r="MG33" i="8"/>
  <c r="MF33" i="8"/>
  <c r="ME33" i="8"/>
  <c r="MD33" i="8"/>
  <c r="MC33" i="8"/>
  <c r="MB33" i="8"/>
  <c r="MA33" i="8"/>
  <c r="LZ33" i="8"/>
  <c r="LY33" i="8"/>
  <c r="LX33" i="8"/>
  <c r="LW33" i="8"/>
  <c r="LV33" i="8"/>
  <c r="LU33" i="8"/>
  <c r="LT33" i="8"/>
  <c r="LS33" i="8"/>
  <c r="LR33" i="8"/>
  <c r="LQ33" i="8"/>
  <c r="LP33" i="8"/>
  <c r="LO33" i="8"/>
  <c r="LN33" i="8"/>
  <c r="LM33" i="8"/>
  <c r="LL33" i="8"/>
  <c r="LK33" i="8"/>
  <c r="LJ33" i="8"/>
  <c r="LI33" i="8"/>
  <c r="LH33" i="8"/>
  <c r="LG33" i="8"/>
  <c r="LF33" i="8"/>
  <c r="LE33" i="8"/>
  <c r="LD33" i="8"/>
  <c r="LC33" i="8"/>
  <c r="LB33" i="8"/>
  <c r="LA33" i="8"/>
  <c r="KZ33" i="8"/>
  <c r="KY33" i="8"/>
  <c r="KX33" i="8"/>
  <c r="KW33" i="8"/>
  <c r="KV33" i="8"/>
  <c r="KU33" i="8"/>
  <c r="KT33" i="8"/>
  <c r="KS33" i="8"/>
  <c r="KR33" i="8"/>
  <c r="KQ33" i="8"/>
  <c r="KP33" i="8"/>
  <c r="KO33" i="8"/>
  <c r="KN33" i="8"/>
  <c r="KM33" i="8"/>
  <c r="KL33" i="8"/>
  <c r="KK33" i="8"/>
  <c r="KJ33" i="8"/>
  <c r="KI33" i="8"/>
  <c r="KH33" i="8"/>
  <c r="KG33" i="8"/>
  <c r="KF33" i="8"/>
  <c r="KE33" i="8"/>
  <c r="KD33" i="8"/>
  <c r="KC33" i="8"/>
  <c r="KB33" i="8"/>
  <c r="KA33" i="8"/>
  <c r="JZ33" i="8"/>
  <c r="JY33" i="8"/>
  <c r="JX33" i="8"/>
  <c r="JW33" i="8"/>
  <c r="JV33" i="8"/>
  <c r="JU33" i="8"/>
  <c r="JT33" i="8"/>
  <c r="JS33" i="8"/>
  <c r="JR33" i="8"/>
  <c r="JQ33" i="8"/>
  <c r="JP33" i="8"/>
  <c r="JO33" i="8"/>
  <c r="JN33" i="8"/>
  <c r="JM33" i="8"/>
  <c r="JL33" i="8"/>
  <c r="JK33" i="8"/>
  <c r="JJ33" i="8"/>
  <c r="JI33" i="8"/>
  <c r="JH33" i="8"/>
  <c r="JG33" i="8"/>
  <c r="JF33" i="8"/>
  <c r="JE33" i="8"/>
  <c r="JD33" i="8"/>
  <c r="JC33" i="8"/>
  <c r="JB33" i="8"/>
  <c r="JA33" i="8"/>
  <c r="IZ33" i="8"/>
  <c r="IY33" i="8"/>
  <c r="IX33" i="8"/>
  <c r="IW33" i="8"/>
  <c r="IV33" i="8"/>
  <c r="IU33" i="8"/>
  <c r="IT33" i="8"/>
  <c r="IS33" i="8"/>
  <c r="IR33" i="8"/>
  <c r="IQ33" i="8"/>
  <c r="IP33" i="8"/>
  <c r="IO33" i="8"/>
  <c r="IN33" i="8"/>
  <c r="IM33" i="8"/>
  <c r="IL33" i="8"/>
  <c r="IK33" i="8"/>
  <c r="IJ33" i="8"/>
  <c r="II33" i="8"/>
  <c r="IH33" i="8"/>
  <c r="IG33" i="8"/>
  <c r="IF33" i="8"/>
  <c r="IE33" i="8"/>
  <c r="ID33" i="8"/>
  <c r="IC33" i="8"/>
  <c r="IB33" i="8"/>
  <c r="IA33" i="8"/>
  <c r="HZ33" i="8"/>
  <c r="HY33" i="8"/>
  <c r="HX33" i="8"/>
  <c r="HW33" i="8"/>
  <c r="HV33" i="8"/>
  <c r="HU33" i="8"/>
  <c r="HT33" i="8"/>
  <c r="HS33" i="8"/>
  <c r="HR33" i="8"/>
  <c r="HQ33" i="8"/>
  <c r="HP33" i="8"/>
  <c r="HO33" i="8"/>
  <c r="HN33" i="8"/>
  <c r="HM33" i="8"/>
  <c r="HL33" i="8"/>
  <c r="HK33" i="8"/>
  <c r="HJ33" i="8"/>
  <c r="HI33" i="8"/>
  <c r="HH33" i="8"/>
  <c r="HG33" i="8"/>
  <c r="HF33" i="8"/>
  <c r="HE33" i="8"/>
  <c r="HD33" i="8"/>
  <c r="HC33" i="8"/>
  <c r="HB33" i="8"/>
  <c r="HA33" i="8"/>
  <c r="GZ33" i="8"/>
  <c r="GY33" i="8"/>
  <c r="GX33" i="8"/>
  <c r="GW33" i="8"/>
  <c r="GV33" i="8"/>
  <c r="GU33" i="8"/>
  <c r="GT33" i="8"/>
  <c r="GS33" i="8"/>
  <c r="GR33" i="8"/>
  <c r="GQ33" i="8"/>
  <c r="GP33" i="8"/>
  <c r="GO33" i="8"/>
  <c r="GN33" i="8"/>
  <c r="GM33" i="8"/>
  <c r="GL33" i="8"/>
  <c r="GK33" i="8"/>
  <c r="GJ33" i="8"/>
  <c r="GI33" i="8"/>
  <c r="GH33" i="8"/>
  <c r="GG33" i="8"/>
  <c r="GF33" i="8"/>
  <c r="GE33" i="8"/>
  <c r="GD33" i="8"/>
  <c r="GC33" i="8"/>
  <c r="GB33" i="8"/>
  <c r="GA33" i="8"/>
  <c r="FZ33" i="8"/>
  <c r="FY33" i="8"/>
  <c r="FX33" i="8"/>
  <c r="FW33" i="8"/>
  <c r="FV33" i="8"/>
  <c r="FU33" i="8"/>
  <c r="FT33" i="8"/>
  <c r="FS33" i="8"/>
  <c r="FR33" i="8"/>
  <c r="FQ33" i="8"/>
  <c r="FP33" i="8"/>
  <c r="FO33" i="8"/>
  <c r="FN33" i="8"/>
  <c r="FM33" i="8"/>
  <c r="FL33" i="8"/>
  <c r="FK33" i="8"/>
  <c r="FJ33" i="8"/>
  <c r="FI33" i="8"/>
  <c r="FH33" i="8"/>
  <c r="FG33" i="8"/>
  <c r="FF33" i="8"/>
  <c r="FE33" i="8"/>
  <c r="FD33" i="8"/>
  <c r="FC33" i="8"/>
  <c r="FB33" i="8"/>
  <c r="FA33" i="8"/>
  <c r="EZ33" i="8"/>
  <c r="EY33" i="8"/>
  <c r="EX33" i="8"/>
  <c r="EW33" i="8"/>
  <c r="EV33" i="8"/>
  <c r="EU33" i="8"/>
  <c r="ET33" i="8"/>
  <c r="ES33" i="8"/>
  <c r="ER33" i="8"/>
  <c r="EQ33" i="8"/>
  <c r="EP33" i="8"/>
  <c r="EO33" i="8"/>
  <c r="EN33" i="8"/>
  <c r="EM33" i="8"/>
  <c r="EL33" i="8"/>
  <c r="EK33" i="8"/>
  <c r="EJ33" i="8"/>
  <c r="EI33" i="8"/>
  <c r="EH33" i="8"/>
  <c r="EG33" i="8"/>
  <c r="EF33" i="8"/>
  <c r="EE33" i="8"/>
  <c r="ED33" i="8"/>
  <c r="EC33" i="8"/>
  <c r="EB33" i="8"/>
  <c r="EA33" i="8"/>
  <c r="DZ33" i="8"/>
  <c r="DY33" i="8"/>
  <c r="DX33" i="8"/>
  <c r="DW33" i="8"/>
  <c r="DV33" i="8"/>
  <c r="DU33" i="8"/>
  <c r="DT33" i="8"/>
  <c r="DS33" i="8"/>
  <c r="DR33" i="8"/>
  <c r="DQ33" i="8"/>
  <c r="DP33" i="8"/>
  <c r="DO33" i="8"/>
  <c r="DN33" i="8"/>
  <c r="DM33" i="8"/>
  <c r="DL33" i="8"/>
  <c r="DK33" i="8"/>
  <c r="DJ33" i="8"/>
  <c r="DI33" i="8"/>
  <c r="DH33" i="8"/>
  <c r="DG33" i="8"/>
  <c r="DF33" i="8"/>
  <c r="DE33" i="8"/>
  <c r="DD33" i="8"/>
  <c r="DC33" i="8"/>
  <c r="DB33" i="8"/>
  <c r="DA33" i="8"/>
  <c r="CZ33" i="8"/>
  <c r="CY33" i="8"/>
  <c r="CX33" i="8"/>
  <c r="CW33" i="8"/>
  <c r="CV33" i="8"/>
  <c r="CU33" i="8"/>
  <c r="CT33" i="8"/>
  <c r="CS33" i="8"/>
  <c r="CR33" i="8"/>
  <c r="CQ33" i="8"/>
  <c r="CP33" i="8"/>
  <c r="CO33" i="8"/>
  <c r="CN33" i="8"/>
  <c r="CM33" i="8"/>
  <c r="CL33" i="8"/>
  <c r="CK33" i="8"/>
  <c r="CJ33" i="8"/>
  <c r="CI33" i="8"/>
  <c r="CH33" i="8"/>
  <c r="CG33" i="8"/>
  <c r="CF33" i="8"/>
  <c r="CE33" i="8"/>
  <c r="CD33" i="8"/>
  <c r="CC33" i="8"/>
  <c r="CB33" i="8"/>
  <c r="CA33" i="8"/>
  <c r="BZ33" i="8"/>
  <c r="BY33" i="8"/>
  <c r="BX33" i="8"/>
  <c r="BW33" i="8"/>
  <c r="BV33" i="8"/>
  <c r="BU33" i="8"/>
  <c r="BT33" i="8"/>
  <c r="BS33" i="8"/>
  <c r="BR33" i="8"/>
  <c r="BQ33" i="8"/>
  <c r="BP33" i="8"/>
  <c r="BO33" i="8"/>
  <c r="BN33" i="8"/>
  <c r="BM33" i="8"/>
  <c r="BL33" i="8"/>
  <c r="BK33" i="8"/>
  <c r="BJ33" i="8"/>
  <c r="BI33" i="8"/>
  <c r="BH33" i="8"/>
  <c r="BG33" i="8"/>
  <c r="BF33" i="8"/>
  <c r="BE33" i="8"/>
  <c r="BD33" i="8"/>
  <c r="BC33" i="8"/>
  <c r="BB33" i="8"/>
  <c r="BA33" i="8"/>
  <c r="AZ33" i="8"/>
  <c r="AY33" i="8"/>
  <c r="AX33" i="8"/>
  <c r="AW33" i="8"/>
  <c r="AV33" i="8"/>
  <c r="AU33" i="8"/>
  <c r="AT33" i="8"/>
  <c r="AS33" i="8"/>
  <c r="AR33" i="8"/>
  <c r="AQ33" i="8"/>
  <c r="AP33" i="8"/>
  <c r="AO33" i="8"/>
  <c r="AN33" i="8"/>
  <c r="AM33" i="8"/>
  <c r="AL33" i="8"/>
  <c r="AK33" i="8"/>
  <c r="AJ33" i="8"/>
  <c r="AI33" i="8"/>
  <c r="AH33" i="8"/>
  <c r="AG33" i="8"/>
  <c r="AF33" i="8"/>
  <c r="AE33" i="8"/>
  <c r="AD33" i="8"/>
  <c r="AC33" i="8"/>
  <c r="AB33" i="8"/>
  <c r="AA33" i="8"/>
  <c r="Z33" i="8"/>
  <c r="Y33" i="8"/>
  <c r="X33" i="8"/>
  <c r="W33" i="8"/>
  <c r="V33" i="8"/>
  <c r="U33" i="8"/>
  <c r="T33" i="8"/>
  <c r="S33" i="8"/>
  <c r="R33" i="8"/>
  <c r="Q33" i="8"/>
  <c r="P33" i="8"/>
  <c r="O33" i="8"/>
  <c r="N33" i="8"/>
  <c r="M33" i="8"/>
  <c r="K33" i="8"/>
  <c r="J33" i="8"/>
  <c r="ON32" i="8"/>
  <c r="OM32" i="8"/>
  <c r="OL32" i="8"/>
  <c r="OK32" i="8"/>
  <c r="OJ32" i="8"/>
  <c r="OI32" i="8"/>
  <c r="OH32" i="8"/>
  <c r="OG32" i="8"/>
  <c r="OF32" i="8"/>
  <c r="OE32" i="8"/>
  <c r="OD32" i="8"/>
  <c r="OC32" i="8"/>
  <c r="OB32" i="8"/>
  <c r="OA32" i="8"/>
  <c r="NZ32" i="8"/>
  <c r="NY32" i="8"/>
  <c r="NX32" i="8"/>
  <c r="NW32" i="8"/>
  <c r="NV32" i="8"/>
  <c r="NU32" i="8"/>
  <c r="NT32" i="8"/>
  <c r="NS32" i="8"/>
  <c r="NR32" i="8"/>
  <c r="NQ32" i="8"/>
  <c r="NP32" i="8"/>
  <c r="NO32" i="8"/>
  <c r="NN32" i="8"/>
  <c r="NM32" i="8"/>
  <c r="NL32" i="8"/>
  <c r="NK32" i="8"/>
  <c r="NJ32" i="8"/>
  <c r="NI32" i="8"/>
  <c r="NH32" i="8"/>
  <c r="NG32" i="8"/>
  <c r="NF32" i="8"/>
  <c r="NE32" i="8"/>
  <c r="ND32" i="8"/>
  <c r="NC32" i="8"/>
  <c r="NB32" i="8"/>
  <c r="NA32" i="8"/>
  <c r="MZ32" i="8"/>
  <c r="MY32" i="8"/>
  <c r="MX32" i="8"/>
  <c r="MW32" i="8"/>
  <c r="MV32" i="8"/>
  <c r="MU32" i="8"/>
  <c r="MT32" i="8"/>
  <c r="MS32" i="8"/>
  <c r="MR32" i="8"/>
  <c r="MQ32" i="8"/>
  <c r="MP32" i="8"/>
  <c r="MO32" i="8"/>
  <c r="MN32" i="8"/>
  <c r="MM32" i="8"/>
  <c r="ML32" i="8"/>
  <c r="MK32" i="8"/>
  <c r="MJ32" i="8"/>
  <c r="MI32" i="8"/>
  <c r="MH32" i="8"/>
  <c r="MG32" i="8"/>
  <c r="MF32" i="8"/>
  <c r="ME32" i="8"/>
  <c r="MD32" i="8"/>
  <c r="MC32" i="8"/>
  <c r="MB32" i="8"/>
  <c r="MA32" i="8"/>
  <c r="LZ32" i="8"/>
  <c r="LY32" i="8"/>
  <c r="LX32" i="8"/>
  <c r="LW32" i="8"/>
  <c r="LV32" i="8"/>
  <c r="LU32" i="8"/>
  <c r="LT32" i="8"/>
  <c r="LS32" i="8"/>
  <c r="LR32" i="8"/>
  <c r="LQ32" i="8"/>
  <c r="LP32" i="8"/>
  <c r="LO32" i="8"/>
  <c r="LN32" i="8"/>
  <c r="LM32" i="8"/>
  <c r="LL32" i="8"/>
  <c r="LK32" i="8"/>
  <c r="LJ32" i="8"/>
  <c r="LI32" i="8"/>
  <c r="LH32" i="8"/>
  <c r="LG32" i="8"/>
  <c r="LF32" i="8"/>
  <c r="LE32" i="8"/>
  <c r="LD32" i="8"/>
  <c r="LC32" i="8"/>
  <c r="LB32" i="8"/>
  <c r="LA32" i="8"/>
  <c r="KZ32" i="8"/>
  <c r="KY32" i="8"/>
  <c r="KX32" i="8"/>
  <c r="KW32" i="8"/>
  <c r="KV32" i="8"/>
  <c r="KU32" i="8"/>
  <c r="KT32" i="8"/>
  <c r="KS32" i="8"/>
  <c r="KR32" i="8"/>
  <c r="KQ32" i="8"/>
  <c r="KP32" i="8"/>
  <c r="KO32" i="8"/>
  <c r="KN32" i="8"/>
  <c r="KM32" i="8"/>
  <c r="KL32" i="8"/>
  <c r="KK32" i="8"/>
  <c r="KJ32" i="8"/>
  <c r="KI32" i="8"/>
  <c r="KH32" i="8"/>
  <c r="KG32" i="8"/>
  <c r="KF32" i="8"/>
  <c r="KE32" i="8"/>
  <c r="KD32" i="8"/>
  <c r="KC32" i="8"/>
  <c r="KB32" i="8"/>
  <c r="KA32" i="8"/>
  <c r="JZ32" i="8"/>
  <c r="JY32" i="8"/>
  <c r="JX32" i="8"/>
  <c r="JW32" i="8"/>
  <c r="JV32" i="8"/>
  <c r="JU32" i="8"/>
  <c r="JT32" i="8"/>
  <c r="JS32" i="8"/>
  <c r="JR32" i="8"/>
  <c r="JQ32" i="8"/>
  <c r="JP32" i="8"/>
  <c r="JO32" i="8"/>
  <c r="JN32" i="8"/>
  <c r="JM32" i="8"/>
  <c r="JL32" i="8"/>
  <c r="JK32" i="8"/>
  <c r="JJ32" i="8"/>
  <c r="JI32" i="8"/>
  <c r="JH32" i="8"/>
  <c r="JG32" i="8"/>
  <c r="JF32" i="8"/>
  <c r="JE32" i="8"/>
  <c r="JD32" i="8"/>
  <c r="JC32" i="8"/>
  <c r="JB32" i="8"/>
  <c r="JA32" i="8"/>
  <c r="IZ32" i="8"/>
  <c r="IY32" i="8"/>
  <c r="IX32" i="8"/>
  <c r="IW32" i="8"/>
  <c r="IV32" i="8"/>
  <c r="IU32" i="8"/>
  <c r="IT32" i="8"/>
  <c r="IS32" i="8"/>
  <c r="IR32" i="8"/>
  <c r="IQ32" i="8"/>
  <c r="IP32" i="8"/>
  <c r="IO32" i="8"/>
  <c r="IN32" i="8"/>
  <c r="IM32" i="8"/>
  <c r="IL32" i="8"/>
  <c r="IK32" i="8"/>
  <c r="IJ32" i="8"/>
  <c r="II32" i="8"/>
  <c r="IH32" i="8"/>
  <c r="IG32" i="8"/>
  <c r="IF32" i="8"/>
  <c r="IE32" i="8"/>
  <c r="ID32" i="8"/>
  <c r="IC32" i="8"/>
  <c r="IB32" i="8"/>
  <c r="IA32" i="8"/>
  <c r="HZ32" i="8"/>
  <c r="HY32" i="8"/>
  <c r="HX32" i="8"/>
  <c r="HW32" i="8"/>
  <c r="HV32" i="8"/>
  <c r="HU32" i="8"/>
  <c r="HT32" i="8"/>
  <c r="HS32" i="8"/>
  <c r="HR32" i="8"/>
  <c r="HQ32" i="8"/>
  <c r="HP32" i="8"/>
  <c r="HO32" i="8"/>
  <c r="HN32" i="8"/>
  <c r="HM32" i="8"/>
  <c r="HL32" i="8"/>
  <c r="HK32" i="8"/>
  <c r="HJ32" i="8"/>
  <c r="HI32" i="8"/>
  <c r="HH32" i="8"/>
  <c r="HG32" i="8"/>
  <c r="HF32" i="8"/>
  <c r="HE32" i="8"/>
  <c r="HD32" i="8"/>
  <c r="HC32" i="8"/>
  <c r="HB32" i="8"/>
  <c r="HA32" i="8"/>
  <c r="GZ32" i="8"/>
  <c r="GY32" i="8"/>
  <c r="GX32" i="8"/>
  <c r="GW32" i="8"/>
  <c r="GV32" i="8"/>
  <c r="GU32" i="8"/>
  <c r="GT32" i="8"/>
  <c r="GS32" i="8"/>
  <c r="GR32" i="8"/>
  <c r="GQ32" i="8"/>
  <c r="GP32" i="8"/>
  <c r="GO32" i="8"/>
  <c r="GN32" i="8"/>
  <c r="GM32" i="8"/>
  <c r="GL32" i="8"/>
  <c r="GK32" i="8"/>
  <c r="GJ32" i="8"/>
  <c r="GI32" i="8"/>
  <c r="GH32" i="8"/>
  <c r="GG32" i="8"/>
  <c r="GF32" i="8"/>
  <c r="GE32" i="8"/>
  <c r="GD32" i="8"/>
  <c r="GC32" i="8"/>
  <c r="GB32" i="8"/>
  <c r="GA32" i="8"/>
  <c r="FZ32" i="8"/>
  <c r="FY32" i="8"/>
  <c r="FX32" i="8"/>
  <c r="FW32" i="8"/>
  <c r="FV32" i="8"/>
  <c r="FU32" i="8"/>
  <c r="FT32" i="8"/>
  <c r="FS32" i="8"/>
  <c r="FR32" i="8"/>
  <c r="FQ32" i="8"/>
  <c r="FP32" i="8"/>
  <c r="FO32" i="8"/>
  <c r="FN32" i="8"/>
  <c r="FM32" i="8"/>
  <c r="FL32" i="8"/>
  <c r="FK32" i="8"/>
  <c r="FJ32" i="8"/>
  <c r="FI32" i="8"/>
  <c r="FH32" i="8"/>
  <c r="FG32" i="8"/>
  <c r="FF32" i="8"/>
  <c r="FE32" i="8"/>
  <c r="FD32" i="8"/>
  <c r="FC32" i="8"/>
  <c r="FB32" i="8"/>
  <c r="FA32" i="8"/>
  <c r="EZ32" i="8"/>
  <c r="EY32" i="8"/>
  <c r="EX32" i="8"/>
  <c r="EW32" i="8"/>
  <c r="EV32" i="8"/>
  <c r="EU32" i="8"/>
  <c r="ET32" i="8"/>
  <c r="ES32" i="8"/>
  <c r="ER32" i="8"/>
  <c r="EQ32" i="8"/>
  <c r="EP32" i="8"/>
  <c r="EO32" i="8"/>
  <c r="EN32" i="8"/>
  <c r="EM32" i="8"/>
  <c r="EL32" i="8"/>
  <c r="EK32" i="8"/>
  <c r="EJ32" i="8"/>
  <c r="EI32" i="8"/>
  <c r="EH32" i="8"/>
  <c r="EG32" i="8"/>
  <c r="EF32" i="8"/>
  <c r="EE32" i="8"/>
  <c r="ED32" i="8"/>
  <c r="EC32" i="8"/>
  <c r="EB32" i="8"/>
  <c r="EA32" i="8"/>
  <c r="DZ32" i="8"/>
  <c r="DY32" i="8"/>
  <c r="DX32" i="8"/>
  <c r="DW32" i="8"/>
  <c r="DV32" i="8"/>
  <c r="DU32" i="8"/>
  <c r="DT32" i="8"/>
  <c r="DS32" i="8"/>
  <c r="DR32" i="8"/>
  <c r="DQ32" i="8"/>
  <c r="DP32" i="8"/>
  <c r="DO32" i="8"/>
  <c r="DN32" i="8"/>
  <c r="DM32" i="8"/>
  <c r="DL32" i="8"/>
  <c r="DK32" i="8"/>
  <c r="DJ32" i="8"/>
  <c r="DI32" i="8"/>
  <c r="DH32" i="8"/>
  <c r="DG32" i="8"/>
  <c r="DF32" i="8"/>
  <c r="DE32" i="8"/>
  <c r="DD32" i="8"/>
  <c r="DC32" i="8"/>
  <c r="DB32" i="8"/>
  <c r="DA32" i="8"/>
  <c r="CZ32" i="8"/>
  <c r="CY32" i="8"/>
  <c r="CX32" i="8"/>
  <c r="CW32" i="8"/>
  <c r="CV32" i="8"/>
  <c r="CU32" i="8"/>
  <c r="CT32" i="8"/>
  <c r="CS32" i="8"/>
  <c r="CR32" i="8"/>
  <c r="CQ32" i="8"/>
  <c r="CP32" i="8"/>
  <c r="CO32" i="8"/>
  <c r="CN32" i="8"/>
  <c r="CM32" i="8"/>
  <c r="CL32" i="8"/>
  <c r="CK32" i="8"/>
  <c r="CJ32" i="8"/>
  <c r="CI32" i="8"/>
  <c r="CH32" i="8"/>
  <c r="CG32" i="8"/>
  <c r="CF32" i="8"/>
  <c r="CE32" i="8"/>
  <c r="CD32" i="8"/>
  <c r="CC32" i="8"/>
  <c r="CB32" i="8"/>
  <c r="CA32" i="8"/>
  <c r="BZ32" i="8"/>
  <c r="BY32" i="8"/>
  <c r="BX32" i="8"/>
  <c r="BW32" i="8"/>
  <c r="BV32" i="8"/>
  <c r="BU32" i="8"/>
  <c r="BT32" i="8"/>
  <c r="BS32" i="8"/>
  <c r="BR32" i="8"/>
  <c r="BQ32" i="8"/>
  <c r="BP32" i="8"/>
  <c r="BO32" i="8"/>
  <c r="BN32" i="8"/>
  <c r="BM32" i="8"/>
  <c r="BL32" i="8"/>
  <c r="BK32" i="8"/>
  <c r="BJ32" i="8"/>
  <c r="BI32" i="8"/>
  <c r="BH32" i="8"/>
  <c r="BG32" i="8"/>
  <c r="BF32" i="8"/>
  <c r="BE32" i="8"/>
  <c r="BD32" i="8"/>
  <c r="BC32" i="8"/>
  <c r="BB32" i="8"/>
  <c r="BA32" i="8"/>
  <c r="AZ32" i="8"/>
  <c r="AY32" i="8"/>
  <c r="AX32" i="8"/>
  <c r="AW32" i="8"/>
  <c r="AV32" i="8"/>
  <c r="AU32" i="8"/>
  <c r="AT32" i="8"/>
  <c r="AS32" i="8"/>
  <c r="AR32" i="8"/>
  <c r="AQ32" i="8"/>
  <c r="AP32" i="8"/>
  <c r="AO32" i="8"/>
  <c r="AN32" i="8"/>
  <c r="AM32" i="8"/>
  <c r="AL32" i="8"/>
  <c r="AK32" i="8"/>
  <c r="AJ32" i="8"/>
  <c r="AI32" i="8"/>
  <c r="AH32" i="8"/>
  <c r="AG32" i="8"/>
  <c r="AF32" i="8"/>
  <c r="AE32" i="8"/>
  <c r="AD32" i="8"/>
  <c r="AC32" i="8"/>
  <c r="AB32" i="8"/>
  <c r="AA32" i="8"/>
  <c r="Z32" i="8"/>
  <c r="Y32" i="8"/>
  <c r="X32" i="8"/>
  <c r="W32" i="8"/>
  <c r="V32" i="8"/>
  <c r="U32" i="8"/>
  <c r="T32" i="8"/>
  <c r="S32" i="8"/>
  <c r="R32" i="8"/>
  <c r="Q32" i="8"/>
  <c r="P32" i="8"/>
  <c r="O32" i="8"/>
  <c r="N32" i="8"/>
  <c r="M32" i="8"/>
  <c r="K32" i="8"/>
  <c r="J32" i="8"/>
  <c r="ON31" i="8"/>
  <c r="OM31" i="8"/>
  <c r="OL31" i="8"/>
  <c r="OK31" i="8"/>
  <c r="OJ31" i="8"/>
  <c r="OI31" i="8"/>
  <c r="OH31" i="8"/>
  <c r="OG31" i="8"/>
  <c r="OF31" i="8"/>
  <c r="OE31" i="8"/>
  <c r="OD31" i="8"/>
  <c r="OC31" i="8"/>
  <c r="OB31" i="8"/>
  <c r="OA31" i="8"/>
  <c r="NZ31" i="8"/>
  <c r="NY31" i="8"/>
  <c r="NX31" i="8"/>
  <c r="NW31" i="8"/>
  <c r="NV31" i="8"/>
  <c r="NU31" i="8"/>
  <c r="NT31" i="8"/>
  <c r="NS31" i="8"/>
  <c r="NR31" i="8"/>
  <c r="NQ31" i="8"/>
  <c r="NP31" i="8"/>
  <c r="NO31" i="8"/>
  <c r="NN31" i="8"/>
  <c r="NM31" i="8"/>
  <c r="NL31" i="8"/>
  <c r="NK31" i="8"/>
  <c r="NJ31" i="8"/>
  <c r="NI31" i="8"/>
  <c r="NH31" i="8"/>
  <c r="NG31" i="8"/>
  <c r="NF31" i="8"/>
  <c r="NE31" i="8"/>
  <c r="ND31" i="8"/>
  <c r="NC31" i="8"/>
  <c r="NB31" i="8"/>
  <c r="NA31" i="8"/>
  <c r="MZ31" i="8"/>
  <c r="MY31" i="8"/>
  <c r="MX31" i="8"/>
  <c r="MW31" i="8"/>
  <c r="MV31" i="8"/>
  <c r="MU31" i="8"/>
  <c r="MT31" i="8"/>
  <c r="MS31" i="8"/>
  <c r="MR31" i="8"/>
  <c r="MQ31" i="8"/>
  <c r="MP31" i="8"/>
  <c r="MO31" i="8"/>
  <c r="MN31" i="8"/>
  <c r="MM31" i="8"/>
  <c r="ML31" i="8"/>
  <c r="MK31" i="8"/>
  <c r="MJ31" i="8"/>
  <c r="MI31" i="8"/>
  <c r="MH31" i="8"/>
  <c r="MG31" i="8"/>
  <c r="MF31" i="8"/>
  <c r="ME31" i="8"/>
  <c r="MD31" i="8"/>
  <c r="MC31" i="8"/>
  <c r="MB31" i="8"/>
  <c r="MA31" i="8"/>
  <c r="LZ31" i="8"/>
  <c r="LY31" i="8"/>
  <c r="LX31" i="8"/>
  <c r="LW31" i="8"/>
  <c r="LV31" i="8"/>
  <c r="LU31" i="8"/>
  <c r="LT31" i="8"/>
  <c r="LS31" i="8"/>
  <c r="LR31" i="8"/>
  <c r="LQ31" i="8"/>
  <c r="LP31" i="8"/>
  <c r="LO31" i="8"/>
  <c r="LN31" i="8"/>
  <c r="LM31" i="8"/>
  <c r="LL31" i="8"/>
  <c r="LK31" i="8"/>
  <c r="LJ31" i="8"/>
  <c r="LI31" i="8"/>
  <c r="LH31" i="8"/>
  <c r="LG31" i="8"/>
  <c r="LF31" i="8"/>
  <c r="LE31" i="8"/>
  <c r="LD31" i="8"/>
  <c r="LC31" i="8"/>
  <c r="LB31" i="8"/>
  <c r="LA31" i="8"/>
  <c r="KZ31" i="8"/>
  <c r="KY31" i="8"/>
  <c r="KX31" i="8"/>
  <c r="KW31" i="8"/>
  <c r="KV31" i="8"/>
  <c r="KU31" i="8"/>
  <c r="KT31" i="8"/>
  <c r="KS31" i="8"/>
  <c r="KR31" i="8"/>
  <c r="KQ31" i="8"/>
  <c r="KP31" i="8"/>
  <c r="KO31" i="8"/>
  <c r="KN31" i="8"/>
  <c r="KM31" i="8"/>
  <c r="KL31" i="8"/>
  <c r="KK31" i="8"/>
  <c r="KJ31" i="8"/>
  <c r="KI31" i="8"/>
  <c r="KH31" i="8"/>
  <c r="KG31" i="8"/>
  <c r="KF31" i="8"/>
  <c r="KE31" i="8"/>
  <c r="KD31" i="8"/>
  <c r="KC31" i="8"/>
  <c r="KB31" i="8"/>
  <c r="KA31" i="8"/>
  <c r="JZ31" i="8"/>
  <c r="JY31" i="8"/>
  <c r="JX31" i="8"/>
  <c r="JW31" i="8"/>
  <c r="JV31" i="8"/>
  <c r="JU31" i="8"/>
  <c r="JT31" i="8"/>
  <c r="JS31" i="8"/>
  <c r="JR31" i="8"/>
  <c r="JQ31" i="8"/>
  <c r="JP31" i="8"/>
  <c r="JO31" i="8"/>
  <c r="JN31" i="8"/>
  <c r="JM31" i="8"/>
  <c r="JL31" i="8"/>
  <c r="JK31" i="8"/>
  <c r="JJ31" i="8"/>
  <c r="JI31" i="8"/>
  <c r="JH31" i="8"/>
  <c r="JG31" i="8"/>
  <c r="JF31" i="8"/>
  <c r="JE31" i="8"/>
  <c r="JD31" i="8"/>
  <c r="JC31" i="8"/>
  <c r="JB31" i="8"/>
  <c r="JA31" i="8"/>
  <c r="IZ31" i="8"/>
  <c r="IY31" i="8"/>
  <c r="IX31" i="8"/>
  <c r="IW31" i="8"/>
  <c r="IV31" i="8"/>
  <c r="IU31" i="8"/>
  <c r="IT31" i="8"/>
  <c r="IS31" i="8"/>
  <c r="IR31" i="8"/>
  <c r="IQ31" i="8"/>
  <c r="IP31" i="8"/>
  <c r="IO31" i="8"/>
  <c r="IN31" i="8"/>
  <c r="IM31" i="8"/>
  <c r="IL31" i="8"/>
  <c r="IK31" i="8"/>
  <c r="IJ31" i="8"/>
  <c r="II31" i="8"/>
  <c r="IH31" i="8"/>
  <c r="IG31" i="8"/>
  <c r="IF31" i="8"/>
  <c r="IE31" i="8"/>
  <c r="ID31" i="8"/>
  <c r="IC31" i="8"/>
  <c r="IB31" i="8"/>
  <c r="IA31" i="8"/>
  <c r="HZ31" i="8"/>
  <c r="HY31" i="8"/>
  <c r="HX31" i="8"/>
  <c r="HW31" i="8"/>
  <c r="HV31" i="8"/>
  <c r="HU31" i="8"/>
  <c r="HT31" i="8"/>
  <c r="HS31" i="8"/>
  <c r="HR31" i="8"/>
  <c r="HQ31" i="8"/>
  <c r="HP31" i="8"/>
  <c r="HO31" i="8"/>
  <c r="HN31" i="8"/>
  <c r="HM31" i="8"/>
  <c r="HL31" i="8"/>
  <c r="HK31" i="8"/>
  <c r="HJ31" i="8"/>
  <c r="HI31" i="8"/>
  <c r="HH31" i="8"/>
  <c r="HG31" i="8"/>
  <c r="HF31" i="8"/>
  <c r="HE31" i="8"/>
  <c r="HD31" i="8"/>
  <c r="HC31" i="8"/>
  <c r="HB31" i="8"/>
  <c r="HA31" i="8"/>
  <c r="GZ31" i="8"/>
  <c r="GY31" i="8"/>
  <c r="GX31" i="8"/>
  <c r="GW31" i="8"/>
  <c r="GV31" i="8"/>
  <c r="GU31" i="8"/>
  <c r="GT31" i="8"/>
  <c r="GS31" i="8"/>
  <c r="GR31" i="8"/>
  <c r="GQ31" i="8"/>
  <c r="GP31" i="8"/>
  <c r="GO31" i="8"/>
  <c r="GN31" i="8"/>
  <c r="GM31" i="8"/>
  <c r="GL31" i="8"/>
  <c r="GK31" i="8"/>
  <c r="GJ31" i="8"/>
  <c r="GI31" i="8"/>
  <c r="GH31" i="8"/>
  <c r="GG31" i="8"/>
  <c r="GF31" i="8"/>
  <c r="GE31" i="8"/>
  <c r="GD31" i="8"/>
  <c r="GC31" i="8"/>
  <c r="GB31" i="8"/>
  <c r="GA31" i="8"/>
  <c r="FZ31" i="8"/>
  <c r="FY31" i="8"/>
  <c r="FX31" i="8"/>
  <c r="FW31" i="8"/>
  <c r="FV31" i="8"/>
  <c r="FU31" i="8"/>
  <c r="FT31" i="8"/>
  <c r="FS31" i="8"/>
  <c r="FR31" i="8"/>
  <c r="FQ31" i="8"/>
  <c r="FP31" i="8"/>
  <c r="FO31" i="8"/>
  <c r="FN31" i="8"/>
  <c r="FM31" i="8"/>
  <c r="FL31" i="8"/>
  <c r="FK31" i="8"/>
  <c r="FJ31" i="8"/>
  <c r="FI31" i="8"/>
  <c r="FH31" i="8"/>
  <c r="FG31" i="8"/>
  <c r="FF31" i="8"/>
  <c r="FE31" i="8"/>
  <c r="FD31" i="8"/>
  <c r="FC31" i="8"/>
  <c r="FB31" i="8"/>
  <c r="FA31" i="8"/>
  <c r="EZ31" i="8"/>
  <c r="EY31" i="8"/>
  <c r="EX31" i="8"/>
  <c r="EW31" i="8"/>
  <c r="EV31" i="8"/>
  <c r="EU31" i="8"/>
  <c r="ET31" i="8"/>
  <c r="ES31" i="8"/>
  <c r="ER31" i="8"/>
  <c r="EQ31" i="8"/>
  <c r="EP31" i="8"/>
  <c r="EO31" i="8"/>
  <c r="EN31" i="8"/>
  <c r="EM31" i="8"/>
  <c r="EL31" i="8"/>
  <c r="EK31" i="8"/>
  <c r="EJ31" i="8"/>
  <c r="EI31" i="8"/>
  <c r="EH31" i="8"/>
  <c r="EG31" i="8"/>
  <c r="EF31" i="8"/>
  <c r="EE31" i="8"/>
  <c r="ED31" i="8"/>
  <c r="EC31" i="8"/>
  <c r="EB31" i="8"/>
  <c r="EA31" i="8"/>
  <c r="DZ31" i="8"/>
  <c r="DY31" i="8"/>
  <c r="DX31" i="8"/>
  <c r="DW31" i="8"/>
  <c r="DV31" i="8"/>
  <c r="DU31" i="8"/>
  <c r="DT31" i="8"/>
  <c r="DS31" i="8"/>
  <c r="DR31" i="8"/>
  <c r="DQ31" i="8"/>
  <c r="DP31" i="8"/>
  <c r="DO31" i="8"/>
  <c r="DN31" i="8"/>
  <c r="DM31" i="8"/>
  <c r="DL31" i="8"/>
  <c r="DK31" i="8"/>
  <c r="DJ31" i="8"/>
  <c r="DI31" i="8"/>
  <c r="DH31" i="8"/>
  <c r="DG31" i="8"/>
  <c r="DF31" i="8"/>
  <c r="DE31" i="8"/>
  <c r="DD31" i="8"/>
  <c r="DC31" i="8"/>
  <c r="DB31" i="8"/>
  <c r="DA31" i="8"/>
  <c r="CZ31" i="8"/>
  <c r="CY31" i="8"/>
  <c r="CX31" i="8"/>
  <c r="CW31" i="8"/>
  <c r="CV31" i="8"/>
  <c r="CU31" i="8"/>
  <c r="CT31" i="8"/>
  <c r="CS31" i="8"/>
  <c r="CR31" i="8"/>
  <c r="CQ31" i="8"/>
  <c r="CP31" i="8"/>
  <c r="CO31" i="8"/>
  <c r="CN31" i="8"/>
  <c r="CM31" i="8"/>
  <c r="CL31" i="8"/>
  <c r="CK31" i="8"/>
  <c r="CJ31" i="8"/>
  <c r="CI31" i="8"/>
  <c r="CH31" i="8"/>
  <c r="CG31" i="8"/>
  <c r="CF31" i="8"/>
  <c r="CE31" i="8"/>
  <c r="CD31" i="8"/>
  <c r="CC31" i="8"/>
  <c r="CB31" i="8"/>
  <c r="CA31" i="8"/>
  <c r="BZ31" i="8"/>
  <c r="BY31" i="8"/>
  <c r="BX31" i="8"/>
  <c r="BW31" i="8"/>
  <c r="BV31" i="8"/>
  <c r="BU31" i="8"/>
  <c r="BT31" i="8"/>
  <c r="BS31" i="8"/>
  <c r="BR31" i="8"/>
  <c r="BQ31" i="8"/>
  <c r="BP31" i="8"/>
  <c r="BO31" i="8"/>
  <c r="BN31" i="8"/>
  <c r="BM31" i="8"/>
  <c r="BL31" i="8"/>
  <c r="BK31" i="8"/>
  <c r="BJ31" i="8"/>
  <c r="BI31" i="8"/>
  <c r="BH31" i="8"/>
  <c r="BG31" i="8"/>
  <c r="BF31" i="8"/>
  <c r="BE31" i="8"/>
  <c r="BD31" i="8"/>
  <c r="BC31" i="8"/>
  <c r="BB31" i="8"/>
  <c r="BA31" i="8"/>
  <c r="AZ31" i="8"/>
  <c r="AY31" i="8"/>
  <c r="AX31" i="8"/>
  <c r="AW31" i="8"/>
  <c r="AV31" i="8"/>
  <c r="AU31" i="8"/>
  <c r="AT31" i="8"/>
  <c r="AS31" i="8"/>
  <c r="AR31" i="8"/>
  <c r="AQ31" i="8"/>
  <c r="AP31" i="8"/>
  <c r="AO31" i="8"/>
  <c r="AN31" i="8"/>
  <c r="AM31" i="8"/>
  <c r="AL31" i="8"/>
  <c r="AK31" i="8"/>
  <c r="AJ31" i="8"/>
  <c r="AI31" i="8"/>
  <c r="AH31" i="8"/>
  <c r="AG31" i="8"/>
  <c r="AF31" i="8"/>
  <c r="AE31" i="8"/>
  <c r="AD31" i="8"/>
  <c r="AC31" i="8"/>
  <c r="AB31" i="8"/>
  <c r="AA31" i="8"/>
  <c r="Z31" i="8"/>
  <c r="Y31" i="8"/>
  <c r="X31" i="8"/>
  <c r="W31" i="8"/>
  <c r="V31" i="8"/>
  <c r="U31" i="8"/>
  <c r="T31" i="8"/>
  <c r="S31" i="8"/>
  <c r="R31" i="8"/>
  <c r="Q31" i="8"/>
  <c r="P31" i="8"/>
  <c r="O31" i="8"/>
  <c r="N31" i="8"/>
  <c r="M31" i="8"/>
  <c r="K31" i="8"/>
  <c r="J31" i="8"/>
  <c r="ON30" i="8"/>
  <c r="OM30" i="8"/>
  <c r="OL30" i="8"/>
  <c r="OK30" i="8"/>
  <c r="OJ30" i="8"/>
  <c r="OI30" i="8"/>
  <c r="OH30" i="8"/>
  <c r="OG30" i="8"/>
  <c r="OF30" i="8"/>
  <c r="OE30" i="8"/>
  <c r="OD30" i="8"/>
  <c r="OC30" i="8"/>
  <c r="OB30" i="8"/>
  <c r="OA30" i="8"/>
  <c r="NZ30" i="8"/>
  <c r="NY30" i="8"/>
  <c r="NX30" i="8"/>
  <c r="NW30" i="8"/>
  <c r="NV30" i="8"/>
  <c r="NU30" i="8"/>
  <c r="NT30" i="8"/>
  <c r="NS30" i="8"/>
  <c r="NR30" i="8"/>
  <c r="NQ30" i="8"/>
  <c r="NP30" i="8"/>
  <c r="NO30" i="8"/>
  <c r="NN30" i="8"/>
  <c r="NM30" i="8"/>
  <c r="NL30" i="8"/>
  <c r="NK30" i="8"/>
  <c r="NJ30" i="8"/>
  <c r="NI30" i="8"/>
  <c r="NH30" i="8"/>
  <c r="NG30" i="8"/>
  <c r="NF30" i="8"/>
  <c r="NE30" i="8"/>
  <c r="ND30" i="8"/>
  <c r="NC30" i="8"/>
  <c r="NB30" i="8"/>
  <c r="NA30" i="8"/>
  <c r="MZ30" i="8"/>
  <c r="MY30" i="8"/>
  <c r="MX30" i="8"/>
  <c r="MW30" i="8"/>
  <c r="MV30" i="8"/>
  <c r="MU30" i="8"/>
  <c r="MT30" i="8"/>
  <c r="MS30" i="8"/>
  <c r="MR30" i="8"/>
  <c r="MQ30" i="8"/>
  <c r="MP30" i="8"/>
  <c r="MO30" i="8"/>
  <c r="MN30" i="8"/>
  <c r="MM30" i="8"/>
  <c r="ML30" i="8"/>
  <c r="MK30" i="8"/>
  <c r="MJ30" i="8"/>
  <c r="MI30" i="8"/>
  <c r="MH30" i="8"/>
  <c r="MG30" i="8"/>
  <c r="MF30" i="8"/>
  <c r="ME30" i="8"/>
  <c r="MD30" i="8"/>
  <c r="MC30" i="8"/>
  <c r="MB30" i="8"/>
  <c r="MA30" i="8"/>
  <c r="LZ30" i="8"/>
  <c r="LY30" i="8"/>
  <c r="LX30" i="8"/>
  <c r="LW30" i="8"/>
  <c r="LV30" i="8"/>
  <c r="LU30" i="8"/>
  <c r="LT30" i="8"/>
  <c r="LS30" i="8"/>
  <c r="LR30" i="8"/>
  <c r="LQ30" i="8"/>
  <c r="LP30" i="8"/>
  <c r="LO30" i="8"/>
  <c r="LN30" i="8"/>
  <c r="LM30" i="8"/>
  <c r="LL30" i="8"/>
  <c r="LK30" i="8"/>
  <c r="LJ30" i="8"/>
  <c r="LI30" i="8"/>
  <c r="LH30" i="8"/>
  <c r="LG30" i="8"/>
  <c r="LF30" i="8"/>
  <c r="LE30" i="8"/>
  <c r="LD30" i="8"/>
  <c r="LC30" i="8"/>
  <c r="LB30" i="8"/>
  <c r="LA30" i="8"/>
  <c r="KZ30" i="8"/>
  <c r="KY30" i="8"/>
  <c r="KX30" i="8"/>
  <c r="KW30" i="8"/>
  <c r="KV30" i="8"/>
  <c r="KU30" i="8"/>
  <c r="KT30" i="8"/>
  <c r="KS30" i="8"/>
  <c r="KR30" i="8"/>
  <c r="KQ30" i="8"/>
  <c r="KP30" i="8"/>
  <c r="KO30" i="8"/>
  <c r="KN30" i="8"/>
  <c r="KM30" i="8"/>
  <c r="KL30" i="8"/>
  <c r="KK30" i="8"/>
  <c r="KJ30" i="8"/>
  <c r="KI30" i="8"/>
  <c r="KH30" i="8"/>
  <c r="KG30" i="8"/>
  <c r="KF30" i="8"/>
  <c r="KE30" i="8"/>
  <c r="KD30" i="8"/>
  <c r="KC30" i="8"/>
  <c r="KB30" i="8"/>
  <c r="KA30" i="8"/>
  <c r="JZ30" i="8"/>
  <c r="JY30" i="8"/>
  <c r="JX30" i="8"/>
  <c r="JW30" i="8"/>
  <c r="JV30" i="8"/>
  <c r="JU30" i="8"/>
  <c r="JT30" i="8"/>
  <c r="JS30" i="8"/>
  <c r="JR30" i="8"/>
  <c r="JQ30" i="8"/>
  <c r="JP30" i="8"/>
  <c r="JO30" i="8"/>
  <c r="JN30" i="8"/>
  <c r="JM30" i="8"/>
  <c r="JL30" i="8"/>
  <c r="JK30" i="8"/>
  <c r="JJ30" i="8"/>
  <c r="JI30" i="8"/>
  <c r="JH30" i="8"/>
  <c r="JG30" i="8"/>
  <c r="JF30" i="8"/>
  <c r="JE30" i="8"/>
  <c r="JD30" i="8"/>
  <c r="JC30" i="8"/>
  <c r="JB30" i="8"/>
  <c r="JA30" i="8"/>
  <c r="IZ30" i="8"/>
  <c r="IY30" i="8"/>
  <c r="IX30" i="8"/>
  <c r="IW30" i="8"/>
  <c r="IV30" i="8"/>
  <c r="IU30" i="8"/>
  <c r="IT30" i="8"/>
  <c r="IS30" i="8"/>
  <c r="IR30" i="8"/>
  <c r="IQ30" i="8"/>
  <c r="IP30" i="8"/>
  <c r="IO30" i="8"/>
  <c r="IN30" i="8"/>
  <c r="IM30" i="8"/>
  <c r="IL30" i="8"/>
  <c r="IK30" i="8"/>
  <c r="IJ30" i="8"/>
  <c r="II30" i="8"/>
  <c r="IH30" i="8"/>
  <c r="IG30" i="8"/>
  <c r="IF30" i="8"/>
  <c r="IE30" i="8"/>
  <c r="ID30" i="8"/>
  <c r="IC30" i="8"/>
  <c r="IB30" i="8"/>
  <c r="IA30" i="8"/>
  <c r="HZ30" i="8"/>
  <c r="HY30" i="8"/>
  <c r="HX30" i="8"/>
  <c r="HW30" i="8"/>
  <c r="HV30" i="8"/>
  <c r="HU30" i="8"/>
  <c r="HT30" i="8"/>
  <c r="HS30" i="8"/>
  <c r="HR30" i="8"/>
  <c r="HQ30" i="8"/>
  <c r="HP30" i="8"/>
  <c r="HO30" i="8"/>
  <c r="HN30" i="8"/>
  <c r="HM30" i="8"/>
  <c r="HL30" i="8"/>
  <c r="HK30" i="8"/>
  <c r="HJ30" i="8"/>
  <c r="HI30" i="8"/>
  <c r="HH30" i="8"/>
  <c r="HG30" i="8"/>
  <c r="HF30" i="8"/>
  <c r="HE30" i="8"/>
  <c r="HD30" i="8"/>
  <c r="HC30" i="8"/>
  <c r="HB30" i="8"/>
  <c r="HA30" i="8"/>
  <c r="GZ30" i="8"/>
  <c r="GY30" i="8"/>
  <c r="GX30" i="8"/>
  <c r="GW30" i="8"/>
  <c r="GV30" i="8"/>
  <c r="GU30" i="8"/>
  <c r="GT30" i="8"/>
  <c r="GS30" i="8"/>
  <c r="GR30" i="8"/>
  <c r="GQ30" i="8"/>
  <c r="GP30" i="8"/>
  <c r="GO30" i="8"/>
  <c r="GN30" i="8"/>
  <c r="GM30" i="8"/>
  <c r="GL30" i="8"/>
  <c r="GK30" i="8"/>
  <c r="GJ30" i="8"/>
  <c r="GI30" i="8"/>
  <c r="GH30" i="8"/>
  <c r="GG30" i="8"/>
  <c r="GF30" i="8"/>
  <c r="GE30" i="8"/>
  <c r="GD30" i="8"/>
  <c r="GC30" i="8"/>
  <c r="GB30" i="8"/>
  <c r="GA30" i="8"/>
  <c r="FZ30" i="8"/>
  <c r="FY30" i="8"/>
  <c r="FX30" i="8"/>
  <c r="FW30" i="8"/>
  <c r="FV30" i="8"/>
  <c r="FU30" i="8"/>
  <c r="FT30" i="8"/>
  <c r="FS30" i="8"/>
  <c r="FR30" i="8"/>
  <c r="FQ30" i="8"/>
  <c r="FP30" i="8"/>
  <c r="FO30" i="8"/>
  <c r="FN30" i="8"/>
  <c r="FM30" i="8"/>
  <c r="FL30" i="8"/>
  <c r="FK30" i="8"/>
  <c r="FJ30" i="8"/>
  <c r="FI30" i="8"/>
  <c r="FH30" i="8"/>
  <c r="FG30" i="8"/>
  <c r="FF30" i="8"/>
  <c r="FE30" i="8"/>
  <c r="FD30" i="8"/>
  <c r="FC30" i="8"/>
  <c r="FB30" i="8"/>
  <c r="FA30" i="8"/>
  <c r="EZ30" i="8"/>
  <c r="EY30" i="8"/>
  <c r="EX30" i="8"/>
  <c r="EW30" i="8"/>
  <c r="EV30" i="8"/>
  <c r="EU30" i="8"/>
  <c r="ET30" i="8"/>
  <c r="ES30" i="8"/>
  <c r="ER30" i="8"/>
  <c r="EQ30" i="8"/>
  <c r="EP30" i="8"/>
  <c r="EO30" i="8"/>
  <c r="EN30" i="8"/>
  <c r="EM30" i="8"/>
  <c r="EL30" i="8"/>
  <c r="EK30" i="8"/>
  <c r="EJ30" i="8"/>
  <c r="EI30" i="8"/>
  <c r="EH30" i="8"/>
  <c r="EG30" i="8"/>
  <c r="EF30" i="8"/>
  <c r="EE30" i="8"/>
  <c r="ED30" i="8"/>
  <c r="EC30" i="8"/>
  <c r="EB30" i="8"/>
  <c r="EA30" i="8"/>
  <c r="DZ30" i="8"/>
  <c r="DY30" i="8"/>
  <c r="DX30" i="8"/>
  <c r="DW30" i="8"/>
  <c r="DV30" i="8"/>
  <c r="DU30" i="8"/>
  <c r="DT30" i="8"/>
  <c r="DS30" i="8"/>
  <c r="DR30" i="8"/>
  <c r="DQ30" i="8"/>
  <c r="DP30" i="8"/>
  <c r="DO30" i="8"/>
  <c r="DN30" i="8"/>
  <c r="DM30" i="8"/>
  <c r="DL30" i="8"/>
  <c r="DK30" i="8"/>
  <c r="DJ30" i="8"/>
  <c r="DI30" i="8"/>
  <c r="DH30" i="8"/>
  <c r="DG30" i="8"/>
  <c r="DF30" i="8"/>
  <c r="DE30" i="8"/>
  <c r="DD30" i="8"/>
  <c r="DC30" i="8"/>
  <c r="DB30" i="8"/>
  <c r="DA30" i="8"/>
  <c r="CZ30" i="8"/>
  <c r="CY30" i="8"/>
  <c r="CX30" i="8"/>
  <c r="CW30" i="8"/>
  <c r="CV30" i="8"/>
  <c r="CU30" i="8"/>
  <c r="CT30" i="8"/>
  <c r="CS30" i="8"/>
  <c r="CR30" i="8"/>
  <c r="CQ30" i="8"/>
  <c r="CP30" i="8"/>
  <c r="CO30" i="8"/>
  <c r="CN30" i="8"/>
  <c r="CM30" i="8"/>
  <c r="CL30" i="8"/>
  <c r="CK30" i="8"/>
  <c r="CJ30" i="8"/>
  <c r="CI30" i="8"/>
  <c r="CH30" i="8"/>
  <c r="CG30" i="8"/>
  <c r="CF30" i="8"/>
  <c r="CE30" i="8"/>
  <c r="CD30" i="8"/>
  <c r="CC30" i="8"/>
  <c r="CB30" i="8"/>
  <c r="CA30" i="8"/>
  <c r="BZ30" i="8"/>
  <c r="BY30" i="8"/>
  <c r="BX30" i="8"/>
  <c r="BW30" i="8"/>
  <c r="BV30" i="8"/>
  <c r="BU30" i="8"/>
  <c r="BT30" i="8"/>
  <c r="BS30" i="8"/>
  <c r="BR30" i="8"/>
  <c r="BQ30" i="8"/>
  <c r="BP30" i="8"/>
  <c r="BO30" i="8"/>
  <c r="BN30" i="8"/>
  <c r="BM30" i="8"/>
  <c r="BL30" i="8"/>
  <c r="BK30" i="8"/>
  <c r="BJ30" i="8"/>
  <c r="BI30" i="8"/>
  <c r="BH30" i="8"/>
  <c r="BG30" i="8"/>
  <c r="BF30" i="8"/>
  <c r="BE30" i="8"/>
  <c r="BD30" i="8"/>
  <c r="BC30" i="8"/>
  <c r="BB30" i="8"/>
  <c r="BA30" i="8"/>
  <c r="AZ30" i="8"/>
  <c r="AY30" i="8"/>
  <c r="AX30" i="8"/>
  <c r="AW30" i="8"/>
  <c r="AV30" i="8"/>
  <c r="AU30" i="8"/>
  <c r="AT30" i="8"/>
  <c r="AS30" i="8"/>
  <c r="AR30" i="8"/>
  <c r="AQ30" i="8"/>
  <c r="AP30" i="8"/>
  <c r="AO30" i="8"/>
  <c r="AN30" i="8"/>
  <c r="AM30" i="8"/>
  <c r="AL30" i="8"/>
  <c r="AK30" i="8"/>
  <c r="AJ30" i="8"/>
  <c r="AI30" i="8"/>
  <c r="AH30" i="8"/>
  <c r="AG30" i="8"/>
  <c r="AF30" i="8"/>
  <c r="AE30" i="8"/>
  <c r="AD30" i="8"/>
  <c r="AC30" i="8"/>
  <c r="AB30" i="8"/>
  <c r="AA30" i="8"/>
  <c r="Z30" i="8"/>
  <c r="Y30" i="8"/>
  <c r="X30" i="8"/>
  <c r="W30" i="8"/>
  <c r="V30" i="8"/>
  <c r="U30" i="8"/>
  <c r="T30" i="8"/>
  <c r="S30" i="8"/>
  <c r="R30" i="8"/>
  <c r="Q30" i="8"/>
  <c r="P30" i="8"/>
  <c r="O30" i="8"/>
  <c r="N30" i="8"/>
  <c r="M30" i="8"/>
  <c r="K30" i="8"/>
  <c r="J30" i="8"/>
  <c r="ON29" i="8"/>
  <c r="OM29" i="8"/>
  <c r="OL29" i="8"/>
  <c r="OK29" i="8"/>
  <c r="OJ29" i="8"/>
  <c r="OI29" i="8"/>
  <c r="OH29" i="8"/>
  <c r="OG29" i="8"/>
  <c r="OF29" i="8"/>
  <c r="OE29" i="8"/>
  <c r="OD29" i="8"/>
  <c r="OC29" i="8"/>
  <c r="OB29" i="8"/>
  <c r="OA29" i="8"/>
  <c r="NZ29" i="8"/>
  <c r="NY29" i="8"/>
  <c r="NX29" i="8"/>
  <c r="NW29" i="8"/>
  <c r="NV29" i="8"/>
  <c r="NU29" i="8"/>
  <c r="NT29" i="8"/>
  <c r="NS29" i="8"/>
  <c r="NR29" i="8"/>
  <c r="NQ29" i="8"/>
  <c r="NP29" i="8"/>
  <c r="NO29" i="8"/>
  <c r="NN29" i="8"/>
  <c r="NM29" i="8"/>
  <c r="NL29" i="8"/>
  <c r="NK29" i="8"/>
  <c r="NJ29" i="8"/>
  <c r="NI29" i="8"/>
  <c r="NH29" i="8"/>
  <c r="NG29" i="8"/>
  <c r="NF29" i="8"/>
  <c r="NE29" i="8"/>
  <c r="ND29" i="8"/>
  <c r="NC29" i="8"/>
  <c r="NB29" i="8"/>
  <c r="NA29" i="8"/>
  <c r="MZ29" i="8"/>
  <c r="MY29" i="8"/>
  <c r="MX29" i="8"/>
  <c r="MW29" i="8"/>
  <c r="MV29" i="8"/>
  <c r="MU29" i="8"/>
  <c r="MT29" i="8"/>
  <c r="MS29" i="8"/>
  <c r="MR29" i="8"/>
  <c r="MQ29" i="8"/>
  <c r="MP29" i="8"/>
  <c r="MO29" i="8"/>
  <c r="MN29" i="8"/>
  <c r="MM29" i="8"/>
  <c r="ML29" i="8"/>
  <c r="MK29" i="8"/>
  <c r="MJ29" i="8"/>
  <c r="MI29" i="8"/>
  <c r="MH29" i="8"/>
  <c r="MG29" i="8"/>
  <c r="MF29" i="8"/>
  <c r="ME29" i="8"/>
  <c r="MD29" i="8"/>
  <c r="MC29" i="8"/>
  <c r="MB29" i="8"/>
  <c r="MA29" i="8"/>
  <c r="LZ29" i="8"/>
  <c r="LY29" i="8"/>
  <c r="LX29" i="8"/>
  <c r="LW29" i="8"/>
  <c r="LV29" i="8"/>
  <c r="LU29" i="8"/>
  <c r="LT29" i="8"/>
  <c r="LS29" i="8"/>
  <c r="LR29" i="8"/>
  <c r="LQ29" i="8"/>
  <c r="LP29" i="8"/>
  <c r="LO29" i="8"/>
  <c r="LN29" i="8"/>
  <c r="LM29" i="8"/>
  <c r="LL29" i="8"/>
  <c r="LK29" i="8"/>
  <c r="LJ29" i="8"/>
  <c r="LI29" i="8"/>
  <c r="LH29" i="8"/>
  <c r="LG29" i="8"/>
  <c r="LF29" i="8"/>
  <c r="LE29" i="8"/>
  <c r="LD29" i="8"/>
  <c r="LC29" i="8"/>
  <c r="LB29" i="8"/>
  <c r="LA29" i="8"/>
  <c r="KZ29" i="8"/>
  <c r="KY29" i="8"/>
  <c r="KX29" i="8"/>
  <c r="KW29" i="8"/>
  <c r="KV29" i="8"/>
  <c r="KU29" i="8"/>
  <c r="KT29" i="8"/>
  <c r="KS29" i="8"/>
  <c r="KR29" i="8"/>
  <c r="KQ29" i="8"/>
  <c r="KP29" i="8"/>
  <c r="KO29" i="8"/>
  <c r="KN29" i="8"/>
  <c r="KM29" i="8"/>
  <c r="KL29" i="8"/>
  <c r="KK29" i="8"/>
  <c r="KJ29" i="8"/>
  <c r="KI29" i="8"/>
  <c r="KH29" i="8"/>
  <c r="KG29" i="8"/>
  <c r="KF29" i="8"/>
  <c r="KE29" i="8"/>
  <c r="KD29" i="8"/>
  <c r="KC29" i="8"/>
  <c r="KB29" i="8"/>
  <c r="KA29" i="8"/>
  <c r="JZ29" i="8"/>
  <c r="JY29" i="8"/>
  <c r="JX29" i="8"/>
  <c r="JW29" i="8"/>
  <c r="JV29" i="8"/>
  <c r="JU29" i="8"/>
  <c r="JT29" i="8"/>
  <c r="JS29" i="8"/>
  <c r="JR29" i="8"/>
  <c r="JQ29" i="8"/>
  <c r="JP29" i="8"/>
  <c r="JO29" i="8"/>
  <c r="JN29" i="8"/>
  <c r="JM29" i="8"/>
  <c r="JL29" i="8"/>
  <c r="JK29" i="8"/>
  <c r="JJ29" i="8"/>
  <c r="JI29" i="8"/>
  <c r="JH29" i="8"/>
  <c r="JG29" i="8"/>
  <c r="JF29" i="8"/>
  <c r="JE29" i="8"/>
  <c r="JD29" i="8"/>
  <c r="JC29" i="8"/>
  <c r="JB29" i="8"/>
  <c r="JA29" i="8"/>
  <c r="IZ29" i="8"/>
  <c r="IY29" i="8"/>
  <c r="IX29" i="8"/>
  <c r="IW29" i="8"/>
  <c r="IV29" i="8"/>
  <c r="IU29" i="8"/>
  <c r="IT29" i="8"/>
  <c r="IS29" i="8"/>
  <c r="IR29" i="8"/>
  <c r="IQ29" i="8"/>
  <c r="IP29" i="8"/>
  <c r="IO29" i="8"/>
  <c r="IN29" i="8"/>
  <c r="IM29" i="8"/>
  <c r="IL29" i="8"/>
  <c r="IK29" i="8"/>
  <c r="IJ29" i="8"/>
  <c r="II29" i="8"/>
  <c r="IH29" i="8"/>
  <c r="IG29" i="8"/>
  <c r="IF29" i="8"/>
  <c r="IE29" i="8"/>
  <c r="ID29" i="8"/>
  <c r="IC29" i="8"/>
  <c r="IB29" i="8"/>
  <c r="IA29" i="8"/>
  <c r="HZ29" i="8"/>
  <c r="HY29" i="8"/>
  <c r="HX29" i="8"/>
  <c r="HW29" i="8"/>
  <c r="HV29" i="8"/>
  <c r="HU29" i="8"/>
  <c r="HT29" i="8"/>
  <c r="HS29" i="8"/>
  <c r="HR29" i="8"/>
  <c r="HQ29" i="8"/>
  <c r="HP29" i="8"/>
  <c r="HO29" i="8"/>
  <c r="HN29" i="8"/>
  <c r="HM29" i="8"/>
  <c r="HL29" i="8"/>
  <c r="HK29" i="8"/>
  <c r="HJ29" i="8"/>
  <c r="HI29" i="8"/>
  <c r="HH29" i="8"/>
  <c r="HG29" i="8"/>
  <c r="HF29" i="8"/>
  <c r="HE29" i="8"/>
  <c r="HD29" i="8"/>
  <c r="HC29" i="8"/>
  <c r="HB29" i="8"/>
  <c r="HA29" i="8"/>
  <c r="GZ29" i="8"/>
  <c r="GY29" i="8"/>
  <c r="GX29" i="8"/>
  <c r="GW29" i="8"/>
  <c r="GV29" i="8"/>
  <c r="GU29" i="8"/>
  <c r="GT29" i="8"/>
  <c r="GS29" i="8"/>
  <c r="GR29" i="8"/>
  <c r="GQ29" i="8"/>
  <c r="GP29" i="8"/>
  <c r="GO29" i="8"/>
  <c r="GN29" i="8"/>
  <c r="GM29" i="8"/>
  <c r="GL29" i="8"/>
  <c r="GK29" i="8"/>
  <c r="GJ29" i="8"/>
  <c r="GI29" i="8"/>
  <c r="GH29" i="8"/>
  <c r="GG29" i="8"/>
  <c r="GF29" i="8"/>
  <c r="GE29" i="8"/>
  <c r="GD29" i="8"/>
  <c r="GC29" i="8"/>
  <c r="GB29" i="8"/>
  <c r="GA29" i="8"/>
  <c r="FZ29" i="8"/>
  <c r="FY29" i="8"/>
  <c r="FX29" i="8"/>
  <c r="FW29" i="8"/>
  <c r="FV29" i="8"/>
  <c r="FU29" i="8"/>
  <c r="FT29" i="8"/>
  <c r="FS29" i="8"/>
  <c r="FR29" i="8"/>
  <c r="FQ29" i="8"/>
  <c r="FP29" i="8"/>
  <c r="FO29" i="8"/>
  <c r="FN29" i="8"/>
  <c r="FM29" i="8"/>
  <c r="FL29" i="8"/>
  <c r="FK29" i="8"/>
  <c r="FJ29" i="8"/>
  <c r="FI29" i="8"/>
  <c r="FH29" i="8"/>
  <c r="FG29" i="8"/>
  <c r="FF29" i="8"/>
  <c r="FE29" i="8"/>
  <c r="FD29" i="8"/>
  <c r="FC29" i="8"/>
  <c r="FB29" i="8"/>
  <c r="FA29" i="8"/>
  <c r="EZ29" i="8"/>
  <c r="EY29" i="8"/>
  <c r="EX29" i="8"/>
  <c r="EW29" i="8"/>
  <c r="EV29" i="8"/>
  <c r="EU29" i="8"/>
  <c r="ET29" i="8"/>
  <c r="ES29" i="8"/>
  <c r="ER29" i="8"/>
  <c r="EQ29" i="8"/>
  <c r="EP29" i="8"/>
  <c r="EO29" i="8"/>
  <c r="EN29" i="8"/>
  <c r="EM29" i="8"/>
  <c r="EL29" i="8"/>
  <c r="EK29" i="8"/>
  <c r="EJ29" i="8"/>
  <c r="EI29" i="8"/>
  <c r="EH29" i="8"/>
  <c r="EG29" i="8"/>
  <c r="EF29" i="8"/>
  <c r="EE29" i="8"/>
  <c r="ED29" i="8"/>
  <c r="EC29" i="8"/>
  <c r="EB29" i="8"/>
  <c r="EA29" i="8"/>
  <c r="DZ29" i="8"/>
  <c r="DY29" i="8"/>
  <c r="DX29" i="8"/>
  <c r="DW29" i="8"/>
  <c r="DV29" i="8"/>
  <c r="DU29" i="8"/>
  <c r="DT29" i="8"/>
  <c r="DS29" i="8"/>
  <c r="DR29" i="8"/>
  <c r="DQ29" i="8"/>
  <c r="DP29" i="8"/>
  <c r="DO29" i="8"/>
  <c r="DN29" i="8"/>
  <c r="DM29" i="8"/>
  <c r="DL29" i="8"/>
  <c r="DK29" i="8"/>
  <c r="DJ29" i="8"/>
  <c r="DI29" i="8"/>
  <c r="DH29" i="8"/>
  <c r="DG29" i="8"/>
  <c r="DF29" i="8"/>
  <c r="DE29" i="8"/>
  <c r="DD29" i="8"/>
  <c r="DC29" i="8"/>
  <c r="DB29" i="8"/>
  <c r="DA29" i="8"/>
  <c r="CZ29" i="8"/>
  <c r="CY29" i="8"/>
  <c r="CX29" i="8"/>
  <c r="CW29" i="8"/>
  <c r="CV29" i="8"/>
  <c r="CU29" i="8"/>
  <c r="CT29" i="8"/>
  <c r="CS29" i="8"/>
  <c r="CR29" i="8"/>
  <c r="CQ29" i="8"/>
  <c r="CP29" i="8"/>
  <c r="CO29" i="8"/>
  <c r="CN29" i="8"/>
  <c r="CM29" i="8"/>
  <c r="CL29" i="8"/>
  <c r="CK29" i="8"/>
  <c r="CJ29" i="8"/>
  <c r="CI29" i="8"/>
  <c r="CH29" i="8"/>
  <c r="CG29" i="8"/>
  <c r="CF29" i="8"/>
  <c r="CE29" i="8"/>
  <c r="CD29" i="8"/>
  <c r="CC29" i="8"/>
  <c r="CB29" i="8"/>
  <c r="CA29" i="8"/>
  <c r="BZ29" i="8"/>
  <c r="BY29" i="8"/>
  <c r="BX29" i="8"/>
  <c r="BW29" i="8"/>
  <c r="BV29" i="8"/>
  <c r="BU29" i="8"/>
  <c r="BT29" i="8"/>
  <c r="BS29" i="8"/>
  <c r="BR29" i="8"/>
  <c r="BQ29" i="8"/>
  <c r="BP29" i="8"/>
  <c r="BO29" i="8"/>
  <c r="BN29" i="8"/>
  <c r="BM29" i="8"/>
  <c r="BL29" i="8"/>
  <c r="BK29" i="8"/>
  <c r="BJ29" i="8"/>
  <c r="BI29" i="8"/>
  <c r="BH29" i="8"/>
  <c r="BG29" i="8"/>
  <c r="BF29" i="8"/>
  <c r="BE29" i="8"/>
  <c r="BD29" i="8"/>
  <c r="BC29" i="8"/>
  <c r="BB29" i="8"/>
  <c r="BA29" i="8"/>
  <c r="AZ29" i="8"/>
  <c r="AY29" i="8"/>
  <c r="AX29" i="8"/>
  <c r="AW29" i="8"/>
  <c r="AV29" i="8"/>
  <c r="AU29" i="8"/>
  <c r="AT29" i="8"/>
  <c r="AS29" i="8"/>
  <c r="AR29" i="8"/>
  <c r="AQ29" i="8"/>
  <c r="AP29" i="8"/>
  <c r="AO29" i="8"/>
  <c r="AN29" i="8"/>
  <c r="AM29" i="8"/>
  <c r="AL29" i="8"/>
  <c r="AK29" i="8"/>
  <c r="AJ29" i="8"/>
  <c r="AI29" i="8"/>
  <c r="AH29" i="8"/>
  <c r="AG29" i="8"/>
  <c r="AF29" i="8"/>
  <c r="AE29" i="8"/>
  <c r="AD29" i="8"/>
  <c r="AC29" i="8"/>
  <c r="AB29" i="8"/>
  <c r="AA29" i="8"/>
  <c r="Z29" i="8"/>
  <c r="Y29" i="8"/>
  <c r="X29" i="8"/>
  <c r="W29" i="8"/>
  <c r="V29" i="8"/>
  <c r="U29" i="8"/>
  <c r="T29" i="8"/>
  <c r="S29" i="8"/>
  <c r="R29" i="8"/>
  <c r="Q29" i="8"/>
  <c r="P29" i="8"/>
  <c r="O29" i="8"/>
  <c r="N29" i="8"/>
  <c r="M29" i="8"/>
  <c r="K29" i="8"/>
  <c r="J29" i="8"/>
  <c r="ON28" i="8"/>
  <c r="OM28" i="8"/>
  <c r="OL28" i="8"/>
  <c r="OK28" i="8"/>
  <c r="OJ28" i="8"/>
  <c r="OI28" i="8"/>
  <c r="OH28" i="8"/>
  <c r="OG28" i="8"/>
  <c r="OF28" i="8"/>
  <c r="OE28" i="8"/>
  <c r="OD28" i="8"/>
  <c r="OC28" i="8"/>
  <c r="OB28" i="8"/>
  <c r="OA28" i="8"/>
  <c r="NZ28" i="8"/>
  <c r="NY28" i="8"/>
  <c r="NX28" i="8"/>
  <c r="NW28" i="8"/>
  <c r="NV28" i="8"/>
  <c r="NU28" i="8"/>
  <c r="NT28" i="8"/>
  <c r="NS28" i="8"/>
  <c r="NR28" i="8"/>
  <c r="NQ28" i="8"/>
  <c r="NP28" i="8"/>
  <c r="NO28" i="8"/>
  <c r="NN28" i="8"/>
  <c r="NM28" i="8"/>
  <c r="NL28" i="8"/>
  <c r="NK28" i="8"/>
  <c r="NJ28" i="8"/>
  <c r="NI28" i="8"/>
  <c r="NH28" i="8"/>
  <c r="NG28" i="8"/>
  <c r="NF28" i="8"/>
  <c r="NE28" i="8"/>
  <c r="ND28" i="8"/>
  <c r="NC28" i="8"/>
  <c r="NB28" i="8"/>
  <c r="NA28" i="8"/>
  <c r="MZ28" i="8"/>
  <c r="MY28" i="8"/>
  <c r="MX28" i="8"/>
  <c r="MW28" i="8"/>
  <c r="MV28" i="8"/>
  <c r="MU28" i="8"/>
  <c r="MT28" i="8"/>
  <c r="MS28" i="8"/>
  <c r="MR28" i="8"/>
  <c r="MQ28" i="8"/>
  <c r="MP28" i="8"/>
  <c r="MO28" i="8"/>
  <c r="MN28" i="8"/>
  <c r="MM28" i="8"/>
  <c r="ML28" i="8"/>
  <c r="MK28" i="8"/>
  <c r="MJ28" i="8"/>
  <c r="MI28" i="8"/>
  <c r="MH28" i="8"/>
  <c r="MG28" i="8"/>
  <c r="MF28" i="8"/>
  <c r="ME28" i="8"/>
  <c r="MD28" i="8"/>
  <c r="MC28" i="8"/>
  <c r="MB28" i="8"/>
  <c r="MA28" i="8"/>
  <c r="LZ28" i="8"/>
  <c r="LY28" i="8"/>
  <c r="LX28" i="8"/>
  <c r="LW28" i="8"/>
  <c r="LV28" i="8"/>
  <c r="LU28" i="8"/>
  <c r="LT28" i="8"/>
  <c r="LS28" i="8"/>
  <c r="LR28" i="8"/>
  <c r="LQ28" i="8"/>
  <c r="LP28" i="8"/>
  <c r="LO28" i="8"/>
  <c r="LN28" i="8"/>
  <c r="LM28" i="8"/>
  <c r="LL28" i="8"/>
  <c r="LK28" i="8"/>
  <c r="LJ28" i="8"/>
  <c r="LI28" i="8"/>
  <c r="LH28" i="8"/>
  <c r="LG28" i="8"/>
  <c r="LF28" i="8"/>
  <c r="LE28" i="8"/>
  <c r="LD28" i="8"/>
  <c r="LC28" i="8"/>
  <c r="LB28" i="8"/>
  <c r="LA28" i="8"/>
  <c r="KZ28" i="8"/>
  <c r="KY28" i="8"/>
  <c r="KX28" i="8"/>
  <c r="KW28" i="8"/>
  <c r="KV28" i="8"/>
  <c r="KU28" i="8"/>
  <c r="KT28" i="8"/>
  <c r="KS28" i="8"/>
  <c r="KR28" i="8"/>
  <c r="KQ28" i="8"/>
  <c r="KP28" i="8"/>
  <c r="KO28" i="8"/>
  <c r="KN28" i="8"/>
  <c r="KM28" i="8"/>
  <c r="KL28" i="8"/>
  <c r="KK28" i="8"/>
  <c r="KJ28" i="8"/>
  <c r="KI28" i="8"/>
  <c r="KH28" i="8"/>
  <c r="KG28" i="8"/>
  <c r="KF28" i="8"/>
  <c r="KE28" i="8"/>
  <c r="KD28" i="8"/>
  <c r="KC28" i="8"/>
  <c r="KB28" i="8"/>
  <c r="KA28" i="8"/>
  <c r="JZ28" i="8"/>
  <c r="JY28" i="8"/>
  <c r="JX28" i="8"/>
  <c r="JW28" i="8"/>
  <c r="JV28" i="8"/>
  <c r="JU28" i="8"/>
  <c r="JT28" i="8"/>
  <c r="JS28" i="8"/>
  <c r="JR28" i="8"/>
  <c r="JQ28" i="8"/>
  <c r="JP28" i="8"/>
  <c r="JO28" i="8"/>
  <c r="JN28" i="8"/>
  <c r="JM28" i="8"/>
  <c r="JL28" i="8"/>
  <c r="JK28" i="8"/>
  <c r="JJ28" i="8"/>
  <c r="JI28" i="8"/>
  <c r="JH28" i="8"/>
  <c r="JG28" i="8"/>
  <c r="JF28" i="8"/>
  <c r="JE28" i="8"/>
  <c r="JD28" i="8"/>
  <c r="JC28" i="8"/>
  <c r="JB28" i="8"/>
  <c r="JA28" i="8"/>
  <c r="IZ28" i="8"/>
  <c r="IY28" i="8"/>
  <c r="IX28" i="8"/>
  <c r="IW28" i="8"/>
  <c r="IV28" i="8"/>
  <c r="IU28" i="8"/>
  <c r="IT28" i="8"/>
  <c r="IS28" i="8"/>
  <c r="IR28" i="8"/>
  <c r="IQ28" i="8"/>
  <c r="IP28" i="8"/>
  <c r="IO28" i="8"/>
  <c r="IN28" i="8"/>
  <c r="IM28" i="8"/>
  <c r="IL28" i="8"/>
  <c r="IK28" i="8"/>
  <c r="IJ28" i="8"/>
  <c r="II28" i="8"/>
  <c r="IH28" i="8"/>
  <c r="IG28" i="8"/>
  <c r="IF28" i="8"/>
  <c r="IE28" i="8"/>
  <c r="ID28" i="8"/>
  <c r="IC28" i="8"/>
  <c r="IB28" i="8"/>
  <c r="IA28" i="8"/>
  <c r="HZ28" i="8"/>
  <c r="HY28" i="8"/>
  <c r="HX28" i="8"/>
  <c r="HW28" i="8"/>
  <c r="HV28" i="8"/>
  <c r="HU28" i="8"/>
  <c r="HT28" i="8"/>
  <c r="HS28" i="8"/>
  <c r="HR28" i="8"/>
  <c r="HQ28" i="8"/>
  <c r="HP28" i="8"/>
  <c r="HO28" i="8"/>
  <c r="HN28" i="8"/>
  <c r="HM28" i="8"/>
  <c r="HL28" i="8"/>
  <c r="HK28" i="8"/>
  <c r="HJ28" i="8"/>
  <c r="HI28" i="8"/>
  <c r="HH28" i="8"/>
  <c r="HG28" i="8"/>
  <c r="HF28" i="8"/>
  <c r="HE28" i="8"/>
  <c r="HD28" i="8"/>
  <c r="HC28" i="8"/>
  <c r="HB28" i="8"/>
  <c r="HA28" i="8"/>
  <c r="GZ28" i="8"/>
  <c r="GY28" i="8"/>
  <c r="GX28" i="8"/>
  <c r="GW28" i="8"/>
  <c r="GV28" i="8"/>
  <c r="GU28" i="8"/>
  <c r="GT28" i="8"/>
  <c r="GS28" i="8"/>
  <c r="GR28" i="8"/>
  <c r="GQ28" i="8"/>
  <c r="GP28" i="8"/>
  <c r="GO28" i="8"/>
  <c r="GN28" i="8"/>
  <c r="GM28" i="8"/>
  <c r="GL28" i="8"/>
  <c r="GK28" i="8"/>
  <c r="GJ28" i="8"/>
  <c r="GI28" i="8"/>
  <c r="GH28" i="8"/>
  <c r="GG28" i="8"/>
  <c r="GF28" i="8"/>
  <c r="GE28" i="8"/>
  <c r="GD28" i="8"/>
  <c r="GC28" i="8"/>
  <c r="GB28" i="8"/>
  <c r="GA28" i="8"/>
  <c r="FZ28" i="8"/>
  <c r="FY28" i="8"/>
  <c r="FX28" i="8"/>
  <c r="FW28" i="8"/>
  <c r="FV28" i="8"/>
  <c r="FU28" i="8"/>
  <c r="FT28" i="8"/>
  <c r="FS28" i="8"/>
  <c r="FR28" i="8"/>
  <c r="FQ28" i="8"/>
  <c r="FP28" i="8"/>
  <c r="FO28" i="8"/>
  <c r="FN28" i="8"/>
  <c r="FM28" i="8"/>
  <c r="FL28" i="8"/>
  <c r="FK28" i="8"/>
  <c r="FJ28" i="8"/>
  <c r="FI28" i="8"/>
  <c r="FH28" i="8"/>
  <c r="FG28" i="8"/>
  <c r="FF28" i="8"/>
  <c r="FE28" i="8"/>
  <c r="FD28" i="8"/>
  <c r="FC28" i="8"/>
  <c r="FB28" i="8"/>
  <c r="FA28" i="8"/>
  <c r="EZ28" i="8"/>
  <c r="EY28" i="8"/>
  <c r="EX28" i="8"/>
  <c r="EW28" i="8"/>
  <c r="EV28" i="8"/>
  <c r="EU28" i="8"/>
  <c r="ET28" i="8"/>
  <c r="ES28" i="8"/>
  <c r="ER28" i="8"/>
  <c r="EQ28" i="8"/>
  <c r="EP28" i="8"/>
  <c r="EO28" i="8"/>
  <c r="EN28" i="8"/>
  <c r="EM28" i="8"/>
  <c r="EL28" i="8"/>
  <c r="EK28" i="8"/>
  <c r="EJ28" i="8"/>
  <c r="EI28" i="8"/>
  <c r="EH28" i="8"/>
  <c r="EG28" i="8"/>
  <c r="EF28" i="8"/>
  <c r="EE28" i="8"/>
  <c r="ED28" i="8"/>
  <c r="EC28" i="8"/>
  <c r="EB28" i="8"/>
  <c r="EA28" i="8"/>
  <c r="DZ28" i="8"/>
  <c r="DY28" i="8"/>
  <c r="DX28" i="8"/>
  <c r="DW28" i="8"/>
  <c r="DV28" i="8"/>
  <c r="DU28" i="8"/>
  <c r="DT28" i="8"/>
  <c r="DS28" i="8"/>
  <c r="DR28" i="8"/>
  <c r="DQ28" i="8"/>
  <c r="DP28" i="8"/>
  <c r="DO28" i="8"/>
  <c r="DN28" i="8"/>
  <c r="DM28" i="8"/>
  <c r="DL28" i="8"/>
  <c r="DK28" i="8"/>
  <c r="DJ28" i="8"/>
  <c r="DI28" i="8"/>
  <c r="DH28" i="8"/>
  <c r="DG28" i="8"/>
  <c r="DF28" i="8"/>
  <c r="DE28" i="8"/>
  <c r="DD28" i="8"/>
  <c r="DC28" i="8"/>
  <c r="DB28" i="8"/>
  <c r="DA28" i="8"/>
  <c r="CZ28" i="8"/>
  <c r="CY28" i="8"/>
  <c r="CX28" i="8"/>
  <c r="CW28" i="8"/>
  <c r="CV28" i="8"/>
  <c r="CU28" i="8"/>
  <c r="CT28" i="8"/>
  <c r="CS28" i="8"/>
  <c r="CR28" i="8"/>
  <c r="CQ28" i="8"/>
  <c r="CP28" i="8"/>
  <c r="CO28" i="8"/>
  <c r="CN28" i="8"/>
  <c r="CM28" i="8"/>
  <c r="CL28" i="8"/>
  <c r="CK28" i="8"/>
  <c r="CJ28" i="8"/>
  <c r="CI28" i="8"/>
  <c r="CH28" i="8"/>
  <c r="CG28" i="8"/>
  <c r="CF28" i="8"/>
  <c r="CE28" i="8"/>
  <c r="CD28" i="8"/>
  <c r="CC28" i="8"/>
  <c r="CB28" i="8"/>
  <c r="CA28" i="8"/>
  <c r="BZ28" i="8"/>
  <c r="BY28" i="8"/>
  <c r="BX28" i="8"/>
  <c r="BW28" i="8"/>
  <c r="BV28" i="8"/>
  <c r="BU28" i="8"/>
  <c r="BT28" i="8"/>
  <c r="BS28" i="8"/>
  <c r="BR28" i="8"/>
  <c r="BQ28" i="8"/>
  <c r="BP28" i="8"/>
  <c r="BO28" i="8"/>
  <c r="BN28" i="8"/>
  <c r="BM28" i="8"/>
  <c r="BL28" i="8"/>
  <c r="BK28" i="8"/>
  <c r="BJ28" i="8"/>
  <c r="BI28" i="8"/>
  <c r="BH28" i="8"/>
  <c r="BG28" i="8"/>
  <c r="BF28" i="8"/>
  <c r="BE28" i="8"/>
  <c r="BD28" i="8"/>
  <c r="BC28" i="8"/>
  <c r="BB28" i="8"/>
  <c r="BA28" i="8"/>
  <c r="AZ28" i="8"/>
  <c r="AY28" i="8"/>
  <c r="AX28" i="8"/>
  <c r="AW28" i="8"/>
  <c r="AV28" i="8"/>
  <c r="AU28" i="8"/>
  <c r="AT28" i="8"/>
  <c r="AS28" i="8"/>
  <c r="AR28" i="8"/>
  <c r="AQ28" i="8"/>
  <c r="AP28" i="8"/>
  <c r="AO28" i="8"/>
  <c r="AN28" i="8"/>
  <c r="AM28" i="8"/>
  <c r="AL28" i="8"/>
  <c r="AK28" i="8"/>
  <c r="AJ28" i="8"/>
  <c r="AI28" i="8"/>
  <c r="AH28" i="8"/>
  <c r="AG28" i="8"/>
  <c r="AF28" i="8"/>
  <c r="AE28" i="8"/>
  <c r="AD28" i="8"/>
  <c r="AC28" i="8"/>
  <c r="AB28" i="8"/>
  <c r="AA28" i="8"/>
  <c r="Z28" i="8"/>
  <c r="Y28" i="8"/>
  <c r="X28" i="8"/>
  <c r="W28" i="8"/>
  <c r="V28" i="8"/>
  <c r="U28" i="8"/>
  <c r="T28" i="8"/>
  <c r="S28" i="8"/>
  <c r="R28" i="8"/>
  <c r="Q28" i="8"/>
  <c r="P28" i="8"/>
  <c r="O28" i="8"/>
  <c r="N28" i="8"/>
  <c r="M28" i="8"/>
  <c r="K28" i="8"/>
  <c r="J28" i="8"/>
  <c r="ON27" i="8"/>
  <c r="OM27" i="8"/>
  <c r="OL27" i="8"/>
  <c r="OK27" i="8"/>
  <c r="OJ27" i="8"/>
  <c r="OI27" i="8"/>
  <c r="OH27" i="8"/>
  <c r="OG27" i="8"/>
  <c r="OF27" i="8"/>
  <c r="OE27" i="8"/>
  <c r="OD27" i="8"/>
  <c r="OC27" i="8"/>
  <c r="OB27" i="8"/>
  <c r="OA27" i="8"/>
  <c r="NZ27" i="8"/>
  <c r="NY27" i="8"/>
  <c r="NX27" i="8"/>
  <c r="NW27" i="8"/>
  <c r="NV27" i="8"/>
  <c r="NU27" i="8"/>
  <c r="NT27" i="8"/>
  <c r="NS27" i="8"/>
  <c r="NR27" i="8"/>
  <c r="NQ27" i="8"/>
  <c r="NP27" i="8"/>
  <c r="NO27" i="8"/>
  <c r="NN27" i="8"/>
  <c r="NM27" i="8"/>
  <c r="NL27" i="8"/>
  <c r="NK27" i="8"/>
  <c r="NJ27" i="8"/>
  <c r="NI27" i="8"/>
  <c r="NH27" i="8"/>
  <c r="NG27" i="8"/>
  <c r="NF27" i="8"/>
  <c r="NE27" i="8"/>
  <c r="ND27" i="8"/>
  <c r="NC27" i="8"/>
  <c r="NB27" i="8"/>
  <c r="NA27" i="8"/>
  <c r="MZ27" i="8"/>
  <c r="MY27" i="8"/>
  <c r="MX27" i="8"/>
  <c r="MW27" i="8"/>
  <c r="MV27" i="8"/>
  <c r="MU27" i="8"/>
  <c r="MT27" i="8"/>
  <c r="MS27" i="8"/>
  <c r="MR27" i="8"/>
  <c r="MQ27" i="8"/>
  <c r="MP27" i="8"/>
  <c r="MO27" i="8"/>
  <c r="MN27" i="8"/>
  <c r="MM27" i="8"/>
  <c r="ML27" i="8"/>
  <c r="MK27" i="8"/>
  <c r="MJ27" i="8"/>
  <c r="MI27" i="8"/>
  <c r="MH27" i="8"/>
  <c r="MG27" i="8"/>
  <c r="MF27" i="8"/>
  <c r="ME27" i="8"/>
  <c r="MD27" i="8"/>
  <c r="MC27" i="8"/>
  <c r="MB27" i="8"/>
  <c r="MA27" i="8"/>
  <c r="LZ27" i="8"/>
  <c r="LY27" i="8"/>
  <c r="LX27" i="8"/>
  <c r="LW27" i="8"/>
  <c r="LV27" i="8"/>
  <c r="LU27" i="8"/>
  <c r="LT27" i="8"/>
  <c r="LS27" i="8"/>
  <c r="LR27" i="8"/>
  <c r="LQ27" i="8"/>
  <c r="LP27" i="8"/>
  <c r="LO27" i="8"/>
  <c r="LN27" i="8"/>
  <c r="LM27" i="8"/>
  <c r="LL27" i="8"/>
  <c r="LK27" i="8"/>
  <c r="LJ27" i="8"/>
  <c r="LI27" i="8"/>
  <c r="LH27" i="8"/>
  <c r="LG27" i="8"/>
  <c r="LF27" i="8"/>
  <c r="LE27" i="8"/>
  <c r="LD27" i="8"/>
  <c r="LC27" i="8"/>
  <c r="LB27" i="8"/>
  <c r="LA27" i="8"/>
  <c r="KZ27" i="8"/>
  <c r="KY27" i="8"/>
  <c r="KX27" i="8"/>
  <c r="KW27" i="8"/>
  <c r="KV27" i="8"/>
  <c r="KU27" i="8"/>
  <c r="KT27" i="8"/>
  <c r="KS27" i="8"/>
  <c r="KR27" i="8"/>
  <c r="KQ27" i="8"/>
  <c r="KP27" i="8"/>
  <c r="KO27" i="8"/>
  <c r="KN27" i="8"/>
  <c r="KM27" i="8"/>
  <c r="KL27" i="8"/>
  <c r="KK27" i="8"/>
  <c r="KJ27" i="8"/>
  <c r="KI27" i="8"/>
  <c r="KH27" i="8"/>
  <c r="KG27" i="8"/>
  <c r="KF27" i="8"/>
  <c r="KE27" i="8"/>
  <c r="KD27" i="8"/>
  <c r="KC27" i="8"/>
  <c r="KB27" i="8"/>
  <c r="KA27" i="8"/>
  <c r="JZ27" i="8"/>
  <c r="JY27" i="8"/>
  <c r="JX27" i="8"/>
  <c r="JW27" i="8"/>
  <c r="JV27" i="8"/>
  <c r="JU27" i="8"/>
  <c r="JT27" i="8"/>
  <c r="JS27" i="8"/>
  <c r="JR27" i="8"/>
  <c r="JQ27" i="8"/>
  <c r="JP27" i="8"/>
  <c r="JO27" i="8"/>
  <c r="JN27" i="8"/>
  <c r="JM27" i="8"/>
  <c r="JL27" i="8"/>
  <c r="JK27" i="8"/>
  <c r="JJ27" i="8"/>
  <c r="JI27" i="8"/>
  <c r="JH27" i="8"/>
  <c r="JG27" i="8"/>
  <c r="JF27" i="8"/>
  <c r="JE27" i="8"/>
  <c r="JD27" i="8"/>
  <c r="JC27" i="8"/>
  <c r="JB27" i="8"/>
  <c r="JA27" i="8"/>
  <c r="IZ27" i="8"/>
  <c r="IY27" i="8"/>
  <c r="IX27" i="8"/>
  <c r="IW27" i="8"/>
  <c r="IV27" i="8"/>
  <c r="IU27" i="8"/>
  <c r="IT27" i="8"/>
  <c r="IS27" i="8"/>
  <c r="IR27" i="8"/>
  <c r="IQ27" i="8"/>
  <c r="IP27" i="8"/>
  <c r="IO27" i="8"/>
  <c r="IN27" i="8"/>
  <c r="IM27" i="8"/>
  <c r="IL27" i="8"/>
  <c r="IK27" i="8"/>
  <c r="IJ27" i="8"/>
  <c r="II27" i="8"/>
  <c r="IH27" i="8"/>
  <c r="IG27" i="8"/>
  <c r="IF27" i="8"/>
  <c r="IE27" i="8"/>
  <c r="ID27" i="8"/>
  <c r="IC27" i="8"/>
  <c r="IB27" i="8"/>
  <c r="IA27" i="8"/>
  <c r="HZ27" i="8"/>
  <c r="HY27" i="8"/>
  <c r="HX27" i="8"/>
  <c r="HW27" i="8"/>
  <c r="HV27" i="8"/>
  <c r="HU27" i="8"/>
  <c r="HT27" i="8"/>
  <c r="HS27" i="8"/>
  <c r="HR27" i="8"/>
  <c r="HQ27" i="8"/>
  <c r="HP27" i="8"/>
  <c r="HO27" i="8"/>
  <c r="HN27" i="8"/>
  <c r="HM27" i="8"/>
  <c r="HL27" i="8"/>
  <c r="HK27" i="8"/>
  <c r="HJ27" i="8"/>
  <c r="HI27" i="8"/>
  <c r="HH27" i="8"/>
  <c r="HG27" i="8"/>
  <c r="HF27" i="8"/>
  <c r="HE27" i="8"/>
  <c r="HD27" i="8"/>
  <c r="HC27" i="8"/>
  <c r="HB27" i="8"/>
  <c r="HA27" i="8"/>
  <c r="GZ27" i="8"/>
  <c r="GY27" i="8"/>
  <c r="GX27" i="8"/>
  <c r="GW27" i="8"/>
  <c r="GV27" i="8"/>
  <c r="GU27" i="8"/>
  <c r="GT27" i="8"/>
  <c r="GS27" i="8"/>
  <c r="GR27" i="8"/>
  <c r="GQ27" i="8"/>
  <c r="GP27" i="8"/>
  <c r="GO27" i="8"/>
  <c r="GN27" i="8"/>
  <c r="GM27" i="8"/>
  <c r="GL27" i="8"/>
  <c r="GK27" i="8"/>
  <c r="GJ27" i="8"/>
  <c r="GI27" i="8"/>
  <c r="GH27" i="8"/>
  <c r="GG27" i="8"/>
  <c r="GF27" i="8"/>
  <c r="GE27" i="8"/>
  <c r="GD27" i="8"/>
  <c r="GC27" i="8"/>
  <c r="GB27" i="8"/>
  <c r="GA27" i="8"/>
  <c r="FZ27" i="8"/>
  <c r="FY27" i="8"/>
  <c r="FX27" i="8"/>
  <c r="FW27" i="8"/>
  <c r="FV27" i="8"/>
  <c r="FU27" i="8"/>
  <c r="FT27" i="8"/>
  <c r="FS27" i="8"/>
  <c r="FR27" i="8"/>
  <c r="FQ27" i="8"/>
  <c r="FP27" i="8"/>
  <c r="FO27" i="8"/>
  <c r="FN27" i="8"/>
  <c r="FM27" i="8"/>
  <c r="FL27" i="8"/>
  <c r="FK27" i="8"/>
  <c r="FJ27" i="8"/>
  <c r="FI27" i="8"/>
  <c r="FH27" i="8"/>
  <c r="FG27" i="8"/>
  <c r="FF27" i="8"/>
  <c r="FE27" i="8"/>
  <c r="FD27" i="8"/>
  <c r="FC27" i="8"/>
  <c r="FB27" i="8"/>
  <c r="FA27" i="8"/>
  <c r="EZ27" i="8"/>
  <c r="EY27" i="8"/>
  <c r="EX27" i="8"/>
  <c r="EW27" i="8"/>
  <c r="EV27" i="8"/>
  <c r="EU27" i="8"/>
  <c r="ET27" i="8"/>
  <c r="ES27" i="8"/>
  <c r="ER27" i="8"/>
  <c r="EQ27" i="8"/>
  <c r="EP27" i="8"/>
  <c r="EO27" i="8"/>
  <c r="EN27" i="8"/>
  <c r="EM27" i="8"/>
  <c r="EL27" i="8"/>
  <c r="EK27" i="8"/>
  <c r="EJ27" i="8"/>
  <c r="EI27" i="8"/>
  <c r="EH27" i="8"/>
  <c r="EG27" i="8"/>
  <c r="EF27" i="8"/>
  <c r="EE27" i="8"/>
  <c r="ED27" i="8"/>
  <c r="EC27" i="8"/>
  <c r="EB27" i="8"/>
  <c r="EA27" i="8"/>
  <c r="DZ27" i="8"/>
  <c r="DY27" i="8"/>
  <c r="DX27" i="8"/>
  <c r="DW27" i="8"/>
  <c r="DV27" i="8"/>
  <c r="DU27" i="8"/>
  <c r="DT27" i="8"/>
  <c r="DS27" i="8"/>
  <c r="DR27" i="8"/>
  <c r="DQ27" i="8"/>
  <c r="DP27" i="8"/>
  <c r="DO27" i="8"/>
  <c r="DN27" i="8"/>
  <c r="DM27" i="8"/>
  <c r="DL27" i="8"/>
  <c r="DK27" i="8"/>
  <c r="DJ27" i="8"/>
  <c r="DI27" i="8"/>
  <c r="DH27" i="8"/>
  <c r="DG27" i="8"/>
  <c r="DF27" i="8"/>
  <c r="DE27" i="8"/>
  <c r="DD27" i="8"/>
  <c r="DC27" i="8"/>
  <c r="DB27" i="8"/>
  <c r="DA27" i="8"/>
  <c r="CZ27" i="8"/>
  <c r="CY27" i="8"/>
  <c r="CX27" i="8"/>
  <c r="CW27" i="8"/>
  <c r="CV27" i="8"/>
  <c r="CU27" i="8"/>
  <c r="CT27" i="8"/>
  <c r="CS27" i="8"/>
  <c r="CR27" i="8"/>
  <c r="CQ27" i="8"/>
  <c r="CP27" i="8"/>
  <c r="CO27" i="8"/>
  <c r="CN27" i="8"/>
  <c r="CM27" i="8"/>
  <c r="CL27" i="8"/>
  <c r="CK27" i="8"/>
  <c r="CJ27" i="8"/>
  <c r="CI27" i="8"/>
  <c r="CH27" i="8"/>
  <c r="CG27" i="8"/>
  <c r="CF27" i="8"/>
  <c r="CE27" i="8"/>
  <c r="CD27" i="8"/>
  <c r="CC27" i="8"/>
  <c r="CB27" i="8"/>
  <c r="CA27" i="8"/>
  <c r="BZ27" i="8"/>
  <c r="BY27" i="8"/>
  <c r="BX27" i="8"/>
  <c r="BW27" i="8"/>
  <c r="BV27" i="8"/>
  <c r="BU27" i="8"/>
  <c r="BT27" i="8"/>
  <c r="BS27" i="8"/>
  <c r="BR27" i="8"/>
  <c r="BQ27" i="8"/>
  <c r="BP27" i="8"/>
  <c r="BO27" i="8"/>
  <c r="BN27" i="8"/>
  <c r="BM27" i="8"/>
  <c r="BL27" i="8"/>
  <c r="BK27" i="8"/>
  <c r="BJ27" i="8"/>
  <c r="BI27" i="8"/>
  <c r="BH27" i="8"/>
  <c r="BG27" i="8"/>
  <c r="BF27" i="8"/>
  <c r="BE27" i="8"/>
  <c r="BD27" i="8"/>
  <c r="BC27" i="8"/>
  <c r="BB27" i="8"/>
  <c r="BA27" i="8"/>
  <c r="AZ27" i="8"/>
  <c r="AY27" i="8"/>
  <c r="AX27" i="8"/>
  <c r="AW27" i="8"/>
  <c r="AV27" i="8"/>
  <c r="AU27" i="8"/>
  <c r="AT27" i="8"/>
  <c r="AS27" i="8"/>
  <c r="AR27" i="8"/>
  <c r="AQ27" i="8"/>
  <c r="AP27" i="8"/>
  <c r="AO27" i="8"/>
  <c r="AN27" i="8"/>
  <c r="AM27" i="8"/>
  <c r="AL27" i="8"/>
  <c r="AK27" i="8"/>
  <c r="AJ27" i="8"/>
  <c r="AI27" i="8"/>
  <c r="AH27" i="8"/>
  <c r="AG27" i="8"/>
  <c r="AF27" i="8"/>
  <c r="AE27" i="8"/>
  <c r="AD27" i="8"/>
  <c r="AC27" i="8"/>
  <c r="AB27" i="8"/>
  <c r="AA27" i="8"/>
  <c r="Z27" i="8"/>
  <c r="Y27" i="8"/>
  <c r="X27" i="8"/>
  <c r="W27" i="8"/>
  <c r="V27" i="8"/>
  <c r="U27" i="8"/>
  <c r="T27" i="8"/>
  <c r="S27" i="8"/>
  <c r="R27" i="8"/>
  <c r="Q27" i="8"/>
  <c r="P27" i="8"/>
  <c r="O27" i="8"/>
  <c r="N27" i="8"/>
  <c r="M27" i="8"/>
  <c r="K27" i="8"/>
  <c r="J27" i="8"/>
  <c r="ON26" i="8"/>
  <c r="OM26" i="8"/>
  <c r="OL26" i="8"/>
  <c r="OK26" i="8"/>
  <c r="OJ26" i="8"/>
  <c r="OI26" i="8"/>
  <c r="OH26" i="8"/>
  <c r="OG26" i="8"/>
  <c r="OF26" i="8"/>
  <c r="OE26" i="8"/>
  <c r="OD26" i="8"/>
  <c r="OC26" i="8"/>
  <c r="OB26" i="8"/>
  <c r="OA26" i="8"/>
  <c r="NZ26" i="8"/>
  <c r="NY26" i="8"/>
  <c r="NX26" i="8"/>
  <c r="NW26" i="8"/>
  <c r="NV26" i="8"/>
  <c r="NU26" i="8"/>
  <c r="NT26" i="8"/>
  <c r="NS26" i="8"/>
  <c r="NR26" i="8"/>
  <c r="NQ26" i="8"/>
  <c r="NP26" i="8"/>
  <c r="NO26" i="8"/>
  <c r="NN26" i="8"/>
  <c r="NM26" i="8"/>
  <c r="NL26" i="8"/>
  <c r="NK26" i="8"/>
  <c r="NJ26" i="8"/>
  <c r="NI26" i="8"/>
  <c r="NH26" i="8"/>
  <c r="NG26" i="8"/>
  <c r="NF26" i="8"/>
  <c r="NE26" i="8"/>
  <c r="ND26" i="8"/>
  <c r="NC26" i="8"/>
  <c r="NB26" i="8"/>
  <c r="NA26" i="8"/>
  <c r="MZ26" i="8"/>
  <c r="MY26" i="8"/>
  <c r="MX26" i="8"/>
  <c r="MW26" i="8"/>
  <c r="MV26" i="8"/>
  <c r="MU26" i="8"/>
  <c r="MT26" i="8"/>
  <c r="MS26" i="8"/>
  <c r="MR26" i="8"/>
  <c r="MQ26" i="8"/>
  <c r="MP26" i="8"/>
  <c r="MO26" i="8"/>
  <c r="MN26" i="8"/>
  <c r="MM26" i="8"/>
  <c r="ML26" i="8"/>
  <c r="MK26" i="8"/>
  <c r="MJ26" i="8"/>
  <c r="MI26" i="8"/>
  <c r="MH26" i="8"/>
  <c r="MG26" i="8"/>
  <c r="MF26" i="8"/>
  <c r="ME26" i="8"/>
  <c r="MD26" i="8"/>
  <c r="MC26" i="8"/>
  <c r="MB26" i="8"/>
  <c r="MA26" i="8"/>
  <c r="LZ26" i="8"/>
  <c r="LY26" i="8"/>
  <c r="LX26" i="8"/>
  <c r="LW26" i="8"/>
  <c r="LV26" i="8"/>
  <c r="LU26" i="8"/>
  <c r="LT26" i="8"/>
  <c r="LS26" i="8"/>
  <c r="LR26" i="8"/>
  <c r="LQ26" i="8"/>
  <c r="LP26" i="8"/>
  <c r="LO26" i="8"/>
  <c r="LN26" i="8"/>
  <c r="LM26" i="8"/>
  <c r="LL26" i="8"/>
  <c r="LK26" i="8"/>
  <c r="LJ26" i="8"/>
  <c r="LI26" i="8"/>
  <c r="LH26" i="8"/>
  <c r="LG26" i="8"/>
  <c r="LF26" i="8"/>
  <c r="LE26" i="8"/>
  <c r="LD26" i="8"/>
  <c r="LC26" i="8"/>
  <c r="LB26" i="8"/>
  <c r="LA26" i="8"/>
  <c r="KZ26" i="8"/>
  <c r="KY26" i="8"/>
  <c r="KX26" i="8"/>
  <c r="KW26" i="8"/>
  <c r="KV26" i="8"/>
  <c r="KU26" i="8"/>
  <c r="KT26" i="8"/>
  <c r="KS26" i="8"/>
  <c r="KR26" i="8"/>
  <c r="KQ26" i="8"/>
  <c r="KP26" i="8"/>
  <c r="KO26" i="8"/>
  <c r="KN26" i="8"/>
  <c r="KM26" i="8"/>
  <c r="KL26" i="8"/>
  <c r="KK26" i="8"/>
  <c r="KJ26" i="8"/>
  <c r="KI26" i="8"/>
  <c r="KH26" i="8"/>
  <c r="KG26" i="8"/>
  <c r="KF26" i="8"/>
  <c r="KE26" i="8"/>
  <c r="KD26" i="8"/>
  <c r="KC26" i="8"/>
  <c r="KB26" i="8"/>
  <c r="KA26" i="8"/>
  <c r="JZ26" i="8"/>
  <c r="JY26" i="8"/>
  <c r="JX26" i="8"/>
  <c r="JW26" i="8"/>
  <c r="JV26" i="8"/>
  <c r="JU26" i="8"/>
  <c r="JT26" i="8"/>
  <c r="JS26" i="8"/>
  <c r="JR26" i="8"/>
  <c r="JQ26" i="8"/>
  <c r="JP26" i="8"/>
  <c r="JO26" i="8"/>
  <c r="JN26" i="8"/>
  <c r="JM26" i="8"/>
  <c r="JL26" i="8"/>
  <c r="JK26" i="8"/>
  <c r="JJ26" i="8"/>
  <c r="JI26" i="8"/>
  <c r="JH26" i="8"/>
  <c r="JG26" i="8"/>
  <c r="JF26" i="8"/>
  <c r="JE26" i="8"/>
  <c r="JD26" i="8"/>
  <c r="JC26" i="8"/>
  <c r="JB26" i="8"/>
  <c r="JA26" i="8"/>
  <c r="IZ26" i="8"/>
  <c r="IY26" i="8"/>
  <c r="IX26" i="8"/>
  <c r="IW26" i="8"/>
  <c r="IV26" i="8"/>
  <c r="IU26" i="8"/>
  <c r="IT26" i="8"/>
  <c r="IS26" i="8"/>
  <c r="IR26" i="8"/>
  <c r="IQ26" i="8"/>
  <c r="IP26" i="8"/>
  <c r="IO26" i="8"/>
  <c r="IN26" i="8"/>
  <c r="IM26" i="8"/>
  <c r="IL26" i="8"/>
  <c r="IK26" i="8"/>
  <c r="IJ26" i="8"/>
  <c r="II26" i="8"/>
  <c r="IH26" i="8"/>
  <c r="IG26" i="8"/>
  <c r="IF26" i="8"/>
  <c r="IE26" i="8"/>
  <c r="ID26" i="8"/>
  <c r="IC26" i="8"/>
  <c r="IB26" i="8"/>
  <c r="IA26" i="8"/>
  <c r="HZ26" i="8"/>
  <c r="HY26" i="8"/>
  <c r="HX26" i="8"/>
  <c r="HW26" i="8"/>
  <c r="HV26" i="8"/>
  <c r="HU26" i="8"/>
  <c r="HT26" i="8"/>
  <c r="HS26" i="8"/>
  <c r="HR26" i="8"/>
  <c r="HQ26" i="8"/>
  <c r="HP26" i="8"/>
  <c r="HO26" i="8"/>
  <c r="HN26" i="8"/>
  <c r="HM26" i="8"/>
  <c r="HL26" i="8"/>
  <c r="HK26" i="8"/>
  <c r="HJ26" i="8"/>
  <c r="HI26" i="8"/>
  <c r="HH26" i="8"/>
  <c r="HG26" i="8"/>
  <c r="HF26" i="8"/>
  <c r="HE26" i="8"/>
  <c r="HD26" i="8"/>
  <c r="HC26" i="8"/>
  <c r="HB26" i="8"/>
  <c r="HA26" i="8"/>
  <c r="GZ26" i="8"/>
  <c r="GY26" i="8"/>
  <c r="GX26" i="8"/>
  <c r="GW26" i="8"/>
  <c r="GV26" i="8"/>
  <c r="GU26" i="8"/>
  <c r="GT26" i="8"/>
  <c r="GS26" i="8"/>
  <c r="GR26" i="8"/>
  <c r="GQ26" i="8"/>
  <c r="GP26" i="8"/>
  <c r="GO26" i="8"/>
  <c r="GN26" i="8"/>
  <c r="GM26" i="8"/>
  <c r="GL26" i="8"/>
  <c r="GK26" i="8"/>
  <c r="GJ26" i="8"/>
  <c r="GI26" i="8"/>
  <c r="GH26" i="8"/>
  <c r="GG26" i="8"/>
  <c r="GF26" i="8"/>
  <c r="GE26" i="8"/>
  <c r="GD26" i="8"/>
  <c r="GC26" i="8"/>
  <c r="GB26" i="8"/>
  <c r="GA26" i="8"/>
  <c r="FZ26" i="8"/>
  <c r="FY26" i="8"/>
  <c r="FX26" i="8"/>
  <c r="FW26" i="8"/>
  <c r="FV26" i="8"/>
  <c r="FU26" i="8"/>
  <c r="FT26" i="8"/>
  <c r="FS26" i="8"/>
  <c r="FR26" i="8"/>
  <c r="FQ26" i="8"/>
  <c r="FP26" i="8"/>
  <c r="FO26" i="8"/>
  <c r="FN26" i="8"/>
  <c r="FM26" i="8"/>
  <c r="FL26" i="8"/>
  <c r="FK26" i="8"/>
  <c r="FJ26" i="8"/>
  <c r="FI26" i="8"/>
  <c r="FH26" i="8"/>
  <c r="FG26" i="8"/>
  <c r="FF26" i="8"/>
  <c r="FE26" i="8"/>
  <c r="FD26" i="8"/>
  <c r="FC26" i="8"/>
  <c r="FB26" i="8"/>
  <c r="FA26" i="8"/>
  <c r="EZ26" i="8"/>
  <c r="EY26" i="8"/>
  <c r="EX26" i="8"/>
  <c r="EW26" i="8"/>
  <c r="EV26" i="8"/>
  <c r="EU26" i="8"/>
  <c r="ET26" i="8"/>
  <c r="ES26" i="8"/>
  <c r="ER26" i="8"/>
  <c r="EQ26" i="8"/>
  <c r="EP26" i="8"/>
  <c r="EO26" i="8"/>
  <c r="EN26" i="8"/>
  <c r="EM26" i="8"/>
  <c r="EL26" i="8"/>
  <c r="EK26" i="8"/>
  <c r="EJ26" i="8"/>
  <c r="EI26" i="8"/>
  <c r="EH26" i="8"/>
  <c r="EG26" i="8"/>
  <c r="EF26" i="8"/>
  <c r="EE26" i="8"/>
  <c r="ED26" i="8"/>
  <c r="EC26" i="8"/>
  <c r="EB26" i="8"/>
  <c r="EA26" i="8"/>
  <c r="DZ26" i="8"/>
  <c r="DY26" i="8"/>
  <c r="DX26" i="8"/>
  <c r="DW26" i="8"/>
  <c r="DV26" i="8"/>
  <c r="DU26" i="8"/>
  <c r="DT26" i="8"/>
  <c r="DS26" i="8"/>
  <c r="DR26" i="8"/>
  <c r="DQ26" i="8"/>
  <c r="DP26" i="8"/>
  <c r="DO26" i="8"/>
  <c r="DN26" i="8"/>
  <c r="DM26" i="8"/>
  <c r="DL26" i="8"/>
  <c r="DK26" i="8"/>
  <c r="DJ26" i="8"/>
  <c r="DI26" i="8"/>
  <c r="DH26" i="8"/>
  <c r="DG26" i="8"/>
  <c r="DF26" i="8"/>
  <c r="DE26" i="8"/>
  <c r="DD26" i="8"/>
  <c r="DC26" i="8"/>
  <c r="DB26" i="8"/>
  <c r="DA26" i="8"/>
  <c r="CZ26" i="8"/>
  <c r="CY26" i="8"/>
  <c r="CX26" i="8"/>
  <c r="CW26" i="8"/>
  <c r="CV26" i="8"/>
  <c r="CU26" i="8"/>
  <c r="CT26" i="8"/>
  <c r="CS26" i="8"/>
  <c r="CR26" i="8"/>
  <c r="CQ26" i="8"/>
  <c r="CP26" i="8"/>
  <c r="CO26" i="8"/>
  <c r="CN26" i="8"/>
  <c r="CM26" i="8"/>
  <c r="CL26" i="8"/>
  <c r="CK26" i="8"/>
  <c r="CJ26" i="8"/>
  <c r="CI26" i="8"/>
  <c r="CH26" i="8"/>
  <c r="CG26" i="8"/>
  <c r="CF26" i="8"/>
  <c r="CE26" i="8"/>
  <c r="CD26" i="8"/>
  <c r="CC26" i="8"/>
  <c r="CB26" i="8"/>
  <c r="CA26" i="8"/>
  <c r="BZ26" i="8"/>
  <c r="BY26" i="8"/>
  <c r="BX26" i="8"/>
  <c r="BW26" i="8"/>
  <c r="BV26" i="8"/>
  <c r="BU26" i="8"/>
  <c r="BT26" i="8"/>
  <c r="BS26" i="8"/>
  <c r="BR26" i="8"/>
  <c r="BQ26" i="8"/>
  <c r="BP26" i="8"/>
  <c r="BO26" i="8"/>
  <c r="BN26" i="8"/>
  <c r="BM26" i="8"/>
  <c r="BL26" i="8"/>
  <c r="BK26" i="8"/>
  <c r="BJ26" i="8"/>
  <c r="BI26" i="8"/>
  <c r="BH26" i="8"/>
  <c r="BG26" i="8"/>
  <c r="BF26" i="8"/>
  <c r="BE26" i="8"/>
  <c r="BD26" i="8"/>
  <c r="BC26" i="8"/>
  <c r="BB26" i="8"/>
  <c r="BA26" i="8"/>
  <c r="AZ26" i="8"/>
  <c r="AY26" i="8"/>
  <c r="AX26" i="8"/>
  <c r="AW26" i="8"/>
  <c r="AV26" i="8"/>
  <c r="AU26" i="8"/>
  <c r="AT26" i="8"/>
  <c r="AS26" i="8"/>
  <c r="AR26" i="8"/>
  <c r="AQ26" i="8"/>
  <c r="AP26" i="8"/>
  <c r="AO26" i="8"/>
  <c r="AN26" i="8"/>
  <c r="AM26" i="8"/>
  <c r="AL26" i="8"/>
  <c r="AK26" i="8"/>
  <c r="AJ26" i="8"/>
  <c r="AI26" i="8"/>
  <c r="AH26" i="8"/>
  <c r="AG26" i="8"/>
  <c r="AF26" i="8"/>
  <c r="AE26" i="8"/>
  <c r="AD26" i="8"/>
  <c r="AC26" i="8"/>
  <c r="AB26" i="8"/>
  <c r="AA26" i="8"/>
  <c r="Z26" i="8"/>
  <c r="Y26" i="8"/>
  <c r="X26" i="8"/>
  <c r="W26" i="8"/>
  <c r="V26" i="8"/>
  <c r="U26" i="8"/>
  <c r="T26" i="8"/>
  <c r="S26" i="8"/>
  <c r="R26" i="8"/>
  <c r="Q26" i="8"/>
  <c r="P26" i="8"/>
  <c r="O26" i="8"/>
  <c r="N26" i="8"/>
  <c r="M26" i="8"/>
  <c r="K26" i="8"/>
  <c r="J26" i="8"/>
  <c r="ON25" i="8"/>
  <c r="OM25" i="8"/>
  <c r="OL25" i="8"/>
  <c r="OK25" i="8"/>
  <c r="OJ25" i="8"/>
  <c r="OI25" i="8"/>
  <c r="OH25" i="8"/>
  <c r="OG25" i="8"/>
  <c r="OF25" i="8"/>
  <c r="OE25" i="8"/>
  <c r="OD25" i="8"/>
  <c r="OC25" i="8"/>
  <c r="OB25" i="8"/>
  <c r="OA25" i="8"/>
  <c r="NZ25" i="8"/>
  <c r="NY25" i="8"/>
  <c r="NX25" i="8"/>
  <c r="NW25" i="8"/>
  <c r="NV25" i="8"/>
  <c r="NU25" i="8"/>
  <c r="NT25" i="8"/>
  <c r="NS25" i="8"/>
  <c r="NR25" i="8"/>
  <c r="NQ25" i="8"/>
  <c r="NP25" i="8"/>
  <c r="NO25" i="8"/>
  <c r="NN25" i="8"/>
  <c r="NM25" i="8"/>
  <c r="NL25" i="8"/>
  <c r="NK25" i="8"/>
  <c r="NJ25" i="8"/>
  <c r="NI25" i="8"/>
  <c r="NH25" i="8"/>
  <c r="NG25" i="8"/>
  <c r="NF25" i="8"/>
  <c r="NE25" i="8"/>
  <c r="ND25" i="8"/>
  <c r="NC25" i="8"/>
  <c r="NB25" i="8"/>
  <c r="NA25" i="8"/>
  <c r="MZ25" i="8"/>
  <c r="MY25" i="8"/>
  <c r="MX25" i="8"/>
  <c r="MW25" i="8"/>
  <c r="MV25" i="8"/>
  <c r="MU25" i="8"/>
  <c r="MT25" i="8"/>
  <c r="MS25" i="8"/>
  <c r="MR25" i="8"/>
  <c r="MQ25" i="8"/>
  <c r="MP25" i="8"/>
  <c r="MO25" i="8"/>
  <c r="MN25" i="8"/>
  <c r="MM25" i="8"/>
  <c r="ML25" i="8"/>
  <c r="MK25" i="8"/>
  <c r="MJ25" i="8"/>
  <c r="MI25" i="8"/>
  <c r="MH25" i="8"/>
  <c r="MG25" i="8"/>
  <c r="MF25" i="8"/>
  <c r="ME25" i="8"/>
  <c r="MD25" i="8"/>
  <c r="MC25" i="8"/>
  <c r="MB25" i="8"/>
  <c r="MA25" i="8"/>
  <c r="LZ25" i="8"/>
  <c r="LY25" i="8"/>
  <c r="LX25" i="8"/>
  <c r="LW25" i="8"/>
  <c r="LV25" i="8"/>
  <c r="LU25" i="8"/>
  <c r="LT25" i="8"/>
  <c r="LS25" i="8"/>
  <c r="LR25" i="8"/>
  <c r="LQ25" i="8"/>
  <c r="LP25" i="8"/>
  <c r="LO25" i="8"/>
  <c r="LN25" i="8"/>
  <c r="LM25" i="8"/>
  <c r="LL25" i="8"/>
  <c r="LK25" i="8"/>
  <c r="LJ25" i="8"/>
  <c r="LI25" i="8"/>
  <c r="LH25" i="8"/>
  <c r="LG25" i="8"/>
  <c r="LF25" i="8"/>
  <c r="LE25" i="8"/>
  <c r="LD25" i="8"/>
  <c r="LC25" i="8"/>
  <c r="LB25" i="8"/>
  <c r="LA25" i="8"/>
  <c r="KZ25" i="8"/>
  <c r="KY25" i="8"/>
  <c r="KX25" i="8"/>
  <c r="KW25" i="8"/>
  <c r="KV25" i="8"/>
  <c r="KU25" i="8"/>
  <c r="KT25" i="8"/>
  <c r="KS25" i="8"/>
  <c r="KR25" i="8"/>
  <c r="KQ25" i="8"/>
  <c r="KP25" i="8"/>
  <c r="KO25" i="8"/>
  <c r="KN25" i="8"/>
  <c r="KM25" i="8"/>
  <c r="KL25" i="8"/>
  <c r="KK25" i="8"/>
  <c r="KJ25" i="8"/>
  <c r="KI25" i="8"/>
  <c r="KH25" i="8"/>
  <c r="KG25" i="8"/>
  <c r="KF25" i="8"/>
  <c r="KE25" i="8"/>
  <c r="KD25" i="8"/>
  <c r="KC25" i="8"/>
  <c r="KB25" i="8"/>
  <c r="KA25" i="8"/>
  <c r="JZ25" i="8"/>
  <c r="JY25" i="8"/>
  <c r="JX25" i="8"/>
  <c r="JW25" i="8"/>
  <c r="JV25" i="8"/>
  <c r="JU25" i="8"/>
  <c r="JT25" i="8"/>
  <c r="JS25" i="8"/>
  <c r="JR25" i="8"/>
  <c r="JQ25" i="8"/>
  <c r="JP25" i="8"/>
  <c r="JO25" i="8"/>
  <c r="JN25" i="8"/>
  <c r="JM25" i="8"/>
  <c r="JL25" i="8"/>
  <c r="JK25" i="8"/>
  <c r="JJ25" i="8"/>
  <c r="JI25" i="8"/>
  <c r="JH25" i="8"/>
  <c r="JG25" i="8"/>
  <c r="JF25" i="8"/>
  <c r="JE25" i="8"/>
  <c r="JD25" i="8"/>
  <c r="JC25" i="8"/>
  <c r="JB25" i="8"/>
  <c r="JA25" i="8"/>
  <c r="IZ25" i="8"/>
  <c r="IY25" i="8"/>
  <c r="IX25" i="8"/>
  <c r="IW25" i="8"/>
  <c r="IV25" i="8"/>
  <c r="IU25" i="8"/>
  <c r="IT25" i="8"/>
  <c r="IS25" i="8"/>
  <c r="IR25" i="8"/>
  <c r="IQ25" i="8"/>
  <c r="IP25" i="8"/>
  <c r="IO25" i="8"/>
  <c r="IN25" i="8"/>
  <c r="IM25" i="8"/>
  <c r="IL25" i="8"/>
  <c r="IK25" i="8"/>
  <c r="IJ25" i="8"/>
  <c r="II25" i="8"/>
  <c r="IH25" i="8"/>
  <c r="IG25" i="8"/>
  <c r="IF25" i="8"/>
  <c r="IE25" i="8"/>
  <c r="ID25" i="8"/>
  <c r="IC25" i="8"/>
  <c r="IB25" i="8"/>
  <c r="IA25" i="8"/>
  <c r="HZ25" i="8"/>
  <c r="HY25" i="8"/>
  <c r="HX25" i="8"/>
  <c r="HW25" i="8"/>
  <c r="HV25" i="8"/>
  <c r="HU25" i="8"/>
  <c r="HT25" i="8"/>
  <c r="HS25" i="8"/>
  <c r="HR25" i="8"/>
  <c r="HQ25" i="8"/>
  <c r="HP25" i="8"/>
  <c r="HO25" i="8"/>
  <c r="HN25" i="8"/>
  <c r="HM25" i="8"/>
  <c r="HL25" i="8"/>
  <c r="HK25" i="8"/>
  <c r="HJ25" i="8"/>
  <c r="HI25" i="8"/>
  <c r="HH25" i="8"/>
  <c r="HG25" i="8"/>
  <c r="HF25" i="8"/>
  <c r="HE25" i="8"/>
  <c r="HD25" i="8"/>
  <c r="HC25" i="8"/>
  <c r="HB25" i="8"/>
  <c r="HA25" i="8"/>
  <c r="GZ25" i="8"/>
  <c r="GY25" i="8"/>
  <c r="GX25" i="8"/>
  <c r="GW25" i="8"/>
  <c r="GV25" i="8"/>
  <c r="GU25" i="8"/>
  <c r="GT25" i="8"/>
  <c r="GS25" i="8"/>
  <c r="GR25" i="8"/>
  <c r="GQ25" i="8"/>
  <c r="GP25" i="8"/>
  <c r="GO25" i="8"/>
  <c r="GN25" i="8"/>
  <c r="GM25" i="8"/>
  <c r="GL25" i="8"/>
  <c r="GK25" i="8"/>
  <c r="GJ25" i="8"/>
  <c r="GI25" i="8"/>
  <c r="GH25" i="8"/>
  <c r="GG25" i="8"/>
  <c r="GF25" i="8"/>
  <c r="GE25" i="8"/>
  <c r="GD25" i="8"/>
  <c r="GC25" i="8"/>
  <c r="GB25" i="8"/>
  <c r="GA25" i="8"/>
  <c r="FZ25" i="8"/>
  <c r="FY25" i="8"/>
  <c r="FX25" i="8"/>
  <c r="FW25" i="8"/>
  <c r="FV25" i="8"/>
  <c r="FU25" i="8"/>
  <c r="FT25" i="8"/>
  <c r="FS25" i="8"/>
  <c r="FR25" i="8"/>
  <c r="FQ25" i="8"/>
  <c r="FP25" i="8"/>
  <c r="FO25" i="8"/>
  <c r="FN25" i="8"/>
  <c r="FM25" i="8"/>
  <c r="FL25" i="8"/>
  <c r="FK25" i="8"/>
  <c r="FJ25" i="8"/>
  <c r="FI25" i="8"/>
  <c r="FH25" i="8"/>
  <c r="FG25" i="8"/>
  <c r="FF25" i="8"/>
  <c r="FE25" i="8"/>
  <c r="FD25" i="8"/>
  <c r="FC25" i="8"/>
  <c r="FB25" i="8"/>
  <c r="FA25" i="8"/>
  <c r="EZ25" i="8"/>
  <c r="EY25" i="8"/>
  <c r="EX25" i="8"/>
  <c r="EW25" i="8"/>
  <c r="EV25" i="8"/>
  <c r="EU25" i="8"/>
  <c r="ET25" i="8"/>
  <c r="ES25" i="8"/>
  <c r="ER25" i="8"/>
  <c r="EQ25" i="8"/>
  <c r="EP25" i="8"/>
  <c r="EO25" i="8"/>
  <c r="EN25" i="8"/>
  <c r="EM25" i="8"/>
  <c r="EL25" i="8"/>
  <c r="EK25" i="8"/>
  <c r="EJ25" i="8"/>
  <c r="EI25" i="8"/>
  <c r="EH25" i="8"/>
  <c r="EG25" i="8"/>
  <c r="EF25" i="8"/>
  <c r="EE25" i="8"/>
  <c r="ED25" i="8"/>
  <c r="EC25" i="8"/>
  <c r="EB25" i="8"/>
  <c r="EA25" i="8"/>
  <c r="DZ25" i="8"/>
  <c r="DY25" i="8"/>
  <c r="DX25" i="8"/>
  <c r="DW25" i="8"/>
  <c r="DV25" i="8"/>
  <c r="DU25" i="8"/>
  <c r="DT25" i="8"/>
  <c r="DS25" i="8"/>
  <c r="DR25" i="8"/>
  <c r="DQ25" i="8"/>
  <c r="DP25" i="8"/>
  <c r="DO25" i="8"/>
  <c r="DN25" i="8"/>
  <c r="DM25" i="8"/>
  <c r="DL25" i="8"/>
  <c r="DK25" i="8"/>
  <c r="DJ25" i="8"/>
  <c r="DI25" i="8"/>
  <c r="DH25" i="8"/>
  <c r="DG25" i="8"/>
  <c r="DF25" i="8"/>
  <c r="DE25" i="8"/>
  <c r="DD25" i="8"/>
  <c r="DC25" i="8"/>
  <c r="DB25" i="8"/>
  <c r="DA25" i="8"/>
  <c r="CZ25" i="8"/>
  <c r="CY25" i="8"/>
  <c r="CX25" i="8"/>
  <c r="CW25" i="8"/>
  <c r="CV25" i="8"/>
  <c r="CU25" i="8"/>
  <c r="CT25" i="8"/>
  <c r="CS25" i="8"/>
  <c r="CR25" i="8"/>
  <c r="CQ25" i="8"/>
  <c r="CP25" i="8"/>
  <c r="CO25" i="8"/>
  <c r="CN25" i="8"/>
  <c r="CM25" i="8"/>
  <c r="CL25" i="8"/>
  <c r="CK25" i="8"/>
  <c r="CJ25" i="8"/>
  <c r="CI25" i="8"/>
  <c r="CH25" i="8"/>
  <c r="CG25" i="8"/>
  <c r="CF25" i="8"/>
  <c r="CE25" i="8"/>
  <c r="CD25" i="8"/>
  <c r="CC25" i="8"/>
  <c r="CB25" i="8"/>
  <c r="CA25" i="8"/>
  <c r="BZ25" i="8"/>
  <c r="BY25" i="8"/>
  <c r="BX25" i="8"/>
  <c r="BW25" i="8"/>
  <c r="BV25" i="8"/>
  <c r="BU25" i="8"/>
  <c r="BT25" i="8"/>
  <c r="BS25" i="8"/>
  <c r="BR25" i="8"/>
  <c r="BQ25" i="8"/>
  <c r="BP25" i="8"/>
  <c r="BO25" i="8"/>
  <c r="BN25" i="8"/>
  <c r="BM25" i="8"/>
  <c r="BL25" i="8"/>
  <c r="BK25" i="8"/>
  <c r="BJ25" i="8"/>
  <c r="BI25" i="8"/>
  <c r="BH25" i="8"/>
  <c r="BG25" i="8"/>
  <c r="BF25" i="8"/>
  <c r="BE25" i="8"/>
  <c r="BD25" i="8"/>
  <c r="BC25" i="8"/>
  <c r="BB25" i="8"/>
  <c r="BA25" i="8"/>
  <c r="AZ25" i="8"/>
  <c r="AY25" i="8"/>
  <c r="AX25" i="8"/>
  <c r="AW25" i="8"/>
  <c r="AV25" i="8"/>
  <c r="AU25" i="8"/>
  <c r="AT25" i="8"/>
  <c r="AS25" i="8"/>
  <c r="AR25" i="8"/>
  <c r="AQ25" i="8"/>
  <c r="AP25" i="8"/>
  <c r="AO25" i="8"/>
  <c r="AN25" i="8"/>
  <c r="AM25" i="8"/>
  <c r="AL25" i="8"/>
  <c r="AK25" i="8"/>
  <c r="AJ25" i="8"/>
  <c r="AI25" i="8"/>
  <c r="AH25" i="8"/>
  <c r="AG25" i="8"/>
  <c r="AF25" i="8"/>
  <c r="AE25" i="8"/>
  <c r="AD25" i="8"/>
  <c r="AC25" i="8"/>
  <c r="AB25" i="8"/>
  <c r="AA25" i="8"/>
  <c r="Z25" i="8"/>
  <c r="Y25" i="8"/>
  <c r="X25" i="8"/>
  <c r="W25" i="8"/>
  <c r="V25" i="8"/>
  <c r="U25" i="8"/>
  <c r="T25" i="8"/>
  <c r="S25" i="8"/>
  <c r="R25" i="8"/>
  <c r="Q25" i="8"/>
  <c r="P25" i="8"/>
  <c r="O25" i="8"/>
  <c r="N25" i="8"/>
  <c r="M25" i="8"/>
  <c r="K25" i="8"/>
  <c r="J25" i="8"/>
  <c r="ON24" i="8"/>
  <c r="OM24" i="8"/>
  <c r="OL24" i="8"/>
  <c r="OK24" i="8"/>
  <c r="OJ24" i="8"/>
  <c r="OI24" i="8"/>
  <c r="OH24" i="8"/>
  <c r="OG24" i="8"/>
  <c r="OF24" i="8"/>
  <c r="OE24" i="8"/>
  <c r="OD24" i="8"/>
  <c r="OC24" i="8"/>
  <c r="OB24" i="8"/>
  <c r="OA24" i="8"/>
  <c r="NZ24" i="8"/>
  <c r="NY24" i="8"/>
  <c r="NX24" i="8"/>
  <c r="NW24" i="8"/>
  <c r="NV24" i="8"/>
  <c r="NU24" i="8"/>
  <c r="NT24" i="8"/>
  <c r="NS24" i="8"/>
  <c r="NR24" i="8"/>
  <c r="NQ24" i="8"/>
  <c r="NP24" i="8"/>
  <c r="NO24" i="8"/>
  <c r="NN24" i="8"/>
  <c r="NM24" i="8"/>
  <c r="NL24" i="8"/>
  <c r="NK24" i="8"/>
  <c r="NJ24" i="8"/>
  <c r="NI24" i="8"/>
  <c r="NH24" i="8"/>
  <c r="NG24" i="8"/>
  <c r="NF24" i="8"/>
  <c r="NE24" i="8"/>
  <c r="ND24" i="8"/>
  <c r="NC24" i="8"/>
  <c r="NB24" i="8"/>
  <c r="NA24" i="8"/>
  <c r="MZ24" i="8"/>
  <c r="MY24" i="8"/>
  <c r="MX24" i="8"/>
  <c r="MW24" i="8"/>
  <c r="MV24" i="8"/>
  <c r="MU24" i="8"/>
  <c r="MT24" i="8"/>
  <c r="MS24" i="8"/>
  <c r="MR24" i="8"/>
  <c r="MQ24" i="8"/>
  <c r="MP24" i="8"/>
  <c r="MO24" i="8"/>
  <c r="MN24" i="8"/>
  <c r="MM24" i="8"/>
  <c r="ML24" i="8"/>
  <c r="MK24" i="8"/>
  <c r="MJ24" i="8"/>
  <c r="MI24" i="8"/>
  <c r="MH24" i="8"/>
  <c r="MG24" i="8"/>
  <c r="MF24" i="8"/>
  <c r="ME24" i="8"/>
  <c r="MD24" i="8"/>
  <c r="MC24" i="8"/>
  <c r="MB24" i="8"/>
  <c r="MA24" i="8"/>
  <c r="LZ24" i="8"/>
  <c r="LY24" i="8"/>
  <c r="LX24" i="8"/>
  <c r="LW24" i="8"/>
  <c r="LV24" i="8"/>
  <c r="LU24" i="8"/>
  <c r="LT24" i="8"/>
  <c r="LS24" i="8"/>
  <c r="LR24" i="8"/>
  <c r="LQ24" i="8"/>
  <c r="LP24" i="8"/>
  <c r="LO24" i="8"/>
  <c r="LN24" i="8"/>
  <c r="LM24" i="8"/>
  <c r="LL24" i="8"/>
  <c r="LK24" i="8"/>
  <c r="LJ24" i="8"/>
  <c r="LI24" i="8"/>
  <c r="LH24" i="8"/>
  <c r="LG24" i="8"/>
  <c r="LF24" i="8"/>
  <c r="LE24" i="8"/>
  <c r="LD24" i="8"/>
  <c r="LC24" i="8"/>
  <c r="LB24" i="8"/>
  <c r="LA24" i="8"/>
  <c r="KZ24" i="8"/>
  <c r="KY24" i="8"/>
  <c r="KX24" i="8"/>
  <c r="KW24" i="8"/>
  <c r="KV24" i="8"/>
  <c r="KU24" i="8"/>
  <c r="KT24" i="8"/>
  <c r="KS24" i="8"/>
  <c r="KR24" i="8"/>
  <c r="KQ24" i="8"/>
  <c r="KP24" i="8"/>
  <c r="KO24" i="8"/>
  <c r="KN24" i="8"/>
  <c r="KM24" i="8"/>
  <c r="KL24" i="8"/>
  <c r="KK24" i="8"/>
  <c r="KJ24" i="8"/>
  <c r="KI24" i="8"/>
  <c r="KH24" i="8"/>
  <c r="KG24" i="8"/>
  <c r="KF24" i="8"/>
  <c r="KE24" i="8"/>
  <c r="KD24" i="8"/>
  <c r="KC24" i="8"/>
  <c r="KB24" i="8"/>
  <c r="KA24" i="8"/>
  <c r="JZ24" i="8"/>
  <c r="JY24" i="8"/>
  <c r="JX24" i="8"/>
  <c r="JW24" i="8"/>
  <c r="JV24" i="8"/>
  <c r="JU24" i="8"/>
  <c r="JT24" i="8"/>
  <c r="JS24" i="8"/>
  <c r="JR24" i="8"/>
  <c r="JQ24" i="8"/>
  <c r="JP24" i="8"/>
  <c r="JO24" i="8"/>
  <c r="JN24" i="8"/>
  <c r="JM24" i="8"/>
  <c r="JL24" i="8"/>
  <c r="JK24" i="8"/>
  <c r="JJ24" i="8"/>
  <c r="JI24" i="8"/>
  <c r="JH24" i="8"/>
  <c r="JG24" i="8"/>
  <c r="JF24" i="8"/>
  <c r="JE24" i="8"/>
  <c r="JD24" i="8"/>
  <c r="JC24" i="8"/>
  <c r="JB24" i="8"/>
  <c r="JA24" i="8"/>
  <c r="IZ24" i="8"/>
  <c r="IY24" i="8"/>
  <c r="IX24" i="8"/>
  <c r="IW24" i="8"/>
  <c r="IV24" i="8"/>
  <c r="IU24" i="8"/>
  <c r="IT24" i="8"/>
  <c r="IS24" i="8"/>
  <c r="IR24" i="8"/>
  <c r="IQ24" i="8"/>
  <c r="IP24" i="8"/>
  <c r="IO24" i="8"/>
  <c r="IN24" i="8"/>
  <c r="IM24" i="8"/>
  <c r="IL24" i="8"/>
  <c r="IK24" i="8"/>
  <c r="IJ24" i="8"/>
  <c r="II24" i="8"/>
  <c r="IH24" i="8"/>
  <c r="IG24" i="8"/>
  <c r="IF24" i="8"/>
  <c r="IE24" i="8"/>
  <c r="ID24" i="8"/>
  <c r="IC24" i="8"/>
  <c r="IB24" i="8"/>
  <c r="IA24" i="8"/>
  <c r="HZ24" i="8"/>
  <c r="HY24" i="8"/>
  <c r="HX24" i="8"/>
  <c r="HW24" i="8"/>
  <c r="HV24" i="8"/>
  <c r="HU24" i="8"/>
  <c r="HT24" i="8"/>
  <c r="HS24" i="8"/>
  <c r="HR24" i="8"/>
  <c r="HQ24" i="8"/>
  <c r="HP24" i="8"/>
  <c r="HO24" i="8"/>
  <c r="HN24" i="8"/>
  <c r="HM24" i="8"/>
  <c r="HL24" i="8"/>
  <c r="HK24" i="8"/>
  <c r="HJ24" i="8"/>
  <c r="HI24" i="8"/>
  <c r="HH24" i="8"/>
  <c r="HG24" i="8"/>
  <c r="HF24" i="8"/>
  <c r="HE24" i="8"/>
  <c r="HD24" i="8"/>
  <c r="HC24" i="8"/>
  <c r="HB24" i="8"/>
  <c r="HA24" i="8"/>
  <c r="GZ24" i="8"/>
  <c r="GY24" i="8"/>
  <c r="GX24" i="8"/>
  <c r="GW24" i="8"/>
  <c r="GV24" i="8"/>
  <c r="GU24" i="8"/>
  <c r="GT24" i="8"/>
  <c r="GS24" i="8"/>
  <c r="GR24" i="8"/>
  <c r="GQ24" i="8"/>
  <c r="GP24" i="8"/>
  <c r="GO24" i="8"/>
  <c r="GN24" i="8"/>
  <c r="GM24" i="8"/>
  <c r="GL24" i="8"/>
  <c r="GK24" i="8"/>
  <c r="GJ24" i="8"/>
  <c r="GI24" i="8"/>
  <c r="GH24" i="8"/>
  <c r="GG24" i="8"/>
  <c r="GF24" i="8"/>
  <c r="GE24" i="8"/>
  <c r="GD24" i="8"/>
  <c r="GC24" i="8"/>
  <c r="GB24" i="8"/>
  <c r="GA24" i="8"/>
  <c r="FZ24" i="8"/>
  <c r="FY24" i="8"/>
  <c r="FX24" i="8"/>
  <c r="FW24" i="8"/>
  <c r="FV24" i="8"/>
  <c r="FU24" i="8"/>
  <c r="FT24" i="8"/>
  <c r="FS24" i="8"/>
  <c r="FR24" i="8"/>
  <c r="FQ24" i="8"/>
  <c r="FP24" i="8"/>
  <c r="FO24" i="8"/>
  <c r="FN24" i="8"/>
  <c r="FM24" i="8"/>
  <c r="FL24" i="8"/>
  <c r="FK24" i="8"/>
  <c r="FJ24" i="8"/>
  <c r="FI24" i="8"/>
  <c r="FH24" i="8"/>
  <c r="FG24" i="8"/>
  <c r="FF24" i="8"/>
  <c r="FE24" i="8"/>
  <c r="FD24" i="8"/>
  <c r="FC24" i="8"/>
  <c r="FB24" i="8"/>
  <c r="FA24" i="8"/>
  <c r="EZ24" i="8"/>
  <c r="EY24" i="8"/>
  <c r="EX24" i="8"/>
  <c r="EW24" i="8"/>
  <c r="EV24" i="8"/>
  <c r="EU24" i="8"/>
  <c r="ET24" i="8"/>
  <c r="ES24" i="8"/>
  <c r="ER24" i="8"/>
  <c r="EQ24" i="8"/>
  <c r="EP24" i="8"/>
  <c r="EO24" i="8"/>
  <c r="EN24" i="8"/>
  <c r="EM24" i="8"/>
  <c r="EL24" i="8"/>
  <c r="EK24" i="8"/>
  <c r="EJ24" i="8"/>
  <c r="EI24" i="8"/>
  <c r="EH24" i="8"/>
  <c r="EG24" i="8"/>
  <c r="EF24" i="8"/>
  <c r="EE24" i="8"/>
  <c r="ED24" i="8"/>
  <c r="EC24" i="8"/>
  <c r="EB24" i="8"/>
  <c r="EA24" i="8"/>
  <c r="DZ24" i="8"/>
  <c r="DY24" i="8"/>
  <c r="DX24" i="8"/>
  <c r="DW24" i="8"/>
  <c r="DV24" i="8"/>
  <c r="DU24" i="8"/>
  <c r="DT24" i="8"/>
  <c r="DS24" i="8"/>
  <c r="DR24" i="8"/>
  <c r="DQ24" i="8"/>
  <c r="DP24" i="8"/>
  <c r="DO24" i="8"/>
  <c r="DN24" i="8"/>
  <c r="DM24" i="8"/>
  <c r="DL24" i="8"/>
  <c r="DK24" i="8"/>
  <c r="DJ24" i="8"/>
  <c r="DI24" i="8"/>
  <c r="DH24" i="8"/>
  <c r="DG24" i="8"/>
  <c r="DF24" i="8"/>
  <c r="DE24" i="8"/>
  <c r="DD24" i="8"/>
  <c r="DC24" i="8"/>
  <c r="DB24" i="8"/>
  <c r="DA24" i="8"/>
  <c r="CZ24" i="8"/>
  <c r="CY24" i="8"/>
  <c r="CX24" i="8"/>
  <c r="CW24" i="8"/>
  <c r="CV24" i="8"/>
  <c r="CU24" i="8"/>
  <c r="CT24" i="8"/>
  <c r="CS24" i="8"/>
  <c r="CR24" i="8"/>
  <c r="CQ24" i="8"/>
  <c r="CP24" i="8"/>
  <c r="CO24" i="8"/>
  <c r="CN24" i="8"/>
  <c r="CM24" i="8"/>
  <c r="CL24" i="8"/>
  <c r="CK24" i="8"/>
  <c r="CJ24" i="8"/>
  <c r="CI24" i="8"/>
  <c r="CH24" i="8"/>
  <c r="CG24" i="8"/>
  <c r="CF24" i="8"/>
  <c r="CE24" i="8"/>
  <c r="CD24" i="8"/>
  <c r="CC24" i="8"/>
  <c r="CB24" i="8"/>
  <c r="CA24" i="8"/>
  <c r="BZ24" i="8"/>
  <c r="BY24" i="8"/>
  <c r="BX24" i="8"/>
  <c r="BW24" i="8"/>
  <c r="BV24" i="8"/>
  <c r="BU24" i="8"/>
  <c r="BT24" i="8"/>
  <c r="BS24" i="8"/>
  <c r="BR24" i="8"/>
  <c r="BQ24" i="8"/>
  <c r="BP24" i="8"/>
  <c r="BO24" i="8"/>
  <c r="BN24" i="8"/>
  <c r="BM24" i="8"/>
  <c r="BL24" i="8"/>
  <c r="BK24" i="8"/>
  <c r="BJ24" i="8"/>
  <c r="BI24" i="8"/>
  <c r="BH24" i="8"/>
  <c r="BG24" i="8"/>
  <c r="BF24" i="8"/>
  <c r="BE24" i="8"/>
  <c r="BD24" i="8"/>
  <c r="BC24" i="8"/>
  <c r="BB24" i="8"/>
  <c r="BA24" i="8"/>
  <c r="AZ24" i="8"/>
  <c r="AY24" i="8"/>
  <c r="AX24" i="8"/>
  <c r="AW24" i="8"/>
  <c r="AV24" i="8"/>
  <c r="AU24" i="8"/>
  <c r="AT24" i="8"/>
  <c r="AS24" i="8"/>
  <c r="AR24" i="8"/>
  <c r="AQ24" i="8"/>
  <c r="AP24" i="8"/>
  <c r="AO24" i="8"/>
  <c r="AN24" i="8"/>
  <c r="AM24" i="8"/>
  <c r="AL24" i="8"/>
  <c r="AK24" i="8"/>
  <c r="AJ24" i="8"/>
  <c r="AI24" i="8"/>
  <c r="AH24" i="8"/>
  <c r="AG24" i="8"/>
  <c r="AF24" i="8"/>
  <c r="AE24" i="8"/>
  <c r="AD24" i="8"/>
  <c r="AC24" i="8"/>
  <c r="AB24" i="8"/>
  <c r="AA24" i="8"/>
  <c r="Z24" i="8"/>
  <c r="Y24" i="8"/>
  <c r="X24" i="8"/>
  <c r="W24" i="8"/>
  <c r="V24" i="8"/>
  <c r="U24" i="8"/>
  <c r="T24" i="8"/>
  <c r="S24" i="8"/>
  <c r="R24" i="8"/>
  <c r="Q24" i="8"/>
  <c r="P24" i="8"/>
  <c r="O24" i="8"/>
  <c r="N24" i="8"/>
  <c r="M24" i="8"/>
  <c r="K24" i="8"/>
  <c r="J24" i="8"/>
  <c r="ON23" i="8"/>
  <c r="OM23" i="8"/>
  <c r="OL23" i="8"/>
  <c r="OK23" i="8"/>
  <c r="OJ23" i="8"/>
  <c r="OI23" i="8"/>
  <c r="OH23" i="8"/>
  <c r="OG23" i="8"/>
  <c r="OF23" i="8"/>
  <c r="OE23" i="8"/>
  <c r="OD23" i="8"/>
  <c r="OC23" i="8"/>
  <c r="OB23" i="8"/>
  <c r="OA23" i="8"/>
  <c r="NZ23" i="8"/>
  <c r="NY23" i="8"/>
  <c r="NX23" i="8"/>
  <c r="NW23" i="8"/>
  <c r="NV23" i="8"/>
  <c r="NU23" i="8"/>
  <c r="NT23" i="8"/>
  <c r="NS23" i="8"/>
  <c r="NR23" i="8"/>
  <c r="NQ23" i="8"/>
  <c r="NP23" i="8"/>
  <c r="NO23" i="8"/>
  <c r="NN23" i="8"/>
  <c r="NM23" i="8"/>
  <c r="NL23" i="8"/>
  <c r="NK23" i="8"/>
  <c r="NJ23" i="8"/>
  <c r="NI23" i="8"/>
  <c r="NH23" i="8"/>
  <c r="NG23" i="8"/>
  <c r="NF23" i="8"/>
  <c r="NE23" i="8"/>
  <c r="ND23" i="8"/>
  <c r="NC23" i="8"/>
  <c r="NB23" i="8"/>
  <c r="NA23" i="8"/>
  <c r="MZ23" i="8"/>
  <c r="MY23" i="8"/>
  <c r="MX23" i="8"/>
  <c r="MW23" i="8"/>
  <c r="MV23" i="8"/>
  <c r="MU23" i="8"/>
  <c r="MT23" i="8"/>
  <c r="MS23" i="8"/>
  <c r="MR23" i="8"/>
  <c r="MQ23" i="8"/>
  <c r="MP23" i="8"/>
  <c r="MO23" i="8"/>
  <c r="MN23" i="8"/>
  <c r="MM23" i="8"/>
  <c r="ML23" i="8"/>
  <c r="MK23" i="8"/>
  <c r="MJ23" i="8"/>
  <c r="MI23" i="8"/>
  <c r="MH23" i="8"/>
  <c r="MG23" i="8"/>
  <c r="MF23" i="8"/>
  <c r="ME23" i="8"/>
  <c r="MD23" i="8"/>
  <c r="MC23" i="8"/>
  <c r="MB23" i="8"/>
  <c r="MA23" i="8"/>
  <c r="LZ23" i="8"/>
  <c r="LY23" i="8"/>
  <c r="LX23" i="8"/>
  <c r="LW23" i="8"/>
  <c r="LV23" i="8"/>
  <c r="LU23" i="8"/>
  <c r="LT23" i="8"/>
  <c r="LS23" i="8"/>
  <c r="LR23" i="8"/>
  <c r="LQ23" i="8"/>
  <c r="LP23" i="8"/>
  <c r="LO23" i="8"/>
  <c r="LN23" i="8"/>
  <c r="LM23" i="8"/>
  <c r="LL23" i="8"/>
  <c r="LK23" i="8"/>
  <c r="LJ23" i="8"/>
  <c r="LI23" i="8"/>
  <c r="LH23" i="8"/>
  <c r="LG23" i="8"/>
  <c r="LF23" i="8"/>
  <c r="LE23" i="8"/>
  <c r="LD23" i="8"/>
  <c r="LC23" i="8"/>
  <c r="LB23" i="8"/>
  <c r="LA23" i="8"/>
  <c r="KZ23" i="8"/>
  <c r="KY23" i="8"/>
  <c r="KX23" i="8"/>
  <c r="KW23" i="8"/>
  <c r="KV23" i="8"/>
  <c r="KU23" i="8"/>
  <c r="KT23" i="8"/>
  <c r="KS23" i="8"/>
  <c r="KR23" i="8"/>
  <c r="KQ23" i="8"/>
  <c r="KP23" i="8"/>
  <c r="KO23" i="8"/>
  <c r="KN23" i="8"/>
  <c r="KM23" i="8"/>
  <c r="KL23" i="8"/>
  <c r="KK23" i="8"/>
  <c r="KJ23" i="8"/>
  <c r="KI23" i="8"/>
  <c r="KH23" i="8"/>
  <c r="KG23" i="8"/>
  <c r="KF23" i="8"/>
  <c r="KE23" i="8"/>
  <c r="KD23" i="8"/>
  <c r="KC23" i="8"/>
  <c r="KB23" i="8"/>
  <c r="KA23" i="8"/>
  <c r="JZ23" i="8"/>
  <c r="JY23" i="8"/>
  <c r="JX23" i="8"/>
  <c r="JW23" i="8"/>
  <c r="JV23" i="8"/>
  <c r="JU23" i="8"/>
  <c r="JT23" i="8"/>
  <c r="JS23" i="8"/>
  <c r="JR23" i="8"/>
  <c r="JQ23" i="8"/>
  <c r="JP23" i="8"/>
  <c r="JO23" i="8"/>
  <c r="JN23" i="8"/>
  <c r="JM23" i="8"/>
  <c r="JL23" i="8"/>
  <c r="JK23" i="8"/>
  <c r="JJ23" i="8"/>
  <c r="JI23" i="8"/>
  <c r="JH23" i="8"/>
  <c r="JG23" i="8"/>
  <c r="JF23" i="8"/>
  <c r="JE23" i="8"/>
  <c r="JD23" i="8"/>
  <c r="JC23" i="8"/>
  <c r="JB23" i="8"/>
  <c r="JA23" i="8"/>
  <c r="IZ23" i="8"/>
  <c r="IY23" i="8"/>
  <c r="IX23" i="8"/>
  <c r="IW23" i="8"/>
  <c r="IV23" i="8"/>
  <c r="IU23" i="8"/>
  <c r="IT23" i="8"/>
  <c r="IS23" i="8"/>
  <c r="IR23" i="8"/>
  <c r="IQ23" i="8"/>
  <c r="IP23" i="8"/>
  <c r="IO23" i="8"/>
  <c r="IN23" i="8"/>
  <c r="IM23" i="8"/>
  <c r="IL23" i="8"/>
  <c r="IK23" i="8"/>
  <c r="IJ23" i="8"/>
  <c r="II23" i="8"/>
  <c r="IH23" i="8"/>
  <c r="IG23" i="8"/>
  <c r="IF23" i="8"/>
  <c r="IE23" i="8"/>
  <c r="ID23" i="8"/>
  <c r="IC23" i="8"/>
  <c r="IB23" i="8"/>
  <c r="IA23" i="8"/>
  <c r="HZ23" i="8"/>
  <c r="HY23" i="8"/>
  <c r="HX23" i="8"/>
  <c r="HW23" i="8"/>
  <c r="HV23" i="8"/>
  <c r="HU23" i="8"/>
  <c r="HT23" i="8"/>
  <c r="HS23" i="8"/>
  <c r="HR23" i="8"/>
  <c r="HQ23" i="8"/>
  <c r="HP23" i="8"/>
  <c r="HO23" i="8"/>
  <c r="HN23" i="8"/>
  <c r="HM23" i="8"/>
  <c r="HL23" i="8"/>
  <c r="HK23" i="8"/>
  <c r="HJ23" i="8"/>
  <c r="HI23" i="8"/>
  <c r="HH23" i="8"/>
  <c r="HG23" i="8"/>
  <c r="HF23" i="8"/>
  <c r="HE23" i="8"/>
  <c r="HD23" i="8"/>
  <c r="HC23" i="8"/>
  <c r="HB23" i="8"/>
  <c r="HA23" i="8"/>
  <c r="GZ23" i="8"/>
  <c r="GY23" i="8"/>
  <c r="GX23" i="8"/>
  <c r="GW23" i="8"/>
  <c r="GV23" i="8"/>
  <c r="GU23" i="8"/>
  <c r="GT23" i="8"/>
  <c r="GS23" i="8"/>
  <c r="GR23" i="8"/>
  <c r="GQ23" i="8"/>
  <c r="GP23" i="8"/>
  <c r="GO23" i="8"/>
  <c r="GN23" i="8"/>
  <c r="GM23" i="8"/>
  <c r="GL23" i="8"/>
  <c r="GK23" i="8"/>
  <c r="GJ23" i="8"/>
  <c r="GI23" i="8"/>
  <c r="GH23" i="8"/>
  <c r="GG23" i="8"/>
  <c r="GF23" i="8"/>
  <c r="GE23" i="8"/>
  <c r="GD23" i="8"/>
  <c r="GC23" i="8"/>
  <c r="GB23" i="8"/>
  <c r="GA23" i="8"/>
  <c r="FZ23" i="8"/>
  <c r="FY23" i="8"/>
  <c r="FX23" i="8"/>
  <c r="FW23" i="8"/>
  <c r="FV23" i="8"/>
  <c r="FU23" i="8"/>
  <c r="FT23" i="8"/>
  <c r="FS23" i="8"/>
  <c r="FR23" i="8"/>
  <c r="FQ23" i="8"/>
  <c r="FP23" i="8"/>
  <c r="FO23" i="8"/>
  <c r="FN23" i="8"/>
  <c r="FM23" i="8"/>
  <c r="FL23" i="8"/>
  <c r="FK23" i="8"/>
  <c r="FJ23" i="8"/>
  <c r="FI23" i="8"/>
  <c r="FH23" i="8"/>
  <c r="FG23" i="8"/>
  <c r="FF23" i="8"/>
  <c r="FE23" i="8"/>
  <c r="FD23" i="8"/>
  <c r="FC23" i="8"/>
  <c r="FB23" i="8"/>
  <c r="FA23" i="8"/>
  <c r="EZ23" i="8"/>
  <c r="EY23" i="8"/>
  <c r="EX23" i="8"/>
  <c r="EW23" i="8"/>
  <c r="EV23" i="8"/>
  <c r="EU23" i="8"/>
  <c r="ET23" i="8"/>
  <c r="ES23" i="8"/>
  <c r="ER23" i="8"/>
  <c r="EQ23" i="8"/>
  <c r="EP23" i="8"/>
  <c r="EO23" i="8"/>
  <c r="EN23" i="8"/>
  <c r="EM23" i="8"/>
  <c r="EL23" i="8"/>
  <c r="EK23" i="8"/>
  <c r="EJ23" i="8"/>
  <c r="EI23" i="8"/>
  <c r="EH23" i="8"/>
  <c r="EG23" i="8"/>
  <c r="EF23" i="8"/>
  <c r="EE23" i="8"/>
  <c r="ED23" i="8"/>
  <c r="EC23" i="8"/>
  <c r="EB23" i="8"/>
  <c r="EA23" i="8"/>
  <c r="DZ23" i="8"/>
  <c r="DY23" i="8"/>
  <c r="DX23" i="8"/>
  <c r="DW23" i="8"/>
  <c r="DV23" i="8"/>
  <c r="DU23" i="8"/>
  <c r="DT23" i="8"/>
  <c r="DS23" i="8"/>
  <c r="DR23" i="8"/>
  <c r="DQ23" i="8"/>
  <c r="DP23" i="8"/>
  <c r="DO23" i="8"/>
  <c r="DN23" i="8"/>
  <c r="DM23" i="8"/>
  <c r="DL23" i="8"/>
  <c r="DK23" i="8"/>
  <c r="DJ23" i="8"/>
  <c r="DI23" i="8"/>
  <c r="DH23" i="8"/>
  <c r="DG23" i="8"/>
  <c r="DF23" i="8"/>
  <c r="DE23" i="8"/>
  <c r="DD23" i="8"/>
  <c r="DC23" i="8"/>
  <c r="DB23" i="8"/>
  <c r="DA23" i="8"/>
  <c r="CZ23" i="8"/>
  <c r="CY23" i="8"/>
  <c r="CX23" i="8"/>
  <c r="CW23" i="8"/>
  <c r="CV23" i="8"/>
  <c r="CU23" i="8"/>
  <c r="CT23" i="8"/>
  <c r="CS23" i="8"/>
  <c r="CR23" i="8"/>
  <c r="CQ23" i="8"/>
  <c r="CP23" i="8"/>
  <c r="CO23" i="8"/>
  <c r="CN23" i="8"/>
  <c r="CM23" i="8"/>
  <c r="CL23" i="8"/>
  <c r="CK23" i="8"/>
  <c r="CJ23" i="8"/>
  <c r="CI23" i="8"/>
  <c r="CH23" i="8"/>
  <c r="CG23" i="8"/>
  <c r="CF23" i="8"/>
  <c r="CE23" i="8"/>
  <c r="CD23" i="8"/>
  <c r="CC23" i="8"/>
  <c r="CB23" i="8"/>
  <c r="CA23" i="8"/>
  <c r="BZ23" i="8"/>
  <c r="BY23" i="8"/>
  <c r="BX23" i="8"/>
  <c r="BW23" i="8"/>
  <c r="BV23" i="8"/>
  <c r="BU23" i="8"/>
  <c r="BT23" i="8"/>
  <c r="BS23" i="8"/>
  <c r="BR23" i="8"/>
  <c r="BQ23" i="8"/>
  <c r="BP23" i="8"/>
  <c r="BO23" i="8"/>
  <c r="BN23" i="8"/>
  <c r="BM23" i="8"/>
  <c r="BL23" i="8"/>
  <c r="BK23" i="8"/>
  <c r="BJ23" i="8"/>
  <c r="BI23" i="8"/>
  <c r="BH23" i="8"/>
  <c r="BG23" i="8"/>
  <c r="BF23" i="8"/>
  <c r="BE23" i="8"/>
  <c r="BD23" i="8"/>
  <c r="BC23" i="8"/>
  <c r="BB23" i="8"/>
  <c r="BA23" i="8"/>
  <c r="AZ23" i="8"/>
  <c r="AY23" i="8"/>
  <c r="AX23" i="8"/>
  <c r="AW23" i="8"/>
  <c r="AV23" i="8"/>
  <c r="AU23" i="8"/>
  <c r="AT23" i="8"/>
  <c r="AS23" i="8"/>
  <c r="AR23" i="8"/>
  <c r="AQ23" i="8"/>
  <c r="AP23" i="8"/>
  <c r="AO23" i="8"/>
  <c r="AN23" i="8"/>
  <c r="AM23" i="8"/>
  <c r="AL23" i="8"/>
  <c r="AK23" i="8"/>
  <c r="AJ23" i="8"/>
  <c r="AI23" i="8"/>
  <c r="AH23" i="8"/>
  <c r="AG23" i="8"/>
  <c r="AF23" i="8"/>
  <c r="AE23" i="8"/>
  <c r="AD23" i="8"/>
  <c r="AC23" i="8"/>
  <c r="AB23" i="8"/>
  <c r="AA23" i="8"/>
  <c r="Z23" i="8"/>
  <c r="Y23" i="8"/>
  <c r="X23" i="8"/>
  <c r="W23" i="8"/>
  <c r="V23" i="8"/>
  <c r="U23" i="8"/>
  <c r="T23" i="8"/>
  <c r="S23" i="8"/>
  <c r="R23" i="8"/>
  <c r="Q23" i="8"/>
  <c r="P23" i="8"/>
  <c r="O23" i="8"/>
  <c r="N23" i="8"/>
  <c r="M23" i="8"/>
  <c r="K23" i="8"/>
  <c r="J23" i="8"/>
  <c r="ON22" i="8"/>
  <c r="OM22" i="8"/>
  <c r="OL22" i="8"/>
  <c r="OK22" i="8"/>
  <c r="OJ22" i="8"/>
  <c r="OI22" i="8"/>
  <c r="OH22" i="8"/>
  <c r="OG22" i="8"/>
  <c r="OF22" i="8"/>
  <c r="OE22" i="8"/>
  <c r="OD22" i="8"/>
  <c r="OC22" i="8"/>
  <c r="OB22" i="8"/>
  <c r="OA22" i="8"/>
  <c r="NZ22" i="8"/>
  <c r="NY22" i="8"/>
  <c r="NX22" i="8"/>
  <c r="NW22" i="8"/>
  <c r="NV22" i="8"/>
  <c r="NU22" i="8"/>
  <c r="NT22" i="8"/>
  <c r="NS22" i="8"/>
  <c r="NR22" i="8"/>
  <c r="NQ22" i="8"/>
  <c r="NP22" i="8"/>
  <c r="NO22" i="8"/>
  <c r="NN22" i="8"/>
  <c r="NM22" i="8"/>
  <c r="NL22" i="8"/>
  <c r="NK22" i="8"/>
  <c r="NJ22" i="8"/>
  <c r="NI22" i="8"/>
  <c r="NH22" i="8"/>
  <c r="NG22" i="8"/>
  <c r="NF22" i="8"/>
  <c r="NE22" i="8"/>
  <c r="ND22" i="8"/>
  <c r="NC22" i="8"/>
  <c r="NB22" i="8"/>
  <c r="NA22" i="8"/>
  <c r="MZ22" i="8"/>
  <c r="MY22" i="8"/>
  <c r="MX22" i="8"/>
  <c r="MW22" i="8"/>
  <c r="MV22" i="8"/>
  <c r="MU22" i="8"/>
  <c r="MT22" i="8"/>
  <c r="MS22" i="8"/>
  <c r="MR22" i="8"/>
  <c r="MQ22" i="8"/>
  <c r="MP22" i="8"/>
  <c r="MO22" i="8"/>
  <c r="MN22" i="8"/>
  <c r="MM22" i="8"/>
  <c r="ML22" i="8"/>
  <c r="MK22" i="8"/>
  <c r="MJ22" i="8"/>
  <c r="MI22" i="8"/>
  <c r="MH22" i="8"/>
  <c r="MG22" i="8"/>
  <c r="MF22" i="8"/>
  <c r="ME22" i="8"/>
  <c r="MD22" i="8"/>
  <c r="MC22" i="8"/>
  <c r="MB22" i="8"/>
  <c r="MA22" i="8"/>
  <c r="LZ22" i="8"/>
  <c r="LY22" i="8"/>
  <c r="LX22" i="8"/>
  <c r="LW22" i="8"/>
  <c r="LV22" i="8"/>
  <c r="LU22" i="8"/>
  <c r="LT22" i="8"/>
  <c r="LS22" i="8"/>
  <c r="LR22" i="8"/>
  <c r="LQ22" i="8"/>
  <c r="LP22" i="8"/>
  <c r="LO22" i="8"/>
  <c r="LN22" i="8"/>
  <c r="LM22" i="8"/>
  <c r="LL22" i="8"/>
  <c r="LK22" i="8"/>
  <c r="LJ22" i="8"/>
  <c r="LI22" i="8"/>
  <c r="LH22" i="8"/>
  <c r="LG22" i="8"/>
  <c r="LF22" i="8"/>
  <c r="LE22" i="8"/>
  <c r="LD22" i="8"/>
  <c r="LC22" i="8"/>
  <c r="LB22" i="8"/>
  <c r="LA22" i="8"/>
  <c r="KZ22" i="8"/>
  <c r="KY22" i="8"/>
  <c r="KX22" i="8"/>
  <c r="KW22" i="8"/>
  <c r="KV22" i="8"/>
  <c r="KU22" i="8"/>
  <c r="KT22" i="8"/>
  <c r="KS22" i="8"/>
  <c r="KR22" i="8"/>
  <c r="KQ22" i="8"/>
  <c r="KP22" i="8"/>
  <c r="KO22" i="8"/>
  <c r="KN22" i="8"/>
  <c r="KM22" i="8"/>
  <c r="KL22" i="8"/>
  <c r="KK22" i="8"/>
  <c r="KJ22" i="8"/>
  <c r="KI22" i="8"/>
  <c r="KH22" i="8"/>
  <c r="KG22" i="8"/>
  <c r="KF22" i="8"/>
  <c r="KE22" i="8"/>
  <c r="KD22" i="8"/>
  <c r="KC22" i="8"/>
  <c r="KB22" i="8"/>
  <c r="KA22" i="8"/>
  <c r="JZ22" i="8"/>
  <c r="JY22" i="8"/>
  <c r="JX22" i="8"/>
  <c r="JW22" i="8"/>
  <c r="JV22" i="8"/>
  <c r="JU22" i="8"/>
  <c r="JT22" i="8"/>
  <c r="JS22" i="8"/>
  <c r="JR22" i="8"/>
  <c r="JQ22" i="8"/>
  <c r="JP22" i="8"/>
  <c r="JO22" i="8"/>
  <c r="JN22" i="8"/>
  <c r="JM22" i="8"/>
  <c r="JL22" i="8"/>
  <c r="JK22" i="8"/>
  <c r="JJ22" i="8"/>
  <c r="JI22" i="8"/>
  <c r="JH22" i="8"/>
  <c r="JG22" i="8"/>
  <c r="JF22" i="8"/>
  <c r="JE22" i="8"/>
  <c r="JD22" i="8"/>
  <c r="JC22" i="8"/>
  <c r="JB22" i="8"/>
  <c r="JA22" i="8"/>
  <c r="IZ22" i="8"/>
  <c r="IY22" i="8"/>
  <c r="IX22" i="8"/>
  <c r="IW22" i="8"/>
  <c r="IV22" i="8"/>
  <c r="IU22" i="8"/>
  <c r="IT22" i="8"/>
  <c r="IS22" i="8"/>
  <c r="IR22" i="8"/>
  <c r="IQ22" i="8"/>
  <c r="IP22" i="8"/>
  <c r="IO22" i="8"/>
  <c r="IN22" i="8"/>
  <c r="IM22" i="8"/>
  <c r="IL22" i="8"/>
  <c r="IK22" i="8"/>
  <c r="IJ22" i="8"/>
  <c r="II22" i="8"/>
  <c r="IH22" i="8"/>
  <c r="IG22" i="8"/>
  <c r="IF22" i="8"/>
  <c r="IE22" i="8"/>
  <c r="ID22" i="8"/>
  <c r="IC22" i="8"/>
  <c r="IB22" i="8"/>
  <c r="IA22" i="8"/>
  <c r="HZ22" i="8"/>
  <c r="HY22" i="8"/>
  <c r="HX22" i="8"/>
  <c r="HW22" i="8"/>
  <c r="HV22" i="8"/>
  <c r="HU22" i="8"/>
  <c r="HT22" i="8"/>
  <c r="HS22" i="8"/>
  <c r="HR22" i="8"/>
  <c r="HQ22" i="8"/>
  <c r="HP22" i="8"/>
  <c r="HO22" i="8"/>
  <c r="HN22" i="8"/>
  <c r="HM22" i="8"/>
  <c r="HL22" i="8"/>
  <c r="HK22" i="8"/>
  <c r="HJ22" i="8"/>
  <c r="HI22" i="8"/>
  <c r="HH22" i="8"/>
  <c r="HG22" i="8"/>
  <c r="HF22" i="8"/>
  <c r="HE22" i="8"/>
  <c r="HD22" i="8"/>
  <c r="HC22" i="8"/>
  <c r="HB22" i="8"/>
  <c r="HA22" i="8"/>
  <c r="GZ22" i="8"/>
  <c r="GY22" i="8"/>
  <c r="GX22" i="8"/>
  <c r="GW22" i="8"/>
  <c r="GV22" i="8"/>
  <c r="GU22" i="8"/>
  <c r="GT22" i="8"/>
  <c r="GS22" i="8"/>
  <c r="GR22" i="8"/>
  <c r="GQ22" i="8"/>
  <c r="GP22" i="8"/>
  <c r="GO22" i="8"/>
  <c r="GN22" i="8"/>
  <c r="GM22" i="8"/>
  <c r="GL22" i="8"/>
  <c r="GK22" i="8"/>
  <c r="GJ22" i="8"/>
  <c r="GI22" i="8"/>
  <c r="GH22" i="8"/>
  <c r="GG22" i="8"/>
  <c r="GF22" i="8"/>
  <c r="GE22" i="8"/>
  <c r="GD22" i="8"/>
  <c r="GC22" i="8"/>
  <c r="GB22" i="8"/>
  <c r="GA22" i="8"/>
  <c r="FZ22" i="8"/>
  <c r="FY22" i="8"/>
  <c r="FX22" i="8"/>
  <c r="FW22" i="8"/>
  <c r="FV22" i="8"/>
  <c r="FU22" i="8"/>
  <c r="FT22" i="8"/>
  <c r="FS22" i="8"/>
  <c r="FR22" i="8"/>
  <c r="FQ22" i="8"/>
  <c r="FP22" i="8"/>
  <c r="FO22" i="8"/>
  <c r="FN22" i="8"/>
  <c r="FM22" i="8"/>
  <c r="FL22" i="8"/>
  <c r="FK22" i="8"/>
  <c r="FJ22" i="8"/>
  <c r="FI22" i="8"/>
  <c r="FH22" i="8"/>
  <c r="FG22" i="8"/>
  <c r="FF22" i="8"/>
  <c r="FE22" i="8"/>
  <c r="FD22" i="8"/>
  <c r="FC22" i="8"/>
  <c r="FB22" i="8"/>
  <c r="FA22" i="8"/>
  <c r="EZ22" i="8"/>
  <c r="EY22" i="8"/>
  <c r="EX22" i="8"/>
  <c r="EW22" i="8"/>
  <c r="EV22" i="8"/>
  <c r="EU22" i="8"/>
  <c r="ET22" i="8"/>
  <c r="ES22" i="8"/>
  <c r="ER22" i="8"/>
  <c r="EQ22" i="8"/>
  <c r="EP22" i="8"/>
  <c r="EO22" i="8"/>
  <c r="EN22" i="8"/>
  <c r="EM22" i="8"/>
  <c r="EL22" i="8"/>
  <c r="EK22" i="8"/>
  <c r="EJ22" i="8"/>
  <c r="EI22" i="8"/>
  <c r="EH22" i="8"/>
  <c r="EG22" i="8"/>
  <c r="EF22" i="8"/>
  <c r="EE22" i="8"/>
  <c r="ED22" i="8"/>
  <c r="EC22" i="8"/>
  <c r="EB22" i="8"/>
  <c r="EA22" i="8"/>
  <c r="DZ22" i="8"/>
  <c r="DY22" i="8"/>
  <c r="DX22" i="8"/>
  <c r="DW22" i="8"/>
  <c r="DV22" i="8"/>
  <c r="DU22" i="8"/>
  <c r="DT22" i="8"/>
  <c r="DS22" i="8"/>
  <c r="DR22" i="8"/>
  <c r="DQ22" i="8"/>
  <c r="DP22" i="8"/>
  <c r="DO22" i="8"/>
  <c r="DN22" i="8"/>
  <c r="DM22" i="8"/>
  <c r="DL22" i="8"/>
  <c r="DK22" i="8"/>
  <c r="DJ22" i="8"/>
  <c r="DI22" i="8"/>
  <c r="DH22" i="8"/>
  <c r="DG22" i="8"/>
  <c r="DF22" i="8"/>
  <c r="DE22" i="8"/>
  <c r="DD22" i="8"/>
  <c r="DC22" i="8"/>
  <c r="DB22" i="8"/>
  <c r="DA22" i="8"/>
  <c r="CZ22" i="8"/>
  <c r="CY22" i="8"/>
  <c r="CX22" i="8"/>
  <c r="CW22" i="8"/>
  <c r="CV22" i="8"/>
  <c r="CU22" i="8"/>
  <c r="CT22" i="8"/>
  <c r="CS22" i="8"/>
  <c r="CR22" i="8"/>
  <c r="CQ22" i="8"/>
  <c r="CP22" i="8"/>
  <c r="CO22" i="8"/>
  <c r="CN22" i="8"/>
  <c r="CM22" i="8"/>
  <c r="CL22" i="8"/>
  <c r="CK22" i="8"/>
  <c r="CJ22" i="8"/>
  <c r="CI22" i="8"/>
  <c r="CH22" i="8"/>
  <c r="CG22" i="8"/>
  <c r="CF22" i="8"/>
  <c r="CE22" i="8"/>
  <c r="CD22" i="8"/>
  <c r="CC22" i="8"/>
  <c r="CB22" i="8"/>
  <c r="CA22" i="8"/>
  <c r="BZ22" i="8"/>
  <c r="BY22" i="8"/>
  <c r="BX22" i="8"/>
  <c r="BW22" i="8"/>
  <c r="BV22" i="8"/>
  <c r="BU22" i="8"/>
  <c r="BT22" i="8"/>
  <c r="BS22" i="8"/>
  <c r="BR22" i="8"/>
  <c r="BQ22" i="8"/>
  <c r="BP22" i="8"/>
  <c r="BO22" i="8"/>
  <c r="BN22" i="8"/>
  <c r="BM22" i="8"/>
  <c r="BL22" i="8"/>
  <c r="BK22" i="8"/>
  <c r="BJ22" i="8"/>
  <c r="BI22" i="8"/>
  <c r="BH22" i="8"/>
  <c r="BG22" i="8"/>
  <c r="BF22" i="8"/>
  <c r="BE22" i="8"/>
  <c r="BD22" i="8"/>
  <c r="BC22" i="8"/>
  <c r="BB22" i="8"/>
  <c r="BA22" i="8"/>
  <c r="AZ22" i="8"/>
  <c r="AY22" i="8"/>
  <c r="AX22" i="8"/>
  <c r="AW22" i="8"/>
  <c r="AV22" i="8"/>
  <c r="AU22" i="8"/>
  <c r="AT22" i="8"/>
  <c r="AS22" i="8"/>
  <c r="AR22" i="8"/>
  <c r="AQ22" i="8"/>
  <c r="AP22" i="8"/>
  <c r="AO22" i="8"/>
  <c r="AN22" i="8"/>
  <c r="AM22" i="8"/>
  <c r="AL22" i="8"/>
  <c r="AK22" i="8"/>
  <c r="AJ22" i="8"/>
  <c r="AI22" i="8"/>
  <c r="AH22" i="8"/>
  <c r="AG22" i="8"/>
  <c r="AF22" i="8"/>
  <c r="AE22" i="8"/>
  <c r="AD22" i="8"/>
  <c r="AC22" i="8"/>
  <c r="AB22" i="8"/>
  <c r="AA22" i="8"/>
  <c r="Z22" i="8"/>
  <c r="Y22" i="8"/>
  <c r="X22" i="8"/>
  <c r="W22" i="8"/>
  <c r="V22" i="8"/>
  <c r="U22" i="8"/>
  <c r="T22" i="8"/>
  <c r="S22" i="8"/>
  <c r="R22" i="8"/>
  <c r="Q22" i="8"/>
  <c r="P22" i="8"/>
  <c r="O22" i="8"/>
  <c r="N22" i="8"/>
  <c r="M22" i="8"/>
  <c r="K22" i="8"/>
  <c r="J22" i="8"/>
  <c r="ON21" i="8"/>
  <c r="OM21" i="8"/>
  <c r="OL21" i="8"/>
  <c r="OK21" i="8"/>
  <c r="OJ21" i="8"/>
  <c r="OI21" i="8"/>
  <c r="OH21" i="8"/>
  <c r="OG21" i="8"/>
  <c r="OF21" i="8"/>
  <c r="OE21" i="8"/>
  <c r="OD21" i="8"/>
  <c r="OC21" i="8"/>
  <c r="OB21" i="8"/>
  <c r="OA21" i="8"/>
  <c r="NZ21" i="8"/>
  <c r="NY21" i="8"/>
  <c r="NX21" i="8"/>
  <c r="NW21" i="8"/>
  <c r="NV21" i="8"/>
  <c r="NU21" i="8"/>
  <c r="NT21" i="8"/>
  <c r="NS21" i="8"/>
  <c r="NR21" i="8"/>
  <c r="NQ21" i="8"/>
  <c r="NP21" i="8"/>
  <c r="NO21" i="8"/>
  <c r="NN21" i="8"/>
  <c r="NM21" i="8"/>
  <c r="NL21" i="8"/>
  <c r="NK21" i="8"/>
  <c r="NJ21" i="8"/>
  <c r="NI21" i="8"/>
  <c r="NH21" i="8"/>
  <c r="NG21" i="8"/>
  <c r="NF21" i="8"/>
  <c r="NE21" i="8"/>
  <c r="ND21" i="8"/>
  <c r="NC21" i="8"/>
  <c r="NB21" i="8"/>
  <c r="NA21" i="8"/>
  <c r="MZ21" i="8"/>
  <c r="MY21" i="8"/>
  <c r="MX21" i="8"/>
  <c r="MW21" i="8"/>
  <c r="MV21" i="8"/>
  <c r="MU21" i="8"/>
  <c r="MT21" i="8"/>
  <c r="MS21" i="8"/>
  <c r="MR21" i="8"/>
  <c r="MQ21" i="8"/>
  <c r="MP21" i="8"/>
  <c r="MO21" i="8"/>
  <c r="MN21" i="8"/>
  <c r="MM21" i="8"/>
  <c r="ML21" i="8"/>
  <c r="MK21" i="8"/>
  <c r="MJ21" i="8"/>
  <c r="MI21" i="8"/>
  <c r="MH21" i="8"/>
  <c r="MG21" i="8"/>
  <c r="MF21" i="8"/>
  <c r="ME21" i="8"/>
  <c r="MD21" i="8"/>
  <c r="MC21" i="8"/>
  <c r="MB21" i="8"/>
  <c r="MA21" i="8"/>
  <c r="LZ21" i="8"/>
  <c r="LY21" i="8"/>
  <c r="LX21" i="8"/>
  <c r="LW21" i="8"/>
  <c r="LV21" i="8"/>
  <c r="LU21" i="8"/>
  <c r="LT21" i="8"/>
  <c r="LS21" i="8"/>
  <c r="LR21" i="8"/>
  <c r="LQ21" i="8"/>
  <c r="LP21" i="8"/>
  <c r="LO21" i="8"/>
  <c r="LN21" i="8"/>
  <c r="LM21" i="8"/>
  <c r="LL21" i="8"/>
  <c r="LK21" i="8"/>
  <c r="LJ21" i="8"/>
  <c r="LI21" i="8"/>
  <c r="LH21" i="8"/>
  <c r="LG21" i="8"/>
  <c r="LF21" i="8"/>
  <c r="LE21" i="8"/>
  <c r="LD21" i="8"/>
  <c r="LC21" i="8"/>
  <c r="LB21" i="8"/>
  <c r="LA21" i="8"/>
  <c r="KZ21" i="8"/>
  <c r="KY21" i="8"/>
  <c r="KX21" i="8"/>
  <c r="KW21" i="8"/>
  <c r="KV21" i="8"/>
  <c r="KU21" i="8"/>
  <c r="KT21" i="8"/>
  <c r="KS21" i="8"/>
  <c r="KR21" i="8"/>
  <c r="KQ21" i="8"/>
  <c r="KP21" i="8"/>
  <c r="KO21" i="8"/>
  <c r="KN21" i="8"/>
  <c r="KM21" i="8"/>
  <c r="KL21" i="8"/>
  <c r="KK21" i="8"/>
  <c r="KJ21" i="8"/>
  <c r="KI21" i="8"/>
  <c r="KH21" i="8"/>
  <c r="KG21" i="8"/>
  <c r="KF21" i="8"/>
  <c r="KE21" i="8"/>
  <c r="KD21" i="8"/>
  <c r="KC21" i="8"/>
  <c r="KB21" i="8"/>
  <c r="KA21" i="8"/>
  <c r="JZ21" i="8"/>
  <c r="JY21" i="8"/>
  <c r="JX21" i="8"/>
  <c r="JW21" i="8"/>
  <c r="JV21" i="8"/>
  <c r="JU21" i="8"/>
  <c r="JT21" i="8"/>
  <c r="JS21" i="8"/>
  <c r="JR21" i="8"/>
  <c r="JQ21" i="8"/>
  <c r="JP21" i="8"/>
  <c r="JO21" i="8"/>
  <c r="JN21" i="8"/>
  <c r="JM21" i="8"/>
  <c r="JL21" i="8"/>
  <c r="JK21" i="8"/>
  <c r="JJ21" i="8"/>
  <c r="JI21" i="8"/>
  <c r="JH21" i="8"/>
  <c r="JG21" i="8"/>
  <c r="JF21" i="8"/>
  <c r="JE21" i="8"/>
  <c r="JD21" i="8"/>
  <c r="JC21" i="8"/>
  <c r="JB21" i="8"/>
  <c r="JA21" i="8"/>
  <c r="IZ21" i="8"/>
  <c r="IY21" i="8"/>
  <c r="IX21" i="8"/>
  <c r="IW21" i="8"/>
  <c r="IV21" i="8"/>
  <c r="IU21" i="8"/>
  <c r="IT21" i="8"/>
  <c r="IS21" i="8"/>
  <c r="IR21" i="8"/>
  <c r="IQ21" i="8"/>
  <c r="IP21" i="8"/>
  <c r="IO21" i="8"/>
  <c r="IN21" i="8"/>
  <c r="IM21" i="8"/>
  <c r="IL21" i="8"/>
  <c r="IK21" i="8"/>
  <c r="IJ21" i="8"/>
  <c r="II21" i="8"/>
  <c r="IH21" i="8"/>
  <c r="IG21" i="8"/>
  <c r="IF21" i="8"/>
  <c r="IE21" i="8"/>
  <c r="ID21" i="8"/>
  <c r="IC21" i="8"/>
  <c r="IB21" i="8"/>
  <c r="IA21" i="8"/>
  <c r="HZ21" i="8"/>
  <c r="HY21" i="8"/>
  <c r="HX21" i="8"/>
  <c r="HW21" i="8"/>
  <c r="HV21" i="8"/>
  <c r="HU21" i="8"/>
  <c r="HT21" i="8"/>
  <c r="HS21" i="8"/>
  <c r="HR21" i="8"/>
  <c r="HQ21" i="8"/>
  <c r="HP21" i="8"/>
  <c r="HO21" i="8"/>
  <c r="HN21" i="8"/>
  <c r="HM21" i="8"/>
  <c r="HL21" i="8"/>
  <c r="HK21" i="8"/>
  <c r="HJ21" i="8"/>
  <c r="HI21" i="8"/>
  <c r="HH21" i="8"/>
  <c r="HG21" i="8"/>
  <c r="HF21" i="8"/>
  <c r="HE21" i="8"/>
  <c r="HD21" i="8"/>
  <c r="HC21" i="8"/>
  <c r="HB21" i="8"/>
  <c r="HA21" i="8"/>
  <c r="GZ21" i="8"/>
  <c r="GY21" i="8"/>
  <c r="GX21" i="8"/>
  <c r="GW21" i="8"/>
  <c r="GV21" i="8"/>
  <c r="GU21" i="8"/>
  <c r="GT21" i="8"/>
  <c r="GS21" i="8"/>
  <c r="GR21" i="8"/>
  <c r="GQ21" i="8"/>
  <c r="GP21" i="8"/>
  <c r="GO21" i="8"/>
  <c r="GN21" i="8"/>
  <c r="GM21" i="8"/>
  <c r="GL21" i="8"/>
  <c r="GK21" i="8"/>
  <c r="GJ21" i="8"/>
  <c r="GI21" i="8"/>
  <c r="GH21" i="8"/>
  <c r="GG21" i="8"/>
  <c r="GF21" i="8"/>
  <c r="GE21" i="8"/>
  <c r="GD21" i="8"/>
  <c r="GC21" i="8"/>
  <c r="GB21" i="8"/>
  <c r="GA21" i="8"/>
  <c r="FZ21" i="8"/>
  <c r="FY21" i="8"/>
  <c r="FX21" i="8"/>
  <c r="FW21" i="8"/>
  <c r="FV21" i="8"/>
  <c r="FU21" i="8"/>
  <c r="FT21" i="8"/>
  <c r="FS21" i="8"/>
  <c r="FR21" i="8"/>
  <c r="FQ21" i="8"/>
  <c r="FP21" i="8"/>
  <c r="FO21" i="8"/>
  <c r="FN21" i="8"/>
  <c r="FM21" i="8"/>
  <c r="FL21" i="8"/>
  <c r="FK21" i="8"/>
  <c r="FJ21" i="8"/>
  <c r="FI21" i="8"/>
  <c r="FH21" i="8"/>
  <c r="FG21" i="8"/>
  <c r="FF21" i="8"/>
  <c r="FE21" i="8"/>
  <c r="FD21" i="8"/>
  <c r="FC21" i="8"/>
  <c r="FB21" i="8"/>
  <c r="FA21" i="8"/>
  <c r="EZ21" i="8"/>
  <c r="EY21" i="8"/>
  <c r="EX21" i="8"/>
  <c r="EW21" i="8"/>
  <c r="EV21" i="8"/>
  <c r="EU21" i="8"/>
  <c r="ET21" i="8"/>
  <c r="ES21" i="8"/>
  <c r="ER21" i="8"/>
  <c r="EQ21" i="8"/>
  <c r="EP21" i="8"/>
  <c r="EO21" i="8"/>
  <c r="EN21" i="8"/>
  <c r="EM21" i="8"/>
  <c r="EL21" i="8"/>
  <c r="EK21" i="8"/>
  <c r="EJ21" i="8"/>
  <c r="EI21" i="8"/>
  <c r="EH21" i="8"/>
  <c r="EG21" i="8"/>
  <c r="EF21" i="8"/>
  <c r="EE21" i="8"/>
  <c r="ED21" i="8"/>
  <c r="EC21" i="8"/>
  <c r="EB21" i="8"/>
  <c r="EA21" i="8"/>
  <c r="DZ21" i="8"/>
  <c r="DY21" i="8"/>
  <c r="DX21" i="8"/>
  <c r="DW21" i="8"/>
  <c r="DV21" i="8"/>
  <c r="DU21" i="8"/>
  <c r="DT21" i="8"/>
  <c r="DS21" i="8"/>
  <c r="DR21" i="8"/>
  <c r="DQ21" i="8"/>
  <c r="DP21" i="8"/>
  <c r="DO21" i="8"/>
  <c r="DN21" i="8"/>
  <c r="DM21" i="8"/>
  <c r="DL21" i="8"/>
  <c r="DK21" i="8"/>
  <c r="DJ21" i="8"/>
  <c r="DI21" i="8"/>
  <c r="DH21" i="8"/>
  <c r="DG21" i="8"/>
  <c r="DF21" i="8"/>
  <c r="DE21" i="8"/>
  <c r="DD21" i="8"/>
  <c r="DC21" i="8"/>
  <c r="DB21" i="8"/>
  <c r="DA21" i="8"/>
  <c r="CZ21" i="8"/>
  <c r="CY21" i="8"/>
  <c r="CX21" i="8"/>
  <c r="CW21" i="8"/>
  <c r="CV21" i="8"/>
  <c r="CU21" i="8"/>
  <c r="CT21" i="8"/>
  <c r="CS21" i="8"/>
  <c r="CR21" i="8"/>
  <c r="CQ21" i="8"/>
  <c r="CP21" i="8"/>
  <c r="CO21" i="8"/>
  <c r="CN21" i="8"/>
  <c r="CM21" i="8"/>
  <c r="CL21" i="8"/>
  <c r="CK21" i="8"/>
  <c r="CJ21" i="8"/>
  <c r="CI21" i="8"/>
  <c r="CH21" i="8"/>
  <c r="CG21" i="8"/>
  <c r="CF21" i="8"/>
  <c r="CE21" i="8"/>
  <c r="CD21" i="8"/>
  <c r="CC21" i="8"/>
  <c r="CB21" i="8"/>
  <c r="CA21" i="8"/>
  <c r="BZ21" i="8"/>
  <c r="BY21" i="8"/>
  <c r="BX21" i="8"/>
  <c r="BW21" i="8"/>
  <c r="BV21" i="8"/>
  <c r="BU21" i="8"/>
  <c r="BT21" i="8"/>
  <c r="BS21" i="8"/>
  <c r="BR21" i="8"/>
  <c r="BQ21" i="8"/>
  <c r="BP21" i="8"/>
  <c r="BO21" i="8"/>
  <c r="BN21" i="8"/>
  <c r="BM21" i="8"/>
  <c r="BL21" i="8"/>
  <c r="BK21" i="8"/>
  <c r="BJ21" i="8"/>
  <c r="BI21" i="8"/>
  <c r="BH21" i="8"/>
  <c r="BG21" i="8"/>
  <c r="BF21" i="8"/>
  <c r="BE21" i="8"/>
  <c r="BD21" i="8"/>
  <c r="BC21" i="8"/>
  <c r="BB21" i="8"/>
  <c r="BA21" i="8"/>
  <c r="AZ21" i="8"/>
  <c r="AY21" i="8"/>
  <c r="AX21" i="8"/>
  <c r="AW21" i="8"/>
  <c r="AV21" i="8"/>
  <c r="AU21" i="8"/>
  <c r="AT21" i="8"/>
  <c r="AS21" i="8"/>
  <c r="AR21" i="8"/>
  <c r="AQ21" i="8"/>
  <c r="AP21" i="8"/>
  <c r="AO21" i="8"/>
  <c r="AN21" i="8"/>
  <c r="AM21" i="8"/>
  <c r="AL21" i="8"/>
  <c r="AK21" i="8"/>
  <c r="AJ21" i="8"/>
  <c r="AI21" i="8"/>
  <c r="AH21" i="8"/>
  <c r="AG21" i="8"/>
  <c r="AF21" i="8"/>
  <c r="AE21" i="8"/>
  <c r="AD21" i="8"/>
  <c r="AC21" i="8"/>
  <c r="AB21" i="8"/>
  <c r="AA21" i="8"/>
  <c r="Z21" i="8"/>
  <c r="Y21" i="8"/>
  <c r="X21" i="8"/>
  <c r="W21" i="8"/>
  <c r="V21" i="8"/>
  <c r="U21" i="8"/>
  <c r="T21" i="8"/>
  <c r="S21" i="8"/>
  <c r="R21" i="8"/>
  <c r="Q21" i="8"/>
  <c r="P21" i="8"/>
  <c r="O21" i="8"/>
  <c r="N21" i="8"/>
  <c r="M21" i="8"/>
  <c r="K21" i="8"/>
  <c r="J21" i="8"/>
  <c r="ON20" i="8"/>
  <c r="OM20" i="8"/>
  <c r="OL20" i="8"/>
  <c r="OK20" i="8"/>
  <c r="OJ20" i="8"/>
  <c r="OI20" i="8"/>
  <c r="OH20" i="8"/>
  <c r="OG20" i="8"/>
  <c r="OF20" i="8"/>
  <c r="OE20" i="8"/>
  <c r="OD20" i="8"/>
  <c r="OC20" i="8"/>
  <c r="OB20" i="8"/>
  <c r="OA20" i="8"/>
  <c r="NZ20" i="8"/>
  <c r="NY20" i="8"/>
  <c r="NX20" i="8"/>
  <c r="NW20" i="8"/>
  <c r="NV20" i="8"/>
  <c r="NU20" i="8"/>
  <c r="NT20" i="8"/>
  <c r="NS20" i="8"/>
  <c r="NR20" i="8"/>
  <c r="NQ20" i="8"/>
  <c r="NP20" i="8"/>
  <c r="NO20" i="8"/>
  <c r="NN20" i="8"/>
  <c r="NM20" i="8"/>
  <c r="NL20" i="8"/>
  <c r="NK20" i="8"/>
  <c r="NJ20" i="8"/>
  <c r="NI20" i="8"/>
  <c r="NH20" i="8"/>
  <c r="NG20" i="8"/>
  <c r="NF20" i="8"/>
  <c r="NE20" i="8"/>
  <c r="ND20" i="8"/>
  <c r="NC20" i="8"/>
  <c r="NB20" i="8"/>
  <c r="NA20" i="8"/>
  <c r="MZ20" i="8"/>
  <c r="MY20" i="8"/>
  <c r="MX20" i="8"/>
  <c r="MW20" i="8"/>
  <c r="MV20" i="8"/>
  <c r="MU20" i="8"/>
  <c r="MT20" i="8"/>
  <c r="MS20" i="8"/>
  <c r="MR20" i="8"/>
  <c r="MQ20" i="8"/>
  <c r="MP20" i="8"/>
  <c r="MO20" i="8"/>
  <c r="MN20" i="8"/>
  <c r="MM20" i="8"/>
  <c r="ML20" i="8"/>
  <c r="MK20" i="8"/>
  <c r="MJ20" i="8"/>
  <c r="MI20" i="8"/>
  <c r="MH20" i="8"/>
  <c r="MG20" i="8"/>
  <c r="MF20" i="8"/>
  <c r="ME20" i="8"/>
  <c r="MD20" i="8"/>
  <c r="MC20" i="8"/>
  <c r="MB20" i="8"/>
  <c r="MA20" i="8"/>
  <c r="LZ20" i="8"/>
  <c r="LY20" i="8"/>
  <c r="LX20" i="8"/>
  <c r="LW20" i="8"/>
  <c r="LV20" i="8"/>
  <c r="LU20" i="8"/>
  <c r="LT20" i="8"/>
  <c r="LS20" i="8"/>
  <c r="LR20" i="8"/>
  <c r="LQ20" i="8"/>
  <c r="LP20" i="8"/>
  <c r="LO20" i="8"/>
  <c r="LN20" i="8"/>
  <c r="LM20" i="8"/>
  <c r="LL20" i="8"/>
  <c r="LK20" i="8"/>
  <c r="LJ20" i="8"/>
  <c r="LI20" i="8"/>
  <c r="LH20" i="8"/>
  <c r="LG20" i="8"/>
  <c r="LF20" i="8"/>
  <c r="LE20" i="8"/>
  <c r="LD20" i="8"/>
  <c r="LC20" i="8"/>
  <c r="LB20" i="8"/>
  <c r="LA20" i="8"/>
  <c r="KZ20" i="8"/>
  <c r="KY20" i="8"/>
  <c r="KX20" i="8"/>
  <c r="KW20" i="8"/>
  <c r="KV20" i="8"/>
  <c r="KU20" i="8"/>
  <c r="KT20" i="8"/>
  <c r="KS20" i="8"/>
  <c r="KR20" i="8"/>
  <c r="KQ20" i="8"/>
  <c r="KP20" i="8"/>
  <c r="KO20" i="8"/>
  <c r="KN20" i="8"/>
  <c r="KM20" i="8"/>
  <c r="KL20" i="8"/>
  <c r="KK20" i="8"/>
  <c r="KJ20" i="8"/>
  <c r="KI20" i="8"/>
  <c r="KH20" i="8"/>
  <c r="KG20" i="8"/>
  <c r="KF20" i="8"/>
  <c r="KE20" i="8"/>
  <c r="KD20" i="8"/>
  <c r="KC20" i="8"/>
  <c r="KB20" i="8"/>
  <c r="KA20" i="8"/>
  <c r="JZ20" i="8"/>
  <c r="JY20" i="8"/>
  <c r="JX20" i="8"/>
  <c r="JW20" i="8"/>
  <c r="JV20" i="8"/>
  <c r="JU20" i="8"/>
  <c r="JT20" i="8"/>
  <c r="JS20" i="8"/>
  <c r="JR20" i="8"/>
  <c r="JQ20" i="8"/>
  <c r="JP20" i="8"/>
  <c r="JO20" i="8"/>
  <c r="JN20" i="8"/>
  <c r="JM20" i="8"/>
  <c r="JL20" i="8"/>
  <c r="JK20" i="8"/>
  <c r="JJ20" i="8"/>
  <c r="JI20" i="8"/>
  <c r="JH20" i="8"/>
  <c r="JG20" i="8"/>
  <c r="JF20" i="8"/>
  <c r="JE20" i="8"/>
  <c r="JD20" i="8"/>
  <c r="JC20" i="8"/>
  <c r="JB20" i="8"/>
  <c r="JA20" i="8"/>
  <c r="IZ20" i="8"/>
  <c r="IY20" i="8"/>
  <c r="IX20" i="8"/>
  <c r="IW20" i="8"/>
  <c r="IV20" i="8"/>
  <c r="IU20" i="8"/>
  <c r="IT20" i="8"/>
  <c r="IS20" i="8"/>
  <c r="IR20" i="8"/>
  <c r="IQ20" i="8"/>
  <c r="IP20" i="8"/>
  <c r="IO20" i="8"/>
  <c r="IN20" i="8"/>
  <c r="IM20" i="8"/>
  <c r="IL20" i="8"/>
  <c r="IK20" i="8"/>
  <c r="IJ20" i="8"/>
  <c r="II20" i="8"/>
  <c r="IH20" i="8"/>
  <c r="IG20" i="8"/>
  <c r="IF20" i="8"/>
  <c r="IE20" i="8"/>
  <c r="ID20" i="8"/>
  <c r="IC20" i="8"/>
  <c r="IB20" i="8"/>
  <c r="IA20" i="8"/>
  <c r="HZ20" i="8"/>
  <c r="HY20" i="8"/>
  <c r="HX20" i="8"/>
  <c r="HW20" i="8"/>
  <c r="HV20" i="8"/>
  <c r="HU20" i="8"/>
  <c r="HT20" i="8"/>
  <c r="HS20" i="8"/>
  <c r="HR20" i="8"/>
  <c r="HQ20" i="8"/>
  <c r="HP20" i="8"/>
  <c r="HO20" i="8"/>
  <c r="HN20" i="8"/>
  <c r="HM20" i="8"/>
  <c r="HL20" i="8"/>
  <c r="HK20" i="8"/>
  <c r="HJ20" i="8"/>
  <c r="HI20" i="8"/>
  <c r="HH20" i="8"/>
  <c r="HG20" i="8"/>
  <c r="HF20" i="8"/>
  <c r="HE20" i="8"/>
  <c r="HD20" i="8"/>
  <c r="HC20" i="8"/>
  <c r="HB20" i="8"/>
  <c r="HA20" i="8"/>
  <c r="GZ20" i="8"/>
  <c r="GY20" i="8"/>
  <c r="GX20" i="8"/>
  <c r="GW20" i="8"/>
  <c r="GV20" i="8"/>
  <c r="GU20" i="8"/>
  <c r="GT20" i="8"/>
  <c r="GS20" i="8"/>
  <c r="GR20" i="8"/>
  <c r="GQ20" i="8"/>
  <c r="GP20" i="8"/>
  <c r="GO20" i="8"/>
  <c r="GN20" i="8"/>
  <c r="GM20" i="8"/>
  <c r="GL20" i="8"/>
  <c r="GK20" i="8"/>
  <c r="GJ20" i="8"/>
  <c r="GI20" i="8"/>
  <c r="GH20" i="8"/>
  <c r="GG20" i="8"/>
  <c r="GF20" i="8"/>
  <c r="GE20" i="8"/>
  <c r="GD20" i="8"/>
  <c r="GC20" i="8"/>
  <c r="GB20" i="8"/>
  <c r="GA20" i="8"/>
  <c r="FZ20" i="8"/>
  <c r="FY20" i="8"/>
  <c r="FX20" i="8"/>
  <c r="FW20" i="8"/>
  <c r="FV20" i="8"/>
  <c r="FU20" i="8"/>
  <c r="FT20" i="8"/>
  <c r="FS20" i="8"/>
  <c r="FR20" i="8"/>
  <c r="FQ20" i="8"/>
  <c r="FP20" i="8"/>
  <c r="FO20" i="8"/>
  <c r="FN20" i="8"/>
  <c r="FM20" i="8"/>
  <c r="FL20" i="8"/>
  <c r="FK20" i="8"/>
  <c r="FJ20" i="8"/>
  <c r="FI20" i="8"/>
  <c r="FH20" i="8"/>
  <c r="FG20" i="8"/>
  <c r="FF20" i="8"/>
  <c r="FE20" i="8"/>
  <c r="FD20" i="8"/>
  <c r="FC20" i="8"/>
  <c r="FB20" i="8"/>
  <c r="FA20" i="8"/>
  <c r="EZ20" i="8"/>
  <c r="EY20" i="8"/>
  <c r="EX20" i="8"/>
  <c r="EW20" i="8"/>
  <c r="EV20" i="8"/>
  <c r="EU20" i="8"/>
  <c r="ET20" i="8"/>
  <c r="ES20" i="8"/>
  <c r="ER20" i="8"/>
  <c r="EQ20" i="8"/>
  <c r="EP20" i="8"/>
  <c r="EO20" i="8"/>
  <c r="EN20" i="8"/>
  <c r="EM20" i="8"/>
  <c r="EL20" i="8"/>
  <c r="EK20" i="8"/>
  <c r="EJ20" i="8"/>
  <c r="EI20" i="8"/>
  <c r="EH20" i="8"/>
  <c r="EG20" i="8"/>
  <c r="EF20" i="8"/>
  <c r="EE20" i="8"/>
  <c r="ED20" i="8"/>
  <c r="EC20" i="8"/>
  <c r="EB20" i="8"/>
  <c r="EA20" i="8"/>
  <c r="DZ20" i="8"/>
  <c r="DY20" i="8"/>
  <c r="DX20" i="8"/>
  <c r="DW20" i="8"/>
  <c r="DV20" i="8"/>
  <c r="DU20" i="8"/>
  <c r="DT20" i="8"/>
  <c r="DS20" i="8"/>
  <c r="DR20" i="8"/>
  <c r="DQ20" i="8"/>
  <c r="DP20" i="8"/>
  <c r="DO20" i="8"/>
  <c r="DN20" i="8"/>
  <c r="DM20" i="8"/>
  <c r="DL20" i="8"/>
  <c r="DK20" i="8"/>
  <c r="DJ20" i="8"/>
  <c r="DI20" i="8"/>
  <c r="DH20" i="8"/>
  <c r="DG20" i="8"/>
  <c r="DF20" i="8"/>
  <c r="DE20" i="8"/>
  <c r="DD20" i="8"/>
  <c r="DC20" i="8"/>
  <c r="DB20" i="8"/>
  <c r="DA20" i="8"/>
  <c r="CZ20" i="8"/>
  <c r="CY20" i="8"/>
  <c r="CX20" i="8"/>
  <c r="CW20" i="8"/>
  <c r="CV20" i="8"/>
  <c r="CU20" i="8"/>
  <c r="CT20" i="8"/>
  <c r="CS20" i="8"/>
  <c r="CR20" i="8"/>
  <c r="CQ20" i="8"/>
  <c r="CP20" i="8"/>
  <c r="CO20" i="8"/>
  <c r="CN20" i="8"/>
  <c r="CM20" i="8"/>
  <c r="CL20" i="8"/>
  <c r="CK20" i="8"/>
  <c r="CJ20" i="8"/>
  <c r="CI20" i="8"/>
  <c r="CH20" i="8"/>
  <c r="CG20" i="8"/>
  <c r="CF20" i="8"/>
  <c r="CE20" i="8"/>
  <c r="CD20" i="8"/>
  <c r="CC20" i="8"/>
  <c r="CB20" i="8"/>
  <c r="CA20" i="8"/>
  <c r="BZ20" i="8"/>
  <c r="BY20" i="8"/>
  <c r="BX20" i="8"/>
  <c r="BW20" i="8"/>
  <c r="BV20" i="8"/>
  <c r="BU20" i="8"/>
  <c r="BT20" i="8"/>
  <c r="BS20" i="8"/>
  <c r="BR20" i="8"/>
  <c r="BQ20" i="8"/>
  <c r="BP20" i="8"/>
  <c r="BO20" i="8"/>
  <c r="BN20" i="8"/>
  <c r="BM20" i="8"/>
  <c r="BL20" i="8"/>
  <c r="BK20" i="8"/>
  <c r="BJ20" i="8"/>
  <c r="BI20" i="8"/>
  <c r="BH20" i="8"/>
  <c r="BG20" i="8"/>
  <c r="BF20" i="8"/>
  <c r="BE20" i="8"/>
  <c r="BD20" i="8"/>
  <c r="BC20" i="8"/>
  <c r="BB20" i="8"/>
  <c r="BA20" i="8"/>
  <c r="AZ20" i="8"/>
  <c r="AY20" i="8"/>
  <c r="AX20" i="8"/>
  <c r="AW20" i="8"/>
  <c r="AV20" i="8"/>
  <c r="AU20" i="8"/>
  <c r="AT20" i="8"/>
  <c r="AS20" i="8"/>
  <c r="AR20" i="8"/>
  <c r="AQ20" i="8"/>
  <c r="AP20" i="8"/>
  <c r="AO20" i="8"/>
  <c r="AN20" i="8"/>
  <c r="AM20" i="8"/>
  <c r="AL20" i="8"/>
  <c r="AK20" i="8"/>
  <c r="AJ20" i="8"/>
  <c r="AI20" i="8"/>
  <c r="AH20" i="8"/>
  <c r="AG20" i="8"/>
  <c r="AF20" i="8"/>
  <c r="AE20" i="8"/>
  <c r="AD20" i="8"/>
  <c r="AC20" i="8"/>
  <c r="AB20" i="8"/>
  <c r="AA20" i="8"/>
  <c r="Z20" i="8"/>
  <c r="Y20" i="8"/>
  <c r="X20" i="8"/>
  <c r="W20" i="8"/>
  <c r="V20" i="8"/>
  <c r="U20" i="8"/>
  <c r="T20" i="8"/>
  <c r="S20" i="8"/>
  <c r="R20" i="8"/>
  <c r="Q20" i="8"/>
  <c r="P20" i="8"/>
  <c r="O20" i="8"/>
  <c r="N20" i="8"/>
  <c r="M20" i="8"/>
  <c r="K20" i="8"/>
  <c r="J20" i="8"/>
  <c r="D34" i="8"/>
  <c r="D33" i="8"/>
  <c r="D32" i="8"/>
  <c r="D31" i="8"/>
  <c r="D30" i="8"/>
  <c r="D29" i="8"/>
  <c r="D28" i="8"/>
  <c r="D27" i="8"/>
  <c r="D26" i="8"/>
  <c r="D25" i="8"/>
  <c r="D24" i="8"/>
  <c r="D23" i="8"/>
  <c r="D22" i="8"/>
  <c r="D21" i="8"/>
  <c r="D20" i="8"/>
  <c r="C236" i="5"/>
  <c r="B14" i="1" l="1"/>
  <c r="E1" i="2"/>
  <c r="B15" i="6" s="1"/>
  <c r="ES15" i="1"/>
  <c r="FU15" i="1"/>
  <c r="JU15" i="1"/>
  <c r="C7" i="9"/>
  <c r="D142" i="8"/>
  <c r="D150" i="8"/>
  <c r="D55" i="8"/>
  <c r="M15" i="1"/>
  <c r="Q15" i="1"/>
  <c r="Y15" i="1"/>
  <c r="AC15" i="1"/>
  <c r="AG15" i="1"/>
  <c r="AK15" i="1"/>
  <c r="AO15" i="1"/>
  <c r="IL15" i="1"/>
  <c r="E75" i="8"/>
  <c r="K75" i="8"/>
  <c r="H75" i="8"/>
  <c r="D141" i="8"/>
  <c r="D148" i="8"/>
  <c r="D74" i="8"/>
  <c r="D59" i="8"/>
  <c r="D62" i="8"/>
  <c r="D64" i="8"/>
  <c r="D86" i="8"/>
  <c r="K72" i="8"/>
  <c r="H72" i="8"/>
  <c r="D44" i="8"/>
  <c r="D146" i="8"/>
  <c r="F79" i="8"/>
  <c r="H79" i="8"/>
  <c r="I79" i="8"/>
  <c r="K79" i="8"/>
  <c r="K76" i="8"/>
  <c r="I76" i="8"/>
  <c r="F76" i="8"/>
  <c r="E76" i="8"/>
  <c r="H73" i="8"/>
  <c r="K73" i="8"/>
  <c r="F73" i="8"/>
  <c r="D144" i="8"/>
  <c r="D70" i="8"/>
  <c r="D76" i="8"/>
  <c r="D56" i="8"/>
  <c r="D58" i="8"/>
  <c r="D63" i="8"/>
  <c r="D85" i="8"/>
  <c r="D89" i="8"/>
  <c r="D93" i="8"/>
  <c r="K78" i="8"/>
  <c r="F78" i="8"/>
  <c r="E78" i="8"/>
  <c r="AS15" i="1"/>
  <c r="AW15" i="1"/>
  <c r="BE15" i="1"/>
  <c r="BM15" i="1"/>
  <c r="BQ15" i="1"/>
  <c r="BU15" i="1"/>
  <c r="BY15" i="1"/>
  <c r="CC15" i="1"/>
  <c r="CK15" i="1"/>
  <c r="CS15" i="1"/>
  <c r="CW15" i="1"/>
  <c r="DA15" i="1"/>
  <c r="DE15" i="1"/>
  <c r="DI15" i="1"/>
  <c r="DQ15" i="1"/>
  <c r="DY15" i="1"/>
  <c r="EC15" i="1"/>
  <c r="EG15" i="1"/>
  <c r="EK15" i="1"/>
  <c r="EO15" i="1"/>
  <c r="EW15" i="1"/>
  <c r="FE15" i="1"/>
  <c r="FM15" i="1"/>
  <c r="FQ15" i="1"/>
  <c r="FY15" i="1"/>
  <c r="GG15" i="1"/>
  <c r="GS15" i="1"/>
  <c r="HA15" i="1"/>
  <c r="HI15" i="1"/>
  <c r="HM15" i="1"/>
  <c r="HQ15" i="1"/>
  <c r="HU15" i="1"/>
  <c r="IK15" i="1"/>
  <c r="IS15" i="1"/>
  <c r="JA15" i="1"/>
  <c r="JE15" i="1"/>
  <c r="KC15" i="1"/>
  <c r="KO15" i="1"/>
  <c r="KS15" i="1"/>
  <c r="LI15" i="1"/>
  <c r="LU15" i="1"/>
  <c r="LY15" i="1"/>
  <c r="MC15" i="1"/>
  <c r="J3" i="9"/>
  <c r="D159" i="8"/>
  <c r="D163" i="8"/>
  <c r="D167" i="8"/>
  <c r="OK14" i="1"/>
  <c r="OG14" i="1"/>
  <c r="OC14" i="1"/>
  <c r="NY14" i="1"/>
  <c r="NU14" i="1"/>
  <c r="NQ14" i="1"/>
  <c r="NM14" i="1"/>
  <c r="NI14" i="1"/>
  <c r="NE14" i="1"/>
  <c r="NA14" i="1"/>
  <c r="MW14" i="1"/>
  <c r="MS14" i="1"/>
  <c r="MO14" i="1"/>
  <c r="MK14" i="1"/>
  <c r="MG14" i="1"/>
  <c r="MC14" i="1"/>
  <c r="D92" i="8"/>
  <c r="D88" i="8"/>
  <c r="D99" i="8"/>
  <c r="D158" i="8"/>
  <c r="D162" i="8"/>
  <c r="D166" i="8"/>
  <c r="OJ14" i="1"/>
  <c r="OF14" i="1"/>
  <c r="OB14" i="1"/>
  <c r="NX14" i="1"/>
  <c r="NT14" i="1"/>
  <c r="NP14" i="1"/>
  <c r="NL14" i="1"/>
  <c r="NH14" i="1"/>
  <c r="ND14" i="1"/>
  <c r="MZ14" i="1"/>
  <c r="MV14" i="1"/>
  <c r="MR14" i="1"/>
  <c r="MN14" i="1"/>
  <c r="MJ14" i="1"/>
  <c r="MF14" i="1"/>
  <c r="MB14" i="1"/>
  <c r="LX14" i="1"/>
  <c r="LT14" i="1"/>
  <c r="LP14" i="1"/>
  <c r="LL14" i="1"/>
  <c r="LH14" i="1"/>
  <c r="LD14" i="1"/>
  <c r="KZ14" i="1"/>
  <c r="KV14" i="1"/>
  <c r="KR14" i="1"/>
  <c r="KN14" i="1"/>
  <c r="KJ14" i="1"/>
  <c r="KF14" i="1"/>
  <c r="KB14" i="1"/>
  <c r="JX14" i="1"/>
  <c r="JT14" i="1"/>
  <c r="JP14" i="1"/>
  <c r="JL14" i="1"/>
  <c r="JH14" i="1"/>
  <c r="JD14" i="1"/>
  <c r="IZ14" i="1"/>
  <c r="IV14" i="1"/>
  <c r="IR14" i="1"/>
  <c r="IN14" i="1"/>
  <c r="IJ14" i="1"/>
  <c r="IF14" i="1"/>
  <c r="IB14" i="1"/>
  <c r="HX14" i="1"/>
  <c r="HT14" i="1"/>
  <c r="HP14" i="1"/>
  <c r="D91" i="8"/>
  <c r="D87" i="8"/>
  <c r="D157" i="8"/>
  <c r="D161" i="8"/>
  <c r="D165" i="8"/>
  <c r="OI14" i="1"/>
  <c r="OE14" i="1"/>
  <c r="OA14" i="1"/>
  <c r="NW14" i="1"/>
  <c r="NS14" i="1"/>
  <c r="NO14" i="1"/>
  <c r="NK14" i="1"/>
  <c r="NG14" i="1"/>
  <c r="NC14" i="1"/>
  <c r="MY14" i="1"/>
  <c r="MU14" i="1"/>
  <c r="MQ14" i="1"/>
  <c r="MM14" i="1"/>
  <c r="MI14" i="1"/>
  <c r="ME14" i="1"/>
  <c r="MA14" i="1"/>
  <c r="LW14" i="1"/>
  <c r="LS14" i="1"/>
  <c r="LO14" i="1"/>
  <c r="LK14" i="1"/>
  <c r="LG14" i="1"/>
  <c r="LC14" i="1"/>
  <c r="KY14" i="1"/>
  <c r="KU14" i="1"/>
  <c r="KQ14" i="1"/>
  <c r="KM14" i="1"/>
  <c r="KI14" i="1"/>
  <c r="KE14" i="1"/>
  <c r="D156" i="8"/>
  <c r="D160" i="8"/>
  <c r="D164" i="8"/>
  <c r="OH14" i="1"/>
  <c r="OD14" i="1"/>
  <c r="NZ14" i="1"/>
  <c r="NV14" i="1"/>
  <c r="NR14" i="1"/>
  <c r="NN14" i="1"/>
  <c r="NJ14" i="1"/>
  <c r="NF14" i="1"/>
  <c r="NB14" i="1"/>
  <c r="MX14" i="1"/>
  <c r="MT14" i="1"/>
  <c r="MP14" i="1"/>
  <c r="ML14" i="1"/>
  <c r="MH14" i="1"/>
  <c r="MD14" i="1"/>
  <c r="LZ14" i="1"/>
  <c r="LV14" i="1"/>
  <c r="LR14" i="1"/>
  <c r="LN14" i="1"/>
  <c r="LJ14" i="1"/>
  <c r="LF14" i="1"/>
  <c r="LB14" i="1"/>
  <c r="KX14" i="1"/>
  <c r="KT14" i="1"/>
  <c r="KP14" i="1"/>
  <c r="KL14" i="1"/>
  <c r="KH14" i="1"/>
  <c r="KD14" i="1"/>
  <c r="JZ14" i="1"/>
  <c r="JV14" i="1"/>
  <c r="JR14" i="1"/>
  <c r="JN14" i="1"/>
  <c r="JJ14" i="1"/>
  <c r="JF14" i="1"/>
  <c r="JB14" i="1"/>
  <c r="IX14" i="1"/>
  <c r="IT14" i="1"/>
  <c r="IP14" i="1"/>
  <c r="IL14" i="1"/>
  <c r="IH14" i="1"/>
  <c r="ID14" i="1"/>
  <c r="HZ14" i="1"/>
  <c r="HV14" i="1"/>
  <c r="HR14" i="1"/>
  <c r="HN14" i="1"/>
  <c r="HJ14" i="1"/>
  <c r="HF14" i="1"/>
  <c r="HB14" i="1"/>
  <c r="GX14" i="1"/>
  <c r="GT14" i="1"/>
  <c r="GP14" i="1"/>
  <c r="GL14" i="1"/>
  <c r="GH14" i="1"/>
  <c r="GD14" i="1"/>
  <c r="FZ14" i="1"/>
  <c r="FV14" i="1"/>
  <c r="FR14" i="1"/>
  <c r="FN14" i="1"/>
  <c r="FJ14" i="1"/>
  <c r="FF14" i="1"/>
  <c r="FB14" i="1"/>
  <c r="EX14" i="1"/>
  <c r="ET14" i="1"/>
  <c r="EP14" i="1"/>
  <c r="EL14" i="1"/>
  <c r="EH14" i="1"/>
  <c r="ED14" i="1"/>
  <c r="DZ14" i="1"/>
  <c r="DV14" i="1"/>
  <c r="DR14" i="1"/>
  <c r="DN14" i="1"/>
  <c r="DJ14" i="1"/>
  <c r="DF14" i="1"/>
  <c r="DB14" i="1"/>
  <c r="CX14" i="1"/>
  <c r="CT14" i="1"/>
  <c r="CP14" i="1"/>
  <c r="CL14" i="1"/>
  <c r="CH14" i="1"/>
  <c r="CD14" i="1"/>
  <c r="BZ14" i="1"/>
  <c r="BV14" i="1"/>
  <c r="BR14" i="1"/>
  <c r="BN14" i="1"/>
  <c r="BJ14" i="1"/>
  <c r="BF14" i="1"/>
  <c r="BB14" i="1"/>
  <c r="AX14" i="1"/>
  <c r="AT14" i="1"/>
  <c r="AP14" i="1"/>
  <c r="AL14" i="1"/>
  <c r="AH14" i="1"/>
  <c r="AD14" i="1"/>
  <c r="Z14" i="1"/>
  <c r="V14" i="1"/>
  <c r="R14" i="1"/>
  <c r="N14" i="1"/>
  <c r="J14" i="1"/>
  <c r="F14" i="1"/>
  <c r="HL14" i="1"/>
  <c r="HH14" i="1"/>
  <c r="HD14" i="1"/>
  <c r="GZ14" i="1"/>
  <c r="GV14" i="1"/>
  <c r="GR14" i="1"/>
  <c r="GN14" i="1"/>
  <c r="GJ14" i="1"/>
  <c r="GF14" i="1"/>
  <c r="GB14" i="1"/>
  <c r="FX14" i="1"/>
  <c r="FT14" i="1"/>
  <c r="FP14" i="1"/>
  <c r="FL14" i="1"/>
  <c r="FH14" i="1"/>
  <c r="FD14" i="1"/>
  <c r="EZ14" i="1"/>
  <c r="EV14" i="1"/>
  <c r="ER14" i="1"/>
  <c r="EN14" i="1"/>
  <c r="EJ14" i="1"/>
  <c r="EF14" i="1"/>
  <c r="EB14" i="1"/>
  <c r="DX14" i="1"/>
  <c r="DT14" i="1"/>
  <c r="DP14" i="1"/>
  <c r="DL14" i="1"/>
  <c r="DH14" i="1"/>
  <c r="DD14" i="1"/>
  <c r="CZ14" i="1"/>
  <c r="CV14" i="1"/>
  <c r="CR14" i="1"/>
  <c r="CN14" i="1"/>
  <c r="CJ14" i="1"/>
  <c r="CF14" i="1"/>
  <c r="CB14" i="1"/>
  <c r="BX14" i="1"/>
  <c r="BT14" i="1"/>
  <c r="BP14" i="1"/>
  <c r="BL14" i="1"/>
  <c r="BH14" i="1"/>
  <c r="BD14" i="1"/>
  <c r="AZ14" i="1"/>
  <c r="AV14" i="1"/>
  <c r="AR14" i="1"/>
  <c r="AN14" i="1"/>
  <c r="AJ14" i="1"/>
  <c r="AF14" i="1"/>
  <c r="AB14" i="1"/>
  <c r="X14" i="1"/>
  <c r="T14" i="1"/>
  <c r="P14" i="1"/>
  <c r="L14" i="1"/>
  <c r="H14" i="1"/>
  <c r="D14" i="1"/>
  <c r="C14" i="1"/>
  <c r="KA14" i="1"/>
  <c r="JW14" i="1"/>
  <c r="JS14" i="1"/>
  <c r="JO14" i="1"/>
  <c r="JK14" i="1"/>
  <c r="JG14" i="1"/>
  <c r="JC14" i="1"/>
  <c r="IY14" i="1"/>
  <c r="IU14" i="1"/>
  <c r="IQ14" i="1"/>
  <c r="IM14" i="1"/>
  <c r="II14" i="1"/>
  <c r="IE14" i="1"/>
  <c r="IA14" i="1"/>
  <c r="HW14" i="1"/>
  <c r="HS14" i="1"/>
  <c r="HO14" i="1"/>
  <c r="HK14" i="1"/>
  <c r="HG14" i="1"/>
  <c r="HC14" i="1"/>
  <c r="GY14" i="1"/>
  <c r="GU14" i="1"/>
  <c r="GQ14" i="1"/>
  <c r="GM14" i="1"/>
  <c r="GI14" i="1"/>
  <c r="GE14" i="1"/>
  <c r="GA14" i="1"/>
  <c r="FW14" i="1"/>
  <c r="FS14" i="1"/>
  <c r="FO14" i="1"/>
  <c r="FK14" i="1"/>
  <c r="FG14" i="1"/>
  <c r="FC14" i="1"/>
  <c r="EY14" i="1"/>
  <c r="EU14" i="1"/>
  <c r="EQ14" i="1"/>
  <c r="EM14" i="1"/>
  <c r="EI14" i="1"/>
  <c r="EE14" i="1"/>
  <c r="EA14" i="1"/>
  <c r="DW14" i="1"/>
  <c r="DS14" i="1"/>
  <c r="DO14" i="1"/>
  <c r="DK14" i="1"/>
  <c r="DG14" i="1"/>
  <c r="DC14" i="1"/>
  <c r="CY14" i="1"/>
  <c r="CU14" i="1"/>
  <c r="CQ14" i="1"/>
  <c r="CM14" i="1"/>
  <c r="CI14" i="1"/>
  <c r="CE14" i="1"/>
  <c r="CA14" i="1"/>
  <c r="BW14" i="1"/>
  <c r="BS14" i="1"/>
  <c r="BO14" i="1"/>
  <c r="BK14" i="1"/>
  <c r="BG14" i="1"/>
  <c r="BC14" i="1"/>
  <c r="AY14" i="1"/>
  <c r="AU14" i="1"/>
  <c r="AQ14" i="1"/>
  <c r="AM14" i="1"/>
  <c r="AI14" i="1"/>
  <c r="AE14" i="1"/>
  <c r="AA14" i="1"/>
  <c r="W14" i="1"/>
  <c r="S14" i="1"/>
  <c r="O14" i="1"/>
  <c r="K14" i="1"/>
  <c r="G14" i="1"/>
  <c r="D14" i="8"/>
  <c r="LY14" i="1"/>
  <c r="LU14" i="1"/>
  <c r="LQ14" i="1"/>
  <c r="LM14" i="1"/>
  <c r="LI14" i="1"/>
  <c r="LE14" i="1"/>
  <c r="LA14" i="1"/>
  <c r="KW14" i="1"/>
  <c r="KS14" i="1"/>
  <c r="KO14" i="1"/>
  <c r="KK14" i="1"/>
  <c r="KG14" i="1"/>
  <c r="KC14" i="1"/>
  <c r="JY14" i="1"/>
  <c r="JU14" i="1"/>
  <c r="JQ14" i="1"/>
  <c r="JM14" i="1"/>
  <c r="JI14" i="1"/>
  <c r="JE14" i="1"/>
  <c r="JA14" i="1"/>
  <c r="IW14" i="1"/>
  <c r="IS14" i="1"/>
  <c r="IO14" i="1"/>
  <c r="IK14" i="1"/>
  <c r="IG14" i="1"/>
  <c r="IC14" i="1"/>
  <c r="HY14" i="1"/>
  <c r="HU14" i="1"/>
  <c r="HQ14" i="1"/>
  <c r="HM14" i="1"/>
  <c r="HI14" i="1"/>
  <c r="HE14" i="1"/>
  <c r="HA14" i="1"/>
  <c r="GW14" i="1"/>
  <c r="GS14" i="1"/>
  <c r="GO14" i="1"/>
  <c r="GK14" i="1"/>
  <c r="GG14" i="1"/>
  <c r="GC14" i="1"/>
  <c r="FY14" i="1"/>
  <c r="FU14" i="1"/>
  <c r="FQ14" i="1"/>
  <c r="FM14" i="1"/>
  <c r="FI14" i="1"/>
  <c r="FE14" i="1"/>
  <c r="FA14" i="1"/>
  <c r="EW14" i="1"/>
  <c r="ES14" i="1"/>
  <c r="EO14" i="1"/>
  <c r="EK14" i="1"/>
  <c r="EG14" i="1"/>
  <c r="EC14" i="1"/>
  <c r="DY14" i="1"/>
  <c r="DU14" i="1"/>
  <c r="DQ14" i="1"/>
  <c r="DM14" i="1"/>
  <c r="DI14" i="1"/>
  <c r="DE14" i="1"/>
  <c r="DA14" i="1"/>
  <c r="CW14" i="1"/>
  <c r="CS14" i="1"/>
  <c r="CO14" i="1"/>
  <c r="CK14" i="1"/>
  <c r="CG14" i="1"/>
  <c r="CC14" i="1"/>
  <c r="BY14" i="1"/>
  <c r="BU14" i="1"/>
  <c r="BQ14" i="1"/>
  <c r="BM14" i="1"/>
  <c r="BI14" i="1"/>
  <c r="BE14" i="1"/>
  <c r="BA14" i="1"/>
  <c r="AW14" i="1"/>
  <c r="AS14" i="1"/>
  <c r="AO14" i="1"/>
  <c r="AK14" i="1"/>
  <c r="AG14" i="1"/>
  <c r="AC14" i="1"/>
  <c r="Y14" i="1"/>
  <c r="U14" i="1"/>
  <c r="Q14" i="1"/>
  <c r="M14" i="1"/>
  <c r="I14" i="1"/>
  <c r="E14" i="1"/>
  <c r="D7" i="8"/>
  <c r="D6" i="8"/>
  <c r="B18" i="6"/>
  <c r="B16" i="6"/>
  <c r="NY15" i="1"/>
  <c r="JM15" i="1"/>
  <c r="IC15" i="1"/>
  <c r="GO15" i="1"/>
  <c r="GK15" i="1"/>
  <c r="FI15" i="1"/>
  <c r="FA15" i="1"/>
  <c r="DU15" i="1"/>
  <c r="DM15" i="1"/>
  <c r="BI15" i="1"/>
  <c r="BA15" i="1"/>
  <c r="CG15" i="1"/>
  <c r="GC15" i="1"/>
  <c r="LQ15" i="1"/>
  <c r="GW15" i="1"/>
  <c r="MW15" i="1"/>
  <c r="OI15" i="1"/>
  <c r="OA15" i="1"/>
  <c r="NW15" i="1"/>
  <c r="NS15" i="1"/>
  <c r="NK15" i="1"/>
  <c r="NG15" i="1"/>
  <c r="NC15" i="1"/>
  <c r="MU15" i="1"/>
  <c r="MQ15" i="1"/>
  <c r="MM15" i="1"/>
  <c r="ME15" i="1"/>
  <c r="MA15" i="1"/>
  <c r="LW15" i="1"/>
  <c r="LO15" i="1"/>
  <c r="LK15" i="1"/>
  <c r="LG15" i="1"/>
  <c r="KY15" i="1"/>
  <c r="KU15" i="1"/>
  <c r="KQ15" i="1"/>
  <c r="KM15" i="1"/>
  <c r="KI15" i="1"/>
  <c r="KE15" i="1"/>
  <c r="KA15" i="1"/>
  <c r="JW15" i="1"/>
  <c r="JS15" i="1"/>
  <c r="JO15" i="1"/>
  <c r="JK15" i="1"/>
  <c r="JG15" i="1"/>
  <c r="JC15" i="1"/>
  <c r="IY15" i="1"/>
  <c r="IU15" i="1"/>
  <c r="IQ15" i="1"/>
  <c r="IM15" i="1"/>
  <c r="II15" i="1"/>
  <c r="IE15" i="1"/>
  <c r="IA15" i="1"/>
  <c r="HW15" i="1"/>
  <c r="HS15" i="1"/>
  <c r="HO15" i="1"/>
  <c r="HK15" i="1"/>
  <c r="HG15" i="1"/>
  <c r="HC15" i="1"/>
  <c r="GY15" i="1"/>
  <c r="GU15" i="1"/>
  <c r="GQ15" i="1"/>
  <c r="GM15" i="1"/>
  <c r="GI15" i="1"/>
  <c r="GE15" i="1"/>
  <c r="GA15" i="1"/>
  <c r="FW15" i="1"/>
  <c r="FS15" i="1"/>
  <c r="FO15" i="1"/>
  <c r="FK15" i="1"/>
  <c r="FG15" i="1"/>
  <c r="FC15" i="1"/>
  <c r="EY15" i="1"/>
  <c r="EU15" i="1"/>
  <c r="EQ15" i="1"/>
  <c r="EM15" i="1"/>
  <c r="EI15" i="1"/>
  <c r="EE15" i="1"/>
  <c r="EA15" i="1"/>
  <c r="DW15" i="1"/>
  <c r="DS15" i="1"/>
  <c r="DO15" i="1"/>
  <c r="DK15" i="1"/>
  <c r="DG15" i="1"/>
  <c r="DC15" i="1"/>
  <c r="CY15" i="1"/>
  <c r="CU15" i="1"/>
  <c r="CQ15" i="1"/>
  <c r="CM15" i="1"/>
  <c r="CI15" i="1"/>
  <c r="CE15" i="1"/>
  <c r="CA15" i="1"/>
  <c r="BW15" i="1"/>
  <c r="BS15" i="1"/>
  <c r="BO15" i="1"/>
  <c r="BK15" i="1"/>
  <c r="BG15" i="1"/>
  <c r="BC15" i="1"/>
  <c r="AY15" i="1"/>
  <c r="AU15" i="1"/>
  <c r="AQ15" i="1"/>
  <c r="AM15" i="1"/>
  <c r="AI15" i="1"/>
  <c r="AE15" i="1"/>
  <c r="AA15" i="1"/>
  <c r="W15" i="1"/>
  <c r="S15" i="1"/>
  <c r="O15" i="1"/>
  <c r="K15" i="1"/>
  <c r="G15" i="1"/>
  <c r="C15" i="1"/>
  <c r="KH15" i="1"/>
  <c r="JB15" i="1"/>
  <c r="HF15" i="1"/>
  <c r="OH15" i="1"/>
  <c r="KW15" i="1"/>
  <c r="N15" i="1"/>
  <c r="AH15" i="1"/>
  <c r="AP15" i="1"/>
  <c r="BN15" i="1"/>
  <c r="BV15" i="1"/>
  <c r="CD15" i="1"/>
  <c r="CH15" i="1"/>
  <c r="CL15" i="1"/>
  <c r="CP15" i="1"/>
  <c r="CX15" i="1"/>
  <c r="DF15" i="1"/>
  <c r="DZ15" i="1"/>
  <c r="EL15" i="1"/>
  <c r="EP15" i="1"/>
  <c r="ET15" i="1"/>
  <c r="FJ15" i="1"/>
  <c r="HV15" i="1"/>
  <c r="LV15" i="1"/>
  <c r="MX15" i="1"/>
  <c r="NF15" i="1"/>
  <c r="NJ15" i="1"/>
  <c r="J15" i="1"/>
  <c r="R15" i="1"/>
  <c r="V15" i="1"/>
  <c r="Z15" i="1"/>
  <c r="AD15" i="1"/>
  <c r="AL15" i="1"/>
  <c r="AT15" i="1"/>
  <c r="AX15" i="1"/>
  <c r="BB15" i="1"/>
  <c r="BF15" i="1"/>
  <c r="BJ15" i="1"/>
  <c r="BR15" i="1"/>
  <c r="BZ15" i="1"/>
  <c r="CT15" i="1"/>
  <c r="DB15" i="1"/>
  <c r="DJ15" i="1"/>
  <c r="DN15" i="1"/>
  <c r="DR15" i="1"/>
  <c r="DV15" i="1"/>
  <c r="ED15" i="1"/>
  <c r="EH15" i="1"/>
  <c r="FZ15" i="1"/>
  <c r="GP15" i="1"/>
  <c r="JR15" i="1"/>
  <c r="KT15" i="1"/>
  <c r="KX15" i="1"/>
  <c r="LN15" i="1"/>
  <c r="MD15" i="1"/>
  <c r="MT15" i="1"/>
  <c r="NZ15" i="1"/>
  <c r="F6" i="9"/>
  <c r="I1" i="9"/>
  <c r="E15" i="1"/>
  <c r="MK15" i="1"/>
  <c r="MO15" i="1"/>
  <c r="NE15" i="1"/>
  <c r="NM15" i="1"/>
  <c r="NU15" i="1"/>
  <c r="OK15" i="1"/>
  <c r="LX6" i="9"/>
  <c r="LC15" i="1"/>
  <c r="MI15" i="1"/>
  <c r="NO15" i="1"/>
  <c r="LL6" i="9"/>
  <c r="AI3" i="9"/>
  <c r="BG3" i="9"/>
  <c r="BO3" i="9"/>
  <c r="JC3" i="9"/>
  <c r="JO3" i="9"/>
  <c r="MA3" i="9"/>
  <c r="OM3" i="9"/>
  <c r="BG6" i="9"/>
  <c r="BO6" i="9"/>
  <c r="CM6" i="9"/>
  <c r="GQ6" i="9"/>
  <c r="JO6" i="9"/>
  <c r="MG6" i="9"/>
  <c r="OA6" i="9"/>
  <c r="OM6" i="9"/>
  <c r="LS15" i="1"/>
  <c r="MY15" i="1"/>
  <c r="OE15" i="1"/>
  <c r="LF1" i="9"/>
  <c r="LF6" i="9"/>
  <c r="NR1" i="9"/>
  <c r="NR6" i="9"/>
  <c r="AA3" i="9"/>
  <c r="CM3" i="9"/>
  <c r="CU3" i="9"/>
  <c r="EE3" i="9"/>
  <c r="EQ3" i="9"/>
  <c r="GQ3" i="9"/>
  <c r="HC3" i="9"/>
  <c r="LO3" i="9"/>
  <c r="OA3" i="9"/>
  <c r="AA6" i="9"/>
  <c r="AI6" i="9"/>
  <c r="CU6" i="9"/>
  <c r="EE6" i="9"/>
  <c r="EQ6" i="9"/>
  <c r="HC6" i="9"/>
  <c r="JC6" i="9"/>
  <c r="X3" i="9"/>
  <c r="AF3" i="9"/>
  <c r="BD3" i="9"/>
  <c r="BL3" i="9"/>
  <c r="CJ3" i="9"/>
  <c r="CR3" i="9"/>
  <c r="EB3" i="9"/>
  <c r="EN3" i="9"/>
  <c r="GN3" i="9"/>
  <c r="GZ3" i="9"/>
  <c r="IZ3" i="9"/>
  <c r="JL3" i="9"/>
  <c r="LL3" i="9"/>
  <c r="LX3" i="9"/>
  <c r="NX3" i="9"/>
  <c r="OJ3" i="9"/>
  <c r="X6" i="9"/>
  <c r="AF6" i="9"/>
  <c r="BD6" i="9"/>
  <c r="BL6" i="9"/>
  <c r="CJ6" i="9"/>
  <c r="CR6" i="9"/>
  <c r="EB6" i="9"/>
  <c r="EN6" i="9"/>
  <c r="GN6" i="9"/>
  <c r="GZ6" i="9"/>
  <c r="IZ6" i="9"/>
  <c r="JL6" i="9"/>
  <c r="NX6" i="9"/>
  <c r="OJ6" i="9"/>
  <c r="I15" i="1"/>
  <c r="H3" i="9"/>
  <c r="H1" i="9"/>
  <c r="JZ1" i="9"/>
  <c r="JZ6" i="9"/>
  <c r="ML1" i="9"/>
  <c r="ML6" i="9"/>
  <c r="G3" i="9"/>
  <c r="G1" i="9" s="1"/>
  <c r="B17" i="6" s="1"/>
  <c r="OG15" i="1"/>
  <c r="OC15" i="1"/>
  <c r="NQ15" i="1"/>
  <c r="NI15" i="1"/>
  <c r="NA15" i="1"/>
  <c r="MS15" i="1"/>
  <c r="MG15" i="1"/>
  <c r="LM15" i="1"/>
  <c r="LE15" i="1"/>
  <c r="LA15" i="1"/>
  <c r="H15" i="1"/>
  <c r="B15" i="1"/>
  <c r="OD15" i="1"/>
  <c r="NV15" i="1"/>
  <c r="NR15" i="1"/>
  <c r="NN15" i="1"/>
  <c r="NB15" i="1"/>
  <c r="MP15" i="1"/>
  <c r="ML15" i="1"/>
  <c r="MH15" i="1"/>
  <c r="LZ15" i="1"/>
  <c r="LR15" i="1"/>
  <c r="LJ15" i="1"/>
  <c r="LF15" i="1"/>
  <c r="LB15" i="1"/>
  <c r="KP15" i="1"/>
  <c r="KL15" i="1"/>
  <c r="KD15" i="1"/>
  <c r="JZ15" i="1"/>
  <c r="JV15" i="1"/>
  <c r="JN15" i="1"/>
  <c r="JJ15" i="1"/>
  <c r="JF15" i="1"/>
  <c r="IX15" i="1"/>
  <c r="IT15" i="1"/>
  <c r="IP15" i="1"/>
  <c r="IH15" i="1"/>
  <c r="ID15" i="1"/>
  <c r="HZ15" i="1"/>
  <c r="HR15" i="1"/>
  <c r="HN15" i="1"/>
  <c r="HJ15" i="1"/>
  <c r="HB15" i="1"/>
  <c r="GX15" i="1"/>
  <c r="GT15" i="1"/>
  <c r="GL15" i="1"/>
  <c r="GH15" i="1"/>
  <c r="GD15" i="1"/>
  <c r="FV15" i="1"/>
  <c r="FR15" i="1"/>
  <c r="FN15" i="1"/>
  <c r="FF15" i="1"/>
  <c r="FB15" i="1"/>
  <c r="EX15" i="1"/>
  <c r="F15" i="1"/>
  <c r="KK15" i="1"/>
  <c r="KG15" i="1"/>
  <c r="JY15" i="1"/>
  <c r="JQ15" i="1"/>
  <c r="JI15" i="1"/>
  <c r="IW15" i="1"/>
  <c r="IO15" i="1"/>
  <c r="IG15" i="1"/>
  <c r="HY15" i="1"/>
  <c r="HE15" i="1"/>
  <c r="D5" i="8"/>
  <c r="D15" i="1"/>
  <c r="L15" i="1"/>
  <c r="P15" i="1"/>
  <c r="T15" i="1"/>
  <c r="X15" i="1"/>
  <c r="AB15" i="1"/>
  <c r="AF15" i="1"/>
  <c r="AJ15" i="1"/>
  <c r="AN15" i="1"/>
  <c r="AR15" i="1"/>
  <c r="AV15" i="1"/>
  <c r="AZ15" i="1"/>
  <c r="BD15" i="1"/>
  <c r="BH15" i="1"/>
  <c r="BL15" i="1"/>
  <c r="BP15" i="1"/>
  <c r="BT15" i="1"/>
  <c r="BX15" i="1"/>
  <c r="CB15" i="1"/>
  <c r="CF15" i="1"/>
  <c r="CJ15" i="1"/>
  <c r="CN15" i="1"/>
  <c r="CR15" i="1"/>
  <c r="CV15" i="1"/>
  <c r="CZ15" i="1"/>
  <c r="DD15" i="1"/>
  <c r="DH15" i="1"/>
  <c r="DL15" i="1"/>
  <c r="DP15" i="1"/>
  <c r="DT15" i="1"/>
  <c r="DX15" i="1"/>
  <c r="EB15" i="1"/>
  <c r="EF15" i="1"/>
  <c r="EJ15" i="1"/>
  <c r="EN15" i="1"/>
  <c r="ER15" i="1"/>
  <c r="EV15" i="1"/>
  <c r="EZ15" i="1"/>
  <c r="FD15" i="1"/>
  <c r="FH15" i="1"/>
  <c r="FL15" i="1"/>
  <c r="FP15" i="1"/>
  <c r="FT15" i="1"/>
  <c r="FX15" i="1"/>
  <c r="GB15" i="1"/>
  <c r="GF15" i="1"/>
  <c r="GJ15" i="1"/>
  <c r="GN15" i="1"/>
  <c r="GR15" i="1"/>
  <c r="GV15" i="1"/>
  <c r="GZ15" i="1"/>
  <c r="HD15" i="1"/>
  <c r="HH15" i="1"/>
  <c r="HL15" i="1"/>
  <c r="HP15" i="1"/>
  <c r="HT15" i="1"/>
  <c r="HX15" i="1"/>
  <c r="IB15" i="1"/>
  <c r="IF15" i="1"/>
  <c r="IJ15" i="1"/>
  <c r="IN15" i="1"/>
  <c r="IR15" i="1"/>
  <c r="IV15" i="1"/>
  <c r="IZ15" i="1"/>
  <c r="JD15" i="1"/>
  <c r="JH15" i="1"/>
  <c r="JL15" i="1"/>
  <c r="JP15" i="1"/>
  <c r="JT15" i="1"/>
  <c r="JX15" i="1"/>
  <c r="KB15" i="1"/>
  <c r="KF15" i="1"/>
  <c r="KJ15" i="1"/>
  <c r="KN15" i="1"/>
  <c r="KR15" i="1"/>
  <c r="KV15" i="1"/>
  <c r="KZ15" i="1"/>
  <c r="LD15" i="1"/>
  <c r="LH15" i="1"/>
  <c r="LL15" i="1"/>
  <c r="LP15" i="1"/>
  <c r="LT15" i="1"/>
  <c r="LX15" i="1"/>
  <c r="MB15" i="1"/>
  <c r="MF15" i="1"/>
  <c r="MJ15" i="1"/>
  <c r="MN15" i="1"/>
  <c r="MR15" i="1"/>
  <c r="MV15" i="1"/>
  <c r="MZ15" i="1"/>
  <c r="ND15" i="1"/>
  <c r="NH15" i="1"/>
  <c r="NL15" i="1"/>
  <c r="NP15" i="1"/>
  <c r="NT15" i="1"/>
  <c r="NX15" i="1"/>
  <c r="OB15" i="1"/>
  <c r="OF15" i="1"/>
  <c r="OJ15" i="1"/>
  <c r="D49" i="8"/>
  <c r="E77" i="8"/>
  <c r="H77" i="8"/>
  <c r="K77" i="8"/>
  <c r="I77" i="8"/>
  <c r="F77" i="8"/>
  <c r="D13" i="8"/>
  <c r="E71" i="8"/>
  <c r="F71" i="8"/>
  <c r="H71" i="8"/>
  <c r="K71" i="8"/>
  <c r="I71" i="8"/>
  <c r="I78" i="8"/>
  <c r="E73" i="8"/>
  <c r="F72" i="8"/>
  <c r="H78" i="8"/>
  <c r="D78" i="8" s="1"/>
  <c r="I73" i="8"/>
  <c r="E79" i="8"/>
  <c r="E72" i="8"/>
  <c r="F75" i="8"/>
  <c r="D75" i="8" s="1"/>
  <c r="I72" i="8"/>
  <c r="D79" i="8" l="1"/>
  <c r="D73" i="8"/>
  <c r="B14" i="6"/>
  <c r="B10" i="6" s="1"/>
  <c r="D72" i="8"/>
  <c r="D77" i="8"/>
  <c r="D71" i="8"/>
</calcChain>
</file>

<file path=xl/sharedStrings.xml><?xml version="1.0" encoding="utf-8"?>
<sst xmlns="http://schemas.openxmlformats.org/spreadsheetml/2006/main" count="3645" uniqueCount="3249">
  <si>
    <t>Building 1</t>
  </si>
  <si>
    <t>Building 2</t>
  </si>
  <si>
    <t>Building 3</t>
  </si>
  <si>
    <t>Building 4</t>
  </si>
  <si>
    <t>Building 5</t>
  </si>
  <si>
    <t>Building Name</t>
  </si>
  <si>
    <t>Building Address - Postcode</t>
  </si>
  <si>
    <t>Merseyside</t>
  </si>
  <si>
    <t>East Anglia</t>
  </si>
  <si>
    <t>West Yorkshire</t>
  </si>
  <si>
    <t>Building Gross Internal Area (GIA) (sqm)</t>
  </si>
  <si>
    <t>Building Type</t>
  </si>
  <si>
    <t>General office - Customer Facing</t>
  </si>
  <si>
    <t>Building Security Clearance</t>
  </si>
  <si>
    <t>Baseline personnel security standard (BPSS)</t>
  </si>
  <si>
    <t>Service Reference</t>
  </si>
  <si>
    <t>Service Name</t>
  </si>
  <si>
    <t>C.1</t>
  </si>
  <si>
    <t>Mechanical and Electrical Engineering Maintenance - Standard A</t>
  </si>
  <si>
    <t>Yes</t>
  </si>
  <si>
    <t>Mechanical and Electrical Engineering Maintenance - Standard B</t>
  </si>
  <si>
    <t>Mechanical and Electrical Engineering Maintenance - Standard C</t>
  </si>
  <si>
    <t>C.2</t>
  </si>
  <si>
    <t>Ventilation and Air Conditioning System Maintenance - Standard A</t>
  </si>
  <si>
    <t>Ventilation and Air Conditioning System Maintenance - Standard B</t>
  </si>
  <si>
    <t>Ventilation and Air Conditioning System Maintenance - Standard C</t>
  </si>
  <si>
    <t>C.3</t>
  </si>
  <si>
    <t>Environmental Cleaning Service - Standard A</t>
  </si>
  <si>
    <t>Environmental Cleaning Service - Standard B</t>
  </si>
  <si>
    <t>Environmental Cleaning Service - Standard C</t>
  </si>
  <si>
    <t>C.4</t>
  </si>
  <si>
    <t>Fire Detection and Firefighting Systems Maintenance - Standard A</t>
  </si>
  <si>
    <t>Fire Detection and Firefighting Systems Maintenance - Standard B</t>
  </si>
  <si>
    <t>Fire Detection and Firefighting Systems Maintenance - Standard C</t>
  </si>
  <si>
    <t>C.6</t>
  </si>
  <si>
    <t>Security, Access and Intruder Systems Maintenance - Standard A</t>
  </si>
  <si>
    <t>Security, Access and Intruder Systems Maintenance - Standard B</t>
  </si>
  <si>
    <t>Security, Access and Intruder Systems Maintenance - Standard C</t>
  </si>
  <si>
    <t>C.7</t>
  </si>
  <si>
    <t>Internal &amp; External Building Fabric Maintenance - Standard A</t>
  </si>
  <si>
    <t>Internal &amp; External Building Fabric Maintenance - Standard B</t>
  </si>
  <si>
    <t>Internal &amp; External Building Fabric Maintenance - Standard C</t>
  </si>
  <si>
    <t>C.11</t>
  </si>
  <si>
    <t>Building Management System (BMS) Maintenance - Standard A</t>
  </si>
  <si>
    <t>Building Management System (BMS) Maintenance - Standard B</t>
  </si>
  <si>
    <t>Building Management System (BMS) Maintenance - Standard C</t>
  </si>
  <si>
    <t>C.12</t>
  </si>
  <si>
    <t>Standby Power System Maintenance - Standard A</t>
  </si>
  <si>
    <t>Standby Power System Maintenance - Standard B</t>
  </si>
  <si>
    <t>Standby Power System Maintenance - Standard C</t>
  </si>
  <si>
    <t>C.13</t>
  </si>
  <si>
    <t>High Voltage (HV) and Switchgear Maintenance - Standard A</t>
  </si>
  <si>
    <t>High Voltage (HV) and Switchgear Maintenance - Standard B</t>
  </si>
  <si>
    <t>High Voltage (HV) and Switchgear Maintenance - Standard C</t>
  </si>
  <si>
    <t>C.5</t>
  </si>
  <si>
    <t>Lifts, Hoists &amp; Conveyance Systems Maintenance - Standard A</t>
  </si>
  <si>
    <t>Lifts, Hoists &amp; Conveyance Systems Maintenance - Standard B</t>
  </si>
  <si>
    <t>Lifts, Hoists &amp; Conveyance Systems Maintenance - Standard C</t>
  </si>
  <si>
    <t>C.14</t>
  </si>
  <si>
    <t>Catering Equipment Maintenance - Standard A</t>
  </si>
  <si>
    <t>Catering Equipment Maintenance - Standard B</t>
  </si>
  <si>
    <t>Catering Equipment Maintenance - Standard C</t>
  </si>
  <si>
    <t>Reactive maintenance services</t>
  </si>
  <si>
    <t>Planned / Group Re-Lamping Service</t>
  </si>
  <si>
    <t>Automated Barrier Control System Maintenance</t>
  </si>
  <si>
    <t>Audio Visual (AV) Equipment Maintenance</t>
  </si>
  <si>
    <t>Television Cabling Maintenance</t>
  </si>
  <si>
    <t>Mail Room Equipment Maintenance</t>
  </si>
  <si>
    <t>Office Machinery Servicing and Maintenance</t>
  </si>
  <si>
    <t>Voice Announcement System Maintenance</t>
  </si>
  <si>
    <t>Locksmith Services</t>
  </si>
  <si>
    <t>Airport and Aerodrome Maintenance Services</t>
  </si>
  <si>
    <t>Specialist Maintenance Services</t>
  </si>
  <si>
    <t>Grounds Maintenance Services</t>
  </si>
  <si>
    <t>Tree Surgery (Arboriculture)</t>
  </si>
  <si>
    <t>Professional Snow &amp; Ice Clearance</t>
  </si>
  <si>
    <t>Reservoirs, Ponds, River Walls and Water Features Maintenance</t>
  </si>
  <si>
    <t>Internal Planting</t>
  </si>
  <si>
    <t>Cut Flowers and Christmas Trees</t>
  </si>
  <si>
    <t>Asbestos Management</t>
  </si>
  <si>
    <t>Water Hygiene Maintenance</t>
  </si>
  <si>
    <t>Statutory Inspections</t>
  </si>
  <si>
    <t>Compliance Plans, Specialist Surveys and Audits</t>
  </si>
  <si>
    <t>Conditions Survey</t>
  </si>
  <si>
    <t>Electrical Testing</t>
  </si>
  <si>
    <t>Fire Risk Assessments</t>
  </si>
  <si>
    <t>E.4</t>
  </si>
  <si>
    <t>Portable Appliance Testing</t>
  </si>
  <si>
    <t>Building Information Modelling and Government Soft Landings</t>
  </si>
  <si>
    <t>Chilled Potable Water</t>
  </si>
  <si>
    <t>Retail Services / Convenience Store</t>
  </si>
  <si>
    <t>Deli/Coffee Bar</t>
  </si>
  <si>
    <t>Events and Functions</t>
  </si>
  <si>
    <t>Full Service Restaurant</t>
  </si>
  <si>
    <t>Hospitality and Meetings</t>
  </si>
  <si>
    <t>Outside Catering</t>
  </si>
  <si>
    <t>Trolley Service</t>
  </si>
  <si>
    <t>Vending Services (Food &amp; Beverage)</t>
  </si>
  <si>
    <t>Residential Catering Services</t>
  </si>
  <si>
    <t>G.1</t>
  </si>
  <si>
    <t>Routine Cleaning - Standard A</t>
  </si>
  <si>
    <t>Routine Cleaning - Standard B</t>
  </si>
  <si>
    <t>Routine Cleaning - Standard C</t>
  </si>
  <si>
    <t>Cleaning of Integral Barrier Mats</t>
  </si>
  <si>
    <t>G.3</t>
  </si>
  <si>
    <t>Mobile Cleaning Services - Standard A</t>
  </si>
  <si>
    <t>Mobile Cleaning Services - Standard B</t>
  </si>
  <si>
    <t>Mobile Cleaning Services - Standard C</t>
  </si>
  <si>
    <t>G.4</t>
  </si>
  <si>
    <t>Deep (Periodic) Cleaning - Standard A</t>
  </si>
  <si>
    <t>Deep (Periodic) Cleaning - Standard B</t>
  </si>
  <si>
    <t>Deep (Periodic) Cleaning - Standard C</t>
  </si>
  <si>
    <t>Window Cleaning (Internal)</t>
  </si>
  <si>
    <t>Window Cleaning (External)</t>
  </si>
  <si>
    <t>Pest Control Services</t>
  </si>
  <si>
    <t>G.5</t>
  </si>
  <si>
    <t>Cleaning of External Areas - Standard A</t>
  </si>
  <si>
    <t>Cleaning of External Areas - Standard B</t>
  </si>
  <si>
    <t>Cleaning of External Areas - Standard C</t>
  </si>
  <si>
    <t>Reactive Cleaning (outside cleaning operational hours)</t>
  </si>
  <si>
    <t>Cleaning of Communications and Equipment Rooms</t>
  </si>
  <si>
    <t>IT Equipment Cleaning</t>
  </si>
  <si>
    <t>Specialist Cleaning</t>
  </si>
  <si>
    <t>Cleaning of Curtains and Window Blinds</t>
  </si>
  <si>
    <t>Medical and Clinical Cleaning</t>
  </si>
  <si>
    <t>Linen and Laundry Services</t>
  </si>
  <si>
    <t>H.4</t>
  </si>
  <si>
    <t>Handyman Services</t>
  </si>
  <si>
    <t>H.5</t>
  </si>
  <si>
    <t>Move and Space Management - Internal Moves</t>
  </si>
  <si>
    <t>Clocks</t>
  </si>
  <si>
    <t>Mail Services</t>
  </si>
  <si>
    <t>Internal Messenger Service</t>
  </si>
  <si>
    <t>Courier Booking and External Distribution</t>
  </si>
  <si>
    <t>Porterage</t>
  </si>
  <si>
    <t>Signage</t>
  </si>
  <si>
    <t>Archiving (on-site)</t>
  </si>
  <si>
    <t>Furniture Management</t>
  </si>
  <si>
    <t>Space Management</t>
  </si>
  <si>
    <t>Cable Management</t>
  </si>
  <si>
    <t>Reprographics Service</t>
  </si>
  <si>
    <t>Stores Management</t>
  </si>
  <si>
    <t>Portable Washroom Solutions</t>
  </si>
  <si>
    <t>Administrative Support Services</t>
  </si>
  <si>
    <t>I.1</t>
  </si>
  <si>
    <t>Reception Service</t>
  </si>
  <si>
    <t>I.2</t>
  </si>
  <si>
    <t>Taxi Booking Service</t>
  </si>
  <si>
    <t>I.3</t>
  </si>
  <si>
    <t>Car Park Management and Booking</t>
  </si>
  <si>
    <t>I.4</t>
  </si>
  <si>
    <t>Voice Announcement System Operation</t>
  </si>
  <si>
    <t>J.1</t>
  </si>
  <si>
    <t>Manned Guarding Service</t>
  </si>
  <si>
    <t>J.2</t>
  </si>
  <si>
    <t>CCTV / Alarm Monitoring</t>
  </si>
  <si>
    <t>J.3</t>
  </si>
  <si>
    <t>Control of Access and Security Passes</t>
  </si>
  <si>
    <t>J.4</t>
  </si>
  <si>
    <t>Emergency Response</t>
  </si>
  <si>
    <t>J.5</t>
  </si>
  <si>
    <t>Patrols (Fixed or Static Guarding)</t>
  </si>
  <si>
    <t>J.6</t>
  </si>
  <si>
    <t>Management of Visitors and Passes</t>
  </si>
  <si>
    <t>Reactive Guarding</t>
  </si>
  <si>
    <t>Additional Security Services</t>
  </si>
  <si>
    <t>Enhanced Security Requirements</t>
  </si>
  <si>
    <t>Key Holding</t>
  </si>
  <si>
    <t>Lock Up / Open Up of Buyer Premises</t>
  </si>
  <si>
    <t>Patrols (Mobile via a Specific Visiting Vehicle)</t>
  </si>
  <si>
    <t>K.2</t>
  </si>
  <si>
    <t>General Waste</t>
  </si>
  <si>
    <t>K.3</t>
  </si>
  <si>
    <t>Recycled Waste</t>
  </si>
  <si>
    <t>K.1</t>
  </si>
  <si>
    <t>Classified Waste</t>
  </si>
  <si>
    <t>K.7</t>
  </si>
  <si>
    <t>Feminine Hygiene Waste</t>
  </si>
  <si>
    <t>K.4</t>
  </si>
  <si>
    <t>Hazardous Waste</t>
  </si>
  <si>
    <t>K.5</t>
  </si>
  <si>
    <t>Clinical Waste</t>
  </si>
  <si>
    <t>K.6</t>
  </si>
  <si>
    <t>Medical Waste</t>
  </si>
  <si>
    <t>Childcare Facility</t>
  </si>
  <si>
    <t>Sports and Leisure</t>
  </si>
  <si>
    <t>Driver and Vehicle Service</t>
  </si>
  <si>
    <t>First Aid and Medical Service</t>
  </si>
  <si>
    <t>Flag Flying Service</t>
  </si>
  <si>
    <t>Journal, Magazine and Newspaper Supply</t>
  </si>
  <si>
    <t>Hairdressing Services</t>
  </si>
  <si>
    <t>Footwear Cobbling Services</t>
  </si>
  <si>
    <t>Provision of Chaplaincy Support Services</t>
  </si>
  <si>
    <t>Housing and Residential Accommodation Management</t>
  </si>
  <si>
    <t>Training Establishment Management and Booking Service</t>
  </si>
  <si>
    <t>CAFM System</t>
  </si>
  <si>
    <t>Helpdesk Services</t>
  </si>
  <si>
    <t>Management of billable works</t>
  </si>
  <si>
    <t>Metric per Annum</t>
  </si>
  <si>
    <t>Lifts, Hoists &amp; Conveyance Systems Maintenance</t>
  </si>
  <si>
    <t>Number of appliances to be tested</t>
  </si>
  <si>
    <t>Routine Cleaning</t>
  </si>
  <si>
    <t>Number of building occupants</t>
  </si>
  <si>
    <t>Mobile Cleaning</t>
  </si>
  <si>
    <t>Cleaning of External Areas</t>
  </si>
  <si>
    <t>Size of external area (square metres)</t>
  </si>
  <si>
    <t>Number of hours required</t>
  </si>
  <si>
    <t>Number of consoles</t>
  </si>
  <si>
    <t>Number of tonnes</t>
  </si>
  <si>
    <t>Number of units</t>
  </si>
  <si>
    <t>S/N</t>
  </si>
  <si>
    <t>Building type (Business &amp; Occupational Profile)</t>
  </si>
  <si>
    <t>Building type standard</t>
  </si>
  <si>
    <t>Description</t>
  </si>
  <si>
    <t>Standard</t>
  </si>
  <si>
    <t>General office areas and customer facing areas.</t>
  </si>
  <si>
    <t>General office - Non Customer Facing</t>
  </si>
  <si>
    <t>Call Centre Operations</t>
  </si>
  <si>
    <t>Call centre operations.</t>
  </si>
  <si>
    <t>Warehouses</t>
  </si>
  <si>
    <t>Pre-School</t>
  </si>
  <si>
    <t>Primary School</t>
  </si>
  <si>
    <t>Secondary School</t>
  </si>
  <si>
    <t>Secondary school facilities.</t>
  </si>
  <si>
    <t>Universities and Colleges</t>
  </si>
  <si>
    <t>Doctors, Dentists and Health Clinics</t>
  </si>
  <si>
    <t>Data Centre Operations</t>
  </si>
  <si>
    <t>Data centre operation.</t>
  </si>
  <si>
    <t>External parks, grounds and car parks</t>
  </si>
  <si>
    <t>External car parks and grounds including externally fixed Assets - such as fences, gates, fountains etc.</t>
  </si>
  <si>
    <t>Laboratory</t>
  </si>
  <si>
    <t>Includes all Government facilities where the standard of cleanliness is high, access is restricted and is not public facing.</t>
  </si>
  <si>
    <t>Buildings of historical or cultural significance.</t>
  </si>
  <si>
    <t>Areas associated with Nuclear activities.</t>
  </si>
  <si>
    <t>Areas associated with the housing of animals such as dog kennels and stables.</t>
  </si>
  <si>
    <t>Areas associated with emergency services.</t>
  </si>
  <si>
    <t>An environment centred around a fabrication or production facility, typically with restricted access.</t>
  </si>
  <si>
    <t>Areas where works are undertaken such as joinery or metal working facilities</t>
  </si>
  <si>
    <t>Areas where motor vehicles are cleaned, serviced, repaired and maintained.</t>
  </si>
  <si>
    <t>Shopping Centres</t>
  </si>
  <si>
    <t>Areas where retail services are delivered to the Public.</t>
  </si>
  <si>
    <t>Museums /Galleries</t>
  </si>
  <si>
    <t>Areas are generally open to the public with some restrictions in place from time to time. Some facilities have no public access.</t>
  </si>
  <si>
    <t>Fitness / Training Establishments</t>
  </si>
  <si>
    <t>Areas associated with fitness and leisure such as swimming pools, gymnasia, fitness centres and internal / external sports facilities.</t>
  </si>
  <si>
    <t>Residential accommodation / areas.</t>
  </si>
  <si>
    <t>List X Property</t>
  </si>
  <si>
    <t>A commercial site (i.e. non-Government) on UK soil that is approved to hold UK government protectively marked information marked as 'confidential' and above. It is applied to a company's specific site and not a company as a whole.</t>
  </si>
  <si>
    <t>Areas including mainstream medical, healthcare facilities such as hospitals and medical centres.</t>
  </si>
  <si>
    <t>Mothballed / Vacant / Disposal</t>
  </si>
  <si>
    <t>Areas which are vacant or awaiting disposal where no services are being undertaken.</t>
  </si>
  <si>
    <t>Security clearance level</t>
  </si>
  <si>
    <t>Counter terrorist check (CTC)</t>
  </si>
  <si>
    <t>Security check (SC)</t>
  </si>
  <si>
    <t>Developed vetting (DV)</t>
  </si>
  <si>
    <t>Disclosure and barring service (DBS) - Basic</t>
  </si>
  <si>
    <t>Disclosure and barring service (DBS) - Standard</t>
  </si>
  <si>
    <t>Disclosure and barring service (DBS) - Enhanced</t>
  </si>
  <si>
    <t>Disclosure Scotland - Basic</t>
  </si>
  <si>
    <t>Disclosure Scotland - Standard</t>
  </si>
  <si>
    <t>Disclosure Scotland - Enhanced</t>
  </si>
  <si>
    <t>Protecting vulnerable groups (PVG) scheme</t>
  </si>
  <si>
    <t>AccessNI - Basic</t>
  </si>
  <si>
    <t>AccessNI - Standard</t>
  </si>
  <si>
    <t>AccessNI - Enhanced</t>
  </si>
  <si>
    <t>No specific requirement</t>
  </si>
  <si>
    <t>Service selected</t>
  </si>
  <si>
    <t>Time selection</t>
  </si>
  <si>
    <t>Tees Valley and Durham</t>
  </si>
  <si>
    <t>UKC1</t>
  </si>
  <si>
    <t>Northumberland and Tyne and Wear</t>
  </si>
  <si>
    <t>UKC2</t>
  </si>
  <si>
    <t>Cumbria</t>
  </si>
  <si>
    <t>UKD1</t>
  </si>
  <si>
    <t>Greater Manchester</t>
  </si>
  <si>
    <t>UKD3</t>
  </si>
  <si>
    <t>Lancashire</t>
  </si>
  <si>
    <t>UKD4</t>
  </si>
  <si>
    <t>Cheshire</t>
  </si>
  <si>
    <t>UKD6</t>
  </si>
  <si>
    <t>UKD7</t>
  </si>
  <si>
    <t>East Yorkshire and Northern Lincolnshire</t>
  </si>
  <si>
    <t>UKE1</t>
  </si>
  <si>
    <t>North Yorkshire</t>
  </si>
  <si>
    <t>UKE2</t>
  </si>
  <si>
    <t>South Yorkshire</t>
  </si>
  <si>
    <t>UKE3</t>
  </si>
  <si>
    <t>UKE4</t>
  </si>
  <si>
    <t>Derbyshire and Nottinghamshire</t>
  </si>
  <si>
    <t>UKF1</t>
  </si>
  <si>
    <t>Leicestershire, Rutland and Northamptonshire</t>
  </si>
  <si>
    <t>UKF2</t>
  </si>
  <si>
    <t>Lincolnshire</t>
  </si>
  <si>
    <t>UKF3</t>
  </si>
  <si>
    <t>Herefordshire, Worcestershire and Warwickshire</t>
  </si>
  <si>
    <t>UKG1</t>
  </si>
  <si>
    <t>Shropshire and Staffordshire</t>
  </si>
  <si>
    <t>UKG2</t>
  </si>
  <si>
    <t>West Midlands (county)</t>
  </si>
  <si>
    <t>UKG3</t>
  </si>
  <si>
    <t>UKH1</t>
  </si>
  <si>
    <t>Bedfordshire and Hertfordshire</t>
  </si>
  <si>
    <t>UKH2</t>
  </si>
  <si>
    <t>Essex</t>
  </si>
  <si>
    <t>UKH3</t>
  </si>
  <si>
    <t>Inner London – West</t>
  </si>
  <si>
    <t>UKI3</t>
  </si>
  <si>
    <t>Inner London – East</t>
  </si>
  <si>
    <t>UKI4</t>
  </si>
  <si>
    <t>Outer London – East and North East</t>
  </si>
  <si>
    <t>UKI5</t>
  </si>
  <si>
    <t>Outer London – South</t>
  </si>
  <si>
    <t>UKI6</t>
  </si>
  <si>
    <t>Outer London – West and North West</t>
  </si>
  <si>
    <t>UKI7</t>
  </si>
  <si>
    <t>Berkshire, Buckinghamshire and Oxfordshire</t>
  </si>
  <si>
    <t>UKJ1</t>
  </si>
  <si>
    <t>Surrey, East and West Sussex</t>
  </si>
  <si>
    <t>UKJ2</t>
  </si>
  <si>
    <t>Hampshire and Isle of Wight</t>
  </si>
  <si>
    <t>UKJ3</t>
  </si>
  <si>
    <t>Kent</t>
  </si>
  <si>
    <t>UKJ4</t>
  </si>
  <si>
    <t>Gloucestershire, Wiltshire and Bristol/Bath area</t>
  </si>
  <si>
    <t>UKK1</t>
  </si>
  <si>
    <t>Dorset and Somerset</t>
  </si>
  <si>
    <t>UKK2</t>
  </si>
  <si>
    <t>Cornwall and Isles of Scilly</t>
  </si>
  <si>
    <t>UKK3</t>
  </si>
  <si>
    <t>Devon</t>
  </si>
  <si>
    <t>UKK4</t>
  </si>
  <si>
    <t>Isle of Anglesey</t>
  </si>
  <si>
    <t>UKL11</t>
  </si>
  <si>
    <t>Gwynedd</t>
  </si>
  <si>
    <t>UKL12</t>
  </si>
  <si>
    <t>Conwy and Denbighshire</t>
  </si>
  <si>
    <t>UKL13</t>
  </si>
  <si>
    <t>South West Wales (Ceredigion, Carmarthenshire, Pembrokeshire)</t>
  </si>
  <si>
    <t>UKL14</t>
  </si>
  <si>
    <t>Central Valleys (Merthyr Tydfil, Rhondda Cynon Taff)</t>
  </si>
  <si>
    <t>UKL15</t>
  </si>
  <si>
    <t>Gwent Valleys (Blaenau Gwent, Caerphilly, Torfaen)</t>
  </si>
  <si>
    <t>UKL16</t>
  </si>
  <si>
    <t>Bridgend and Neath Port Talbot</t>
  </si>
  <si>
    <t>UKL17</t>
  </si>
  <si>
    <t>Swansea</t>
  </si>
  <si>
    <t>UKL18</t>
  </si>
  <si>
    <t>Monmouthshire and Newport</t>
  </si>
  <si>
    <t>UKL21</t>
  </si>
  <si>
    <t>Cardiff and Vale of Glamorgan</t>
  </si>
  <si>
    <t>UKL22</t>
  </si>
  <si>
    <t>Flintshire and Wrexham</t>
  </si>
  <si>
    <t>UKL23</t>
  </si>
  <si>
    <t>Powys</t>
  </si>
  <si>
    <t>UKL24</t>
  </si>
  <si>
    <t>Angus and Dundee</t>
  </si>
  <si>
    <t>UKM21</t>
  </si>
  <si>
    <t>Clackmannanshire and Fife</t>
  </si>
  <si>
    <t>UKM22</t>
  </si>
  <si>
    <t>East Lothian and Midlothian</t>
  </si>
  <si>
    <t>UKM23</t>
  </si>
  <si>
    <t>Scottish Borders</t>
  </si>
  <si>
    <t>UKM24</t>
  </si>
  <si>
    <t>Edinburgh</t>
  </si>
  <si>
    <t>UKM25</t>
  </si>
  <si>
    <t>Falkirk</t>
  </si>
  <si>
    <t>UKM26</t>
  </si>
  <si>
    <t>Perth and Kinross, and Stirling</t>
  </si>
  <si>
    <t>UKM27</t>
  </si>
  <si>
    <t>West Lothian</t>
  </si>
  <si>
    <t>UKM28</t>
  </si>
  <si>
    <t>East Dunbartonshire, West Dunbartonshire, and Helensburgh and Lomond</t>
  </si>
  <si>
    <t>UKM31</t>
  </si>
  <si>
    <t>Dumfries and Galloway</t>
  </si>
  <si>
    <t>UKM32</t>
  </si>
  <si>
    <t>East and North Ayrshire mainland</t>
  </si>
  <si>
    <t>UKM33</t>
  </si>
  <si>
    <t>Glasgow</t>
  </si>
  <si>
    <t>UKM34</t>
  </si>
  <si>
    <t>Inverclyde, East Renfrewshire, and Renfrewshire</t>
  </si>
  <si>
    <t>UKM35</t>
  </si>
  <si>
    <t>North Lanarkshire</t>
  </si>
  <si>
    <t>UKM36</t>
  </si>
  <si>
    <t>South Ayrshire</t>
  </si>
  <si>
    <t>UKM37</t>
  </si>
  <si>
    <t>South Lanarkshire</t>
  </si>
  <si>
    <t>UKM38</t>
  </si>
  <si>
    <t>Aberdeen and Aberdeenshire</t>
  </si>
  <si>
    <t>UKM50</t>
  </si>
  <si>
    <t>Caithness and Sutherland, and Ross and Cromarty</t>
  </si>
  <si>
    <t>UKM61</t>
  </si>
  <si>
    <t>Inverness, Nairn, Moray, and Badenoch and Strathspey</t>
  </si>
  <si>
    <t>UKM62</t>
  </si>
  <si>
    <t>Lochaber, Skye and Lochalsh, Arran and Cumbrae, and Argyll and Bute (except Helensburgh and Lomond)</t>
  </si>
  <si>
    <t>UKM63</t>
  </si>
  <si>
    <t>Eilean Siar (Western Isles)</t>
  </si>
  <si>
    <t>UKM64</t>
  </si>
  <si>
    <t>Orkney Islands</t>
  </si>
  <si>
    <t>UKM65</t>
  </si>
  <si>
    <t>Shetland Islands</t>
  </si>
  <si>
    <t>UKM66</t>
  </si>
  <si>
    <t>Belfast</t>
  </si>
  <si>
    <t>UKN01</t>
  </si>
  <si>
    <t>Outer Belfast (Carrickfergus, Castlereagh, Lisburn, Newtownabbey, North Down)</t>
  </si>
  <si>
    <t>UKN02</t>
  </si>
  <si>
    <t>East of Northern Ireland (Antrim, Ards, Ballymena, Banbridge, Craigavon, Down, Larne)</t>
  </si>
  <si>
    <t>UKN03</t>
  </si>
  <si>
    <t>North of Northern Ireland (Ballymoney, Coleraine, Derry, Limavady, Moyle, Strabane)</t>
  </si>
  <si>
    <t>UKN04</t>
  </si>
  <si>
    <t>West and South of Northern Ireland (Armagh, Cookstown, Dungannon, Fermanagh, Magherafelt, Newry and Mourne, Omagh)</t>
  </si>
  <si>
    <t>UKN05</t>
  </si>
  <si>
    <t>Mechanical and Electrical Engineering Maintenance</t>
  </si>
  <si>
    <t>Ventilation and Air Conditioning System Maintenance</t>
  </si>
  <si>
    <t>Environmental Cleaning Service</t>
  </si>
  <si>
    <t>Fire Detection and Firefighting Systems Maintenance</t>
  </si>
  <si>
    <t>Security, Access and Intruder Systems Maintenance</t>
  </si>
  <si>
    <t>Internal &amp; External Building Fabric Maintenance</t>
  </si>
  <si>
    <t>Building Management System (BMS) Maintenance</t>
  </si>
  <si>
    <t>Standby Power System Maintenance</t>
  </si>
  <si>
    <t>High Voltage (HV) and Switchgear Maintenance</t>
  </si>
  <si>
    <t>Catering Equipment Maintenance</t>
  </si>
  <si>
    <t>Mobile Cleaning Services</t>
  </si>
  <si>
    <t>Deep (Periodic) Cleaning</t>
  </si>
  <si>
    <t>Service Ref</t>
  </si>
  <si>
    <t>Building 6</t>
  </si>
  <si>
    <t>Building 7</t>
  </si>
  <si>
    <t>Building 8</t>
  </si>
  <si>
    <t>Building 9</t>
  </si>
  <si>
    <t>Building 10</t>
  </si>
  <si>
    <t>Building 11</t>
  </si>
  <si>
    <t>Building 12</t>
  </si>
  <si>
    <t>Building 13</t>
  </si>
  <si>
    <t>Building 14</t>
  </si>
  <si>
    <t>Building 15</t>
  </si>
  <si>
    <t>Building 16</t>
  </si>
  <si>
    <t>Building 17</t>
  </si>
  <si>
    <t>Building 18</t>
  </si>
  <si>
    <t>Building 19</t>
  </si>
  <si>
    <t>Building 20</t>
  </si>
  <si>
    <t>Building 21</t>
  </si>
  <si>
    <t>Building 22</t>
  </si>
  <si>
    <t>Building 23</t>
  </si>
  <si>
    <t>Building 24</t>
  </si>
  <si>
    <t>Building 25</t>
  </si>
  <si>
    <t>Building 26</t>
  </si>
  <si>
    <t>Building 27</t>
  </si>
  <si>
    <t>Building 28</t>
  </si>
  <si>
    <t>Building 29</t>
  </si>
  <si>
    <t>Building 30</t>
  </si>
  <si>
    <t>Building 31</t>
  </si>
  <si>
    <t>Building 32</t>
  </si>
  <si>
    <t>Building 33</t>
  </si>
  <si>
    <t>Building 34</t>
  </si>
  <si>
    <t>Building 35</t>
  </si>
  <si>
    <t>Building 36</t>
  </si>
  <si>
    <t>Building 37</t>
  </si>
  <si>
    <t>Building 38</t>
  </si>
  <si>
    <t>Building 39</t>
  </si>
  <si>
    <t>Building 40</t>
  </si>
  <si>
    <t>Building 41</t>
  </si>
  <si>
    <t>Building 42</t>
  </si>
  <si>
    <t>Building 43</t>
  </si>
  <si>
    <t>Building 44</t>
  </si>
  <si>
    <t>Building 45</t>
  </si>
  <si>
    <t>Building 46</t>
  </si>
  <si>
    <t>Building 47</t>
  </si>
  <si>
    <t>Building 48</t>
  </si>
  <si>
    <t>Building 49</t>
  </si>
  <si>
    <t>Building 50</t>
  </si>
  <si>
    <t>Building 51</t>
  </si>
  <si>
    <t>Building 52</t>
  </si>
  <si>
    <t>Building 53</t>
  </si>
  <si>
    <t>Building 54</t>
  </si>
  <si>
    <t>Building 55</t>
  </si>
  <si>
    <t>Building 56</t>
  </si>
  <si>
    <t>Building 57</t>
  </si>
  <si>
    <t>Building 58</t>
  </si>
  <si>
    <t>Building 59</t>
  </si>
  <si>
    <t>Building 60</t>
  </si>
  <si>
    <t>Building 61</t>
  </si>
  <si>
    <t>Building 62</t>
  </si>
  <si>
    <t>Building 63</t>
  </si>
  <si>
    <t>Building 64</t>
  </si>
  <si>
    <t>Building 65</t>
  </si>
  <si>
    <t>Building 66</t>
  </si>
  <si>
    <t>Building 67</t>
  </si>
  <si>
    <t>Building 68</t>
  </si>
  <si>
    <t>Building 69</t>
  </si>
  <si>
    <t>Building 70</t>
  </si>
  <si>
    <t>Building 71</t>
  </si>
  <si>
    <t>Building 72</t>
  </si>
  <si>
    <t>Building 73</t>
  </si>
  <si>
    <t>Building 74</t>
  </si>
  <si>
    <t>Building 75</t>
  </si>
  <si>
    <t>Building 76</t>
  </si>
  <si>
    <t>Building 77</t>
  </si>
  <si>
    <t>Building 78</t>
  </si>
  <si>
    <t>Building 79</t>
  </si>
  <si>
    <t>Building 80</t>
  </si>
  <si>
    <t>Building 81</t>
  </si>
  <si>
    <t>Building 82</t>
  </si>
  <si>
    <t>Building 83</t>
  </si>
  <si>
    <t>Building 84</t>
  </si>
  <si>
    <t>Building 85</t>
  </si>
  <si>
    <t>Building 86</t>
  </si>
  <si>
    <t>Building 87</t>
  </si>
  <si>
    <t>Building 88</t>
  </si>
  <si>
    <t>Building 89</t>
  </si>
  <si>
    <t>Building 90</t>
  </si>
  <si>
    <t>Building 91</t>
  </si>
  <si>
    <t>Building 92</t>
  </si>
  <si>
    <t>Building 93</t>
  </si>
  <si>
    <t>Building 94</t>
  </si>
  <si>
    <t>Building 95</t>
  </si>
  <si>
    <t>Building 96</t>
  </si>
  <si>
    <t>Building 97</t>
  </si>
  <si>
    <t>Building 98</t>
  </si>
  <si>
    <t>Building 99</t>
  </si>
  <si>
    <t>Building 100</t>
  </si>
  <si>
    <t>Building 101</t>
  </si>
  <si>
    <t>Building 102</t>
  </si>
  <si>
    <t>Building 103</t>
  </si>
  <si>
    <t>Building 104</t>
  </si>
  <si>
    <t>Building 105</t>
  </si>
  <si>
    <t>Building 106</t>
  </si>
  <si>
    <t>Building 107</t>
  </si>
  <si>
    <t>Building 108</t>
  </si>
  <si>
    <t>Building 109</t>
  </si>
  <si>
    <t>Building 110</t>
  </si>
  <si>
    <t>Building 111</t>
  </si>
  <si>
    <t>Building 112</t>
  </si>
  <si>
    <t>Building 113</t>
  </si>
  <si>
    <t>Building 114</t>
  </si>
  <si>
    <t>Building 115</t>
  </si>
  <si>
    <t>Building 116</t>
  </si>
  <si>
    <t>Building 117</t>
  </si>
  <si>
    <t>Building 118</t>
  </si>
  <si>
    <t>Building 119</t>
  </si>
  <si>
    <t>Building 120</t>
  </si>
  <si>
    <t>Building 121</t>
  </si>
  <si>
    <t>Building 122</t>
  </si>
  <si>
    <t>Building 123</t>
  </si>
  <si>
    <t>Building 124</t>
  </si>
  <si>
    <t>Building 125</t>
  </si>
  <si>
    <t>Building 126</t>
  </si>
  <si>
    <t>Building 127</t>
  </si>
  <si>
    <t>Building 128</t>
  </si>
  <si>
    <t>Building 129</t>
  </si>
  <si>
    <t>Building 130</t>
  </si>
  <si>
    <t>Building 131</t>
  </si>
  <si>
    <t>Building 132</t>
  </si>
  <si>
    <t>Building 133</t>
  </si>
  <si>
    <t>Building 134</t>
  </si>
  <si>
    <t>Building 135</t>
  </si>
  <si>
    <t>Building 136</t>
  </si>
  <si>
    <t>Building 137</t>
  </si>
  <si>
    <t>Building 138</t>
  </si>
  <si>
    <t>Building 139</t>
  </si>
  <si>
    <t>Building 140</t>
  </si>
  <si>
    <t>Building 141</t>
  </si>
  <si>
    <t>Building 142</t>
  </si>
  <si>
    <t>Building 143</t>
  </si>
  <si>
    <t>Building 144</t>
  </si>
  <si>
    <t>Building 145</t>
  </si>
  <si>
    <t>Building 146</t>
  </si>
  <si>
    <t>Building 147</t>
  </si>
  <si>
    <t>Building 148</t>
  </si>
  <si>
    <t>Building 149</t>
  </si>
  <si>
    <t>Building 150</t>
  </si>
  <si>
    <t>Building 151</t>
  </si>
  <si>
    <t>Building 152</t>
  </si>
  <si>
    <t>Building 153</t>
  </si>
  <si>
    <t>Building 154</t>
  </si>
  <si>
    <t>Building 155</t>
  </si>
  <si>
    <t>Building 156</t>
  </si>
  <si>
    <t>Building 157</t>
  </si>
  <si>
    <t>Building 158</t>
  </si>
  <si>
    <t>Building 159</t>
  </si>
  <si>
    <t>Building 160</t>
  </si>
  <si>
    <t>Building 161</t>
  </si>
  <si>
    <t>Building 162</t>
  </si>
  <si>
    <t>Building 163</t>
  </si>
  <si>
    <t>Building 164</t>
  </si>
  <si>
    <t>Building 165</t>
  </si>
  <si>
    <t>Building 166</t>
  </si>
  <si>
    <t>Building 167</t>
  </si>
  <si>
    <t>Building 168</t>
  </si>
  <si>
    <t>Building 169</t>
  </si>
  <si>
    <t>Building 170</t>
  </si>
  <si>
    <t>Building 171</t>
  </si>
  <si>
    <t>Building 172</t>
  </si>
  <si>
    <t>Building 173</t>
  </si>
  <si>
    <t>Building 174</t>
  </si>
  <si>
    <t>Building 175</t>
  </si>
  <si>
    <t>Building 176</t>
  </si>
  <si>
    <t>Building 177</t>
  </si>
  <si>
    <t>Building 178</t>
  </si>
  <si>
    <t>Building 179</t>
  </si>
  <si>
    <t>Building 180</t>
  </si>
  <si>
    <t>Building 181</t>
  </si>
  <si>
    <t>Building 182</t>
  </si>
  <si>
    <t>Building 183</t>
  </si>
  <si>
    <t>Building 184</t>
  </si>
  <si>
    <t>Building 185</t>
  </si>
  <si>
    <t>Building 186</t>
  </si>
  <si>
    <t>Building 187</t>
  </si>
  <si>
    <t>Building 188</t>
  </si>
  <si>
    <t>Building 189</t>
  </si>
  <si>
    <t>Building 190</t>
  </si>
  <si>
    <t>Building 191</t>
  </si>
  <si>
    <t>Building 192</t>
  </si>
  <si>
    <t>Building 193</t>
  </si>
  <si>
    <t>Building 194</t>
  </si>
  <si>
    <t>Building 195</t>
  </si>
  <si>
    <t>Building 196</t>
  </si>
  <si>
    <t>Building 197</t>
  </si>
  <si>
    <t>Building 198</t>
  </si>
  <si>
    <t>Building 199</t>
  </si>
  <si>
    <t>Building 200</t>
  </si>
  <si>
    <t>Building 201</t>
  </si>
  <si>
    <t>Building 202</t>
  </si>
  <si>
    <t>Building 203</t>
  </si>
  <si>
    <t>Building 204</t>
  </si>
  <si>
    <t>Building 205</t>
  </si>
  <si>
    <t>Building 206</t>
  </si>
  <si>
    <t>Building 207</t>
  </si>
  <si>
    <t>Building 208</t>
  </si>
  <si>
    <t>Building 209</t>
  </si>
  <si>
    <t>Building 210</t>
  </si>
  <si>
    <t>Building 211</t>
  </si>
  <si>
    <t>Building 212</t>
  </si>
  <si>
    <t>Building 213</t>
  </si>
  <si>
    <t>Building 214</t>
  </si>
  <si>
    <t>Building 215</t>
  </si>
  <si>
    <t>Building 216</t>
  </si>
  <si>
    <t>Building 217</t>
  </si>
  <si>
    <t>Building 218</t>
  </si>
  <si>
    <t>Building 219</t>
  </si>
  <si>
    <t>Building 220</t>
  </si>
  <si>
    <t>Building 221</t>
  </si>
  <si>
    <t>Building 222</t>
  </si>
  <si>
    <t>Building 223</t>
  </si>
  <si>
    <t>Building 224</t>
  </si>
  <si>
    <t>Building 225</t>
  </si>
  <si>
    <t>Building 226</t>
  </si>
  <si>
    <t>Building 227</t>
  </si>
  <si>
    <t>Building 228</t>
  </si>
  <si>
    <t>Building 229</t>
  </si>
  <si>
    <t>Building 230</t>
  </si>
  <si>
    <t>Building 231</t>
  </si>
  <si>
    <t>Building 232</t>
  </si>
  <si>
    <t>Building 233</t>
  </si>
  <si>
    <t>Building 234</t>
  </si>
  <si>
    <t>Building 235</t>
  </si>
  <si>
    <t>Building 236</t>
  </si>
  <si>
    <t>Building 237</t>
  </si>
  <si>
    <t>Building 238</t>
  </si>
  <si>
    <t>Building 239</t>
  </si>
  <si>
    <t>Building 240</t>
  </si>
  <si>
    <t>Building 241</t>
  </si>
  <si>
    <t>Building 242</t>
  </si>
  <si>
    <t>Building 243</t>
  </si>
  <si>
    <t>Building 244</t>
  </si>
  <si>
    <t>Building 245</t>
  </si>
  <si>
    <t>Building 246</t>
  </si>
  <si>
    <t>Building 247</t>
  </si>
  <si>
    <t>Building 248</t>
  </si>
  <si>
    <t>Building 249</t>
  </si>
  <si>
    <t>Building 250</t>
  </si>
  <si>
    <t>Building 251</t>
  </si>
  <si>
    <t>Building 252</t>
  </si>
  <si>
    <t>Building 253</t>
  </si>
  <si>
    <t>Building 254</t>
  </si>
  <si>
    <t>Building 255</t>
  </si>
  <si>
    <t>Building 256</t>
  </si>
  <si>
    <t>Building 257</t>
  </si>
  <si>
    <t>Building 258</t>
  </si>
  <si>
    <t>Building 259</t>
  </si>
  <si>
    <t>Building 260</t>
  </si>
  <si>
    <t>Building 261</t>
  </si>
  <si>
    <t>Building 262</t>
  </si>
  <si>
    <t>Building 263</t>
  </si>
  <si>
    <t>Building 264</t>
  </si>
  <si>
    <t>Building 265</t>
  </si>
  <si>
    <t>Building 266</t>
  </si>
  <si>
    <t>Building 267</t>
  </si>
  <si>
    <t>Building 268</t>
  </si>
  <si>
    <t>Building 269</t>
  </si>
  <si>
    <t>Building 270</t>
  </si>
  <si>
    <t>Building 271</t>
  </si>
  <si>
    <t>Building 272</t>
  </si>
  <si>
    <t>Building 273</t>
  </si>
  <si>
    <t>Building 274</t>
  </si>
  <si>
    <t>Building 275</t>
  </si>
  <si>
    <t>Building 276</t>
  </si>
  <si>
    <t>Building 277</t>
  </si>
  <si>
    <t>Building 278</t>
  </si>
  <si>
    <t>Building 279</t>
  </si>
  <si>
    <t>Building 280</t>
  </si>
  <si>
    <t>Building 281</t>
  </si>
  <si>
    <t>Building 282</t>
  </si>
  <si>
    <t>Building 283</t>
  </si>
  <si>
    <t>Building 284</t>
  </si>
  <si>
    <t>Building 285</t>
  </si>
  <si>
    <t>Building 286</t>
  </si>
  <si>
    <t>Building 287</t>
  </si>
  <si>
    <t>Building 288</t>
  </si>
  <si>
    <t>Building 289</t>
  </si>
  <si>
    <t>Building 290</t>
  </si>
  <si>
    <t>Building 291</t>
  </si>
  <si>
    <t>Building 292</t>
  </si>
  <si>
    <t>Building 293</t>
  </si>
  <si>
    <t>Building 294</t>
  </si>
  <si>
    <t>Building 295</t>
  </si>
  <si>
    <t>Building 296</t>
  </si>
  <si>
    <t>Building 297</t>
  </si>
  <si>
    <t>Building 298</t>
  </si>
  <si>
    <t>Building 299</t>
  </si>
  <si>
    <t>Building 300</t>
  </si>
  <si>
    <t>Building 301</t>
  </si>
  <si>
    <t>Building 302</t>
  </si>
  <si>
    <t>Building 303</t>
  </si>
  <si>
    <t>Building 304</t>
  </si>
  <si>
    <t>Building 305</t>
  </si>
  <si>
    <t>Building 306</t>
  </si>
  <si>
    <t>Building 307</t>
  </si>
  <si>
    <t>Building 308</t>
  </si>
  <si>
    <t>Building 309</t>
  </si>
  <si>
    <t>Building 310</t>
  </si>
  <si>
    <t>Building 311</t>
  </si>
  <si>
    <t>Building 312</t>
  </si>
  <si>
    <t>Building 313</t>
  </si>
  <si>
    <t>Building 314</t>
  </si>
  <si>
    <t>Building 315</t>
  </si>
  <si>
    <t>Building 316</t>
  </si>
  <si>
    <t>Building 317</t>
  </si>
  <si>
    <t>Building 318</t>
  </si>
  <si>
    <t>Building 319</t>
  </si>
  <si>
    <t>Building 320</t>
  </si>
  <si>
    <t>Building 321</t>
  </si>
  <si>
    <t>Building 322</t>
  </si>
  <si>
    <t>Building 323</t>
  </si>
  <si>
    <t>Building 324</t>
  </si>
  <si>
    <t>Building 325</t>
  </si>
  <si>
    <t>Building 326</t>
  </si>
  <si>
    <t>Building 327</t>
  </si>
  <si>
    <t>Building 328</t>
  </si>
  <si>
    <t>Building 329</t>
  </si>
  <si>
    <t>Building 330</t>
  </si>
  <si>
    <t>Building 331</t>
  </si>
  <si>
    <t>Building 332</t>
  </si>
  <si>
    <t>Building 333</t>
  </si>
  <si>
    <t>Building 334</t>
  </si>
  <si>
    <t>Building 335</t>
  </si>
  <si>
    <t>Building 336</t>
  </si>
  <si>
    <t>Building 337</t>
  </si>
  <si>
    <t>Building 338</t>
  </si>
  <si>
    <t>Building 339</t>
  </si>
  <si>
    <t>Building 340</t>
  </si>
  <si>
    <t>Building 341</t>
  </si>
  <si>
    <t>Building 342</t>
  </si>
  <si>
    <t>Building 343</t>
  </si>
  <si>
    <t>Building 344</t>
  </si>
  <si>
    <t>Building 345</t>
  </si>
  <si>
    <t>Building 346</t>
  </si>
  <si>
    <t>Building 347</t>
  </si>
  <si>
    <t>Building 348</t>
  </si>
  <si>
    <t>Building 349</t>
  </si>
  <si>
    <t>Building 350</t>
  </si>
  <si>
    <t>Building 351</t>
  </si>
  <si>
    <t>Building 352</t>
  </si>
  <si>
    <t>Building 353</t>
  </si>
  <si>
    <t>Building 354</t>
  </si>
  <si>
    <t>Building 355</t>
  </si>
  <si>
    <t>Building 356</t>
  </si>
  <si>
    <t>Building 357</t>
  </si>
  <si>
    <t>Building 358</t>
  </si>
  <si>
    <t>Building 359</t>
  </si>
  <si>
    <t>Building 360</t>
  </si>
  <si>
    <t>Building 361</t>
  </si>
  <si>
    <t>Building 362</t>
  </si>
  <si>
    <t>Building 363</t>
  </si>
  <si>
    <t>Building 364</t>
  </si>
  <si>
    <t>Building 365</t>
  </si>
  <si>
    <t>Building 366</t>
  </si>
  <si>
    <t>Building 367</t>
  </si>
  <si>
    <t>Building 368</t>
  </si>
  <si>
    <t>Building 369</t>
  </si>
  <si>
    <t>Building 370</t>
  </si>
  <si>
    <t>Building 371</t>
  </si>
  <si>
    <t>Building 372</t>
  </si>
  <si>
    <t>Building 373</t>
  </si>
  <si>
    <t>Building 374</t>
  </si>
  <si>
    <t>Building 375</t>
  </si>
  <si>
    <t>Building 376</t>
  </si>
  <si>
    <t>Building 377</t>
  </si>
  <si>
    <t>Building 378</t>
  </si>
  <si>
    <t>Building 379</t>
  </si>
  <si>
    <t>Building 380</t>
  </si>
  <si>
    <t>Building 381</t>
  </si>
  <si>
    <t>Building 382</t>
  </si>
  <si>
    <t>Building 383</t>
  </si>
  <si>
    <t>Building 384</t>
  </si>
  <si>
    <t>Building 385</t>
  </si>
  <si>
    <t>Building 386</t>
  </si>
  <si>
    <t>Building 387</t>
  </si>
  <si>
    <t>Building 388</t>
  </si>
  <si>
    <t>Building 389</t>
  </si>
  <si>
    <t>Building 390</t>
  </si>
  <si>
    <t>Building 391</t>
  </si>
  <si>
    <t>Building 392</t>
  </si>
  <si>
    <t>Building 393</t>
  </si>
  <si>
    <t>Building 394</t>
  </si>
  <si>
    <t>Building 395</t>
  </si>
  <si>
    <t>Building 396</t>
  </si>
  <si>
    <t>Building 397</t>
  </si>
  <si>
    <t>Building 398</t>
  </si>
  <si>
    <t>Building 399</t>
  </si>
  <si>
    <t>Building 400</t>
  </si>
  <si>
    <t>Number of buildings</t>
  </si>
  <si>
    <t>Status</t>
  </si>
  <si>
    <t>An example of a complete building would be as follows:</t>
  </si>
  <si>
    <t>Building No</t>
  </si>
  <si>
    <t>Heritage Buildings</t>
  </si>
  <si>
    <t>Building External Area (sqm)</t>
  </si>
  <si>
    <t>How to fill in this spreadsheet…….</t>
  </si>
  <si>
    <t>Once you have finished inputting your information……</t>
  </si>
  <si>
    <t>How to upload your spreadsheet……</t>
  </si>
  <si>
    <t>Building Information sheet</t>
  </si>
  <si>
    <t>Field name</t>
  </si>
  <si>
    <t>Example</t>
  </si>
  <si>
    <t>When creating your buildings, you are not restricted to create just full buildings. For example, you may choose to set up just a floor or a specific area within a building.</t>
  </si>
  <si>
    <t>Your service pricing will be broken down to show a cost per service per ‘building’, allowing you to manage your contract effectively. You should therefore create ‘buildings’ dependent on the level of detail you require.</t>
  </si>
  <si>
    <t>If you have a site, campus, group of buildings, these should be set up individually and not grouped together into one site.</t>
  </si>
  <si>
    <t>For each one of your buildings please complete the required information.</t>
  </si>
  <si>
    <t xml:space="preserve">The building information sheet contains all the relevant information about your buildings. You should set up one 'building' per column. </t>
  </si>
  <si>
    <t>Building name</t>
  </si>
  <si>
    <t>Building address - street</t>
  </si>
  <si>
    <t>Building address - town</t>
  </si>
  <si>
    <t>Building address - postcode</t>
  </si>
  <si>
    <t>Building - internal size (GIA) (sqm)</t>
  </si>
  <si>
    <t>Building - external size (sqm)</t>
  </si>
  <si>
    <t>Building type</t>
  </si>
  <si>
    <t>Building security clearance</t>
  </si>
  <si>
    <t>This will help you refer to your building or part of the building when selecting services. For example, Newbury office 3rd floor.</t>
  </si>
  <si>
    <t>Building description</t>
  </si>
  <si>
    <t xml:space="preserve">A description or reference, for example, some users put cost centres in this field.
</t>
  </si>
  <si>
    <t>For further information on GIA follow this link.</t>
  </si>
  <si>
    <t>Select the level of security clearance a supplier’s staff will need to access this building. This is the security level of the contractor’s staff.</t>
  </si>
  <si>
    <t xml:space="preserve">Select the building type that best describes your building from the drop down list </t>
  </si>
  <si>
    <t>Your buildings street name</t>
  </si>
  <si>
    <t>Your buildings town</t>
  </si>
  <si>
    <t>Your buildings postcode</t>
  </si>
  <si>
    <t>Service Matrix sheet</t>
  </si>
  <si>
    <t>The service matrix sheet shows a list of all the services available in column A, and all of your buildings across the top of the page from column D onwards.</t>
  </si>
  <si>
    <t>You are asked to indicate which services you require within each of your buildings by selecting 'Yes' in the relevant cells. If you do not wish to have a service just leave the cell blank.</t>
  </si>
  <si>
    <t>Service standards</t>
  </si>
  <si>
    <t>Service details</t>
  </si>
  <si>
    <t>Status indicator:</t>
  </si>
  <si>
    <t>Service status indicator</t>
  </si>
  <si>
    <t>Number of buildings in which service required</t>
  </si>
  <si>
    <t>This is the size of the external area in square metres. If there is no external area just enter a zero (0)</t>
  </si>
  <si>
    <t>Gross internal area (GIA) is the area of a building measured to the internal face of the perimeter walls at each floor level. If there is no internal area please enter a zero (0)
For example, 18000 square metres.</t>
  </si>
  <si>
    <t xml:space="preserve">This spreadsheet is protected and structured to allow easy upload back into the FM Marketplace digital portal - please do not restructure the spreadsheet or try to input in any of the grey cells. </t>
  </si>
  <si>
    <t>Building Number</t>
  </si>
  <si>
    <t>Service Volumes 1 sheet</t>
  </si>
  <si>
    <t>Service Volumes 2 sheet</t>
  </si>
  <si>
    <t>Service Volumes 3 sheet</t>
  </si>
  <si>
    <t>There is a service status indicator in row 1 - this is there to help show you were any errors have been made when selecting services - for example if the same service has been selected multiple times within the same building.</t>
  </si>
  <si>
    <t>Service required within this estate?</t>
  </si>
  <si>
    <t>Metric per annum</t>
  </si>
  <si>
    <t>Lift Number</t>
  </si>
  <si>
    <t>Number of floors</t>
  </si>
  <si>
    <t>Metric</t>
  </si>
  <si>
    <t xml:space="preserve">This sheet is where you should input your volumes requirements for the service 'Lifts, Hoists and Conveyencing Equipment', if required. </t>
  </si>
  <si>
    <t>Detail of requirement</t>
  </si>
  <si>
    <t>Service required within this building?</t>
  </si>
  <si>
    <t>For each lift you have in each of your buildings please input the number of floors</t>
  </si>
  <si>
    <t xml:space="preserve">This sheet is where you should input your volumes requirements for any service you require that have an 'hourly' unit of measure. </t>
  </si>
  <si>
    <t>Building Type (other)</t>
  </si>
  <si>
    <t>Building Security Clearance (other)</t>
  </si>
  <si>
    <t>The number of tonnes of waste per year to be handled stored and disposed of</t>
  </si>
  <si>
    <t>The number of feminine hygiene units to be serviced per year</t>
  </si>
  <si>
    <t>The number of classified waste consoles to be serviced per year</t>
  </si>
  <si>
    <t>The number of building occupants</t>
  </si>
  <si>
    <t>The size of the external area in square metres, where services are required</t>
  </si>
  <si>
    <t>The nunber of portable appliances to be tested per year</t>
  </si>
  <si>
    <t>For example: in one building if you have 3 lifts each servicing 4 floors please enter '4' against lift number 1, 2 and 3. Leave the rest of the rows blank for that building.</t>
  </si>
  <si>
    <t>NB. A lift starting at the ground floor, giving access up to the 10th floor, is a total of 11 floors.</t>
  </si>
  <si>
    <t>For each service where you have a requirement within your buildings, go to the correct building column (building names are shown in row 3), and input:</t>
  </si>
  <si>
    <t>1. The total number of hours of the service you wish to receive, and</t>
  </si>
  <si>
    <t>2. The detail of your requirement including how many people, and for which days and hours of the week.</t>
  </si>
  <si>
    <t xml:space="preserve">Cells that require input are coloured yellow, and there is a service status indicator in row 1 - this is there to help show you were any inputs are still required </t>
  </si>
  <si>
    <t>For example:</t>
  </si>
  <si>
    <t>Service = reception services</t>
  </si>
  <si>
    <t>Total number of hours required for building 1 = 3328 hours</t>
  </si>
  <si>
    <t>Detail of the requirement = 2 x people. 1 person working Monday - Friday, 9am - 5pm. 1 person Monday - Wednesday 9am to 5pm.</t>
  </si>
  <si>
    <t xml:space="preserve">Total number of lift entrances </t>
  </si>
  <si>
    <t>Number of lifts in each building</t>
  </si>
  <si>
    <t>Other</t>
  </si>
  <si>
    <t>Buildings that do not fall under any of the other categories.</t>
  </si>
  <si>
    <t>Check to ensure no building names are duplicated.</t>
  </si>
  <si>
    <t>Check to ensure additional information is provided when 'other' is</t>
  </si>
  <si>
    <t>'Other' Selection Check</t>
  </si>
  <si>
    <t>Services with Various Standards Check (1 Selection per Service)</t>
  </si>
  <si>
    <t>selected, either as a building (row 11) or security type (row 12).</t>
  </si>
  <si>
    <t>Cleaning Check</t>
  </si>
  <si>
    <t>Routine and Mobile Cleaning (ensure both aren't selected)</t>
  </si>
  <si>
    <t>CAFM, Helpdesk and Billable Works Check</t>
  </si>
  <si>
    <t>Ensure CAFM, Helpdesk and Billable Works aren't the only service</t>
  </si>
  <si>
    <t>Maintenance Services</t>
  </si>
  <si>
    <t>Work Package</t>
  </si>
  <si>
    <t>Horticultural Services</t>
  </si>
  <si>
    <t>Statutory Obligations</t>
  </si>
  <si>
    <t>Catering Services</t>
  </si>
  <si>
    <t>Cleaning Services</t>
  </si>
  <si>
    <t>Workplace FM Services</t>
  </si>
  <si>
    <t>Reception Services</t>
  </si>
  <si>
    <t>Security Services</t>
  </si>
  <si>
    <t>Waste Services</t>
  </si>
  <si>
    <t>Miscellaneous FM Services</t>
  </si>
  <si>
    <t>CAFM</t>
  </si>
  <si>
    <t>Helpdesk</t>
  </si>
  <si>
    <t>Billable Works</t>
  </si>
  <si>
    <t>Service Volumes 3 Check (Number of hours required)</t>
  </si>
  <si>
    <t>Service Volumes 3 Check (Detail of requirement)</t>
  </si>
  <si>
    <t>Building Information</t>
  </si>
  <si>
    <t>Service Matrix</t>
  </si>
  <si>
    <t>Service Volumes 1</t>
  </si>
  <si>
    <t>Service Volumes 2</t>
  </si>
  <si>
    <t>Service Volumes 3</t>
  </si>
  <si>
    <t>Current status overall:</t>
  </si>
  <si>
    <t>Service Volumes 3 Check (No service required &amp; data input)</t>
  </si>
  <si>
    <t>Service Volumes 1 Check (No service required &amp; data input)</t>
  </si>
  <si>
    <t>Service Volumes 1 Check (Service required &amp; no data input)</t>
  </si>
  <si>
    <t>A</t>
  </si>
  <si>
    <t>The general or normal Service Level.</t>
  </si>
  <si>
    <t>This Standard includes a fully planned preventative maintenance regime ensuring compliance with all associated statutory, mandatory or regulatory requirements together with sector / organisation compliance needs and will include business critical maintenance activities.</t>
  </si>
  <si>
    <t>B</t>
  </si>
  <si>
    <t>This is the minimum level of services required.</t>
  </si>
  <si>
    <t xml:space="preserve">This includes a fully planned preventative maintenance regime ensuring compliance with all associated statutory and mandatory requirements. </t>
  </si>
  <si>
    <t>C</t>
  </si>
  <si>
    <t>A bespoke or very specific or demanding Service Level.  Typical for highly sensitive or specialist areas such as production or laboratory facilities, data centres etc. Alternatively, this can also be applied to areas or properties or buildings that require a lesser Service Level than the standard Service Level due to the nature of the environment of activity undertaken within the area (e.g. mothballed buildings, garages warehouses, etc.).</t>
  </si>
  <si>
    <t>Whilst maintaining the core requirements of Standard B, this Standard provides for a bespoke maintenance regime which may include discretionary or non-critical maintenance for specialised properties or circumstances as detailed in the Service Requirements by the Buyer at Call Off. Consequently it will reflect either an enhanced or reduced planned maintenance requirement.</t>
  </si>
  <si>
    <t>The Buyer shall be final arbiter on whether new works are classified as a project requiring the RIBA management approach.</t>
  </si>
  <si>
    <r>
      <t>139.3.</t>
    </r>
    <r>
      <rPr>
        <sz val="7"/>
        <color rgb="FF000000"/>
        <rFont val="Times New Roman"/>
        <family val="1"/>
      </rPr>
      <t xml:space="preserve">                  </t>
    </r>
    <r>
      <rPr>
        <sz val="11"/>
        <color rgb="FF000000"/>
        <rFont val="Calibri"/>
        <family val="2"/>
      </rPr>
      <t>Where the Buyer opts for the Supplier to Deliver Projects at Call-Off, the Supplier shall manage the projects in accordance with the RIBA Plan 2013 (or subsequent updates). The costs for the management Services shall be as defined within the rates specified at Framework.</t>
    </r>
  </si>
  <si>
    <r>
      <t>139.2.</t>
    </r>
    <r>
      <rPr>
        <sz val="7"/>
        <color rgb="FF000000"/>
        <rFont val="Times New Roman"/>
        <family val="1"/>
      </rPr>
      <t xml:space="preserve">                  </t>
    </r>
    <r>
      <rPr>
        <sz val="11"/>
        <color rgb="FF000000"/>
        <rFont val="Calibri"/>
        <family val="2"/>
      </rPr>
      <t>The Supplier shall comply with the requirements contained within Call-Off Schedule 4A - Billable Works and Projects and Standard SA7 when delivering all new works on behalf of the Buyer.</t>
    </r>
  </si>
  <si>
    <r>
      <t>139.1.</t>
    </r>
    <r>
      <rPr>
        <sz val="7"/>
        <color rgb="FF000000"/>
        <rFont val="Times New Roman"/>
        <family val="1"/>
      </rPr>
      <t xml:space="preserve">                  </t>
    </r>
    <r>
      <rPr>
        <sz val="11"/>
        <color rgb="FF000000"/>
        <rFont val="Calibri"/>
        <family val="2"/>
      </rPr>
      <t xml:space="preserve">Service O:1 - Management of Billable Works; Small Works, Projects and Reactive Maintenance Works, as defined at Call-Off Schedule 4A - Billable Works and Projects is a </t>
    </r>
    <r>
      <rPr>
        <b/>
        <sz val="11"/>
        <color rgb="FF000000"/>
        <rFont val="Calibri"/>
        <family val="2"/>
      </rPr>
      <t>Mandatory Service for Lot 1a-1c.</t>
    </r>
  </si>
  <si>
    <r>
      <t>139.</t>
    </r>
    <r>
      <rPr>
        <sz val="7"/>
        <color rgb="FF000000"/>
        <rFont val="Times New Roman"/>
        <family val="1"/>
      </rPr>
      <t xml:space="preserve">           </t>
    </r>
    <r>
      <rPr>
        <sz val="11"/>
        <color rgb="FF000000"/>
        <rFont val="Calibri"/>
        <family val="2"/>
      </rPr>
      <t xml:space="preserve">Service O:1 - </t>
    </r>
    <r>
      <rPr>
        <b/>
        <sz val="11"/>
        <color rgb="FF000000"/>
        <rFont val="Calibri"/>
        <family val="2"/>
      </rPr>
      <t>Management of Billable Works; Small Works, Projects and Reactive Maintenance Works, as defined at Call-Off Schedule 4A - Billable Works and Projects</t>
    </r>
  </si>
  <si>
    <t>Work Package O – Management of Billable Works</t>
  </si>
  <si>
    <r>
      <t>138.16.11.</t>
    </r>
    <r>
      <rPr>
        <sz val="7"/>
        <color rgb="FF000000"/>
        <rFont val="Times New Roman"/>
        <family val="1"/>
      </rPr>
      <t xml:space="preserve">                 </t>
    </r>
    <r>
      <rPr>
        <sz val="11"/>
        <color rgb="FF000000"/>
        <rFont val="Calibri"/>
        <family val="2"/>
      </rPr>
      <t>Where required support the wider Government HUB strategy via the provision of a workplace booking Service managed through the CAFM System where shared accommodation arrangements exist at nominated Buyer Premises via the helpdesk.  Further details will be provided at Call-Off stage.</t>
    </r>
  </si>
  <si>
    <r>
      <t>138.16.10.</t>
    </r>
    <r>
      <rPr>
        <sz val="7"/>
        <color rgb="FF000000"/>
        <rFont val="Times New Roman"/>
        <family val="1"/>
      </rPr>
      <t xml:space="preserve">                 </t>
    </r>
    <r>
      <rPr>
        <sz val="11"/>
        <color rgb="FF000000"/>
        <rFont val="Calibri"/>
        <family val="2"/>
      </rPr>
      <t>Where required provide a car park management Service via the helpdesk; and</t>
    </r>
  </si>
  <si>
    <r>
      <t>138.16.9.</t>
    </r>
    <r>
      <rPr>
        <sz val="7"/>
        <color rgb="FF000000"/>
        <rFont val="Times New Roman"/>
        <family val="1"/>
      </rPr>
      <t xml:space="preserve">                     </t>
    </r>
    <r>
      <rPr>
        <sz val="11"/>
        <color rgb="FF000000"/>
        <rFont val="Calibri"/>
        <family val="2"/>
      </rPr>
      <t>Where required provide a room booking Service via the helpdesk;</t>
    </r>
  </si>
  <si>
    <r>
      <t>138.16.8.</t>
    </r>
    <r>
      <rPr>
        <sz val="7"/>
        <color rgb="FF000000"/>
        <rFont val="Times New Roman"/>
        <family val="1"/>
      </rPr>
      <t xml:space="preserve">                     </t>
    </r>
    <r>
      <rPr>
        <sz val="11"/>
        <color rgb="FF000000"/>
        <rFont val="Calibri"/>
        <family val="2"/>
      </rPr>
      <t>Ensure that all staff appointed to operate on the helpdesk have the appropriate security clearance to work on a Buyer account;</t>
    </r>
  </si>
  <si>
    <r>
      <t>138.16.7.7.</t>
    </r>
    <r>
      <rPr>
        <sz val="7"/>
        <color rgb="FF000000"/>
        <rFont val="Times New Roman"/>
        <family val="1"/>
      </rPr>
      <t xml:space="preserve">   </t>
    </r>
    <r>
      <rPr>
        <sz val="11"/>
        <color rgb="FF000000"/>
        <rFont val="Calibri"/>
        <family val="2"/>
      </rPr>
      <t>Training in respect of all operational areas of the Buyer Premises.</t>
    </r>
  </si>
  <si>
    <r>
      <t>138.16.7.6.</t>
    </r>
    <r>
      <rPr>
        <sz val="7"/>
        <color rgb="FF000000"/>
        <rFont val="Times New Roman"/>
        <family val="1"/>
      </rPr>
      <t xml:space="preserve">   </t>
    </r>
    <r>
      <rPr>
        <sz val="11"/>
        <color rgb="FF000000"/>
        <rFont val="Calibri"/>
        <family val="2"/>
      </rPr>
      <t>Buyer emergency procedures; and</t>
    </r>
  </si>
  <si>
    <r>
      <t>138.16.7.5.</t>
    </r>
    <r>
      <rPr>
        <sz val="7"/>
        <color rgb="FF000000"/>
        <rFont val="Times New Roman"/>
        <family val="1"/>
      </rPr>
      <t xml:space="preserve">   </t>
    </r>
    <r>
      <rPr>
        <sz val="11"/>
        <color rgb="FF000000"/>
        <rFont val="Calibri"/>
        <family val="2"/>
      </rPr>
      <t>Escalation procedures;</t>
    </r>
  </si>
  <si>
    <r>
      <t>138.16.7.4.</t>
    </r>
    <r>
      <rPr>
        <sz val="7"/>
        <color rgb="FF000000"/>
        <rFont val="Times New Roman"/>
        <family val="1"/>
      </rPr>
      <t xml:space="preserve">   </t>
    </r>
    <r>
      <rPr>
        <sz val="11"/>
        <color rgb="FF000000"/>
        <rFont val="Calibri"/>
        <family val="2"/>
      </rPr>
      <t>Listening skills;</t>
    </r>
  </si>
  <si>
    <r>
      <t>138.16.7.3.</t>
    </r>
    <r>
      <rPr>
        <sz val="7"/>
        <color rgb="FF000000"/>
        <rFont val="Times New Roman"/>
        <family val="1"/>
      </rPr>
      <t xml:space="preserve">   </t>
    </r>
    <r>
      <rPr>
        <sz val="11"/>
        <color rgb="FF000000"/>
        <rFont val="Calibri"/>
        <family val="2"/>
      </rPr>
      <t>Service call management;</t>
    </r>
  </si>
  <si>
    <r>
      <t>138.16.7.2.</t>
    </r>
    <r>
      <rPr>
        <sz val="7"/>
        <color rgb="FF000000"/>
        <rFont val="Times New Roman"/>
        <family val="1"/>
      </rPr>
      <t xml:space="preserve">   </t>
    </r>
    <r>
      <rPr>
        <sz val="11"/>
        <color rgb="FF000000"/>
        <rFont val="Calibri"/>
        <family val="2"/>
      </rPr>
      <t>Customer Service skills;</t>
    </r>
  </si>
  <si>
    <r>
      <t>138.16.7.1.</t>
    </r>
    <r>
      <rPr>
        <sz val="7"/>
        <color rgb="FF000000"/>
        <rFont val="Times New Roman"/>
        <family val="1"/>
      </rPr>
      <t xml:space="preserve">   </t>
    </r>
    <r>
      <rPr>
        <sz val="11"/>
        <color rgb="FF000000"/>
        <rFont val="Calibri"/>
        <family val="2"/>
      </rPr>
      <t>Training on the CAFM System package;</t>
    </r>
  </si>
  <si>
    <r>
      <t>138.16.7.</t>
    </r>
    <r>
      <rPr>
        <sz val="7"/>
        <color rgb="FF000000"/>
        <rFont val="Times New Roman"/>
        <family val="1"/>
      </rPr>
      <t xml:space="preserve">                     </t>
    </r>
    <r>
      <rPr>
        <sz val="11"/>
        <color rgb="FF000000"/>
        <rFont val="Calibri"/>
        <family val="2"/>
      </rPr>
      <t>Provide all staff appointed to operate on the helpdesk with documented training, including:</t>
    </r>
  </si>
  <si>
    <r>
      <t>138.16.6.</t>
    </r>
    <r>
      <rPr>
        <sz val="7"/>
        <color rgb="FF000000"/>
        <rFont val="Times New Roman"/>
        <family val="1"/>
      </rPr>
      <t xml:space="preserve">                     </t>
    </r>
    <r>
      <rPr>
        <sz val="11"/>
        <color rgb="FF000000"/>
        <rFont val="Calibri"/>
        <family val="2"/>
      </rPr>
      <t>Provide multilingual helpdesk operators and translation Services where required to meet Buyer requirements. Where these Services are required further details will be provided at Call-Off:</t>
    </r>
  </si>
  <si>
    <r>
      <t>138.16.5.</t>
    </r>
    <r>
      <rPr>
        <sz val="7"/>
        <color rgb="FF000000"/>
        <rFont val="Times New Roman"/>
        <family val="1"/>
      </rPr>
      <t xml:space="preserve">                     </t>
    </r>
    <r>
      <rPr>
        <sz val="11"/>
        <color rgb="FF000000"/>
        <rFont val="Calibri"/>
        <family val="2"/>
      </rPr>
      <t xml:space="preserve">Ensure that all staff appointed to operate on the helpdesk can access and report the status of all Service requests at any such time as requested by the Buyer; </t>
    </r>
  </si>
  <si>
    <r>
      <t>138.16.4.</t>
    </r>
    <r>
      <rPr>
        <sz val="7"/>
        <color rgb="FF000000"/>
        <rFont val="Times New Roman"/>
        <family val="1"/>
      </rPr>
      <t xml:space="preserve">                     </t>
    </r>
    <r>
      <rPr>
        <sz val="11"/>
        <color rgb="FF000000"/>
        <rFont val="Calibri"/>
        <family val="2"/>
      </rPr>
      <t>Ensure that all staff appointed to operate on the helpdesk are capable of handling all faults and in scope Service requests, irrespective of the time of the day;</t>
    </r>
  </si>
  <si>
    <r>
      <t>138.16.3.</t>
    </r>
    <r>
      <rPr>
        <sz val="7"/>
        <color rgb="FF000000"/>
        <rFont val="Times New Roman"/>
        <family val="1"/>
      </rPr>
      <t xml:space="preserve">                     </t>
    </r>
    <r>
      <rPr>
        <sz val="11"/>
        <color rgb="FF000000"/>
        <rFont val="Calibri"/>
        <family val="2"/>
      </rPr>
      <t>Provide appropriate staff to ensure that the helpdesk can operate within the requested performance parameters as agreed between the Buyer and the Supplier;</t>
    </r>
  </si>
  <si>
    <r>
      <t>138.16.2.</t>
    </r>
    <r>
      <rPr>
        <sz val="7"/>
        <color rgb="FF000000"/>
        <rFont val="Times New Roman"/>
        <family val="1"/>
      </rPr>
      <t xml:space="preserve">                     </t>
    </r>
    <r>
      <rPr>
        <sz val="11"/>
        <color rgb="FF000000"/>
        <rFont val="Calibri"/>
        <family val="2"/>
      </rPr>
      <t>Make audio recordings of all telephone conversations for the purpose of monitoring and auditing helpdesk performance. The Supplier shall retain such recordings for twelve (12) Months on a rolling programme. Further details will be provided at Call-Off;</t>
    </r>
  </si>
  <si>
    <r>
      <t>138.16.1.</t>
    </r>
    <r>
      <rPr>
        <sz val="7"/>
        <color rgb="FF000000"/>
        <rFont val="Times New Roman"/>
        <family val="1"/>
      </rPr>
      <t xml:space="preserve">                     </t>
    </r>
    <r>
      <rPr>
        <sz val="11"/>
        <color rgb="FF000000"/>
        <rFont val="Calibri"/>
        <family val="2"/>
      </rPr>
      <t>Ensure that all necessary procedural and emergency contact information is kept up to date at all times within the CAFM System;</t>
    </r>
  </si>
  <si>
    <r>
      <t>138.16.</t>
    </r>
    <r>
      <rPr>
        <sz val="7"/>
        <color rgb="FF000000"/>
        <rFont val="Times New Roman"/>
        <family val="1"/>
      </rPr>
      <t xml:space="preserve">              </t>
    </r>
    <r>
      <rPr>
        <sz val="11"/>
        <color rgb="FF000000"/>
        <rFont val="Calibri"/>
        <family val="2"/>
      </rPr>
      <t xml:space="preserve">The Supplier shall: </t>
    </r>
  </si>
  <si>
    <r>
      <t>138.15.</t>
    </r>
    <r>
      <rPr>
        <sz val="7"/>
        <color rgb="FF000000"/>
        <rFont val="Times New Roman"/>
        <family val="1"/>
      </rPr>
      <t xml:space="preserve">              </t>
    </r>
    <r>
      <rPr>
        <sz val="11"/>
        <color rgb="FF000000"/>
        <rFont val="Calibri"/>
        <family val="2"/>
      </rPr>
      <t>To mitigate the risk of the creation of a backlog of work, the Supplier shall record all instances where a Service request failed to be completed within the agreed KPI on the CAFM System and issue daily reports to the Buyer. Further information will be provided at Call-Off.</t>
    </r>
  </si>
  <si>
    <r>
      <t>138.14.</t>
    </r>
    <r>
      <rPr>
        <sz val="7"/>
        <color rgb="FF000000"/>
        <rFont val="Times New Roman"/>
        <family val="1"/>
      </rPr>
      <t xml:space="preserve">              </t>
    </r>
    <r>
      <rPr>
        <sz val="11"/>
        <color rgb="FF000000"/>
        <rFont val="Calibri"/>
        <family val="2"/>
      </rPr>
      <t xml:space="preserve">The Supplier shall ensure that where a Service request was not completed in accordance with the timeframes specified in the agreed KPI they reprioritise the Service request and proactively manage the task to completion at the earliest opportunity or to the revised timeframes agreed with the Buyer. The Supplier shall ensure that all revisions to timeframes as agreed and authorised with the Buyer are recorded on the CAFM System. </t>
    </r>
  </si>
  <si>
    <r>
      <t>138.13.</t>
    </r>
    <r>
      <rPr>
        <sz val="7"/>
        <color rgb="FF000000"/>
        <rFont val="Times New Roman"/>
        <family val="1"/>
      </rPr>
      <t xml:space="preserve">              </t>
    </r>
    <r>
      <rPr>
        <sz val="11"/>
        <color rgb="FF000000"/>
        <rFont val="Calibri"/>
        <family val="2"/>
      </rPr>
      <t>The Supplier shall ensure that the person who raised the task is updated regarding the status and progress of any open Service requests through each stage of the Process, including notifications of delays, closure or completion.</t>
    </r>
  </si>
  <si>
    <r>
      <t>138.12.</t>
    </r>
    <r>
      <rPr>
        <sz val="7"/>
        <color rgb="FF000000"/>
        <rFont val="Times New Roman"/>
        <family val="1"/>
      </rPr>
      <t xml:space="preserve">              </t>
    </r>
    <r>
      <rPr>
        <sz val="11"/>
        <color rgb="FF000000"/>
        <rFont val="Calibri"/>
        <family val="2"/>
      </rPr>
      <t xml:space="preserve">Further information will be provided by the Buyer at Call-Off stage. </t>
    </r>
  </si>
  <si>
    <r>
      <t>138.11.9.</t>
    </r>
    <r>
      <rPr>
        <sz val="7"/>
        <color rgb="FF000000"/>
        <rFont val="Times New Roman"/>
        <family val="1"/>
      </rPr>
      <t xml:space="preserve">                     </t>
    </r>
    <r>
      <rPr>
        <sz val="11"/>
        <color rgb="FF000000"/>
        <rFont val="Calibri"/>
        <family val="2"/>
      </rPr>
      <t>Details of progress throughout the Service request management lifecycle.</t>
    </r>
  </si>
  <si>
    <r>
      <t>138.11.8.</t>
    </r>
    <r>
      <rPr>
        <sz val="7"/>
        <color rgb="FF000000"/>
        <rFont val="Times New Roman"/>
        <family val="1"/>
      </rPr>
      <t xml:space="preserve">                     </t>
    </r>
    <r>
      <rPr>
        <sz val="11"/>
        <color rgb="FF000000"/>
        <rFont val="Calibri"/>
        <family val="2"/>
      </rPr>
      <t xml:space="preserve">Action taken; and </t>
    </r>
  </si>
  <si>
    <r>
      <t>138.11.7.</t>
    </r>
    <r>
      <rPr>
        <sz val="7"/>
        <color rgb="FF000000"/>
        <rFont val="Times New Roman"/>
        <family val="1"/>
      </rPr>
      <t xml:space="preserve">                     </t>
    </r>
    <r>
      <rPr>
        <sz val="11"/>
        <color rgb="FF000000"/>
        <rFont val="Calibri"/>
        <family val="2"/>
      </rPr>
      <t>A 'Unique Service Request' reference number;</t>
    </r>
  </si>
  <si>
    <r>
      <t>138.11.6.</t>
    </r>
    <r>
      <rPr>
        <sz val="7"/>
        <color rgb="FF000000"/>
        <rFont val="Times New Roman"/>
        <family val="1"/>
      </rPr>
      <t xml:space="preserve">                     </t>
    </r>
    <r>
      <rPr>
        <sz val="11"/>
        <color rgb="FF000000"/>
        <rFont val="Calibri"/>
        <family val="2"/>
      </rPr>
      <t>The actual response time as specified within the agreed;</t>
    </r>
  </si>
  <si>
    <r>
      <t>138.11.5.</t>
    </r>
    <r>
      <rPr>
        <sz val="7"/>
        <color rgb="FF000000"/>
        <rFont val="Times New Roman"/>
        <family val="1"/>
      </rPr>
      <t xml:space="preserve">                     </t>
    </r>
    <r>
      <rPr>
        <sz val="11"/>
        <color rgb="FF000000"/>
        <rFont val="Calibri"/>
        <family val="2"/>
      </rPr>
      <t>Date and time;</t>
    </r>
  </si>
  <si>
    <r>
      <t>138.11.4.</t>
    </r>
    <r>
      <rPr>
        <sz val="7"/>
        <color rgb="FF000000"/>
        <rFont val="Times New Roman"/>
        <family val="1"/>
      </rPr>
      <t xml:space="preserve">                     </t>
    </r>
    <r>
      <rPr>
        <sz val="11"/>
        <color rgb="FF000000"/>
        <rFont val="Calibri"/>
        <family val="2"/>
      </rPr>
      <t>Nature of the request;</t>
    </r>
  </si>
  <si>
    <r>
      <t>138.11.3.</t>
    </r>
    <r>
      <rPr>
        <sz val="7"/>
        <color rgb="FF000000"/>
        <rFont val="Times New Roman"/>
        <family val="1"/>
      </rPr>
      <t xml:space="preserve">                     </t>
    </r>
    <r>
      <rPr>
        <sz val="11"/>
        <color rgb="FF000000"/>
        <rFont val="Calibri"/>
        <family val="2"/>
      </rPr>
      <t>Location of the Buyer Premises to which the request is related;</t>
    </r>
  </si>
  <si>
    <r>
      <t>138.11.2.</t>
    </r>
    <r>
      <rPr>
        <sz val="7"/>
        <color rgb="FF000000"/>
        <rFont val="Times New Roman"/>
        <family val="1"/>
      </rPr>
      <t xml:space="preserve">                     </t>
    </r>
    <r>
      <rPr>
        <sz val="11"/>
        <color rgb="FF000000"/>
        <rFont val="Calibri"/>
        <family val="2"/>
      </rPr>
      <t>Contact details, to include telephone number, email address and work location;</t>
    </r>
  </si>
  <si>
    <r>
      <t>138.11.1.</t>
    </r>
    <r>
      <rPr>
        <sz val="7"/>
        <color rgb="FF000000"/>
        <rFont val="Times New Roman"/>
        <family val="1"/>
      </rPr>
      <t xml:space="preserve">                     </t>
    </r>
    <r>
      <rPr>
        <sz val="11"/>
        <color rgb="FF000000"/>
        <rFont val="Calibri"/>
        <family val="2"/>
      </rPr>
      <t>Name;</t>
    </r>
  </si>
  <si>
    <r>
      <t>138.11.</t>
    </r>
    <r>
      <rPr>
        <sz val="7"/>
        <color rgb="FF000000"/>
        <rFont val="Times New Roman"/>
        <family val="1"/>
      </rPr>
      <t xml:space="preserve">              </t>
    </r>
    <r>
      <rPr>
        <sz val="11"/>
        <color rgb="FF000000"/>
        <rFont val="Calibri"/>
        <family val="2"/>
      </rPr>
      <t>The Supplier helpdesk shall record details of the Service request on the CAFM System, to include:</t>
    </r>
  </si>
  <si>
    <r>
      <t>138.10.</t>
    </r>
    <r>
      <rPr>
        <sz val="7"/>
        <color rgb="FF000000"/>
        <rFont val="Times New Roman"/>
        <family val="1"/>
      </rPr>
      <t xml:space="preserve">              </t>
    </r>
    <r>
      <rPr>
        <sz val="11"/>
        <color rgb="FF000000"/>
        <rFont val="Calibri"/>
        <family val="2"/>
      </rPr>
      <t>If for any reason the helpdesk response to a telephone request exceeds twenty (20) seconds before being answered by a helpdesk operator, then the caller shall be made aware of where they are in the queue, approximately how long they will be required to wait and be given an option to leave a message and be called back within one (1) hour.</t>
    </r>
  </si>
  <si>
    <r>
      <t>138.9.</t>
    </r>
    <r>
      <rPr>
        <sz val="7"/>
        <color rgb="FF000000"/>
        <rFont val="Times New Roman"/>
        <family val="1"/>
      </rPr>
      <t xml:space="preserve">                  </t>
    </r>
    <r>
      <rPr>
        <sz val="11"/>
        <color rgb="FF000000"/>
        <rFont val="Calibri"/>
        <family val="2"/>
      </rPr>
      <t>The Supplier shall be responsible for the issue of an acknowledgment within five (5) minutes of receipt and shall issue an update to the Buyer advising on the action to be taken within one (1) hour of the request being logged on the CAFM System or upon request.</t>
    </r>
  </si>
  <si>
    <r>
      <t>138.8.4.</t>
    </r>
    <r>
      <rPr>
        <sz val="7"/>
        <color rgb="FF000000"/>
        <rFont val="Times New Roman"/>
        <family val="1"/>
      </rPr>
      <t xml:space="preserve">                        </t>
    </r>
    <r>
      <rPr>
        <sz val="11"/>
        <color rgb="FF000000"/>
        <rFont val="Calibri"/>
        <family val="2"/>
      </rPr>
      <t>Portal requests within five (5) minutes.</t>
    </r>
  </si>
  <si>
    <r>
      <t>138.8.3.</t>
    </r>
    <r>
      <rPr>
        <sz val="7"/>
        <color rgb="FF000000"/>
        <rFont val="Times New Roman"/>
        <family val="1"/>
      </rPr>
      <t xml:space="preserve">                        </t>
    </r>
    <r>
      <rPr>
        <sz val="11"/>
        <color rgb="FF000000"/>
        <rFont val="Calibri"/>
        <family val="2"/>
      </rPr>
      <t>Email requests within fifteen (15) minutes; and</t>
    </r>
  </si>
  <si>
    <r>
      <t>138.8.2.</t>
    </r>
    <r>
      <rPr>
        <sz val="7"/>
        <color rgb="FF000000"/>
        <rFont val="Times New Roman"/>
        <family val="1"/>
      </rPr>
      <t xml:space="preserve">                        </t>
    </r>
    <r>
      <rPr>
        <sz val="11"/>
        <color rgb="FF000000"/>
        <rFont val="Calibri"/>
        <family val="2"/>
      </rPr>
      <t>Text message requests within ten (10) minutes;</t>
    </r>
  </si>
  <si>
    <r>
      <t>138.8.1.</t>
    </r>
    <r>
      <rPr>
        <sz val="7"/>
        <color rgb="FF000000"/>
        <rFont val="Times New Roman"/>
        <family val="1"/>
      </rPr>
      <t xml:space="preserve">                        </t>
    </r>
    <r>
      <rPr>
        <sz val="11"/>
        <color rgb="FF000000"/>
        <rFont val="Calibri"/>
        <family val="2"/>
      </rPr>
      <t>Telephone call requests within twenty (20) seconds;</t>
    </r>
  </si>
  <si>
    <r>
      <t>138.8.</t>
    </r>
    <r>
      <rPr>
        <sz val="7"/>
        <color rgb="FF000000"/>
        <rFont val="Times New Roman"/>
        <family val="1"/>
      </rPr>
      <t xml:space="preserve">                  </t>
    </r>
    <r>
      <rPr>
        <sz val="11"/>
        <color rgb="FF000000"/>
        <rFont val="Calibri"/>
        <family val="2"/>
      </rPr>
      <t xml:space="preserve"> The Supplier shall ensure that all Service requests are logged on to the CAFM System without unnecessary delay, allocated a unique reference number and responded to as follows:</t>
    </r>
  </si>
  <si>
    <r>
      <t>138.7.</t>
    </r>
    <r>
      <rPr>
        <sz val="7"/>
        <color rgb="FF000000"/>
        <rFont val="Times New Roman"/>
        <family val="1"/>
      </rPr>
      <t xml:space="preserve">                  </t>
    </r>
    <r>
      <rPr>
        <sz val="11"/>
        <color rgb="FF000000"/>
        <rFont val="Calibri"/>
        <family val="2"/>
      </rPr>
      <t>The Supplier helpdesk shall accept Service requests raised by telephone calls, emails, text messages and web portals.</t>
    </r>
  </si>
  <si>
    <r>
      <t>138.6.</t>
    </r>
    <r>
      <rPr>
        <sz val="7"/>
        <color rgb="FF000000"/>
        <rFont val="Times New Roman"/>
        <family val="1"/>
      </rPr>
      <t xml:space="preserve">                  </t>
    </r>
    <r>
      <rPr>
        <sz val="11"/>
        <color rgb="FF000000"/>
        <rFont val="Calibri"/>
        <family val="2"/>
      </rPr>
      <t>Where the Supplier helpdesk receives Service requests for out-of-scope Services, the Supplier shall accept and forward the calls as appropriate and record details on the CAFM System. Further details of these Services shall be provided at Call-Off stage.</t>
    </r>
  </si>
  <si>
    <r>
      <t>138.5.</t>
    </r>
    <r>
      <rPr>
        <sz val="7"/>
        <color rgb="FF000000"/>
        <rFont val="Times New Roman"/>
        <family val="1"/>
      </rPr>
      <t xml:space="preserve">                  </t>
    </r>
    <r>
      <rPr>
        <sz val="11"/>
        <color rgb="FF000000"/>
        <rFont val="Calibri"/>
        <family val="2"/>
      </rPr>
      <t xml:space="preserve">The Supplier helpdesk shall accept Service requests from all Buyer’s Staff, Buyer Premises Users, occupants residing in Buyer’s residential properties and stakeholders who are reporting faults or requesting provision of any in scope service. </t>
    </r>
  </si>
  <si>
    <r>
      <t>138.4.4.</t>
    </r>
    <r>
      <rPr>
        <sz val="7"/>
        <color rgb="FF000000"/>
        <rFont val="Times New Roman"/>
        <family val="1"/>
      </rPr>
      <t xml:space="preserve">                        </t>
    </r>
    <r>
      <rPr>
        <sz val="11"/>
        <color rgb="FF000000"/>
        <rFont val="Calibri"/>
        <family val="2"/>
      </rPr>
      <t xml:space="preserve">Ensure continued Service Delivery for all Services under its control during the core service hours (as agreed by the Buyer at Call-Off stage). </t>
    </r>
  </si>
  <si>
    <r>
      <t>138.4.3.</t>
    </r>
    <r>
      <rPr>
        <sz val="7"/>
        <color rgb="FF000000"/>
        <rFont val="Times New Roman"/>
        <family val="1"/>
      </rPr>
      <t xml:space="preserve">                        </t>
    </r>
    <r>
      <rPr>
        <sz val="11"/>
        <color rgb="FF000000"/>
        <rFont val="Calibri"/>
        <family val="2"/>
      </rPr>
      <t>Ensure that the helpdesk provides a telephone single point of contact (free of charge for Buyer Staff, Buyer Premises Occupants, occupants residing in Buyer’s residential properties and stakeholders from UK landlines); and</t>
    </r>
  </si>
  <si>
    <r>
      <t>138.4.2.</t>
    </r>
    <r>
      <rPr>
        <sz val="7"/>
        <color rgb="FF000000"/>
        <rFont val="Times New Roman"/>
        <family val="1"/>
      </rPr>
      <t xml:space="preserve">                        </t>
    </r>
    <r>
      <rPr>
        <sz val="11"/>
        <color rgb="FF000000"/>
        <rFont val="Calibri"/>
        <family val="2"/>
      </rPr>
      <t xml:space="preserve">Ensure that the helpdesk operates as both a strategic management and quality monitoring tool and shall also be the focus for all day-to-day operational activities across all aspects of the FM Services; </t>
    </r>
  </si>
  <si>
    <r>
      <t>138.4.1.</t>
    </r>
    <r>
      <rPr>
        <sz val="7"/>
        <color rgb="FF000000"/>
        <rFont val="Times New Roman"/>
        <family val="1"/>
      </rPr>
      <t xml:space="preserve">                        </t>
    </r>
    <r>
      <rPr>
        <sz val="11"/>
        <color rgb="FF000000"/>
        <rFont val="Calibri"/>
        <family val="2"/>
      </rPr>
      <t>Collaborate with the Buyer to create maintain and develop Services which Deliver a common user experience for all users of the Service;</t>
    </r>
  </si>
  <si>
    <r>
      <t>138.4.</t>
    </r>
    <r>
      <rPr>
        <sz val="7"/>
        <color rgb="FF000000"/>
        <rFont val="Times New Roman"/>
        <family val="1"/>
      </rPr>
      <t xml:space="preserve">                  </t>
    </r>
    <r>
      <rPr>
        <sz val="11"/>
        <color rgb="FF000000"/>
        <rFont val="Calibri"/>
        <family val="2"/>
      </rPr>
      <t xml:space="preserve">The Supplier shall: </t>
    </r>
  </si>
  <si>
    <r>
      <t>138.3.</t>
    </r>
    <r>
      <rPr>
        <sz val="7"/>
        <color rgb="FF000000"/>
        <rFont val="Times New Roman"/>
        <family val="1"/>
      </rPr>
      <t xml:space="preserve">                  </t>
    </r>
    <r>
      <rPr>
        <sz val="11"/>
        <color rgb="FF000000"/>
        <rFont val="Calibri"/>
        <family val="2"/>
      </rPr>
      <t>The Supplier shall provide a fully staffed, supervised helpdesk Service linked to the CAFM System for all FM related Service requests and fault reporting, twenty four (24) hours per day 365 days per year.  The Buyer and the Supplier shall agree a reporting function in relation to the helpdesk requirements at Call-Off stage.</t>
    </r>
  </si>
  <si>
    <r>
      <t>138.2.</t>
    </r>
    <r>
      <rPr>
        <sz val="7"/>
        <color rgb="FF000000"/>
        <rFont val="Times New Roman"/>
        <family val="1"/>
      </rPr>
      <t xml:space="preserve">                  </t>
    </r>
    <r>
      <rPr>
        <sz val="11"/>
        <color rgb="FF000000"/>
        <rFont val="Calibri"/>
        <family val="2"/>
      </rPr>
      <t>In addition, the following Standards Ref apply to this Service SN1.</t>
    </r>
  </si>
  <si>
    <r>
      <t>138.1.</t>
    </r>
    <r>
      <rPr>
        <sz val="7"/>
        <color rgb="FF000000"/>
        <rFont val="Times New Roman"/>
        <family val="1"/>
      </rPr>
      <t xml:space="preserve">                  </t>
    </r>
    <r>
      <rPr>
        <sz val="11"/>
        <color rgb="FF000000"/>
        <rFont val="Calibri"/>
        <family val="2"/>
      </rPr>
      <t xml:space="preserve">Service N:1 – Helpdesk Services is a </t>
    </r>
    <r>
      <rPr>
        <b/>
        <sz val="11"/>
        <color rgb="FF000000"/>
        <rFont val="Calibri"/>
        <family val="2"/>
      </rPr>
      <t>Mandatory Service for Lot 1a-1c.</t>
    </r>
  </si>
  <si>
    <r>
      <t>138.</t>
    </r>
    <r>
      <rPr>
        <b/>
        <sz val="7"/>
        <color rgb="FF000000"/>
        <rFont val="Times New Roman"/>
        <family val="1"/>
      </rPr>
      <t xml:space="preserve">           </t>
    </r>
    <r>
      <rPr>
        <b/>
        <sz val="11"/>
        <color rgb="FF000000"/>
        <rFont val="Calibri"/>
        <family val="2"/>
      </rPr>
      <t>Service N:1 – Helpdesk Services</t>
    </r>
  </si>
  <si>
    <t>Work Package N – Helpdesk Services</t>
  </si>
  <si>
    <r>
      <t>137.26.</t>
    </r>
    <r>
      <rPr>
        <sz val="7"/>
        <color rgb="FF000000"/>
        <rFont val="Times New Roman"/>
        <family val="1"/>
      </rPr>
      <t xml:space="preserve">              </t>
    </r>
    <r>
      <rPr>
        <sz val="11"/>
        <color rgb="FF000000"/>
        <rFont val="Calibri"/>
        <family val="2"/>
      </rPr>
      <t xml:space="preserve">The Supplier shall ensure that that in line with best practice, the CAFM System has its own Business Continuity and Disaster Recovery Plan in place to enable continuity of service without degradation. </t>
    </r>
  </si>
  <si>
    <r>
      <t>137.25.8.</t>
    </r>
    <r>
      <rPr>
        <sz val="7"/>
        <color rgb="FF000000"/>
        <rFont val="Times New Roman"/>
        <family val="1"/>
      </rPr>
      <t xml:space="preserve">                     </t>
    </r>
    <r>
      <rPr>
        <sz val="11"/>
        <color rgb="FF000000"/>
        <rFont val="Calibri"/>
        <family val="2"/>
      </rPr>
      <t>Provide cost control and monitoring.</t>
    </r>
  </si>
  <si>
    <r>
      <t>137.25.7.</t>
    </r>
    <r>
      <rPr>
        <sz val="7"/>
        <color rgb="FF000000"/>
        <rFont val="Times New Roman"/>
        <family val="1"/>
      </rPr>
      <t xml:space="preserve">                     </t>
    </r>
    <r>
      <rPr>
        <sz val="11"/>
        <color rgb="FF000000"/>
        <rFont val="Calibri"/>
        <family val="2"/>
      </rPr>
      <t>Provide measured performance benchmarking; and</t>
    </r>
  </si>
  <si>
    <r>
      <t>137.25.6.</t>
    </r>
    <r>
      <rPr>
        <sz val="7"/>
        <color rgb="FF000000"/>
        <rFont val="Times New Roman"/>
        <family val="1"/>
      </rPr>
      <t xml:space="preserve">                     </t>
    </r>
    <r>
      <rPr>
        <sz val="11"/>
        <color rgb="FF000000"/>
        <rFont val="Calibri"/>
        <family val="2"/>
      </rPr>
      <t>Provide extensive reports as standard;</t>
    </r>
  </si>
  <si>
    <r>
      <t>137.25.5.</t>
    </r>
    <r>
      <rPr>
        <sz val="7"/>
        <color rgb="FF000000"/>
        <rFont val="Times New Roman"/>
        <family val="1"/>
      </rPr>
      <t xml:space="preserve">                     </t>
    </r>
    <r>
      <rPr>
        <sz val="11"/>
        <color rgb="FF000000"/>
        <rFont val="Calibri"/>
        <family val="2"/>
      </rPr>
      <t>Analyse data;</t>
    </r>
  </si>
  <si>
    <r>
      <t>137.25.4.</t>
    </r>
    <r>
      <rPr>
        <sz val="7"/>
        <color rgb="FF000000"/>
        <rFont val="Times New Roman"/>
        <family val="1"/>
      </rPr>
      <t xml:space="preserve">                     </t>
    </r>
    <r>
      <rPr>
        <sz val="11"/>
        <color rgb="FF000000"/>
        <rFont val="Calibri"/>
        <family val="2"/>
      </rPr>
      <t xml:space="preserve">Produce specific corporate reporting requirements; </t>
    </r>
  </si>
  <si>
    <r>
      <t>137.25.3.</t>
    </r>
    <r>
      <rPr>
        <sz val="7"/>
        <color rgb="FF000000"/>
        <rFont val="Times New Roman"/>
        <family val="1"/>
      </rPr>
      <t xml:space="preserve">                     </t>
    </r>
    <r>
      <rPr>
        <sz val="11"/>
        <color rgb="FF000000"/>
        <rFont val="Calibri"/>
        <family val="2"/>
      </rPr>
      <t>Provide direct email distribution to stakeholders;</t>
    </r>
  </si>
  <si>
    <r>
      <t>137.25.2.</t>
    </r>
    <r>
      <rPr>
        <sz val="7"/>
        <color rgb="FF000000"/>
        <rFont val="Times New Roman"/>
        <family val="1"/>
      </rPr>
      <t xml:space="preserve">                     </t>
    </r>
    <r>
      <rPr>
        <sz val="11"/>
        <color rgb="FF000000"/>
        <rFont val="Calibri"/>
        <family val="2"/>
      </rPr>
      <t>Automatically generate reports;</t>
    </r>
  </si>
  <si>
    <r>
      <t>137.25.1.</t>
    </r>
    <r>
      <rPr>
        <sz val="7"/>
        <color rgb="FF000000"/>
        <rFont val="Times New Roman"/>
        <family val="1"/>
      </rPr>
      <t xml:space="preserve">                     </t>
    </r>
    <r>
      <rPr>
        <sz val="11"/>
        <color rgb="FF000000"/>
        <rFont val="Calibri"/>
        <family val="2"/>
      </rPr>
      <t xml:space="preserve">Report on helpdesk performance management; </t>
    </r>
  </si>
  <si>
    <r>
      <t>137.25.</t>
    </r>
    <r>
      <rPr>
        <sz val="7"/>
        <color rgb="FF000000"/>
        <rFont val="Times New Roman"/>
        <family val="1"/>
      </rPr>
      <t xml:space="preserve">              </t>
    </r>
    <r>
      <rPr>
        <sz val="11"/>
        <color rgb="FF000000"/>
        <rFont val="Calibri"/>
        <family val="2"/>
      </rPr>
      <t>The report functionality shall have the capability to:</t>
    </r>
  </si>
  <si>
    <r>
      <t>137.24.12.</t>
    </r>
    <r>
      <rPr>
        <sz val="7"/>
        <color rgb="FF000000"/>
        <rFont val="Times New Roman"/>
        <family val="1"/>
      </rPr>
      <t xml:space="preserve">                 </t>
    </r>
    <r>
      <rPr>
        <sz val="11"/>
        <color rgb="FF000000"/>
        <rFont val="Calibri"/>
        <family val="2"/>
      </rPr>
      <t>Ensure easy movement and tracking of Assets within the CAFM System.</t>
    </r>
  </si>
  <si>
    <r>
      <t>137.24.11.</t>
    </r>
    <r>
      <rPr>
        <sz val="7"/>
        <color rgb="FF000000"/>
        <rFont val="Times New Roman"/>
        <family val="1"/>
      </rPr>
      <t xml:space="preserve">                 </t>
    </r>
    <r>
      <rPr>
        <sz val="11"/>
        <color rgb="FF000000"/>
        <rFont val="Calibri"/>
        <family val="2"/>
      </rPr>
      <t>Utilise industry standard classification SFG20, Uniclass 2015 and NRM3 to map spaces, Assets and assign attributes; in line with the COBie structure; and</t>
    </r>
  </si>
  <si>
    <r>
      <t>137.24.10.</t>
    </r>
    <r>
      <rPr>
        <sz val="7"/>
        <color rgb="FF000000"/>
        <rFont val="Times New Roman"/>
        <family val="1"/>
      </rPr>
      <t xml:space="preserve">                 </t>
    </r>
    <r>
      <rPr>
        <sz val="11"/>
        <color rgb="FF000000"/>
        <rFont val="Calibri"/>
        <family val="2"/>
      </rPr>
      <t xml:space="preserve">Use industry standard BIM tools to detail, plan and manage space allocation; </t>
    </r>
  </si>
  <si>
    <r>
      <t>137.24.9.</t>
    </r>
    <r>
      <rPr>
        <sz val="7"/>
        <color rgb="FF000000"/>
        <rFont val="Times New Roman"/>
        <family val="1"/>
      </rPr>
      <t xml:space="preserve">                     </t>
    </r>
    <r>
      <rPr>
        <sz val="11"/>
        <color rgb="FF000000"/>
        <rFont val="Calibri"/>
        <family val="2"/>
      </rPr>
      <t>Generate property management reports;</t>
    </r>
  </si>
  <si>
    <r>
      <t>137.24.8.</t>
    </r>
    <r>
      <rPr>
        <sz val="7"/>
        <color rgb="FF000000"/>
        <rFont val="Times New Roman"/>
        <family val="1"/>
      </rPr>
      <t xml:space="preserve">                     </t>
    </r>
    <r>
      <rPr>
        <sz val="11"/>
        <color rgb="FF000000"/>
        <rFont val="Calibri"/>
        <family val="2"/>
      </rPr>
      <t>Navigate the storage of Buyer Premises contact information;</t>
    </r>
  </si>
  <si>
    <r>
      <t>137.24.7.</t>
    </r>
    <r>
      <rPr>
        <sz val="7"/>
        <color rgb="FF000000"/>
        <rFont val="Times New Roman"/>
        <family val="1"/>
      </rPr>
      <t xml:space="preserve">                     </t>
    </r>
    <r>
      <rPr>
        <sz val="11"/>
        <color rgb="FF000000"/>
        <rFont val="Calibri"/>
        <family val="2"/>
      </rPr>
      <t>Store all details of the Buyer’s residential properties including photographs, CAD plans, floor plans, external grounds drawings; resident facilities, utility infrastructure and providers, contracts, lease agreements and health and safety documents;</t>
    </r>
  </si>
  <si>
    <r>
      <t>137.24.6.</t>
    </r>
    <r>
      <rPr>
        <sz val="7"/>
        <color rgb="FF000000"/>
        <rFont val="Times New Roman"/>
        <family val="1"/>
      </rPr>
      <t xml:space="preserve">                     </t>
    </r>
    <r>
      <rPr>
        <sz val="11"/>
        <color rgb="FF000000"/>
        <rFont val="Calibri"/>
        <family val="2"/>
      </rPr>
      <t>Store all Buyer Premises related documents including contracts, lease agreements and health and safety documents;</t>
    </r>
  </si>
  <si>
    <r>
      <t>137.24.5.</t>
    </r>
    <r>
      <rPr>
        <sz val="7"/>
        <color rgb="FF000000"/>
        <rFont val="Times New Roman"/>
        <family val="1"/>
      </rPr>
      <t xml:space="preserve">                     </t>
    </r>
    <r>
      <rPr>
        <sz val="11"/>
        <color rgb="FF000000"/>
        <rFont val="Calibri"/>
        <family val="2"/>
      </rPr>
      <t>Monitor building lifecycle costs and energy efficiency;</t>
    </r>
  </si>
  <si>
    <r>
      <t>137.24.4.</t>
    </r>
    <r>
      <rPr>
        <sz val="7"/>
        <color rgb="FF000000"/>
        <rFont val="Times New Roman"/>
        <family val="1"/>
      </rPr>
      <t xml:space="preserve">                     </t>
    </r>
    <r>
      <rPr>
        <sz val="11"/>
        <color rgb="FF000000"/>
        <rFont val="Calibri"/>
        <family val="2"/>
      </rPr>
      <t xml:space="preserve">Track the condition of the Buyer Premises including structure, fabric and mechanical elements; </t>
    </r>
  </si>
  <si>
    <r>
      <t>137.24.3.</t>
    </r>
    <r>
      <rPr>
        <sz val="7"/>
        <color rgb="FF000000"/>
        <rFont val="Times New Roman"/>
        <family val="1"/>
      </rPr>
      <t xml:space="preserve">                     </t>
    </r>
    <r>
      <rPr>
        <sz val="11"/>
        <color rgb="FF000000"/>
        <rFont val="Calibri"/>
        <family val="2"/>
      </rPr>
      <t>Provide storage and maintenance of hazardous related data, for example asbestos;</t>
    </r>
  </si>
  <si>
    <r>
      <t>137.24.2.</t>
    </r>
    <r>
      <rPr>
        <sz val="7"/>
        <color rgb="FF000000"/>
        <rFont val="Times New Roman"/>
        <family val="1"/>
      </rPr>
      <t xml:space="preserve">                     </t>
    </r>
    <r>
      <rPr>
        <sz val="11"/>
        <color rgb="FF000000"/>
        <rFont val="Calibri"/>
        <family val="2"/>
      </rPr>
      <t>Provide a dynamic link to property related planned maintenance activities;</t>
    </r>
  </si>
  <si>
    <r>
      <t>137.24.1.</t>
    </r>
    <r>
      <rPr>
        <sz val="7"/>
        <color rgb="FF000000"/>
        <rFont val="Times New Roman"/>
        <family val="1"/>
      </rPr>
      <t xml:space="preserve">                     </t>
    </r>
    <r>
      <rPr>
        <sz val="11"/>
        <color rgb="FF000000"/>
        <rFont val="Calibri"/>
        <family val="2"/>
      </rPr>
      <t>Provide processes to allocate accommodation and manage Buyer’s residential property portfolio;</t>
    </r>
  </si>
  <si>
    <r>
      <t>137.24.</t>
    </r>
    <r>
      <rPr>
        <sz val="7"/>
        <color rgb="FF000000"/>
        <rFont val="Times New Roman"/>
        <family val="1"/>
      </rPr>
      <t xml:space="preserve">              </t>
    </r>
    <r>
      <rPr>
        <sz val="11"/>
        <color rgb="FF000000"/>
        <rFont val="Calibri"/>
        <family val="2"/>
      </rPr>
      <t>The property management functionality shall have the capability to:</t>
    </r>
  </si>
  <si>
    <r>
      <t>137.23.13.</t>
    </r>
    <r>
      <rPr>
        <sz val="7"/>
        <color rgb="FF000000"/>
        <rFont val="Times New Roman"/>
        <family val="1"/>
      </rPr>
      <t xml:space="preserve">                 </t>
    </r>
    <r>
      <rPr>
        <sz val="11"/>
        <color rgb="FF000000"/>
        <rFont val="Calibri"/>
        <family val="2"/>
      </rPr>
      <t>Manage health and safety equipment and Service requests.</t>
    </r>
  </si>
  <si>
    <r>
      <t>137.23.12.</t>
    </r>
    <r>
      <rPr>
        <sz val="7"/>
        <color rgb="FF000000"/>
        <rFont val="Times New Roman"/>
        <family val="1"/>
      </rPr>
      <t xml:space="preserve">                 </t>
    </r>
    <r>
      <rPr>
        <sz val="11"/>
        <color rgb="FF000000"/>
        <rFont val="Calibri"/>
        <family val="2"/>
      </rPr>
      <t>Navigate data tree to ensure simple management and retrieval of all facilities information; and</t>
    </r>
  </si>
  <si>
    <r>
      <t>137.23.11.</t>
    </r>
    <r>
      <rPr>
        <sz val="7"/>
        <color rgb="FF000000"/>
        <rFont val="Times New Roman"/>
        <family val="1"/>
      </rPr>
      <t xml:space="preserve">                 </t>
    </r>
    <r>
      <rPr>
        <sz val="11"/>
        <color rgb="FF000000"/>
        <rFont val="Calibri"/>
        <family val="2"/>
      </rPr>
      <t>Ensure financial reports are available for ad hoc reporting or scheduled generation basis;</t>
    </r>
  </si>
  <si>
    <r>
      <t>137.23.10.</t>
    </r>
    <r>
      <rPr>
        <sz val="7"/>
        <color rgb="FF000000"/>
        <rFont val="Times New Roman"/>
        <family val="1"/>
      </rPr>
      <t xml:space="preserve">                 </t>
    </r>
    <r>
      <rPr>
        <sz val="11"/>
        <color rgb="FF000000"/>
        <rFont val="Calibri"/>
        <family val="2"/>
      </rPr>
      <t>Easily distribute information to stakeholders;</t>
    </r>
  </si>
  <si>
    <r>
      <t>137.23.9.</t>
    </r>
    <r>
      <rPr>
        <sz val="7"/>
        <color rgb="FF000000"/>
        <rFont val="Times New Roman"/>
        <family val="1"/>
      </rPr>
      <t xml:space="preserve">                     </t>
    </r>
    <r>
      <rPr>
        <sz val="11"/>
        <color rgb="FF000000"/>
        <rFont val="Calibri"/>
        <family val="2"/>
      </rPr>
      <t xml:space="preserve">Provide costs for all Billable Works; </t>
    </r>
  </si>
  <si>
    <r>
      <t>137.23.8.</t>
    </r>
    <r>
      <rPr>
        <sz val="7"/>
        <color rgb="FF000000"/>
        <rFont val="Times New Roman"/>
        <family val="1"/>
      </rPr>
      <t xml:space="preserve">                     </t>
    </r>
    <r>
      <rPr>
        <sz val="11"/>
        <color rgb="FF000000"/>
        <rFont val="Calibri"/>
        <family val="2"/>
      </rPr>
      <t>Provide projects functionality which enables tracking of project spend, progress against the defined RIBA outputs, key Milestone Dates and stakeholders;</t>
    </r>
  </si>
  <si>
    <r>
      <t>137.23.7.</t>
    </r>
    <r>
      <rPr>
        <sz val="7"/>
        <color rgb="FF000000"/>
        <rFont val="Times New Roman"/>
        <family val="1"/>
      </rPr>
      <t xml:space="preserve">                     </t>
    </r>
    <r>
      <rPr>
        <sz val="11"/>
        <color rgb="FF000000"/>
        <rFont val="Calibri"/>
        <family val="2"/>
      </rPr>
      <t xml:space="preserve">Link trade rates to the contractual resource rates agreed with the Buyer; </t>
    </r>
  </si>
  <si>
    <r>
      <t>137.23.6.</t>
    </r>
    <r>
      <rPr>
        <sz val="7"/>
        <color rgb="FF000000"/>
        <rFont val="Times New Roman"/>
        <family val="1"/>
      </rPr>
      <t xml:space="preserve">                     </t>
    </r>
    <r>
      <rPr>
        <sz val="11"/>
        <color rgb="FF000000"/>
        <rFont val="Calibri"/>
        <family val="2"/>
      </rPr>
      <t>Navigate, search and view all budget information;</t>
    </r>
  </si>
  <si>
    <r>
      <t>137.23.5.</t>
    </r>
    <r>
      <rPr>
        <sz val="7"/>
        <color rgb="FF000000"/>
        <rFont val="Times New Roman"/>
        <family val="1"/>
      </rPr>
      <t xml:space="preserve">                     </t>
    </r>
    <r>
      <rPr>
        <sz val="11"/>
        <color rgb="FF000000"/>
        <rFont val="Calibri"/>
        <family val="2"/>
      </rPr>
      <t>Provide purchase Order receipt acknowledgement;</t>
    </r>
  </si>
  <si>
    <r>
      <t>137.23.4.</t>
    </r>
    <r>
      <rPr>
        <sz val="7"/>
        <color rgb="FF000000"/>
        <rFont val="Times New Roman"/>
        <family val="1"/>
      </rPr>
      <t xml:space="preserve">                     </t>
    </r>
    <r>
      <rPr>
        <sz val="11"/>
        <color rgb="FF000000"/>
        <rFont val="Calibri"/>
        <family val="2"/>
      </rPr>
      <t>Discount purchase Orders or individual line items;</t>
    </r>
  </si>
  <si>
    <r>
      <t>137.23.3.</t>
    </r>
    <r>
      <rPr>
        <sz val="7"/>
        <color rgb="FF000000"/>
        <rFont val="Times New Roman"/>
        <family val="1"/>
      </rPr>
      <t xml:space="preserve">                     </t>
    </r>
    <r>
      <rPr>
        <sz val="11"/>
        <color rgb="FF000000"/>
        <rFont val="Calibri"/>
        <family val="2"/>
      </rPr>
      <t>Utilise the NRM3 standard to classify the information</t>
    </r>
  </si>
  <si>
    <r>
      <t>137.23.2.</t>
    </r>
    <r>
      <rPr>
        <sz val="7"/>
        <color rgb="FF000000"/>
        <rFont val="Times New Roman"/>
        <family val="1"/>
      </rPr>
      <t xml:space="preserve">                     </t>
    </r>
    <r>
      <rPr>
        <sz val="11"/>
        <color rgb="FF000000"/>
        <rFont val="Calibri"/>
        <family val="2"/>
      </rPr>
      <t>Provide transparency of full facilities spend and generation of single or multi-line purchase Orders;</t>
    </r>
  </si>
  <si>
    <r>
      <t>137.23.1.</t>
    </r>
    <r>
      <rPr>
        <sz val="7"/>
        <color rgb="FF000000"/>
        <rFont val="Times New Roman"/>
        <family val="1"/>
      </rPr>
      <t xml:space="preserve">                     </t>
    </r>
    <r>
      <rPr>
        <sz val="11"/>
        <color rgb="FF000000"/>
        <rFont val="Calibri"/>
        <family val="2"/>
      </rPr>
      <t>Track costs through multi-level hierarchy of budgets, contracts and projects;</t>
    </r>
  </si>
  <si>
    <r>
      <t>137.23.</t>
    </r>
    <r>
      <rPr>
        <sz val="7"/>
        <color rgb="FF000000"/>
        <rFont val="Times New Roman"/>
        <family val="1"/>
      </rPr>
      <t xml:space="preserve">              </t>
    </r>
    <r>
      <rPr>
        <sz val="11"/>
        <color rgb="FF000000"/>
        <rFont val="Calibri"/>
        <family val="2"/>
      </rPr>
      <t>The cost control functionality shall have the capability to:</t>
    </r>
  </si>
  <si>
    <r>
      <t>137.22.13.</t>
    </r>
    <r>
      <rPr>
        <sz val="7"/>
        <color rgb="FF000000"/>
        <rFont val="Times New Roman"/>
        <family val="1"/>
      </rPr>
      <t xml:space="preserve">                 </t>
    </r>
    <r>
      <rPr>
        <sz val="11"/>
        <color rgb="FF000000"/>
        <rFont val="Calibri"/>
        <family val="2"/>
      </rPr>
      <t>Provide the ability for two-way communication including importing data from third party financial software or exporting to a data file.</t>
    </r>
  </si>
  <si>
    <r>
      <t>137.22.12.</t>
    </r>
    <r>
      <rPr>
        <sz val="7"/>
        <color rgb="FF000000"/>
        <rFont val="Times New Roman"/>
        <family val="1"/>
      </rPr>
      <t xml:space="preserve">                 </t>
    </r>
    <r>
      <rPr>
        <sz val="11"/>
        <color rgb="FF000000"/>
        <rFont val="Calibri"/>
        <family val="2"/>
      </rPr>
      <t>Provide full Asset reporting for distribution to interested parties defined by the Buyer; and</t>
    </r>
  </si>
  <si>
    <r>
      <t>137.22.11.</t>
    </r>
    <r>
      <rPr>
        <sz val="7"/>
        <color rgb="FF000000"/>
        <rFont val="Times New Roman"/>
        <family val="1"/>
      </rPr>
      <t xml:space="preserve">                 </t>
    </r>
    <r>
      <rPr>
        <sz val="11"/>
        <color rgb="FF000000"/>
        <rFont val="Calibri"/>
        <family val="2"/>
      </rPr>
      <t>Provide an export capability of Asset data to third party applications using industry standard tools, for example an application programming interface (</t>
    </r>
    <r>
      <rPr>
        <b/>
        <sz val="11"/>
        <color rgb="FF000000"/>
        <rFont val="Calibri"/>
        <family val="2"/>
      </rPr>
      <t>"API"</t>
    </r>
    <r>
      <rPr>
        <sz val="11"/>
        <color rgb="FF000000"/>
        <rFont val="Calibri"/>
        <family val="2"/>
      </rPr>
      <t>) or through export to a suitable interoperable file format aligned to the information structure of COBie and the classification Standards of SFG20, NRM3 and Uniclass 2015;</t>
    </r>
  </si>
  <si>
    <r>
      <t>137.22.10.</t>
    </r>
    <r>
      <rPr>
        <sz val="7"/>
        <color rgb="FF000000"/>
        <rFont val="Times New Roman"/>
        <family val="1"/>
      </rPr>
      <t xml:space="preserve">                 </t>
    </r>
    <r>
      <rPr>
        <sz val="11"/>
        <color rgb="FF000000"/>
        <rFont val="Calibri"/>
        <family val="2"/>
      </rPr>
      <t>Associate Asset contract for automatic issue of related Service requests to maintaining third party suppliers;</t>
    </r>
  </si>
  <si>
    <r>
      <t>137.22.9.</t>
    </r>
    <r>
      <rPr>
        <sz val="7"/>
        <color rgb="FF000000"/>
        <rFont val="Times New Roman"/>
        <family val="1"/>
      </rPr>
      <t xml:space="preserve">                     </t>
    </r>
    <r>
      <rPr>
        <sz val="11"/>
        <color rgb="FF000000"/>
        <rFont val="Calibri"/>
        <family val="2"/>
      </rPr>
      <t>Associate Assets to the Buyer’s Staff departments or locations;</t>
    </r>
  </si>
  <si>
    <r>
      <t>137.22.8.</t>
    </r>
    <r>
      <rPr>
        <sz val="7"/>
        <color rgb="FF000000"/>
        <rFont val="Times New Roman"/>
        <family val="1"/>
      </rPr>
      <t xml:space="preserve">                     </t>
    </r>
    <r>
      <rPr>
        <sz val="11"/>
        <color rgb="FF000000"/>
        <rFont val="Calibri"/>
        <family val="2"/>
      </rPr>
      <t>Identify movement and tracking of Assets within existing or external systems;</t>
    </r>
  </si>
  <si>
    <r>
      <t>137.22.7.</t>
    </r>
    <r>
      <rPr>
        <sz val="7"/>
        <color rgb="FF000000"/>
        <rFont val="Times New Roman"/>
        <family val="1"/>
      </rPr>
      <t xml:space="preserve">                     </t>
    </r>
    <r>
      <rPr>
        <sz val="11"/>
        <color rgb="FF000000"/>
        <rFont val="Calibri"/>
        <family val="2"/>
      </rPr>
      <t>Integrate with other facilities data to provide detailed financial and ownership details;</t>
    </r>
  </si>
  <si>
    <r>
      <t>137.22.6.</t>
    </r>
    <r>
      <rPr>
        <sz val="7"/>
        <color rgb="FF000000"/>
        <rFont val="Times New Roman"/>
        <family val="1"/>
      </rPr>
      <t xml:space="preserve">                     </t>
    </r>
    <r>
      <rPr>
        <sz val="11"/>
        <color rgb="FF000000"/>
        <rFont val="Calibri"/>
        <family val="2"/>
      </rPr>
      <t>Ensure future planned and reactive maintenance requirements generate alerts at the appropriate time;</t>
    </r>
  </si>
  <si>
    <r>
      <t>137.22.5.</t>
    </r>
    <r>
      <rPr>
        <sz val="7"/>
        <color rgb="FF000000"/>
        <rFont val="Times New Roman"/>
        <family val="1"/>
      </rPr>
      <t xml:space="preserve">                     </t>
    </r>
    <r>
      <rPr>
        <sz val="11"/>
        <color rgb="FF000000"/>
        <rFont val="Calibri"/>
        <family val="2"/>
      </rPr>
      <t>Provide the ability to record planned and reactive maintenance information to enable full visibility of an Assets service history;</t>
    </r>
  </si>
  <si>
    <r>
      <t>137.22.4.</t>
    </r>
    <r>
      <rPr>
        <sz val="7"/>
        <color rgb="FF000000"/>
        <rFont val="Times New Roman"/>
        <family val="1"/>
      </rPr>
      <t xml:space="preserve">                     </t>
    </r>
    <r>
      <rPr>
        <sz val="11"/>
        <color rgb="FF000000"/>
        <rFont val="Calibri"/>
        <family val="2"/>
      </rPr>
      <t>Provide logical grouping of Assets for easy storage, retrieval and viewing codified in line with SFG20, NRM3 and Uniclass 2015;</t>
    </r>
  </si>
  <si>
    <r>
      <t>137.22.3.</t>
    </r>
    <r>
      <rPr>
        <sz val="7"/>
        <color rgb="FF000000"/>
        <rFont val="Times New Roman"/>
        <family val="1"/>
      </rPr>
      <t xml:space="preserve">                     </t>
    </r>
    <r>
      <rPr>
        <sz val="11"/>
        <color rgb="FF000000"/>
        <rFont val="Calibri"/>
        <family val="2"/>
      </rPr>
      <t>Building information Models for New Build and Retrofit projects. This should include access to BIM object library where available;</t>
    </r>
  </si>
  <si>
    <r>
      <t>137.22.2.</t>
    </r>
    <r>
      <rPr>
        <sz val="7"/>
        <color rgb="FF000000"/>
        <rFont val="Times New Roman"/>
        <family val="1"/>
      </rPr>
      <t xml:space="preserve">                     </t>
    </r>
    <r>
      <rPr>
        <sz val="11"/>
        <color rgb="FF000000"/>
        <rFont val="Calibri"/>
        <family val="2"/>
      </rPr>
      <t>Construction Operation Building information Exchange (</t>
    </r>
    <r>
      <rPr>
        <b/>
        <sz val="11"/>
        <color rgb="FF000000"/>
        <rFont val="Calibri"/>
        <family val="2"/>
      </rPr>
      <t>"COBie"</t>
    </r>
    <r>
      <rPr>
        <sz val="11"/>
        <color rgb="FF000000"/>
        <rFont val="Calibri"/>
        <family val="2"/>
      </rPr>
      <t>) sheets;</t>
    </r>
  </si>
  <si>
    <r>
      <t>137.22.1.</t>
    </r>
    <r>
      <rPr>
        <sz val="7"/>
        <color rgb="FF000000"/>
        <rFont val="Times New Roman"/>
        <family val="1"/>
      </rPr>
      <t xml:space="preserve">                     </t>
    </r>
    <r>
      <rPr>
        <sz val="11"/>
        <color rgb="FF000000"/>
        <rFont val="Calibri"/>
        <family val="2"/>
      </rPr>
      <t>Provide various forms of information relating to Assets including location, warranty, parts and maintenance records;</t>
    </r>
  </si>
  <si>
    <r>
      <t>137.22.</t>
    </r>
    <r>
      <rPr>
        <sz val="7"/>
        <color rgb="FF000000"/>
        <rFont val="Times New Roman"/>
        <family val="1"/>
      </rPr>
      <t xml:space="preserve">              </t>
    </r>
    <r>
      <rPr>
        <sz val="11"/>
        <color rgb="FF000000"/>
        <rFont val="Calibri"/>
        <family val="2"/>
      </rPr>
      <t>The Asset tracking functionality shall operate in line with the Asset information requirements of the Buyer and have the capability to:</t>
    </r>
  </si>
  <si>
    <r>
      <t>137.21.17.</t>
    </r>
    <r>
      <rPr>
        <sz val="7"/>
        <color rgb="FF000000"/>
        <rFont val="Times New Roman"/>
        <family val="1"/>
      </rPr>
      <t xml:space="preserve">                 </t>
    </r>
    <r>
      <rPr>
        <sz val="11"/>
        <color rgb="FF000000"/>
        <rFont val="Calibri"/>
        <family val="2"/>
      </rPr>
      <t>Provide reporting on trends on meeting room utilisation and lettings usage and any income shall be managed through the system hospitality, room set-up and audio visual (AV) support.</t>
    </r>
  </si>
  <si>
    <r>
      <t>137.21.16.4.</t>
    </r>
    <r>
      <rPr>
        <sz val="7"/>
        <color rgb="FF000000"/>
        <rFont val="Times New Roman"/>
        <family val="1"/>
      </rPr>
      <t xml:space="preserve">            </t>
    </r>
    <r>
      <rPr>
        <sz val="11"/>
        <color rgb="FF000000"/>
        <rFont val="Calibri"/>
        <family val="2"/>
      </rPr>
      <t>The system shall have the capability to provide a holistic range of ancillary Services such as hospitality, room set-up and Audio Visual support; and</t>
    </r>
  </si>
  <si>
    <r>
      <t>137.21.16.3.</t>
    </r>
    <r>
      <rPr>
        <sz val="7"/>
        <color rgb="FF000000"/>
        <rFont val="Times New Roman"/>
        <family val="1"/>
      </rPr>
      <t xml:space="preserve">            </t>
    </r>
    <r>
      <rPr>
        <sz val="11"/>
        <color rgb="FF000000"/>
        <rFont val="Calibri"/>
        <family val="2"/>
      </rPr>
      <t>The system shall ensure no double bookings;</t>
    </r>
  </si>
  <si>
    <r>
      <t>137.21.16.2.</t>
    </r>
    <r>
      <rPr>
        <sz val="7"/>
        <color rgb="FF000000"/>
        <rFont val="Times New Roman"/>
        <family val="1"/>
      </rPr>
      <t xml:space="preserve">            </t>
    </r>
    <r>
      <rPr>
        <sz val="11"/>
        <color rgb="FF000000"/>
        <rFont val="Calibri"/>
        <family val="2"/>
      </rPr>
      <t>The Service shall include the facility to accept electronic online bookings and confirmations;</t>
    </r>
  </si>
  <si>
    <r>
      <t>137.21.16.1.</t>
    </r>
    <r>
      <rPr>
        <sz val="7"/>
        <color rgb="FF000000"/>
        <rFont val="Times New Roman"/>
        <family val="1"/>
      </rPr>
      <t xml:space="preserve">            </t>
    </r>
    <r>
      <rPr>
        <sz val="11"/>
        <color rgb="FF000000"/>
        <rFont val="Calibri"/>
        <family val="2"/>
      </rPr>
      <t xml:space="preserve">All bookable spaces including meeting rooms, conference rooms, community lettings, event spaces and workplace hubs shall be booked and managed by a room booking system to optimise as far as is practicable the use of space; </t>
    </r>
  </si>
  <si>
    <r>
      <t>137.21.16.</t>
    </r>
    <r>
      <rPr>
        <sz val="7"/>
        <color rgb="FF000000"/>
        <rFont val="Times New Roman"/>
        <family val="1"/>
      </rPr>
      <t xml:space="preserve">           </t>
    </r>
    <r>
      <rPr>
        <sz val="11"/>
        <color rgb="FF000000"/>
        <rFont val="Calibri"/>
        <family val="2"/>
      </rPr>
      <t xml:space="preserve">Manage room booking / workplace allocation: </t>
    </r>
  </si>
  <si>
    <r>
      <t>137.21.15.</t>
    </r>
    <r>
      <rPr>
        <sz val="7"/>
        <color rgb="FF000000"/>
        <rFont val="Times New Roman"/>
        <family val="1"/>
      </rPr>
      <t xml:space="preserve">                 </t>
    </r>
    <r>
      <rPr>
        <sz val="11"/>
        <color rgb="FF000000"/>
        <rFont val="Calibri"/>
        <family val="2"/>
      </rPr>
      <t>Automatically prioritise work and job escalation when appropriate.</t>
    </r>
  </si>
  <si>
    <r>
      <t>137.21.14.</t>
    </r>
    <r>
      <rPr>
        <sz val="7"/>
        <color rgb="FF000000"/>
        <rFont val="Times New Roman"/>
        <family val="1"/>
      </rPr>
      <t xml:space="preserve">                 </t>
    </r>
    <r>
      <rPr>
        <sz val="11"/>
        <color rgb="FF000000"/>
        <rFont val="Calibri"/>
        <family val="2"/>
      </rPr>
      <t>Log Service requests via intranet and internet; and</t>
    </r>
  </si>
  <si>
    <r>
      <t>137.21.13.</t>
    </r>
    <r>
      <rPr>
        <sz val="7"/>
        <color rgb="FF000000"/>
        <rFont val="Times New Roman"/>
        <family val="1"/>
      </rPr>
      <t xml:space="preserve">                 </t>
    </r>
    <r>
      <rPr>
        <sz val="11"/>
        <color rgb="FF000000"/>
        <rFont val="Calibri"/>
        <family val="2"/>
      </rPr>
      <t>Provide clear and proactive management of KPI agreements;</t>
    </r>
  </si>
  <si>
    <r>
      <t>137.21.12.</t>
    </r>
    <r>
      <rPr>
        <sz val="7"/>
        <color rgb="FF000000"/>
        <rFont val="Times New Roman"/>
        <family val="1"/>
      </rPr>
      <t xml:space="preserve">                 </t>
    </r>
    <r>
      <rPr>
        <sz val="11"/>
        <color rgb="FF000000"/>
        <rFont val="Calibri"/>
        <family val="2"/>
      </rPr>
      <t xml:space="preserve">Provide automated facilities for online invoicing, hard and soft charging processes and payment processes; </t>
    </r>
  </si>
  <si>
    <r>
      <t>137.21.11.</t>
    </r>
    <r>
      <rPr>
        <sz val="7"/>
        <color rgb="FF000000"/>
        <rFont val="Times New Roman"/>
        <family val="1"/>
      </rPr>
      <t xml:space="preserve">                 </t>
    </r>
    <r>
      <rPr>
        <sz val="11"/>
        <color rgb="FF000000"/>
        <rFont val="Calibri"/>
        <family val="2"/>
      </rPr>
      <t xml:space="preserve">Provide a repository for all Buyer documents to include but be limited to CAD drawings, schematic drawings, photographs, BIM drawings, statutory certificates in various formats to include 2D, 3D and scanned documents; </t>
    </r>
  </si>
  <si>
    <r>
      <t>137.21.10.</t>
    </r>
    <r>
      <rPr>
        <sz val="7"/>
        <color rgb="FF000000"/>
        <rFont val="Times New Roman"/>
        <family val="1"/>
      </rPr>
      <t xml:space="preserve">                 </t>
    </r>
    <r>
      <rPr>
        <sz val="11"/>
        <color rgb="FF000000"/>
        <rFont val="Calibri"/>
        <family val="2"/>
      </rPr>
      <t xml:space="preserve">Provide online portal systems to facilitate automated online booking systems to enable the Buyer’s representatives and residential housing occupants to schedule attendance for works directly online; </t>
    </r>
  </si>
  <si>
    <r>
      <t>137.21.9.</t>
    </r>
    <r>
      <rPr>
        <sz val="7"/>
        <color rgb="FF000000"/>
        <rFont val="Times New Roman"/>
        <family val="1"/>
      </rPr>
      <t xml:space="preserve">                     </t>
    </r>
    <r>
      <rPr>
        <sz val="11"/>
        <color rgb="FF000000"/>
        <rFont val="Calibri"/>
        <family val="2"/>
      </rPr>
      <t xml:space="preserve">Allocate and schedule appointment dates and times with the occupants of residential housing and Buyer’s representatives within Buyer Premises for maintenance works, audits and inspections; </t>
    </r>
  </si>
  <si>
    <r>
      <t>137.21.8.</t>
    </r>
    <r>
      <rPr>
        <sz val="7"/>
        <color rgb="FF000000"/>
        <rFont val="Times New Roman"/>
        <family val="1"/>
      </rPr>
      <t xml:space="preserve">                     </t>
    </r>
    <r>
      <rPr>
        <sz val="11"/>
        <color rgb="FF000000"/>
        <rFont val="Calibri"/>
        <family val="2"/>
      </rPr>
      <t>Provide status reports and updates on the level of statutory compliance at the Buyer Premises;</t>
    </r>
  </si>
  <si>
    <r>
      <t>137.21.7.</t>
    </r>
    <r>
      <rPr>
        <sz val="7"/>
        <color rgb="FF000000"/>
        <rFont val="Times New Roman"/>
        <family val="1"/>
      </rPr>
      <t xml:space="preserve">                     </t>
    </r>
    <r>
      <rPr>
        <sz val="11"/>
        <color rgb="FF000000"/>
        <rFont val="Calibri"/>
        <family val="2"/>
      </rPr>
      <t>Provide automatic associated hazard warnings, for example () asbestos alerts;</t>
    </r>
  </si>
  <si>
    <r>
      <t>137.21.6.</t>
    </r>
    <r>
      <rPr>
        <sz val="7"/>
        <color rgb="FF000000"/>
        <rFont val="Times New Roman"/>
        <family val="1"/>
      </rPr>
      <t xml:space="preserve">                     </t>
    </r>
    <r>
      <rPr>
        <sz val="11"/>
        <color rgb="FF000000"/>
        <rFont val="Calibri"/>
        <family val="2"/>
      </rPr>
      <t>Provide search and visibility of calls and activities;</t>
    </r>
  </si>
  <si>
    <r>
      <t>137.21.5.</t>
    </r>
    <r>
      <rPr>
        <sz val="7"/>
        <color rgb="FF000000"/>
        <rFont val="Times New Roman"/>
        <family val="1"/>
      </rPr>
      <t xml:space="preserve">                     </t>
    </r>
    <r>
      <rPr>
        <sz val="11"/>
        <color rgb="FF000000"/>
        <rFont val="Calibri"/>
        <family val="2"/>
      </rPr>
      <t>Provide automatic status updates to the Buyer’s  Representatives;</t>
    </r>
  </si>
  <si>
    <r>
      <t>137.21.4.</t>
    </r>
    <r>
      <rPr>
        <sz val="7"/>
        <color rgb="FF000000"/>
        <rFont val="Times New Roman"/>
        <family val="1"/>
      </rPr>
      <t xml:space="preserve">                     </t>
    </r>
    <r>
      <rPr>
        <sz val="11"/>
        <color rgb="FF000000"/>
        <rFont val="Calibri"/>
        <family val="2"/>
      </rPr>
      <t>Provide automated email notifications of work requests;</t>
    </r>
  </si>
  <si>
    <r>
      <t>137.21.3.</t>
    </r>
    <r>
      <rPr>
        <sz val="7"/>
        <color rgb="FF000000"/>
        <rFont val="Times New Roman"/>
        <family val="1"/>
      </rPr>
      <t xml:space="preserve">                     </t>
    </r>
    <r>
      <rPr>
        <sz val="11"/>
        <color rgb="FF000000"/>
        <rFont val="Calibri"/>
        <family val="2"/>
      </rPr>
      <t>Track maintenance activity, status updates and the provision of on-screen alerts;</t>
    </r>
  </si>
  <si>
    <r>
      <t>137.21.2.</t>
    </r>
    <r>
      <rPr>
        <sz val="7"/>
        <color rgb="FF000000"/>
        <rFont val="Times New Roman"/>
        <family val="1"/>
      </rPr>
      <t xml:space="preserve">                     </t>
    </r>
    <r>
      <rPr>
        <sz val="11"/>
        <color rgb="FF000000"/>
        <rFont val="Calibri"/>
        <family val="2"/>
      </rPr>
      <t>Review work assignment to both maintenance staff and Subcontractors;</t>
    </r>
  </si>
  <si>
    <r>
      <t>137.21.1.</t>
    </r>
    <r>
      <rPr>
        <sz val="7"/>
        <color rgb="FF000000"/>
        <rFont val="Times New Roman"/>
        <family val="1"/>
      </rPr>
      <t xml:space="preserve">                     </t>
    </r>
    <r>
      <rPr>
        <sz val="11"/>
        <color rgb="FF000000"/>
        <rFont val="Calibri"/>
        <family val="2"/>
      </rPr>
      <t>Record and report by each Buyer Premises or location;</t>
    </r>
  </si>
  <si>
    <r>
      <t>137.21.</t>
    </r>
    <r>
      <rPr>
        <sz val="7"/>
        <color rgb="FF000000"/>
        <rFont val="Times New Roman"/>
        <family val="1"/>
      </rPr>
      <t xml:space="preserve">              </t>
    </r>
    <r>
      <rPr>
        <sz val="11"/>
        <color rgb="FF000000"/>
        <rFont val="Calibri"/>
        <family val="2"/>
      </rPr>
      <t>The CAFM shall have the capability to:</t>
    </r>
  </si>
  <si>
    <r>
      <t>137.20.</t>
    </r>
    <r>
      <rPr>
        <sz val="7"/>
        <color rgb="FF000000"/>
        <rFont val="Times New Roman"/>
        <family val="1"/>
      </rPr>
      <t xml:space="preserve">              </t>
    </r>
    <r>
      <rPr>
        <sz val="11"/>
        <color rgb="FF000000"/>
        <rFont val="Calibri"/>
        <family val="2"/>
      </rPr>
      <t>The Supplier shall have the capability to operate its CAFM System in a way that integrates data with the Buyer’s IT systems, the CAFM System of an independent helpdesk and/or assurance service Supplier where appropriate. Should this be a requirement, this would be defined at Call-Off.</t>
    </r>
  </si>
  <si>
    <r>
      <t>137.19.</t>
    </r>
    <r>
      <rPr>
        <sz val="7"/>
        <color rgb="FF000000"/>
        <rFont val="Times New Roman"/>
        <family val="1"/>
      </rPr>
      <t xml:space="preserve">              </t>
    </r>
    <r>
      <rPr>
        <sz val="11"/>
        <color rgb="FF000000"/>
        <rFont val="Calibri"/>
        <family val="2"/>
      </rPr>
      <t xml:space="preserve">The Supplier shall ensure that they are capable of interacting with the Buyer’s IT systems, an independent helpdesk and/or assurance service Supplier where appropriate. In such a situation the Supplier shall be required to use the Authority’s defined master data to report activities against. This will be defined at Call-Off.  </t>
    </r>
  </si>
  <si>
    <r>
      <t>137.18.</t>
    </r>
    <r>
      <rPr>
        <sz val="7"/>
        <color rgb="FF000000"/>
        <rFont val="Times New Roman"/>
        <family val="1"/>
      </rPr>
      <t xml:space="preserve">              </t>
    </r>
    <r>
      <rPr>
        <sz val="11"/>
        <color rgb="FF000000"/>
        <rFont val="Calibri"/>
        <family val="2"/>
      </rPr>
      <t>The Supplier shall ensure that the CAFM System captures all Costs including maintenance, direct labour and Subcontractor labour, in addition to material Costs for each Asset.</t>
    </r>
  </si>
  <si>
    <r>
      <t>137.17.</t>
    </r>
    <r>
      <rPr>
        <sz val="7"/>
        <color rgb="FF000000"/>
        <rFont val="Times New Roman"/>
        <family val="1"/>
      </rPr>
      <t xml:space="preserve">              </t>
    </r>
    <r>
      <rPr>
        <sz val="11"/>
        <color rgb="FF000000"/>
        <rFont val="Calibri"/>
        <family val="2"/>
      </rPr>
      <t>All parent and child relationships should be codified and recorded within any data or information exchange from the CAFM System(s).</t>
    </r>
  </si>
  <si>
    <r>
      <t>137.16.</t>
    </r>
    <r>
      <rPr>
        <sz val="7"/>
        <color rgb="FF000000"/>
        <rFont val="Times New Roman"/>
        <family val="1"/>
      </rPr>
      <t xml:space="preserve">              </t>
    </r>
    <r>
      <rPr>
        <sz val="11"/>
        <color rgb="FF000000"/>
        <rFont val="Calibri"/>
        <family val="2"/>
      </rPr>
      <t>The Supplier shall ensure that the CAFM System has the capability to link duplicate Service requests and parent and child Service requests and track Service requests through the various stages to completion.</t>
    </r>
  </si>
  <si>
    <r>
      <t>137.15.</t>
    </r>
    <r>
      <rPr>
        <sz val="7"/>
        <color rgb="FF000000"/>
        <rFont val="Times New Roman"/>
        <family val="1"/>
      </rPr>
      <t xml:space="preserve">              </t>
    </r>
    <r>
      <rPr>
        <sz val="11"/>
        <color rgb="FF000000"/>
        <rFont val="Calibri"/>
        <family val="2"/>
      </rPr>
      <t>The Supplier shall create a measure within the CAFM System which allows the suspension of any reactive activity which results in a repair which cannot be completed due to lead times of replacement parts or the need for the Buyer’s sanction of Costs (e.g. automated delay request and authorisation process). The Supplier shall agree in advance with the Buyer the exact criteria for suspension.</t>
    </r>
  </si>
  <si>
    <r>
      <t>137.14.5.</t>
    </r>
    <r>
      <rPr>
        <sz val="7"/>
        <color rgb="FF000000"/>
        <rFont val="Times New Roman"/>
        <family val="1"/>
      </rPr>
      <t xml:space="preserve">                     </t>
    </r>
    <r>
      <rPr>
        <sz val="11"/>
        <color rgb="FF000000"/>
        <rFont val="Calibri"/>
        <family val="2"/>
      </rPr>
      <t>All response and rectification periods required by the Buyer are maintained within the CAFM System and the CAFM System has the capability to produce alerts as reactive or planned works that are about to breach their KPI agreement.</t>
    </r>
  </si>
  <si>
    <r>
      <t>137.14.4.</t>
    </r>
    <r>
      <rPr>
        <sz val="7"/>
        <color rgb="FF000000"/>
        <rFont val="Times New Roman"/>
        <family val="1"/>
      </rPr>
      <t xml:space="preserve">                     </t>
    </r>
    <r>
      <rPr>
        <sz val="11"/>
        <color rgb="FF000000"/>
        <rFont val="Calibri"/>
        <family val="2"/>
      </rPr>
      <t>The CAFM System has the ability to record and track the history of reactive work on specific Assets as required by the Buyer; and</t>
    </r>
  </si>
  <si>
    <r>
      <t>137.14.3.</t>
    </r>
    <r>
      <rPr>
        <sz val="7"/>
        <color rgb="FF000000"/>
        <rFont val="Times New Roman"/>
        <family val="1"/>
      </rPr>
      <t xml:space="preserve">                     </t>
    </r>
    <r>
      <rPr>
        <sz val="11"/>
        <color rgb="FF000000"/>
        <rFont val="Calibri"/>
        <family val="2"/>
      </rPr>
      <t xml:space="preserve">All Assets which are scheduled for maintenance or require attention due to malfunction are clearly identified on job sheets, using digital formats / forms wherever possible, with respect to type and accurate location; </t>
    </r>
  </si>
  <si>
    <r>
      <t>137.14.2.</t>
    </r>
    <r>
      <rPr>
        <sz val="7"/>
        <color rgb="FF000000"/>
        <rFont val="Times New Roman"/>
        <family val="1"/>
      </rPr>
      <t xml:space="preserve">                     </t>
    </r>
    <r>
      <rPr>
        <sz val="11"/>
        <color rgb="FF000000"/>
        <rFont val="Calibri"/>
        <family val="2"/>
      </rPr>
      <t>The CAFM System has the flexibility to allow these four (4) hierarchies to be cross-referenced at different levels to allow greater capability in identifying particular Assets, systems or sections of Services within any Buyer Premises. The Supplier shall take into account the appropriate data security considerations of how this information is stored and be aware of the Centre for Protection for National Infrastructure guidance;</t>
    </r>
  </si>
  <si>
    <r>
      <t>137.14.1.</t>
    </r>
    <r>
      <rPr>
        <sz val="7"/>
        <color rgb="FF000000"/>
        <rFont val="Times New Roman"/>
        <family val="1"/>
      </rPr>
      <t xml:space="preserve">                     </t>
    </r>
    <r>
      <rPr>
        <sz val="11"/>
        <color rgb="FF000000"/>
        <rFont val="Calibri"/>
        <family val="2"/>
      </rPr>
      <t xml:space="preserve">All Assets are individually referenced and capable of being identified in four hierarchical structures to include service type, geographical location, NRM3 and Uniclass 2015; </t>
    </r>
  </si>
  <si>
    <r>
      <t>137.14.</t>
    </r>
    <r>
      <rPr>
        <sz val="7"/>
        <color rgb="FF000000"/>
        <rFont val="Times New Roman"/>
        <family val="1"/>
      </rPr>
      <t xml:space="preserve">              </t>
    </r>
    <r>
      <rPr>
        <sz val="11"/>
        <color rgb="FF000000"/>
        <rFont val="Calibri"/>
        <family val="2"/>
      </rPr>
      <t xml:space="preserve">The Supplier shall ensure that: </t>
    </r>
  </si>
  <si>
    <r>
      <t>137.13.4.</t>
    </r>
    <r>
      <rPr>
        <sz val="7"/>
        <color rgb="FF000000"/>
        <rFont val="Times New Roman"/>
        <family val="1"/>
      </rPr>
      <t xml:space="preserve">                     </t>
    </r>
    <r>
      <rPr>
        <sz val="11"/>
        <color rgb="FF000000"/>
        <rFont val="Calibri"/>
        <family val="2"/>
      </rPr>
      <t xml:space="preserve">Telemetry.  </t>
    </r>
  </si>
  <si>
    <r>
      <t>137.13.3.</t>
    </r>
    <r>
      <rPr>
        <sz val="7"/>
        <color rgb="FF000000"/>
        <rFont val="Times New Roman"/>
        <family val="1"/>
      </rPr>
      <t xml:space="preserve">                     </t>
    </r>
    <r>
      <rPr>
        <sz val="11"/>
        <color rgb="FF000000"/>
        <rFont val="Calibri"/>
        <family val="2"/>
      </rPr>
      <t xml:space="preserve">Photogrammetry; and </t>
    </r>
  </si>
  <si>
    <r>
      <t>137.13.2.</t>
    </r>
    <r>
      <rPr>
        <sz val="7"/>
        <color rgb="FF000000"/>
        <rFont val="Times New Roman"/>
        <family val="1"/>
      </rPr>
      <t xml:space="preserve">                     </t>
    </r>
    <r>
      <rPr>
        <sz val="11"/>
        <color rgb="FF000000"/>
        <rFont val="Calibri"/>
        <family val="2"/>
      </rPr>
      <t>Building information models;</t>
    </r>
  </si>
  <si>
    <r>
      <t>137.13.1.</t>
    </r>
    <r>
      <rPr>
        <sz val="7"/>
        <color rgb="FF000000"/>
        <rFont val="Times New Roman"/>
        <family val="1"/>
      </rPr>
      <t xml:space="preserve">                     </t>
    </r>
    <r>
      <rPr>
        <sz val="11"/>
        <color rgb="FF000000"/>
        <rFont val="Calibri"/>
        <family val="2"/>
      </rPr>
      <t>The adoption of point cloud survey information;</t>
    </r>
  </si>
  <si>
    <r>
      <t>137.13.</t>
    </r>
    <r>
      <rPr>
        <sz val="7"/>
        <color rgb="FF000000"/>
        <rFont val="Times New Roman"/>
        <family val="1"/>
      </rPr>
      <t xml:space="preserve">              </t>
    </r>
    <r>
      <rPr>
        <sz val="11"/>
        <color rgb="FF000000"/>
        <rFont val="Calibri"/>
        <family val="2"/>
      </rPr>
      <t>The Supplier shall provide the necessary resources to maintain, extend and enhance both the quality and the depth of the information held in the CAFM System to the mutual benefit of both itself and the Buyer. This shall include:</t>
    </r>
  </si>
  <si>
    <r>
      <t>137.12.</t>
    </r>
    <r>
      <rPr>
        <sz val="7"/>
        <color rgb="FF000000"/>
        <rFont val="Times New Roman"/>
        <family val="1"/>
      </rPr>
      <t xml:space="preserve">              </t>
    </r>
    <r>
      <rPr>
        <sz val="11"/>
        <color rgb="FF000000"/>
        <rFont val="Calibri"/>
        <family val="2"/>
      </rPr>
      <t>The Supplier shall ensure that all feedback information associated with its activities and information relating to the completion of Service requests is promptly and accurately entered into the CAFM System.</t>
    </r>
  </si>
  <si>
    <r>
      <t>137.11.</t>
    </r>
    <r>
      <rPr>
        <sz val="7"/>
        <color rgb="FF000000"/>
        <rFont val="Times New Roman"/>
        <family val="1"/>
      </rPr>
      <t xml:space="preserve">              </t>
    </r>
    <r>
      <rPr>
        <sz val="11"/>
        <color rgb="FF000000"/>
        <rFont val="Calibri"/>
        <family val="2"/>
      </rPr>
      <t>The Supplier will work with the Buyer to limit the requirement for further survey and Asset verification in the event of the coming to an end of their Contract.</t>
    </r>
  </si>
  <si>
    <r>
      <t>137.10.</t>
    </r>
    <r>
      <rPr>
        <sz val="7"/>
        <color rgb="FF000000"/>
        <rFont val="Times New Roman"/>
        <family val="1"/>
      </rPr>
      <t xml:space="preserve">              </t>
    </r>
    <r>
      <rPr>
        <sz val="11"/>
        <color rgb="FF000000"/>
        <rFont val="Calibri"/>
        <family val="2"/>
      </rPr>
      <t xml:space="preserve">At the end of the Contract, the Supplier shall be responsible for ensuring that all information is quality checked to ensure full compliance with the Standards of a Construction Operations Building information Exchange. Information shall be codified in line with SFG20, Uniclass 2015 and NRM3 for quality assurance purposes for completeness and accuracy. </t>
    </r>
  </si>
  <si>
    <r>
      <t>137.9.</t>
    </r>
    <r>
      <rPr>
        <sz val="7"/>
        <color rgb="FF000000"/>
        <rFont val="Times New Roman"/>
        <family val="1"/>
      </rPr>
      <t xml:space="preserve">                  </t>
    </r>
    <r>
      <rPr>
        <sz val="11"/>
        <color rgb="FF000000"/>
        <rFont val="Calibri"/>
        <family val="2"/>
      </rPr>
      <t>The Supplier shall work closely with the Buyer during the mobilisation period to produce and maintain a contract fixed Asset register in line with the Asset information requirements schedule as defined by the Buyer. This shall be compiled from condition surveys, location surveys, operating and maintenance manuals and all Asset register details entered into the CAFM System at the Buyer Premises.</t>
    </r>
  </si>
  <si>
    <r>
      <t>137.8.</t>
    </r>
    <r>
      <rPr>
        <sz val="7"/>
        <color rgb="FF000000"/>
        <rFont val="Times New Roman"/>
        <family val="1"/>
      </rPr>
      <t xml:space="preserve">                  </t>
    </r>
    <r>
      <rPr>
        <sz val="11"/>
        <color rgb="FF000000"/>
        <rFont val="Calibri"/>
        <family val="2"/>
      </rPr>
      <t xml:space="preserve">An application programming interface or export function for the systems data should be available at all times to the Buyer. </t>
    </r>
  </si>
  <si>
    <r>
      <t>137.7.</t>
    </r>
    <r>
      <rPr>
        <sz val="7"/>
        <color rgb="FF000000"/>
        <rFont val="Times New Roman"/>
        <family val="1"/>
      </rPr>
      <t xml:space="preserve">                  </t>
    </r>
    <r>
      <rPr>
        <sz val="11"/>
        <color rgb="FF000000"/>
        <rFont val="Calibri"/>
        <family val="2"/>
      </rPr>
      <t xml:space="preserve">The Supplier shall ensure that the Buyer has full access to the live CAFM System data at all times and be responsible for ensuring that the data can be accessed electronically via the Buyers internal network i.e. a web based application which can be accessed via a web browser. The Supplier shall be responsible for the provision of a reasonable number of licences for Buyer Staff to allow access to the CAFM system. Details of the requirements shall be defined and priced at Call Off. </t>
    </r>
  </si>
  <si>
    <r>
      <t>137.6.</t>
    </r>
    <r>
      <rPr>
        <sz val="7"/>
        <color rgb="FF000000"/>
        <rFont val="Times New Roman"/>
        <family val="1"/>
      </rPr>
      <t xml:space="preserve">                  </t>
    </r>
    <r>
      <rPr>
        <sz val="11"/>
        <color rgb="FF000000"/>
        <rFont val="Calibri"/>
        <family val="2"/>
      </rPr>
      <t>The Supplier shall ensure that all managerial quality monitoring, complaints. PPM and reactive activities are managed, executed and monitored through the CAFM System.</t>
    </r>
  </si>
  <si>
    <r>
      <t>137.5.</t>
    </r>
    <r>
      <rPr>
        <sz val="7"/>
        <color rgb="FF000000"/>
        <rFont val="Times New Roman"/>
        <family val="1"/>
      </rPr>
      <t xml:space="preserve">                  </t>
    </r>
    <r>
      <rPr>
        <sz val="11"/>
        <color rgb="FF000000"/>
        <rFont val="Calibri"/>
        <family val="2"/>
      </rPr>
      <t xml:space="preserve">At the end of the Call-Off Contract Period, or in the event of termination of the Call-Off Contract and for any reason, ownership of the Buyer’s data contained within the CAFM System shall remain with the Buyer. </t>
    </r>
  </si>
  <si>
    <r>
      <t>137.4.</t>
    </r>
    <r>
      <rPr>
        <sz val="7"/>
        <color rgb="FF000000"/>
        <rFont val="Times New Roman"/>
        <family val="1"/>
      </rPr>
      <t xml:space="preserve">                  </t>
    </r>
    <r>
      <rPr>
        <sz val="11"/>
        <color rgb="FF000000"/>
        <rFont val="Calibri"/>
        <family val="2"/>
      </rPr>
      <t>The Supplier shall be responsible for recording data within their CAFM system or associated system, which is aligned with the Buyers Asset information requirements. This will be aligned with the service level and duties required under an SFG20 regime.</t>
    </r>
  </si>
  <si>
    <r>
      <t>137.3.</t>
    </r>
    <r>
      <rPr>
        <sz val="7"/>
        <color rgb="FF000000"/>
        <rFont val="Times New Roman"/>
        <family val="1"/>
      </rPr>
      <t xml:space="preserve">                  </t>
    </r>
    <r>
      <rPr>
        <sz val="11"/>
        <color rgb="FF000000"/>
        <rFont val="Calibri"/>
        <family val="2"/>
      </rPr>
      <t>The Supplier shall provide the CAFM System and associated software required to deliver the services for the Buyer and should include Costs in the Charges.</t>
    </r>
  </si>
  <si>
    <r>
      <t>137.2.</t>
    </r>
    <r>
      <rPr>
        <sz val="7"/>
        <color rgb="FF000000"/>
        <rFont val="Times New Roman"/>
        <family val="1"/>
      </rPr>
      <t xml:space="preserve">                  </t>
    </r>
    <r>
      <rPr>
        <sz val="11"/>
        <color rgb="FF000000"/>
        <rFont val="Calibri"/>
        <family val="2"/>
      </rPr>
      <t>In addition, the following Standards Ref apply to this Service SM1.</t>
    </r>
  </si>
  <si>
    <r>
      <t>137.1.</t>
    </r>
    <r>
      <rPr>
        <sz val="7"/>
        <color rgb="FF000000"/>
        <rFont val="Times New Roman"/>
        <family val="1"/>
      </rPr>
      <t xml:space="preserve">                  </t>
    </r>
    <r>
      <rPr>
        <sz val="11"/>
        <color rgb="FF000000"/>
        <rFont val="Calibri"/>
        <family val="2"/>
      </rPr>
      <t>Service M:1 - CAFM System is a</t>
    </r>
    <r>
      <rPr>
        <b/>
        <sz val="11"/>
        <color rgb="FF000000"/>
        <rFont val="Calibri"/>
        <family val="2"/>
      </rPr>
      <t xml:space="preserve"> Mandatory Service for Lot 1a-1c.</t>
    </r>
  </si>
  <si>
    <r>
      <t>137.</t>
    </r>
    <r>
      <rPr>
        <b/>
        <sz val="7"/>
        <color rgb="FF000000"/>
        <rFont val="Times New Roman"/>
        <family val="1"/>
      </rPr>
      <t xml:space="preserve">           </t>
    </r>
    <r>
      <rPr>
        <b/>
        <sz val="11"/>
        <color rgb="FF000000"/>
        <rFont val="Calibri"/>
        <family val="2"/>
      </rPr>
      <t>Service M:1 - CAFM System</t>
    </r>
  </si>
  <si>
    <t xml:space="preserve">Work Package M – CAFM </t>
  </si>
  <si>
    <r>
      <t>136.9.</t>
    </r>
    <r>
      <rPr>
        <sz val="7"/>
        <color rgb="FF000000"/>
        <rFont val="Times New Roman"/>
        <family val="1"/>
      </rPr>
      <t xml:space="preserve">                  </t>
    </r>
    <r>
      <rPr>
        <sz val="11"/>
        <color rgb="FF000000"/>
        <rFont val="Calibri"/>
        <family val="2"/>
      </rPr>
      <t>Where requested, the Supplier shall have responsibility for the provision and management of a dedicated site-based training function to oversee the management of the training events and shall act as an incident control point on behalf of the Buyer in the event of an accident.  Further details will be provided at Call-Off stage.</t>
    </r>
  </si>
  <si>
    <r>
      <t>136.8.20.</t>
    </r>
    <r>
      <rPr>
        <sz val="7"/>
        <color rgb="FF000000"/>
        <rFont val="Times New Roman"/>
        <family val="1"/>
      </rPr>
      <t xml:space="preserve">                     </t>
    </r>
    <r>
      <rPr>
        <sz val="11"/>
        <color rgb="FF000000"/>
        <rFont val="Calibri"/>
        <family val="2"/>
      </rPr>
      <t>Assisting the Buyer with external examinations and inspections.</t>
    </r>
  </si>
  <si>
    <r>
      <t>136.8.19.</t>
    </r>
    <r>
      <rPr>
        <sz val="7"/>
        <color rgb="FF000000"/>
        <rFont val="Times New Roman"/>
        <family val="1"/>
      </rPr>
      <t xml:space="preserve">                     </t>
    </r>
    <r>
      <rPr>
        <sz val="11"/>
        <color rgb="FF000000"/>
        <rFont val="Calibri"/>
        <family val="2"/>
      </rPr>
      <t>Undertaking safety inspections and reviews; and</t>
    </r>
  </si>
  <si>
    <r>
      <t>136.8.18.</t>
    </r>
    <r>
      <rPr>
        <sz val="7"/>
        <color rgb="FF000000"/>
        <rFont val="Times New Roman"/>
        <family val="1"/>
      </rPr>
      <t xml:space="preserve">                     </t>
    </r>
    <r>
      <rPr>
        <sz val="11"/>
        <color rgb="FF000000"/>
        <rFont val="Calibri"/>
        <family val="2"/>
      </rPr>
      <t>Custodian Services;</t>
    </r>
  </si>
  <si>
    <r>
      <t>136.8.17.</t>
    </r>
    <r>
      <rPr>
        <sz val="7"/>
        <color rgb="FF000000"/>
        <rFont val="Times New Roman"/>
        <family val="1"/>
      </rPr>
      <t xml:space="preserve">                     </t>
    </r>
    <r>
      <rPr>
        <sz val="11"/>
        <color rgb="FF000000"/>
        <rFont val="Calibri"/>
        <family val="2"/>
      </rPr>
      <t>Painting and spraying Services;</t>
    </r>
  </si>
  <si>
    <r>
      <t>136.8.16.</t>
    </r>
    <r>
      <rPr>
        <sz val="7"/>
        <color rgb="FF000000"/>
        <rFont val="Times New Roman"/>
        <family val="1"/>
      </rPr>
      <t xml:space="preserve">                     </t>
    </r>
    <r>
      <rPr>
        <sz val="11"/>
        <color rgb="FF000000"/>
        <rFont val="Calibri"/>
        <family val="2"/>
      </rPr>
      <t xml:space="preserve">Fabrication and welding Services, </t>
    </r>
  </si>
  <si>
    <r>
      <t>136.8.15.</t>
    </r>
    <r>
      <rPr>
        <sz val="7"/>
        <color rgb="FF000000"/>
        <rFont val="Times New Roman"/>
        <family val="1"/>
      </rPr>
      <t xml:space="preserve">                     </t>
    </r>
    <r>
      <rPr>
        <sz val="11"/>
        <color rgb="FF000000"/>
        <rFont val="Calibri"/>
        <family val="2"/>
      </rPr>
      <t xml:space="preserve">Statutory inspections, to include PAT testing, radiation testing, seaworthiness tests and lifting equipment testing; </t>
    </r>
  </si>
  <si>
    <r>
      <t>136.8.14.</t>
    </r>
    <r>
      <rPr>
        <sz val="7"/>
        <color rgb="FF000000"/>
        <rFont val="Times New Roman"/>
        <family val="1"/>
      </rPr>
      <t xml:space="preserve">                     </t>
    </r>
    <r>
      <rPr>
        <sz val="11"/>
        <color rgb="FF000000"/>
        <rFont val="Calibri"/>
        <family val="2"/>
      </rPr>
      <t>Maintenance, inspection and certification of workplace machinery;</t>
    </r>
  </si>
  <si>
    <r>
      <t>136.8.13.</t>
    </r>
    <r>
      <rPr>
        <sz val="7"/>
        <color rgb="FF000000"/>
        <rFont val="Times New Roman"/>
        <family val="1"/>
      </rPr>
      <t xml:space="preserve">                     </t>
    </r>
    <r>
      <rPr>
        <sz val="11"/>
        <color rgb="FF000000"/>
        <rFont val="Calibri"/>
        <family val="2"/>
      </rPr>
      <t>Supply and maintenance of specialist equipment to end-users;</t>
    </r>
  </si>
  <si>
    <r>
      <t>136.8.12.</t>
    </r>
    <r>
      <rPr>
        <sz val="7"/>
        <color rgb="FF000000"/>
        <rFont val="Times New Roman"/>
        <family val="1"/>
      </rPr>
      <t xml:space="preserve">                     </t>
    </r>
    <r>
      <rPr>
        <sz val="11"/>
        <color rgb="FF000000"/>
        <rFont val="Calibri"/>
        <family val="2"/>
      </rPr>
      <t>Provision of communication systems;</t>
    </r>
  </si>
  <si>
    <r>
      <t>136.8.11.</t>
    </r>
    <r>
      <rPr>
        <sz val="7"/>
        <color rgb="FF000000"/>
        <rFont val="Times New Roman"/>
        <family val="1"/>
      </rPr>
      <t xml:space="preserve">                     </t>
    </r>
    <r>
      <rPr>
        <sz val="11"/>
        <color rgb="FF000000"/>
        <rFont val="Calibri"/>
        <family val="2"/>
      </rPr>
      <t>Operation, maintenance and inspection of all land, sea and air radar and surveillance equipment;</t>
    </r>
  </si>
  <si>
    <r>
      <t>136.8.10.</t>
    </r>
    <r>
      <rPr>
        <sz val="7"/>
        <color rgb="FF000000"/>
        <rFont val="Times New Roman"/>
        <family val="1"/>
      </rPr>
      <t xml:space="preserve">                     </t>
    </r>
    <r>
      <rPr>
        <sz val="11"/>
        <color rgb="FF000000"/>
        <rFont val="Calibri"/>
        <family val="2"/>
      </rPr>
      <t xml:space="preserve">Issue of FFE (Free from Explosives) certification; </t>
    </r>
  </si>
  <si>
    <r>
      <t>136.8.9.</t>
    </r>
    <r>
      <rPr>
        <sz val="7"/>
        <color rgb="FF000000"/>
        <rFont val="Times New Roman"/>
        <family val="1"/>
      </rPr>
      <t xml:space="preserve">                        </t>
    </r>
    <r>
      <rPr>
        <sz val="11"/>
        <color rgb="FF000000"/>
        <rFont val="Calibri"/>
        <family val="2"/>
      </rPr>
      <t xml:space="preserve">Collection and removal of all ejected spent munitions for recycling or re-use; </t>
    </r>
  </si>
  <si>
    <r>
      <t>136.8.8.</t>
    </r>
    <r>
      <rPr>
        <sz val="7"/>
        <color rgb="FF000000"/>
        <rFont val="Times New Roman"/>
        <family val="1"/>
      </rPr>
      <t xml:space="preserve">                        </t>
    </r>
    <r>
      <rPr>
        <sz val="11"/>
        <color rgb="FF000000"/>
        <rFont val="Calibri"/>
        <family val="2"/>
      </rPr>
      <t xml:space="preserve">Management, storage and issue of ammunition; </t>
    </r>
  </si>
  <si>
    <r>
      <t>136.8.7.</t>
    </r>
    <r>
      <rPr>
        <sz val="7"/>
        <color rgb="FF000000"/>
        <rFont val="Times New Roman"/>
        <family val="1"/>
      </rPr>
      <t xml:space="preserve">                        </t>
    </r>
    <r>
      <rPr>
        <sz val="11"/>
        <color rgb="FF000000"/>
        <rFont val="Calibri"/>
        <family val="2"/>
      </rPr>
      <t>Managing the associated target scoring systems;</t>
    </r>
  </si>
  <si>
    <r>
      <t>136.8.6.</t>
    </r>
    <r>
      <rPr>
        <sz val="7"/>
        <color rgb="FF000000"/>
        <rFont val="Times New Roman"/>
        <family val="1"/>
      </rPr>
      <t xml:space="preserve">                        </t>
    </r>
    <r>
      <rPr>
        <sz val="11"/>
        <color rgb="FF000000"/>
        <rFont val="Calibri"/>
        <family val="2"/>
      </rPr>
      <t>Maintenance, management, operation, Delivery and inspection of all targets;</t>
    </r>
  </si>
  <si>
    <r>
      <t>136.8.5.</t>
    </r>
    <r>
      <rPr>
        <sz val="7"/>
        <color rgb="FF000000"/>
        <rFont val="Times New Roman"/>
        <family val="1"/>
      </rPr>
      <t xml:space="preserve">                        </t>
    </r>
    <r>
      <rPr>
        <sz val="11"/>
        <color rgb="FF000000"/>
        <rFont val="Calibri"/>
        <family val="2"/>
      </rPr>
      <t xml:space="preserve">Statutory inspections, to include PAT testing, radiation testing, seaworthiness tests and lifting equipment testing; </t>
    </r>
  </si>
  <si>
    <r>
      <t>136.8.4.</t>
    </r>
    <r>
      <rPr>
        <sz val="7"/>
        <color rgb="FF000000"/>
        <rFont val="Times New Roman"/>
        <family val="1"/>
      </rPr>
      <t xml:space="preserve">                        </t>
    </r>
    <r>
      <rPr>
        <sz val="11"/>
        <color rgb="FF000000"/>
        <rFont val="Calibri"/>
        <family val="2"/>
      </rPr>
      <t>Maintenance, inspection and certification of workplace machinery;</t>
    </r>
  </si>
  <si>
    <r>
      <t>136.8.3.</t>
    </r>
    <r>
      <rPr>
        <sz val="7"/>
        <color rgb="FF000000"/>
        <rFont val="Times New Roman"/>
        <family val="1"/>
      </rPr>
      <t xml:space="preserve">                        </t>
    </r>
    <r>
      <rPr>
        <sz val="11"/>
        <color rgb="FF000000"/>
        <rFont val="Calibri"/>
        <family val="2"/>
      </rPr>
      <t>Provision of suitable equipment, vehicles, tools and accessories to end-users to meet Buyer’s training objectives;</t>
    </r>
  </si>
  <si>
    <r>
      <t>136.8.2.</t>
    </r>
    <r>
      <rPr>
        <sz val="7"/>
        <color rgb="FF000000"/>
        <rFont val="Times New Roman"/>
        <family val="1"/>
      </rPr>
      <t xml:space="preserve">                        </t>
    </r>
    <r>
      <rPr>
        <sz val="11"/>
        <color rgb="FF000000"/>
        <rFont val="Calibri"/>
        <family val="2"/>
      </rPr>
      <t xml:space="preserve">Provision of professional health and safety and technical related advice; </t>
    </r>
  </si>
  <si>
    <r>
      <t>136.8.1.</t>
    </r>
    <r>
      <rPr>
        <sz val="7"/>
        <color rgb="FF000000"/>
        <rFont val="Times New Roman"/>
        <family val="1"/>
      </rPr>
      <t xml:space="preserve">                        </t>
    </r>
    <r>
      <rPr>
        <sz val="11"/>
        <color rgb="FF000000"/>
        <rFont val="Calibri"/>
        <family val="2"/>
      </rPr>
      <t>LGV drivers, crane operators and slingers;</t>
    </r>
  </si>
  <si>
    <r>
      <t>136.8.</t>
    </r>
    <r>
      <rPr>
        <sz val="7"/>
        <color rgb="FF000000"/>
        <rFont val="Times New Roman"/>
        <family val="1"/>
      </rPr>
      <t xml:space="preserve">                  </t>
    </r>
    <r>
      <rPr>
        <sz val="11"/>
        <color rgb="FF000000"/>
        <rFont val="Calibri"/>
        <family val="2"/>
      </rPr>
      <t>Provision of sufficient, suitably qualified and experienced staff, to include:</t>
    </r>
  </si>
  <si>
    <r>
      <t>136.7.</t>
    </r>
    <r>
      <rPr>
        <sz val="7"/>
        <color rgb="FF000000"/>
        <rFont val="Times New Roman"/>
        <family val="1"/>
      </rPr>
      <t xml:space="preserve">                  </t>
    </r>
    <r>
      <rPr>
        <sz val="11"/>
        <color rgb="FF000000"/>
        <rFont val="Calibri"/>
        <family val="2"/>
      </rPr>
      <t>The Supplier shall be responsible for the Delivery of specialist Services at Buyer ranges and shall comply will all Buyer systems, processes and Standards.  These shall include:</t>
    </r>
  </si>
  <si>
    <r>
      <t>136.6.</t>
    </r>
    <r>
      <rPr>
        <sz val="7"/>
        <color rgb="FF000000"/>
        <rFont val="Times New Roman"/>
        <family val="1"/>
      </rPr>
      <t xml:space="preserve">                  </t>
    </r>
    <r>
      <rPr>
        <sz val="11"/>
        <color rgb="FF000000"/>
        <rFont val="Calibri"/>
        <family val="2"/>
      </rPr>
      <t>The Supplier shall ensure that in the event of failure of the electronic management system, business continuity arrangements are implemented to maintain service provision at the Buyer Premises.  Further details will be provided at Call-Off stage.</t>
    </r>
  </si>
  <si>
    <r>
      <t>136.5.</t>
    </r>
    <r>
      <rPr>
        <sz val="7"/>
        <color rgb="FF000000"/>
        <rFont val="Times New Roman"/>
        <family val="1"/>
      </rPr>
      <t xml:space="preserve">                  </t>
    </r>
    <r>
      <rPr>
        <sz val="11"/>
        <color rgb="FF000000"/>
        <rFont val="Calibri"/>
        <family val="2"/>
      </rPr>
      <t>The Supplier shall Deliver initial and annual refresher training on the use of the management system to the Buyer and propose improvements to enhance system capability and efficiency. Any additional functionality agreed shall be managed via the Billable Works Process and be excluded from the Charges.</t>
    </r>
  </si>
  <si>
    <r>
      <t>136.4.</t>
    </r>
    <r>
      <rPr>
        <sz val="7"/>
        <color rgb="FF000000"/>
        <rFont val="Times New Roman"/>
        <family val="1"/>
      </rPr>
      <t xml:space="preserve">                  </t>
    </r>
    <r>
      <rPr>
        <sz val="11"/>
        <color rgb="FF000000"/>
        <rFont val="Calibri"/>
        <family val="2"/>
      </rPr>
      <t xml:space="preserve">The Supplier shall be responsible for managing consents, claims for damages and compensation associated with the use of external facilities owned by private land owners and landlords and shall ensure all data is recorded on the CAFM System or Buyer’s IT system as required. </t>
    </r>
  </si>
  <si>
    <r>
      <t>136.3.5.</t>
    </r>
    <r>
      <rPr>
        <sz val="7"/>
        <color rgb="FF000000"/>
        <rFont val="Times New Roman"/>
        <family val="1"/>
      </rPr>
      <t xml:space="preserve">                        </t>
    </r>
    <r>
      <rPr>
        <sz val="11"/>
        <color rgb="FF000000"/>
        <rFont val="Calibri"/>
        <family val="2"/>
      </rPr>
      <t>Produces standard, financial, ad-hoc, trend analyses and expert reports as requested by the Buyer.</t>
    </r>
  </si>
  <si>
    <r>
      <t>136.3.4.</t>
    </r>
    <r>
      <rPr>
        <sz val="7"/>
        <color rgb="FF000000"/>
        <rFont val="Times New Roman"/>
        <family val="1"/>
      </rPr>
      <t xml:space="preserve">                        </t>
    </r>
    <r>
      <rPr>
        <sz val="11"/>
        <color rgb="FF000000"/>
        <rFont val="Calibri"/>
        <family val="2"/>
      </rPr>
      <t xml:space="preserve">Allows the display of configurable digital views, superimposed layers, 2D, 3D and aerial photographs as required; and </t>
    </r>
  </si>
  <si>
    <r>
      <t>136.3.3.</t>
    </r>
    <r>
      <rPr>
        <sz val="7"/>
        <color rgb="FF000000"/>
        <rFont val="Times New Roman"/>
        <family val="1"/>
      </rPr>
      <t xml:space="preserve">                        </t>
    </r>
    <r>
      <rPr>
        <sz val="11"/>
        <color rgb="FF000000"/>
        <rFont val="Calibri"/>
        <family val="2"/>
      </rPr>
      <t xml:space="preserve">Allows access for Buyer Staff and end-users of the training facility online (based on user account and permissions criteria) to enable viewing of facilities, bid submissions and online booking; </t>
    </r>
  </si>
  <si>
    <r>
      <t>136.3.2.</t>
    </r>
    <r>
      <rPr>
        <sz val="7"/>
        <color rgb="FF000000"/>
        <rFont val="Times New Roman"/>
        <family val="1"/>
      </rPr>
      <t xml:space="preserve">                        </t>
    </r>
    <r>
      <rPr>
        <sz val="11"/>
        <color rgb="FF000000"/>
        <rFont val="Calibri"/>
        <family val="2"/>
      </rPr>
      <t xml:space="preserve">Records multiple levels of data, to include user details, training requirements, training restrictions (e.g. noise, population and environmental factors), bid and allocation details, key equipment details, trainee requirements and location details; </t>
    </r>
  </si>
  <si>
    <r>
      <t>136.3.1.</t>
    </r>
    <r>
      <rPr>
        <sz val="7"/>
        <color rgb="FF000000"/>
        <rFont val="Times New Roman"/>
        <family val="1"/>
      </rPr>
      <t xml:space="preserve">                        </t>
    </r>
    <r>
      <rPr>
        <sz val="11"/>
        <color rgb="FF000000"/>
        <rFont val="Calibri"/>
        <family val="2"/>
      </rPr>
      <t>Interfaces with the Buyer’s IT software and systems;</t>
    </r>
  </si>
  <si>
    <r>
      <t>136.3.</t>
    </r>
    <r>
      <rPr>
        <sz val="7"/>
        <color rgb="FF000000"/>
        <rFont val="Times New Roman"/>
        <family val="1"/>
      </rPr>
      <t xml:space="preserve">                  </t>
    </r>
    <r>
      <rPr>
        <sz val="11"/>
        <color rgb="FF000000"/>
        <rFont val="Calibri"/>
        <family val="2"/>
      </rPr>
      <t>The Supplier shall provide an electronic system with the functionality which:</t>
    </r>
  </si>
  <si>
    <r>
      <t>136.2.31.</t>
    </r>
    <r>
      <rPr>
        <sz val="7"/>
        <color rgb="FF000000"/>
        <rFont val="Times New Roman"/>
        <family val="1"/>
      </rPr>
      <t xml:space="preserve">                     </t>
    </r>
    <r>
      <rPr>
        <sz val="11"/>
        <color rgb="FF000000"/>
        <rFont val="Calibri"/>
        <family val="2"/>
      </rPr>
      <t>Managing the inspection processes across all training and accommodation facilities.</t>
    </r>
  </si>
  <si>
    <r>
      <t>136.2.30.</t>
    </r>
    <r>
      <rPr>
        <sz val="7"/>
        <color rgb="FF000000"/>
        <rFont val="Times New Roman"/>
        <family val="1"/>
      </rPr>
      <t xml:space="preserve">                     </t>
    </r>
    <r>
      <rPr>
        <sz val="11"/>
        <color rgb="FF000000"/>
        <rFont val="Calibri"/>
        <family val="2"/>
      </rPr>
      <t xml:space="preserve">Provision of catering Services, to include full meal Services, pre-packaged meal Services and ration packs; and  </t>
    </r>
  </si>
  <si>
    <r>
      <t>136.2.29.</t>
    </r>
    <r>
      <rPr>
        <sz val="7"/>
        <color rgb="FF000000"/>
        <rFont val="Times New Roman"/>
        <family val="1"/>
      </rPr>
      <t xml:space="preserve">                     </t>
    </r>
    <r>
      <rPr>
        <sz val="11"/>
        <color rgb="FF000000"/>
        <rFont val="Calibri"/>
        <family val="2"/>
      </rPr>
      <t xml:space="preserve">Undertaking all health and safety and specialist assessments as required by the Buyer; </t>
    </r>
  </si>
  <si>
    <r>
      <t>136.2.28.</t>
    </r>
    <r>
      <rPr>
        <sz val="7"/>
        <color rgb="FF000000"/>
        <rFont val="Times New Roman"/>
        <family val="1"/>
      </rPr>
      <t xml:space="preserve">                     </t>
    </r>
    <r>
      <rPr>
        <sz val="11"/>
        <color rgb="FF000000"/>
        <rFont val="Calibri"/>
        <family val="2"/>
      </rPr>
      <t>Waste management, to include the storage, collection, disposal and recycling of office, domestic, food, medical, grey water and animal waste (including carcases)</t>
    </r>
  </si>
  <si>
    <r>
      <t>136.2.27.</t>
    </r>
    <r>
      <rPr>
        <sz val="7"/>
        <color rgb="FF000000"/>
        <rFont val="Times New Roman"/>
        <family val="1"/>
      </rPr>
      <t xml:space="preserve">                     </t>
    </r>
    <r>
      <rPr>
        <sz val="11"/>
        <color rgb="FF000000"/>
        <rFont val="Calibri"/>
        <family val="2"/>
      </rPr>
      <t>Management of stores and equipment;</t>
    </r>
  </si>
  <si>
    <r>
      <t>136.2.26.</t>
    </r>
    <r>
      <rPr>
        <sz val="7"/>
        <color rgb="FF000000"/>
        <rFont val="Times New Roman"/>
        <family val="1"/>
      </rPr>
      <t xml:space="preserve">                     </t>
    </r>
    <r>
      <rPr>
        <sz val="11"/>
        <color rgb="FF000000"/>
        <rFont val="Calibri"/>
        <family val="2"/>
      </rPr>
      <t>Catering Services, to include the provision of restaurant and mess room Services, pre-packaged meals and ration packs;</t>
    </r>
  </si>
  <si>
    <r>
      <t>136.2.25.</t>
    </r>
    <r>
      <rPr>
        <sz val="7"/>
        <color rgb="FF000000"/>
        <rFont val="Times New Roman"/>
        <family val="1"/>
      </rPr>
      <t xml:space="preserve">                     </t>
    </r>
    <r>
      <rPr>
        <sz val="11"/>
        <color rgb="FF000000"/>
        <rFont val="Calibri"/>
        <family val="2"/>
      </rPr>
      <t>Linen and laundry Services;</t>
    </r>
  </si>
  <si>
    <r>
      <t>136.2.24.</t>
    </r>
    <r>
      <rPr>
        <sz val="7"/>
        <color rgb="FF000000"/>
        <rFont val="Times New Roman"/>
        <family val="1"/>
      </rPr>
      <t xml:space="preserve">                     </t>
    </r>
    <r>
      <rPr>
        <sz val="11"/>
        <color rgb="FF000000"/>
        <rFont val="Calibri"/>
        <family val="2"/>
      </rPr>
      <t xml:space="preserve">Tailoring Services; </t>
    </r>
  </si>
  <si>
    <r>
      <t>136.2.23.</t>
    </r>
    <r>
      <rPr>
        <sz val="7"/>
        <color rgb="FF000000"/>
        <rFont val="Times New Roman"/>
        <family val="1"/>
      </rPr>
      <t xml:space="preserve">                     </t>
    </r>
    <r>
      <rPr>
        <sz val="11"/>
        <color rgb="FF000000"/>
        <rFont val="Calibri"/>
        <family val="2"/>
      </rPr>
      <t>Provision of portable sanitisation;</t>
    </r>
  </si>
  <si>
    <r>
      <t>136.2.22.</t>
    </r>
    <r>
      <rPr>
        <sz val="7"/>
        <color rgb="FF000000"/>
        <rFont val="Times New Roman"/>
        <family val="1"/>
      </rPr>
      <t xml:space="preserve">                     </t>
    </r>
    <r>
      <rPr>
        <sz val="11"/>
        <color rgb="FF000000"/>
        <rFont val="Calibri"/>
        <family val="2"/>
      </rPr>
      <t>Window cleaning Services;</t>
    </r>
  </si>
  <si>
    <r>
      <t>136.2.21.</t>
    </r>
    <r>
      <rPr>
        <sz val="7"/>
        <color rgb="FF000000"/>
        <rFont val="Times New Roman"/>
        <family val="1"/>
      </rPr>
      <t xml:space="preserve">                     </t>
    </r>
    <r>
      <rPr>
        <sz val="11"/>
        <color rgb="FF000000"/>
        <rFont val="Calibri"/>
        <family val="2"/>
      </rPr>
      <t>Grounds maintenance Services;</t>
    </r>
  </si>
  <si>
    <r>
      <t>136.2.20.</t>
    </r>
    <r>
      <rPr>
        <sz val="7"/>
        <color rgb="FF000000"/>
        <rFont val="Times New Roman"/>
        <family val="1"/>
      </rPr>
      <t xml:space="preserve">                     </t>
    </r>
    <r>
      <rPr>
        <sz val="11"/>
        <color rgb="FF000000"/>
        <rFont val="Calibri"/>
        <family val="2"/>
      </rPr>
      <t>Cleaning Services;</t>
    </r>
  </si>
  <si>
    <r>
      <t>136.2.19.</t>
    </r>
    <r>
      <rPr>
        <sz val="7"/>
        <color rgb="FF000000"/>
        <rFont val="Times New Roman"/>
        <family val="1"/>
      </rPr>
      <t xml:space="preserve">                     </t>
    </r>
    <r>
      <rPr>
        <sz val="11"/>
        <color rgb="FF000000"/>
        <rFont val="Calibri"/>
        <family val="2"/>
      </rPr>
      <t>Kennel Services;</t>
    </r>
  </si>
  <si>
    <r>
      <t>136.2.18.</t>
    </r>
    <r>
      <rPr>
        <sz val="7"/>
        <color rgb="FF000000"/>
        <rFont val="Times New Roman"/>
        <family val="1"/>
      </rPr>
      <t xml:space="preserve">                     </t>
    </r>
    <r>
      <rPr>
        <sz val="11"/>
        <color rgb="FF000000"/>
        <rFont val="Calibri"/>
        <family val="2"/>
      </rPr>
      <t>Energy management;</t>
    </r>
  </si>
  <si>
    <r>
      <t>136.2.17.</t>
    </r>
    <r>
      <rPr>
        <sz val="7"/>
        <color rgb="FF000000"/>
        <rFont val="Times New Roman"/>
        <family val="1"/>
      </rPr>
      <t xml:space="preserve">                     </t>
    </r>
    <r>
      <rPr>
        <sz val="11"/>
        <color rgb="FF000000"/>
        <rFont val="Calibri"/>
        <family val="2"/>
      </rPr>
      <t>Transport Services;</t>
    </r>
  </si>
  <si>
    <r>
      <t>136.2.16.</t>
    </r>
    <r>
      <rPr>
        <sz val="7"/>
        <color rgb="FF000000"/>
        <rFont val="Times New Roman"/>
        <family val="1"/>
      </rPr>
      <t xml:space="preserve">                     </t>
    </r>
    <r>
      <rPr>
        <sz val="11"/>
        <color rgb="FF000000"/>
        <rFont val="Calibri"/>
        <family val="2"/>
      </rPr>
      <t>Vehicle management;</t>
    </r>
  </si>
  <si>
    <r>
      <t>136.2.15.</t>
    </r>
    <r>
      <rPr>
        <sz val="7"/>
        <color rgb="FF000000"/>
        <rFont val="Times New Roman"/>
        <family val="1"/>
      </rPr>
      <t xml:space="preserve">                     </t>
    </r>
    <r>
      <rPr>
        <sz val="11"/>
        <color rgb="FF000000"/>
        <rFont val="Calibri"/>
        <family val="2"/>
      </rPr>
      <t>Provision of stationery items;</t>
    </r>
  </si>
  <si>
    <r>
      <t>136.2.14.</t>
    </r>
    <r>
      <rPr>
        <sz val="7"/>
        <color rgb="FF000000"/>
        <rFont val="Times New Roman"/>
        <family val="1"/>
      </rPr>
      <t xml:space="preserve">                     </t>
    </r>
    <r>
      <rPr>
        <sz val="11"/>
        <color rgb="FF000000"/>
        <rFont val="Calibri"/>
        <family val="2"/>
      </rPr>
      <t>Provision of mail Services;</t>
    </r>
  </si>
  <si>
    <r>
      <t>136.2.13.</t>
    </r>
    <r>
      <rPr>
        <sz val="7"/>
        <color rgb="FF000000"/>
        <rFont val="Times New Roman"/>
        <family val="1"/>
      </rPr>
      <t xml:space="preserve">                     </t>
    </r>
    <r>
      <rPr>
        <sz val="11"/>
        <color rgb="FF000000"/>
        <rFont val="Calibri"/>
        <family val="2"/>
      </rPr>
      <t>Provision of administrative support Services;</t>
    </r>
  </si>
  <si>
    <r>
      <t>136.2.12.</t>
    </r>
    <r>
      <rPr>
        <sz val="7"/>
        <color rgb="FF000000"/>
        <rFont val="Times New Roman"/>
        <family val="1"/>
      </rPr>
      <t xml:space="preserve">                     </t>
    </r>
    <r>
      <rPr>
        <sz val="11"/>
        <color rgb="FF000000"/>
        <rFont val="Calibri"/>
        <family val="2"/>
      </rPr>
      <t>Store room management, to include the storage, issue and retrieval of all equipment and accommodation furniture;</t>
    </r>
  </si>
  <si>
    <r>
      <t>136.2.11.</t>
    </r>
    <r>
      <rPr>
        <sz val="7"/>
        <color rgb="FF000000"/>
        <rFont val="Times New Roman"/>
        <family val="1"/>
      </rPr>
      <t xml:space="preserve">                     </t>
    </r>
    <r>
      <rPr>
        <sz val="11"/>
        <color rgb="FF000000"/>
        <rFont val="Calibri"/>
        <family val="2"/>
      </rPr>
      <t>Provision of hotel-type Services;</t>
    </r>
  </si>
  <si>
    <r>
      <t>136.2.10.</t>
    </r>
    <r>
      <rPr>
        <sz val="7"/>
        <color rgb="FF000000"/>
        <rFont val="Times New Roman"/>
        <family val="1"/>
      </rPr>
      <t xml:space="preserve">                     </t>
    </r>
    <r>
      <rPr>
        <sz val="11"/>
        <color rgb="FF000000"/>
        <rFont val="Calibri"/>
        <family val="2"/>
      </rPr>
      <t>Provision of security Services, to include access control management, management of visitors and contractors, escort Services, operation of security infrastructure, car park management and traffic control;</t>
    </r>
  </si>
  <si>
    <r>
      <t>136.2.9.</t>
    </r>
    <r>
      <rPr>
        <sz val="7"/>
        <color rgb="FF000000"/>
        <rFont val="Times New Roman"/>
        <family val="1"/>
      </rPr>
      <t xml:space="preserve">                        </t>
    </r>
    <r>
      <rPr>
        <sz val="11"/>
        <color rgb="FF000000"/>
        <rFont val="Calibri"/>
        <family val="2"/>
      </rPr>
      <t xml:space="preserve">Managing the allocation of trainer and trainee serviced accommodation;  </t>
    </r>
  </si>
  <si>
    <r>
      <t>136.2.8.</t>
    </r>
    <r>
      <rPr>
        <sz val="7"/>
        <color rgb="FF000000"/>
        <rFont val="Times New Roman"/>
        <family val="1"/>
      </rPr>
      <t xml:space="preserve">                        </t>
    </r>
    <r>
      <rPr>
        <sz val="11"/>
        <color rgb="FF000000"/>
        <rFont val="Calibri"/>
        <family val="2"/>
      </rPr>
      <t>Management of specialist systems used in the Delivery of training;</t>
    </r>
  </si>
  <si>
    <r>
      <t>136.2.7.</t>
    </r>
    <r>
      <rPr>
        <sz val="7"/>
        <color rgb="FF000000"/>
        <rFont val="Times New Roman"/>
        <family val="1"/>
      </rPr>
      <t xml:space="preserve">                        </t>
    </r>
    <r>
      <rPr>
        <sz val="11"/>
        <color rgb="FF000000"/>
        <rFont val="Calibri"/>
        <family val="2"/>
      </rPr>
      <t>Health and safety management;</t>
    </r>
  </si>
  <si>
    <r>
      <t>136.2.6.</t>
    </r>
    <r>
      <rPr>
        <sz val="7"/>
        <color rgb="FF000000"/>
        <rFont val="Times New Roman"/>
        <family val="1"/>
      </rPr>
      <t xml:space="preserve">                        </t>
    </r>
    <r>
      <rPr>
        <sz val="11"/>
        <color rgb="FF000000"/>
        <rFont val="Calibri"/>
        <family val="2"/>
      </rPr>
      <t>Rural estate management;</t>
    </r>
  </si>
  <si>
    <r>
      <t>136.2.5.</t>
    </r>
    <r>
      <rPr>
        <sz val="7"/>
        <color rgb="FF000000"/>
        <rFont val="Times New Roman"/>
        <family val="1"/>
      </rPr>
      <t xml:space="preserve">                        </t>
    </r>
    <r>
      <rPr>
        <sz val="11"/>
        <color rgb="FF000000"/>
        <rFont val="Calibri"/>
        <family val="2"/>
      </rPr>
      <t>Reactive maintenance Services;</t>
    </r>
  </si>
  <si>
    <r>
      <t>136.2.4.</t>
    </r>
    <r>
      <rPr>
        <sz val="7"/>
        <color rgb="FF000000"/>
        <rFont val="Times New Roman"/>
        <family val="1"/>
      </rPr>
      <t xml:space="preserve">                        </t>
    </r>
    <r>
      <rPr>
        <sz val="11"/>
        <color rgb="FF000000"/>
        <rFont val="Calibri"/>
        <family val="2"/>
      </rPr>
      <t>Planned preventative maintenance Services;</t>
    </r>
  </si>
  <si>
    <r>
      <t>136.2.3.</t>
    </r>
    <r>
      <rPr>
        <sz val="7"/>
        <color rgb="FF000000"/>
        <rFont val="Times New Roman"/>
        <family val="1"/>
      </rPr>
      <t xml:space="preserve">                        </t>
    </r>
    <r>
      <rPr>
        <sz val="11"/>
        <color rgb="FF000000"/>
        <rFont val="Calibri"/>
        <family val="2"/>
      </rPr>
      <t>Managing off-site training events held on private land, to include liaison with private land-owners and landlords;</t>
    </r>
  </si>
  <si>
    <r>
      <t>136.2.2.</t>
    </r>
    <r>
      <rPr>
        <sz val="7"/>
        <color rgb="FF000000"/>
        <rFont val="Times New Roman"/>
        <family val="1"/>
      </rPr>
      <t xml:space="preserve">                        </t>
    </r>
    <r>
      <rPr>
        <sz val="11"/>
        <color rgb="FF000000"/>
        <rFont val="Calibri"/>
        <family val="2"/>
      </rPr>
      <t>Managing the allocation of Buyer training facilities;</t>
    </r>
  </si>
  <si>
    <r>
      <t>136.2.1.</t>
    </r>
    <r>
      <rPr>
        <sz val="7"/>
        <color rgb="FF000000"/>
        <rFont val="Times New Roman"/>
        <family val="1"/>
      </rPr>
      <t xml:space="preserve">                        </t>
    </r>
    <r>
      <rPr>
        <sz val="11"/>
        <color rgb="FF000000"/>
        <rFont val="Calibri"/>
        <family val="2"/>
      </rPr>
      <t>Managing bids for training facilities;</t>
    </r>
  </si>
  <si>
    <r>
      <t>136.2.</t>
    </r>
    <r>
      <rPr>
        <sz val="7"/>
        <color rgb="FF000000"/>
        <rFont val="Times New Roman"/>
        <family val="1"/>
      </rPr>
      <t xml:space="preserve">                  </t>
    </r>
    <r>
      <rPr>
        <sz val="11"/>
        <color rgb="FF000000"/>
        <rFont val="Calibri"/>
        <family val="2"/>
      </rPr>
      <t>The Suppler shall provide a professionally managed service to manage the Delivery, bid and allocation processes associated with all types of specialist training events held at the Buyer Premises. These Services shall include:</t>
    </r>
  </si>
  <si>
    <r>
      <t>136.1.</t>
    </r>
    <r>
      <rPr>
        <sz val="7"/>
        <color rgb="FF000000"/>
        <rFont val="Times New Roman"/>
        <family val="1"/>
      </rPr>
      <t xml:space="preserve">                  </t>
    </r>
    <r>
      <rPr>
        <sz val="11"/>
        <color rgb="FF000000"/>
        <rFont val="Calibri"/>
        <family val="2"/>
      </rPr>
      <t xml:space="preserve">Service L:11 Training establishment management and booking Service is a </t>
    </r>
    <r>
      <rPr>
        <b/>
        <sz val="11"/>
        <color rgb="FF000000"/>
        <rFont val="Calibri"/>
        <family val="2"/>
      </rPr>
      <t>Non Mandatory Service for Lot 1a-1c.</t>
    </r>
  </si>
  <si>
    <r>
      <t>136.</t>
    </r>
    <r>
      <rPr>
        <b/>
        <sz val="7"/>
        <color rgb="FF000000"/>
        <rFont val="Times New Roman"/>
        <family val="1"/>
      </rPr>
      <t xml:space="preserve">           </t>
    </r>
    <r>
      <rPr>
        <b/>
        <sz val="11"/>
        <color rgb="FF000000"/>
        <rFont val="Calibri"/>
        <family val="2"/>
      </rPr>
      <t>Service L:11 Training establishment management and booking Service</t>
    </r>
  </si>
  <si>
    <r>
      <t>135.8.5.</t>
    </r>
    <r>
      <rPr>
        <sz val="7"/>
        <color rgb="FF000000"/>
        <rFont val="Times New Roman"/>
        <family val="1"/>
      </rPr>
      <t xml:space="preserve">                        </t>
    </r>
    <r>
      <rPr>
        <sz val="11"/>
        <color rgb="FF000000"/>
        <rFont val="Calibri"/>
        <family val="2"/>
      </rPr>
      <t>The management of the claims process to ensure that all Costs are recovered from the insurer on behalf of the Buyer as appropriate.</t>
    </r>
  </si>
  <si>
    <r>
      <t>135.8.4.</t>
    </r>
    <r>
      <rPr>
        <sz val="7"/>
        <color rgb="FF000000"/>
        <rFont val="Times New Roman"/>
        <family val="1"/>
      </rPr>
      <t xml:space="preserve">                        </t>
    </r>
    <r>
      <rPr>
        <sz val="11"/>
        <color rgb="FF000000"/>
        <rFont val="Calibri"/>
        <family val="2"/>
      </rPr>
      <t xml:space="preserve">Certifying that where applicable, all repairs undertaken by third-parties on behalf of the insurer fully meet and are compliant with the Standards of the Employer; and </t>
    </r>
  </si>
  <si>
    <r>
      <t>135.8.3.</t>
    </r>
    <r>
      <rPr>
        <sz val="7"/>
        <color rgb="FF000000"/>
        <rFont val="Times New Roman"/>
        <family val="1"/>
      </rPr>
      <t xml:space="preserve">                        </t>
    </r>
    <r>
      <rPr>
        <sz val="11"/>
        <color rgb="FF000000"/>
        <rFont val="Calibri"/>
        <family val="2"/>
      </rPr>
      <t xml:space="preserve">Establishing details of the third party;  </t>
    </r>
  </si>
  <si>
    <r>
      <t>135.8.2.</t>
    </r>
    <r>
      <rPr>
        <sz val="7"/>
        <color rgb="FF000000"/>
        <rFont val="Times New Roman"/>
        <family val="1"/>
      </rPr>
      <t xml:space="preserve">                        </t>
    </r>
    <r>
      <rPr>
        <sz val="11"/>
        <color rgb="FF000000"/>
        <rFont val="Calibri"/>
        <family val="2"/>
      </rPr>
      <t>Recording full details including photographic evidence;</t>
    </r>
  </si>
  <si>
    <r>
      <t>135.8.1.</t>
    </r>
    <r>
      <rPr>
        <sz val="7"/>
        <color rgb="FF000000"/>
        <rFont val="Times New Roman"/>
        <family val="1"/>
      </rPr>
      <t xml:space="preserve">                        </t>
    </r>
    <r>
      <rPr>
        <sz val="11"/>
        <color rgb="FF000000"/>
        <rFont val="Calibri"/>
        <family val="2"/>
      </rPr>
      <t xml:space="preserve">Undertaking a full investigating the incident; </t>
    </r>
  </si>
  <si>
    <r>
      <t>135.8.</t>
    </r>
    <r>
      <rPr>
        <sz val="7"/>
        <color rgb="FF000000"/>
        <rFont val="Times New Roman"/>
        <family val="1"/>
      </rPr>
      <t xml:space="preserve">                  </t>
    </r>
    <r>
      <rPr>
        <sz val="11"/>
        <color rgb="FF000000"/>
        <rFont val="Calibri"/>
        <family val="2"/>
      </rPr>
      <t>Where it is necessary for the Buyer to interact with an insurance company in order to make a Claim from a third party, the Supplier shall act on behalf of the Buyer and carry out all necessary actions to complete the Claim and ensure that all subsequent repairs are completed satisfactory.  This shall include:</t>
    </r>
  </si>
  <si>
    <r>
      <t>135.7.</t>
    </r>
    <r>
      <rPr>
        <sz val="7"/>
        <color rgb="FF000000"/>
        <rFont val="Times New Roman"/>
        <family val="1"/>
      </rPr>
      <t xml:space="preserve">                  </t>
    </r>
    <r>
      <rPr>
        <sz val="11"/>
        <color rgb="FF000000"/>
        <rFont val="Calibri"/>
        <family val="2"/>
      </rPr>
      <t>Further details of the requirement will be provided at Call-Off stage.</t>
    </r>
  </si>
  <si>
    <r>
      <t>135.6.</t>
    </r>
    <r>
      <rPr>
        <sz val="7"/>
        <color rgb="FF000000"/>
        <rFont val="Times New Roman"/>
        <family val="1"/>
      </rPr>
      <t xml:space="preserve">                  </t>
    </r>
    <r>
      <rPr>
        <sz val="11"/>
        <color rgb="FF000000"/>
        <rFont val="Calibri"/>
        <family val="2"/>
      </rPr>
      <t xml:space="preserve">The Supplier shall interface with the Buyer and ensure that all requests associated with property modifications and adaptations linked to a special need or disability of the occupant at the Buyer Premises is managed effectively. These works will be managed via the Billable Works Process and be outside the Charges. </t>
    </r>
  </si>
  <si>
    <r>
      <t>135.5.</t>
    </r>
    <r>
      <rPr>
        <sz val="7"/>
        <color rgb="FF000000"/>
        <rFont val="Times New Roman"/>
        <family val="1"/>
      </rPr>
      <t xml:space="preserve">                  </t>
    </r>
    <r>
      <rPr>
        <sz val="11"/>
        <color rgb="FF000000"/>
        <rFont val="Calibri"/>
        <family val="2"/>
      </rPr>
      <t>Further details of these requirements will be provided at Call-Off stage.</t>
    </r>
  </si>
  <si>
    <r>
      <t>135.4.13.</t>
    </r>
    <r>
      <rPr>
        <sz val="7"/>
        <color rgb="FF000000"/>
        <rFont val="Times New Roman"/>
        <family val="1"/>
      </rPr>
      <t xml:space="preserve">                     </t>
    </r>
    <r>
      <rPr>
        <sz val="11"/>
        <color rgb="FF000000"/>
        <rFont val="Calibri"/>
        <family val="2"/>
      </rPr>
      <t xml:space="preserve">Customer satisfaction and compliant management. </t>
    </r>
  </si>
  <si>
    <r>
      <t>135.4.12.</t>
    </r>
    <r>
      <rPr>
        <sz val="7"/>
        <color rgb="FF000000"/>
        <rFont val="Times New Roman"/>
        <family val="1"/>
      </rPr>
      <t xml:space="preserve">                     </t>
    </r>
    <r>
      <rPr>
        <sz val="11"/>
        <color rgb="FF000000"/>
        <rFont val="Calibri"/>
        <family val="2"/>
      </rPr>
      <t>Reporting, to include attendance at Employer and Stakeholder meetings, performance reports, expenditure and spend analysis, occupation levels, building conditions, vacant accommodation availability, building condition reports and customer satisfaction levels; and</t>
    </r>
  </si>
  <si>
    <r>
      <t>135.4.11.</t>
    </r>
    <r>
      <rPr>
        <sz val="7"/>
        <color rgb="FF000000"/>
        <rFont val="Times New Roman"/>
        <family val="1"/>
      </rPr>
      <t xml:space="preserve">                     </t>
    </r>
    <r>
      <rPr>
        <sz val="11"/>
        <color rgb="FF000000"/>
        <rFont val="Calibri"/>
        <family val="2"/>
      </rPr>
      <t>Stock management, including storage, issue and collection of all furniture and equipment items as required, condition reporting and interface with third party providers;</t>
    </r>
  </si>
  <si>
    <r>
      <t>135.4.10.</t>
    </r>
    <r>
      <rPr>
        <sz val="7"/>
        <color rgb="FF000000"/>
        <rFont val="Times New Roman"/>
        <family val="1"/>
      </rPr>
      <t xml:space="preserve">                     </t>
    </r>
    <r>
      <rPr>
        <sz val="11"/>
        <color rgb="FF000000"/>
        <rFont val="Calibri"/>
        <family val="2"/>
      </rPr>
      <t xml:space="preserve">Vacant / Unoccupied Property Management, to include property inspections, fault reporting, planned maintenance, grounds maintenance, energy and utility management, payment of utility bills, provision of security Services and interface with third party suppliers; </t>
    </r>
  </si>
  <si>
    <r>
      <t>135.4.9.</t>
    </r>
    <r>
      <rPr>
        <sz val="7"/>
        <color rgb="FF000000"/>
        <rFont val="Times New Roman"/>
        <family val="1"/>
      </rPr>
      <t xml:space="preserve">                        </t>
    </r>
    <r>
      <rPr>
        <sz val="11"/>
        <color rgb="FF000000"/>
        <rFont val="Calibri"/>
        <family val="2"/>
      </rPr>
      <t>Vacant / Unoccupied Property Preparation;</t>
    </r>
  </si>
  <si>
    <r>
      <t>135.4.8.</t>
    </r>
    <r>
      <rPr>
        <sz val="7"/>
        <color rgb="FF000000"/>
        <rFont val="Times New Roman"/>
        <family val="1"/>
      </rPr>
      <t xml:space="preserve">                        </t>
    </r>
    <r>
      <rPr>
        <sz val="11"/>
        <color rgb="FF000000"/>
        <rFont val="Calibri"/>
        <family val="2"/>
      </rPr>
      <t>Move-out processes, to include building condition surveys and assessments; capturing final meter readings and reporting of missing or damaged furniture or equipment items;</t>
    </r>
  </si>
  <si>
    <r>
      <t>135.4.7.</t>
    </r>
    <r>
      <rPr>
        <sz val="7"/>
        <color rgb="FF000000"/>
        <rFont val="Times New Roman"/>
        <family val="1"/>
      </rPr>
      <t xml:space="preserve">                        </t>
    </r>
    <r>
      <rPr>
        <sz val="11"/>
        <color rgb="FF000000"/>
        <rFont val="Calibri"/>
        <family val="2"/>
      </rPr>
      <t>End of occupation activities;</t>
    </r>
  </si>
  <si>
    <r>
      <t>135.4.6.</t>
    </r>
    <r>
      <rPr>
        <sz val="7"/>
        <color rgb="FF000000"/>
        <rFont val="Times New Roman"/>
        <family val="1"/>
      </rPr>
      <t xml:space="preserve">                        </t>
    </r>
    <r>
      <rPr>
        <sz val="11"/>
        <color rgb="FF000000"/>
        <rFont val="Calibri"/>
        <family val="2"/>
      </rPr>
      <t>Provision of emergency accommodation;</t>
    </r>
  </si>
  <si>
    <r>
      <t>135.4.5.</t>
    </r>
    <r>
      <rPr>
        <sz val="7"/>
        <color rgb="FF000000"/>
        <rFont val="Times New Roman"/>
        <family val="1"/>
      </rPr>
      <t xml:space="preserve">                        </t>
    </r>
    <r>
      <rPr>
        <sz val="11"/>
        <color rgb="FF000000"/>
        <rFont val="Calibri"/>
        <family val="2"/>
      </rPr>
      <t>Liaison and interfacing with Buyer stakeholders on estate and property management activities (including accommodation providers);</t>
    </r>
  </si>
  <si>
    <r>
      <t>135.4.4.</t>
    </r>
    <r>
      <rPr>
        <sz val="7"/>
        <color rgb="FF000000"/>
        <rFont val="Times New Roman"/>
        <family val="1"/>
      </rPr>
      <t xml:space="preserve">                        </t>
    </r>
    <r>
      <rPr>
        <sz val="11"/>
        <color rgb="FF000000"/>
        <rFont val="Calibri"/>
        <family val="2"/>
      </rPr>
      <t>In-occupation activities and processes, to include cleaning, planned maintenance, reactive maintenance, PAT testing, water treatment, grounds maintenance, utilities and energy management and payment of utility bills;</t>
    </r>
  </si>
  <si>
    <r>
      <t>135.4.3.</t>
    </r>
    <r>
      <rPr>
        <sz val="7"/>
        <color rgb="FF000000"/>
        <rFont val="Times New Roman"/>
        <family val="1"/>
      </rPr>
      <t xml:space="preserve">                        </t>
    </r>
    <r>
      <rPr>
        <sz val="11"/>
        <color rgb="FF000000"/>
        <rFont val="Calibri"/>
        <family val="2"/>
      </rPr>
      <t xml:space="preserve">Move-in processes; </t>
    </r>
  </si>
  <si>
    <r>
      <t>135.4.2.</t>
    </r>
    <r>
      <rPr>
        <sz val="7"/>
        <color rgb="FF000000"/>
        <rFont val="Times New Roman"/>
        <family val="1"/>
      </rPr>
      <t xml:space="preserve">                        </t>
    </r>
    <r>
      <rPr>
        <sz val="11"/>
        <color rgb="FF000000"/>
        <rFont val="Calibri"/>
        <family val="2"/>
      </rPr>
      <t>CAFM Services, to electronically manage the application and housing allocation process and interface with Employer IT systems as appropriate;</t>
    </r>
  </si>
  <si>
    <r>
      <t>135.4.1.</t>
    </r>
    <r>
      <rPr>
        <sz val="7"/>
        <color rgb="FF000000"/>
        <rFont val="Times New Roman"/>
        <family val="1"/>
      </rPr>
      <t xml:space="preserve">                        </t>
    </r>
    <r>
      <rPr>
        <sz val="11"/>
        <color rgb="FF000000"/>
        <rFont val="Calibri"/>
        <family val="2"/>
      </rPr>
      <t>Helpdesk Services;</t>
    </r>
  </si>
  <si>
    <r>
      <t>135.4.</t>
    </r>
    <r>
      <rPr>
        <sz val="7"/>
        <color rgb="FF000000"/>
        <rFont val="Times New Roman"/>
        <family val="1"/>
      </rPr>
      <t xml:space="preserve">                  </t>
    </r>
    <r>
      <rPr>
        <sz val="11"/>
        <color rgb="FF000000"/>
        <rFont val="Calibri"/>
        <family val="2"/>
      </rPr>
      <t xml:space="preserve">These activities shall include the provision of: </t>
    </r>
  </si>
  <si>
    <r>
      <t>135.3.</t>
    </r>
    <r>
      <rPr>
        <sz val="7"/>
        <color rgb="FF000000"/>
        <rFont val="Times New Roman"/>
        <family val="1"/>
      </rPr>
      <t xml:space="preserve">                  </t>
    </r>
    <r>
      <rPr>
        <sz val="11"/>
        <color rgb="FF000000"/>
        <rFont val="Calibri"/>
        <family val="2"/>
      </rPr>
      <t xml:space="preserve">For the avoidance of doubt, these service shall include garages, communal areas (such as stairs, bin areas and foyers), grounds, roads, pathways and Infrastructure, office accommodation linked to the provision of the Services and recreational facilities. </t>
    </r>
  </si>
  <si>
    <r>
      <t>135.2.</t>
    </r>
    <r>
      <rPr>
        <sz val="7"/>
        <color rgb="FF000000"/>
        <rFont val="Times New Roman"/>
        <family val="1"/>
      </rPr>
      <t xml:space="preserve">                  </t>
    </r>
    <r>
      <rPr>
        <sz val="11"/>
        <color rgb="FF000000"/>
        <rFont val="Calibri"/>
        <family val="2"/>
      </rPr>
      <t xml:space="preserve">The Suppler shall provide a professionally managed housing and estates management service across all Buyer Premises assigned for residential occupancy and potential occupancy by Buyer Staff. </t>
    </r>
  </si>
  <si>
    <r>
      <t>135.1.</t>
    </r>
    <r>
      <rPr>
        <sz val="7"/>
        <color rgb="FF000000"/>
        <rFont val="Times New Roman"/>
        <family val="1"/>
      </rPr>
      <t xml:space="preserve">                  </t>
    </r>
    <r>
      <rPr>
        <sz val="11"/>
        <color rgb="FF000000"/>
        <rFont val="Calibri"/>
        <family val="2"/>
      </rPr>
      <t>Service L:10 - Housing and accommodation management is a</t>
    </r>
    <r>
      <rPr>
        <b/>
        <sz val="11"/>
        <color rgb="FF000000"/>
        <rFont val="Calibri"/>
        <family val="2"/>
      </rPr>
      <t xml:space="preserve"> Non Mandatory Service for Lot 1a-1c.</t>
    </r>
  </si>
  <si>
    <r>
      <t>135.</t>
    </r>
    <r>
      <rPr>
        <b/>
        <sz val="7"/>
        <color rgb="FF000000"/>
        <rFont val="Times New Roman"/>
        <family val="1"/>
      </rPr>
      <t xml:space="preserve">           </t>
    </r>
    <r>
      <rPr>
        <b/>
        <sz val="11"/>
        <color rgb="FF000000"/>
        <rFont val="Calibri"/>
        <family val="2"/>
      </rPr>
      <t>Service L:10 - Housing and residential accommodation management</t>
    </r>
  </si>
  <si>
    <r>
      <t>134.3.</t>
    </r>
    <r>
      <rPr>
        <sz val="7"/>
        <color rgb="FF000000"/>
        <rFont val="Times New Roman"/>
        <family val="1"/>
      </rPr>
      <t xml:space="preserve">                  </t>
    </r>
    <r>
      <rPr>
        <sz val="11"/>
        <color rgb="FF000000"/>
        <rFont val="Calibri"/>
        <family val="2"/>
      </rPr>
      <t>Details of the Services will be provided at Call-Off.</t>
    </r>
  </si>
  <si>
    <r>
      <t>134.2.</t>
    </r>
    <r>
      <rPr>
        <sz val="7"/>
        <color rgb="FF000000"/>
        <rFont val="Times New Roman"/>
        <family val="1"/>
      </rPr>
      <t xml:space="preserve">                  </t>
    </r>
    <r>
      <rPr>
        <sz val="11"/>
        <color rgb="FF000000"/>
        <rFont val="Calibri"/>
        <family val="2"/>
      </rPr>
      <t xml:space="preserve">The Supplier shall be responsible for the provision of chaplaincy support service at the Buyer Premises. </t>
    </r>
  </si>
  <si>
    <r>
      <t>134.1.</t>
    </r>
    <r>
      <rPr>
        <sz val="7"/>
        <color rgb="FF000000"/>
        <rFont val="Times New Roman"/>
        <family val="1"/>
      </rPr>
      <t xml:space="preserve">                  </t>
    </r>
    <r>
      <rPr>
        <sz val="11"/>
        <color rgb="FF000000"/>
        <rFont val="Calibri"/>
        <family val="2"/>
      </rPr>
      <t>Service L:9 – Provision of chaplaincy support Services is a</t>
    </r>
    <r>
      <rPr>
        <b/>
        <sz val="11"/>
        <color rgb="FF000000"/>
        <rFont val="Calibri"/>
        <family val="2"/>
      </rPr>
      <t xml:space="preserve"> Non Mandatory Service for Lot 1a-1c.</t>
    </r>
  </si>
  <si>
    <r>
      <t>134.</t>
    </r>
    <r>
      <rPr>
        <b/>
        <sz val="7"/>
        <color rgb="FF000000"/>
        <rFont val="Times New Roman"/>
        <family val="1"/>
      </rPr>
      <t xml:space="preserve">           </t>
    </r>
    <r>
      <rPr>
        <b/>
        <sz val="11"/>
        <color rgb="FF000000"/>
        <rFont val="Calibri"/>
        <family val="2"/>
      </rPr>
      <t>Service L:9 – Provision of chaplaincy support Services</t>
    </r>
  </si>
  <si>
    <r>
      <t>133.3.</t>
    </r>
    <r>
      <rPr>
        <sz val="7"/>
        <color rgb="FF000000"/>
        <rFont val="Times New Roman"/>
        <family val="1"/>
      </rPr>
      <t xml:space="preserve">                  </t>
    </r>
    <r>
      <rPr>
        <sz val="11"/>
        <color rgb="FF000000"/>
        <rFont val="Calibri"/>
        <family val="2"/>
      </rPr>
      <t>Details of the Services will be provided at Call-Off.</t>
    </r>
  </si>
  <si>
    <r>
      <t>133.2.</t>
    </r>
    <r>
      <rPr>
        <sz val="7"/>
        <color rgb="FF000000"/>
        <rFont val="Times New Roman"/>
        <family val="1"/>
      </rPr>
      <t xml:space="preserve">                  </t>
    </r>
    <r>
      <rPr>
        <sz val="11"/>
        <color rgb="FF000000"/>
        <rFont val="Calibri"/>
        <family val="2"/>
      </rPr>
      <t xml:space="preserve">The Supplier shall be responsible for the provision of chaplaincy support service at the Buyer Premises. </t>
    </r>
  </si>
  <si>
    <r>
      <t>133.1.</t>
    </r>
    <r>
      <rPr>
        <sz val="7"/>
        <color rgb="FF000000"/>
        <rFont val="Times New Roman"/>
        <family val="1"/>
      </rPr>
      <t xml:space="preserve">                  </t>
    </r>
    <r>
      <rPr>
        <sz val="11"/>
        <color rgb="FF000000"/>
        <rFont val="Calibri"/>
        <family val="2"/>
      </rPr>
      <t>Service L:8 - Footwear cobbling Services is a</t>
    </r>
    <r>
      <rPr>
        <b/>
        <sz val="11"/>
        <color rgb="FF000000"/>
        <rFont val="Calibri"/>
        <family val="2"/>
      </rPr>
      <t xml:space="preserve"> Non Mandatory Service for Lot 1a-1c.</t>
    </r>
  </si>
  <si>
    <r>
      <t>133.</t>
    </r>
    <r>
      <rPr>
        <b/>
        <sz val="7"/>
        <color rgb="FF000000"/>
        <rFont val="Times New Roman"/>
        <family val="1"/>
      </rPr>
      <t xml:space="preserve">           </t>
    </r>
    <r>
      <rPr>
        <b/>
        <sz val="11"/>
        <color rgb="FF000000"/>
        <rFont val="Calibri"/>
        <family val="2"/>
      </rPr>
      <t>Service L::8 - Footwear cobbling Services</t>
    </r>
  </si>
  <si>
    <r>
      <t>132.2.</t>
    </r>
    <r>
      <rPr>
        <sz val="7"/>
        <color rgb="FF000000"/>
        <rFont val="Times New Roman"/>
        <family val="1"/>
      </rPr>
      <t xml:space="preserve">                  </t>
    </r>
    <r>
      <rPr>
        <sz val="11"/>
        <color rgb="FF000000"/>
        <rFont val="Calibri"/>
        <family val="2"/>
      </rPr>
      <t>The Supplier shall manage and provide hairdressing Service at the Buyer Premises and be responsible for the provision of all hairdressing equipment and materials and for decoration of the salon to meet user needs. Details of the requirement shall be defined at Call-Off stage.</t>
    </r>
  </si>
  <si>
    <r>
      <t>132.1.</t>
    </r>
    <r>
      <rPr>
        <sz val="7"/>
        <color rgb="FF000000"/>
        <rFont val="Times New Roman"/>
        <family val="1"/>
      </rPr>
      <t xml:space="preserve">                  </t>
    </r>
    <r>
      <rPr>
        <sz val="11"/>
        <color rgb="FF000000"/>
        <rFont val="Calibri"/>
        <family val="2"/>
      </rPr>
      <t>Service L:7 - Hairdressing Services</t>
    </r>
    <r>
      <rPr>
        <b/>
        <sz val="11"/>
        <color rgb="FF000000"/>
        <rFont val="Calibri"/>
        <family val="2"/>
      </rPr>
      <t xml:space="preserve"> </t>
    </r>
    <r>
      <rPr>
        <sz val="11"/>
        <color rgb="FF000000"/>
        <rFont val="Calibri"/>
        <family val="2"/>
      </rPr>
      <t>is a</t>
    </r>
    <r>
      <rPr>
        <b/>
        <sz val="11"/>
        <color rgb="FF000000"/>
        <rFont val="Calibri"/>
        <family val="2"/>
      </rPr>
      <t xml:space="preserve"> Non Mandatory Service for Lot 1a-1c.</t>
    </r>
  </si>
  <si>
    <r>
      <t>132.</t>
    </r>
    <r>
      <rPr>
        <b/>
        <sz val="7"/>
        <color rgb="FF000000"/>
        <rFont val="Times New Roman"/>
        <family val="1"/>
      </rPr>
      <t xml:space="preserve">           </t>
    </r>
    <r>
      <rPr>
        <b/>
        <sz val="11"/>
        <color rgb="FF000000"/>
        <rFont val="Calibri"/>
        <family val="2"/>
      </rPr>
      <t>Service L:7 - Hairdressing Services</t>
    </r>
  </si>
  <si>
    <r>
      <t>131.3.</t>
    </r>
    <r>
      <rPr>
        <sz val="7"/>
        <color rgb="FF000000"/>
        <rFont val="Times New Roman"/>
        <family val="1"/>
      </rPr>
      <t xml:space="preserve">                  </t>
    </r>
    <r>
      <rPr>
        <sz val="11"/>
        <color rgb="FF000000"/>
        <rFont val="Calibri"/>
        <family val="2"/>
      </rPr>
      <t>The Supplier shall manage the provision of journals, magazines and newspapers. The Supplier shall Order and distribute the items following procedures agreed with the Buyer.</t>
    </r>
  </si>
  <si>
    <r>
      <t>131.2.</t>
    </r>
    <r>
      <rPr>
        <sz val="7"/>
        <color rgb="FF000000"/>
        <rFont val="Times New Roman"/>
        <family val="1"/>
      </rPr>
      <t xml:space="preserve">                  </t>
    </r>
    <r>
      <rPr>
        <sz val="11"/>
        <color rgb="FF000000"/>
        <rFont val="Calibri"/>
        <family val="2"/>
      </rPr>
      <t>In addition, the following Standards Ref apply to this Service SL6.</t>
    </r>
  </si>
  <si>
    <r>
      <t>131.1.</t>
    </r>
    <r>
      <rPr>
        <sz val="7"/>
        <color rgb="FF000000"/>
        <rFont val="Times New Roman"/>
        <family val="1"/>
      </rPr>
      <t xml:space="preserve">                  </t>
    </r>
    <r>
      <rPr>
        <sz val="11"/>
        <color rgb="FF000000"/>
        <rFont val="Calibri"/>
        <family val="2"/>
      </rPr>
      <t>Service L:6 - Journal, magazine and newspaper supply is a</t>
    </r>
    <r>
      <rPr>
        <b/>
        <sz val="11"/>
        <color rgb="FF000000"/>
        <rFont val="Calibri"/>
        <family val="2"/>
      </rPr>
      <t xml:space="preserve"> Non Mandatory Service for Lot 1a-1c.</t>
    </r>
  </si>
  <si>
    <r>
      <t>131.</t>
    </r>
    <r>
      <rPr>
        <b/>
        <sz val="7"/>
        <color rgb="FF000000"/>
        <rFont val="Times New Roman"/>
        <family val="1"/>
      </rPr>
      <t xml:space="preserve">           </t>
    </r>
    <r>
      <rPr>
        <b/>
        <sz val="11"/>
        <color rgb="FF000000"/>
        <rFont val="Calibri"/>
        <family val="2"/>
      </rPr>
      <t>Service L:6 - Journal, magazine and newspaper supply</t>
    </r>
  </si>
  <si>
    <r>
      <t>130.5.</t>
    </r>
    <r>
      <rPr>
        <sz val="7"/>
        <color rgb="FF000000"/>
        <rFont val="Times New Roman"/>
        <family val="1"/>
      </rPr>
      <t xml:space="preserve">                  </t>
    </r>
    <r>
      <rPr>
        <sz val="11"/>
        <color rgb="FF000000"/>
        <rFont val="Calibri"/>
        <family val="2"/>
      </rPr>
      <t>The Supplier shall ensure that all Supplier Staff involved in flag raising and lowering are trained in the use of national flags and abide by the required Standards as defined within the FM Service Standards. Certain Government buildings utilise non-standard flags from time to time, including Falklands, Olympics, and Royal Standards. When requested by the Buyer, the Supplier shall have the means to purchase, rent or have manufactured any identified flag within the shortest reasonable time.</t>
    </r>
  </si>
  <si>
    <r>
      <t>130.4.</t>
    </r>
    <r>
      <rPr>
        <sz val="7"/>
        <color rgb="FF000000"/>
        <rFont val="Times New Roman"/>
        <family val="1"/>
      </rPr>
      <t xml:space="preserve">                  </t>
    </r>
    <r>
      <rPr>
        <sz val="11"/>
        <color rgb="FF000000"/>
        <rFont val="Calibri"/>
        <family val="2"/>
      </rPr>
      <t>A cleaning regime shall be identified for flags and agreed in advance with the Buyer.</t>
    </r>
  </si>
  <si>
    <r>
      <t>130.3.</t>
    </r>
    <r>
      <rPr>
        <sz val="7"/>
        <color rgb="FF000000"/>
        <rFont val="Times New Roman"/>
        <family val="1"/>
      </rPr>
      <t xml:space="preserve">                  </t>
    </r>
    <r>
      <rPr>
        <sz val="11"/>
        <color rgb="FF000000"/>
        <rFont val="Calibri"/>
        <family val="2"/>
      </rPr>
      <t>The Supplier shall provide a flag flying service. The times and types of flag to be flown are to be in accordance with official guidance obtained from the relevant Buyer and the published instructions of the Department for Culture, Media and Sport ("</t>
    </r>
    <r>
      <rPr>
        <b/>
        <sz val="11"/>
        <color rgb="FF000000"/>
        <rFont val="Calibri"/>
        <family val="2"/>
      </rPr>
      <t>DCMS</t>
    </r>
    <r>
      <rPr>
        <sz val="11"/>
        <color rgb="FF000000"/>
        <rFont val="Calibri"/>
        <family val="2"/>
      </rPr>
      <t>").</t>
    </r>
  </si>
  <si>
    <r>
      <t>130.2.</t>
    </r>
    <r>
      <rPr>
        <sz val="7"/>
        <color rgb="FF000000"/>
        <rFont val="Times New Roman"/>
        <family val="1"/>
      </rPr>
      <t xml:space="preserve">                  </t>
    </r>
    <r>
      <rPr>
        <sz val="11"/>
        <color rgb="FF000000"/>
        <rFont val="Calibri"/>
        <family val="2"/>
      </rPr>
      <t>In addition, the following Standards Ref apply to this Service SL5.</t>
    </r>
  </si>
  <si>
    <r>
      <t>130.1.</t>
    </r>
    <r>
      <rPr>
        <sz val="7"/>
        <color rgb="FF000000"/>
        <rFont val="Times New Roman"/>
        <family val="1"/>
      </rPr>
      <t xml:space="preserve">                  </t>
    </r>
    <r>
      <rPr>
        <sz val="11"/>
        <color rgb="FF000000"/>
        <rFont val="Calibri"/>
        <family val="2"/>
      </rPr>
      <t>Service L:5 - Flag flying service is a</t>
    </r>
    <r>
      <rPr>
        <b/>
        <sz val="11"/>
        <color rgb="FF000000"/>
        <rFont val="Calibri"/>
        <family val="2"/>
      </rPr>
      <t xml:space="preserve"> Non Mandatory Service for Lot 1a-1c.</t>
    </r>
  </si>
  <si>
    <r>
      <t>130.</t>
    </r>
    <r>
      <rPr>
        <b/>
        <sz val="7"/>
        <color rgb="FF000000"/>
        <rFont val="Times New Roman"/>
        <family val="1"/>
      </rPr>
      <t xml:space="preserve">           </t>
    </r>
    <r>
      <rPr>
        <b/>
        <sz val="11"/>
        <color rgb="FF000000"/>
        <rFont val="Calibri"/>
        <family val="2"/>
      </rPr>
      <t>Service L:5 - Flag flying service</t>
    </r>
  </si>
  <si>
    <r>
      <t>129.5.</t>
    </r>
    <r>
      <rPr>
        <sz val="7"/>
        <color rgb="FF000000"/>
        <rFont val="Times New Roman"/>
        <family val="1"/>
      </rPr>
      <t xml:space="preserve">                  </t>
    </r>
    <r>
      <rPr>
        <sz val="11"/>
        <color rgb="FF000000"/>
        <rFont val="Calibri"/>
        <family val="2"/>
      </rPr>
      <t>The Supplier shall maintain and replenish first aid boxes within date. Method of reimbursement to be agreed at Call-Off stage.</t>
    </r>
  </si>
  <si>
    <r>
      <t>129.4.</t>
    </r>
    <r>
      <rPr>
        <sz val="7"/>
        <color rgb="FF000000"/>
        <rFont val="Times New Roman"/>
        <family val="1"/>
      </rPr>
      <t xml:space="preserve">                  </t>
    </r>
    <r>
      <rPr>
        <sz val="11"/>
        <color rgb="FF000000"/>
        <rFont val="Calibri"/>
        <family val="2"/>
      </rPr>
      <t xml:space="preserve">All Supplier staff delivering this service shall have successfully completed and be in possession of a first-aid responder qualification. </t>
    </r>
  </si>
  <si>
    <r>
      <t>129.3.</t>
    </r>
    <r>
      <rPr>
        <sz val="7"/>
        <color rgb="FF000000"/>
        <rFont val="Times New Roman"/>
        <family val="1"/>
      </rPr>
      <t xml:space="preserve">                  </t>
    </r>
    <r>
      <rPr>
        <sz val="11"/>
        <color rgb="FF000000"/>
        <rFont val="Calibri"/>
        <family val="2"/>
      </rPr>
      <t>Where required to do so, the Supplier shall provide during operational Working Hours first aid and medical services in line with Health and Safety Executive guidance to visitors or staff who are injured whilst on the Buyer Premises.</t>
    </r>
  </si>
  <si>
    <r>
      <t>129.2.</t>
    </r>
    <r>
      <rPr>
        <sz val="7"/>
        <color rgb="FF000000"/>
        <rFont val="Times New Roman"/>
        <family val="1"/>
      </rPr>
      <t xml:space="preserve">                  </t>
    </r>
    <r>
      <rPr>
        <sz val="11"/>
        <color rgb="FF000000"/>
        <rFont val="Calibri"/>
        <family val="2"/>
      </rPr>
      <t>In addition, the following Standards Ref apply to this Service SL4.</t>
    </r>
  </si>
  <si>
    <r>
      <t>129.1.</t>
    </r>
    <r>
      <rPr>
        <sz val="7"/>
        <color rgb="FF000000"/>
        <rFont val="Times New Roman"/>
        <family val="1"/>
      </rPr>
      <t xml:space="preserve">                  </t>
    </r>
    <r>
      <rPr>
        <sz val="11"/>
        <color rgb="FF000000"/>
        <rFont val="Calibri"/>
        <family val="2"/>
      </rPr>
      <t>Service L:4 - First aid and medical service</t>
    </r>
    <r>
      <rPr>
        <b/>
        <sz val="11"/>
        <color rgb="FF000000"/>
        <rFont val="Calibri"/>
        <family val="2"/>
      </rPr>
      <t xml:space="preserve"> </t>
    </r>
    <r>
      <rPr>
        <sz val="11"/>
        <color rgb="FF000000"/>
        <rFont val="Calibri"/>
        <family val="2"/>
      </rPr>
      <t>is a</t>
    </r>
    <r>
      <rPr>
        <b/>
        <sz val="11"/>
        <color rgb="FF000000"/>
        <rFont val="Calibri"/>
        <family val="2"/>
      </rPr>
      <t xml:space="preserve"> Non Mandatory Service for Lot 1a-1c.</t>
    </r>
  </si>
  <si>
    <r>
      <t>129.</t>
    </r>
    <r>
      <rPr>
        <b/>
        <sz val="7"/>
        <color rgb="FF000000"/>
        <rFont val="Times New Roman"/>
        <family val="1"/>
      </rPr>
      <t xml:space="preserve">           </t>
    </r>
    <r>
      <rPr>
        <b/>
        <sz val="11"/>
        <color rgb="FF000000"/>
        <rFont val="Calibri"/>
        <family val="2"/>
      </rPr>
      <t>Service L:4 - First aid and medical service</t>
    </r>
  </si>
  <si>
    <r>
      <t>128.4.</t>
    </r>
    <r>
      <rPr>
        <sz val="7"/>
        <color rgb="FF000000"/>
        <rFont val="Times New Roman"/>
        <family val="1"/>
      </rPr>
      <t xml:space="preserve">                  </t>
    </r>
    <r>
      <rPr>
        <sz val="11"/>
        <color rgb="FF000000"/>
        <rFont val="Calibri"/>
        <family val="2"/>
      </rPr>
      <t>Further information will be provided at the Call-Off stage.</t>
    </r>
  </si>
  <si>
    <r>
      <t>128.3.8.</t>
    </r>
    <r>
      <rPr>
        <sz val="7"/>
        <color rgb="FF000000"/>
        <rFont val="Times New Roman"/>
        <family val="1"/>
      </rPr>
      <t xml:space="preserve">                        </t>
    </r>
    <r>
      <rPr>
        <sz val="11"/>
        <color rgb="FF000000"/>
        <rFont val="Calibri"/>
        <family val="2"/>
      </rPr>
      <t>Dedicated driver service.</t>
    </r>
  </si>
  <si>
    <r>
      <t>128.3.7.</t>
    </r>
    <r>
      <rPr>
        <sz val="7"/>
        <color rgb="FF000000"/>
        <rFont val="Times New Roman"/>
        <family val="1"/>
      </rPr>
      <t xml:space="preserve">                        </t>
    </r>
    <r>
      <rPr>
        <sz val="11"/>
        <color rgb="FF000000"/>
        <rFont val="Calibri"/>
        <family val="2"/>
      </rPr>
      <t xml:space="preserve">Booking of hire cars; and </t>
    </r>
  </si>
  <si>
    <r>
      <t>128.3.6.</t>
    </r>
    <r>
      <rPr>
        <sz val="7"/>
        <color rgb="FF000000"/>
        <rFont val="Times New Roman"/>
        <family val="1"/>
      </rPr>
      <t xml:space="preserve">                        </t>
    </r>
    <r>
      <rPr>
        <sz val="11"/>
        <color rgb="FF000000"/>
        <rFont val="Calibri"/>
        <family val="2"/>
      </rPr>
      <t xml:space="preserve">Fuel provision; </t>
    </r>
  </si>
  <si>
    <r>
      <t>128.3.5.</t>
    </r>
    <r>
      <rPr>
        <sz val="7"/>
        <color rgb="FF000000"/>
        <rFont val="Times New Roman"/>
        <family val="1"/>
      </rPr>
      <t xml:space="preserve">                        </t>
    </r>
    <r>
      <rPr>
        <sz val="11"/>
        <color rgb="FF000000"/>
        <rFont val="Calibri"/>
        <family val="2"/>
      </rPr>
      <t xml:space="preserve">Issuing tax licenses; </t>
    </r>
  </si>
  <si>
    <r>
      <t>128.3.4.</t>
    </r>
    <r>
      <rPr>
        <sz val="7"/>
        <color rgb="FF000000"/>
        <rFont val="Times New Roman"/>
        <family val="1"/>
      </rPr>
      <t xml:space="preserve">                        </t>
    </r>
    <r>
      <rPr>
        <sz val="11"/>
        <color rgb="FF000000"/>
        <rFont val="Calibri"/>
        <family val="2"/>
      </rPr>
      <t>Breakdown cover;</t>
    </r>
  </si>
  <si>
    <r>
      <t>128.3.3.</t>
    </r>
    <r>
      <rPr>
        <sz val="7"/>
        <color rgb="FF000000"/>
        <rFont val="Times New Roman"/>
        <family val="1"/>
      </rPr>
      <t xml:space="preserve">                        </t>
    </r>
    <r>
      <rPr>
        <sz val="11"/>
        <color rgb="FF000000"/>
        <rFont val="Calibri"/>
        <family val="2"/>
      </rPr>
      <t>Cleaning and valet Services;</t>
    </r>
  </si>
  <si>
    <r>
      <t>128.3.2.</t>
    </r>
    <r>
      <rPr>
        <sz val="7"/>
        <color rgb="FF000000"/>
        <rFont val="Times New Roman"/>
        <family val="1"/>
      </rPr>
      <t xml:space="preserve">                        </t>
    </r>
    <r>
      <rPr>
        <sz val="11"/>
        <color rgb="FF000000"/>
        <rFont val="Calibri"/>
        <family val="2"/>
      </rPr>
      <t>Vehicle inspections;</t>
    </r>
  </si>
  <si>
    <r>
      <t>128.3.1.</t>
    </r>
    <r>
      <rPr>
        <sz val="7"/>
        <color rgb="FF000000"/>
        <rFont val="Times New Roman"/>
        <family val="1"/>
      </rPr>
      <t xml:space="preserve">                        </t>
    </r>
    <r>
      <rPr>
        <sz val="11"/>
        <color rgb="FF000000"/>
        <rFont val="Calibri"/>
        <family val="2"/>
      </rPr>
      <t>Vehicle maintenance Services;</t>
    </r>
  </si>
  <si>
    <r>
      <t>128.3.</t>
    </r>
    <r>
      <rPr>
        <sz val="7"/>
        <color rgb="FF000000"/>
        <rFont val="Times New Roman"/>
        <family val="1"/>
      </rPr>
      <t xml:space="preserve">                  </t>
    </r>
    <r>
      <rPr>
        <sz val="11"/>
        <color rgb="FF000000"/>
        <rFont val="Calibri"/>
        <family val="2"/>
      </rPr>
      <t>Where required, the Supplier shall provide a vehicle and driver service, including the provision of:</t>
    </r>
  </si>
  <si>
    <r>
      <t>128.2.</t>
    </r>
    <r>
      <rPr>
        <sz val="7"/>
        <color rgb="FF000000"/>
        <rFont val="Times New Roman"/>
        <family val="1"/>
      </rPr>
      <t xml:space="preserve">                  </t>
    </r>
    <r>
      <rPr>
        <sz val="11"/>
        <color rgb="FF000000"/>
        <rFont val="Calibri"/>
        <family val="2"/>
      </rPr>
      <t>In addition, the following Standards Ref apply to this Service SL3.</t>
    </r>
  </si>
  <si>
    <r>
      <t>128.1.</t>
    </r>
    <r>
      <rPr>
        <sz val="7"/>
        <color rgb="FF000000"/>
        <rFont val="Times New Roman"/>
        <family val="1"/>
      </rPr>
      <t xml:space="preserve">                  </t>
    </r>
    <r>
      <rPr>
        <sz val="11"/>
        <color rgb="FF000000"/>
        <rFont val="Calibri"/>
        <family val="2"/>
      </rPr>
      <t>Service L:3 - Driver and Vehicle Service is a</t>
    </r>
    <r>
      <rPr>
        <b/>
        <sz val="11"/>
        <color rgb="FF000000"/>
        <rFont val="Calibri"/>
        <family val="2"/>
      </rPr>
      <t xml:space="preserve"> Non Mandatory Service for Lot 1a-1c.</t>
    </r>
  </si>
  <si>
    <r>
      <t>128.</t>
    </r>
    <r>
      <rPr>
        <b/>
        <sz val="7"/>
        <color rgb="FF000000"/>
        <rFont val="Times New Roman"/>
        <family val="1"/>
      </rPr>
      <t xml:space="preserve">           </t>
    </r>
    <r>
      <rPr>
        <b/>
        <sz val="11"/>
        <color rgb="FF000000"/>
        <rFont val="Calibri"/>
        <family val="2"/>
      </rPr>
      <t>Service L:3 - Driver and Vehicle Service</t>
    </r>
  </si>
  <si>
    <r>
      <t>127.8.</t>
    </r>
    <r>
      <rPr>
        <sz val="7"/>
        <color rgb="FF000000"/>
        <rFont val="Times New Roman"/>
        <family val="1"/>
      </rPr>
      <t xml:space="preserve">                  </t>
    </r>
    <r>
      <rPr>
        <sz val="11"/>
        <color rgb="FF000000"/>
        <rFont val="Calibri"/>
        <family val="2"/>
      </rPr>
      <t>Where there are swimming pools within the Buyer Premises, a professional lifeguard Service is required during pool opening times. The lifeguard shall have a recognised lifesaving qualification as defined in the FM Service Standards. The times of opening shall be coincident with the operational Working Hours unless otherwise agreed with the Buyer Authorised Representative.</t>
    </r>
  </si>
  <si>
    <r>
      <t>127.7.</t>
    </r>
    <r>
      <rPr>
        <sz val="7"/>
        <color rgb="FF000000"/>
        <rFont val="Times New Roman"/>
        <family val="1"/>
      </rPr>
      <t xml:space="preserve">                  </t>
    </r>
    <r>
      <rPr>
        <sz val="11"/>
        <color rgb="FF000000"/>
        <rFont val="Calibri"/>
        <family val="2"/>
      </rPr>
      <t>The Buyer will outline the maintenance Standards to be adopted with regard to any sports fields, all weather surfaces and/or multi-use games areas at Call-Off stage.</t>
    </r>
  </si>
  <si>
    <r>
      <t>127.6.7.</t>
    </r>
    <r>
      <rPr>
        <sz val="7"/>
        <color rgb="FF000000"/>
        <rFont val="Times New Roman"/>
        <family val="1"/>
      </rPr>
      <t xml:space="preserve">                        </t>
    </r>
    <r>
      <rPr>
        <sz val="11"/>
        <color rgb="FF000000"/>
        <rFont val="Calibri"/>
        <family val="2"/>
      </rPr>
      <t xml:space="preserve">Removal of litter, leaves and debris.  </t>
    </r>
  </si>
  <si>
    <r>
      <t>127.6.6.</t>
    </r>
    <r>
      <rPr>
        <sz val="7"/>
        <color rgb="FF000000"/>
        <rFont val="Times New Roman"/>
        <family val="1"/>
      </rPr>
      <t xml:space="preserve">                        </t>
    </r>
    <r>
      <rPr>
        <sz val="11"/>
        <color rgb="FF000000"/>
        <rFont val="Calibri"/>
        <family val="2"/>
      </rPr>
      <t xml:space="preserve">Emptying all waste receptacles, to include dog litter bins in accordance with hazardous waste regulations; and </t>
    </r>
  </si>
  <si>
    <r>
      <t>127.6.5.</t>
    </r>
    <r>
      <rPr>
        <sz val="7"/>
        <color rgb="FF000000"/>
        <rFont val="Times New Roman"/>
        <family val="1"/>
      </rPr>
      <t xml:space="preserve">                        </t>
    </r>
    <r>
      <rPr>
        <sz val="11"/>
        <color rgb="FF000000"/>
        <rFont val="Calibri"/>
        <family val="2"/>
      </rPr>
      <t xml:space="preserve">Drainage; </t>
    </r>
  </si>
  <si>
    <r>
      <t>127.6.4.</t>
    </r>
    <r>
      <rPr>
        <sz val="7"/>
        <color rgb="FF000000"/>
        <rFont val="Times New Roman"/>
        <family val="1"/>
      </rPr>
      <t xml:space="preserve">                        </t>
    </r>
    <r>
      <rPr>
        <sz val="11"/>
        <color rgb="FF000000"/>
        <rFont val="Calibri"/>
        <family val="2"/>
      </rPr>
      <t xml:space="preserve">Drainage works, such as spiking and rolling; </t>
    </r>
  </si>
  <si>
    <r>
      <t>127.6.3.</t>
    </r>
    <r>
      <rPr>
        <sz val="7"/>
        <color rgb="FF000000"/>
        <rFont val="Times New Roman"/>
        <family val="1"/>
      </rPr>
      <t xml:space="preserve">                        </t>
    </r>
    <r>
      <rPr>
        <sz val="11"/>
        <color rgb="FF000000"/>
        <rFont val="Calibri"/>
        <family val="2"/>
      </rPr>
      <t>Replacing divots;</t>
    </r>
  </si>
  <si>
    <r>
      <t>127.6.2.</t>
    </r>
    <r>
      <rPr>
        <sz val="7"/>
        <color rgb="FF000000"/>
        <rFont val="Times New Roman"/>
        <family val="1"/>
      </rPr>
      <t xml:space="preserve">                        </t>
    </r>
    <r>
      <rPr>
        <sz val="11"/>
        <color rgb="FF000000"/>
        <rFont val="Calibri"/>
        <family val="2"/>
      </rPr>
      <t>Grass cutting and weed removal;</t>
    </r>
  </si>
  <si>
    <r>
      <t>127.6.1.</t>
    </r>
    <r>
      <rPr>
        <sz val="7"/>
        <color rgb="FF000000"/>
        <rFont val="Times New Roman"/>
        <family val="1"/>
      </rPr>
      <t xml:space="preserve">                        </t>
    </r>
    <r>
      <rPr>
        <sz val="11"/>
        <color rgb="FF000000"/>
        <rFont val="Calibri"/>
        <family val="2"/>
      </rPr>
      <t>Marking-out the sports pitches;</t>
    </r>
  </si>
  <si>
    <r>
      <t>127.6.</t>
    </r>
    <r>
      <rPr>
        <sz val="7"/>
        <color rgb="FF000000"/>
        <rFont val="Times New Roman"/>
        <family val="1"/>
      </rPr>
      <t xml:space="preserve">                  </t>
    </r>
    <r>
      <rPr>
        <sz val="11"/>
        <color rgb="FF000000"/>
        <rFont val="Calibri"/>
        <family val="2"/>
      </rPr>
      <t xml:space="preserve">Where there are training grounds and sports pitches within the Buyer Premises, the Supplier shall be responsible for the grounds maintenance and repairs to include: </t>
    </r>
  </si>
  <si>
    <r>
      <t>127.5.</t>
    </r>
    <r>
      <rPr>
        <sz val="7"/>
        <color rgb="FF000000"/>
        <rFont val="Times New Roman"/>
        <family val="1"/>
      </rPr>
      <t xml:space="preserve">                  </t>
    </r>
    <r>
      <rPr>
        <sz val="11"/>
        <color rgb="FF000000"/>
        <rFont val="Calibri"/>
        <family val="2"/>
      </rPr>
      <t>The Supplier shall provide qualified fitness instructors and physical trainers and Deliver exercise classes for Buyer Staff where required. Further details will be provided at Call-Off stage.</t>
    </r>
  </si>
  <si>
    <r>
      <t>127.4.</t>
    </r>
    <r>
      <rPr>
        <sz val="7"/>
        <color rgb="FF000000"/>
        <rFont val="Times New Roman"/>
        <family val="1"/>
      </rPr>
      <t xml:space="preserve">                  </t>
    </r>
    <r>
      <rPr>
        <sz val="11"/>
        <color rgb="FF000000"/>
        <rFont val="Calibri"/>
        <family val="2"/>
      </rPr>
      <t xml:space="preserve">The Supplier shall be required to clean and maintain the changing rooms, showers and gymnasium areas. The details of the sports facilities are included in Call-Off Schedule 22 - Call-Off Tender. </t>
    </r>
  </si>
  <si>
    <r>
      <t>127.3.</t>
    </r>
    <r>
      <rPr>
        <sz val="7"/>
        <color rgb="FF000000"/>
        <rFont val="Times New Roman"/>
        <family val="1"/>
      </rPr>
      <t xml:space="preserve">                  </t>
    </r>
    <r>
      <rPr>
        <sz val="11"/>
        <color rgb="FF000000"/>
        <rFont val="Calibri"/>
        <family val="2"/>
      </rPr>
      <t xml:space="preserve">The Supplier shall provide the full management of the sports and leisure facilities including the booking of activity rooms and gym equipment and managing payment systems for the users of the facilities at the Buyer Premises. </t>
    </r>
  </si>
  <si>
    <r>
      <t>127.2.</t>
    </r>
    <r>
      <rPr>
        <sz val="7"/>
        <color rgb="FF000000"/>
        <rFont val="Times New Roman"/>
        <family val="1"/>
      </rPr>
      <t xml:space="preserve">                  </t>
    </r>
    <r>
      <rPr>
        <sz val="11"/>
        <color rgb="FF000000"/>
        <rFont val="Calibri"/>
        <family val="2"/>
      </rPr>
      <t>In addition, the following Standards Ref apply to this Service SL2.</t>
    </r>
  </si>
  <si>
    <r>
      <t>127.1.</t>
    </r>
    <r>
      <rPr>
        <sz val="7"/>
        <color rgb="FF000000"/>
        <rFont val="Times New Roman"/>
        <family val="1"/>
      </rPr>
      <t xml:space="preserve">                  </t>
    </r>
    <r>
      <rPr>
        <sz val="11"/>
        <color rgb="FF000000"/>
        <rFont val="Calibri"/>
        <family val="2"/>
      </rPr>
      <t>Service L:2 - Sports and leisure is a</t>
    </r>
    <r>
      <rPr>
        <b/>
        <sz val="11"/>
        <color rgb="FF000000"/>
        <rFont val="Calibri"/>
        <family val="2"/>
      </rPr>
      <t xml:space="preserve"> Non Mandatory Service for Lot 1a-1c.</t>
    </r>
  </si>
  <si>
    <r>
      <t>127.</t>
    </r>
    <r>
      <rPr>
        <b/>
        <sz val="7"/>
        <color rgb="FF000000"/>
        <rFont val="Times New Roman"/>
        <family val="1"/>
      </rPr>
      <t xml:space="preserve">           </t>
    </r>
    <r>
      <rPr>
        <b/>
        <sz val="11"/>
        <color rgb="FF000000"/>
        <rFont val="Calibri"/>
        <family val="2"/>
      </rPr>
      <t>Service L:2 - Sports and leisure</t>
    </r>
  </si>
  <si>
    <r>
      <t>126.6.5.</t>
    </r>
    <r>
      <rPr>
        <sz val="7"/>
        <color rgb="FF000000"/>
        <rFont val="Times New Roman"/>
        <family val="1"/>
      </rPr>
      <t xml:space="preserve">                        </t>
    </r>
    <r>
      <rPr>
        <sz val="11"/>
        <color rgb="FF000000"/>
        <rFont val="Calibri"/>
        <family val="2"/>
      </rPr>
      <t>Nominate a contact or liaison person from amongst the nursery staff to resolve and deal with day to day operational matters.</t>
    </r>
  </si>
  <si>
    <r>
      <t>126.6.4.</t>
    </r>
    <r>
      <rPr>
        <sz val="7"/>
        <color rgb="FF000000"/>
        <rFont val="Times New Roman"/>
        <family val="1"/>
      </rPr>
      <t xml:space="preserve">                        </t>
    </r>
    <r>
      <rPr>
        <sz val="11"/>
        <color rgb="FF000000"/>
        <rFont val="Calibri"/>
        <family val="2"/>
      </rPr>
      <t>Develop an effective working relationship with local management and parents during operational Working Hours; and</t>
    </r>
  </si>
  <si>
    <r>
      <t>126.6.3.</t>
    </r>
    <r>
      <rPr>
        <sz val="7"/>
        <color rgb="FF000000"/>
        <rFont val="Times New Roman"/>
        <family val="1"/>
      </rPr>
      <t xml:space="preserve">                        </t>
    </r>
    <r>
      <rPr>
        <sz val="11"/>
        <color rgb="FF000000"/>
        <rFont val="Calibri"/>
        <family val="2"/>
      </rPr>
      <t>Keep the Buyer Authorised Representative advised of changes in regulations that may affect the operation of the childcare facility;</t>
    </r>
  </si>
  <si>
    <r>
      <t>126.6.2.</t>
    </r>
    <r>
      <rPr>
        <sz val="7"/>
        <color rgb="FF000000"/>
        <rFont val="Times New Roman"/>
        <family val="1"/>
      </rPr>
      <t xml:space="preserve">                        </t>
    </r>
    <r>
      <rPr>
        <sz val="11"/>
        <color rgb="FF000000"/>
        <rFont val="Calibri"/>
        <family val="2"/>
      </rPr>
      <t>Ensure that the nursery building, equipment and grounds are kept in good order and liaise with the Buyer Authorised Representative for fault reporting where appropriate;</t>
    </r>
  </si>
  <si>
    <r>
      <t>126.6.1.</t>
    </r>
    <r>
      <rPr>
        <sz val="7"/>
        <color rgb="FF000000"/>
        <rFont val="Times New Roman"/>
        <family val="1"/>
      </rPr>
      <t xml:space="preserve">                        </t>
    </r>
    <r>
      <rPr>
        <sz val="11"/>
        <color rgb="FF000000"/>
        <rFont val="Calibri"/>
        <family val="2"/>
      </rPr>
      <t>Undertake to supply information and attain Ofsted registration of the nursery prior to Call-Off Start Date and each year of the Call-Off Contract thereafter;</t>
    </r>
  </si>
  <si>
    <r>
      <t>126.6.</t>
    </r>
    <r>
      <rPr>
        <sz val="7"/>
        <color rgb="FF000000"/>
        <rFont val="Times New Roman"/>
        <family val="1"/>
      </rPr>
      <t xml:space="preserve">                  </t>
    </r>
    <r>
      <rPr>
        <sz val="11"/>
        <color rgb="FF000000"/>
        <rFont val="Calibri"/>
        <family val="2"/>
      </rPr>
      <t>The Supplier shall:</t>
    </r>
  </si>
  <si>
    <r>
      <t>126.5.</t>
    </r>
    <r>
      <rPr>
        <sz val="7"/>
        <color rgb="FF000000"/>
        <rFont val="Times New Roman"/>
        <family val="1"/>
      </rPr>
      <t xml:space="preserve">                  </t>
    </r>
    <r>
      <rPr>
        <sz val="11"/>
        <color rgb="FF000000"/>
        <rFont val="Calibri"/>
        <family val="2"/>
      </rPr>
      <t>The Supplier must ensure that all refreshments are prepared on the Buyer Premises, in accordance with Food Hygiene Regulations.</t>
    </r>
  </si>
  <si>
    <r>
      <t>126.4.</t>
    </r>
    <r>
      <rPr>
        <sz val="7"/>
        <color rgb="FF000000"/>
        <rFont val="Times New Roman"/>
        <family val="1"/>
      </rPr>
      <t xml:space="preserve">                  </t>
    </r>
    <r>
      <rPr>
        <sz val="11"/>
        <color rgb="FF000000"/>
        <rFont val="Calibri"/>
        <family val="2"/>
      </rPr>
      <t>The Supplier must ensure that the different areas of the nursery are appropriately staffed to meet the needs of the relevant age groups and to comply with all Ofsted National Standards.</t>
    </r>
  </si>
  <si>
    <r>
      <t>126.3.3.</t>
    </r>
    <r>
      <rPr>
        <sz val="7"/>
        <color rgb="FF000000"/>
        <rFont val="Times New Roman"/>
        <family val="1"/>
      </rPr>
      <t xml:space="preserve">                        </t>
    </r>
    <r>
      <rPr>
        <sz val="11"/>
        <color rgb="FF000000"/>
        <rFont val="Calibri"/>
        <family val="2"/>
      </rPr>
      <t>Not be expected to provide a Service on bank or public holidays. Specific Government privilege days shall be notified to the Supplier as and when they occur and levels of Service shall be agreed with the Buyer. The Buyer Authorised Representative shall undertake to give the Supplier at least three (3) Working Days’ notice of any short-term changes to these arrangements and one (1) Month of any permanent change.</t>
    </r>
  </si>
  <si>
    <r>
      <t>126.3.2.</t>
    </r>
    <r>
      <rPr>
        <sz val="7"/>
        <color rgb="FF000000"/>
        <rFont val="Times New Roman"/>
        <family val="1"/>
      </rPr>
      <t xml:space="preserve">                        </t>
    </r>
    <r>
      <rPr>
        <sz val="11"/>
        <color rgb="FF000000"/>
        <rFont val="Calibri"/>
        <family val="2"/>
      </rPr>
      <t>Accept full responsibility for the health, safety and wellbeing of children from parental drop off to collection.  This extends to any trips or visits off the childcare facility where the parent or guardian is not present; and</t>
    </r>
  </si>
  <si>
    <r>
      <t>126.3.1.</t>
    </r>
    <r>
      <rPr>
        <sz val="7"/>
        <color rgb="FF000000"/>
        <rFont val="Times New Roman"/>
        <family val="1"/>
      </rPr>
      <t xml:space="preserve">                        </t>
    </r>
    <r>
      <rPr>
        <sz val="11"/>
        <color rgb="FF000000"/>
        <rFont val="Calibri"/>
        <family val="2"/>
      </rPr>
      <t>Provide a child care nursery service for children aged between three (3) Months and an age suitable for first entry to school. With the express permission of the Local Authority the Supplier may care for children aged between six (6) weeks and three (3) Months;</t>
    </r>
  </si>
  <si>
    <r>
      <t>126.3.</t>
    </r>
    <r>
      <rPr>
        <sz val="7"/>
        <color rgb="FF000000"/>
        <rFont val="Times New Roman"/>
        <family val="1"/>
      </rPr>
      <t xml:space="preserve">                  </t>
    </r>
    <r>
      <rPr>
        <sz val="11"/>
        <color rgb="FF000000"/>
        <rFont val="Calibri"/>
        <family val="2"/>
      </rPr>
      <t xml:space="preserve">The Supplier shall: </t>
    </r>
  </si>
  <si>
    <r>
      <t>126.2.</t>
    </r>
    <r>
      <rPr>
        <sz val="7"/>
        <color rgb="FF000000"/>
        <rFont val="Times New Roman"/>
        <family val="1"/>
      </rPr>
      <t xml:space="preserve">                  </t>
    </r>
    <r>
      <rPr>
        <sz val="11"/>
        <color rgb="FF000000"/>
        <rFont val="Calibri"/>
        <family val="2"/>
      </rPr>
      <t>In addition, the following Standards Ref apply to this Service SL1.</t>
    </r>
  </si>
  <si>
    <r>
      <t>126.1.</t>
    </r>
    <r>
      <rPr>
        <sz val="7"/>
        <color rgb="FF000000"/>
        <rFont val="Times New Roman"/>
        <family val="1"/>
      </rPr>
      <t xml:space="preserve">                  </t>
    </r>
    <r>
      <rPr>
        <sz val="11"/>
        <color rgb="FF000000"/>
        <rFont val="Calibri"/>
        <family val="2"/>
      </rPr>
      <t>Service L:1 - Childcare facility is</t>
    </r>
    <r>
      <rPr>
        <b/>
        <sz val="11"/>
        <color rgb="FF000000"/>
        <rFont val="Calibri"/>
        <family val="2"/>
      </rPr>
      <t xml:space="preserve"> a Non Mandatory Service for Lot 1a-1c.</t>
    </r>
  </si>
  <si>
    <r>
      <t>126.</t>
    </r>
    <r>
      <rPr>
        <b/>
        <sz val="7"/>
        <color rgb="FF000000"/>
        <rFont val="Times New Roman"/>
        <family val="1"/>
      </rPr>
      <t xml:space="preserve">           </t>
    </r>
    <r>
      <rPr>
        <b/>
        <sz val="11"/>
        <color rgb="FF000000"/>
        <rFont val="Calibri"/>
        <family val="2"/>
      </rPr>
      <t>Service L:1 - Childcare facility</t>
    </r>
  </si>
  <si>
    <t>Work Package L – Miscellaneous FM Services</t>
  </si>
  <si>
    <r>
      <t>125.5.</t>
    </r>
    <r>
      <rPr>
        <sz val="7"/>
        <color rgb="FF000000"/>
        <rFont val="Times New Roman"/>
        <family val="1"/>
      </rPr>
      <t xml:space="preserve">                  </t>
    </r>
    <r>
      <rPr>
        <sz val="11"/>
        <color rgb="FF000000"/>
        <rFont val="Calibri"/>
        <family val="2"/>
      </rPr>
      <t>The Supplier is responsible for the removal of feminine hygiene waste on an ad hoc basis as and when required by the Buyer and shall be charged to the Buyer via Appendix 3 – Billable Works and Approval Process.</t>
    </r>
  </si>
  <si>
    <r>
      <t>125.4.</t>
    </r>
    <r>
      <rPr>
        <sz val="7"/>
        <color rgb="FF000000"/>
        <rFont val="Times New Roman"/>
        <family val="1"/>
      </rPr>
      <t xml:space="preserve">                  </t>
    </r>
    <r>
      <rPr>
        <sz val="11"/>
        <color rgb="FF000000"/>
        <rFont val="Calibri"/>
        <family val="2"/>
      </rPr>
      <t xml:space="preserve">The Supplier shall handle, transport, treat and dispose of all feminine hygiene waste in a manner suitable to their nature and potential to pollute or cause harm, taking account of the Dangerous Goods Regulations on labelling, containment and security for transport. Details of the provision of vending machines for feminine hygiene products </t>
    </r>
    <r>
      <rPr>
        <strike/>
        <sz val="11"/>
        <color rgb="FF000000"/>
        <rFont val="Calibri"/>
        <family val="2"/>
      </rPr>
      <t xml:space="preserve">if </t>
    </r>
    <r>
      <rPr>
        <sz val="11"/>
        <color rgb="FF000000"/>
        <rFont val="Calibri"/>
        <family val="2"/>
      </rPr>
      <t>where required by the Buyer shall be specified at Call-Off stage.</t>
    </r>
  </si>
  <si>
    <r>
      <t>125.3.</t>
    </r>
    <r>
      <rPr>
        <sz val="7"/>
        <color rgb="FF000000"/>
        <rFont val="Times New Roman"/>
        <family val="1"/>
      </rPr>
      <t xml:space="preserve">                  </t>
    </r>
    <r>
      <rPr>
        <sz val="11"/>
        <color rgb="FF000000"/>
        <rFont val="Calibri"/>
        <family val="2"/>
      </rPr>
      <t>The Supplier may be required to provide a four-weekly Service for the disposal of feminine hygiene waste and shall be required to provide standard sized and suitable receptacles for this type of waste in accordance with the Buyer’s requirements.</t>
    </r>
  </si>
  <si>
    <r>
      <t>125.2.</t>
    </r>
    <r>
      <rPr>
        <sz val="7"/>
        <color rgb="FF000000"/>
        <rFont val="Times New Roman"/>
        <family val="1"/>
      </rPr>
      <t xml:space="preserve">                  </t>
    </r>
    <r>
      <rPr>
        <sz val="11"/>
        <color rgb="FF000000"/>
        <rFont val="Calibri"/>
        <family val="2"/>
      </rPr>
      <t>In addition, the following Standards Ref apply to this Service SK7.</t>
    </r>
  </si>
  <si>
    <r>
      <t>125.1.</t>
    </r>
    <r>
      <rPr>
        <sz val="7"/>
        <color rgb="FF000000"/>
        <rFont val="Times New Roman"/>
        <family val="1"/>
      </rPr>
      <t xml:space="preserve">                  </t>
    </r>
    <r>
      <rPr>
        <sz val="11"/>
        <color rgb="FF000000"/>
        <rFont val="Calibri"/>
        <family val="2"/>
      </rPr>
      <t>Service K:7 - Feminine hygiene waste</t>
    </r>
    <r>
      <rPr>
        <b/>
        <sz val="11"/>
        <color rgb="FF000000"/>
        <rFont val="Calibri"/>
        <family val="2"/>
      </rPr>
      <t xml:space="preserve"> </t>
    </r>
    <r>
      <rPr>
        <sz val="11"/>
        <color rgb="FF000000"/>
        <rFont val="Calibri"/>
        <family val="2"/>
      </rPr>
      <t>is a</t>
    </r>
    <r>
      <rPr>
        <b/>
        <sz val="11"/>
        <color rgb="FF000000"/>
        <rFont val="Calibri"/>
        <family val="2"/>
      </rPr>
      <t xml:space="preserve"> Mandatory Service for Lot 1a-1c.</t>
    </r>
  </si>
  <si>
    <r>
      <t>125.</t>
    </r>
    <r>
      <rPr>
        <b/>
        <sz val="7"/>
        <color rgb="FF000000"/>
        <rFont val="Times New Roman"/>
        <family val="1"/>
      </rPr>
      <t xml:space="preserve">           </t>
    </r>
    <r>
      <rPr>
        <b/>
        <sz val="11"/>
        <color rgb="FF000000"/>
        <rFont val="Calibri"/>
        <family val="2"/>
      </rPr>
      <t>Service K:7 - Feminine hygiene waste</t>
    </r>
  </si>
  <si>
    <r>
      <t>124.5.</t>
    </r>
    <r>
      <rPr>
        <sz val="7"/>
        <color rgb="FF000000"/>
        <rFont val="Times New Roman"/>
        <family val="1"/>
      </rPr>
      <t xml:space="preserve">                  </t>
    </r>
    <r>
      <rPr>
        <sz val="11"/>
        <color rgb="FF000000"/>
        <rFont val="Calibri"/>
        <family val="2"/>
      </rPr>
      <t>The Supplier is responsible for the removal of medical and pharmaceutical waste on an ad hoc basis as and when required by the Buyer and shall be charged to the Buyer via Appendix 3 – Billable Works and Approval Process.</t>
    </r>
  </si>
  <si>
    <r>
      <t>124.4.</t>
    </r>
    <r>
      <rPr>
        <sz val="7"/>
        <color rgb="FF000000"/>
        <rFont val="Times New Roman"/>
        <family val="1"/>
      </rPr>
      <t xml:space="preserve">                  </t>
    </r>
    <r>
      <rPr>
        <sz val="11"/>
        <color rgb="FF000000"/>
        <rFont val="Calibri"/>
        <family val="2"/>
      </rPr>
      <t>The Supplier shall handle, transport, treat and dispose of all medical waste in a manner suitable to their nature and potential to pollute or cause harm, taking account of the Dangerous Goods Regulations on labelling, containment and security for transport. Details of Buyer requirements and type of medical and pharmaceutical waste materials for disposal shall be specified at Call-Off stage.</t>
    </r>
  </si>
  <si>
    <r>
      <t>124.3.</t>
    </r>
    <r>
      <rPr>
        <sz val="7"/>
        <color rgb="FF000000"/>
        <rFont val="Times New Roman"/>
        <family val="1"/>
      </rPr>
      <t xml:space="preserve">                  </t>
    </r>
    <r>
      <rPr>
        <sz val="11"/>
        <color rgb="FF000000"/>
        <rFont val="Calibri"/>
        <family val="2"/>
      </rPr>
      <t xml:space="preserve">The Supplier may be required to provide a Service for the disposal of medical and pharmaceutical waste and shall be required to provide suitable receptacles for this type of waste in accordance with the Buyer’s requirements. </t>
    </r>
  </si>
  <si>
    <r>
      <t>124.2.</t>
    </r>
    <r>
      <rPr>
        <sz val="7"/>
        <color rgb="FF000000"/>
        <rFont val="Times New Roman"/>
        <family val="1"/>
      </rPr>
      <t xml:space="preserve">                  </t>
    </r>
    <r>
      <rPr>
        <sz val="11"/>
        <color rgb="FF000000"/>
        <rFont val="Calibri"/>
        <family val="2"/>
      </rPr>
      <t>In addition, the following Standards Ref apply to this Service SK6.</t>
    </r>
  </si>
  <si>
    <r>
      <t>124.1.</t>
    </r>
    <r>
      <rPr>
        <sz val="7"/>
        <color rgb="FF000000"/>
        <rFont val="Times New Roman"/>
        <family val="1"/>
      </rPr>
      <t xml:space="preserve">                  </t>
    </r>
    <r>
      <rPr>
        <sz val="11"/>
        <color rgb="FF000000"/>
        <rFont val="Calibri"/>
        <family val="2"/>
      </rPr>
      <t>Service K:6 - Medical waste is a</t>
    </r>
    <r>
      <rPr>
        <b/>
        <sz val="11"/>
        <color rgb="FF000000"/>
        <rFont val="Calibri"/>
        <family val="2"/>
      </rPr>
      <t xml:space="preserve"> Non Mandatory Service for Lot 1a-1c.</t>
    </r>
  </si>
  <si>
    <r>
      <t>124.</t>
    </r>
    <r>
      <rPr>
        <b/>
        <sz val="7"/>
        <color rgb="FF000000"/>
        <rFont val="Times New Roman"/>
        <family val="1"/>
      </rPr>
      <t xml:space="preserve">           </t>
    </r>
    <r>
      <rPr>
        <b/>
        <sz val="11"/>
        <color rgb="FF000000"/>
        <rFont val="Calibri"/>
        <family val="2"/>
      </rPr>
      <t>Service K:6 - Medical waste</t>
    </r>
  </si>
  <si>
    <r>
      <t>123.5.</t>
    </r>
    <r>
      <rPr>
        <sz val="7"/>
        <color rgb="FF000000"/>
        <rFont val="Times New Roman"/>
        <family val="1"/>
      </rPr>
      <t xml:space="preserve">                  </t>
    </r>
    <r>
      <rPr>
        <sz val="11"/>
        <color rgb="FF000000"/>
        <rFont val="Calibri"/>
        <family val="2"/>
      </rPr>
      <t>The Supplier is responsible for the removal of clinical waste materials on an ad hoc basis as and when required by the Buyer and shall be charged to the Buyer via Appendix 3 – Billable Works and Approval Process.</t>
    </r>
  </si>
  <si>
    <r>
      <t>123.4.</t>
    </r>
    <r>
      <rPr>
        <sz val="7"/>
        <color rgb="FF000000"/>
        <rFont val="Times New Roman"/>
        <family val="1"/>
      </rPr>
      <t xml:space="preserve">                  </t>
    </r>
    <r>
      <rPr>
        <sz val="11"/>
        <color rgb="FF000000"/>
        <rFont val="Calibri"/>
        <family val="2"/>
      </rPr>
      <t>The Supplier shall handle, transport, treat and dispose of all special or hazardous wastes in a manner suitable to their nature and potential to pollute or cause harm, taking account of the Dangerous Goods Regulations on labelling, containment and security for transport. Details of hazardous materials for regular disposal shall be specified at Call-Off stage.</t>
    </r>
  </si>
  <si>
    <r>
      <t>123.3.</t>
    </r>
    <r>
      <rPr>
        <sz val="7"/>
        <color rgb="FF000000"/>
        <rFont val="Times New Roman"/>
        <family val="1"/>
      </rPr>
      <t xml:space="preserve">                  </t>
    </r>
    <r>
      <rPr>
        <sz val="11"/>
        <color rgb="FF000000"/>
        <rFont val="Calibri"/>
        <family val="2"/>
      </rPr>
      <t>The Supplier may be required to provide a Service for the disposal of special or hazardous wastes and shall be required to provide suitable receptacles for this type of waste in accordance with the Buyer’s requirements. This Service may also include the provision of sharps bins, sanitary towel disposal Service and other specialist receptacles.</t>
    </r>
  </si>
  <si>
    <r>
      <t>123.2.</t>
    </r>
    <r>
      <rPr>
        <sz val="7"/>
        <color rgb="FF000000"/>
        <rFont val="Times New Roman"/>
        <family val="1"/>
      </rPr>
      <t xml:space="preserve">                  </t>
    </r>
    <r>
      <rPr>
        <sz val="11"/>
        <color rgb="FF000000"/>
        <rFont val="Calibri"/>
        <family val="2"/>
      </rPr>
      <t>In addition, the following Standards Ref apply to this Service SK5.</t>
    </r>
  </si>
  <si>
    <r>
      <t>123.1.</t>
    </r>
    <r>
      <rPr>
        <sz val="7"/>
        <color rgb="FF000000"/>
        <rFont val="Times New Roman"/>
        <family val="1"/>
      </rPr>
      <t xml:space="preserve">                  </t>
    </r>
    <r>
      <rPr>
        <sz val="11"/>
        <color rgb="FF000000"/>
        <rFont val="Calibri"/>
        <family val="2"/>
      </rPr>
      <t>Service K:5 - Clinical waste is a</t>
    </r>
    <r>
      <rPr>
        <b/>
        <sz val="11"/>
        <color rgb="FF000000"/>
        <rFont val="Calibri"/>
        <family val="2"/>
      </rPr>
      <t xml:space="preserve"> Non Mandatory Service for Lot 1a-1c.</t>
    </r>
  </si>
  <si>
    <r>
      <t>123.</t>
    </r>
    <r>
      <rPr>
        <b/>
        <sz val="7"/>
        <color rgb="FF000000"/>
        <rFont val="Times New Roman"/>
        <family val="1"/>
      </rPr>
      <t xml:space="preserve">           </t>
    </r>
    <r>
      <rPr>
        <b/>
        <sz val="11"/>
        <color rgb="FF000000"/>
        <rFont val="Calibri"/>
        <family val="2"/>
      </rPr>
      <t>Service K:5 - Clinical waste</t>
    </r>
  </si>
  <si>
    <r>
      <t>122.6.</t>
    </r>
    <r>
      <rPr>
        <sz val="7"/>
        <color rgb="FF000000"/>
        <rFont val="Times New Roman"/>
        <family val="1"/>
      </rPr>
      <t xml:space="preserve">                  </t>
    </r>
    <r>
      <rPr>
        <sz val="11"/>
        <color rgb="FF000000"/>
        <rFont val="Calibri"/>
        <family val="2"/>
      </rPr>
      <t>Where the Buyers hazardous waste includes ordnance and pyrotechnic related waste the Supplier shall ensure that all waste is checked and made safe prior to disposal and shall issue a monthly report on waste volumes disposed of to the Buyer.</t>
    </r>
  </si>
  <si>
    <r>
      <t>122.5.</t>
    </r>
    <r>
      <rPr>
        <sz val="7"/>
        <color rgb="FF000000"/>
        <rFont val="Times New Roman"/>
        <family val="1"/>
      </rPr>
      <t xml:space="preserve">                  </t>
    </r>
    <r>
      <rPr>
        <sz val="11"/>
        <color rgb="FF000000"/>
        <rFont val="Calibri"/>
        <family val="2"/>
      </rPr>
      <t>The Supplier is responsible for the removal of hazardous materials on an ad hoc basis as and when required by the Buyer and shall be charged to the Buyer Appendix 3 – Billable Works and Approval Process.</t>
    </r>
  </si>
  <si>
    <r>
      <t>122.4.</t>
    </r>
    <r>
      <rPr>
        <sz val="7"/>
        <color rgb="FF000000"/>
        <rFont val="Times New Roman"/>
        <family val="1"/>
      </rPr>
      <t xml:space="preserve">                  </t>
    </r>
    <r>
      <rPr>
        <sz val="11"/>
        <color rgb="FF000000"/>
        <rFont val="Calibri"/>
        <family val="2"/>
      </rPr>
      <t>The Supplier shall handle, transport, treat and dispose of all hazardous wastes in a manner suitable to their nature and potential to pollute or cause harm. The Supplier shall take into account the Dangerous Goods Regulations on labelling, containment and security for transport. Details of hazardous materials for regular disposal shall be specified at Call-Off stage.</t>
    </r>
  </si>
  <si>
    <r>
      <t>122.3.</t>
    </r>
    <r>
      <rPr>
        <sz val="7"/>
        <color rgb="FF000000"/>
        <rFont val="Times New Roman"/>
        <family val="1"/>
      </rPr>
      <t xml:space="preserve">                  </t>
    </r>
    <r>
      <rPr>
        <sz val="11"/>
        <color rgb="FF000000"/>
        <rFont val="Calibri"/>
        <family val="2"/>
      </rPr>
      <t xml:space="preserve">The Supplier may be required to provide a Service for the disposal of hazardous wastes and provide suitable receptacles for this type of waste in accordance with the Buyer’s requirements. </t>
    </r>
  </si>
  <si>
    <r>
      <t>122.2.</t>
    </r>
    <r>
      <rPr>
        <sz val="7"/>
        <color rgb="FF000000"/>
        <rFont val="Times New Roman"/>
        <family val="1"/>
      </rPr>
      <t xml:space="preserve">                  </t>
    </r>
    <r>
      <rPr>
        <sz val="11"/>
        <color rgb="FF000000"/>
        <rFont val="Calibri"/>
        <family val="2"/>
      </rPr>
      <t>In addition, the following Standards Ref apply to this Service SK4.</t>
    </r>
  </si>
  <si>
    <r>
      <t>122.1.</t>
    </r>
    <r>
      <rPr>
        <sz val="7"/>
        <color rgb="FF000000"/>
        <rFont val="Times New Roman"/>
        <family val="1"/>
      </rPr>
      <t xml:space="preserve">                  </t>
    </r>
    <r>
      <rPr>
        <sz val="11"/>
        <color rgb="FF000000"/>
        <rFont val="Calibri"/>
        <family val="2"/>
      </rPr>
      <t>Service K:4 - Hazardous waste is a</t>
    </r>
    <r>
      <rPr>
        <b/>
        <sz val="11"/>
        <color rgb="FF000000"/>
        <rFont val="Calibri"/>
        <family val="2"/>
      </rPr>
      <t xml:space="preserve"> Non Mandatory Service for Lot 1a-1c.</t>
    </r>
  </si>
  <si>
    <r>
      <t>122.</t>
    </r>
    <r>
      <rPr>
        <b/>
        <sz val="7"/>
        <color rgb="FF000000"/>
        <rFont val="Times New Roman"/>
        <family val="1"/>
      </rPr>
      <t xml:space="preserve">           </t>
    </r>
    <r>
      <rPr>
        <b/>
        <sz val="11"/>
        <color rgb="FF000000"/>
        <rFont val="Calibri"/>
        <family val="2"/>
      </rPr>
      <t>Service K:4 - Hazardous waste</t>
    </r>
  </si>
  <si>
    <r>
      <t>121.6.</t>
    </r>
    <r>
      <rPr>
        <sz val="7"/>
        <color rgb="FF000000"/>
        <rFont val="Times New Roman"/>
        <family val="1"/>
      </rPr>
      <t xml:space="preserve">                  </t>
    </r>
    <r>
      <rPr>
        <sz val="11"/>
        <color rgb="FF000000"/>
        <rFont val="Calibri"/>
        <family val="2"/>
      </rPr>
      <t>The Supplier shall provide a reactive Service for the collection and disposal of all types of recycled waste to meet any adhoc requirements of the Buyer. Costs shall be charged to the Buyer via Appendix 3 – Billable Works and Approval Process.</t>
    </r>
  </si>
  <si>
    <r>
      <t>121.5.</t>
    </r>
    <r>
      <rPr>
        <sz val="7"/>
        <color rgb="FF000000"/>
        <rFont val="Times New Roman"/>
        <family val="1"/>
      </rPr>
      <t xml:space="preserve">                  </t>
    </r>
    <r>
      <rPr>
        <sz val="11"/>
        <color rgb="FF000000"/>
        <rFont val="Calibri"/>
        <family val="2"/>
      </rPr>
      <t>The Supplier shall seek to increase the percentage and range of Goods that are recycled on a continual basis. The Supplier shall provide the Buyer with information on current levels of recycling and plans to increase these in the Monthly report.</t>
    </r>
  </si>
  <si>
    <r>
      <t>121.4.</t>
    </r>
    <r>
      <rPr>
        <sz val="7"/>
        <color rgb="FF000000"/>
        <rFont val="Times New Roman"/>
        <family val="1"/>
      </rPr>
      <t xml:space="preserve">                  </t>
    </r>
    <r>
      <rPr>
        <sz val="11"/>
        <color rgb="FF000000"/>
        <rFont val="Calibri"/>
        <family val="2"/>
      </rPr>
      <t xml:space="preserve">The Supplier shall collect and remove all recyclable waste from the Buyer Premises on a weekly basis; </t>
    </r>
  </si>
  <si>
    <r>
      <t>121.3.</t>
    </r>
    <r>
      <rPr>
        <sz val="7"/>
        <color rgb="FF000000"/>
        <rFont val="Times New Roman"/>
        <family val="1"/>
      </rPr>
      <t xml:space="preserve">                  </t>
    </r>
    <r>
      <rPr>
        <sz val="11"/>
        <color rgb="FF000000"/>
        <rFont val="Calibri"/>
        <family val="2"/>
      </rPr>
      <t>The Supplier is required to provide a waste management service in accordance with the waste hierarchy.</t>
    </r>
  </si>
  <si>
    <r>
      <t>121.2.</t>
    </r>
    <r>
      <rPr>
        <sz val="7"/>
        <color rgb="FF000000"/>
        <rFont val="Times New Roman"/>
        <family val="1"/>
      </rPr>
      <t xml:space="preserve">                  </t>
    </r>
    <r>
      <rPr>
        <sz val="11"/>
        <color rgb="FF000000"/>
        <rFont val="Calibri"/>
        <family val="2"/>
      </rPr>
      <t>In addition, the following Standards Ref apply to this Service SK3.</t>
    </r>
  </si>
  <si>
    <r>
      <t>121.1.</t>
    </r>
    <r>
      <rPr>
        <sz val="7"/>
        <color rgb="FF000000"/>
        <rFont val="Times New Roman"/>
        <family val="1"/>
      </rPr>
      <t xml:space="preserve">                  </t>
    </r>
    <r>
      <rPr>
        <sz val="11"/>
        <color rgb="FF000000"/>
        <rFont val="Calibri"/>
        <family val="2"/>
      </rPr>
      <t>Service K:3 - Recycled waste is a</t>
    </r>
    <r>
      <rPr>
        <b/>
        <sz val="11"/>
        <color rgb="FF000000"/>
        <rFont val="Calibri"/>
        <family val="2"/>
      </rPr>
      <t xml:space="preserve"> Mandatory Service for Lot 1a-1c.</t>
    </r>
  </si>
  <si>
    <r>
      <t>121.</t>
    </r>
    <r>
      <rPr>
        <b/>
        <sz val="7"/>
        <color rgb="FF000000"/>
        <rFont val="Times New Roman"/>
        <family val="1"/>
      </rPr>
      <t xml:space="preserve">           </t>
    </r>
    <r>
      <rPr>
        <b/>
        <sz val="11"/>
        <color rgb="FF000000"/>
        <rFont val="Calibri"/>
        <family val="2"/>
      </rPr>
      <t>Service K:3 - Recycled waste</t>
    </r>
  </si>
  <si>
    <r>
      <t>120.11.</t>
    </r>
    <r>
      <rPr>
        <sz val="7"/>
        <color rgb="FF000000"/>
        <rFont val="Times New Roman"/>
        <family val="1"/>
      </rPr>
      <t xml:space="preserve">              </t>
    </r>
    <r>
      <rPr>
        <sz val="11"/>
        <color rgb="FF000000"/>
        <rFont val="Calibri"/>
        <family val="2"/>
      </rPr>
      <t>The Supplier shall provide a reactive Service for the collection and disposal of all types of general waste to meet any adhoc requirements of the Buyer. Costs shall be charged to the Buyer via Appendix 3 – Billable Works and Approval Process.</t>
    </r>
  </si>
  <si>
    <r>
      <t>120.10.</t>
    </r>
    <r>
      <rPr>
        <sz val="7"/>
        <color rgb="FF000000"/>
        <rFont val="Times New Roman"/>
        <family val="1"/>
      </rPr>
      <t xml:space="preserve">              </t>
    </r>
    <r>
      <rPr>
        <sz val="11"/>
        <color rgb="FF000000"/>
        <rFont val="Calibri"/>
        <family val="2"/>
      </rPr>
      <t>The Supplier shall provide lead support in planning, measuring, reporting and recommending how waste can be continually reduced across all Buyer Premises and how Government sustainability targets can be achieved.</t>
    </r>
  </si>
  <si>
    <r>
      <t>120.9.</t>
    </r>
    <r>
      <rPr>
        <sz val="7"/>
        <color rgb="FF000000"/>
        <rFont val="Times New Roman"/>
        <family val="1"/>
      </rPr>
      <t xml:space="preserve">                  </t>
    </r>
    <r>
      <rPr>
        <sz val="11"/>
        <color rgb="FF000000"/>
        <rFont val="Calibri"/>
        <family val="2"/>
      </rPr>
      <t xml:space="preserve">The Buyer requires the Supplier to demonstrate commitment to and compliance with the principles of sustainable development as documented by the Buyer, and seeks to continuously reduce the Buyer’s deleterious impact on the environment in waste disposal in general. </t>
    </r>
  </si>
  <si>
    <r>
      <t>120.8.</t>
    </r>
    <r>
      <rPr>
        <sz val="7"/>
        <color rgb="FF000000"/>
        <rFont val="Times New Roman"/>
        <family val="1"/>
      </rPr>
      <t xml:space="preserve">                  </t>
    </r>
    <r>
      <rPr>
        <sz val="11"/>
        <color rgb="FF000000"/>
        <rFont val="Calibri"/>
        <family val="2"/>
      </rPr>
      <t>The Supplier shall provide monthly waste diversion reports of Buyer Premises performance against building waste arising, diversion and recycling benchmarks and the Buyer’s requirements but shall adhere to the required minimum Standards as set out in FM Service Standards.</t>
    </r>
  </si>
  <si>
    <r>
      <t>120.7.</t>
    </r>
    <r>
      <rPr>
        <sz val="7"/>
        <color rgb="FF000000"/>
        <rFont val="Times New Roman"/>
        <family val="1"/>
      </rPr>
      <t xml:space="preserve">                  </t>
    </r>
    <r>
      <rPr>
        <sz val="11"/>
        <color rgb="FF000000"/>
        <rFont val="Calibri"/>
        <family val="2"/>
      </rPr>
      <t xml:space="preserve">In disposing of waste the Supplier shall maintain and proactively manage waste in accordance with the waste hierarchy. </t>
    </r>
  </si>
  <si>
    <r>
      <t>120.6.</t>
    </r>
    <r>
      <rPr>
        <sz val="7"/>
        <color rgb="FF000000"/>
        <rFont val="Times New Roman"/>
        <family val="1"/>
      </rPr>
      <t xml:space="preserve">                  </t>
    </r>
    <r>
      <rPr>
        <sz val="11"/>
        <color rgb="FF000000"/>
        <rFont val="Calibri"/>
        <family val="2"/>
      </rPr>
      <t>The Supplier shall remove all general waste in a manner appropriate to the waste item.</t>
    </r>
  </si>
  <si>
    <r>
      <t>120.5.</t>
    </r>
    <r>
      <rPr>
        <sz val="7"/>
        <color rgb="FF000000"/>
        <rFont val="Times New Roman"/>
        <family val="1"/>
      </rPr>
      <t xml:space="preserve">                  </t>
    </r>
    <r>
      <rPr>
        <sz val="11"/>
        <color rgb="FF000000"/>
        <rFont val="Calibri"/>
        <family val="2"/>
      </rPr>
      <t>The Supplier shall provide waste receptacles, recycling stations and consumables appropriate to the waste item, in sufficient numbers and conveniently located.</t>
    </r>
  </si>
  <si>
    <r>
      <t>120.4.</t>
    </r>
    <r>
      <rPr>
        <sz val="7"/>
        <color rgb="FF000000"/>
        <rFont val="Times New Roman"/>
        <family val="1"/>
      </rPr>
      <t xml:space="preserve">                  </t>
    </r>
    <r>
      <rPr>
        <sz val="11"/>
        <color rgb="FF000000"/>
        <rFont val="Calibri"/>
        <family val="2"/>
      </rPr>
      <t xml:space="preserve">The Supplier shall collect and remove all waste from the designated central waste storage point/s on a weekly basis; </t>
    </r>
  </si>
  <si>
    <r>
      <t>120.3.</t>
    </r>
    <r>
      <rPr>
        <sz val="7"/>
        <color rgb="FF000000"/>
        <rFont val="Times New Roman"/>
        <family val="1"/>
      </rPr>
      <t xml:space="preserve">                  </t>
    </r>
    <r>
      <rPr>
        <sz val="11"/>
        <color rgb="FF000000"/>
        <rFont val="Calibri"/>
        <family val="2"/>
      </rPr>
      <t>In fulfilment of its statutory duty of care, the Buyer shall require the Supplier to provide full information on the methods of disposal of waste, showing clear evidence of using disposal methods which are environmentally preferable. In particular, the Buyer shall be assured that as much of the waste as possible shall be recycled or used for energy recovery, rather than sent to landfill.</t>
    </r>
  </si>
  <si>
    <r>
      <t>120.2.</t>
    </r>
    <r>
      <rPr>
        <sz val="7"/>
        <color rgb="FF000000"/>
        <rFont val="Times New Roman"/>
        <family val="1"/>
      </rPr>
      <t xml:space="preserve">                  </t>
    </r>
    <r>
      <rPr>
        <sz val="11"/>
        <color rgb="FF000000"/>
        <rFont val="Calibri"/>
        <family val="2"/>
      </rPr>
      <t>In addition, the following Standards Ref apply to this Service SK2.</t>
    </r>
  </si>
  <si>
    <r>
      <t>120.1.</t>
    </r>
    <r>
      <rPr>
        <sz val="7"/>
        <color rgb="FF000000"/>
        <rFont val="Times New Roman"/>
        <family val="1"/>
      </rPr>
      <t xml:space="preserve">                  </t>
    </r>
    <r>
      <rPr>
        <sz val="11"/>
        <color rgb="FF000000"/>
        <rFont val="Calibri"/>
        <family val="2"/>
      </rPr>
      <t>Service K:2 - General waste is a</t>
    </r>
    <r>
      <rPr>
        <b/>
        <sz val="11"/>
        <color rgb="FF000000"/>
        <rFont val="Calibri"/>
        <family val="2"/>
      </rPr>
      <t xml:space="preserve"> Mandatory Service for Lot 1a-1c.</t>
    </r>
  </si>
  <si>
    <r>
      <t>120.</t>
    </r>
    <r>
      <rPr>
        <b/>
        <sz val="7"/>
        <color rgb="FF000000"/>
        <rFont val="Times New Roman"/>
        <family val="1"/>
      </rPr>
      <t xml:space="preserve">           </t>
    </r>
    <r>
      <rPr>
        <b/>
        <sz val="11"/>
        <color rgb="FF000000"/>
        <rFont val="Calibri"/>
        <family val="2"/>
      </rPr>
      <t>Service K:2 - General waste</t>
    </r>
  </si>
  <si>
    <r>
      <t>119.7.</t>
    </r>
    <r>
      <rPr>
        <sz val="7"/>
        <color rgb="FF000000"/>
        <rFont val="Times New Roman"/>
        <family val="1"/>
      </rPr>
      <t xml:space="preserve">                  </t>
    </r>
    <r>
      <rPr>
        <sz val="11"/>
        <color rgb="FF000000"/>
        <rFont val="Calibri"/>
        <family val="2"/>
      </rPr>
      <t>The Supplier shall provide a reactive Service for the collection and disposal of all types of classified waste to meet any ad hoc requirements of the Buyer. Costs shall be charged to the Buyer via the Billable Works and Projects Process.</t>
    </r>
  </si>
  <si>
    <r>
      <t>119.6.</t>
    </r>
    <r>
      <rPr>
        <sz val="7"/>
        <color rgb="FF000000"/>
        <rFont val="Times New Roman"/>
        <family val="1"/>
      </rPr>
      <t xml:space="preserve">                  </t>
    </r>
    <r>
      <rPr>
        <sz val="11"/>
        <color rgb="FF000000"/>
        <rFont val="Calibri"/>
        <family val="2"/>
      </rPr>
      <t xml:space="preserve">The Supplier shall be responsible for the provision of all standard sized waste receptacles, e.g. consoles, to ensure the successful delivery of the Service. </t>
    </r>
  </si>
  <si>
    <r>
      <t>119.5.</t>
    </r>
    <r>
      <rPr>
        <sz val="7"/>
        <color rgb="FF000000"/>
        <rFont val="Times New Roman"/>
        <family val="1"/>
      </rPr>
      <t xml:space="preserve">                  </t>
    </r>
    <r>
      <rPr>
        <sz val="11"/>
        <color rgb="FF000000"/>
        <rFont val="Calibri"/>
        <family val="2"/>
      </rPr>
      <t xml:space="preserve">Material with a protective marking of ‘SECRET’ or ‘TOP SECRET’ may be destroyed by Buyer Staff prior to its removal and further shredding off-site by the Supplier in accordance with the Buyer’s requirements. </t>
    </r>
  </si>
  <si>
    <r>
      <t>119.4.</t>
    </r>
    <r>
      <rPr>
        <sz val="7"/>
        <color rgb="FF000000"/>
        <rFont val="Times New Roman"/>
        <family val="1"/>
      </rPr>
      <t xml:space="preserve">                  </t>
    </r>
    <r>
      <rPr>
        <sz val="11"/>
        <color rgb="FF000000"/>
        <rFont val="Calibri"/>
        <family val="2"/>
      </rPr>
      <t xml:space="preserve">Where the Buyer requires that classified material is destroyed off-site, the Supplier shall make all necessary arrangements for this to happen. </t>
    </r>
  </si>
  <si>
    <r>
      <t>119.3.6.</t>
    </r>
    <r>
      <rPr>
        <sz val="7"/>
        <color rgb="FF000000"/>
        <rFont val="Times New Roman"/>
        <family val="1"/>
      </rPr>
      <t xml:space="preserve">                        </t>
    </r>
    <r>
      <rPr>
        <sz val="11"/>
        <color rgb="FF000000"/>
        <rFont val="Calibri"/>
        <family val="2"/>
      </rPr>
      <t xml:space="preserve">Provide a full removal and destruction Service in line with Government disposal Standards. </t>
    </r>
  </si>
  <si>
    <r>
      <t>119.3.5.</t>
    </r>
    <r>
      <rPr>
        <sz val="7"/>
        <color rgb="FF000000"/>
        <rFont val="Times New Roman"/>
        <family val="1"/>
      </rPr>
      <t xml:space="preserve">                        </t>
    </r>
    <r>
      <rPr>
        <sz val="11"/>
        <color rgb="FF000000"/>
        <rFont val="Calibri"/>
        <family val="2"/>
      </rPr>
      <t>Provide a classified waste Service in line with the FM Service Standards and Buyer requirements; and</t>
    </r>
  </si>
  <si>
    <r>
      <t>119.3.4.</t>
    </r>
    <r>
      <rPr>
        <sz val="7"/>
        <color rgb="FF000000"/>
        <rFont val="Times New Roman"/>
        <family val="1"/>
      </rPr>
      <t xml:space="preserve">                        </t>
    </r>
    <r>
      <rPr>
        <sz val="11"/>
        <color rgb="FF000000"/>
        <rFont val="Calibri"/>
        <family val="2"/>
      </rPr>
      <t>Ensure that material classified as OFFICIAL, SECRET and TOP SECRET or as classified by the Buyer is only destroyed by a Centre of Protection of National Infrastructure (CPNI) approved company or on-site using CPNI approved shredders from the CPNI Catalogue of Security Equipment (CSE).  Any bulk on-site shredding requires the operatives to be cleared to Counter Terrorist Check ("</t>
    </r>
    <r>
      <rPr>
        <b/>
        <sz val="11"/>
        <color rgb="FF000000"/>
        <rFont val="Calibri"/>
        <family val="2"/>
      </rPr>
      <t>CTC</t>
    </r>
    <r>
      <rPr>
        <sz val="11"/>
        <color rgb="FF000000"/>
        <rFont val="Calibri"/>
        <family val="2"/>
      </rPr>
      <t>") as a minimum and for the area to be monitored by CCTV. Material classified as OFFICIAL can be destroyed by shredding, burning or pulping. If material has a mix of classifications, the highest classification applies to all the material.  As part of any Audit the Buyer may request to see the operatives’ clearance confirmation;</t>
    </r>
  </si>
  <si>
    <r>
      <t>119.3.3.</t>
    </r>
    <r>
      <rPr>
        <sz val="7"/>
        <color rgb="FF000000"/>
        <rFont val="Times New Roman"/>
        <family val="1"/>
      </rPr>
      <t xml:space="preserve">                        </t>
    </r>
    <r>
      <rPr>
        <sz val="11"/>
        <color rgb="FF000000"/>
        <rFont val="Calibri"/>
        <family val="2"/>
      </rPr>
      <t>Ensure the secure collection, storage, removal and disposal of all classified materials so that at no time these materials are out of the Suppliers possession or sight, or capable of being deciphered once securely disposed of;</t>
    </r>
  </si>
  <si>
    <r>
      <t>119.3.2.</t>
    </r>
    <r>
      <rPr>
        <sz val="7"/>
        <color rgb="FF000000"/>
        <rFont val="Times New Roman"/>
        <family val="1"/>
      </rPr>
      <t xml:space="preserve">                        </t>
    </r>
    <r>
      <rPr>
        <sz val="11"/>
        <color rgb="FF000000"/>
        <rFont val="Calibri"/>
        <family val="2"/>
      </rPr>
      <t xml:space="preserve">Provide suitable and sufficient standard sized secure consoles at Buyer Premises to enable the secure storage of all Buyer classified waste; </t>
    </r>
  </si>
  <si>
    <r>
      <t>119.3.1.</t>
    </r>
    <r>
      <rPr>
        <sz val="7"/>
        <color rgb="FF000000"/>
        <rFont val="Times New Roman"/>
        <family val="1"/>
      </rPr>
      <t xml:space="preserve">                        </t>
    </r>
    <r>
      <rPr>
        <sz val="11"/>
        <color rgb="FF000000"/>
        <rFont val="Calibri"/>
        <family val="2"/>
      </rPr>
      <t>Deliver an on-site shredding service at the Buyer Premises on a fortnightly basis;</t>
    </r>
  </si>
  <si>
    <r>
      <t>119.3.</t>
    </r>
    <r>
      <rPr>
        <sz val="7"/>
        <color rgb="FF000000"/>
        <rFont val="Times New Roman"/>
        <family val="1"/>
      </rPr>
      <t xml:space="preserve">                  </t>
    </r>
    <r>
      <rPr>
        <sz val="11"/>
        <color rgb="FF000000"/>
        <rFont val="Calibri"/>
        <family val="2"/>
      </rPr>
      <t xml:space="preserve">The Supplier shall: </t>
    </r>
  </si>
  <si>
    <r>
      <t>119.2.</t>
    </r>
    <r>
      <rPr>
        <sz val="7"/>
        <color rgb="FF000000"/>
        <rFont val="Times New Roman"/>
        <family val="1"/>
      </rPr>
      <t xml:space="preserve">                  </t>
    </r>
    <r>
      <rPr>
        <sz val="11"/>
        <color rgb="FF000000"/>
        <rFont val="Calibri"/>
        <family val="2"/>
      </rPr>
      <t>In addition, the following Standards Ref apply to this Service SK1.</t>
    </r>
  </si>
  <si>
    <r>
      <t>119.1.</t>
    </r>
    <r>
      <rPr>
        <sz val="7"/>
        <color rgb="FF000000"/>
        <rFont val="Times New Roman"/>
        <family val="1"/>
      </rPr>
      <t xml:space="preserve">                  </t>
    </r>
    <r>
      <rPr>
        <sz val="11"/>
        <color rgb="FF000000"/>
        <rFont val="Calibri"/>
        <family val="2"/>
      </rPr>
      <t>Service K:1 - Classified waste is a</t>
    </r>
    <r>
      <rPr>
        <b/>
        <sz val="11"/>
        <color rgb="FF000000"/>
        <rFont val="Calibri"/>
        <family val="2"/>
      </rPr>
      <t xml:space="preserve"> Mandatory Service for Lot 1a-1c.</t>
    </r>
  </si>
  <si>
    <r>
      <t>119.</t>
    </r>
    <r>
      <rPr>
        <b/>
        <sz val="7"/>
        <color rgb="FF000000"/>
        <rFont val="Times New Roman"/>
        <family val="1"/>
      </rPr>
      <t xml:space="preserve">           </t>
    </r>
    <r>
      <rPr>
        <b/>
        <sz val="11"/>
        <color rgb="FF000000"/>
        <rFont val="Calibri"/>
        <family val="2"/>
      </rPr>
      <t>Service K:1 - Classified waste</t>
    </r>
  </si>
  <si>
    <t>Work Package K – Waste Services</t>
  </si>
  <si>
    <r>
      <t>118.6.</t>
    </r>
    <r>
      <rPr>
        <sz val="7"/>
        <color rgb="FF000000"/>
        <rFont val="Times New Roman"/>
        <family val="1"/>
      </rPr>
      <t xml:space="preserve">                  </t>
    </r>
    <r>
      <rPr>
        <sz val="11"/>
        <color rgb="FF000000"/>
        <rFont val="Calibri"/>
        <family val="2"/>
      </rPr>
      <t xml:space="preserve">The Supplier shall make a copy of the security assessment report available to the Buyer.  </t>
    </r>
  </si>
  <si>
    <r>
      <t>118.5.</t>
    </r>
    <r>
      <rPr>
        <sz val="7"/>
        <color rgb="FF000000"/>
        <rFont val="Times New Roman"/>
        <family val="1"/>
      </rPr>
      <t xml:space="preserve">                  </t>
    </r>
    <r>
      <rPr>
        <sz val="11"/>
        <color rgb="FF000000"/>
        <rFont val="Calibri"/>
        <family val="2"/>
      </rPr>
      <t>The Supplier shall also be required to provide a defect and incident reporting procedure as part of the Mobile Security Patrol Service in accordance with the Buyer’s requirements. Where requested by the Buyer, the Supplier shall conduct a specific security assessment of each Buyer Premises prior to commencing the mobile security patrol Service.</t>
    </r>
  </si>
  <si>
    <r>
      <t>118.4.</t>
    </r>
    <r>
      <rPr>
        <sz val="7"/>
        <color rgb="FF000000"/>
        <rFont val="Times New Roman"/>
        <family val="1"/>
      </rPr>
      <t xml:space="preserve">                  </t>
    </r>
    <r>
      <rPr>
        <sz val="11"/>
        <color rgb="FF000000"/>
        <rFont val="Calibri"/>
        <family val="2"/>
      </rPr>
      <t xml:space="preserve">A Mobile Security Patrol Service shall be required to make regular visits to each Buyer Premises and check that the security of the Buyer Premises and its perimeter has not been compromised. </t>
    </r>
  </si>
  <si>
    <r>
      <t>118.3.</t>
    </r>
    <r>
      <rPr>
        <sz val="7"/>
        <color rgb="FF000000"/>
        <rFont val="Times New Roman"/>
        <family val="1"/>
      </rPr>
      <t xml:space="preserve">                  </t>
    </r>
    <r>
      <rPr>
        <sz val="11"/>
        <color rgb="FF000000"/>
        <rFont val="Calibri"/>
        <family val="2"/>
      </rPr>
      <t>The Buyer may require the Supplier to provide an ad hoc mobile security patrol service to vacant and surplus Buyer Premises and on occasion at an occupied Buyer Premises. This additional requirement shall be managed as per Appendix 3 – Billable Works and Approval Process.</t>
    </r>
  </si>
  <si>
    <r>
      <t>118.2.</t>
    </r>
    <r>
      <rPr>
        <sz val="7"/>
        <color rgb="FF000000"/>
        <rFont val="Times New Roman"/>
        <family val="1"/>
      </rPr>
      <t xml:space="preserve">                  </t>
    </r>
    <r>
      <rPr>
        <sz val="11"/>
        <color rgb="FF000000"/>
        <rFont val="Calibri"/>
        <family val="2"/>
      </rPr>
      <t>In addition, the following Standards Ref apply to this Service SJ12.</t>
    </r>
  </si>
  <si>
    <r>
      <t>118.1.</t>
    </r>
    <r>
      <rPr>
        <sz val="7"/>
        <color rgb="FF000000"/>
        <rFont val="Times New Roman"/>
        <family val="1"/>
      </rPr>
      <t xml:space="preserve">                  </t>
    </r>
    <r>
      <rPr>
        <sz val="11"/>
        <color rgb="FF000000"/>
        <rFont val="Calibri"/>
        <family val="2"/>
      </rPr>
      <t>Service J:12 - Patrols (mobile via a specific visiting vehicle)</t>
    </r>
    <r>
      <rPr>
        <b/>
        <sz val="11"/>
        <color rgb="FF000000"/>
        <rFont val="Calibri"/>
        <family val="2"/>
      </rPr>
      <t xml:space="preserve"> </t>
    </r>
    <r>
      <rPr>
        <sz val="11"/>
        <color rgb="FF000000"/>
        <rFont val="Calibri"/>
        <family val="2"/>
      </rPr>
      <t>is</t>
    </r>
    <r>
      <rPr>
        <b/>
        <sz val="11"/>
        <color rgb="FF000000"/>
        <rFont val="Calibri"/>
        <family val="2"/>
      </rPr>
      <t xml:space="preserve"> </t>
    </r>
    <r>
      <rPr>
        <sz val="11"/>
        <color rgb="FF000000"/>
        <rFont val="Calibri"/>
        <family val="2"/>
      </rPr>
      <t>a</t>
    </r>
    <r>
      <rPr>
        <b/>
        <sz val="11"/>
        <color rgb="FF000000"/>
        <rFont val="Calibri"/>
        <family val="2"/>
      </rPr>
      <t xml:space="preserve"> Non Mandatory Service for Lot 1a-1c.</t>
    </r>
  </si>
  <si>
    <r>
      <t>118.</t>
    </r>
    <r>
      <rPr>
        <b/>
        <sz val="7"/>
        <color rgb="FF000000"/>
        <rFont val="Times New Roman"/>
        <family val="1"/>
      </rPr>
      <t xml:space="preserve">           </t>
    </r>
    <r>
      <rPr>
        <b/>
        <sz val="11"/>
        <color rgb="FF000000"/>
        <rFont val="Calibri"/>
        <family val="2"/>
      </rPr>
      <t>Service J:12 - Patrols (mobile via a specific visiting vehicle)</t>
    </r>
  </si>
  <si>
    <r>
      <t>117.3.</t>
    </r>
    <r>
      <rPr>
        <sz val="7"/>
        <color rgb="FF000000"/>
        <rFont val="Times New Roman"/>
        <family val="1"/>
      </rPr>
      <t xml:space="preserve">                  </t>
    </r>
    <r>
      <rPr>
        <sz val="11"/>
        <color rgb="FF000000"/>
        <rFont val="Calibri"/>
        <family val="2"/>
      </rPr>
      <t>On attendance at each Buyer Premises as key holder for the Buyer, the Supplier shall provide assistance to the emergency Services on arrival to ensure the Buyer Premises is fully secured and alarms reset as necessary. The Supplier shall liaise with the helpdesk with reference to any reactive maintenance required in order to secure each Buyer Premises.</t>
    </r>
  </si>
  <si>
    <r>
      <t>117.2.</t>
    </r>
    <r>
      <rPr>
        <sz val="7"/>
        <color rgb="FF000000"/>
        <rFont val="Times New Roman"/>
        <family val="1"/>
      </rPr>
      <t xml:space="preserve">                  </t>
    </r>
    <r>
      <rPr>
        <sz val="11"/>
        <color rgb="FF000000"/>
        <rFont val="Calibri"/>
        <family val="2"/>
      </rPr>
      <t>In addition, the following Standards Ref apply to this Service SJ11.</t>
    </r>
  </si>
  <si>
    <r>
      <t>117.1.</t>
    </r>
    <r>
      <rPr>
        <sz val="7"/>
        <color rgb="FF000000"/>
        <rFont val="Times New Roman"/>
        <family val="1"/>
      </rPr>
      <t xml:space="preserve">                  </t>
    </r>
    <r>
      <rPr>
        <sz val="11"/>
        <color rgb="FF000000"/>
        <rFont val="Calibri"/>
        <family val="2"/>
      </rPr>
      <t>Service J:11 - Lock Up / open up of Buyer Premises</t>
    </r>
    <r>
      <rPr>
        <b/>
        <sz val="11"/>
        <color rgb="FF000000"/>
        <rFont val="Calibri"/>
        <family val="2"/>
      </rPr>
      <t xml:space="preserve"> </t>
    </r>
    <r>
      <rPr>
        <sz val="11"/>
        <color rgb="FF000000"/>
        <rFont val="Calibri"/>
        <family val="2"/>
      </rPr>
      <t>is</t>
    </r>
    <r>
      <rPr>
        <b/>
        <sz val="11"/>
        <color rgb="FF000000"/>
        <rFont val="Calibri"/>
        <family val="2"/>
      </rPr>
      <t xml:space="preserve"> </t>
    </r>
    <r>
      <rPr>
        <sz val="11"/>
        <color rgb="FF000000"/>
        <rFont val="Calibri"/>
        <family val="2"/>
      </rPr>
      <t>a</t>
    </r>
    <r>
      <rPr>
        <b/>
        <sz val="11"/>
        <color rgb="FF000000"/>
        <rFont val="Calibri"/>
        <family val="2"/>
      </rPr>
      <t xml:space="preserve"> Non Mandatory Service for Lot 1a-1c.</t>
    </r>
  </si>
  <si>
    <r>
      <t>117.</t>
    </r>
    <r>
      <rPr>
        <b/>
        <sz val="7"/>
        <color rgb="FF000000"/>
        <rFont val="Times New Roman"/>
        <family val="1"/>
      </rPr>
      <t xml:space="preserve">           </t>
    </r>
    <r>
      <rPr>
        <b/>
        <sz val="11"/>
        <color rgb="FF000000"/>
        <rFont val="Calibri"/>
        <family val="2"/>
      </rPr>
      <t>Service J:11 - Lock Up / open up of Buyer Premises</t>
    </r>
  </si>
  <si>
    <r>
      <t>116.7.</t>
    </r>
    <r>
      <rPr>
        <sz val="7"/>
        <color rgb="FF000000"/>
        <rFont val="Times New Roman"/>
        <family val="1"/>
      </rPr>
      <t xml:space="preserve">                  </t>
    </r>
    <r>
      <rPr>
        <sz val="11"/>
        <color rgb="FF000000"/>
        <rFont val="Calibri"/>
        <family val="2"/>
      </rPr>
      <t>The Supplier shall provide an effective system to manage and control the issue and retrieval of keys.</t>
    </r>
  </si>
  <si>
    <r>
      <t>116.6.</t>
    </r>
    <r>
      <rPr>
        <sz val="7"/>
        <color rgb="FF000000"/>
        <rFont val="Times New Roman"/>
        <family val="1"/>
      </rPr>
      <t xml:space="preserve">                  </t>
    </r>
    <r>
      <rPr>
        <sz val="11"/>
        <color rgb="FF000000"/>
        <rFont val="Calibri"/>
        <family val="2"/>
      </rPr>
      <t>Supplier Staff shall only issue keys to the Buyer Authorised Representative. Master key usage shall be limited in accordance with the Buyer’s requirements and shall not be removed from the Buyer Premises.</t>
    </r>
  </si>
  <si>
    <r>
      <t>116.5.</t>
    </r>
    <r>
      <rPr>
        <sz val="7"/>
        <color rgb="FF000000"/>
        <rFont val="Times New Roman"/>
        <family val="1"/>
      </rPr>
      <t xml:space="preserve">                  </t>
    </r>
    <r>
      <rPr>
        <sz val="11"/>
        <color rgb="FF000000"/>
        <rFont val="Calibri"/>
        <family val="2"/>
      </rPr>
      <t>The Supplier shall be available to respond to situations requiring a key holder on both a planned and unplanned basis, to attend Buyer Premises twenty four (24) hours a day, seven (7) days a week, fifty two (52) weeks a year. These shall include provision of access for the Buyer Authorised Representative, responses to fire alarms, lift alarms and security alarms.</t>
    </r>
  </si>
  <si>
    <r>
      <t>116.4.</t>
    </r>
    <r>
      <rPr>
        <sz val="7"/>
        <color rgb="FF000000"/>
        <rFont val="Times New Roman"/>
        <family val="1"/>
      </rPr>
      <t xml:space="preserve">                  </t>
    </r>
    <r>
      <rPr>
        <sz val="11"/>
        <color rgb="FF000000"/>
        <rFont val="Calibri"/>
        <family val="2"/>
      </rPr>
      <t>In the event of a break-in or attack at a Buyer Premises, the Supplier shall respond, secure and make safe in accordance with the Buyer’s requirements.</t>
    </r>
  </si>
  <si>
    <r>
      <t>116.3.</t>
    </r>
    <r>
      <rPr>
        <sz val="7"/>
        <color rgb="FF000000"/>
        <rFont val="Times New Roman"/>
        <family val="1"/>
      </rPr>
      <t xml:space="preserve">                  </t>
    </r>
    <r>
      <rPr>
        <sz val="11"/>
        <color rgb="FF000000"/>
        <rFont val="Calibri"/>
        <family val="2"/>
      </rPr>
      <t>The Supplier shall provide a professional key holding Service, being the custodian of building access keys and alarm system codes, ensuring compliance with security industry authority and its licensing requirements.</t>
    </r>
  </si>
  <si>
    <r>
      <t>116.2.</t>
    </r>
    <r>
      <rPr>
        <sz val="7"/>
        <color rgb="FF000000"/>
        <rFont val="Times New Roman"/>
        <family val="1"/>
      </rPr>
      <t xml:space="preserve">                  </t>
    </r>
    <r>
      <rPr>
        <sz val="11"/>
        <color rgb="FF000000"/>
        <rFont val="Calibri"/>
        <family val="2"/>
      </rPr>
      <t>In addition, the following Standards Ref apply to this Service SJ10.</t>
    </r>
  </si>
  <si>
    <r>
      <t>116.1.</t>
    </r>
    <r>
      <rPr>
        <sz val="7"/>
        <color rgb="FF000000"/>
        <rFont val="Times New Roman"/>
        <family val="1"/>
      </rPr>
      <t xml:space="preserve">                  </t>
    </r>
    <r>
      <rPr>
        <sz val="11"/>
        <color rgb="FF000000"/>
        <rFont val="Calibri"/>
        <family val="2"/>
      </rPr>
      <t>Service J:10 - Key holding is</t>
    </r>
    <r>
      <rPr>
        <b/>
        <sz val="11"/>
        <color rgb="FF000000"/>
        <rFont val="Calibri"/>
        <family val="2"/>
      </rPr>
      <t xml:space="preserve"> </t>
    </r>
    <r>
      <rPr>
        <sz val="11"/>
        <color rgb="FF000000"/>
        <rFont val="Calibri"/>
        <family val="2"/>
      </rPr>
      <t>a</t>
    </r>
    <r>
      <rPr>
        <b/>
        <sz val="11"/>
        <color rgb="FF000000"/>
        <rFont val="Calibri"/>
        <family val="2"/>
      </rPr>
      <t xml:space="preserve"> Non Mandatory Service for Lot 1a-1c.</t>
    </r>
  </si>
  <si>
    <r>
      <t>116.</t>
    </r>
    <r>
      <rPr>
        <b/>
        <sz val="7"/>
        <color rgb="FF000000"/>
        <rFont val="Times New Roman"/>
        <family val="1"/>
      </rPr>
      <t xml:space="preserve">           </t>
    </r>
    <r>
      <rPr>
        <b/>
        <sz val="11"/>
        <color rgb="FF000000"/>
        <rFont val="Calibri"/>
        <family val="2"/>
      </rPr>
      <t>Service J:10 - Key holding</t>
    </r>
  </si>
  <si>
    <r>
      <t>115.8.</t>
    </r>
    <r>
      <rPr>
        <sz val="7"/>
        <color rgb="FF000000"/>
        <rFont val="Times New Roman"/>
        <family val="1"/>
      </rPr>
      <t xml:space="preserve">                  </t>
    </r>
    <r>
      <rPr>
        <sz val="11"/>
        <color rgb="FF000000"/>
        <rFont val="Calibri"/>
        <family val="2"/>
      </rPr>
      <t>The Supplier may be required to provide extra guards at evenings or weekends to supervise Subcontractors who have insufficient security clearance to work unsupervised.</t>
    </r>
  </si>
  <si>
    <r>
      <t>115.7.</t>
    </r>
    <r>
      <rPr>
        <sz val="7"/>
        <color rgb="FF000000"/>
        <rFont val="Times New Roman"/>
        <family val="1"/>
      </rPr>
      <t xml:space="preserve">                  </t>
    </r>
    <r>
      <rPr>
        <sz val="11"/>
        <color rgb="FF000000"/>
        <rFont val="Calibri"/>
        <family val="2"/>
      </rPr>
      <t>The Buyer may require the Supplier to provide additional security staff in circumstances including demonstrations, riots or other events which may require Services to be provided in common parts of shared areas. The Supplier shall take into account the requirements for increased manning of lifts at various locations, increased patrols, police liaison and extra perimeter and door security. For these purposes, the Supplier shall be required to maintain a pool of security cleared staff and other back-up arrangements. Wherever possible, at least three (3) Working Days’ notice of such a requirement shall be provided. The Supplier shall provide the additional resources and shall be paid in accordance with Appendix 3 – Billable Works and Approval Process.</t>
    </r>
  </si>
  <si>
    <r>
      <t>115.6.</t>
    </r>
    <r>
      <rPr>
        <sz val="7"/>
        <color rgb="FF000000"/>
        <rFont val="Times New Roman"/>
        <family val="1"/>
      </rPr>
      <t xml:space="preserve">                  </t>
    </r>
    <r>
      <rPr>
        <sz val="11"/>
        <color rgb="FF000000"/>
        <rFont val="Calibri"/>
        <family val="2"/>
      </rPr>
      <t>The Buyer shall instruct special security arrangements that may be necessary to protect senior officials or visiting persons. In these cases the Supplier shall co-operate with the police, special branch, diplomatic protection group and any national security Service as directed by the Buyer security Representative. The Supplier shall form part of the overall security arrangements and shall report as appropriate.</t>
    </r>
  </si>
  <si>
    <r>
      <t>115.5.</t>
    </r>
    <r>
      <rPr>
        <sz val="7"/>
        <color rgb="FF000000"/>
        <rFont val="Times New Roman"/>
        <family val="1"/>
      </rPr>
      <t xml:space="preserve">                  </t>
    </r>
    <r>
      <rPr>
        <sz val="11"/>
        <color rgb="FF000000"/>
        <rFont val="Calibri"/>
        <family val="2"/>
      </rPr>
      <t>The Supplier shall be required to implement and enforce all extra security measures that may be required during a major security alert, for example, to follow a strict procedure as designated by the Buyer on receipt of bomb warning calls, or to search baggage and vehicles on arrival.</t>
    </r>
  </si>
  <si>
    <r>
      <t>115.4.</t>
    </r>
    <r>
      <rPr>
        <sz val="7"/>
        <color rgb="FF000000"/>
        <rFont val="Times New Roman"/>
        <family val="1"/>
      </rPr>
      <t xml:space="preserve">                  </t>
    </r>
    <r>
      <rPr>
        <sz val="11"/>
        <color rgb="FF000000"/>
        <rFont val="Calibri"/>
        <family val="2"/>
      </rPr>
      <t>The Supplier shall ensure that all staff delivering the enhanced security requirements Services shall be conversant with the varying response levels and associated changes in security procedures required by the changes in the response level for the Buyer Premises. The Buyer shall instruct the Supplier which level is in force. The Supplier shall provide security measures appropriate to this level.</t>
    </r>
  </si>
  <si>
    <r>
      <t>115.3.</t>
    </r>
    <r>
      <rPr>
        <sz val="7"/>
        <color rgb="FF000000"/>
        <rFont val="Times New Roman"/>
        <family val="1"/>
      </rPr>
      <t xml:space="preserve">                  </t>
    </r>
    <r>
      <rPr>
        <sz val="11"/>
        <color rgb="FF000000"/>
        <rFont val="Calibri"/>
        <family val="2"/>
      </rPr>
      <t>The Supplier shall comply with all of the Buyer’s policies and procedures on security and act upon the instructions of Buyer Security Representative, should there be a change in the Response Level associated with the Buyer Premises.</t>
    </r>
  </si>
  <si>
    <r>
      <t>115.2.</t>
    </r>
    <r>
      <rPr>
        <sz val="7"/>
        <color rgb="FF000000"/>
        <rFont val="Times New Roman"/>
        <family val="1"/>
      </rPr>
      <t xml:space="preserve">                  </t>
    </r>
    <r>
      <rPr>
        <sz val="11"/>
        <color rgb="FF000000"/>
        <rFont val="Calibri"/>
        <family val="2"/>
      </rPr>
      <t>In addition, the following Standards Ref apply to this Service SJ9.</t>
    </r>
  </si>
  <si>
    <r>
      <t>115.1.</t>
    </r>
    <r>
      <rPr>
        <sz val="7"/>
        <color rgb="FF000000"/>
        <rFont val="Times New Roman"/>
        <family val="1"/>
      </rPr>
      <t xml:space="preserve">                  </t>
    </r>
    <r>
      <rPr>
        <sz val="11"/>
        <color rgb="FF000000"/>
        <rFont val="Calibri"/>
        <family val="2"/>
      </rPr>
      <t>Service J:9 - Enhanced security requirements is a</t>
    </r>
    <r>
      <rPr>
        <b/>
        <sz val="11"/>
        <color rgb="FF000000"/>
        <rFont val="Calibri"/>
        <family val="2"/>
      </rPr>
      <t xml:space="preserve"> Non Mandatory Service for Lot 1a-1c.</t>
    </r>
  </si>
  <si>
    <r>
      <t>115.</t>
    </r>
    <r>
      <rPr>
        <b/>
        <sz val="7"/>
        <color rgb="FF000000"/>
        <rFont val="Times New Roman"/>
        <family val="1"/>
      </rPr>
      <t xml:space="preserve">           </t>
    </r>
    <r>
      <rPr>
        <b/>
        <sz val="11"/>
        <color rgb="FF000000"/>
        <rFont val="Calibri"/>
        <family val="2"/>
      </rPr>
      <t>Service J:9 - Enhanced security requirements</t>
    </r>
  </si>
  <si>
    <r>
      <t>114.4.2.</t>
    </r>
    <r>
      <rPr>
        <sz val="7"/>
        <color rgb="FF000000"/>
        <rFont val="Times New Roman"/>
        <family val="1"/>
      </rPr>
      <t xml:space="preserve">                        </t>
    </r>
    <r>
      <rPr>
        <sz val="11"/>
        <color rgb="FF000000"/>
        <rFont val="Calibri"/>
        <family val="2"/>
      </rPr>
      <t>Prisoner Custody Officers as defined in The Criminal Justice Act 1991</t>
    </r>
  </si>
  <si>
    <r>
      <t>114.4.1.</t>
    </r>
    <r>
      <rPr>
        <sz val="7"/>
        <color rgb="FF000000"/>
        <rFont val="Times New Roman"/>
        <family val="1"/>
      </rPr>
      <t xml:space="preserve">                        </t>
    </r>
    <r>
      <rPr>
        <sz val="11"/>
        <color rgb="FF000000"/>
        <rFont val="Calibri"/>
        <family val="2"/>
      </rPr>
      <t>Court Security Officers as defined in  Courts Act 2003 Section 1 (1); and</t>
    </r>
  </si>
  <si>
    <r>
      <t>114.4.</t>
    </r>
    <r>
      <rPr>
        <sz val="7"/>
        <color rgb="FF000000"/>
        <rFont val="Times New Roman"/>
        <family val="1"/>
      </rPr>
      <t xml:space="preserve">                  </t>
    </r>
    <r>
      <rPr>
        <sz val="11"/>
        <color rgb="FF000000"/>
        <rFont val="Calibri"/>
        <family val="2"/>
      </rPr>
      <t>The Supplier will provide Specialist Security Officer requirements, to be defined by the Buyer at Call-Off, these will include:</t>
    </r>
  </si>
  <si>
    <r>
      <t>114.3.</t>
    </r>
    <r>
      <rPr>
        <sz val="7"/>
        <color rgb="FF000000"/>
        <rFont val="Times New Roman"/>
        <family val="1"/>
      </rPr>
      <t xml:space="preserve">                  </t>
    </r>
    <r>
      <rPr>
        <sz val="11"/>
        <color rgb="FF000000"/>
        <rFont val="Calibri"/>
        <family val="2"/>
      </rPr>
      <t>The Supplier shall provide additional Services as directed by the Buyer for specific Sites where specific operational circumstances dictate. These shall be agreed and confirmed during Call-Off stage, once identified by the Buyer.</t>
    </r>
  </si>
  <si>
    <r>
      <t>114.2.</t>
    </r>
    <r>
      <rPr>
        <sz val="7"/>
        <color rgb="FF000000"/>
        <rFont val="Times New Roman"/>
        <family val="1"/>
      </rPr>
      <t xml:space="preserve">                  </t>
    </r>
    <r>
      <rPr>
        <sz val="11"/>
        <color rgb="FF000000"/>
        <rFont val="Calibri"/>
        <family val="2"/>
      </rPr>
      <t>In addition, the following Standards Ref apply to this Service SJ8.</t>
    </r>
  </si>
  <si>
    <r>
      <t>114.1.</t>
    </r>
    <r>
      <rPr>
        <sz val="7"/>
        <color rgb="FF000000"/>
        <rFont val="Times New Roman"/>
        <family val="1"/>
      </rPr>
      <t xml:space="preserve">                  </t>
    </r>
    <r>
      <rPr>
        <sz val="11"/>
        <color rgb="FF000000"/>
        <rFont val="Calibri"/>
        <family val="2"/>
      </rPr>
      <t>Service J:8 - Additional security Services is a</t>
    </r>
    <r>
      <rPr>
        <b/>
        <sz val="11"/>
        <color rgb="FF000000"/>
        <rFont val="Calibri"/>
        <family val="2"/>
      </rPr>
      <t xml:space="preserve"> Non Mandatory Service for Lot 1a-1c.</t>
    </r>
  </si>
  <si>
    <r>
      <t>114.</t>
    </r>
    <r>
      <rPr>
        <b/>
        <sz val="7"/>
        <color rgb="FF000000"/>
        <rFont val="Times New Roman"/>
        <family val="1"/>
      </rPr>
      <t xml:space="preserve">           </t>
    </r>
    <r>
      <rPr>
        <b/>
        <sz val="11"/>
        <color rgb="FF000000"/>
        <rFont val="Calibri"/>
        <family val="2"/>
      </rPr>
      <t>Service J:8 - Additional security Services</t>
    </r>
  </si>
  <si>
    <r>
      <t>113.5.</t>
    </r>
    <r>
      <rPr>
        <sz val="7"/>
        <color rgb="FF000000"/>
        <rFont val="Times New Roman"/>
        <family val="1"/>
      </rPr>
      <t xml:space="preserve">                  </t>
    </r>
    <r>
      <rPr>
        <sz val="11"/>
        <color rgb="FF000000"/>
        <rFont val="Calibri"/>
        <family val="2"/>
      </rPr>
      <t>The Supplier shall take account of the fact that the duration of the required reactive guarding may be undetermined, and shall ensure that the reactive guarding Service is maintained until such time as the Buyer informs the Supplier that the guarding is no longer required, or the Supplier satisfies the Buyer that the Buyer Premises it has been sent to secure no longer requires its presence.</t>
    </r>
  </si>
  <si>
    <r>
      <t>113.4.</t>
    </r>
    <r>
      <rPr>
        <sz val="7"/>
        <color rgb="FF000000"/>
        <rFont val="Times New Roman"/>
        <family val="1"/>
      </rPr>
      <t xml:space="preserve">                  </t>
    </r>
    <r>
      <rPr>
        <sz val="11"/>
        <color rgb="FF000000"/>
        <rFont val="Calibri"/>
        <family val="2"/>
      </rPr>
      <t>Where a twenty four (24) hour or other permanent guarding arrangement is in place, the Buyer may request additional ad hoc guarding. This shall be managed as per the Appendix 3 – Billable Works and Approval Process.</t>
    </r>
  </si>
  <si>
    <r>
      <t>113.3.</t>
    </r>
    <r>
      <rPr>
        <sz val="7"/>
        <color rgb="FF000000"/>
        <rFont val="Times New Roman"/>
        <family val="1"/>
      </rPr>
      <t xml:space="preserve">                  </t>
    </r>
    <r>
      <rPr>
        <sz val="11"/>
        <color rgb="FF000000"/>
        <rFont val="Calibri"/>
        <family val="2"/>
      </rPr>
      <t>The Supplier shall provide a reactive guarding Service to meet the Buyer’s requirements.</t>
    </r>
  </si>
  <si>
    <r>
      <t>113.2.</t>
    </r>
    <r>
      <rPr>
        <sz val="7"/>
        <color rgb="FF000000"/>
        <rFont val="Times New Roman"/>
        <family val="1"/>
      </rPr>
      <t xml:space="preserve">                  </t>
    </r>
    <r>
      <rPr>
        <sz val="11"/>
        <color rgb="FF000000"/>
        <rFont val="Calibri"/>
        <family val="2"/>
      </rPr>
      <t>In addition, the following Standards Ref apply to this Service SJ7.</t>
    </r>
  </si>
  <si>
    <r>
      <t>113.1.</t>
    </r>
    <r>
      <rPr>
        <sz val="7"/>
        <color rgb="FF000000"/>
        <rFont val="Times New Roman"/>
        <family val="1"/>
      </rPr>
      <t xml:space="preserve">                  </t>
    </r>
    <r>
      <rPr>
        <sz val="11"/>
        <color rgb="FF000000"/>
        <rFont val="Calibri"/>
        <family val="2"/>
      </rPr>
      <t xml:space="preserve">Service J:7 - Reactive guarding is a </t>
    </r>
    <r>
      <rPr>
        <b/>
        <sz val="11"/>
        <color rgb="FF000000"/>
        <rFont val="Calibri"/>
        <family val="2"/>
      </rPr>
      <t>Mandatory Service for Lot 1a-1c.</t>
    </r>
  </si>
  <si>
    <r>
      <t>113.</t>
    </r>
    <r>
      <rPr>
        <b/>
        <sz val="7"/>
        <color rgb="FF000000"/>
        <rFont val="Times New Roman"/>
        <family val="1"/>
      </rPr>
      <t xml:space="preserve">           </t>
    </r>
    <r>
      <rPr>
        <b/>
        <sz val="11"/>
        <color rgb="FF000000"/>
        <rFont val="Calibri"/>
        <family val="2"/>
      </rPr>
      <t>Service J:7 - Reactive guarding</t>
    </r>
  </si>
  <si>
    <r>
      <t>112.4.</t>
    </r>
    <r>
      <rPr>
        <sz val="7"/>
        <color rgb="FF000000"/>
        <rFont val="Times New Roman"/>
        <family val="1"/>
      </rPr>
      <t xml:space="preserve">                  </t>
    </r>
    <r>
      <rPr>
        <sz val="11"/>
        <color rgb="FF000000"/>
        <rFont val="Calibri"/>
        <family val="2"/>
      </rPr>
      <t>The Supplier shall be responsible for the production of all visitor, staff and Supplier passes, including the development of the new pass design on the instruction of the Buyer. Costs to be reimbursable as detailed in Appendix 3 – Billable Works and Approval Process.</t>
    </r>
  </si>
  <si>
    <r>
      <t>112.3.</t>
    </r>
    <r>
      <rPr>
        <sz val="7"/>
        <color rgb="FF000000"/>
        <rFont val="Times New Roman"/>
        <family val="1"/>
      </rPr>
      <t xml:space="preserve">                  </t>
    </r>
    <r>
      <rPr>
        <sz val="11"/>
        <color rgb="FF000000"/>
        <rFont val="Calibri"/>
        <family val="2"/>
      </rPr>
      <t>The Supplier shall ensure that Supplier Staff operating at reception of a Buyer Premises issue all visitor passes. Visitor passes shall only be issued to those visitors with verified appointments within the Buyer Premises or to bona fide staff of the Buyer. It shall be incumbent on the Supplier to ensure that all visitors to the Buyer Premises have a valid reason for gaining access, by checking with the appropriate Buyer Authorised Representative and ensuring that visitors remains at reception until their meeting sponsor arrives.</t>
    </r>
  </si>
  <si>
    <r>
      <t>112.2.</t>
    </r>
    <r>
      <rPr>
        <sz val="7"/>
        <color rgb="FF000000"/>
        <rFont val="Times New Roman"/>
        <family val="1"/>
      </rPr>
      <t xml:space="preserve">                  </t>
    </r>
    <r>
      <rPr>
        <sz val="11"/>
        <color rgb="FF000000"/>
        <rFont val="Calibri"/>
        <family val="2"/>
      </rPr>
      <t>In addition, the following Standards Ref apply to this Service SJ6.</t>
    </r>
  </si>
  <si>
    <r>
      <t>112.1.</t>
    </r>
    <r>
      <rPr>
        <sz val="7"/>
        <color rgb="FF000000"/>
        <rFont val="Times New Roman"/>
        <family val="1"/>
      </rPr>
      <t xml:space="preserve">                  </t>
    </r>
    <r>
      <rPr>
        <sz val="11"/>
        <color rgb="FF000000"/>
        <rFont val="Calibri"/>
        <family val="2"/>
      </rPr>
      <t>Service J:6 - Management of visitors and passes</t>
    </r>
    <r>
      <rPr>
        <b/>
        <sz val="11"/>
        <color rgb="FF000000"/>
        <rFont val="Calibri"/>
        <family val="2"/>
      </rPr>
      <t xml:space="preserve"> </t>
    </r>
    <r>
      <rPr>
        <sz val="11"/>
        <color rgb="FF000000"/>
        <rFont val="Calibri"/>
        <family val="2"/>
      </rPr>
      <t xml:space="preserve">is a </t>
    </r>
    <r>
      <rPr>
        <b/>
        <sz val="11"/>
        <color rgb="FF000000"/>
        <rFont val="Calibri"/>
        <family val="2"/>
      </rPr>
      <t>Mandatory Service for Lot 1a-1c.</t>
    </r>
  </si>
  <si>
    <r>
      <t>112.</t>
    </r>
    <r>
      <rPr>
        <b/>
        <sz val="7"/>
        <color rgb="FF000000"/>
        <rFont val="Times New Roman"/>
        <family val="1"/>
      </rPr>
      <t xml:space="preserve">           </t>
    </r>
    <r>
      <rPr>
        <b/>
        <sz val="11"/>
        <color rgb="FF000000"/>
        <rFont val="Calibri"/>
        <family val="2"/>
      </rPr>
      <t>Service J:6 - Management of visitors and passes</t>
    </r>
  </si>
  <si>
    <r>
      <t>111.6.6.</t>
    </r>
    <r>
      <rPr>
        <sz val="7"/>
        <color rgb="FF000000"/>
        <rFont val="Times New Roman"/>
        <family val="1"/>
      </rPr>
      <t xml:space="preserve">                        </t>
    </r>
    <r>
      <rPr>
        <sz val="11"/>
        <color rgb="FF000000"/>
        <rFont val="Calibri"/>
        <family val="2"/>
      </rPr>
      <t>Collate these reports so that Monthly figures can be provided to the Buyer in a format to be agreed.</t>
    </r>
  </si>
  <si>
    <r>
      <t>111.6.5.</t>
    </r>
    <r>
      <rPr>
        <sz val="7"/>
        <color rgb="FF000000"/>
        <rFont val="Times New Roman"/>
        <family val="1"/>
      </rPr>
      <t xml:space="preserve">                        </t>
    </r>
    <r>
      <rPr>
        <sz val="11"/>
        <color rgb="FF000000"/>
        <rFont val="Calibri"/>
        <family val="2"/>
      </rPr>
      <t>Be responsible for delivering security reports to the Buyer in line with the Buyer’s requirements; and</t>
    </r>
  </si>
  <si>
    <r>
      <t>111.6.4.</t>
    </r>
    <r>
      <rPr>
        <sz val="7"/>
        <color rgb="FF000000"/>
        <rFont val="Times New Roman"/>
        <family val="1"/>
      </rPr>
      <t xml:space="preserve">                        </t>
    </r>
    <r>
      <rPr>
        <sz val="11"/>
        <color rgb="FF000000"/>
        <rFont val="Calibri"/>
        <family val="2"/>
      </rPr>
      <t>Keep a record for each Buyer Premises covered by the security Service. This record shall include the times of inspections, any incidents noted by staff, thefts and any faults to each Buyer Premises requiring further attention by the Supplier.  Problems or faults shall be reported to the helpdesk on identification. The Supplier shall report thefts in accordance with the Buyer’s requirements;</t>
    </r>
  </si>
  <si>
    <r>
      <t>111.6.3.</t>
    </r>
    <r>
      <rPr>
        <sz val="7"/>
        <color rgb="FF000000"/>
        <rFont val="Times New Roman"/>
        <family val="1"/>
      </rPr>
      <t xml:space="preserve">                        </t>
    </r>
    <r>
      <rPr>
        <sz val="11"/>
        <color rgb="FF000000"/>
        <rFont val="Calibri"/>
        <family val="2"/>
      </rPr>
      <t>Provide patrol monitoring systems;</t>
    </r>
  </si>
  <si>
    <r>
      <t>111.6.2.</t>
    </r>
    <r>
      <rPr>
        <sz val="7"/>
        <color rgb="FF000000"/>
        <rFont val="Times New Roman"/>
        <family val="1"/>
      </rPr>
      <t xml:space="preserve">                        </t>
    </r>
    <r>
      <rPr>
        <sz val="11"/>
        <color rgb="FF000000"/>
        <rFont val="Calibri"/>
        <family val="2"/>
      </rPr>
      <t>Maintain a comprehensive list of locations and Assets to be overseen as part of the security Service in accordance with the Buyer’s requirements;</t>
    </r>
  </si>
  <si>
    <r>
      <t>111.6.1.</t>
    </r>
    <r>
      <rPr>
        <sz val="7"/>
        <color rgb="FF000000"/>
        <rFont val="Times New Roman"/>
        <family val="1"/>
      </rPr>
      <t xml:space="preserve">                        </t>
    </r>
    <r>
      <rPr>
        <sz val="11"/>
        <color rgb="FF000000"/>
        <rFont val="Calibri"/>
        <family val="2"/>
      </rPr>
      <t xml:space="preserve">Be required to keep records of the Buyer’s Staff in each Buyer Premises during non-operational Working Hours or who arrange to work on non-Working Days such as  Saturdays, Sundays and/or public bank holidays or on any other public or civil Service privilege holidays. This is to ensure the health and safety of the Buyer’s Staff; </t>
    </r>
  </si>
  <si>
    <r>
      <t>111.6.</t>
    </r>
    <r>
      <rPr>
        <sz val="7"/>
        <color rgb="FF000000"/>
        <rFont val="Times New Roman"/>
        <family val="1"/>
      </rPr>
      <t xml:space="preserve">                  </t>
    </r>
    <r>
      <rPr>
        <sz val="11"/>
        <color rgb="FF000000"/>
        <rFont val="Calibri"/>
        <family val="2"/>
      </rPr>
      <t xml:space="preserve">The Supplier shall: </t>
    </r>
  </si>
  <si>
    <r>
      <t>111.5.</t>
    </r>
    <r>
      <rPr>
        <sz val="7"/>
        <color rgb="FF000000"/>
        <rFont val="Times New Roman"/>
        <family val="1"/>
      </rPr>
      <t xml:space="preserve">                  </t>
    </r>
    <r>
      <rPr>
        <sz val="11"/>
        <color rgb="FF000000"/>
        <rFont val="Calibri"/>
        <family val="2"/>
      </rPr>
      <t>The security staff shall immediately respond and investigate alarm activations at the Buyer Premises and report and record all instances of these events to the Buyer. The Supplier shall indicate the seriousness of the hazard and seek advice from the Buyer on the appropriate remedial action. Where it is appropriate to do so, the Supplier shall take immediate remedial action to reduce risk. The primary objective at all times shall be to ensure the security of each Buyer Premises and the health and safety of its building users.</t>
    </r>
  </si>
  <si>
    <r>
      <t>111.4.2.</t>
    </r>
    <r>
      <rPr>
        <sz val="7"/>
        <color rgb="FF000000"/>
        <rFont val="Times New Roman"/>
        <family val="1"/>
      </rPr>
      <t xml:space="preserve">                        </t>
    </r>
    <r>
      <rPr>
        <sz val="11"/>
        <color rgb="FF000000"/>
        <rFont val="Calibri"/>
        <family val="2"/>
      </rPr>
      <t>Identifying and recording potential health and safety, fire issues and hazards identified in the Buyer Premises.</t>
    </r>
  </si>
  <si>
    <r>
      <t>111.4.1.</t>
    </r>
    <r>
      <rPr>
        <sz val="7"/>
        <color rgb="FF000000"/>
        <rFont val="Times New Roman"/>
        <family val="1"/>
      </rPr>
      <t xml:space="preserve">                        </t>
    </r>
    <r>
      <rPr>
        <sz val="11"/>
        <color rgb="FF000000"/>
        <rFont val="Calibri"/>
        <family val="2"/>
      </rPr>
      <t>Checking of suspicious activity, packages, persons, identification of hazards, areas unsecured, clear desk policy compliance, malfunctioning or broken lighting, security and searching equipment, barriers, doors and windows; and</t>
    </r>
  </si>
  <si>
    <r>
      <t>111.4.</t>
    </r>
    <r>
      <rPr>
        <sz val="7"/>
        <color rgb="FF000000"/>
        <rFont val="Times New Roman"/>
        <family val="1"/>
      </rPr>
      <t xml:space="preserve">                  </t>
    </r>
    <r>
      <rPr>
        <sz val="11"/>
        <color rgb="FF000000"/>
        <rFont val="Calibri"/>
        <family val="2"/>
      </rPr>
      <t>The patrolling Schedule shall include, but shall not be limited to the following:</t>
    </r>
  </si>
  <si>
    <r>
      <t>111.3.</t>
    </r>
    <r>
      <rPr>
        <sz val="7"/>
        <color rgb="FF000000"/>
        <rFont val="Times New Roman"/>
        <family val="1"/>
      </rPr>
      <t xml:space="preserve">                  </t>
    </r>
    <r>
      <rPr>
        <sz val="11"/>
        <color rgb="FF000000"/>
        <rFont val="Calibri"/>
        <family val="2"/>
      </rPr>
      <t>The Patrols shall be set at irregular intervals for each Buyer Premises with a security guarding Service and shall cover the interior and exterior of each Buyer Premises according to the Buyer’s requirements. The frequency may be increased if the response level or local threat increases.</t>
    </r>
  </si>
  <si>
    <r>
      <t>111.2.</t>
    </r>
    <r>
      <rPr>
        <sz val="7"/>
        <color rgb="FF000000"/>
        <rFont val="Times New Roman"/>
        <family val="1"/>
      </rPr>
      <t xml:space="preserve">                  </t>
    </r>
    <r>
      <rPr>
        <sz val="11"/>
        <color rgb="FF000000"/>
        <rFont val="Calibri"/>
        <family val="2"/>
      </rPr>
      <t>In addition, the following Standards Ref apply to this Service SJ5.</t>
    </r>
  </si>
  <si>
    <r>
      <t>111.1.</t>
    </r>
    <r>
      <rPr>
        <sz val="7"/>
        <color rgb="FF000000"/>
        <rFont val="Times New Roman"/>
        <family val="1"/>
      </rPr>
      <t xml:space="preserve">                  </t>
    </r>
    <r>
      <rPr>
        <sz val="11"/>
        <color rgb="FF000000"/>
        <rFont val="Calibri"/>
        <family val="2"/>
      </rPr>
      <t xml:space="preserve">Service J:5 - Patrols (fixed or static guarding) is a </t>
    </r>
    <r>
      <rPr>
        <b/>
        <sz val="11"/>
        <color rgb="FF000000"/>
        <rFont val="Calibri"/>
        <family val="2"/>
      </rPr>
      <t>Mandatory Service for Lot 1a-1c.</t>
    </r>
  </si>
  <si>
    <r>
      <t>111.</t>
    </r>
    <r>
      <rPr>
        <b/>
        <sz val="7"/>
        <color rgb="FF000000"/>
        <rFont val="Times New Roman"/>
        <family val="1"/>
      </rPr>
      <t xml:space="preserve">           </t>
    </r>
    <r>
      <rPr>
        <b/>
        <sz val="11"/>
        <color rgb="FF000000"/>
        <rFont val="Calibri"/>
        <family val="2"/>
      </rPr>
      <t>Service J:5 - Patrols (fixed or static guarding)</t>
    </r>
  </si>
  <si>
    <r>
      <t>110.8.</t>
    </r>
    <r>
      <rPr>
        <sz val="7"/>
        <color rgb="FF000000"/>
        <rFont val="Times New Roman"/>
        <family val="1"/>
      </rPr>
      <t xml:space="preserve">                  </t>
    </r>
    <r>
      <rPr>
        <sz val="11"/>
        <color rgb="FF000000"/>
        <rFont val="Calibri"/>
        <family val="2"/>
      </rPr>
      <t>The Supplier shall provide building specific plans for security incidents and/or counter terrorism and shall liaise with the Buyer to ensure efficient operation.</t>
    </r>
  </si>
  <si>
    <r>
      <t>110.7.</t>
    </r>
    <r>
      <rPr>
        <sz val="7"/>
        <color rgb="FF000000"/>
        <rFont val="Times New Roman"/>
        <family val="1"/>
      </rPr>
      <t xml:space="preserve">                  </t>
    </r>
    <r>
      <rPr>
        <sz val="11"/>
        <color rgb="FF000000"/>
        <rFont val="Calibri"/>
        <family val="2"/>
      </rPr>
      <t xml:space="preserve">The Supplier shall develop and present an outline plan for dealing with a complete range of emergency situations and be responsible for maintaining, reviewing, updating and testing the emergency plan to ensure it reflects the Buyer requirements at all times. The Buyer shall collaborate with the Supplier on this plan and provide expert input as appropriate. </t>
    </r>
  </si>
  <si>
    <r>
      <t>110.6.</t>
    </r>
    <r>
      <rPr>
        <sz val="7"/>
        <color rgb="FF000000"/>
        <rFont val="Times New Roman"/>
        <family val="1"/>
      </rPr>
      <t xml:space="preserve">                  </t>
    </r>
    <r>
      <rPr>
        <sz val="11"/>
        <color rgb="FF000000"/>
        <rFont val="Calibri"/>
        <family val="2"/>
      </rPr>
      <t>The Supplier shall ensure that all Supplier Staff are competent and trained in the response to and use of the alarm systems and the procedures to be followed in the event of an alarm sounding.</t>
    </r>
  </si>
  <si>
    <r>
      <t>110.5.</t>
    </r>
    <r>
      <rPr>
        <sz val="7"/>
        <color rgb="FF000000"/>
        <rFont val="Times New Roman"/>
        <family val="1"/>
      </rPr>
      <t xml:space="preserve">                  </t>
    </r>
    <r>
      <rPr>
        <sz val="11"/>
        <color rgb="FF000000"/>
        <rFont val="Calibri"/>
        <family val="2"/>
      </rPr>
      <t>In the event of an emergency, the Supplier shall be responsible for informing other members of the Supplier’s Staff, Subcontractor(s) and the Buyer.  In the case of any emergency arising the Supplier shall follow the Buyer’s procedures. All security staff shall liaise with the helpdesk for communications purposes.</t>
    </r>
  </si>
  <si>
    <r>
      <t>110.4.</t>
    </r>
    <r>
      <rPr>
        <sz val="7"/>
        <color rgb="FF000000"/>
        <rFont val="Times New Roman"/>
        <family val="1"/>
      </rPr>
      <t xml:space="preserve">                  </t>
    </r>
    <r>
      <rPr>
        <sz val="11"/>
        <color rgb="FF000000"/>
        <rFont val="Calibri"/>
        <family val="2"/>
      </rPr>
      <t>The appropriate Supplier Staff shall be fully conversant with and practised in all emergency procedures in response to accidents and personal injury, as set out by the Buyer. In response to any accidents directly reported to them or any incident reported by the helpdesk, the Supplier shall complete and retain the appropriate accident record books. All security staff shall be adequately and thoroughly trained in emergency response and evacuation measures including building evacuation procedures and how to react in the event of fire, bomb, terrorist or any other threat. Supplier Staff shall at all times be aware of the Buyer’s current strategy to deal with emergency evacuations.</t>
    </r>
  </si>
  <si>
    <r>
      <t>110.3.</t>
    </r>
    <r>
      <rPr>
        <sz val="7"/>
        <color rgb="FF000000"/>
        <rFont val="Times New Roman"/>
        <family val="1"/>
      </rPr>
      <t xml:space="preserve">                  </t>
    </r>
    <r>
      <rPr>
        <sz val="11"/>
        <color rgb="FF000000"/>
        <rFont val="Calibri"/>
        <family val="2"/>
      </rPr>
      <t>For each Buyer Premises with an on-Site guarding Service, the Supplier shall respond to alarm activations including lift or panic alarms, within one (1) minute and call for police response if necessary and take appropriate action.</t>
    </r>
  </si>
  <si>
    <r>
      <t>110.2.</t>
    </r>
    <r>
      <rPr>
        <sz val="7"/>
        <color rgb="FF000000"/>
        <rFont val="Times New Roman"/>
        <family val="1"/>
      </rPr>
      <t xml:space="preserve">                  </t>
    </r>
    <r>
      <rPr>
        <sz val="11"/>
        <color rgb="FF000000"/>
        <rFont val="Calibri"/>
        <family val="2"/>
      </rPr>
      <t>In addition, the following Standards Ref apply to this Service SJ4.</t>
    </r>
  </si>
  <si>
    <r>
      <t>110.1.</t>
    </r>
    <r>
      <rPr>
        <sz val="7"/>
        <color rgb="FF000000"/>
        <rFont val="Times New Roman"/>
        <family val="1"/>
      </rPr>
      <t xml:space="preserve">                  </t>
    </r>
    <r>
      <rPr>
        <sz val="11"/>
        <color rgb="FF000000"/>
        <rFont val="Calibri"/>
        <family val="2"/>
      </rPr>
      <t xml:space="preserve">Service J:4 - Emergency response is a </t>
    </r>
    <r>
      <rPr>
        <b/>
        <sz val="11"/>
        <color rgb="FF000000"/>
        <rFont val="Calibri"/>
        <family val="2"/>
      </rPr>
      <t>Mandatory Service for Lot 1a-1c.</t>
    </r>
  </si>
  <si>
    <r>
      <t>110.</t>
    </r>
    <r>
      <rPr>
        <b/>
        <sz val="7"/>
        <color rgb="FF000000"/>
        <rFont val="Times New Roman"/>
        <family val="1"/>
      </rPr>
      <t xml:space="preserve">           </t>
    </r>
    <r>
      <rPr>
        <b/>
        <sz val="11"/>
        <color rgb="FF000000"/>
        <rFont val="Calibri"/>
        <family val="2"/>
      </rPr>
      <t>Service J:4 - Emergency response</t>
    </r>
  </si>
  <si>
    <r>
      <t>109.17.</t>
    </r>
    <r>
      <rPr>
        <sz val="7"/>
        <color rgb="FF000000"/>
        <rFont val="Times New Roman"/>
        <family val="1"/>
      </rPr>
      <t xml:space="preserve">              </t>
    </r>
    <r>
      <rPr>
        <sz val="11"/>
        <color rgb="FF000000"/>
        <rFont val="Calibri"/>
        <family val="2"/>
      </rPr>
      <t>Supplier Staff shall ensure that all visitors are made aware of the Buyer’s emergency/incident management procedures.</t>
    </r>
  </si>
  <si>
    <r>
      <t>109.16.5.</t>
    </r>
    <r>
      <rPr>
        <sz val="7"/>
        <color rgb="FF000000"/>
        <rFont val="Times New Roman"/>
        <family val="1"/>
      </rPr>
      <t xml:space="preserve">                     </t>
    </r>
    <r>
      <rPr>
        <sz val="11"/>
        <color rgb="FF000000"/>
        <rFont val="Calibri"/>
        <family val="2"/>
      </rPr>
      <t>Time of departure.</t>
    </r>
  </si>
  <si>
    <r>
      <t>109.16.4.</t>
    </r>
    <r>
      <rPr>
        <sz val="7"/>
        <color rgb="FF000000"/>
        <rFont val="Times New Roman"/>
        <family val="1"/>
      </rPr>
      <t xml:space="preserve">                     </t>
    </r>
    <r>
      <rPr>
        <sz val="11"/>
        <color rgb="FF000000"/>
        <rFont val="Calibri"/>
        <family val="2"/>
      </rPr>
      <t>Time of arrival; and</t>
    </r>
  </si>
  <si>
    <r>
      <t>109.16.3.</t>
    </r>
    <r>
      <rPr>
        <sz val="7"/>
        <color rgb="FF000000"/>
        <rFont val="Times New Roman"/>
        <family val="1"/>
      </rPr>
      <t xml:space="preserve">                     </t>
    </r>
    <r>
      <rPr>
        <sz val="11"/>
        <color rgb="FF000000"/>
        <rFont val="Calibri"/>
        <family val="2"/>
      </rPr>
      <t>The name of the person being visited;</t>
    </r>
  </si>
  <si>
    <r>
      <t>109.16.2.</t>
    </r>
    <r>
      <rPr>
        <sz val="7"/>
        <color rgb="FF000000"/>
        <rFont val="Times New Roman"/>
        <family val="1"/>
      </rPr>
      <t xml:space="preserve">                     </t>
    </r>
    <r>
      <rPr>
        <sz val="11"/>
        <color rgb="FF000000"/>
        <rFont val="Calibri"/>
        <family val="2"/>
      </rPr>
      <t>Visitor’s organisation;</t>
    </r>
  </si>
  <si>
    <r>
      <t>109.16.1.</t>
    </r>
    <r>
      <rPr>
        <sz val="7"/>
        <color rgb="FF000000"/>
        <rFont val="Times New Roman"/>
        <family val="1"/>
      </rPr>
      <t xml:space="preserve">                     </t>
    </r>
    <r>
      <rPr>
        <sz val="11"/>
        <color rgb="FF000000"/>
        <rFont val="Calibri"/>
        <family val="2"/>
      </rPr>
      <t>Visitor’s full name;</t>
    </r>
  </si>
  <si>
    <r>
      <t>109.16.</t>
    </r>
    <r>
      <rPr>
        <sz val="7"/>
        <color rgb="FF000000"/>
        <rFont val="Times New Roman"/>
        <family val="1"/>
      </rPr>
      <t xml:space="preserve">              </t>
    </r>
    <r>
      <rPr>
        <sz val="11"/>
        <color rgb="FF000000"/>
        <rFont val="Calibri"/>
        <family val="2"/>
      </rPr>
      <t>The Supplier shall implement a registration procedure to log the arrival and departure of each visitor to the Buyer Premises. Registration shall include verification of visitor identity and shall also include recording of:</t>
    </r>
  </si>
  <si>
    <r>
      <t>109.15.</t>
    </r>
    <r>
      <rPr>
        <sz val="7"/>
        <color rgb="FF000000"/>
        <rFont val="Times New Roman"/>
        <family val="1"/>
      </rPr>
      <t xml:space="preserve">              </t>
    </r>
    <r>
      <rPr>
        <sz val="11"/>
        <color rgb="FF000000"/>
        <rFont val="Calibri"/>
        <family val="2"/>
      </rPr>
      <t>The identity of visiting Subcontractor(s) and the nature of works to be carried out shall be verified by the appropriate staff. Upon verification, the appropriate staff shall issue the appropriate pass and ensure that the visiting Subcontractor(s) is escorted around the Buyer Premises by staff holding an appropriate escort status pass.</t>
    </r>
  </si>
  <si>
    <r>
      <t>109.14.</t>
    </r>
    <r>
      <rPr>
        <sz val="7"/>
        <color rgb="FF000000"/>
        <rFont val="Times New Roman"/>
        <family val="1"/>
      </rPr>
      <t xml:space="preserve">              </t>
    </r>
    <r>
      <rPr>
        <sz val="11"/>
        <color rgb="FF000000"/>
        <rFont val="Calibri"/>
        <family val="2"/>
      </rPr>
      <t>The Supplier shall put procedures in place to ensure that its security staff are notified in advance of visitors arriving at each Buyer Premises as agreed between the Buyer and the Supplier at Call-Off stage. Supplier Staff shall contact the appropriate Buyer Staff member on the arrival of a visitor and ensure that the Buyer Staff member has the appropriate pass to escort a visitor around the Buyer Premises.</t>
    </r>
  </si>
  <si>
    <r>
      <t>109.13.</t>
    </r>
    <r>
      <rPr>
        <sz val="7"/>
        <color rgb="FF000000"/>
        <rFont val="Times New Roman"/>
        <family val="1"/>
      </rPr>
      <t xml:space="preserve">              </t>
    </r>
    <r>
      <rPr>
        <sz val="11"/>
        <color rgb="FF000000"/>
        <rFont val="Calibri"/>
        <family val="2"/>
      </rPr>
      <t>A policy for random stop and search of baggage shall, if required, be implemented by the Supplier in line with the Buyer’s guidance/procedures with a minimum of two (2) security staff present in order to provide corroborative evidence in the event of an incident. At least one (1) female guard shall be present each shift to undertake female searches. Logs shall be confirmed with a possible need for escalation at a higher Response Level.</t>
    </r>
  </si>
  <si>
    <r>
      <t>109.12.</t>
    </r>
    <r>
      <rPr>
        <sz val="7"/>
        <color rgb="FF000000"/>
        <rFont val="Times New Roman"/>
        <family val="1"/>
      </rPr>
      <t xml:space="preserve">              </t>
    </r>
    <r>
      <rPr>
        <sz val="11"/>
        <color rgb="FF000000"/>
        <rFont val="Calibri"/>
        <family val="2"/>
      </rPr>
      <t>The Supplier shall, if required, undertake random searches of staff vehicles and Goods vehicles upon entry and exit from each Buyer Premises. Searching may include a full visual check inside to confirm Goods are bona fide and mirror search around perimeter including underneath vehicles. The Supplier shall be responsible for providing all search equipment. The Buyer’s requirements will be defined at Call-Off stage.</t>
    </r>
  </si>
  <si>
    <r>
      <t>109.11.</t>
    </r>
    <r>
      <rPr>
        <sz val="7"/>
        <color rgb="FF000000"/>
        <rFont val="Times New Roman"/>
        <family val="1"/>
      </rPr>
      <t xml:space="preserve">              </t>
    </r>
    <r>
      <rPr>
        <sz val="11"/>
        <color rgb="FF000000"/>
        <rFont val="Calibri"/>
        <family val="2"/>
      </rPr>
      <t>Where card access systems are in use, the Supplier shall provide the Buyer with regular transaction reports and ad hoc reports as required by the Buyer.</t>
    </r>
  </si>
  <si>
    <r>
      <t>109.10.</t>
    </r>
    <r>
      <rPr>
        <sz val="7"/>
        <color rgb="FF000000"/>
        <rFont val="Times New Roman"/>
        <family val="1"/>
      </rPr>
      <t xml:space="preserve">              </t>
    </r>
    <r>
      <rPr>
        <sz val="11"/>
        <color rgb="FF000000"/>
        <rFont val="Calibri"/>
        <family val="2"/>
      </rPr>
      <t>Supplier Staff may come into contact with senior officials and members of the public. The Buyer shall provide the Supplier with the name and photograph of senior officials who regularly use each Buyer Premises. Staff shall remain fully briefed of this information at all times in order to recognise and respond appropriately to such individuals.</t>
    </r>
  </si>
  <si>
    <r>
      <t>109.9.</t>
    </r>
    <r>
      <rPr>
        <sz val="7"/>
        <color rgb="FF000000"/>
        <rFont val="Times New Roman"/>
        <family val="1"/>
      </rPr>
      <t xml:space="preserve">                  </t>
    </r>
    <r>
      <rPr>
        <sz val="11"/>
        <color rgb="FF000000"/>
        <rFont val="Calibri"/>
        <family val="2"/>
      </rPr>
      <t>Audible alarm activation on automated access control systems shall be responded to immediately and effectively by the staff. The Supplier shall ensure procedures including manual override of automated systems are in place should security staff be required to respond to unusual incidents.</t>
    </r>
  </si>
  <si>
    <r>
      <t>109.8.</t>
    </r>
    <r>
      <rPr>
        <sz val="7"/>
        <color rgb="FF000000"/>
        <rFont val="Times New Roman"/>
        <family val="1"/>
      </rPr>
      <t xml:space="preserve">                  </t>
    </r>
    <r>
      <rPr>
        <sz val="11"/>
        <color rgb="FF000000"/>
        <rFont val="Calibri"/>
        <family val="2"/>
      </rPr>
      <t>The Supplier shall maintain a log of all visitors escorted and unescorted passes issued by security guards and carry out a daily audit to ensure that all passes are returned. In the event that visitor passes are lost or not returned, the Supplier shall complete an incident report. The Buyer may on occasion notify the Supplier to disable lost or unreturned passes; the Supplier shall disable such passes within one (1) hour of receipt of such notification or as quickly as is practicable.</t>
    </r>
  </si>
  <si>
    <r>
      <t>109.7.</t>
    </r>
    <r>
      <rPr>
        <sz val="7"/>
        <color rgb="FF000000"/>
        <rFont val="Times New Roman"/>
        <family val="1"/>
      </rPr>
      <t xml:space="preserve">                  </t>
    </r>
    <r>
      <rPr>
        <sz val="11"/>
        <color rgb="FF000000"/>
        <rFont val="Calibri"/>
        <family val="2"/>
      </rPr>
      <t>It shall be the sole responsibility of the Supplier to control ingress and egress to each Buyer Premises outside of operational Working Hours.  At no time shall the Supplier allow the entrance of unauthorised individuals into the Buyer Premises and it shall be the Supplier’s sole responsibility to manage the Service so that there is no incident of unauthorised access at any time.</t>
    </r>
  </si>
  <si>
    <r>
      <t>109.6.</t>
    </r>
    <r>
      <rPr>
        <sz val="7"/>
        <color rgb="FF000000"/>
        <rFont val="Times New Roman"/>
        <family val="1"/>
      </rPr>
      <t xml:space="preserve">                  </t>
    </r>
    <r>
      <rPr>
        <sz val="11"/>
        <color rgb="FF000000"/>
        <rFont val="Calibri"/>
        <family val="2"/>
      </rPr>
      <t>The Supplier shall be obliged to liaise closely with the Buyer security Representative to ensure that procedures are to their satisfaction and that the format and content of all passes are appropriate to the Buyer’s security requirements. The Supplier shall also comply and operate with the Buyer’s specific access requirements.</t>
    </r>
  </si>
  <si>
    <r>
      <t>109.5.</t>
    </r>
    <r>
      <rPr>
        <sz val="7"/>
        <color rgb="FF000000"/>
        <rFont val="Times New Roman"/>
        <family val="1"/>
      </rPr>
      <t xml:space="preserve">                  </t>
    </r>
    <r>
      <rPr>
        <sz val="11"/>
        <color rgb="FF000000"/>
        <rFont val="Calibri"/>
        <family val="2"/>
      </rPr>
      <t>The Supplier shall not be responsible for the provision of access cards, hardware equipment including digital cameras, computers and printers: these shall be provided by the Buyer for the Supplier’s use at the cost of the Buyer.</t>
    </r>
  </si>
  <si>
    <r>
      <t>109.4.</t>
    </r>
    <r>
      <rPr>
        <sz val="7"/>
        <color rgb="FF000000"/>
        <rFont val="Times New Roman"/>
        <family val="1"/>
      </rPr>
      <t xml:space="preserve">                  </t>
    </r>
    <r>
      <rPr>
        <sz val="11"/>
        <color rgb="FF000000"/>
        <rFont val="Calibri"/>
        <family val="2"/>
      </rPr>
      <t xml:space="preserve">The Supplier shall be responsible for the provision of all consumables necessary for the production of all visitor and Supplier security passes from the Call-Off Start Date including paper visitor passes, printing consumables, lanyards and pass-holders.   </t>
    </r>
  </si>
  <si>
    <r>
      <t>109.3.</t>
    </r>
    <r>
      <rPr>
        <sz val="7"/>
        <color rgb="FF000000"/>
        <rFont val="Times New Roman"/>
        <family val="1"/>
      </rPr>
      <t xml:space="preserve">                  </t>
    </r>
    <r>
      <rPr>
        <sz val="11"/>
        <color rgb="FF000000"/>
        <rFont val="Calibri"/>
        <family val="2"/>
      </rPr>
      <t>The Supplier may be responsible for the production of all visitor passes including the development on the instruction of the Buyer of new pass designs at each Buyer Premises.</t>
    </r>
  </si>
  <si>
    <r>
      <t>109.2.</t>
    </r>
    <r>
      <rPr>
        <sz val="7"/>
        <color rgb="FF000000"/>
        <rFont val="Times New Roman"/>
        <family val="1"/>
      </rPr>
      <t xml:space="preserve">                  </t>
    </r>
    <r>
      <rPr>
        <sz val="11"/>
        <color rgb="FF000000"/>
        <rFont val="Calibri"/>
        <family val="2"/>
      </rPr>
      <t>In addition, the following Standards Ref apply to this Service SJ3.</t>
    </r>
  </si>
  <si>
    <r>
      <t>109.1.</t>
    </r>
    <r>
      <rPr>
        <sz val="7"/>
        <color rgb="FF000000"/>
        <rFont val="Times New Roman"/>
        <family val="1"/>
      </rPr>
      <t xml:space="preserve">                  </t>
    </r>
    <r>
      <rPr>
        <sz val="11"/>
        <color rgb="FF000000"/>
        <rFont val="Calibri"/>
        <family val="2"/>
      </rPr>
      <t>Service J:3 - Control of access and security passes is a</t>
    </r>
    <r>
      <rPr>
        <b/>
        <sz val="11"/>
        <color rgb="FF000000"/>
        <rFont val="Calibri"/>
        <family val="2"/>
      </rPr>
      <t xml:space="preserve"> Mandatory Service for Lot 1a-1c.</t>
    </r>
  </si>
  <si>
    <r>
      <t>109.</t>
    </r>
    <r>
      <rPr>
        <b/>
        <sz val="7"/>
        <color rgb="FF000000"/>
        <rFont val="Times New Roman"/>
        <family val="1"/>
      </rPr>
      <t xml:space="preserve">           </t>
    </r>
    <r>
      <rPr>
        <b/>
        <sz val="11"/>
        <color rgb="FF000000"/>
        <rFont val="Calibri"/>
        <family val="2"/>
      </rPr>
      <t>Service J:3 - Control of access and security passes</t>
    </r>
  </si>
  <si>
    <r>
      <t>108.17.</t>
    </r>
    <r>
      <rPr>
        <sz val="7"/>
        <color rgb="FF000000"/>
        <rFont val="Times New Roman"/>
        <family val="1"/>
      </rPr>
      <t xml:space="preserve">              </t>
    </r>
    <r>
      <rPr>
        <sz val="11"/>
        <color rgb="FF000000"/>
        <rFont val="Calibri"/>
        <family val="2"/>
      </rPr>
      <t>The Supplier may be required to provide a key holding Service for a number of Buyer Premises and have the capability to provide an occasional guarding Service on an ad hoc basis.</t>
    </r>
  </si>
  <si>
    <r>
      <t>108.16.</t>
    </r>
    <r>
      <rPr>
        <sz val="7"/>
        <color rgb="FF000000"/>
        <rFont val="Times New Roman"/>
        <family val="1"/>
      </rPr>
      <t xml:space="preserve">              </t>
    </r>
    <r>
      <rPr>
        <sz val="11"/>
        <color rgb="FF000000"/>
        <rFont val="Calibri"/>
        <family val="2"/>
      </rPr>
      <t>The Supplier shall take note that any systems outages are regarded as requiring an emergency response due to the potential implications on health and safety for the staff, Buyer’s Staff and building users; and</t>
    </r>
  </si>
  <si>
    <r>
      <t>108.15.</t>
    </r>
    <r>
      <rPr>
        <sz val="7"/>
        <color rgb="FF000000"/>
        <rFont val="Times New Roman"/>
        <family val="1"/>
      </rPr>
      <t xml:space="preserve">              </t>
    </r>
    <r>
      <rPr>
        <sz val="11"/>
        <color rgb="FF000000"/>
        <rFont val="Calibri"/>
        <family val="2"/>
      </rPr>
      <t xml:space="preserve">There are specific security Services required at a number of Buyer Premises. These Buyer Premises require the monitoring of proprietary remote alarm systems and panic alarm systems including any associated telephony line rental costs. </t>
    </r>
  </si>
  <si>
    <r>
      <t>108.14.</t>
    </r>
    <r>
      <rPr>
        <sz val="7"/>
        <color rgb="FF000000"/>
        <rFont val="Times New Roman"/>
        <family val="1"/>
      </rPr>
      <t xml:space="preserve">              </t>
    </r>
    <r>
      <rPr>
        <sz val="11"/>
        <color rgb="FF000000"/>
        <rFont val="Calibri"/>
        <family val="2"/>
      </rPr>
      <t xml:space="preserve">The Supplier shall monitor and regularly test all remote alarm systems including lift alarms. The Buyer shall be responsible for all telephony costs associated with remote alarms. </t>
    </r>
  </si>
  <si>
    <r>
      <t>108.13.</t>
    </r>
    <r>
      <rPr>
        <sz val="7"/>
        <color rgb="FF000000"/>
        <rFont val="Times New Roman"/>
        <family val="1"/>
      </rPr>
      <t xml:space="preserve">              </t>
    </r>
    <r>
      <rPr>
        <sz val="11"/>
        <color rgb="FF000000"/>
        <rFont val="Calibri"/>
        <family val="2"/>
      </rPr>
      <t>CCTV footage shall only be released to third parties in accordance with the current security guidance including a specific court order or to assist police with an investigation and with the agreement of the appropriate Buyer security Representative. At all times the provisions of Data Protection Legislation, as applied by guidance from the information Commissioner’s Office, shall be followed.</t>
    </r>
  </si>
  <si>
    <r>
      <t>108.12.</t>
    </r>
    <r>
      <rPr>
        <sz val="7"/>
        <color rgb="FF000000"/>
        <rFont val="Times New Roman"/>
        <family val="1"/>
      </rPr>
      <t xml:space="preserve">              </t>
    </r>
    <r>
      <rPr>
        <sz val="11"/>
        <color rgb="FF000000"/>
        <rFont val="Calibri"/>
        <family val="2"/>
      </rPr>
      <t>The Supplier shall be responsible for instigating any liaison with the Buyer’s security Representative as required to ensure security is at all times uncompromised.</t>
    </r>
  </si>
  <si>
    <r>
      <t>108.11.</t>
    </r>
    <r>
      <rPr>
        <sz val="7"/>
        <color rgb="FF000000"/>
        <rFont val="Times New Roman"/>
        <family val="1"/>
      </rPr>
      <t xml:space="preserve">              </t>
    </r>
    <r>
      <rPr>
        <sz val="11"/>
        <color rgb="FF000000"/>
        <rFont val="Calibri"/>
        <family val="2"/>
      </rPr>
      <t>The Supplier shall ensure that a log is kept of any incidents requiring investigation/intervention by the staff delivering the security Services and this log shall be available at all times to the Buyer. All incidents shall additionally be reported to the helpdesk. The Supplier shall present any information on incidents / security breaches uncovered by their CCTV monitoring to the Buyer as part of their reporting on performance.</t>
    </r>
  </si>
  <si>
    <r>
      <t>108.10.</t>
    </r>
    <r>
      <rPr>
        <sz val="7"/>
        <color rgb="FF000000"/>
        <rFont val="Times New Roman"/>
        <family val="1"/>
      </rPr>
      <t xml:space="preserve">              </t>
    </r>
    <r>
      <rPr>
        <sz val="11"/>
        <color rgb="FF000000"/>
        <rFont val="Calibri"/>
        <family val="2"/>
      </rPr>
      <t>The Supplier shall ensure that Supplier Staff are constantly available to monitor activities shown on CCTV monitors and where CCTV coverage has failed, adequate staff are at the Buyer Premises to cover each Buyer Premises with a guarding Service.</t>
    </r>
  </si>
  <si>
    <r>
      <t>108.9.</t>
    </r>
    <r>
      <rPr>
        <sz val="7"/>
        <color rgb="FF000000"/>
        <rFont val="Times New Roman"/>
        <family val="1"/>
      </rPr>
      <t xml:space="preserve">                  </t>
    </r>
    <r>
      <rPr>
        <sz val="11"/>
        <color rgb="FF000000"/>
        <rFont val="Calibri"/>
        <family val="2"/>
      </rPr>
      <t>It shall be the Supplier’s responsibility to ensure that any incidents of breakdown of the systems are reported through the helpdesk.</t>
    </r>
  </si>
  <si>
    <r>
      <t>108.8.</t>
    </r>
    <r>
      <rPr>
        <sz val="7"/>
        <color rgb="FF000000"/>
        <rFont val="Times New Roman"/>
        <family val="1"/>
      </rPr>
      <t xml:space="preserve">                  </t>
    </r>
    <r>
      <rPr>
        <sz val="11"/>
        <color rgb="FF000000"/>
        <rFont val="Calibri"/>
        <family val="2"/>
      </rPr>
      <t>The Supplier shall keep the CCTV systems under continuous review, in order to recommend to the Buyer any revisions to the systems that may be advantageous.</t>
    </r>
  </si>
  <si>
    <r>
      <t>108.7.</t>
    </r>
    <r>
      <rPr>
        <sz val="7"/>
        <color rgb="FF000000"/>
        <rFont val="Times New Roman"/>
        <family val="1"/>
      </rPr>
      <t xml:space="preserve">                  </t>
    </r>
    <r>
      <rPr>
        <sz val="11"/>
        <color rgb="FF000000"/>
        <rFont val="Calibri"/>
        <family val="2"/>
      </rPr>
      <t>The Supplier shall manage any digital recording system in line with procedures stipulated by the Buyer.</t>
    </r>
  </si>
  <si>
    <r>
      <t>108.6.</t>
    </r>
    <r>
      <rPr>
        <sz val="7"/>
        <color rgb="FF000000"/>
        <rFont val="Times New Roman"/>
        <family val="1"/>
      </rPr>
      <t xml:space="preserve">                  </t>
    </r>
    <r>
      <rPr>
        <sz val="11"/>
        <color rgb="FF000000"/>
        <rFont val="Calibri"/>
        <family val="2"/>
      </rPr>
      <t>All tapes / discs used by the Supplier to monitor CCTV activity shall be kept in a fire-proof secure facility to allow immediate access to their contents. It shall continue to be the responsibility of the Supplier to provide and maintain all CCTV tapes / discs in good order to enable ready access on an as-needs basis and as outlined above. The Supplier must keep all CCTV tapes / discs available for review for four (4) weeks before re-use. Tapes shall not be used more than ten (10) times.</t>
    </r>
  </si>
  <si>
    <r>
      <t>108.5.</t>
    </r>
    <r>
      <rPr>
        <sz val="7"/>
        <color rgb="FF000000"/>
        <rFont val="Times New Roman"/>
        <family val="1"/>
      </rPr>
      <t xml:space="preserve">                  </t>
    </r>
    <r>
      <rPr>
        <sz val="11"/>
        <color rgb="FF000000"/>
        <rFont val="Calibri"/>
        <family val="2"/>
      </rPr>
      <t xml:space="preserve">Any digital video recorders (DVR’s) used by the Supplier to monitor CCTV shall be provided and maintained by the Supplier (see Service C.6). Where the Buyer requires DVR’s to be networked on the Buyer’s IT systems, the requirement will be specified at Call Off.   </t>
    </r>
  </si>
  <si>
    <r>
      <t>108.4.</t>
    </r>
    <r>
      <rPr>
        <sz val="7"/>
        <color rgb="FF000000"/>
        <rFont val="Times New Roman"/>
        <family val="1"/>
      </rPr>
      <t xml:space="preserve">                  </t>
    </r>
    <r>
      <rPr>
        <sz val="11"/>
        <color rgb="FF000000"/>
        <rFont val="Calibri"/>
        <family val="2"/>
      </rPr>
      <t xml:space="preserve">Where the Buyer requires a remote monitoring service at the Buyer Premises the service shall comply with the Buyer requirements and be compliant with CPNI guidelines and all legislation e.g. Data Protection Act 1998. Further requirements will be defined by the Buyer at Call Off. </t>
    </r>
  </si>
  <si>
    <r>
      <t>108.3.4.</t>
    </r>
    <r>
      <rPr>
        <sz val="7"/>
        <color rgb="FF000000"/>
        <rFont val="Times New Roman"/>
        <family val="1"/>
      </rPr>
      <t xml:space="preserve">                        </t>
    </r>
    <r>
      <rPr>
        <sz val="11"/>
        <color rgb="FF000000"/>
        <rFont val="Calibri"/>
        <family val="2"/>
      </rPr>
      <t>Ensure that any Supplier Staff viewing CCTV displays have immediate access to other staff, including emergency/incident control staff, at all times, to ensure the safe and secure functioning of each Buyer Premises and its building users and to facilitate the instigation of action as appropriate. It shall be the responsibility of the Supplier to publish guidelines to Suppliers and the Buyer’s Staff and update these as required, including all liaisons with and instructions from the Buyer.</t>
    </r>
  </si>
  <si>
    <r>
      <t>108.3.3.</t>
    </r>
    <r>
      <rPr>
        <sz val="7"/>
        <color rgb="FF000000"/>
        <rFont val="Times New Roman"/>
        <family val="1"/>
      </rPr>
      <t xml:space="preserve">                        </t>
    </r>
    <r>
      <rPr>
        <sz val="11"/>
        <color rgb="FF000000"/>
        <rFont val="Calibri"/>
        <family val="2"/>
      </rPr>
      <t>Ensure that Supplier Staff viewing CCTV displays are changed at sufficiently regular intervals to maintain alertness as defined in recognised industry guidelines and in compliance with Health and Safety legislative requirements. The Supplier shall ensure that at least one (1) guard (Security Industry Authority ("</t>
    </r>
    <r>
      <rPr>
        <b/>
        <sz val="11"/>
        <color rgb="FF000000"/>
        <rFont val="Calibri"/>
        <family val="2"/>
      </rPr>
      <t>SIA</t>
    </r>
    <r>
      <rPr>
        <sz val="11"/>
        <color rgb="FF000000"/>
        <rFont val="Calibri"/>
        <family val="2"/>
      </rPr>
      <t>"), CCTV certified or equivalent) monitors the CCTV screens at all times and that cameras are intelligently tasked in accordance with the Buyer’s operational requirements; and</t>
    </r>
  </si>
  <si>
    <r>
      <t>108.3.2.</t>
    </r>
    <r>
      <rPr>
        <sz val="7"/>
        <color rgb="FF000000"/>
        <rFont val="Times New Roman"/>
        <family val="1"/>
      </rPr>
      <t xml:space="preserve">                        </t>
    </r>
    <r>
      <rPr>
        <sz val="11"/>
        <color rgb="FF000000"/>
        <rFont val="Calibri"/>
        <family val="2"/>
      </rPr>
      <t>Watch and monitor all on-site CCTV displays for security incidents/breaches as part of the overall security requirements at each Buyer Premises with static guarding, unless the security measures in place at the Buyer Premises determine that the CCTV system is in place to provide an evidential record only and that real-time monitoring is not necessary;</t>
    </r>
  </si>
  <si>
    <r>
      <t>108.3.1.</t>
    </r>
    <r>
      <rPr>
        <sz val="7"/>
        <color rgb="FF000000"/>
        <rFont val="Times New Roman"/>
        <family val="1"/>
      </rPr>
      <t xml:space="preserve">                        </t>
    </r>
    <r>
      <rPr>
        <sz val="11"/>
        <color rgb="FF000000"/>
        <rFont val="Calibri"/>
        <family val="2"/>
      </rPr>
      <t>Operate the Buyer’s Closed Circuit Television (</t>
    </r>
    <r>
      <rPr>
        <b/>
        <sz val="11"/>
        <color rgb="FF000000"/>
        <rFont val="Calibri"/>
        <family val="2"/>
      </rPr>
      <t>"CCTV"</t>
    </r>
    <r>
      <rPr>
        <sz val="11"/>
        <color rgb="FF000000"/>
        <rFont val="Calibri"/>
        <family val="2"/>
      </rPr>
      <t>) systems in accordance with CPNI guidelines and all legislation e.g. Data Protection Act 1998;</t>
    </r>
  </si>
  <si>
    <r>
      <t>108.3.</t>
    </r>
    <r>
      <rPr>
        <sz val="7"/>
        <color rgb="FF000000"/>
        <rFont val="Times New Roman"/>
        <family val="1"/>
      </rPr>
      <t xml:space="preserve">                  </t>
    </r>
    <r>
      <rPr>
        <sz val="11"/>
        <color rgb="FF000000"/>
        <rFont val="Calibri"/>
        <family val="2"/>
      </rPr>
      <t xml:space="preserve">The Supplier shall: </t>
    </r>
  </si>
  <si>
    <r>
      <t>108.2.</t>
    </r>
    <r>
      <rPr>
        <sz val="7"/>
        <color rgb="FF000000"/>
        <rFont val="Times New Roman"/>
        <family val="1"/>
      </rPr>
      <t xml:space="preserve">                  </t>
    </r>
    <r>
      <rPr>
        <sz val="11"/>
        <color rgb="FF000000"/>
        <rFont val="Calibri"/>
        <family val="2"/>
      </rPr>
      <t>In addition, the following Standards Ref apply to this Service SJ2.</t>
    </r>
  </si>
  <si>
    <r>
      <t>108.1.</t>
    </r>
    <r>
      <rPr>
        <sz val="7"/>
        <color rgb="FF000000"/>
        <rFont val="Times New Roman"/>
        <family val="1"/>
      </rPr>
      <t xml:space="preserve">                  </t>
    </r>
    <r>
      <rPr>
        <sz val="11"/>
        <color rgb="FF000000"/>
        <rFont val="Calibri"/>
        <family val="2"/>
      </rPr>
      <t>Service J:2 - CCTV / alarm monitoring is a</t>
    </r>
    <r>
      <rPr>
        <b/>
        <sz val="11"/>
        <color rgb="FF000000"/>
        <rFont val="Calibri"/>
        <family val="2"/>
      </rPr>
      <t xml:space="preserve"> Mandatory Service for Lot 1a-1c.</t>
    </r>
  </si>
  <si>
    <r>
      <t>108.</t>
    </r>
    <r>
      <rPr>
        <b/>
        <sz val="7"/>
        <color rgb="FF000000"/>
        <rFont val="Times New Roman"/>
        <family val="1"/>
      </rPr>
      <t xml:space="preserve">           </t>
    </r>
    <r>
      <rPr>
        <b/>
        <sz val="11"/>
        <color rgb="FF000000"/>
        <rFont val="Calibri"/>
        <family val="2"/>
      </rPr>
      <t>Service J:2 - CCTV / alarm monitoring</t>
    </r>
  </si>
  <si>
    <r>
      <t>107.15.</t>
    </r>
    <r>
      <rPr>
        <sz val="7"/>
        <color rgb="FF000000"/>
        <rFont val="Times New Roman"/>
        <family val="1"/>
      </rPr>
      <t xml:space="preserve">              </t>
    </r>
    <r>
      <rPr>
        <sz val="11"/>
        <color rgb="FF000000"/>
        <rFont val="Calibri"/>
        <family val="2"/>
      </rPr>
      <t>The Supplier shall be responsible for the provision of gender appropriate security staff to meet the Buyer’s security requirements.</t>
    </r>
  </si>
  <si>
    <r>
      <t>107.14.</t>
    </r>
    <r>
      <rPr>
        <sz val="7"/>
        <color rgb="FF000000"/>
        <rFont val="Times New Roman"/>
        <family val="1"/>
      </rPr>
      <t xml:space="preserve">              </t>
    </r>
    <r>
      <rPr>
        <sz val="11"/>
        <color rgb="FF000000"/>
        <rFont val="Calibri"/>
        <family val="2"/>
      </rPr>
      <t xml:space="preserve">The Supplier shall ensure that Supplier staff delivering the service have successfully received training in lift entrapment / lift release procedures and shall ensure that at least one member of the security team per security shift at the Buyer Premises possesses a current training qualification / certification. Where the passenger lift at the Buyer Premises prevent this provision the alternative arrangements will be defined by the Buyer at Call Off.     </t>
    </r>
  </si>
  <si>
    <r>
      <t>107.13.</t>
    </r>
    <r>
      <rPr>
        <sz val="7"/>
        <color rgb="FF000000"/>
        <rFont val="Times New Roman"/>
        <family val="1"/>
      </rPr>
      <t xml:space="preserve">              </t>
    </r>
    <r>
      <rPr>
        <sz val="11"/>
        <color rgb="FF000000"/>
        <rFont val="Calibri"/>
        <family val="2"/>
      </rPr>
      <t xml:space="preserve"> The Supplier shall ensure Supplier staff delivering this service shall have successfully completed training and be in possession of a first-aid responder qualification. </t>
    </r>
  </si>
  <si>
    <r>
      <t>107.12.</t>
    </r>
    <r>
      <rPr>
        <sz val="7"/>
        <color rgb="FF000000"/>
        <rFont val="Times New Roman"/>
        <family val="1"/>
      </rPr>
      <t xml:space="preserve">              </t>
    </r>
    <r>
      <rPr>
        <sz val="11"/>
        <color rgb="FF000000"/>
        <rFont val="Calibri"/>
        <family val="2"/>
      </rPr>
      <t>The Supplier shall be responsible for the provision of appropriate communications devices as required by Supplier Staff to deliver the services at Buyer Premises and must ensure they are sanctioned in writing by the Buyer. The Supplier shall ensure that all security staff carry valid passes as approved by the Buyer at all times whilst on duty. The Supplier shall supply and maintain all mobile communications equipment required by Supplier Staff for the supply of the Services.</t>
    </r>
  </si>
  <si>
    <r>
      <t>107.11.</t>
    </r>
    <r>
      <rPr>
        <sz val="7"/>
        <color rgb="FF000000"/>
        <rFont val="Times New Roman"/>
        <family val="1"/>
      </rPr>
      <t xml:space="preserve">              </t>
    </r>
    <r>
      <rPr>
        <sz val="11"/>
        <color rgb="FF000000"/>
        <rFont val="Calibri"/>
        <family val="2"/>
      </rPr>
      <t>All Supplier Staff shall be supplied with a suitable uniform to be agreed with the Buyer and shall present a professional appearance at all times.</t>
    </r>
  </si>
  <si>
    <r>
      <t>107.10.</t>
    </r>
    <r>
      <rPr>
        <sz val="7"/>
        <color rgb="FF000000"/>
        <rFont val="Times New Roman"/>
        <family val="1"/>
      </rPr>
      <t xml:space="preserve">              </t>
    </r>
    <r>
      <rPr>
        <sz val="11"/>
        <color rgb="FF000000"/>
        <rFont val="Calibri"/>
        <family val="2"/>
      </rPr>
      <t>Where appropriate, security staff shall liaise with reception staff and may fulfil some of the roles of the reception staff outside of non-operational Working Hours which may include meeting and greeting visitors and issuing of visitors passes as detailed within the Buyer Premises' instructions. During times of heightened security, the Supplier shall provide further detailed security provision as required by the Buyer. This may include but shall not be limited to searching of all visitor bags, cancellation of all non-essential events, checking of vehicles entering onto the Buyer Premises or in car park areas for potential suspect devices.</t>
    </r>
  </si>
  <si>
    <r>
      <t>107.9.</t>
    </r>
    <r>
      <rPr>
        <sz val="7"/>
        <color rgb="FF000000"/>
        <rFont val="Times New Roman"/>
        <family val="1"/>
      </rPr>
      <t xml:space="preserve">                  </t>
    </r>
    <r>
      <rPr>
        <sz val="11"/>
        <color rgb="FF000000"/>
        <rFont val="Calibri"/>
        <family val="2"/>
      </rPr>
      <t>The Supplier shall maintain a comprehensive list of the Supplier Staff / Buyer Staff to be contacted in an emergency situation. This list shall include specialist staff and/or Subcontractors for items of plant, equipment or fabric that may affect the good running of each Buyer Premises and this list shall be made available to all appropriate staff and to the helpdesk.</t>
    </r>
  </si>
  <si>
    <r>
      <t>107.8.</t>
    </r>
    <r>
      <rPr>
        <sz val="7"/>
        <color rgb="FF000000"/>
        <rFont val="Times New Roman"/>
        <family val="1"/>
      </rPr>
      <t xml:space="preserve">                  </t>
    </r>
    <r>
      <rPr>
        <sz val="11"/>
        <color rgb="FF000000"/>
        <rFont val="Calibri"/>
        <family val="2"/>
      </rPr>
      <t>The Buyer reserves the right to conduct its own spot checks of the arrangements laid down by the Supplier in order to satisfy itself of the adequacy of the arrangements and the security staff in general. These inspections may take place at any time during the Call-Off Contract without any prior notice.</t>
    </r>
  </si>
  <si>
    <r>
      <t>107.7.</t>
    </r>
    <r>
      <rPr>
        <sz val="7"/>
        <color rgb="FF000000"/>
        <rFont val="Times New Roman"/>
        <family val="1"/>
      </rPr>
      <t xml:space="preserve">                  </t>
    </r>
    <r>
      <rPr>
        <sz val="11"/>
        <color rgb="FF000000"/>
        <rFont val="Calibri"/>
        <family val="2"/>
      </rPr>
      <t xml:space="preserve">The security Service of the Supplier shall meet the requirements of the Buyer for guarding, use of technology and procedures. The Supplier shall liaise directly with the Buyer security Representative as required by the Buyer and shall at all times ensure that access to Supplier Staff is granted on request by the Buyer. </t>
    </r>
  </si>
  <si>
    <r>
      <t>107.6.</t>
    </r>
    <r>
      <rPr>
        <sz val="7"/>
        <color rgb="FF000000"/>
        <rFont val="Times New Roman"/>
        <family val="1"/>
      </rPr>
      <t xml:space="preserve">                  </t>
    </r>
    <r>
      <rPr>
        <sz val="11"/>
        <color rgb="FF000000"/>
        <rFont val="Calibri"/>
        <family val="2"/>
      </rPr>
      <t xml:space="preserve">The Supplier shall be responsible for the production and regular updating of assignment instructions that cover all the Buyer’s requirements. The assignment instructions shall be approved by the Buyer Security Representative. The Supplier shall comply with any assignment instructions as requested by the Buyer via the Variation Procedure as set out in clause 24 of the Core Terms. </t>
    </r>
  </si>
  <si>
    <r>
      <t>107.5.</t>
    </r>
    <r>
      <rPr>
        <sz val="7"/>
        <color rgb="FF000000"/>
        <rFont val="Times New Roman"/>
        <family val="1"/>
      </rPr>
      <t xml:space="preserve">                  </t>
    </r>
    <r>
      <rPr>
        <sz val="11"/>
        <color rgb="FF000000"/>
        <rFont val="Calibri"/>
        <family val="2"/>
      </rPr>
      <t>The Supplier shall comply with the required security Standards as detailed in the FM Service Standards.</t>
    </r>
  </si>
  <si>
    <r>
      <t>107.4.</t>
    </r>
    <r>
      <rPr>
        <sz val="7"/>
        <color rgb="FF000000"/>
        <rFont val="Times New Roman"/>
        <family val="1"/>
      </rPr>
      <t xml:space="preserve">                  </t>
    </r>
    <r>
      <rPr>
        <sz val="11"/>
        <color rgb="FF000000"/>
        <rFont val="Calibri"/>
        <family val="2"/>
      </rPr>
      <t>The Supplier shall maintain a physical security provision required by the Buyer to meet the requirements of Call-Off Schedule 22 - Call-Off Tender.</t>
    </r>
  </si>
  <si>
    <r>
      <t>107.3.25.</t>
    </r>
    <r>
      <rPr>
        <sz val="7"/>
        <color rgb="FF000000"/>
        <rFont val="Times New Roman"/>
        <family val="1"/>
      </rPr>
      <t xml:space="preserve">                     </t>
    </r>
    <r>
      <rPr>
        <sz val="11"/>
        <color rgb="FF000000"/>
        <rFont val="Calibri"/>
        <family val="2"/>
      </rPr>
      <t>Record and report statistics on items surrendered and seized to the Buyer.</t>
    </r>
  </si>
  <si>
    <r>
      <t>107.3.24.</t>
    </r>
    <r>
      <rPr>
        <sz val="7"/>
        <color rgb="FF000000"/>
        <rFont val="Times New Roman"/>
        <family val="1"/>
      </rPr>
      <t xml:space="preserve">                     </t>
    </r>
    <r>
      <rPr>
        <sz val="11"/>
        <color rgb="FF000000"/>
        <rFont val="Calibri"/>
        <family val="2"/>
      </rPr>
      <t>Inform the police when any unlawfully held item or offensive weapon is surrendered or seized; and</t>
    </r>
  </si>
  <si>
    <r>
      <t>107.3.23.</t>
    </r>
    <r>
      <rPr>
        <sz val="7"/>
        <color rgb="FF000000"/>
        <rFont val="Times New Roman"/>
        <family val="1"/>
      </rPr>
      <t xml:space="preserve">                     </t>
    </r>
    <r>
      <rPr>
        <sz val="11"/>
        <color rgb="FF000000"/>
        <rFont val="Calibri"/>
        <family val="2"/>
      </rPr>
      <t>Handle lost property;</t>
    </r>
  </si>
  <si>
    <r>
      <t>107.3.22.</t>
    </r>
    <r>
      <rPr>
        <sz val="7"/>
        <color rgb="FF000000"/>
        <rFont val="Times New Roman"/>
        <family val="1"/>
      </rPr>
      <t xml:space="preserve">                     </t>
    </r>
    <r>
      <rPr>
        <sz val="11"/>
        <color rgb="FF000000"/>
        <rFont val="Calibri"/>
        <family val="2"/>
      </rPr>
      <t xml:space="preserve">Secure any lawfully held items surrendered or seized, provide receipts and return to the owners on leaving; </t>
    </r>
  </si>
  <si>
    <r>
      <t>107.3.21.</t>
    </r>
    <r>
      <rPr>
        <sz val="7"/>
        <color rgb="FF000000"/>
        <rFont val="Times New Roman"/>
        <family val="1"/>
      </rPr>
      <t xml:space="preserve">                     </t>
    </r>
    <r>
      <rPr>
        <sz val="11"/>
        <color rgb="FF000000"/>
        <rFont val="Calibri"/>
        <family val="2"/>
      </rPr>
      <t xml:space="preserve">Search baggage and vehicles on entry, dependent on the  response level; </t>
    </r>
  </si>
  <si>
    <r>
      <t>107.3.20.</t>
    </r>
    <r>
      <rPr>
        <sz val="7"/>
        <color rgb="FF000000"/>
        <rFont val="Times New Roman"/>
        <family val="1"/>
      </rPr>
      <t xml:space="preserve">                     </t>
    </r>
    <r>
      <rPr>
        <sz val="11"/>
        <color rgb="FF000000"/>
        <rFont val="Calibri"/>
        <family val="2"/>
      </rPr>
      <t>Open and lockup of Buyer Premises including escort of cleaning staff;</t>
    </r>
  </si>
  <si>
    <r>
      <t>107.3.19.</t>
    </r>
    <r>
      <rPr>
        <sz val="7"/>
        <color rgb="FF000000"/>
        <rFont val="Times New Roman"/>
        <family val="1"/>
      </rPr>
      <t xml:space="preserve">                     </t>
    </r>
    <r>
      <rPr>
        <sz val="11"/>
        <color rgb="FF000000"/>
        <rFont val="Calibri"/>
        <family val="2"/>
      </rPr>
      <t>Manage / assist with the  release of trapped staff in lifts;</t>
    </r>
  </si>
  <si>
    <r>
      <t>107.3.18.</t>
    </r>
    <r>
      <rPr>
        <sz val="7"/>
        <color rgb="FF000000"/>
        <rFont val="Times New Roman"/>
        <family val="1"/>
      </rPr>
      <t xml:space="preserve">                     </t>
    </r>
    <r>
      <rPr>
        <sz val="11"/>
        <color rgb="FF000000"/>
        <rFont val="Calibri"/>
        <family val="2"/>
      </rPr>
      <t>Issue and receipt of fire alarm pagers daily;</t>
    </r>
  </si>
  <si>
    <r>
      <t>107.3.17.</t>
    </r>
    <r>
      <rPr>
        <sz val="7"/>
        <color rgb="FF000000"/>
        <rFont val="Times New Roman"/>
        <family val="1"/>
      </rPr>
      <t xml:space="preserve">                     </t>
    </r>
    <r>
      <rPr>
        <sz val="11"/>
        <color rgb="FF000000"/>
        <rFont val="Calibri"/>
        <family val="2"/>
      </rPr>
      <t>Control all radio battery charging;</t>
    </r>
  </si>
  <si>
    <r>
      <t>107.3.16.</t>
    </r>
    <r>
      <rPr>
        <sz val="7"/>
        <color rgb="FF000000"/>
        <rFont val="Times New Roman"/>
        <family val="1"/>
      </rPr>
      <t xml:space="preserve">                     </t>
    </r>
    <r>
      <rPr>
        <sz val="11"/>
        <color rgb="FF000000"/>
        <rFont val="Calibri"/>
        <family val="2"/>
      </rPr>
      <t>Liaison with the helpdesk for non-operational Working Hours Service calls;</t>
    </r>
  </si>
  <si>
    <r>
      <t>107.3.15.</t>
    </r>
    <r>
      <rPr>
        <sz val="7"/>
        <color rgb="FF000000"/>
        <rFont val="Times New Roman"/>
        <family val="1"/>
      </rPr>
      <t xml:space="preserve">                     </t>
    </r>
    <r>
      <rPr>
        <sz val="11"/>
        <color rgb="FF000000"/>
        <rFont val="Calibri"/>
        <family val="2"/>
      </rPr>
      <t>Order and keep records of taxis booked during non-operational Working Hours;</t>
    </r>
  </si>
  <si>
    <r>
      <t>107.3.14.</t>
    </r>
    <r>
      <rPr>
        <sz val="7"/>
        <color rgb="FF000000"/>
        <rFont val="Times New Roman"/>
        <family val="1"/>
      </rPr>
      <t xml:space="preserve">                     </t>
    </r>
    <r>
      <rPr>
        <sz val="11"/>
        <color rgb="FF000000"/>
        <rFont val="Calibri"/>
        <family val="2"/>
      </rPr>
      <t>Manage car parking security;</t>
    </r>
  </si>
  <si>
    <r>
      <t>107.3.13.</t>
    </r>
    <r>
      <rPr>
        <sz val="7"/>
        <color rgb="FF000000"/>
        <rFont val="Times New Roman"/>
        <family val="1"/>
      </rPr>
      <t xml:space="preserve">                     </t>
    </r>
    <r>
      <rPr>
        <sz val="11"/>
        <color rgb="FF000000"/>
        <rFont val="Calibri"/>
        <family val="2"/>
      </rPr>
      <t>Operate barrier control systems;</t>
    </r>
  </si>
  <si>
    <r>
      <t>107.3.12.</t>
    </r>
    <r>
      <rPr>
        <sz val="7"/>
        <color rgb="FF000000"/>
        <rFont val="Times New Roman"/>
        <family val="1"/>
      </rPr>
      <t xml:space="preserve">                     </t>
    </r>
    <r>
      <rPr>
        <sz val="11"/>
        <color rgb="FF000000"/>
        <rFont val="Calibri"/>
        <family val="2"/>
      </rPr>
      <t xml:space="preserve">Monitor and control Delivery and removal of all Goods and mail to each Buyer Premises, logging and maintaining such records in accordance with the Buyer’s requirements; </t>
    </r>
  </si>
  <si>
    <r>
      <t>107.3.11.</t>
    </r>
    <r>
      <rPr>
        <sz val="7"/>
        <color rgb="FF000000"/>
        <rFont val="Times New Roman"/>
        <family val="1"/>
      </rPr>
      <t xml:space="preserve">                     </t>
    </r>
    <r>
      <rPr>
        <sz val="11"/>
        <color rgb="FF000000"/>
        <rFont val="Calibri"/>
        <family val="2"/>
      </rPr>
      <t>Secure perimeter of the Buyer Premises, including fire exits and ensure only authorised access into the Buyer Premises in the event of evacuation. Report incidents immediately to the Buyer Authorised Representative (including the fire and incident authorised control officer) and complete a security incident or accident report form if appropriate;</t>
    </r>
  </si>
  <si>
    <r>
      <t>107.3.10.</t>
    </r>
    <r>
      <rPr>
        <sz val="7"/>
        <color rgb="FF000000"/>
        <rFont val="Times New Roman"/>
        <family val="1"/>
      </rPr>
      <t xml:space="preserve">                     </t>
    </r>
    <r>
      <rPr>
        <sz val="11"/>
        <color rgb="FF000000"/>
        <rFont val="Calibri"/>
        <family val="2"/>
      </rPr>
      <t xml:space="preserve">Operate fire alarm testing in accordance with fire regulations, ensuring logs are accurate and up-to-date and tests are operated within two (2) minutes of any agreed times. Voice announcement system broadcasts or announcements shall all be performed professionally and in accordance with the Buyer’s requirements as outlined within the assignment instructions; </t>
    </r>
  </si>
  <si>
    <r>
      <t>107.3.9.</t>
    </r>
    <r>
      <rPr>
        <sz val="7"/>
        <color rgb="FF000000"/>
        <rFont val="Times New Roman"/>
        <family val="1"/>
      </rPr>
      <t xml:space="preserve">                        </t>
    </r>
    <r>
      <rPr>
        <sz val="11"/>
        <color rgb="FF000000"/>
        <rFont val="Calibri"/>
        <family val="2"/>
      </rPr>
      <t>Security breach patrols within the Buyer Premises are to be conducted outside of operational Working Hours and managed to identify offenders and return any confiscated materials in accordance with the Buyer’s requirements;</t>
    </r>
  </si>
  <si>
    <r>
      <t>107.3.8.</t>
    </r>
    <r>
      <rPr>
        <sz val="7"/>
        <color rgb="FF000000"/>
        <rFont val="Times New Roman"/>
        <family val="1"/>
      </rPr>
      <t xml:space="preserve">                        </t>
    </r>
    <r>
      <rPr>
        <sz val="11"/>
        <color rgb="FF000000"/>
        <rFont val="Calibri"/>
        <family val="2"/>
      </rPr>
      <t>Process and enable building passes following authorisation from the Buyer and operate the Automated Access Control System ("</t>
    </r>
    <r>
      <rPr>
        <b/>
        <sz val="11"/>
        <color rgb="FF000000"/>
        <rFont val="Calibri"/>
        <family val="2"/>
      </rPr>
      <t>AACS</t>
    </r>
    <r>
      <rPr>
        <sz val="11"/>
        <color rgb="FF000000"/>
        <rFont val="Calibri"/>
        <family val="2"/>
      </rPr>
      <t>") in accordance with the Buyer’s  requirements;</t>
    </r>
  </si>
  <si>
    <r>
      <t>107.3.7.</t>
    </r>
    <r>
      <rPr>
        <sz val="7"/>
        <color rgb="FF000000"/>
        <rFont val="Times New Roman"/>
        <family val="1"/>
      </rPr>
      <t xml:space="preserve">                        </t>
    </r>
    <r>
      <rPr>
        <sz val="11"/>
        <color rgb="FF000000"/>
        <rFont val="Calibri"/>
        <family val="2"/>
      </rPr>
      <t>Control and maintain records regarding the authorised issue, receipt, administration and safeguarding of all keys, including arranging the replacement of locks when required;</t>
    </r>
  </si>
  <si>
    <r>
      <t>107.3.6.</t>
    </r>
    <r>
      <rPr>
        <sz val="7"/>
        <color rgb="FF000000"/>
        <rFont val="Times New Roman"/>
        <family val="1"/>
      </rPr>
      <t xml:space="preserve">                        </t>
    </r>
    <r>
      <rPr>
        <sz val="11"/>
        <color rgb="FF000000"/>
        <rFont val="Calibri"/>
        <family val="2"/>
      </rPr>
      <t xml:space="preserve">Patrol exterior including car park areas where appropriate and interior areas of building to identify and report any hazards and security weaknesses, threats and defects and take appropriate action in line with the Buyer’s requirements; </t>
    </r>
  </si>
  <si>
    <r>
      <t>107.3.5.</t>
    </r>
    <r>
      <rPr>
        <sz val="7"/>
        <color rgb="FF000000"/>
        <rFont val="Times New Roman"/>
        <family val="1"/>
      </rPr>
      <t xml:space="preserve">                        </t>
    </r>
    <r>
      <rPr>
        <sz val="11"/>
        <color rgb="FF000000"/>
        <rFont val="Calibri"/>
        <family val="2"/>
      </rPr>
      <t>Monitor all security and searching equipment to identify suspicious activity and if necessary, initiate effective response in line with the Buyer’s requirements;</t>
    </r>
  </si>
  <si>
    <r>
      <t>107.3.4.</t>
    </r>
    <r>
      <rPr>
        <sz val="7"/>
        <color rgb="FF000000"/>
        <rFont val="Times New Roman"/>
        <family val="1"/>
      </rPr>
      <t xml:space="preserve">                        </t>
    </r>
    <r>
      <rPr>
        <sz val="11"/>
        <color rgb="FF000000"/>
        <rFont val="Calibri"/>
        <family val="2"/>
      </rPr>
      <t>Conduct daily checks on all security and searching equipment including CCTV systems, including confirmation of recording, search wands and archways, to ensure effective operation prior to use.  Any defects found in the equipment should be reported immediately to the Buyer Authorised Representative for the Buyer Premises;</t>
    </r>
  </si>
  <si>
    <r>
      <t>107.3.3.</t>
    </r>
    <r>
      <rPr>
        <sz val="7"/>
        <color rgb="FF000000"/>
        <rFont val="Times New Roman"/>
        <family val="1"/>
      </rPr>
      <t xml:space="preserve">                        </t>
    </r>
    <r>
      <rPr>
        <sz val="11"/>
        <color rgb="FF000000"/>
        <rFont val="Calibri"/>
        <family val="2"/>
      </rPr>
      <t>Supplier Staff (conducting searches) and their visitors according to the current response level for the Buyer Premises;</t>
    </r>
  </si>
  <si>
    <r>
      <t>107.3.2.</t>
    </r>
    <r>
      <rPr>
        <sz val="7"/>
        <color rgb="FF000000"/>
        <rFont val="Times New Roman"/>
        <family val="1"/>
      </rPr>
      <t xml:space="preserve">                        </t>
    </r>
    <r>
      <rPr>
        <sz val="11"/>
        <color rgb="FF000000"/>
        <rFont val="Calibri"/>
        <family val="2"/>
      </rPr>
      <t>Responding to intruder detection system alarms, fire alarms, lift alarms and incidents and hazards or threats identified and report and record to the Buyer;</t>
    </r>
  </si>
  <si>
    <r>
      <t>107.3.1.</t>
    </r>
    <r>
      <rPr>
        <sz val="7"/>
        <color rgb="FF000000"/>
        <rFont val="Times New Roman"/>
        <family val="1"/>
      </rPr>
      <t xml:space="preserve">                        </t>
    </r>
    <r>
      <rPr>
        <sz val="11"/>
        <color rgb="FF000000"/>
        <rFont val="Calibri"/>
        <family val="2"/>
      </rPr>
      <t>The operation of building access control systems for people and vehicles, into Buyer Premises to prevent unauthorised access;</t>
    </r>
  </si>
  <si>
    <r>
      <t>107.3.</t>
    </r>
    <r>
      <rPr>
        <sz val="7"/>
        <color rgb="FF000000"/>
        <rFont val="Times New Roman"/>
        <family val="1"/>
      </rPr>
      <t xml:space="preserve">                  </t>
    </r>
    <r>
      <rPr>
        <sz val="11"/>
        <color rgb="FF000000"/>
        <rFont val="Calibri"/>
        <family val="2"/>
      </rPr>
      <t>The Supplier shall provide a guarding Service that will include the duties set out below:</t>
    </r>
  </si>
  <si>
    <r>
      <t>107.2.</t>
    </r>
    <r>
      <rPr>
        <sz val="7"/>
        <color rgb="FF000000"/>
        <rFont val="Times New Roman"/>
        <family val="1"/>
      </rPr>
      <t xml:space="preserve">                  </t>
    </r>
    <r>
      <rPr>
        <sz val="11"/>
        <color rgb="FF000000"/>
        <rFont val="Calibri"/>
        <family val="2"/>
      </rPr>
      <t>In addition, the following Standards Ref apply to this Service SJ1.</t>
    </r>
  </si>
  <si>
    <r>
      <t>107.1.</t>
    </r>
    <r>
      <rPr>
        <sz val="7"/>
        <color rgb="FF000000"/>
        <rFont val="Times New Roman"/>
        <family val="1"/>
      </rPr>
      <t xml:space="preserve">                  </t>
    </r>
    <r>
      <rPr>
        <sz val="11"/>
        <color rgb="FF000000"/>
        <rFont val="Calibri"/>
        <family val="2"/>
      </rPr>
      <t>Service J:1 - Manned guarding Service</t>
    </r>
    <r>
      <rPr>
        <b/>
        <sz val="11"/>
        <color rgb="FF000000"/>
        <rFont val="Calibri"/>
        <family val="2"/>
      </rPr>
      <t xml:space="preserve"> </t>
    </r>
    <r>
      <rPr>
        <sz val="11"/>
        <color rgb="FF000000"/>
        <rFont val="Calibri"/>
        <family val="2"/>
      </rPr>
      <t>is a</t>
    </r>
    <r>
      <rPr>
        <b/>
        <sz val="11"/>
        <color rgb="FF000000"/>
        <rFont val="Calibri"/>
        <family val="2"/>
      </rPr>
      <t xml:space="preserve"> Mandatory Service for Lot 1a-1c.</t>
    </r>
  </si>
  <si>
    <r>
      <t>107.</t>
    </r>
    <r>
      <rPr>
        <b/>
        <sz val="7"/>
        <color rgb="FF000000"/>
        <rFont val="Times New Roman"/>
        <family val="1"/>
      </rPr>
      <t xml:space="preserve">           </t>
    </r>
    <r>
      <rPr>
        <b/>
        <sz val="11"/>
        <color rgb="FF000000"/>
        <rFont val="Calibri"/>
        <family val="2"/>
      </rPr>
      <t>Service J:1 - Manned guarding Service</t>
    </r>
  </si>
  <si>
    <t>Work Package J – Security Services</t>
  </si>
  <si>
    <r>
      <t>106.4.</t>
    </r>
    <r>
      <rPr>
        <sz val="7"/>
        <color rgb="FF000000"/>
        <rFont val="Times New Roman"/>
        <family val="1"/>
      </rPr>
      <t xml:space="preserve">                  </t>
    </r>
    <r>
      <rPr>
        <sz val="11"/>
        <color rgb="FF000000"/>
        <rFont val="Calibri"/>
        <family val="2"/>
      </rPr>
      <t>The Supplier shall ensure that Supplier Staff using the voice announcement system are trained in its use and in the making of announcements.</t>
    </r>
  </si>
  <si>
    <r>
      <t>106.3.</t>
    </r>
    <r>
      <rPr>
        <sz val="7"/>
        <color rgb="FF000000"/>
        <rFont val="Times New Roman"/>
        <family val="1"/>
      </rPr>
      <t xml:space="preserve">                  </t>
    </r>
    <r>
      <rPr>
        <sz val="11"/>
        <color rgb="FF000000"/>
        <rFont val="Calibri"/>
        <family val="2"/>
      </rPr>
      <t>Where available at each Buyer Premises, the Supplier shall use the voice announcement system on occasions requiring broadcasts or announcements to be made to the Buyer's Staff, as requested by the Buyer.</t>
    </r>
  </si>
  <si>
    <r>
      <t>106.2.</t>
    </r>
    <r>
      <rPr>
        <sz val="7"/>
        <color rgb="FF000000"/>
        <rFont val="Times New Roman"/>
        <family val="1"/>
      </rPr>
      <t xml:space="preserve">                  </t>
    </r>
    <r>
      <rPr>
        <sz val="11"/>
        <color rgb="FF000000"/>
        <rFont val="Calibri"/>
        <family val="2"/>
      </rPr>
      <t>In addition, the following Standards Ref apply to this Service SI4.</t>
    </r>
  </si>
  <si>
    <r>
      <t>106.1.</t>
    </r>
    <r>
      <rPr>
        <sz val="7"/>
        <color rgb="FF000000"/>
        <rFont val="Times New Roman"/>
        <family val="1"/>
      </rPr>
      <t xml:space="preserve">                  </t>
    </r>
    <r>
      <rPr>
        <sz val="11"/>
        <color rgb="FF000000"/>
        <rFont val="Calibri"/>
        <family val="2"/>
      </rPr>
      <t>Service I:4 - Voice announcement system operation is a</t>
    </r>
    <r>
      <rPr>
        <b/>
        <sz val="11"/>
        <color rgb="FF000000"/>
        <rFont val="Calibri"/>
        <family val="2"/>
      </rPr>
      <t xml:space="preserve"> Mandatory Service for Lot 1a-1c.</t>
    </r>
  </si>
  <si>
    <r>
      <t>106.</t>
    </r>
    <r>
      <rPr>
        <b/>
        <sz val="7"/>
        <color rgb="FF000000"/>
        <rFont val="Times New Roman"/>
        <family val="1"/>
      </rPr>
      <t xml:space="preserve">           </t>
    </r>
    <r>
      <rPr>
        <b/>
        <sz val="11"/>
        <color rgb="FF000000"/>
        <rFont val="Calibri"/>
        <family val="2"/>
      </rPr>
      <t>Service I:4 - Voice announcement system operation</t>
    </r>
  </si>
  <si>
    <r>
      <t>105.3.</t>
    </r>
    <r>
      <rPr>
        <sz val="7"/>
        <color rgb="FF000000"/>
        <rFont val="Times New Roman"/>
        <family val="1"/>
      </rPr>
      <t xml:space="preserve">                  </t>
    </r>
    <r>
      <rPr>
        <sz val="11"/>
        <color rgb="FF000000"/>
        <rFont val="Calibri"/>
        <family val="2"/>
      </rPr>
      <t>The Supplier shall where required provide a car park management service via the helpdesk.</t>
    </r>
  </si>
  <si>
    <r>
      <t>105.2.</t>
    </r>
    <r>
      <rPr>
        <sz val="7"/>
        <color rgb="FF000000"/>
        <rFont val="Times New Roman"/>
        <family val="1"/>
      </rPr>
      <t xml:space="preserve">                  </t>
    </r>
    <r>
      <rPr>
        <sz val="11"/>
        <color rgb="FF000000"/>
        <rFont val="Calibri"/>
        <family val="2"/>
      </rPr>
      <t>In addition, the following Standards Ref apply to this Service SI3.</t>
    </r>
  </si>
  <si>
    <r>
      <t>105.1.</t>
    </r>
    <r>
      <rPr>
        <sz val="7"/>
        <color rgb="FF000000"/>
        <rFont val="Times New Roman"/>
        <family val="1"/>
      </rPr>
      <t xml:space="preserve">                  </t>
    </r>
    <r>
      <rPr>
        <sz val="11"/>
        <color rgb="FF000000"/>
        <rFont val="Calibri"/>
        <family val="2"/>
      </rPr>
      <t>Service I:3 - Car park management and booking is a</t>
    </r>
    <r>
      <rPr>
        <b/>
        <sz val="11"/>
        <color rgb="FF000000"/>
        <rFont val="Calibri"/>
        <family val="2"/>
      </rPr>
      <t xml:space="preserve"> Mandatory Service for Lot 1a-1c.</t>
    </r>
  </si>
  <si>
    <r>
      <t>105.</t>
    </r>
    <r>
      <rPr>
        <b/>
        <sz val="7"/>
        <color rgb="FF000000"/>
        <rFont val="Times New Roman"/>
        <family val="1"/>
      </rPr>
      <t xml:space="preserve">           </t>
    </r>
    <r>
      <rPr>
        <b/>
        <sz val="11"/>
        <color rgb="FF000000"/>
        <rFont val="Calibri"/>
        <family val="2"/>
      </rPr>
      <t>Service I:3 - Car park management and booking</t>
    </r>
  </si>
  <si>
    <r>
      <t>104.5.</t>
    </r>
    <r>
      <rPr>
        <sz val="7"/>
        <color rgb="FF000000"/>
        <rFont val="Times New Roman"/>
        <family val="1"/>
      </rPr>
      <t xml:space="preserve">                  </t>
    </r>
    <r>
      <rPr>
        <sz val="11"/>
        <color rgb="FF000000"/>
        <rFont val="Calibri"/>
        <family val="2"/>
      </rPr>
      <t>This shall provide the Buyer with an opportunity to evaluate these unit costs against current costs. Should the Supplier be able to demonstrate that their supply chain is able to offer better value for money, the Buyer may accept those as suitable Subcontractor(s). The Buyer reserves the right to choose those or alternative Suppliers for this Service.</t>
    </r>
  </si>
  <si>
    <r>
      <t>104.4.</t>
    </r>
    <r>
      <rPr>
        <sz val="7"/>
        <color rgb="FF000000"/>
        <rFont val="Times New Roman"/>
        <family val="1"/>
      </rPr>
      <t xml:space="preserve">                  </t>
    </r>
    <r>
      <rPr>
        <sz val="11"/>
        <color rgb="FF000000"/>
        <rFont val="Calibri"/>
        <family val="2"/>
      </rPr>
      <t>The use of environmentally preferable vehicles such as Ultra Low Emission Vehicles ("</t>
    </r>
    <r>
      <rPr>
        <b/>
        <sz val="11"/>
        <color rgb="FF000000"/>
        <rFont val="Calibri"/>
        <family val="2"/>
      </rPr>
      <t>ULEV</t>
    </r>
    <r>
      <rPr>
        <sz val="11"/>
        <color rgb="FF000000"/>
        <rFont val="Calibri"/>
        <family val="2"/>
      </rPr>
      <t>") and those powered by Liquid Petroleum Gas ("</t>
    </r>
    <r>
      <rPr>
        <b/>
        <sz val="11"/>
        <color rgb="FF000000"/>
        <rFont val="Calibri"/>
        <family val="2"/>
      </rPr>
      <t>LPG</t>
    </r>
    <r>
      <rPr>
        <sz val="11"/>
        <color rgb="FF000000"/>
        <rFont val="Calibri"/>
        <family val="2"/>
      </rPr>
      <t xml:space="preserve">") shall be considered. The proposed Costs for providing such Services shall be shown within the Charges price but this will not include the cost for journeys made via this Service. </t>
    </r>
  </si>
  <si>
    <r>
      <t>104.3.</t>
    </r>
    <r>
      <rPr>
        <sz val="7"/>
        <color rgb="FF000000"/>
        <rFont val="Times New Roman"/>
        <family val="1"/>
      </rPr>
      <t xml:space="preserve">                  </t>
    </r>
    <r>
      <rPr>
        <sz val="11"/>
        <color rgb="FF000000"/>
        <rFont val="Calibri"/>
        <family val="2"/>
      </rPr>
      <t>The Supplier shall manage and co-ordinate a Taxi Booking Service for the Buyer. The Supplier shall propose a third party supplier to provide Taxi Services for the Buyer.</t>
    </r>
  </si>
  <si>
    <r>
      <t>104.2.</t>
    </r>
    <r>
      <rPr>
        <sz val="7"/>
        <color rgb="FF000000"/>
        <rFont val="Times New Roman"/>
        <family val="1"/>
      </rPr>
      <t xml:space="preserve">                  </t>
    </r>
    <r>
      <rPr>
        <sz val="11"/>
        <color rgb="FF000000"/>
        <rFont val="Calibri"/>
        <family val="2"/>
      </rPr>
      <t>In addition, the following Standards Ref apply to this Service SI2.</t>
    </r>
  </si>
  <si>
    <r>
      <t>104.1.</t>
    </r>
    <r>
      <rPr>
        <sz val="7"/>
        <color rgb="FF000000"/>
        <rFont val="Times New Roman"/>
        <family val="1"/>
      </rPr>
      <t xml:space="preserve">                  </t>
    </r>
    <r>
      <rPr>
        <sz val="11"/>
        <color rgb="FF000000"/>
        <rFont val="Calibri"/>
        <family val="2"/>
      </rPr>
      <t>Service I:2 - Taxi booking Service is</t>
    </r>
    <r>
      <rPr>
        <b/>
        <sz val="11"/>
        <color rgb="FF000000"/>
        <rFont val="Calibri"/>
        <family val="2"/>
      </rPr>
      <t xml:space="preserve"> </t>
    </r>
    <r>
      <rPr>
        <sz val="11"/>
        <color rgb="FF000000"/>
        <rFont val="Calibri"/>
        <family val="2"/>
      </rPr>
      <t>a</t>
    </r>
    <r>
      <rPr>
        <b/>
        <sz val="11"/>
        <color rgb="FF000000"/>
        <rFont val="Calibri"/>
        <family val="2"/>
      </rPr>
      <t xml:space="preserve"> Mandatory Service for Lot 1a-1c.</t>
    </r>
  </si>
  <si>
    <r>
      <t>104.</t>
    </r>
    <r>
      <rPr>
        <b/>
        <sz val="7"/>
        <color rgb="FF000000"/>
        <rFont val="Times New Roman"/>
        <family val="1"/>
      </rPr>
      <t xml:space="preserve">           </t>
    </r>
    <r>
      <rPr>
        <b/>
        <sz val="11"/>
        <color rgb="FF000000"/>
        <rFont val="Calibri"/>
        <family val="2"/>
      </rPr>
      <t>Service I:2 - Taxi booking Service</t>
    </r>
  </si>
  <si>
    <r>
      <t>103.8.</t>
    </r>
    <r>
      <rPr>
        <sz val="7"/>
        <color rgb="FF000000"/>
        <rFont val="Times New Roman"/>
        <family val="1"/>
      </rPr>
      <t xml:space="preserve">                  </t>
    </r>
    <r>
      <rPr>
        <sz val="11"/>
        <color rgb="FF000000"/>
        <rFont val="Calibri"/>
        <family val="2"/>
      </rPr>
      <t>The Supplier shall provide a professional, night reception Service appropriate to the business use of the Buyer Premises. In reception areas of each Buyer Premises, the night reception Service is expected to liaise with and complement the security Service. The Supplier shall be responsible for providing a seamless and integrated Service within reception areas in order to receive and manage staff and visitors efficiently and in a welcoming manner. The Supplier shall ensure that all enquiries to the Buyer are dealt with professionally and promptly.</t>
    </r>
  </si>
  <si>
    <r>
      <t>103.7.</t>
    </r>
    <r>
      <rPr>
        <sz val="7"/>
        <color rgb="FF000000"/>
        <rFont val="Times New Roman"/>
        <family val="1"/>
      </rPr>
      <t xml:space="preserve">                  </t>
    </r>
    <r>
      <rPr>
        <sz val="11"/>
        <color rgb="FF000000"/>
        <rFont val="Calibri"/>
        <family val="2"/>
      </rPr>
      <t>Supplier Staff delivering the reception Services shall take Delivery of any items, which are Delivered by hand at the reception desk. Mail room staff shall receive Delivered items from the reception staff and deal with these as necessary. All inward Goods shall be via the loading bay at all times. Supplier Staff delivering the reception Services shall be responsible for advising those delivering other Goods of the location of the goods entrance.</t>
    </r>
  </si>
  <si>
    <r>
      <t>103.6.</t>
    </r>
    <r>
      <rPr>
        <sz val="7"/>
        <color rgb="FF000000"/>
        <rFont val="Times New Roman"/>
        <family val="1"/>
      </rPr>
      <t xml:space="preserve">                  </t>
    </r>
    <r>
      <rPr>
        <sz val="11"/>
        <color rgb="FF000000"/>
        <rFont val="Calibri"/>
        <family val="2"/>
      </rPr>
      <t>The Supplier shall provide a switchboard Service and make use of the Buyer’s telephony systems to manage incoming telephone calls for the Buyer’s Staff at each Buyer Premises where the switchboard Service is combined with each Buyer Premises' reception Service. The Supplier shall ensure that incoming calls are dealt with promptly, accurately and politely. Incoming calls shall be routed to the appropriate member of staff or building user as defined by the local details supplied by each Buyer Premises.</t>
    </r>
  </si>
  <si>
    <r>
      <t>103.5.</t>
    </r>
    <r>
      <rPr>
        <sz val="7"/>
        <color rgb="FF000000"/>
        <rFont val="Times New Roman"/>
        <family val="1"/>
      </rPr>
      <t xml:space="preserve">                  </t>
    </r>
    <r>
      <rPr>
        <sz val="11"/>
        <color rgb="FF000000"/>
        <rFont val="Calibri"/>
        <family val="2"/>
      </rPr>
      <t>The Buyer may play host to senior UK and foreign politicians, business visitors and members of the public who have occasional access to the Buyer Premises. The Supplier shall recognise the importance of such visitors by developing a response which addresses this issue within the overall management of the reception Service.</t>
    </r>
  </si>
  <si>
    <r>
      <t>103.4.</t>
    </r>
    <r>
      <rPr>
        <sz val="7"/>
        <color rgb="FF000000"/>
        <rFont val="Times New Roman"/>
        <family val="1"/>
      </rPr>
      <t xml:space="preserve">                  </t>
    </r>
    <r>
      <rPr>
        <sz val="11"/>
        <color rgb="FF000000"/>
        <rFont val="Calibri"/>
        <family val="2"/>
      </rPr>
      <t>The Supplier shall provide innovative proposals for the optimisation of the management of visitor ingress and egress in the reception area.  This shall include appropriate management of the interfaces between the reception and security Services to ensure that all visitors and staff receive a courteous and professional Service each time they visit each Buyer Premises. However, for the avoidance of doubt where similar Services are described in the reception Service and the security Service, the requirements of the security Service shall take precedence.</t>
    </r>
  </si>
  <si>
    <r>
      <t>103.3.</t>
    </r>
    <r>
      <rPr>
        <sz val="7"/>
        <color rgb="FF000000"/>
        <rFont val="Times New Roman"/>
        <family val="1"/>
      </rPr>
      <t xml:space="preserve">                  </t>
    </r>
    <r>
      <rPr>
        <sz val="11"/>
        <color rgb="FF000000"/>
        <rFont val="Calibri"/>
        <family val="2"/>
      </rPr>
      <t>The Supplier shall provide a professional, reception Service appropriate to the business use of the Buyer Premises. In reception areas of each Buyer Premises, the reception Service shall liaise with and complement the security Service.</t>
    </r>
  </si>
  <si>
    <r>
      <t>103.2.</t>
    </r>
    <r>
      <rPr>
        <sz val="7"/>
        <color rgb="FF000000"/>
        <rFont val="Times New Roman"/>
        <family val="1"/>
      </rPr>
      <t xml:space="preserve">                  </t>
    </r>
    <r>
      <rPr>
        <sz val="11"/>
        <color rgb="FF000000"/>
        <rFont val="Calibri"/>
        <family val="2"/>
      </rPr>
      <t>In addition, the following Standards Ref apply to this Service SI1.</t>
    </r>
  </si>
  <si>
    <r>
      <t>103.1.</t>
    </r>
    <r>
      <rPr>
        <sz val="7"/>
        <color rgb="FF000000"/>
        <rFont val="Times New Roman"/>
        <family val="1"/>
      </rPr>
      <t xml:space="preserve">                  </t>
    </r>
    <r>
      <rPr>
        <sz val="11"/>
        <color rgb="FF000000"/>
        <rFont val="Calibri"/>
        <family val="2"/>
      </rPr>
      <t>Service I:1 - Reception Service is a</t>
    </r>
    <r>
      <rPr>
        <b/>
        <sz val="11"/>
        <color rgb="FF000000"/>
        <rFont val="Calibri"/>
        <family val="2"/>
      </rPr>
      <t xml:space="preserve"> Mandatory Service for Lot 1a-1c.</t>
    </r>
  </si>
  <si>
    <r>
      <t>103.</t>
    </r>
    <r>
      <rPr>
        <b/>
        <sz val="7"/>
        <color rgb="FF000000"/>
        <rFont val="Times New Roman"/>
        <family val="1"/>
      </rPr>
      <t xml:space="preserve">           </t>
    </r>
    <r>
      <rPr>
        <b/>
        <sz val="11"/>
        <color rgb="FF000000"/>
        <rFont val="Calibri"/>
        <family val="2"/>
      </rPr>
      <t>Service I:1 - Reception Service</t>
    </r>
  </si>
  <si>
    <t>Work Package I – Reception Services</t>
  </si>
  <si>
    <r>
      <t>102.3.</t>
    </r>
    <r>
      <rPr>
        <sz val="7"/>
        <color rgb="FF000000"/>
        <rFont val="Times New Roman"/>
        <family val="1"/>
      </rPr>
      <t xml:space="preserve">                  </t>
    </r>
    <r>
      <rPr>
        <sz val="11"/>
        <color rgb="FF000000"/>
        <rFont val="Calibri"/>
        <family val="2"/>
      </rPr>
      <t>Further details of these requirements will be provided at Call-Off.</t>
    </r>
  </si>
  <si>
    <r>
      <t>102.2.10.</t>
    </r>
    <r>
      <rPr>
        <sz val="7"/>
        <color rgb="FF000000"/>
        <rFont val="Times New Roman"/>
        <family val="1"/>
      </rPr>
      <t xml:space="preserve">                     </t>
    </r>
    <r>
      <rPr>
        <sz val="11"/>
        <color rgb="FF000000"/>
        <rFont val="Calibri"/>
        <family val="2"/>
      </rPr>
      <t>Switchboard Services.</t>
    </r>
  </si>
  <si>
    <r>
      <t>102.2.9.</t>
    </r>
    <r>
      <rPr>
        <sz val="7"/>
        <color rgb="FF000000"/>
        <rFont val="Times New Roman"/>
        <family val="1"/>
      </rPr>
      <t xml:space="preserve">                        </t>
    </r>
    <r>
      <rPr>
        <sz val="11"/>
        <color rgb="FF000000"/>
        <rFont val="Calibri"/>
        <family val="2"/>
      </rPr>
      <t xml:space="preserve">Stationary Services; and </t>
    </r>
  </si>
  <si>
    <r>
      <t>102.2.8.</t>
    </r>
    <r>
      <rPr>
        <sz val="7"/>
        <color rgb="FF000000"/>
        <rFont val="Times New Roman"/>
        <family val="1"/>
      </rPr>
      <t xml:space="preserve">                        </t>
    </r>
    <r>
      <rPr>
        <sz val="11"/>
        <color rgb="FF000000"/>
        <rFont val="Calibri"/>
        <family val="2"/>
      </rPr>
      <t>Business travel Services;</t>
    </r>
  </si>
  <si>
    <r>
      <t>102.2.7.</t>
    </r>
    <r>
      <rPr>
        <sz val="7"/>
        <color rgb="FF000000"/>
        <rFont val="Times New Roman"/>
        <family val="1"/>
      </rPr>
      <t xml:space="preserve">                        </t>
    </r>
    <r>
      <rPr>
        <sz val="11"/>
        <color rgb="FF000000"/>
        <rFont val="Calibri"/>
        <family val="2"/>
      </rPr>
      <t xml:space="preserve">Video conferencing systems support; </t>
    </r>
  </si>
  <si>
    <r>
      <t>102.2.6.</t>
    </r>
    <r>
      <rPr>
        <sz val="7"/>
        <color rgb="FF000000"/>
        <rFont val="Times New Roman"/>
        <family val="1"/>
      </rPr>
      <t xml:space="preserve">                        </t>
    </r>
    <r>
      <rPr>
        <sz val="11"/>
        <color rgb="FF000000"/>
        <rFont val="Calibri"/>
        <family val="2"/>
      </rPr>
      <t>Events and Conference management Services;</t>
    </r>
  </si>
  <si>
    <r>
      <t>102.2.5.</t>
    </r>
    <r>
      <rPr>
        <sz val="7"/>
        <color rgb="FF000000"/>
        <rFont val="Times New Roman"/>
        <family val="1"/>
      </rPr>
      <t xml:space="preserve">                        </t>
    </r>
    <r>
      <rPr>
        <sz val="11"/>
        <color rgb="FF000000"/>
        <rFont val="Calibri"/>
        <family val="2"/>
      </rPr>
      <t>Corporate support Services;</t>
    </r>
  </si>
  <si>
    <r>
      <t>102.2.4.</t>
    </r>
    <r>
      <rPr>
        <sz val="7"/>
        <color rgb="FF000000"/>
        <rFont val="Times New Roman"/>
        <family val="1"/>
      </rPr>
      <t xml:space="preserve">                        </t>
    </r>
    <r>
      <rPr>
        <sz val="11"/>
        <color rgb="FF000000"/>
        <rFont val="Calibri"/>
        <family val="2"/>
      </rPr>
      <t>Recruitment and work placement support Services;</t>
    </r>
  </si>
  <si>
    <r>
      <t>102.2.3.</t>
    </r>
    <r>
      <rPr>
        <sz val="7"/>
        <color rgb="FF000000"/>
        <rFont val="Times New Roman"/>
        <family val="1"/>
      </rPr>
      <t xml:space="preserve">                        </t>
    </r>
    <r>
      <rPr>
        <sz val="11"/>
        <color rgb="FF000000"/>
        <rFont val="Calibri"/>
        <family val="2"/>
      </rPr>
      <t>Procurement support Services;</t>
    </r>
  </si>
  <si>
    <r>
      <t>102.2.2.</t>
    </r>
    <r>
      <rPr>
        <sz val="7"/>
        <color rgb="FF000000"/>
        <rFont val="Times New Roman"/>
        <family val="1"/>
      </rPr>
      <t xml:space="preserve">                        </t>
    </r>
    <r>
      <rPr>
        <sz val="11"/>
        <color rgb="FF000000"/>
        <rFont val="Calibri"/>
        <family val="2"/>
      </rPr>
      <t>Clerical support Services;</t>
    </r>
  </si>
  <si>
    <r>
      <t>102.2.1.</t>
    </r>
    <r>
      <rPr>
        <sz val="7"/>
        <color rgb="FF000000"/>
        <rFont val="Times New Roman"/>
        <family val="1"/>
      </rPr>
      <t xml:space="preserve">                        </t>
    </r>
    <r>
      <rPr>
        <sz val="11"/>
        <color rgb="FF000000"/>
        <rFont val="Calibri"/>
        <family val="2"/>
      </rPr>
      <t>Personal Assistant duties;</t>
    </r>
  </si>
  <si>
    <r>
      <t>102.2.</t>
    </r>
    <r>
      <rPr>
        <sz val="7"/>
        <color rgb="FF000000"/>
        <rFont val="Times New Roman"/>
        <family val="1"/>
      </rPr>
      <t xml:space="preserve">                  </t>
    </r>
    <r>
      <rPr>
        <sz val="11"/>
        <color rgb="FF000000"/>
        <rFont val="Calibri"/>
        <family val="2"/>
      </rPr>
      <t>The Supplier shall be responsible for the provision of administrative support Services for the Buyer at the Buyer Premises. These Services shall include:</t>
    </r>
  </si>
  <si>
    <r>
      <t>102.1.</t>
    </r>
    <r>
      <rPr>
        <sz val="7"/>
        <color rgb="FF000000"/>
        <rFont val="Times New Roman"/>
        <family val="1"/>
      </rPr>
      <t xml:space="preserve">                  </t>
    </r>
    <r>
      <rPr>
        <sz val="11"/>
        <color rgb="FF000000"/>
        <rFont val="Calibri"/>
        <family val="2"/>
      </rPr>
      <t xml:space="preserve">Service H:16 - Administrative support Services is a </t>
    </r>
    <r>
      <rPr>
        <b/>
        <sz val="11"/>
        <color rgb="FF000000"/>
        <rFont val="Calibri"/>
        <family val="2"/>
      </rPr>
      <t>Non Mandatory Service for Lot 1a-1c.</t>
    </r>
  </si>
  <si>
    <r>
      <t>102.</t>
    </r>
    <r>
      <rPr>
        <b/>
        <sz val="7"/>
        <color rgb="FF000000"/>
        <rFont val="Times New Roman"/>
        <family val="1"/>
      </rPr>
      <t xml:space="preserve">           </t>
    </r>
    <r>
      <rPr>
        <b/>
        <sz val="11"/>
        <color rgb="FF000000"/>
        <rFont val="Calibri"/>
        <family val="2"/>
      </rPr>
      <t>Service H:16 - Administrative support Services</t>
    </r>
  </si>
  <si>
    <r>
      <t>101.5.</t>
    </r>
    <r>
      <rPr>
        <sz val="7"/>
        <color rgb="FF000000"/>
        <rFont val="Times New Roman"/>
        <family val="1"/>
      </rPr>
      <t xml:space="preserve">                  </t>
    </r>
    <r>
      <rPr>
        <sz val="11"/>
        <color rgb="FF000000"/>
        <rFont val="Calibri"/>
        <family val="2"/>
      </rPr>
      <t>The Supplier shall ensure that all the portable facilities are fit-for-purpose, hygienically emptied, cleaned, serviced, inspected and maintained regularly so as to minimise the risk of smell, contamination, disease and pests and to ensure no loss of availability arises. Further details of the requirement will be provided at Call-Off.</t>
    </r>
  </si>
  <si>
    <r>
      <t>101.4.</t>
    </r>
    <r>
      <rPr>
        <sz val="7"/>
        <color rgb="FF000000"/>
        <rFont val="Times New Roman"/>
        <family val="1"/>
      </rPr>
      <t xml:space="preserve">                  </t>
    </r>
    <r>
      <rPr>
        <sz val="11"/>
        <color rgb="FF000000"/>
        <rFont val="Calibri"/>
        <family val="2"/>
      </rPr>
      <t>The service shall include the supply, Delivery and installation of all associated hand washing detergents, cleaning detergents, paper towels, toilet paper and waste receptacles.</t>
    </r>
  </si>
  <si>
    <r>
      <t>101.3.4.</t>
    </r>
    <r>
      <rPr>
        <sz val="7"/>
        <color rgb="FF000000"/>
        <rFont val="Times New Roman"/>
        <family val="1"/>
      </rPr>
      <t xml:space="preserve">                        </t>
    </r>
    <r>
      <rPr>
        <sz val="11"/>
        <color rgb="FF000000"/>
        <rFont val="Calibri"/>
        <family val="2"/>
      </rPr>
      <t>Waste storage and collection.</t>
    </r>
  </si>
  <si>
    <r>
      <t>101.3.3.</t>
    </r>
    <r>
      <rPr>
        <sz val="7"/>
        <color rgb="FF000000"/>
        <rFont val="Times New Roman"/>
        <family val="1"/>
      </rPr>
      <t xml:space="preserve">                        </t>
    </r>
    <r>
      <rPr>
        <sz val="11"/>
        <color rgb="FF000000"/>
        <rFont val="Calibri"/>
        <family val="2"/>
      </rPr>
      <t xml:space="preserve">Toilet facilities; and </t>
    </r>
  </si>
  <si>
    <r>
      <t>101.3.2.</t>
    </r>
    <r>
      <rPr>
        <sz val="7"/>
        <color rgb="FF000000"/>
        <rFont val="Times New Roman"/>
        <family val="1"/>
      </rPr>
      <t xml:space="preserve">                        </t>
    </r>
    <r>
      <rPr>
        <sz val="11"/>
        <color rgb="FF000000"/>
        <rFont val="Calibri"/>
        <family val="2"/>
      </rPr>
      <t>Showering facilities;</t>
    </r>
  </si>
  <si>
    <r>
      <t>101.3.1.</t>
    </r>
    <r>
      <rPr>
        <sz val="7"/>
        <color rgb="FF000000"/>
        <rFont val="Times New Roman"/>
        <family val="1"/>
      </rPr>
      <t xml:space="preserve">                        </t>
    </r>
    <r>
      <rPr>
        <sz val="11"/>
        <color rgb="FF000000"/>
        <rFont val="Calibri"/>
        <family val="2"/>
      </rPr>
      <t>Washing facilities;</t>
    </r>
  </si>
  <si>
    <r>
      <t>101.3.</t>
    </r>
    <r>
      <rPr>
        <sz val="7"/>
        <color rgb="FF000000"/>
        <rFont val="Times New Roman"/>
        <family val="1"/>
      </rPr>
      <t xml:space="preserve">                  </t>
    </r>
    <r>
      <rPr>
        <sz val="11"/>
        <color rgb="FF000000"/>
        <rFont val="Calibri"/>
        <family val="2"/>
      </rPr>
      <t>The service shall include the provision of:</t>
    </r>
  </si>
  <si>
    <r>
      <t>101.2.</t>
    </r>
    <r>
      <rPr>
        <sz val="7"/>
        <color rgb="FF000000"/>
        <rFont val="Times New Roman"/>
        <family val="1"/>
      </rPr>
      <t xml:space="preserve">                  </t>
    </r>
    <r>
      <rPr>
        <sz val="11"/>
        <color rgb="FF000000"/>
        <rFont val="Calibri"/>
        <family val="2"/>
      </rPr>
      <t xml:space="preserve">The Supplier shall be responsible for the management and cleaning of latrines and supply, Delivery and collection of all portable facilities on behalf of the Buyer as-and-when required at the Buyer Premises. </t>
    </r>
  </si>
  <si>
    <r>
      <t>101.1.</t>
    </r>
    <r>
      <rPr>
        <sz val="7"/>
        <color rgb="FF000000"/>
        <rFont val="Times New Roman"/>
        <family val="1"/>
      </rPr>
      <t xml:space="preserve">                  </t>
    </r>
    <r>
      <rPr>
        <sz val="11"/>
        <color rgb="FF000000"/>
        <rFont val="Calibri"/>
        <family val="2"/>
      </rPr>
      <t>Service H:15 - Portable washroom solutions is a</t>
    </r>
    <r>
      <rPr>
        <b/>
        <sz val="11"/>
        <color rgb="FF000000"/>
        <rFont val="Calibri"/>
        <family val="2"/>
      </rPr>
      <t xml:space="preserve"> Non Mandatory Service for Lot 1a-1c.</t>
    </r>
  </si>
  <si>
    <r>
      <t>101.</t>
    </r>
    <r>
      <rPr>
        <b/>
        <sz val="7"/>
        <color rgb="FF000000"/>
        <rFont val="Times New Roman"/>
        <family val="1"/>
      </rPr>
      <t xml:space="preserve">           </t>
    </r>
    <r>
      <rPr>
        <b/>
        <sz val="11"/>
        <color rgb="FF000000"/>
        <rFont val="Calibri"/>
        <family val="2"/>
      </rPr>
      <t>Service H:15 - Portable washroom solutions</t>
    </r>
  </si>
  <si>
    <r>
      <t>100.8.</t>
    </r>
    <r>
      <rPr>
        <sz val="7"/>
        <color rgb="FF000000"/>
        <rFont val="Times New Roman"/>
        <family val="1"/>
      </rPr>
      <t xml:space="preserve">                  </t>
    </r>
    <r>
      <rPr>
        <sz val="11"/>
        <color rgb="FF000000"/>
        <rFont val="Calibri"/>
        <family val="2"/>
      </rPr>
      <t>Further details of the requirement will be provided at Call-Off.</t>
    </r>
  </si>
  <si>
    <r>
      <t>100.7.</t>
    </r>
    <r>
      <rPr>
        <sz val="7"/>
        <color rgb="FF000000"/>
        <rFont val="Times New Roman"/>
        <family val="1"/>
      </rPr>
      <t xml:space="preserve">                  </t>
    </r>
    <r>
      <rPr>
        <sz val="11"/>
        <color rgb="FF000000"/>
        <rFont val="Calibri"/>
        <family val="2"/>
      </rPr>
      <t>The Supplier shall reimburse the Buyer for any loss or damage to stored items that are attributable to the actions, inactions or negligence of the Supplier.</t>
    </r>
  </si>
  <si>
    <r>
      <t>100.6.</t>
    </r>
    <r>
      <rPr>
        <sz val="7"/>
        <color rgb="FF000000"/>
        <rFont val="Times New Roman"/>
        <family val="1"/>
      </rPr>
      <t xml:space="preserve">                  </t>
    </r>
    <r>
      <rPr>
        <sz val="11"/>
        <color rgb="FF000000"/>
        <rFont val="Calibri"/>
        <family val="2"/>
      </rPr>
      <t xml:space="preserve">The Supplier shall forward all investigation reports concerning Losses or damage to the stored items to the Buyer to support the Buyer’s internal financial management and reimbursement processes.  </t>
    </r>
  </si>
  <si>
    <r>
      <t>100.5.</t>
    </r>
    <r>
      <rPr>
        <sz val="7"/>
        <color rgb="FF000000"/>
        <rFont val="Times New Roman"/>
        <family val="1"/>
      </rPr>
      <t xml:space="preserve">                  </t>
    </r>
    <r>
      <rPr>
        <sz val="11"/>
        <color rgb="FF000000"/>
        <rFont val="Calibri"/>
        <family val="2"/>
      </rPr>
      <t xml:space="preserve">The Supplier shall ensure that all requests are recorded within the CAFM System unless specified otherwise by the Buyer. </t>
    </r>
  </si>
  <si>
    <r>
      <t>100.4.</t>
    </r>
    <r>
      <rPr>
        <sz val="7"/>
        <color rgb="FF000000"/>
        <rFont val="Times New Roman"/>
        <family val="1"/>
      </rPr>
      <t xml:space="preserve">                  </t>
    </r>
    <r>
      <rPr>
        <sz val="11"/>
        <color rgb="FF000000"/>
        <rFont val="Calibri"/>
        <family val="2"/>
      </rPr>
      <t xml:space="preserve">The Supplier shall ensure that stored items are issued in strict compliance with the authorisation protocols provided by the Buyer. </t>
    </r>
  </si>
  <si>
    <r>
      <t>100.3.</t>
    </r>
    <r>
      <rPr>
        <sz val="7"/>
        <color rgb="FF000000"/>
        <rFont val="Times New Roman"/>
        <family val="1"/>
      </rPr>
      <t xml:space="preserve">                  </t>
    </r>
    <r>
      <rPr>
        <sz val="11"/>
        <color rgb="FF000000"/>
        <rFont val="Calibri"/>
        <family val="2"/>
      </rPr>
      <t>The service shall include maintaining an inventory of stored items on behalf of the Buyer and managing the receipt of new and replacement items when procured by the Buyer.</t>
    </r>
  </si>
  <si>
    <r>
      <t>100.2.</t>
    </r>
    <r>
      <rPr>
        <sz val="7"/>
        <color rgb="FF000000"/>
        <rFont val="Times New Roman"/>
        <family val="1"/>
      </rPr>
      <t xml:space="preserve">                  </t>
    </r>
    <r>
      <rPr>
        <sz val="11"/>
        <color rgb="FF000000"/>
        <rFont val="Calibri"/>
        <family val="2"/>
      </rPr>
      <t xml:space="preserve">The Supplier shall be responsible for the provision, management and operation of a storage and supply service on behalf of the Buyer at the Buyer Premises. </t>
    </r>
  </si>
  <si>
    <r>
      <t>100.1.</t>
    </r>
    <r>
      <rPr>
        <sz val="7"/>
        <color rgb="FF000000"/>
        <rFont val="Times New Roman"/>
        <family val="1"/>
      </rPr>
      <t xml:space="preserve">                  </t>
    </r>
    <r>
      <rPr>
        <sz val="11"/>
        <color rgb="FF000000"/>
        <rFont val="Calibri"/>
        <family val="2"/>
      </rPr>
      <t>Service H:14 - Stores management is a</t>
    </r>
    <r>
      <rPr>
        <b/>
        <sz val="11"/>
        <color rgb="FF000000"/>
        <rFont val="Calibri"/>
        <family val="2"/>
      </rPr>
      <t xml:space="preserve"> Non Mandatory Service for Lot 1a-1c.</t>
    </r>
  </si>
  <si>
    <r>
      <t>100.</t>
    </r>
    <r>
      <rPr>
        <b/>
        <sz val="7"/>
        <color rgb="FF000000"/>
        <rFont val="Times New Roman"/>
        <family val="1"/>
      </rPr>
      <t xml:space="preserve">           </t>
    </r>
    <r>
      <rPr>
        <b/>
        <sz val="11"/>
        <color rgb="FF000000"/>
        <rFont val="Calibri"/>
        <family val="2"/>
      </rPr>
      <t>Service H:14 - Stores management</t>
    </r>
  </si>
  <si>
    <r>
      <t>99.5.</t>
    </r>
    <r>
      <rPr>
        <sz val="7"/>
        <color rgb="FF000000"/>
        <rFont val="Times New Roman"/>
        <family val="1"/>
      </rPr>
      <t xml:space="preserve">                      </t>
    </r>
    <r>
      <rPr>
        <sz val="11"/>
        <color rgb="FF000000"/>
        <rFont val="Calibri"/>
        <family val="2"/>
      </rPr>
      <t>The Supplier shall supply and be responsible for all machinery and equipment necessary for the performance of the Call-Off Contract and their associated Costs. The Supplier shall note that the Buyer currently both owns and leases reprographics and finishing equipment. The Supplier shall propose the items or equipment for use in the provision of this Service.</t>
    </r>
  </si>
  <si>
    <r>
      <t>99.4.</t>
    </r>
    <r>
      <rPr>
        <sz val="7"/>
        <color rgb="FF000000"/>
        <rFont val="Times New Roman"/>
        <family val="1"/>
      </rPr>
      <t xml:space="preserve">                      </t>
    </r>
    <r>
      <rPr>
        <sz val="11"/>
        <color rgb="FF000000"/>
        <rFont val="Calibri"/>
        <family val="2"/>
      </rPr>
      <t>The Supplier shall provide a Service for the bulk copying, finishing and binding of documents within a range of timescales. This bulk reprographics provision shall be complemented by the Buyer's provision of smaller convenience copiers throughout the Buyer Premises. Details of the equipment available to the Supplier are provided in Call-Off Schedule 22 - Call-Off Tender, together with historic data in respect of volumes of copying.</t>
    </r>
  </si>
  <si>
    <r>
      <t>99.3.</t>
    </r>
    <r>
      <rPr>
        <sz val="7"/>
        <color rgb="FF000000"/>
        <rFont val="Times New Roman"/>
        <family val="1"/>
      </rPr>
      <t xml:space="preserve">                      </t>
    </r>
    <r>
      <rPr>
        <sz val="11"/>
        <color rgb="FF000000"/>
        <rFont val="Calibri"/>
        <family val="2"/>
      </rPr>
      <t>The Supplier shall provide a reprographics Service which meets the operational needs of the Buyer, optimises the potential for synergies with other Services, takes full account of the Buyer's environmental strategies as set out in the policy on Greening Government Commitments and reflects the Buyer's objective to apply electronic communications to all aspects of Service Delivery. The Supplier shall continuously review the Service and make proposals for the introduction of relevant developing technology.</t>
    </r>
  </si>
  <si>
    <r>
      <t>99.2.</t>
    </r>
    <r>
      <rPr>
        <sz val="7"/>
        <color rgb="FF000000"/>
        <rFont val="Times New Roman"/>
        <family val="1"/>
      </rPr>
      <t xml:space="preserve">                      </t>
    </r>
    <r>
      <rPr>
        <sz val="11"/>
        <color rgb="FF000000"/>
        <rFont val="Calibri"/>
        <family val="2"/>
      </rPr>
      <t>In addition, the following Standards Ref apply to this Service SH13.</t>
    </r>
  </si>
  <si>
    <r>
      <t>99.1.</t>
    </r>
    <r>
      <rPr>
        <sz val="7"/>
        <color rgb="FF000000"/>
        <rFont val="Times New Roman"/>
        <family val="1"/>
      </rPr>
      <t xml:space="preserve">                      </t>
    </r>
    <r>
      <rPr>
        <sz val="11"/>
        <color rgb="FF000000"/>
        <rFont val="Calibri"/>
        <family val="2"/>
      </rPr>
      <t>Service H:13 - Reprographics Service is a</t>
    </r>
    <r>
      <rPr>
        <b/>
        <sz val="11"/>
        <color rgb="FF000000"/>
        <rFont val="Calibri"/>
        <family val="2"/>
      </rPr>
      <t xml:space="preserve"> Non Mandatory Service for Lot 1a-1c.</t>
    </r>
  </si>
  <si>
    <r>
      <t>99.</t>
    </r>
    <r>
      <rPr>
        <b/>
        <sz val="7"/>
        <color rgb="FF000000"/>
        <rFont val="Times New Roman"/>
        <family val="1"/>
      </rPr>
      <t xml:space="preserve">   </t>
    </r>
    <r>
      <rPr>
        <b/>
        <sz val="11"/>
        <color rgb="FF000000"/>
        <rFont val="Calibri"/>
        <family val="2"/>
      </rPr>
      <t>Service H:13 - Reprographics Service</t>
    </r>
  </si>
  <si>
    <r>
      <t>98.5.</t>
    </r>
    <r>
      <rPr>
        <sz val="7"/>
        <color rgb="FF000000"/>
        <rFont val="Times New Roman"/>
        <family val="1"/>
      </rPr>
      <t xml:space="preserve">                      </t>
    </r>
    <r>
      <rPr>
        <sz val="11"/>
        <color rgb="FF000000"/>
        <rFont val="Calibri"/>
        <family val="2"/>
      </rPr>
      <t>The Supplier shall provide installation work without compromising the integrity of any historic Buyer Premises and in a manner so as to avoid damage to the building fabric. Prior to carrying out work to a historic Buyer Premises the Supplier shall undertake a full survey of the proposed cable routes, prepare a method statement and discuss their proposal with the Buyer.</t>
    </r>
  </si>
  <si>
    <r>
      <t>98.4.</t>
    </r>
    <r>
      <rPr>
        <sz val="7"/>
        <color rgb="FF000000"/>
        <rFont val="Times New Roman"/>
        <family val="1"/>
      </rPr>
      <t xml:space="preserve">                      </t>
    </r>
    <r>
      <rPr>
        <sz val="11"/>
        <color rgb="FF000000"/>
        <rFont val="Calibri"/>
        <family val="2"/>
      </rPr>
      <t>The Supplier shall be responsible for installing additional data cabling and moving floor boxes and grommets as instructed by the Buyer. The Supplier shall ensure that all cabling which the Supplier installs is of a suitable Specification to guarantee continuity of the Services and signal quality. This cabling shall be used exclusively for the transmission of data or voice.</t>
    </r>
  </si>
  <si>
    <r>
      <t>98.3.</t>
    </r>
    <r>
      <rPr>
        <sz val="7"/>
        <color rgb="FF000000"/>
        <rFont val="Times New Roman"/>
        <family val="1"/>
      </rPr>
      <t xml:space="preserve">                      </t>
    </r>
    <r>
      <rPr>
        <sz val="11"/>
        <color rgb="FF000000"/>
        <rFont val="Calibri"/>
        <family val="2"/>
      </rPr>
      <t>This Service requirement shall be outside the Charges and shall be dealt with via the Billable Works Process.</t>
    </r>
  </si>
  <si>
    <r>
      <t>98.2.</t>
    </r>
    <r>
      <rPr>
        <sz val="7"/>
        <color rgb="FF000000"/>
        <rFont val="Times New Roman"/>
        <family val="1"/>
      </rPr>
      <t xml:space="preserve">                      </t>
    </r>
    <r>
      <rPr>
        <sz val="11"/>
        <color rgb="FF000000"/>
        <rFont val="Calibri"/>
        <family val="2"/>
      </rPr>
      <t>In addition, the following Standards Ref apply to this Service SH12.</t>
    </r>
  </si>
  <si>
    <r>
      <t>98.1.</t>
    </r>
    <r>
      <rPr>
        <sz val="7"/>
        <color rgb="FF000000"/>
        <rFont val="Times New Roman"/>
        <family val="1"/>
      </rPr>
      <t xml:space="preserve">                      </t>
    </r>
    <r>
      <rPr>
        <sz val="11"/>
        <color rgb="FF000000"/>
        <rFont val="Calibri"/>
        <family val="2"/>
      </rPr>
      <t>Service H:12 - Cable management is a</t>
    </r>
    <r>
      <rPr>
        <b/>
        <sz val="11"/>
        <color rgb="FF000000"/>
        <rFont val="Calibri"/>
        <family val="2"/>
      </rPr>
      <t xml:space="preserve"> Non Mandatory Service for Lot 1a-1c.</t>
    </r>
  </si>
  <si>
    <r>
      <t>98.</t>
    </r>
    <r>
      <rPr>
        <b/>
        <sz val="7"/>
        <color rgb="FF000000"/>
        <rFont val="Times New Roman"/>
        <family val="1"/>
      </rPr>
      <t xml:space="preserve">   </t>
    </r>
    <r>
      <rPr>
        <b/>
        <sz val="11"/>
        <color rgb="FF000000"/>
        <rFont val="Calibri"/>
        <family val="2"/>
      </rPr>
      <t>Service H:12 - Cable management</t>
    </r>
  </si>
  <si>
    <r>
      <t>97.9.3.</t>
    </r>
    <r>
      <rPr>
        <sz val="7"/>
        <color rgb="FF000000"/>
        <rFont val="Times New Roman"/>
        <family val="1"/>
      </rPr>
      <t xml:space="preserve">    </t>
    </r>
    <r>
      <rPr>
        <sz val="11"/>
        <color rgb="FF000000"/>
        <rFont val="Calibri"/>
        <family val="2"/>
      </rPr>
      <t>Managing the future approach to procurement.</t>
    </r>
  </si>
  <si>
    <r>
      <t>97.9.2.</t>
    </r>
    <r>
      <rPr>
        <sz val="7"/>
        <color rgb="FF000000"/>
        <rFont val="Times New Roman"/>
        <family val="1"/>
      </rPr>
      <t xml:space="preserve">    </t>
    </r>
    <r>
      <rPr>
        <sz val="11"/>
        <color rgb="FF000000"/>
        <rFont val="Calibri"/>
        <family val="2"/>
      </rPr>
      <t>Managing an off-site storage facility for used furniture; and</t>
    </r>
  </si>
  <si>
    <r>
      <t>97.9.1.</t>
    </r>
    <r>
      <rPr>
        <sz val="7"/>
        <color rgb="FF000000"/>
        <rFont val="Times New Roman"/>
        <family val="1"/>
      </rPr>
      <t xml:space="preserve">    </t>
    </r>
    <r>
      <rPr>
        <sz val="11"/>
        <color rgb="FF000000"/>
        <rFont val="Calibri"/>
        <family val="2"/>
      </rPr>
      <t>Managing the existing furniture supply contract;</t>
    </r>
  </si>
  <si>
    <r>
      <t>97.9.</t>
    </r>
    <r>
      <rPr>
        <sz val="7"/>
        <color rgb="FF000000"/>
        <rFont val="Times New Roman"/>
        <family val="1"/>
      </rPr>
      <t xml:space="preserve">                      </t>
    </r>
    <r>
      <rPr>
        <sz val="11"/>
        <color rgb="FF000000"/>
        <rFont val="Calibri"/>
        <family val="2"/>
      </rPr>
      <t xml:space="preserve">The Supplier shall manage the furniture inventory in three separate areas: </t>
    </r>
  </si>
  <si>
    <r>
      <t>97.8.</t>
    </r>
    <r>
      <rPr>
        <sz val="7"/>
        <color rgb="FF000000"/>
        <rFont val="Times New Roman"/>
        <family val="1"/>
      </rPr>
      <t xml:space="preserve">                      </t>
    </r>
    <r>
      <rPr>
        <sz val="11"/>
        <color rgb="FF000000"/>
        <rFont val="Calibri"/>
        <family val="2"/>
      </rPr>
      <t>In no instance shall the Supplier proceed with a space planning exercise without the prior Approval of the Buyer.  Any proposal for a space planning exercise from the Supplier shall include any consequential impacts to the move in terms of other necessary facilities and an accurate time scale during which the move might be accomplished.</t>
    </r>
  </si>
  <si>
    <r>
      <t>97.7.</t>
    </r>
    <r>
      <rPr>
        <sz val="7"/>
        <color rgb="FF000000"/>
        <rFont val="Times New Roman"/>
        <family val="1"/>
      </rPr>
      <t xml:space="preserve">                      </t>
    </r>
    <r>
      <rPr>
        <sz val="11"/>
        <color rgb="FF000000"/>
        <rFont val="Calibri"/>
        <family val="2"/>
      </rPr>
      <t>The majority of space planning exercises shall have reasonable prior notification, but there may be some that will occur as a matter of urgency (including weekends).  The Supplier shall consult with the Buyer in all instances to confirm the relative priority/urgency of any request in order that it can be accomplished within the requested time scale.</t>
    </r>
  </si>
  <si>
    <r>
      <t>97.6.</t>
    </r>
    <r>
      <rPr>
        <sz val="7"/>
        <color rgb="FF000000"/>
        <rFont val="Times New Roman"/>
        <family val="1"/>
      </rPr>
      <t xml:space="preserve">                      </t>
    </r>
    <r>
      <rPr>
        <sz val="11"/>
        <color rgb="FF000000"/>
        <rFont val="Calibri"/>
        <family val="2"/>
      </rPr>
      <t xml:space="preserve">A formal instruction shall be issued by the Buyer to the Supplier before any chargeable space planning design and Workplace Strategy Services is undertaken. This may need to be authorised by the Buyer Authorised Representative with the contractual delegation to issue the instruction. </t>
    </r>
  </si>
  <si>
    <r>
      <t>97.5.</t>
    </r>
    <r>
      <rPr>
        <sz val="7"/>
        <color rgb="FF000000"/>
        <rFont val="Times New Roman"/>
        <family val="1"/>
      </rPr>
      <t xml:space="preserve">                      </t>
    </r>
    <r>
      <rPr>
        <sz val="11"/>
        <color rgb="FF000000"/>
        <rFont val="Calibri"/>
        <family val="2"/>
      </rPr>
      <t xml:space="preserve">The Supplier shall undertake larger office moves or re-stacks of buildings at the request of the Buyer. This shall be an additional Service at an additional cost to the Charges by prior agreement with the Buyer and shall be treated in the same manner as any other Project. Upon receipt of an instruction from the Buyer Authorised Representative, the Supplier shall undertake professional space planning design and workplace strategy. The Supplier must provide an initial report setting out its detailed understanding of the brief, proposed approach to the task and fee proposal and must agree the level of expertise and experience of the Supplier Staff to be involved with the Buyer. The Buyer may elect to commission the Supplier to undertake this work or may use another Supplier. </t>
    </r>
  </si>
  <si>
    <r>
      <t>97.4.</t>
    </r>
    <r>
      <rPr>
        <sz val="7"/>
        <color rgb="FF000000"/>
        <rFont val="Times New Roman"/>
        <family val="1"/>
      </rPr>
      <t xml:space="preserve">                      </t>
    </r>
    <r>
      <rPr>
        <sz val="11"/>
        <color rgb="FF000000"/>
        <rFont val="Calibri"/>
        <family val="2"/>
      </rPr>
      <t>The Supplier shall provide space management Services and office moves. The service shall include the relocation of IT and telecommunications equipment as required by the Buyer. The Supplier shall arrange the transfer of ICT connections, unless this would normally be provided by a third party’s Supplier responsible for the Delivery of ICT Services under a separate Call-Off Contract / Contract with the Buyer.</t>
    </r>
  </si>
  <si>
    <r>
      <t>97.3.</t>
    </r>
    <r>
      <rPr>
        <sz val="7"/>
        <color rgb="FF000000"/>
        <rFont val="Times New Roman"/>
        <family val="1"/>
      </rPr>
      <t xml:space="preserve">                      </t>
    </r>
    <r>
      <rPr>
        <sz val="11"/>
        <color rgb="FF000000"/>
        <rFont val="Calibri"/>
        <family val="2"/>
      </rPr>
      <t>This Service requirement (including removal/transfer Costs for furniture between locations) shall be outside the Charges and shall be dealt with via the Billable Works Process.</t>
    </r>
  </si>
  <si>
    <r>
      <t>97.2.</t>
    </r>
    <r>
      <rPr>
        <sz val="7"/>
        <color rgb="FF000000"/>
        <rFont val="Times New Roman"/>
        <family val="1"/>
      </rPr>
      <t xml:space="preserve">                      </t>
    </r>
    <r>
      <rPr>
        <sz val="11"/>
        <color rgb="FF000000"/>
        <rFont val="Calibri"/>
        <family val="2"/>
      </rPr>
      <t>In addition, the following Standards Ref apply to this Service SH11.</t>
    </r>
  </si>
  <si>
    <r>
      <t>97.1.</t>
    </r>
    <r>
      <rPr>
        <sz val="7"/>
        <color rgb="FF000000"/>
        <rFont val="Times New Roman"/>
        <family val="1"/>
      </rPr>
      <t xml:space="preserve">                      </t>
    </r>
    <r>
      <rPr>
        <sz val="11"/>
        <color rgb="FF000000"/>
        <rFont val="Calibri"/>
        <family val="2"/>
      </rPr>
      <t xml:space="preserve">Service H:11 - Space management is a </t>
    </r>
    <r>
      <rPr>
        <b/>
        <sz val="11"/>
        <color rgb="FF000000"/>
        <rFont val="Calibri"/>
        <family val="2"/>
      </rPr>
      <t>Non Mandatory Service for Lot 1a-1c.</t>
    </r>
  </si>
  <si>
    <r>
      <t>97.</t>
    </r>
    <r>
      <rPr>
        <b/>
        <sz val="7"/>
        <color rgb="FF000000"/>
        <rFont val="Times New Roman"/>
        <family val="1"/>
      </rPr>
      <t xml:space="preserve">   </t>
    </r>
    <r>
      <rPr>
        <b/>
        <sz val="11"/>
        <color rgb="FF000000"/>
        <rFont val="Calibri"/>
        <family val="2"/>
      </rPr>
      <t>Service H:11 - Space management</t>
    </r>
  </si>
  <si>
    <r>
      <t>96.6.15.</t>
    </r>
    <r>
      <rPr>
        <sz val="7"/>
        <color rgb="FF000000"/>
        <rFont val="Times New Roman"/>
        <family val="1"/>
      </rPr>
      <t xml:space="preserve">                        </t>
    </r>
    <r>
      <rPr>
        <sz val="11"/>
        <color rgb="FF000000"/>
        <rFont val="Calibri"/>
        <family val="2"/>
      </rPr>
      <t>Keep detailed records of issued and disposed furniture on a department-by-department basis for Audit purposes, demonstrating any cost. This shall include disposal in an auditable, environmentally preferable manner. These records will be available to the Buyer on request, and will be kept for the duration of the Call-Off Period.</t>
    </r>
  </si>
  <si>
    <r>
      <t>96.6.14.</t>
    </r>
    <r>
      <rPr>
        <sz val="7"/>
        <color rgb="FF000000"/>
        <rFont val="Times New Roman"/>
        <family val="1"/>
      </rPr>
      <t xml:space="preserve">                        </t>
    </r>
    <r>
      <rPr>
        <sz val="11"/>
        <color rgb="FF000000"/>
        <rFont val="Calibri"/>
        <family val="2"/>
      </rPr>
      <t>Remain conversant with sustainable developments and green procurement guidelines and new Standards being applied to the industry that the Buyer shall comply with. The furniture Government Buying Standard should represent a minimum requirement; and</t>
    </r>
  </si>
  <si>
    <r>
      <t>96.6.13.</t>
    </r>
    <r>
      <rPr>
        <sz val="7"/>
        <color rgb="FF000000"/>
        <rFont val="Times New Roman"/>
        <family val="1"/>
      </rPr>
      <t xml:space="preserve">                        </t>
    </r>
    <r>
      <rPr>
        <sz val="11"/>
        <color rgb="FF000000"/>
        <rFont val="Calibri"/>
        <family val="2"/>
      </rPr>
      <t xml:space="preserve">Encourage innovation when providing this Service by remaining constantly updated as to new types of furniture entering the marketplace that could be of use to the Buyer; </t>
    </r>
  </si>
  <si>
    <r>
      <t>96.6.12.</t>
    </r>
    <r>
      <rPr>
        <sz val="7"/>
        <color rgb="FF000000"/>
        <rFont val="Times New Roman"/>
        <family val="1"/>
      </rPr>
      <t xml:space="preserve">                        </t>
    </r>
    <r>
      <rPr>
        <sz val="11"/>
        <color rgb="FF000000"/>
        <rFont val="Calibri"/>
        <family val="2"/>
      </rPr>
      <t>Have professional knowledge of business Standards in the Service requirements relating to office furniture, including the provision of flexible working spaces and acceptable environmental conditions;</t>
    </r>
  </si>
  <si>
    <r>
      <t>96.6.11.</t>
    </r>
    <r>
      <rPr>
        <sz val="7"/>
        <color rgb="FF000000"/>
        <rFont val="Times New Roman"/>
        <family val="1"/>
      </rPr>
      <t xml:space="preserve">                        </t>
    </r>
    <r>
      <rPr>
        <sz val="11"/>
        <color rgb="FF000000"/>
        <rFont val="Calibri"/>
        <family val="2"/>
      </rPr>
      <t>Ensure that no furniture in use in the Buyer Premises is sent for disposal. Only redundant furniture held in storage may be sent for disposal ensuring that the highest quality stock is always retained. All furniture will be disposed of in accordance with the principles set out in the policy on Greening Government Commitments. When it becomes clear that furniture will not be needed after a certain date it may be advertised to other departments on the Authority’s Reuse Notice Board. The proceeds of any furniture disposal shall be returned to the Buyer and may be shared with the Supplier subject to the terms of any prior agreement with the Buyer;</t>
    </r>
  </si>
  <si>
    <r>
      <t>96.6.10.</t>
    </r>
    <r>
      <rPr>
        <sz val="7"/>
        <color rgb="FF000000"/>
        <rFont val="Times New Roman"/>
        <family val="1"/>
      </rPr>
      <t xml:space="preserve">                        </t>
    </r>
    <r>
      <rPr>
        <sz val="11"/>
        <color rgb="FF000000"/>
        <rFont val="Calibri"/>
        <family val="2"/>
      </rPr>
      <t>Undertake regular audits and reviews of stored equipment;</t>
    </r>
  </si>
  <si>
    <r>
      <t>96.6.9.</t>
    </r>
    <r>
      <rPr>
        <sz val="7"/>
        <color rgb="FF000000"/>
        <rFont val="Times New Roman"/>
        <family val="1"/>
      </rPr>
      <t xml:space="preserve">    </t>
    </r>
    <r>
      <rPr>
        <sz val="11"/>
        <color rgb="FF000000"/>
        <rFont val="Calibri"/>
        <family val="2"/>
      </rPr>
      <t xml:space="preserve">Provide a single point of advice for the equipping of any new Buyer Staff, and shall perform all other necessary liaison functions with other Suppliers that will be required to facilitate this process to include IT equipment and telephony;   </t>
    </r>
  </si>
  <si>
    <r>
      <t>96.6.8.</t>
    </r>
    <r>
      <rPr>
        <sz val="7"/>
        <color rgb="FF000000"/>
        <rFont val="Times New Roman"/>
        <family val="1"/>
      </rPr>
      <t xml:space="preserve">    </t>
    </r>
    <r>
      <rPr>
        <sz val="11"/>
        <color rgb="FF000000"/>
        <rFont val="Calibri"/>
        <family val="2"/>
      </rPr>
      <t>Keep the helpdesk fully informed to enable the helpdesk to respond to the request originator within anticipated time-scales for deliveries and removals;</t>
    </r>
  </si>
  <si>
    <r>
      <t>96.6.7.</t>
    </r>
    <r>
      <rPr>
        <sz val="7"/>
        <color rgb="FF000000"/>
        <rFont val="Times New Roman"/>
        <family val="1"/>
      </rPr>
      <t xml:space="preserve">    </t>
    </r>
    <r>
      <rPr>
        <sz val="11"/>
        <color rgb="FF000000"/>
        <rFont val="Calibri"/>
        <family val="2"/>
      </rPr>
      <t>Ensure that the Buyer is aware of the contact point for collection, replacement or addition to all furniture and equipment;</t>
    </r>
  </si>
  <si>
    <r>
      <t>96.6.6.</t>
    </r>
    <r>
      <rPr>
        <sz val="7"/>
        <color rgb="FF000000"/>
        <rFont val="Times New Roman"/>
        <family val="1"/>
      </rPr>
      <t xml:space="preserve">    </t>
    </r>
    <r>
      <rPr>
        <sz val="11"/>
        <color rgb="FF000000"/>
        <rFont val="Calibri"/>
        <family val="2"/>
      </rPr>
      <t>Ensure through appropriate management by the CAFM System that requests for equipping new Buyer Staff members are directed to the holding stock and not directly to new purchases of equipment. Any Asset tracking labels used shall be attached inconspicuously;</t>
    </r>
  </si>
  <si>
    <r>
      <t>96.6.5.2.</t>
    </r>
    <r>
      <rPr>
        <sz val="7"/>
        <color rgb="FF000000"/>
        <rFont val="Times New Roman"/>
        <family val="1"/>
      </rPr>
      <t xml:space="preserve">           </t>
    </r>
    <r>
      <rPr>
        <sz val="11"/>
        <color rgb="FF000000"/>
        <rFont val="Calibri"/>
        <family val="2"/>
      </rPr>
      <t>The Asset information is linked to the space location and componentry associated to the Asset through the Asset information requirements.</t>
    </r>
  </si>
  <si>
    <r>
      <t>96.6.5.1.</t>
    </r>
    <r>
      <rPr>
        <sz val="7"/>
        <color rgb="FF000000"/>
        <rFont val="Times New Roman"/>
        <family val="1"/>
      </rPr>
      <t xml:space="preserve">           </t>
    </r>
    <r>
      <rPr>
        <sz val="11"/>
        <color rgb="FF000000"/>
        <rFont val="Calibri"/>
        <family val="2"/>
      </rPr>
      <t>No item leaves or arrives at the Buyer Premises without associated logging for corporate governance purposes; and</t>
    </r>
  </si>
  <si>
    <r>
      <t>96.6.5.</t>
    </r>
    <r>
      <rPr>
        <sz val="7"/>
        <color rgb="FF000000"/>
        <rFont val="Times New Roman"/>
        <family val="1"/>
      </rPr>
      <t xml:space="preserve">    </t>
    </r>
    <r>
      <rPr>
        <sz val="11"/>
        <color rgb="FF000000"/>
        <rFont val="Calibri"/>
        <family val="2"/>
      </rPr>
      <t>Ensure that:</t>
    </r>
  </si>
  <si>
    <r>
      <t>96.6.4.</t>
    </r>
    <r>
      <rPr>
        <sz val="7"/>
        <color rgb="FF000000"/>
        <rFont val="Times New Roman"/>
        <family val="1"/>
      </rPr>
      <t xml:space="preserve">    </t>
    </r>
    <r>
      <rPr>
        <sz val="11"/>
        <color rgb="FF000000"/>
        <rFont val="Calibri"/>
        <family val="2"/>
      </rPr>
      <t xml:space="preserve">At all times maintain accurate records of stored furniture and Goods, including a photo entry of all stored items, referenced against the register of Buyer Assets. </t>
    </r>
  </si>
  <si>
    <r>
      <t>96.6.3.</t>
    </r>
    <r>
      <rPr>
        <sz val="7"/>
        <color rgb="FF000000"/>
        <rFont val="Times New Roman"/>
        <family val="1"/>
      </rPr>
      <t xml:space="preserve">    </t>
    </r>
    <r>
      <rPr>
        <sz val="11"/>
        <color rgb="FF000000"/>
        <rFont val="Calibri"/>
        <family val="2"/>
      </rPr>
      <t>Remove any packing materials for equipment immediately on Delivery at its intended place, and assemble any furniture as necessary in such a way as to produce minimal disruption to the workings of the Buyer. The Supplier shall dispose of any packing materials in accordance with the principles set out in the policy on Greening Government Commitments; and</t>
    </r>
  </si>
  <si>
    <r>
      <t>96.6.2.</t>
    </r>
    <r>
      <rPr>
        <sz val="7"/>
        <color rgb="FF000000"/>
        <rFont val="Times New Roman"/>
        <family val="1"/>
      </rPr>
      <t xml:space="preserve">    </t>
    </r>
    <r>
      <rPr>
        <sz val="11"/>
        <color rgb="FF000000"/>
        <rFont val="Calibri"/>
        <family val="2"/>
      </rPr>
      <t>Provide a holistic approach to the removal and storage of furniture, the provision of furniture from storage and the temporary holding of new furniture awaiting deployment. The Supplier shall ensure that furniture taken from storage is clean and fully functional prior to Delivery to the Buyer;</t>
    </r>
  </si>
  <si>
    <r>
      <t>96.6.1.</t>
    </r>
    <r>
      <rPr>
        <sz val="7"/>
        <color rgb="FF000000"/>
        <rFont val="Times New Roman"/>
        <family val="1"/>
      </rPr>
      <t xml:space="preserve">    </t>
    </r>
    <r>
      <rPr>
        <sz val="11"/>
        <color rgb="FF000000"/>
        <rFont val="Calibri"/>
        <family val="2"/>
      </rPr>
      <t>Manage the storage of all items of furniture associated with office work. This will include desks, storage cabinets, bookcases, shelving, chairs, pedestals and all other equipment and furniture commonly utilised in any office. This requirement excludes all IT equipment;</t>
    </r>
  </si>
  <si>
    <r>
      <t>96.6.</t>
    </r>
    <r>
      <rPr>
        <sz val="7"/>
        <color rgb="FF000000"/>
        <rFont val="Times New Roman"/>
        <family val="1"/>
      </rPr>
      <t xml:space="preserve">                      </t>
    </r>
    <r>
      <rPr>
        <sz val="11"/>
        <color rgb="FF000000"/>
        <rFont val="Calibri"/>
        <family val="2"/>
      </rPr>
      <t xml:space="preserve">The Supplier shall: </t>
    </r>
  </si>
  <si>
    <r>
      <t>96.5.</t>
    </r>
    <r>
      <rPr>
        <sz val="7"/>
        <color rgb="FF000000"/>
        <rFont val="Times New Roman"/>
        <family val="1"/>
      </rPr>
      <t xml:space="preserve">                      </t>
    </r>
    <r>
      <rPr>
        <sz val="11"/>
        <color rgb="FF000000"/>
        <rFont val="Calibri"/>
        <family val="2"/>
      </rPr>
      <t>The Buyer is likely to expand or contract its usable office space at very short notice. The Supplier shall assist in the management of this natural expansion and contraction.</t>
    </r>
  </si>
  <si>
    <r>
      <t>96.4.</t>
    </r>
    <r>
      <rPr>
        <sz val="7"/>
        <color rgb="FF000000"/>
        <rFont val="Times New Roman"/>
        <family val="1"/>
      </rPr>
      <t xml:space="preserve">                      </t>
    </r>
    <r>
      <rPr>
        <sz val="11"/>
        <color rgb="FF000000"/>
        <rFont val="Calibri"/>
        <family val="2"/>
      </rPr>
      <t>The Supplier shall ensure that all moves of furniture and/or equipment shall be reflected in Computer Aided Design ("</t>
    </r>
    <r>
      <rPr>
        <b/>
        <sz val="11"/>
        <color rgb="FF000000"/>
        <rFont val="Calibri"/>
        <family val="2"/>
      </rPr>
      <t>CAD</t>
    </r>
    <r>
      <rPr>
        <sz val="11"/>
        <color rgb="FF000000"/>
        <rFont val="Calibri"/>
        <family val="2"/>
      </rPr>
      <t>") drawings (or equivalent) and in the Asset register.</t>
    </r>
  </si>
  <si>
    <r>
      <t>96.3.</t>
    </r>
    <r>
      <rPr>
        <sz val="7"/>
        <color rgb="FF000000"/>
        <rFont val="Times New Roman"/>
        <family val="1"/>
      </rPr>
      <t xml:space="preserve">                      </t>
    </r>
    <r>
      <rPr>
        <sz val="11"/>
        <color rgb="FF000000"/>
        <rFont val="Calibri"/>
        <family val="2"/>
      </rPr>
      <t>The Supplier shall provide a centrally managed facility to organise the provision and supply of all necessary office items as new Buyer Staff join, as moves occur, or as new Buyer Premises are added to the Buyer Premises.</t>
    </r>
  </si>
  <si>
    <r>
      <t>96.2.</t>
    </r>
    <r>
      <rPr>
        <sz val="7"/>
        <color rgb="FF000000"/>
        <rFont val="Times New Roman"/>
        <family val="1"/>
      </rPr>
      <t xml:space="preserve">                      </t>
    </r>
    <r>
      <rPr>
        <sz val="11"/>
        <color rgb="FF000000"/>
        <rFont val="Calibri"/>
        <family val="2"/>
      </rPr>
      <t>In addition, the following Standards Ref apply to this Service SH10.</t>
    </r>
  </si>
  <si>
    <r>
      <t>96.1.</t>
    </r>
    <r>
      <rPr>
        <sz val="7"/>
        <color rgb="FF000000"/>
        <rFont val="Times New Roman"/>
        <family val="1"/>
      </rPr>
      <t xml:space="preserve">                      </t>
    </r>
    <r>
      <rPr>
        <sz val="11"/>
        <color rgb="FF000000"/>
        <rFont val="Calibri"/>
        <family val="2"/>
      </rPr>
      <t>Service H:10 - Furniture Management is a</t>
    </r>
    <r>
      <rPr>
        <b/>
        <sz val="11"/>
        <color rgb="FF000000"/>
        <rFont val="Calibri"/>
        <family val="2"/>
      </rPr>
      <t xml:space="preserve"> Non Mandatory Service for Lot 1a-1c.</t>
    </r>
  </si>
  <si>
    <r>
      <t>96.</t>
    </r>
    <r>
      <rPr>
        <b/>
        <sz val="7"/>
        <color rgb="FF000000"/>
        <rFont val="Times New Roman"/>
        <family val="1"/>
      </rPr>
      <t xml:space="preserve">   </t>
    </r>
    <r>
      <rPr>
        <b/>
        <sz val="11"/>
        <color rgb="FF000000"/>
        <rFont val="Calibri"/>
        <family val="2"/>
      </rPr>
      <t>Service H:10 - Furniture Management</t>
    </r>
  </si>
  <si>
    <r>
      <t>95.5.</t>
    </r>
    <r>
      <rPr>
        <sz val="7"/>
        <color rgb="FF000000"/>
        <rFont val="Times New Roman"/>
        <family val="1"/>
      </rPr>
      <t xml:space="preserve">                      </t>
    </r>
    <r>
      <rPr>
        <sz val="11"/>
        <color rgb="FF000000"/>
        <rFont val="Calibri"/>
        <family val="2"/>
      </rPr>
      <t>Where requested to do so through the Call-Off Contract, the Supplier may be required to combine Services Delivered by Supplier Staff working at the Buyer Premises where on-site archiving is required to Achieve efficiencies. Cross / multi skilling of Supplier Staff at these Buyer Premises is therefore a requirement.</t>
    </r>
  </si>
  <si>
    <r>
      <t>95.4.</t>
    </r>
    <r>
      <rPr>
        <sz val="7"/>
        <color rgb="FF000000"/>
        <rFont val="Times New Roman"/>
        <family val="1"/>
      </rPr>
      <t xml:space="preserve">                      </t>
    </r>
    <r>
      <rPr>
        <sz val="11"/>
        <color rgb="FF000000"/>
        <rFont val="Calibri"/>
        <family val="2"/>
      </rPr>
      <t>The Supplier shall optimise the use of on-site storage facilities and shall ensure that documents with a request frequency are stored in this location.</t>
    </r>
  </si>
  <si>
    <r>
      <t>95.3.</t>
    </r>
    <r>
      <rPr>
        <sz val="7"/>
        <color rgb="FF000000"/>
        <rFont val="Times New Roman"/>
        <family val="1"/>
      </rPr>
      <t xml:space="preserve">                      </t>
    </r>
    <r>
      <rPr>
        <sz val="11"/>
        <color rgb="FF000000"/>
        <rFont val="Calibri"/>
        <family val="2"/>
      </rPr>
      <t>Where required to do so, the Supplier shall provide a holistic Document Storage Service. The Supplier shall provide the Service based on the Buyer’s requirement relating to Document Storage and the on-site storage capacity.</t>
    </r>
  </si>
  <si>
    <r>
      <t>95.2.</t>
    </r>
    <r>
      <rPr>
        <sz val="7"/>
        <color rgb="FF000000"/>
        <rFont val="Times New Roman"/>
        <family val="1"/>
      </rPr>
      <t xml:space="preserve">                      </t>
    </r>
    <r>
      <rPr>
        <sz val="11"/>
        <color rgb="FF000000"/>
        <rFont val="Calibri"/>
        <family val="2"/>
      </rPr>
      <t>In addition, the following Standards Ref apply to this Service SH9.</t>
    </r>
  </si>
  <si>
    <r>
      <t>95.1.</t>
    </r>
    <r>
      <rPr>
        <sz val="7"/>
        <color rgb="FF000000"/>
        <rFont val="Times New Roman"/>
        <family val="1"/>
      </rPr>
      <t xml:space="preserve">                      </t>
    </r>
    <r>
      <rPr>
        <sz val="11"/>
        <color rgb="FF000000"/>
        <rFont val="Calibri"/>
        <family val="2"/>
      </rPr>
      <t>Service H:9 - Archiving (on-site) is</t>
    </r>
    <r>
      <rPr>
        <b/>
        <sz val="11"/>
        <color rgb="FF000000"/>
        <rFont val="Calibri"/>
        <family val="2"/>
      </rPr>
      <t xml:space="preserve"> </t>
    </r>
    <r>
      <rPr>
        <sz val="11"/>
        <color rgb="FF000000"/>
        <rFont val="Calibri"/>
        <family val="2"/>
      </rPr>
      <t>a</t>
    </r>
    <r>
      <rPr>
        <b/>
        <sz val="11"/>
        <color rgb="FF000000"/>
        <rFont val="Calibri"/>
        <family val="2"/>
      </rPr>
      <t xml:space="preserve"> Non Mandatory Service for Lot 1a-1c.</t>
    </r>
  </si>
  <si>
    <r>
      <t>95.</t>
    </r>
    <r>
      <rPr>
        <b/>
        <sz val="7"/>
        <color rgb="FF000000"/>
        <rFont val="Times New Roman"/>
        <family val="1"/>
      </rPr>
      <t xml:space="preserve">   </t>
    </r>
    <r>
      <rPr>
        <b/>
        <sz val="11"/>
        <color rgb="FF000000"/>
        <rFont val="Calibri"/>
        <family val="2"/>
      </rPr>
      <t>Service H:9 - Archiving (on-site)</t>
    </r>
  </si>
  <si>
    <r>
      <t>94.11.</t>
    </r>
    <r>
      <rPr>
        <sz val="7"/>
        <color rgb="FF000000"/>
        <rFont val="Times New Roman"/>
        <family val="1"/>
      </rPr>
      <t xml:space="preserve">                  </t>
    </r>
    <r>
      <rPr>
        <sz val="11"/>
        <color rgb="FF000000"/>
        <rFont val="Calibri"/>
        <family val="2"/>
      </rPr>
      <t>Where throughout the course of the Call-Off Period the Buyer identifies a need for additional signage and this is deemed to be an addition to the Contract scope then this additional signage will be supplied by the Supplier and treated as Billable Works for payment purposes.</t>
    </r>
  </si>
  <si>
    <r>
      <t>94.10.</t>
    </r>
    <r>
      <rPr>
        <sz val="7"/>
        <color rgb="FF000000"/>
        <rFont val="Times New Roman"/>
        <family val="1"/>
      </rPr>
      <t xml:space="preserve">                  </t>
    </r>
    <r>
      <rPr>
        <sz val="11"/>
        <color rgb="FF000000"/>
        <rFont val="Calibri"/>
        <family val="2"/>
      </rPr>
      <t xml:space="preserve">The Supplier shall be responsible for updating all relevant signage associated with the Health and Safety (Safety Signs and Signals) Regulations 1996, the Equality Act 2010, means of escape identification and any other statutory / mandatory signage at the Buyer Premises following the completion of any minor churn or any other movement of Buyer Staff. </t>
    </r>
  </si>
  <si>
    <r>
      <t>94.9.</t>
    </r>
    <r>
      <rPr>
        <sz val="7"/>
        <color rgb="FF000000"/>
        <rFont val="Times New Roman"/>
        <family val="1"/>
      </rPr>
      <t xml:space="preserve">                      </t>
    </r>
    <r>
      <rPr>
        <sz val="11"/>
        <color rgb="FF000000"/>
        <rFont val="Calibri"/>
        <family val="2"/>
      </rPr>
      <t>Where throughout the course of the Call-Off Period the Buyer identifies a need for additional signage and this is deemed to be an addition to the Contract scope at Call-Off stage and treated as Billable Works for payment purposes.</t>
    </r>
  </si>
  <si>
    <r>
      <t>94.8.</t>
    </r>
    <r>
      <rPr>
        <sz val="7"/>
        <color rgb="FF000000"/>
        <rFont val="Times New Roman"/>
        <family val="1"/>
      </rPr>
      <t xml:space="preserve">                      </t>
    </r>
    <r>
      <rPr>
        <sz val="11"/>
        <color rgb="FF000000"/>
        <rFont val="Calibri"/>
        <family val="2"/>
      </rPr>
      <t>The Buyer will conduct spot checks, with no notice, of the adequacy of existing signage from the Service Start Date, to be satisfied of adherence to this Service.</t>
    </r>
  </si>
  <si>
    <r>
      <t>94.7.</t>
    </r>
    <r>
      <rPr>
        <sz val="7"/>
        <color rgb="FF000000"/>
        <rFont val="Times New Roman"/>
        <family val="1"/>
      </rPr>
      <t xml:space="preserve">                      </t>
    </r>
    <r>
      <rPr>
        <sz val="11"/>
        <color rgb="FF000000"/>
        <rFont val="Calibri"/>
        <family val="2"/>
      </rPr>
      <t>The Supplier shall agree design elements for all signs with the Buyer and shall ensure only agreed formats are installed.</t>
    </r>
  </si>
  <si>
    <r>
      <t>94.6.</t>
    </r>
    <r>
      <rPr>
        <sz val="7"/>
        <color rgb="FF000000"/>
        <rFont val="Times New Roman"/>
        <family val="1"/>
      </rPr>
      <t xml:space="preserve">                      </t>
    </r>
    <r>
      <rPr>
        <sz val="11"/>
        <color rgb="FF000000"/>
        <rFont val="Calibri"/>
        <family val="2"/>
      </rPr>
      <t>The Supplier shall be pro-active in the provision of this Service and shall advise on any additional further signage that may be of benefit to the Buyer’s Staff or the public throughout the course of the Call-Off Period.</t>
    </r>
  </si>
  <si>
    <r>
      <t>94.5.</t>
    </r>
    <r>
      <rPr>
        <sz val="7"/>
        <color rgb="FF000000"/>
        <rFont val="Times New Roman"/>
        <family val="1"/>
      </rPr>
      <t xml:space="preserve">                      </t>
    </r>
    <r>
      <rPr>
        <sz val="11"/>
        <color rgb="FF000000"/>
        <rFont val="Calibri"/>
        <family val="2"/>
      </rPr>
      <t>The Supplier shall be responsible for issuing the Buyer details of the review in a formal report upon completion during the mobilisation phase which shall include rectification plans and costs where appropriate.</t>
    </r>
  </si>
  <si>
    <r>
      <t>94.4.2.</t>
    </r>
    <r>
      <rPr>
        <sz val="7"/>
        <color rgb="FF000000"/>
        <rFont val="Times New Roman"/>
        <family val="1"/>
      </rPr>
      <t xml:space="preserve">    </t>
    </r>
    <r>
      <rPr>
        <sz val="11"/>
        <color rgb="FF000000"/>
        <rFont val="Calibri"/>
        <family val="2"/>
      </rPr>
      <t xml:space="preserve">Levels of compliance with all statutory requirements. </t>
    </r>
  </si>
  <si>
    <r>
      <t>94.4.1.</t>
    </r>
    <r>
      <rPr>
        <sz val="7"/>
        <color rgb="FF000000"/>
        <rFont val="Times New Roman"/>
        <family val="1"/>
      </rPr>
      <t xml:space="preserve">    </t>
    </r>
    <r>
      <rPr>
        <sz val="11"/>
        <color rgb="FF000000"/>
        <rFont val="Calibri"/>
        <family val="2"/>
      </rPr>
      <t xml:space="preserve">The condition of the installed signage; and </t>
    </r>
  </si>
  <si>
    <r>
      <t>94.4.</t>
    </r>
    <r>
      <rPr>
        <sz val="7"/>
        <color rgb="FF000000"/>
        <rFont val="Times New Roman"/>
        <family val="1"/>
      </rPr>
      <t xml:space="preserve">                      </t>
    </r>
    <r>
      <rPr>
        <sz val="11"/>
        <color rgb="FF000000"/>
        <rFont val="Calibri"/>
        <family val="2"/>
      </rPr>
      <t xml:space="preserve"> At the mobilisation phase, the Supplier shall be responsible for undertaking a review of all statutory signage associated with the Health and Safety (Safety Signs and Signals) Regulations 1996, the Equality Act 2010, means of escape identification and any other statutory / mandatory signage at the Buyer Premises to identify:</t>
    </r>
  </si>
  <si>
    <r>
      <t>94.3.</t>
    </r>
    <r>
      <rPr>
        <sz val="7"/>
        <color rgb="FF000000"/>
        <rFont val="Times New Roman"/>
        <family val="1"/>
      </rPr>
      <t xml:space="preserve">                      </t>
    </r>
    <r>
      <rPr>
        <sz val="11"/>
        <color rgb="FF000000"/>
        <rFont val="Calibri"/>
        <family val="2"/>
      </rPr>
      <t>Where the Buyer specifies the delivery of these services at Call Off, the Supplier shall be responsible for all signage associated with the Health and Safety (Safety Signs and Signals) Regulations 1996, the Equality Act 2010, means of escape identification and any other statutory / mandatory signage at the Buyer Premises.</t>
    </r>
  </si>
  <si>
    <r>
      <t>94.2.</t>
    </r>
    <r>
      <rPr>
        <sz val="7"/>
        <color rgb="FF000000"/>
        <rFont val="Times New Roman"/>
        <family val="1"/>
      </rPr>
      <t xml:space="preserve">                      </t>
    </r>
    <r>
      <rPr>
        <sz val="11"/>
        <color rgb="FF000000"/>
        <rFont val="Calibri"/>
        <family val="2"/>
      </rPr>
      <t>In addition, the following Standards Ref apply to this Service SH8.</t>
    </r>
  </si>
  <si>
    <r>
      <t>94.1.</t>
    </r>
    <r>
      <rPr>
        <sz val="7"/>
        <color rgb="FF000000"/>
        <rFont val="Times New Roman"/>
        <family val="1"/>
      </rPr>
      <t xml:space="preserve">                      </t>
    </r>
    <r>
      <rPr>
        <sz val="11"/>
        <color rgb="FF000000"/>
        <rFont val="Calibri"/>
        <family val="2"/>
      </rPr>
      <t>Service H:8 - Signage is a</t>
    </r>
    <r>
      <rPr>
        <b/>
        <sz val="11"/>
        <color rgb="FF000000"/>
        <rFont val="Calibri"/>
        <family val="2"/>
      </rPr>
      <t xml:space="preserve"> Mandatory Service priced at Call Off for Lot 1a-1c.</t>
    </r>
  </si>
  <si>
    <r>
      <t>94.</t>
    </r>
    <r>
      <rPr>
        <b/>
        <sz val="7"/>
        <color rgb="FF000000"/>
        <rFont val="Times New Roman"/>
        <family val="1"/>
      </rPr>
      <t xml:space="preserve">   </t>
    </r>
    <r>
      <rPr>
        <b/>
        <sz val="11"/>
        <color rgb="FF000000"/>
        <rFont val="Calibri"/>
        <family val="2"/>
      </rPr>
      <t>Service H:8 – Signage</t>
    </r>
  </si>
  <si>
    <r>
      <t>93.5.</t>
    </r>
    <r>
      <rPr>
        <sz val="7"/>
        <color rgb="FF000000"/>
        <rFont val="Times New Roman"/>
        <family val="1"/>
      </rPr>
      <t xml:space="preserve">                      </t>
    </r>
    <r>
      <rPr>
        <sz val="11"/>
        <color rgb="FF000000"/>
        <rFont val="Calibri"/>
        <family val="2"/>
      </rPr>
      <t>Replacement of clocks shall be the responsibility of the Buyer</t>
    </r>
  </si>
  <si>
    <r>
      <t>93.4.4.</t>
    </r>
    <r>
      <rPr>
        <sz val="7"/>
        <color rgb="FF000000"/>
        <rFont val="Times New Roman"/>
        <family val="1"/>
      </rPr>
      <t xml:space="preserve">    </t>
    </r>
    <r>
      <rPr>
        <sz val="11"/>
        <color rgb="FF000000"/>
        <rFont val="Calibri"/>
        <family val="2"/>
      </rPr>
      <t>The Supplier shall include all appropriate clock maintenance tasks and winding as part of their PPM schedule and log all repairs within the CAFM system.</t>
    </r>
  </si>
  <si>
    <r>
      <t>93.4.3.</t>
    </r>
    <r>
      <rPr>
        <sz val="7"/>
        <color rgb="FF000000"/>
        <rFont val="Times New Roman"/>
        <family val="1"/>
      </rPr>
      <t xml:space="preserve">    </t>
    </r>
    <r>
      <rPr>
        <sz val="11"/>
        <color rgb="FF000000"/>
        <rFont val="Calibri"/>
        <family val="2"/>
      </rPr>
      <t>Where they require winding they shall receive the appropriate Service at appropriate intervals; and</t>
    </r>
  </si>
  <si>
    <r>
      <t>93.4.2.</t>
    </r>
    <r>
      <rPr>
        <sz val="7"/>
        <color rgb="FF000000"/>
        <rFont val="Times New Roman"/>
        <family val="1"/>
      </rPr>
      <t xml:space="preserve">    </t>
    </r>
    <r>
      <rPr>
        <sz val="11"/>
        <color rgb="FF000000"/>
        <rFont val="Calibri"/>
        <family val="2"/>
      </rPr>
      <t xml:space="preserve">They are maintained by their original donating body such as the  National Galleries Silver Trust etc.; </t>
    </r>
  </si>
  <si>
    <r>
      <t>93.4.1.</t>
    </r>
    <r>
      <rPr>
        <sz val="7"/>
        <color rgb="FF000000"/>
        <rFont val="Times New Roman"/>
        <family val="1"/>
      </rPr>
      <t xml:space="preserve">    </t>
    </r>
    <r>
      <rPr>
        <sz val="11"/>
        <color rgb="FF000000"/>
        <rFont val="Calibri"/>
        <family val="2"/>
      </rPr>
      <t>They are maintained in line with heritage requirements;</t>
    </r>
  </si>
  <si>
    <r>
      <t>93.4.</t>
    </r>
    <r>
      <rPr>
        <sz val="7"/>
        <color rgb="FF000000"/>
        <rFont val="Times New Roman"/>
        <family val="1"/>
      </rPr>
      <t xml:space="preserve">                      </t>
    </r>
    <r>
      <rPr>
        <sz val="11"/>
        <color rgb="FF000000"/>
        <rFont val="Calibri"/>
        <family val="2"/>
      </rPr>
      <t>Where the Buyer Premises has antique clocks present that require specialist maintenance arrangements the Buyer shall provide a list of all clocks covered by this Service at Call Off. The Supplier shall ensure:</t>
    </r>
  </si>
  <si>
    <r>
      <t>93.3.2.</t>
    </r>
    <r>
      <rPr>
        <sz val="7"/>
        <color rgb="FF000000"/>
        <rFont val="Times New Roman"/>
        <family val="1"/>
      </rPr>
      <t xml:space="preserve">    </t>
    </r>
    <r>
      <rPr>
        <sz val="11"/>
        <color rgb="FF000000"/>
        <rFont val="Calibri"/>
        <family val="2"/>
      </rPr>
      <t>Ensure appropriate change in clock time to all clocks within the Buyer Premises during the appropriate bi-annual British Summer Time ("</t>
    </r>
    <r>
      <rPr>
        <b/>
        <sz val="11"/>
        <color rgb="FF000000"/>
        <rFont val="Calibri"/>
        <family val="2"/>
      </rPr>
      <t>BST</t>
    </r>
    <r>
      <rPr>
        <sz val="11"/>
        <color rgb="FF000000"/>
        <rFont val="Calibri"/>
        <family val="2"/>
      </rPr>
      <t>") / Greenwich Mean Time ("</t>
    </r>
    <r>
      <rPr>
        <b/>
        <sz val="11"/>
        <color rgb="FF000000"/>
        <rFont val="Calibri"/>
        <family val="2"/>
      </rPr>
      <t>GMT</t>
    </r>
    <r>
      <rPr>
        <sz val="11"/>
        <color rgb="FF000000"/>
        <rFont val="Calibri"/>
        <family val="2"/>
      </rPr>
      <t>") time changes;</t>
    </r>
  </si>
  <si>
    <r>
      <t>93.3.1.</t>
    </r>
    <r>
      <rPr>
        <sz val="7"/>
        <color rgb="FF000000"/>
        <rFont val="Times New Roman"/>
        <family val="1"/>
      </rPr>
      <t xml:space="preserve">    </t>
    </r>
    <r>
      <rPr>
        <sz val="11"/>
        <color rgb="FF000000"/>
        <rFont val="Calibri"/>
        <family val="2"/>
      </rPr>
      <t>Provide replacement batteries to a range of battery-powered clocks that are in use and dispose of empty batteries, in accordance with any Regulations governing the disposal of batteries; and</t>
    </r>
  </si>
  <si>
    <r>
      <t>93.3.</t>
    </r>
    <r>
      <rPr>
        <sz val="7"/>
        <color rgb="FF000000"/>
        <rFont val="Times New Roman"/>
        <family val="1"/>
      </rPr>
      <t xml:space="preserve">                      </t>
    </r>
    <r>
      <rPr>
        <sz val="11"/>
        <color rgb="FF000000"/>
        <rFont val="Calibri"/>
        <family val="2"/>
      </rPr>
      <t xml:space="preserve">The Supplier shall: </t>
    </r>
  </si>
  <si>
    <r>
      <t>93.2.</t>
    </r>
    <r>
      <rPr>
        <sz val="7"/>
        <color rgb="FF000000"/>
        <rFont val="Times New Roman"/>
        <family val="1"/>
      </rPr>
      <t xml:space="preserve">                      </t>
    </r>
    <r>
      <rPr>
        <sz val="11"/>
        <color rgb="FF000000"/>
        <rFont val="Calibri"/>
        <family val="2"/>
      </rPr>
      <t>In addition, the following Standards Ref apply to this Service SH7.</t>
    </r>
  </si>
  <si>
    <r>
      <t>93.1.</t>
    </r>
    <r>
      <rPr>
        <sz val="7"/>
        <color rgb="FF000000"/>
        <rFont val="Times New Roman"/>
        <family val="1"/>
      </rPr>
      <t xml:space="preserve">                      </t>
    </r>
    <r>
      <rPr>
        <sz val="11"/>
        <color rgb="FF000000"/>
        <rFont val="Calibri"/>
        <family val="2"/>
      </rPr>
      <t>Service H:7 - Clocks is a</t>
    </r>
    <r>
      <rPr>
        <b/>
        <sz val="11"/>
        <color rgb="FF000000"/>
        <rFont val="Calibri"/>
        <family val="2"/>
      </rPr>
      <t xml:space="preserve"> Mandatory Service priced at Call Off for Lot 1a-1c.</t>
    </r>
  </si>
  <si>
    <r>
      <t>93.</t>
    </r>
    <r>
      <rPr>
        <b/>
        <sz val="7"/>
        <color rgb="FF000000"/>
        <rFont val="Times New Roman"/>
        <family val="1"/>
      </rPr>
      <t xml:space="preserve">   </t>
    </r>
    <r>
      <rPr>
        <b/>
        <sz val="11"/>
        <color rgb="FF000000"/>
        <rFont val="Calibri"/>
        <family val="2"/>
      </rPr>
      <t>Service H:7 – Clocks</t>
    </r>
  </si>
  <si>
    <r>
      <t>92.7.</t>
    </r>
    <r>
      <rPr>
        <sz val="7"/>
        <color rgb="FF000000"/>
        <rFont val="Times New Roman"/>
        <family val="1"/>
      </rPr>
      <t xml:space="preserve">                      </t>
    </r>
    <r>
      <rPr>
        <sz val="11"/>
        <color rgb="FF000000"/>
        <rFont val="Calibri"/>
        <family val="2"/>
      </rPr>
      <t>Porterage Services may be required for both small and more complex tasks. For example a small task may include, but not be limited to moving a filing cabinet; or for those more complex tasks requiring more time and effort these may include moving an entire management unit as part of a larger project.</t>
    </r>
  </si>
  <si>
    <r>
      <t>92.6.</t>
    </r>
    <r>
      <rPr>
        <sz val="7"/>
        <color rgb="FF000000"/>
        <rFont val="Times New Roman"/>
        <family val="1"/>
      </rPr>
      <t xml:space="preserve">                      </t>
    </r>
    <r>
      <rPr>
        <sz val="11"/>
        <color rgb="FF000000"/>
        <rFont val="Calibri"/>
        <family val="2"/>
      </rPr>
      <t>The porterage Service shall also include general tasks including changing clock batteries, setting up meeting and conference rooms, flag flying, arranging office layout and connecting laptops and teleconference phones as requested before conferences and meetings coordinated via  the helpdesk.</t>
    </r>
  </si>
  <si>
    <r>
      <t>92.5.</t>
    </r>
    <r>
      <rPr>
        <sz val="7"/>
        <color rgb="FF000000"/>
        <rFont val="Times New Roman"/>
        <family val="1"/>
      </rPr>
      <t xml:space="preserve">                      </t>
    </r>
    <r>
      <rPr>
        <sz val="11"/>
        <color rgb="FF000000"/>
        <rFont val="Calibri"/>
        <family val="2"/>
      </rPr>
      <t>The porterage Service provided shall be flexible in nature and able to accomplish small office moves, the transport of inter-departmental supplies, and to assist other FM Services (whether Delivered by the Supplier or third party suppliers) as required including the Delivery of internal and external post, parcels, delivering stationery to allocated store areas and moving heavy packages.</t>
    </r>
  </si>
  <si>
    <r>
      <t>92.4.</t>
    </r>
    <r>
      <rPr>
        <sz val="7"/>
        <color rgb="FF000000"/>
        <rFont val="Times New Roman"/>
        <family val="1"/>
      </rPr>
      <t xml:space="preserve">                      </t>
    </r>
    <r>
      <rPr>
        <sz val="11"/>
        <color rgb="FF000000"/>
        <rFont val="Calibri"/>
        <family val="2"/>
      </rPr>
      <t xml:space="preserve">The Supplier shall recognise that certain buildings within a Buyer Premises may make urgent requests for porterage Services. The Supplier shall ensure these requests take priority over other requests.  There shall be ad hoc requests for porterage Services before and after operational Working Hours. </t>
    </r>
  </si>
  <si>
    <r>
      <t>92.3.</t>
    </r>
    <r>
      <rPr>
        <sz val="7"/>
        <color rgb="FF000000"/>
        <rFont val="Times New Roman"/>
        <family val="1"/>
      </rPr>
      <t xml:space="preserve">                      </t>
    </r>
    <r>
      <rPr>
        <sz val="11"/>
        <color rgb="FF000000"/>
        <rFont val="Calibri"/>
        <family val="2"/>
      </rPr>
      <t>Where the Buyer specifies the delivery of these services at Call Off, the Supplier shall provide a professionally managed porterage Service as required at each Buyer Premises.</t>
    </r>
  </si>
  <si>
    <r>
      <t>92.2.</t>
    </r>
    <r>
      <rPr>
        <sz val="7"/>
        <color rgb="FF000000"/>
        <rFont val="Times New Roman"/>
        <family val="1"/>
      </rPr>
      <t xml:space="preserve">                      </t>
    </r>
    <r>
      <rPr>
        <sz val="11"/>
        <color rgb="FF000000"/>
        <rFont val="Calibri"/>
        <family val="2"/>
      </rPr>
      <t>In addition, the following Standards Ref apply to this Service SH6.</t>
    </r>
  </si>
  <si>
    <r>
      <t>92.1.</t>
    </r>
    <r>
      <rPr>
        <sz val="7"/>
        <color rgb="FF000000"/>
        <rFont val="Times New Roman"/>
        <family val="1"/>
      </rPr>
      <t xml:space="preserve">                      </t>
    </r>
    <r>
      <rPr>
        <sz val="11"/>
        <color rgb="FF000000"/>
        <rFont val="Calibri"/>
        <family val="2"/>
      </rPr>
      <t>Service H:6 – Porterage</t>
    </r>
    <r>
      <rPr>
        <b/>
        <sz val="11"/>
        <color rgb="FF000000"/>
        <rFont val="Calibri"/>
        <family val="2"/>
      </rPr>
      <t xml:space="preserve"> </t>
    </r>
    <r>
      <rPr>
        <sz val="11"/>
        <color rgb="FF000000"/>
        <rFont val="Calibri"/>
        <family val="2"/>
      </rPr>
      <t>is a</t>
    </r>
    <r>
      <rPr>
        <b/>
        <sz val="11"/>
        <color rgb="FF000000"/>
        <rFont val="Calibri"/>
        <family val="2"/>
      </rPr>
      <t xml:space="preserve"> Mandatory Service priced at Call Off for Lot 1a-1c.</t>
    </r>
  </si>
  <si>
    <r>
      <t>92.</t>
    </r>
    <r>
      <rPr>
        <b/>
        <sz val="7"/>
        <color rgb="FF000000"/>
        <rFont val="Times New Roman"/>
        <family val="1"/>
      </rPr>
      <t xml:space="preserve">   </t>
    </r>
    <r>
      <rPr>
        <b/>
        <sz val="11"/>
        <color rgb="FF000000"/>
        <rFont val="Calibri"/>
        <family val="2"/>
      </rPr>
      <t>Service H:6 – Porterage</t>
    </r>
  </si>
  <si>
    <r>
      <t>91.5.</t>
    </r>
    <r>
      <rPr>
        <sz val="7"/>
        <color rgb="FF000000"/>
        <rFont val="Times New Roman"/>
        <family val="1"/>
      </rPr>
      <t xml:space="preserve">                      </t>
    </r>
    <r>
      <rPr>
        <sz val="11"/>
        <color rgb="FF000000"/>
        <rFont val="Calibri"/>
        <family val="2"/>
      </rPr>
      <t>Temporary storage of furniture may be a requirement for certain moves.</t>
    </r>
  </si>
  <si>
    <r>
      <t>91.4.</t>
    </r>
    <r>
      <rPr>
        <sz val="7"/>
        <color rgb="FF000000"/>
        <rFont val="Times New Roman"/>
        <family val="1"/>
      </rPr>
      <t xml:space="preserve">                      </t>
    </r>
    <r>
      <rPr>
        <sz val="11"/>
        <color rgb="FF000000"/>
        <rFont val="Calibri"/>
        <family val="2"/>
      </rPr>
      <t xml:space="preserve"> Where the move involves a flexible workspace, the management of the move shall be undertaken in conjunction with any third party supplier in relation to space management to ensure that the aims and integrity of the flexible workspace is maintained.</t>
    </r>
  </si>
  <si>
    <r>
      <t>91.3.</t>
    </r>
    <r>
      <rPr>
        <sz val="7"/>
        <color rgb="FF000000"/>
        <rFont val="Times New Roman"/>
        <family val="1"/>
      </rPr>
      <t xml:space="preserve">                      </t>
    </r>
    <r>
      <rPr>
        <sz val="11"/>
        <color rgb="FF000000"/>
        <rFont val="Calibri"/>
        <family val="2"/>
      </rPr>
      <t>In respect of the move management Service where a move is required, the Supplier shall be responsible for managing the move process and for the execution of the move. The Supplier shall provide an estimate of the cost of the move and this shall be approved by the Buyer prior to execution of the move.</t>
    </r>
  </si>
  <si>
    <r>
      <t>91.2.</t>
    </r>
    <r>
      <rPr>
        <sz val="7"/>
        <color rgb="FF000000"/>
        <rFont val="Times New Roman"/>
        <family val="1"/>
      </rPr>
      <t xml:space="preserve">                      </t>
    </r>
    <r>
      <rPr>
        <sz val="11"/>
        <color rgb="FF000000"/>
        <rFont val="Calibri"/>
        <family val="2"/>
      </rPr>
      <t>In addition, the following Standards Ref apply to this Service SH5.</t>
    </r>
  </si>
  <si>
    <r>
      <t>91.1.</t>
    </r>
    <r>
      <rPr>
        <sz val="7"/>
        <color rgb="FF000000"/>
        <rFont val="Times New Roman"/>
        <family val="1"/>
      </rPr>
      <t xml:space="preserve">                      </t>
    </r>
    <r>
      <rPr>
        <sz val="11"/>
        <color rgb="FF000000"/>
        <rFont val="Calibri"/>
        <family val="2"/>
      </rPr>
      <t>Service H:5 - Move and space management - internal</t>
    </r>
    <r>
      <rPr>
        <b/>
        <sz val="11"/>
        <color rgb="FF000000"/>
        <rFont val="Calibri"/>
        <family val="2"/>
      </rPr>
      <t xml:space="preserve"> </t>
    </r>
    <r>
      <rPr>
        <sz val="11"/>
        <color rgb="FF000000"/>
        <rFont val="Calibri"/>
        <family val="2"/>
      </rPr>
      <t>moves</t>
    </r>
    <r>
      <rPr>
        <b/>
        <sz val="11"/>
        <color rgb="FF000000"/>
        <rFont val="Calibri"/>
        <family val="2"/>
      </rPr>
      <t xml:space="preserve"> </t>
    </r>
    <r>
      <rPr>
        <sz val="11"/>
        <color rgb="FF000000"/>
        <rFont val="Calibri"/>
        <family val="2"/>
      </rPr>
      <t>is a</t>
    </r>
    <r>
      <rPr>
        <b/>
        <sz val="11"/>
        <color rgb="FF000000"/>
        <rFont val="Calibri"/>
        <family val="2"/>
      </rPr>
      <t xml:space="preserve"> Mandatory Service for Lot 1a-1c.</t>
    </r>
  </si>
  <si>
    <r>
      <t>91.</t>
    </r>
    <r>
      <rPr>
        <b/>
        <sz val="7"/>
        <color rgb="FF000000"/>
        <rFont val="Times New Roman"/>
        <family val="1"/>
      </rPr>
      <t xml:space="preserve">   </t>
    </r>
    <r>
      <rPr>
        <b/>
        <sz val="11"/>
        <color rgb="FF000000"/>
        <rFont val="Calibri"/>
        <family val="2"/>
      </rPr>
      <t>Service H:5 - Move and space management (internal moves)</t>
    </r>
  </si>
  <si>
    <r>
      <t>90.11.</t>
    </r>
    <r>
      <rPr>
        <sz val="7"/>
        <color rgb="FF000000"/>
        <rFont val="Times New Roman"/>
        <family val="1"/>
      </rPr>
      <t xml:space="preserve">                  </t>
    </r>
    <r>
      <rPr>
        <sz val="11"/>
        <color rgb="FF000000"/>
        <rFont val="Calibri"/>
        <family val="2"/>
      </rPr>
      <t>For consumables and small components, the Buyer may require the allocation of a fixed cost for each full day of the service at the Buyer Premises. Where this agreement exists, the Supplier shall be responsible for managing a Monthly reconciliation process with the Buyer to track projected and actual spend to ensure a value-for-money service is Delivered and maintained. Where these requirements exist, details will be provided at Further Competition.</t>
    </r>
  </si>
  <si>
    <r>
      <t>90.10.</t>
    </r>
    <r>
      <rPr>
        <sz val="7"/>
        <color rgb="FF000000"/>
        <rFont val="Times New Roman"/>
        <family val="1"/>
      </rPr>
      <t xml:space="preserve">                  </t>
    </r>
    <r>
      <rPr>
        <sz val="11"/>
        <color rgb="FF000000"/>
        <rFont val="Calibri"/>
        <family val="2"/>
      </rPr>
      <t>The Supplier shall ensure that the handyman Services is reconciled quarterly and any unused time shall be rolled into the next quarterly provision. The Supplier shall record the nature of the tasks carried out under the Reactive Maintenance Service within the CAFM System.</t>
    </r>
  </si>
  <si>
    <r>
      <t>90.9.</t>
    </r>
    <r>
      <rPr>
        <sz val="7"/>
        <color rgb="FF000000"/>
        <rFont val="Times New Roman"/>
        <family val="1"/>
      </rPr>
      <t xml:space="preserve">                      </t>
    </r>
    <r>
      <rPr>
        <sz val="11"/>
        <color rgb="FF000000"/>
        <rFont val="Calibri"/>
        <family val="2"/>
      </rPr>
      <t>The Supplier shall explore the synergies between all other Services when considering resourcing this Service.</t>
    </r>
  </si>
  <si>
    <r>
      <t>90.8.</t>
    </r>
    <r>
      <rPr>
        <sz val="7"/>
        <color rgb="FF000000"/>
        <rFont val="Times New Roman"/>
        <family val="1"/>
      </rPr>
      <t xml:space="preserve">                      </t>
    </r>
    <r>
      <rPr>
        <sz val="11"/>
        <color rgb="FF000000"/>
        <rFont val="Calibri"/>
        <family val="2"/>
      </rPr>
      <t>The Supplier shall be required to demonstrate the validity and maximum usage of the Service and shall continuously seek to drive down Costs associated with the Service through multi-tasking and re-deployment on a daily basis.</t>
    </r>
  </si>
  <si>
    <r>
      <t>90.7.</t>
    </r>
    <r>
      <rPr>
        <sz val="7"/>
        <color rgb="FF000000"/>
        <rFont val="Times New Roman"/>
        <family val="1"/>
      </rPr>
      <t xml:space="preserve">                      </t>
    </r>
    <r>
      <rPr>
        <sz val="11"/>
        <color rgb="FF000000"/>
        <rFont val="Calibri"/>
        <family val="2"/>
      </rPr>
      <t>With sole contact being made through and monitored by the helpdesk, the handyman Service shall be available to deal with general small repairs and decoration on a planned, reactive or ad hoc basis.  Tasks likely to fall within the remit of the handyman Service include but are not limited to picture hanging, shelf hanging, pin board installation, light bulb changing, toilet seat replacement, clearing pipe / drain blockages, building fabric inspections, carpet issues, movement of boxes and small-scale furniture movement. All additional or Billable Works carried out shall be subject to Buyer Approval prior to proceeding.</t>
    </r>
  </si>
  <si>
    <r>
      <t>90.6.</t>
    </r>
    <r>
      <rPr>
        <sz val="7"/>
        <color rgb="FF000000"/>
        <rFont val="Times New Roman"/>
        <family val="1"/>
      </rPr>
      <t xml:space="preserve">                      </t>
    </r>
    <r>
      <rPr>
        <sz val="11"/>
        <color rgb="FF000000"/>
        <rFont val="Calibri"/>
        <family val="2"/>
      </rPr>
      <t>The handyman Service shall have general expertise in the wide range of maintenance and repair requests that are likely to be demanded of this Service.</t>
    </r>
  </si>
  <si>
    <r>
      <t>90.5.</t>
    </r>
    <r>
      <rPr>
        <sz val="7"/>
        <color rgb="FF000000"/>
        <rFont val="Times New Roman"/>
        <family val="1"/>
      </rPr>
      <t xml:space="preserve">                      </t>
    </r>
    <r>
      <rPr>
        <sz val="11"/>
        <color rgb="FF000000"/>
        <rFont val="Calibri"/>
        <family val="2"/>
      </rPr>
      <t>The Buyer welcomes proposals which maximise the handyman Service to complement all other aspects of its work force. The Supplier shall be required to demonstrate the validity and maximum usage of the Service, and continuously seek to drive down Costs associated with the Service through multi-tasking and re-deployment on a daily basis.</t>
    </r>
  </si>
  <si>
    <r>
      <t>90.4.</t>
    </r>
    <r>
      <rPr>
        <sz val="7"/>
        <color rgb="FF000000"/>
        <rFont val="Times New Roman"/>
        <family val="1"/>
      </rPr>
      <t xml:space="preserve">                      </t>
    </r>
    <r>
      <rPr>
        <sz val="11"/>
        <color rgb="FF000000"/>
        <rFont val="Calibri"/>
        <family val="2"/>
      </rPr>
      <t>The Supplier shall ensure that Supplier Staff are not exposed to danger due to a skills shortage. The Supplier Staff delivering the handyman Service shall have training and experience in the wide range of maintenance and repair requests that are likely to be demanded of this Service.</t>
    </r>
  </si>
  <si>
    <r>
      <t>90.3.2.</t>
    </r>
    <r>
      <rPr>
        <sz val="7"/>
        <color rgb="FF000000"/>
        <rFont val="Times New Roman"/>
        <family val="1"/>
      </rPr>
      <t xml:space="preserve">    </t>
    </r>
    <r>
      <rPr>
        <sz val="11"/>
        <color rgb="FF000000"/>
        <rFont val="Calibri"/>
        <family val="2"/>
      </rPr>
      <t>All necessary tools and equipment for carrying out the handyman Service, including access equipment to enable the Supplier to perform tasks safely.</t>
    </r>
  </si>
  <si>
    <r>
      <t>90.3.1.</t>
    </r>
    <r>
      <rPr>
        <sz val="7"/>
        <color rgb="FF000000"/>
        <rFont val="Times New Roman"/>
        <family val="1"/>
      </rPr>
      <t xml:space="preserve">    </t>
    </r>
    <r>
      <rPr>
        <sz val="11"/>
        <color rgb="FF000000"/>
        <rFont val="Calibri"/>
        <family val="2"/>
      </rPr>
      <t>An adaptable and responsive handyman Service to the Buyer Premises during operational Working Hours. Supplier Staff who execute tasks of this nature shall be adequately trained and experienced for the work to be carried out; and</t>
    </r>
  </si>
  <si>
    <r>
      <t>90.3.</t>
    </r>
    <r>
      <rPr>
        <sz val="7"/>
        <color rgb="FF000000"/>
        <rFont val="Times New Roman"/>
        <family val="1"/>
      </rPr>
      <t xml:space="preserve">                      </t>
    </r>
    <r>
      <rPr>
        <sz val="11"/>
        <color rgb="FF000000"/>
        <rFont val="Calibri"/>
        <family val="2"/>
      </rPr>
      <t>The Supplier shall provide:</t>
    </r>
  </si>
  <si>
    <r>
      <t>90.2.</t>
    </r>
    <r>
      <rPr>
        <sz val="7"/>
        <color rgb="FF000000"/>
        <rFont val="Times New Roman"/>
        <family val="1"/>
      </rPr>
      <t xml:space="preserve">                      </t>
    </r>
    <r>
      <rPr>
        <sz val="11"/>
        <color rgb="FF000000"/>
        <rFont val="Calibri"/>
        <family val="2"/>
      </rPr>
      <t>In addition, the following Standards Ref apply to this Service SH4.</t>
    </r>
  </si>
  <si>
    <r>
      <t>90.1.</t>
    </r>
    <r>
      <rPr>
        <sz val="7"/>
        <color rgb="FF000000"/>
        <rFont val="Times New Roman"/>
        <family val="1"/>
      </rPr>
      <t xml:space="preserve">                      </t>
    </r>
    <r>
      <rPr>
        <sz val="11"/>
        <color rgb="FF000000"/>
        <rFont val="Calibri"/>
        <family val="2"/>
      </rPr>
      <t>Service H:4 - Handyman Services is a</t>
    </r>
    <r>
      <rPr>
        <b/>
        <sz val="11"/>
        <color rgb="FF000000"/>
        <rFont val="Calibri"/>
        <family val="2"/>
      </rPr>
      <t xml:space="preserve"> Mandatory Service for Lot 1a-1c.</t>
    </r>
  </si>
  <si>
    <r>
      <t>90.</t>
    </r>
    <r>
      <rPr>
        <b/>
        <sz val="7"/>
        <color rgb="FF000000"/>
        <rFont val="Times New Roman"/>
        <family val="1"/>
      </rPr>
      <t xml:space="preserve">   </t>
    </r>
    <r>
      <rPr>
        <b/>
        <sz val="11"/>
        <color rgb="FF000000"/>
        <rFont val="Calibri"/>
        <family val="2"/>
      </rPr>
      <t>Service H:4 - Handyman Services</t>
    </r>
  </si>
  <si>
    <r>
      <t>89.4.</t>
    </r>
    <r>
      <rPr>
        <sz val="7"/>
        <color rgb="FF000000"/>
        <rFont val="Times New Roman"/>
        <family val="1"/>
      </rPr>
      <t xml:space="preserve">                      </t>
    </r>
    <r>
      <rPr>
        <sz val="11"/>
        <color rgb="FF000000"/>
        <rFont val="Calibri"/>
        <family val="2"/>
      </rPr>
      <t>The Supplier shall use departmental and/or pan-Government commercial vehicles that have been approved by the Buyer to procure courier booking Service.  Should the Supplier be able to demonstrate that their supply chain is able to offer better value-for-money, the Buyer may accept those as suitable Subcontractor(s), however the Buyer reserves the right to choose either those or alternative Suppliers for this Service.</t>
    </r>
  </si>
  <si>
    <r>
      <t>89.3.</t>
    </r>
    <r>
      <rPr>
        <sz val="7"/>
        <color rgb="FF000000"/>
        <rFont val="Times New Roman"/>
        <family val="1"/>
      </rPr>
      <t xml:space="preserve">                      </t>
    </r>
    <r>
      <rPr>
        <sz val="11"/>
        <color rgb="FF000000"/>
        <rFont val="Calibri"/>
        <family val="2"/>
      </rPr>
      <t>Where the Buyer specifies the delivery of these services at Call Off, the Supplier shall manage and co-ordinate a national and international courier Service for the Buyer.</t>
    </r>
  </si>
  <si>
    <r>
      <t>89.2.</t>
    </r>
    <r>
      <rPr>
        <sz val="7"/>
        <color rgb="FF000000"/>
        <rFont val="Times New Roman"/>
        <family val="1"/>
      </rPr>
      <t xml:space="preserve">                      </t>
    </r>
    <r>
      <rPr>
        <sz val="11"/>
        <color rgb="FF000000"/>
        <rFont val="Calibri"/>
        <family val="2"/>
      </rPr>
      <t>In addition, the following Standards Ref apply to this Service SH3.</t>
    </r>
  </si>
  <si>
    <r>
      <t>89.1.</t>
    </r>
    <r>
      <rPr>
        <sz val="7"/>
        <color rgb="FF000000"/>
        <rFont val="Times New Roman"/>
        <family val="1"/>
      </rPr>
      <t xml:space="preserve">                      </t>
    </r>
    <r>
      <rPr>
        <sz val="11"/>
        <color rgb="FF000000"/>
        <rFont val="Calibri"/>
        <family val="2"/>
      </rPr>
      <t>Service H:3 - Courier booking and external distribution is a</t>
    </r>
    <r>
      <rPr>
        <b/>
        <sz val="11"/>
        <color rgb="FF000000"/>
        <rFont val="Calibri"/>
        <family val="2"/>
      </rPr>
      <t xml:space="preserve"> Mandatory Service priced at Call Off for Lot 1a-1c.</t>
    </r>
  </si>
  <si>
    <r>
      <t>89.</t>
    </r>
    <r>
      <rPr>
        <b/>
        <sz val="7"/>
        <color rgb="FF000000"/>
        <rFont val="Times New Roman"/>
        <family val="1"/>
      </rPr>
      <t xml:space="preserve">   </t>
    </r>
    <r>
      <rPr>
        <b/>
        <sz val="11"/>
        <color rgb="FF000000"/>
        <rFont val="Calibri"/>
        <family val="2"/>
      </rPr>
      <t>Service H:3 - Courier booking and external distribution</t>
    </r>
  </si>
  <si>
    <r>
      <t>88.3.</t>
    </r>
    <r>
      <rPr>
        <sz val="7"/>
        <color rgb="FF000000"/>
        <rFont val="Times New Roman"/>
        <family val="1"/>
      </rPr>
      <t xml:space="preserve">                      </t>
    </r>
    <r>
      <rPr>
        <sz val="11"/>
        <color rgb="FF000000"/>
        <rFont val="Calibri"/>
        <family val="2"/>
      </rPr>
      <t>Where the Buyer specifies the delivery of these services at Call Off, the Supplier shall provide a messenger Service at each Buyer Premises where required.</t>
    </r>
  </si>
  <si>
    <r>
      <t>88.2.</t>
    </r>
    <r>
      <rPr>
        <sz val="7"/>
        <color rgb="FF000000"/>
        <rFont val="Times New Roman"/>
        <family val="1"/>
      </rPr>
      <t xml:space="preserve">                      </t>
    </r>
    <r>
      <rPr>
        <sz val="11"/>
        <color rgb="FF000000"/>
        <rFont val="Calibri"/>
        <family val="2"/>
      </rPr>
      <t>In addition, the following Standards Ref apply to this Service SH2.</t>
    </r>
  </si>
  <si>
    <r>
      <t>88.1.</t>
    </r>
    <r>
      <rPr>
        <sz val="7"/>
        <color rgb="FF000000"/>
        <rFont val="Times New Roman"/>
        <family val="1"/>
      </rPr>
      <t xml:space="preserve">                      </t>
    </r>
    <r>
      <rPr>
        <sz val="11"/>
        <color rgb="FF000000"/>
        <rFont val="Calibri"/>
        <family val="2"/>
      </rPr>
      <t>Service H:2 - Internal messenger Service is a</t>
    </r>
    <r>
      <rPr>
        <b/>
        <sz val="11"/>
        <color rgb="FF000000"/>
        <rFont val="Calibri"/>
        <family val="2"/>
      </rPr>
      <t xml:space="preserve"> Mandatory Service priced at Call Off. </t>
    </r>
  </si>
  <si>
    <r>
      <t>88.</t>
    </r>
    <r>
      <rPr>
        <b/>
        <sz val="7"/>
        <color rgb="FF000000"/>
        <rFont val="Times New Roman"/>
        <family val="1"/>
      </rPr>
      <t xml:space="preserve">   </t>
    </r>
    <r>
      <rPr>
        <b/>
        <sz val="11"/>
        <color rgb="FF000000"/>
        <rFont val="Calibri"/>
        <family val="2"/>
      </rPr>
      <t>Service H:2 - Internal messenger Service</t>
    </r>
  </si>
  <si>
    <r>
      <t>87.6.</t>
    </r>
    <r>
      <rPr>
        <sz val="7"/>
        <color rgb="FF000000"/>
        <rFont val="Times New Roman"/>
        <family val="1"/>
      </rPr>
      <t xml:space="preserve">                      </t>
    </r>
    <r>
      <rPr>
        <sz val="11"/>
        <color rgb="FF000000"/>
        <rFont val="Calibri"/>
        <family val="2"/>
      </rPr>
      <t>The Supplier shall ensure that Supplier Staff have the security clearance necessary to Deliver the level of protectively marked mail to be Delivered under the Call-Off Contract as advised by the Buyer.</t>
    </r>
  </si>
  <si>
    <r>
      <t>87.5.</t>
    </r>
    <r>
      <rPr>
        <sz val="7"/>
        <color rgb="FF000000"/>
        <rFont val="Times New Roman"/>
        <family val="1"/>
      </rPr>
      <t xml:space="preserve">                      </t>
    </r>
    <r>
      <rPr>
        <sz val="11"/>
        <color rgb="FF000000"/>
        <rFont val="Calibri"/>
        <family val="2"/>
      </rPr>
      <t xml:space="preserve">The Supplier shall be solely responsible for the interface between the Buyer and all third party suppliers in relation to mail. The Supplier shall provide innovative proposals for the most advantageous Services offered by Subcontractor(s). The Supplier shall consider the use of various collection and Delivery Services including the use of the PO Box Service, business and reply paid mail and packet post where appropriate. The Supplier shall provide the Buyer with proposals to maximise the efficiency of its incoming and outgoing mail regimes. </t>
    </r>
  </si>
  <si>
    <r>
      <t>87.4.</t>
    </r>
    <r>
      <rPr>
        <sz val="7"/>
        <color rgb="FF000000"/>
        <rFont val="Times New Roman"/>
        <family val="1"/>
      </rPr>
      <t xml:space="preserve">                      </t>
    </r>
    <r>
      <rPr>
        <sz val="11"/>
        <color rgb="FF000000"/>
        <rFont val="Calibri"/>
        <family val="2"/>
      </rPr>
      <t xml:space="preserve">The Supplier shall provide a secure mail Delivery Service between Government Bodies on a national basis throughout the United Kingdom. This requirement shall be fully specified at Call-Off stage where it is deemed appropriate.  </t>
    </r>
  </si>
  <si>
    <r>
      <t>87.3.</t>
    </r>
    <r>
      <rPr>
        <sz val="7"/>
        <color rgb="FF000000"/>
        <rFont val="Times New Roman"/>
        <family val="1"/>
      </rPr>
      <t xml:space="preserve">                      </t>
    </r>
    <r>
      <rPr>
        <sz val="11"/>
        <color rgb="FF000000"/>
        <rFont val="Calibri"/>
        <family val="2"/>
      </rPr>
      <t>Where the Buyer specifies the delivery of these services at Call Off, the Supplier shall be responsible for the management and successful operation of a streamlined mail room Service for the Buyer that is integrated whenever possible with all other relevant Services in order to provide value for money for the Buyer.</t>
    </r>
  </si>
  <si>
    <r>
      <t>87.2.</t>
    </r>
    <r>
      <rPr>
        <sz val="7"/>
        <color rgb="FF000000"/>
        <rFont val="Times New Roman"/>
        <family val="1"/>
      </rPr>
      <t xml:space="preserve">                      </t>
    </r>
    <r>
      <rPr>
        <sz val="11"/>
        <color rgb="FF000000"/>
        <rFont val="Calibri"/>
        <family val="2"/>
      </rPr>
      <t>In addition, the following Standards Ref apply to this Service SH1.</t>
    </r>
  </si>
  <si>
    <r>
      <t>87.1.</t>
    </r>
    <r>
      <rPr>
        <sz val="7"/>
        <color rgb="FF000000"/>
        <rFont val="Times New Roman"/>
        <family val="1"/>
      </rPr>
      <t xml:space="preserve">                      </t>
    </r>
    <r>
      <rPr>
        <sz val="11"/>
        <color rgb="FF000000"/>
        <rFont val="Calibri"/>
        <family val="2"/>
      </rPr>
      <t>Service H:1 - Mail Services is a</t>
    </r>
    <r>
      <rPr>
        <b/>
        <sz val="11"/>
        <color rgb="FF000000"/>
        <rFont val="Calibri"/>
        <family val="2"/>
      </rPr>
      <t xml:space="preserve"> Mandatory Service priced at Call Off for Lot 1a-1c.</t>
    </r>
  </si>
  <si>
    <r>
      <t>87.</t>
    </r>
    <r>
      <rPr>
        <b/>
        <sz val="7"/>
        <color rgb="FF000000"/>
        <rFont val="Times New Roman"/>
        <family val="1"/>
      </rPr>
      <t xml:space="preserve">   </t>
    </r>
    <r>
      <rPr>
        <b/>
        <sz val="11"/>
        <color rgb="FF000000"/>
        <rFont val="Calibri"/>
        <family val="2"/>
      </rPr>
      <t>Service H:1 - Mail Services</t>
    </r>
  </si>
  <si>
    <t>Work Package H – Workplace FM Services</t>
  </si>
  <si>
    <r>
      <t>86.7.</t>
    </r>
    <r>
      <rPr>
        <sz val="7"/>
        <color rgb="FF000000"/>
        <rFont val="Times New Roman"/>
        <family val="1"/>
      </rPr>
      <t xml:space="preserve">                      </t>
    </r>
    <r>
      <rPr>
        <sz val="11"/>
        <color rgb="FF000000"/>
        <rFont val="Calibri"/>
        <family val="2"/>
      </rPr>
      <t>The Supplier shall ensure that an adequate stock of all linen is available and in good repair at all times.</t>
    </r>
  </si>
  <si>
    <r>
      <t>86.6.</t>
    </r>
    <r>
      <rPr>
        <sz val="7"/>
        <color rgb="FF000000"/>
        <rFont val="Times New Roman"/>
        <family val="1"/>
      </rPr>
      <t xml:space="preserve">                      </t>
    </r>
    <r>
      <rPr>
        <sz val="11"/>
        <color rgb="FF000000"/>
        <rFont val="Calibri"/>
        <family val="2"/>
      </rPr>
      <t xml:space="preserve">This Service shall be fully integrated with the housekeeping Service wherever possible. </t>
    </r>
  </si>
  <si>
    <r>
      <t>86.5.4.</t>
    </r>
    <r>
      <rPr>
        <sz val="7"/>
        <color rgb="FF000000"/>
        <rFont val="Times New Roman"/>
        <family val="1"/>
      </rPr>
      <t xml:space="preserve">    </t>
    </r>
    <r>
      <rPr>
        <sz val="11"/>
        <color rgb="FF000000"/>
        <rFont val="Calibri"/>
        <family val="2"/>
      </rPr>
      <t xml:space="preserve">An ad hoc dry cleaning Services at the request of the Buyer and dispatch submitted items for dry cleaning and shall ensure collection and return in accordance with procedures agreed with the Buyer. </t>
    </r>
  </si>
  <si>
    <r>
      <t>86.5.3.</t>
    </r>
    <r>
      <rPr>
        <sz val="7"/>
        <color rgb="FF000000"/>
        <rFont val="Times New Roman"/>
        <family val="1"/>
      </rPr>
      <t xml:space="preserve">    </t>
    </r>
    <r>
      <rPr>
        <sz val="11"/>
        <color rgb="FF000000"/>
        <rFont val="Calibri"/>
        <family val="2"/>
      </rPr>
      <t>All towels including first aid and treatment rooms; and</t>
    </r>
  </si>
  <si>
    <r>
      <t>86.5.2.</t>
    </r>
    <r>
      <rPr>
        <sz val="7"/>
        <color rgb="FF000000"/>
        <rFont val="Times New Roman"/>
        <family val="1"/>
      </rPr>
      <t xml:space="preserve">    </t>
    </r>
    <r>
      <rPr>
        <sz val="11"/>
        <color rgb="FF000000"/>
        <rFont val="Calibri"/>
        <family val="2"/>
      </rPr>
      <t>A laundry and linen Service for Supplier Staff that must sleep overnight within the Buyer Premises;</t>
    </r>
  </si>
  <si>
    <r>
      <t>86.5.1.</t>
    </r>
    <r>
      <rPr>
        <sz val="7"/>
        <color rgb="FF000000"/>
        <rFont val="Times New Roman"/>
        <family val="1"/>
      </rPr>
      <t xml:space="preserve">    </t>
    </r>
    <r>
      <rPr>
        <sz val="11"/>
        <color rgb="FF000000"/>
        <rFont val="Calibri"/>
        <family val="2"/>
      </rPr>
      <t>Laundered entrance mats, where required, at a frequency stipulated by the Buyer;</t>
    </r>
  </si>
  <si>
    <r>
      <t>86.5.</t>
    </r>
    <r>
      <rPr>
        <sz val="7"/>
        <color rgb="FF000000"/>
        <rFont val="Times New Roman"/>
        <family val="1"/>
      </rPr>
      <t xml:space="preserve">                      </t>
    </r>
    <r>
      <rPr>
        <sz val="11"/>
        <color rgb="FF000000"/>
        <rFont val="Calibri"/>
        <family val="2"/>
      </rPr>
      <t xml:space="preserve">The Supplier shall provide: </t>
    </r>
  </si>
  <si>
    <r>
      <t>86.4.</t>
    </r>
    <r>
      <rPr>
        <sz val="7"/>
        <color rgb="FF000000"/>
        <rFont val="Times New Roman"/>
        <family val="1"/>
      </rPr>
      <t xml:space="preserve">                      </t>
    </r>
    <r>
      <rPr>
        <sz val="11"/>
        <color rgb="FF000000"/>
        <rFont val="Calibri"/>
        <family val="2"/>
      </rPr>
      <t>The Supplier shall ensure that an adequate stock of all linen is available and in good repair at all times.</t>
    </r>
  </si>
  <si>
    <r>
      <t>86.3.</t>
    </r>
    <r>
      <rPr>
        <sz val="7"/>
        <color rgb="FF000000"/>
        <rFont val="Times New Roman"/>
        <family val="1"/>
      </rPr>
      <t xml:space="preserve">                      </t>
    </r>
    <r>
      <rPr>
        <sz val="11"/>
        <color rgb="FF000000"/>
        <rFont val="Calibri"/>
        <family val="2"/>
      </rPr>
      <t>The Supplier shall provide all linen required to carry out the Service at a cost to be agreed at Call-Off stage and shall be responsible for the laundering, organisation and control of all linen stocks.</t>
    </r>
  </si>
  <si>
    <r>
      <t>86.2.</t>
    </r>
    <r>
      <rPr>
        <sz val="7"/>
        <color rgb="FF000000"/>
        <rFont val="Times New Roman"/>
        <family val="1"/>
      </rPr>
      <t xml:space="preserve">                      </t>
    </r>
    <r>
      <rPr>
        <sz val="11"/>
        <color rgb="FF000000"/>
        <rFont val="Calibri"/>
        <family val="2"/>
      </rPr>
      <t>In addition, the following Standards Ref apply to this Service SG16.</t>
    </r>
  </si>
  <si>
    <r>
      <t>86.1.</t>
    </r>
    <r>
      <rPr>
        <sz val="7"/>
        <color rgb="FF000000"/>
        <rFont val="Times New Roman"/>
        <family val="1"/>
      </rPr>
      <t xml:space="preserve">                      </t>
    </r>
    <r>
      <rPr>
        <sz val="11"/>
        <color rgb="FF000000"/>
        <rFont val="Calibri"/>
        <family val="2"/>
      </rPr>
      <t>Service G:16 - Linen and laundry Services</t>
    </r>
    <r>
      <rPr>
        <b/>
        <sz val="11"/>
        <color rgb="FF000000"/>
        <rFont val="Calibri"/>
        <family val="2"/>
      </rPr>
      <t xml:space="preserve"> </t>
    </r>
    <r>
      <rPr>
        <sz val="11"/>
        <color rgb="FF000000"/>
        <rFont val="Calibri"/>
        <family val="2"/>
      </rPr>
      <t xml:space="preserve">is a </t>
    </r>
    <r>
      <rPr>
        <b/>
        <sz val="11"/>
        <color rgb="FF000000"/>
        <rFont val="Calibri"/>
        <family val="2"/>
      </rPr>
      <t>Non Mandatory Service for Lot 1a-1c.</t>
    </r>
  </si>
  <si>
    <r>
      <t>86.</t>
    </r>
    <r>
      <rPr>
        <b/>
        <sz val="7"/>
        <color rgb="FF000000"/>
        <rFont val="Times New Roman"/>
        <family val="1"/>
      </rPr>
      <t xml:space="preserve">   </t>
    </r>
    <r>
      <rPr>
        <b/>
        <sz val="11"/>
        <color rgb="FF000000"/>
        <rFont val="Calibri"/>
        <family val="2"/>
      </rPr>
      <t>Service G:16 - Linen and laundry Services</t>
    </r>
  </si>
  <si>
    <r>
      <t>85.13.</t>
    </r>
    <r>
      <rPr>
        <sz val="7"/>
        <color rgb="FF000000"/>
        <rFont val="Times New Roman"/>
        <family val="1"/>
      </rPr>
      <t xml:space="preserve">                  </t>
    </r>
    <r>
      <rPr>
        <sz val="11"/>
        <color rgb="FF000000"/>
        <rFont val="Calibri"/>
        <family val="2"/>
      </rPr>
      <t xml:space="preserve">Where Buyer Premises require the installation of new bird netting or specialist services (e.g. hawking services) to prevent persistent fouling and/or building damage the Billable Works and Projects process shall apply.  </t>
    </r>
  </si>
  <si>
    <r>
      <t>85.12.</t>
    </r>
    <r>
      <rPr>
        <sz val="7"/>
        <color rgb="FF000000"/>
        <rFont val="Times New Roman"/>
        <family val="1"/>
      </rPr>
      <t xml:space="preserve">                  </t>
    </r>
    <r>
      <rPr>
        <sz val="11"/>
        <color rgb="FF000000"/>
        <rFont val="Calibri"/>
        <family val="2"/>
      </rPr>
      <t>The Supplier shall remove all dead rodents, birds and insects, either as a result of the pest control Service or other means.</t>
    </r>
  </si>
  <si>
    <r>
      <t>85.11.</t>
    </r>
    <r>
      <rPr>
        <sz val="7"/>
        <color rgb="FF000000"/>
        <rFont val="Times New Roman"/>
        <family val="1"/>
      </rPr>
      <t xml:space="preserve">                  </t>
    </r>
    <r>
      <rPr>
        <sz val="11"/>
        <color rgb="FF000000"/>
        <rFont val="Calibri"/>
        <family val="2"/>
      </rPr>
      <t xml:space="preserve">There will be additional requirement for museums, galleries, nature conservation Sites, historic environments, housing, forestry and woodlands, archives and laboratories. This shall be defined by the Buyer at Call-Off stage. </t>
    </r>
  </si>
  <si>
    <r>
      <t>85.10.</t>
    </r>
    <r>
      <rPr>
        <sz val="7"/>
        <color rgb="FF000000"/>
        <rFont val="Times New Roman"/>
        <family val="1"/>
      </rPr>
      <t xml:space="preserve">                  </t>
    </r>
    <r>
      <rPr>
        <sz val="11"/>
        <color rgb="FF000000"/>
        <rFont val="Calibri"/>
        <family val="2"/>
      </rPr>
      <t xml:space="preserve">The Supplier shall where necessary align the pest control management plan with the Grounds Maintenance regime to maximise potential synergies with these Services.  </t>
    </r>
  </si>
  <si>
    <r>
      <t>85.9.</t>
    </r>
    <r>
      <rPr>
        <sz val="7"/>
        <color rgb="FF000000"/>
        <rFont val="Times New Roman"/>
        <family val="1"/>
      </rPr>
      <t xml:space="preserve">                      </t>
    </r>
    <r>
      <rPr>
        <sz val="11"/>
        <color rgb="FF000000"/>
        <rFont val="Calibri"/>
        <family val="2"/>
      </rPr>
      <t>Where pests are known to be active at certain and regular periods of the year the Supplier shall produce a pest control management plan implementing both pro-active and long term preventative measures to ensure against damage to Buyer’s infrastructure and the Buyer Premises.</t>
    </r>
  </si>
  <si>
    <r>
      <t>85.8.</t>
    </r>
    <r>
      <rPr>
        <sz val="7"/>
        <color rgb="FF000000"/>
        <rFont val="Times New Roman"/>
        <family val="1"/>
      </rPr>
      <t xml:space="preserve">                      </t>
    </r>
    <r>
      <rPr>
        <sz val="11"/>
        <color rgb="FF000000"/>
        <rFont val="Calibri"/>
        <family val="2"/>
      </rPr>
      <t xml:space="preserve">In instances where there are repeated infestations that reduce occupancy or operational capability, the Supplier shall be responsible for the implementation of a preventative regime to avoid re-infestation.  The Supplier shall report repeated infestations or instances of poor house-keeping to the Buyer and record all details on the CAFM System.   </t>
    </r>
  </si>
  <si>
    <r>
      <t>85.7.</t>
    </r>
    <r>
      <rPr>
        <sz val="7"/>
        <color rgb="FF000000"/>
        <rFont val="Times New Roman"/>
        <family val="1"/>
      </rPr>
      <t xml:space="preserve">                      </t>
    </r>
    <r>
      <rPr>
        <sz val="11"/>
        <color rgb="FF000000"/>
        <rFont val="Calibri"/>
        <family val="2"/>
      </rPr>
      <t xml:space="preserve">The Supplier shall respond to routine pest control requirements within five (5) Working Days of being notified.  </t>
    </r>
  </si>
  <si>
    <r>
      <t>85.6.</t>
    </r>
    <r>
      <rPr>
        <sz val="7"/>
        <color rgb="FF000000"/>
        <rFont val="Times New Roman"/>
        <family val="1"/>
      </rPr>
      <t xml:space="preserve">                      </t>
    </r>
    <r>
      <rPr>
        <sz val="11"/>
        <color rgb="FF000000"/>
        <rFont val="Calibri"/>
        <family val="2"/>
      </rPr>
      <t xml:space="preserve">The Supplier shall give priority to infestations that present a major risk to health, safety and welfare, or which has an operational impact on the Buyer, and Deliver an emergency reactive Service and respond to emergency pest control requirements within twenty-four (24) hours of being notified.  </t>
    </r>
  </si>
  <si>
    <r>
      <t>85.5.</t>
    </r>
    <r>
      <rPr>
        <sz val="7"/>
        <color rgb="FF000000"/>
        <rFont val="Times New Roman"/>
        <family val="1"/>
      </rPr>
      <t xml:space="preserve">                      </t>
    </r>
    <r>
      <rPr>
        <sz val="11"/>
        <color rgb="FF000000"/>
        <rFont val="Calibri"/>
        <family val="2"/>
      </rPr>
      <t>A detailed survey of the Buyer Premises shall be delivered at Buyer Premises during Mobilisation before any control is undertaken. The findings and results of the survey, together with other information, are then used in formulating the action plan, of which control is a major part.</t>
    </r>
  </si>
  <si>
    <r>
      <t>85.4.</t>
    </r>
    <r>
      <rPr>
        <sz val="7"/>
        <color rgb="FF000000"/>
        <rFont val="Times New Roman"/>
        <family val="1"/>
      </rPr>
      <t xml:space="preserve">                      </t>
    </r>
    <r>
      <rPr>
        <sz val="11"/>
        <color rgb="FF000000"/>
        <rFont val="Calibri"/>
        <family val="2"/>
      </rPr>
      <t>The Supplier shall provide a full pest control action plan for dealing with the range of pests encountered within the Buyer Premises at Mobilisation. Consideration shall be given to humane pest Control whilst developing the pest control action plan.</t>
    </r>
  </si>
  <si>
    <r>
      <t>85.3.</t>
    </r>
    <r>
      <rPr>
        <sz val="7"/>
        <color rgb="FF000000"/>
        <rFont val="Times New Roman"/>
        <family val="1"/>
      </rPr>
      <t xml:space="preserve">                      </t>
    </r>
    <r>
      <rPr>
        <sz val="11"/>
        <color rgb="FF000000"/>
        <rFont val="Calibri"/>
        <family val="2"/>
      </rPr>
      <t>The Supplier shall provide a bi-monthly planned and re-active pest control Service to keep the Buyer’s Buyer Premises free from all types of rodents, birds and insects. Where a Buyer Premise is affected by other pests outside this scope e.g. foxes, moles and/or rabbits details of these additional requirements will be defined and priced at Call Off.</t>
    </r>
  </si>
  <si>
    <r>
      <t>85.2.</t>
    </r>
    <r>
      <rPr>
        <sz val="7"/>
        <color rgb="FF000000"/>
        <rFont val="Times New Roman"/>
        <family val="1"/>
      </rPr>
      <t xml:space="preserve">                      </t>
    </r>
    <r>
      <rPr>
        <sz val="11"/>
        <color rgb="FF000000"/>
        <rFont val="Calibri"/>
        <family val="2"/>
      </rPr>
      <t>In addition, the following Standards Ref apply to this Service SG15.</t>
    </r>
  </si>
  <si>
    <r>
      <t>85.1.</t>
    </r>
    <r>
      <rPr>
        <sz val="7"/>
        <color rgb="FF000000"/>
        <rFont val="Times New Roman"/>
        <family val="1"/>
      </rPr>
      <t xml:space="preserve">                      </t>
    </r>
    <r>
      <rPr>
        <sz val="11"/>
        <color rgb="FF000000"/>
        <rFont val="Calibri"/>
        <family val="2"/>
      </rPr>
      <t>Service G:15 - Pest control Services</t>
    </r>
    <r>
      <rPr>
        <b/>
        <sz val="11"/>
        <color rgb="FF000000"/>
        <rFont val="Calibri"/>
        <family val="2"/>
      </rPr>
      <t xml:space="preserve"> </t>
    </r>
    <r>
      <rPr>
        <sz val="11"/>
        <color rgb="FF000000"/>
        <rFont val="Calibri"/>
        <family val="2"/>
      </rPr>
      <t xml:space="preserve">is a </t>
    </r>
    <r>
      <rPr>
        <b/>
        <sz val="11"/>
        <color rgb="FF000000"/>
        <rFont val="Calibri"/>
        <family val="2"/>
      </rPr>
      <t>Mandatory Service for Lot 1a-1c.</t>
    </r>
  </si>
  <si>
    <r>
      <t>85.</t>
    </r>
    <r>
      <rPr>
        <b/>
        <sz val="7"/>
        <color rgb="FF000000"/>
        <rFont val="Times New Roman"/>
        <family val="1"/>
      </rPr>
      <t xml:space="preserve">   </t>
    </r>
    <r>
      <rPr>
        <b/>
        <sz val="11"/>
        <color rgb="FF000000"/>
        <rFont val="Calibri"/>
        <family val="2"/>
      </rPr>
      <t>Service G:15 - Pest control Services</t>
    </r>
  </si>
  <si>
    <r>
      <t>84.4.</t>
    </r>
    <r>
      <rPr>
        <sz val="7"/>
        <color rgb="FF000000"/>
        <rFont val="Times New Roman"/>
        <family val="1"/>
      </rPr>
      <t xml:space="preserve">                      </t>
    </r>
    <r>
      <rPr>
        <sz val="11"/>
        <color rgb="FF000000"/>
        <rFont val="Calibri"/>
        <family val="2"/>
      </rPr>
      <t>The Supplier shall ensure that the Service in accordance with the requirements needed to enable the Buyer to attain Care Quality Commission ("</t>
    </r>
    <r>
      <rPr>
        <b/>
        <sz val="11"/>
        <color rgb="FF000000"/>
        <rFont val="Calibri"/>
        <family val="2"/>
      </rPr>
      <t>CQC</t>
    </r>
    <r>
      <rPr>
        <sz val="11"/>
        <color rgb="FF000000"/>
        <rFont val="Calibri"/>
        <family val="2"/>
      </rPr>
      <t>") accreditation, for example in accordance with PAS 524 or other Standards defined by the Buyer at Further Competition.</t>
    </r>
  </si>
  <si>
    <r>
      <t>84.3.</t>
    </r>
    <r>
      <rPr>
        <sz val="7"/>
        <color rgb="FF000000"/>
        <rFont val="Times New Roman"/>
        <family val="1"/>
      </rPr>
      <t xml:space="preserve">                      </t>
    </r>
    <r>
      <rPr>
        <sz val="11"/>
        <color rgb="FF000000"/>
        <rFont val="Calibri"/>
        <family val="2"/>
      </rPr>
      <t xml:space="preserve">The Supplier shall ensure that Supplier staff delivering this service shall have successfully completed and be in possession of a first-aid responder qualification. </t>
    </r>
  </si>
  <si>
    <r>
      <t>84.2.</t>
    </r>
    <r>
      <rPr>
        <sz val="7"/>
        <color rgb="FF000000"/>
        <rFont val="Times New Roman"/>
        <family val="1"/>
      </rPr>
      <t xml:space="preserve">                      </t>
    </r>
    <r>
      <rPr>
        <sz val="11"/>
        <color rgb="FF000000"/>
        <rFont val="Calibri"/>
        <family val="2"/>
      </rPr>
      <t>The Supplier shall be responsible for the cleaning of all medical, clinical and laboratories where required by the Buyer.</t>
    </r>
  </si>
  <si>
    <r>
      <t>84.1.</t>
    </r>
    <r>
      <rPr>
        <sz val="7"/>
        <color rgb="FF000000"/>
        <rFont val="Times New Roman"/>
        <family val="1"/>
      </rPr>
      <t xml:space="preserve">                      </t>
    </r>
    <r>
      <rPr>
        <sz val="11"/>
        <color rgb="FF000000"/>
        <rFont val="Calibri"/>
        <family val="2"/>
      </rPr>
      <t>Service G:14 - Medical and clinical cleaning</t>
    </r>
    <r>
      <rPr>
        <b/>
        <sz val="11"/>
        <color rgb="FF000000"/>
        <rFont val="Calibri"/>
        <family val="2"/>
      </rPr>
      <t xml:space="preserve"> </t>
    </r>
    <r>
      <rPr>
        <sz val="11"/>
        <color rgb="FF000000"/>
        <rFont val="Calibri"/>
        <family val="2"/>
      </rPr>
      <t xml:space="preserve">is a </t>
    </r>
    <r>
      <rPr>
        <b/>
        <sz val="11"/>
        <color rgb="FF000000"/>
        <rFont val="Calibri"/>
        <family val="2"/>
      </rPr>
      <t>Non Mandatory Service for Lot 1a-1c.</t>
    </r>
  </si>
  <si>
    <r>
      <t>84.</t>
    </r>
    <r>
      <rPr>
        <b/>
        <sz val="7"/>
        <color rgb="FF000000"/>
        <rFont val="Times New Roman"/>
        <family val="1"/>
      </rPr>
      <t xml:space="preserve">   </t>
    </r>
    <r>
      <rPr>
        <b/>
        <sz val="11"/>
        <color rgb="FF000000"/>
        <rFont val="Calibri"/>
        <family val="2"/>
      </rPr>
      <t>Service G:14 - Medical and clinical cleaning</t>
    </r>
  </si>
  <si>
    <r>
      <t>83.5.</t>
    </r>
    <r>
      <rPr>
        <sz val="7"/>
        <color rgb="FF000000"/>
        <rFont val="Times New Roman"/>
        <family val="1"/>
      </rPr>
      <t xml:space="preserve">                      </t>
    </r>
    <r>
      <rPr>
        <sz val="11"/>
        <color rgb="FF000000"/>
        <rFont val="Calibri"/>
        <family val="2"/>
      </rPr>
      <t>Curtains are to be removed from rails and cleaned by a suitable approved method.  Care should be taken to maintain any guarantees on the curtains.</t>
    </r>
  </si>
  <si>
    <r>
      <t>83.4.</t>
    </r>
    <r>
      <rPr>
        <sz val="7"/>
        <color rgb="FF000000"/>
        <rFont val="Times New Roman"/>
        <family val="1"/>
      </rPr>
      <t xml:space="preserve">                      </t>
    </r>
    <r>
      <rPr>
        <sz val="11"/>
        <color rgb="FF000000"/>
        <rFont val="Calibri"/>
        <family val="2"/>
      </rPr>
      <t xml:space="preserve">It is recognised that due to air quality and drafts from windows, open or not, some curtains will soil at a faster rate and procedures shall be agreed with the Buyer to limit these instances. </t>
    </r>
  </si>
  <si>
    <r>
      <t>83.3.</t>
    </r>
    <r>
      <rPr>
        <sz val="7"/>
        <color rgb="FF000000"/>
        <rFont val="Times New Roman"/>
        <family val="1"/>
      </rPr>
      <t xml:space="preserve">                      </t>
    </r>
    <r>
      <rPr>
        <sz val="11"/>
        <color rgb="FF000000"/>
        <rFont val="Calibri"/>
        <family val="2"/>
      </rPr>
      <t xml:space="preserve">The Supplier shall provide a professionally managed curtain and window blinds cleaning Service.  The frequency shall be agreed with the Buyer and the Supplier during the Call-Off stage.  </t>
    </r>
  </si>
  <si>
    <r>
      <t>83.2.</t>
    </r>
    <r>
      <rPr>
        <sz val="7"/>
        <color rgb="FF000000"/>
        <rFont val="Times New Roman"/>
        <family val="1"/>
      </rPr>
      <t xml:space="preserve">                      </t>
    </r>
    <r>
      <rPr>
        <sz val="11"/>
        <color rgb="FF000000"/>
        <rFont val="Calibri"/>
        <family val="2"/>
      </rPr>
      <t>In addition, the following Standards Ref apply to this Service SG13.</t>
    </r>
  </si>
  <si>
    <r>
      <t>83.1.</t>
    </r>
    <r>
      <rPr>
        <sz val="7"/>
        <color rgb="FF000000"/>
        <rFont val="Times New Roman"/>
        <family val="1"/>
      </rPr>
      <t xml:space="preserve">                      </t>
    </r>
    <r>
      <rPr>
        <sz val="11"/>
        <color rgb="FF000000"/>
        <rFont val="Calibri"/>
        <family val="2"/>
      </rPr>
      <t>Service G:13 - Curtain and window blind cleaning</t>
    </r>
    <r>
      <rPr>
        <b/>
        <sz val="11"/>
        <color rgb="FF000000"/>
        <rFont val="Calibri"/>
        <family val="2"/>
      </rPr>
      <t xml:space="preserve"> </t>
    </r>
    <r>
      <rPr>
        <sz val="11"/>
        <color rgb="FF000000"/>
        <rFont val="Calibri"/>
        <family val="2"/>
      </rPr>
      <t xml:space="preserve">is a </t>
    </r>
    <r>
      <rPr>
        <b/>
        <sz val="11"/>
        <color rgb="FF000000"/>
        <rFont val="Calibri"/>
        <family val="2"/>
      </rPr>
      <t>Non Mandatory Service for Lot 1a-1c.</t>
    </r>
  </si>
  <si>
    <r>
      <t>83.</t>
    </r>
    <r>
      <rPr>
        <b/>
        <sz val="7"/>
        <color rgb="FF000000"/>
        <rFont val="Times New Roman"/>
        <family val="1"/>
      </rPr>
      <t xml:space="preserve">   </t>
    </r>
    <r>
      <rPr>
        <b/>
        <sz val="11"/>
        <color rgb="FF000000"/>
        <rFont val="Calibri"/>
        <family val="2"/>
      </rPr>
      <t xml:space="preserve">Service G:13 – Cleaning of curtains and window blinds </t>
    </r>
  </si>
  <si>
    <r>
      <t>82.5.</t>
    </r>
    <r>
      <rPr>
        <sz val="7"/>
        <color rgb="FF000000"/>
        <rFont val="Times New Roman"/>
        <family val="1"/>
      </rPr>
      <t xml:space="preserve">                      </t>
    </r>
    <r>
      <rPr>
        <sz val="11"/>
        <color rgb="FF000000"/>
        <rFont val="Calibri"/>
        <family val="2"/>
      </rPr>
      <t>The Supplier shall have full responsibility for the items during the cleaning process and shall indemnify the Buyer against breakages or failures due directly to the cleaning process.  Where the age and condition of an item is seen to deteriorate requiring the intervention of professional renovation; this shall be agreed with the Buyer before attempting to conduct cleaning. This shall be on an ad hoc basis and shall be confirmed at Call-Off stage.</t>
    </r>
  </si>
  <si>
    <r>
      <t>82.4.</t>
    </r>
    <r>
      <rPr>
        <sz val="7"/>
        <color rgb="FF000000"/>
        <rFont val="Times New Roman"/>
        <family val="1"/>
      </rPr>
      <t xml:space="preserve">                      </t>
    </r>
    <r>
      <rPr>
        <sz val="11"/>
        <color rgb="FF000000"/>
        <rFont val="Calibri"/>
        <family val="2"/>
      </rPr>
      <t>The cleaning regimes shall comply with the advice / recommendations provided by English Heritage / CADW / Historic Scotland, the Specialist Conservation Consultant and as instructed by the Buyer. The Supplier shall ensure that utmost care be taken when handling and cleaning these items.</t>
    </r>
  </si>
  <si>
    <r>
      <t>82.3.10.</t>
    </r>
    <r>
      <rPr>
        <sz val="7"/>
        <color rgb="FF000000"/>
        <rFont val="Times New Roman"/>
        <family val="1"/>
      </rPr>
      <t xml:space="preserve">                        </t>
    </r>
    <r>
      <rPr>
        <sz val="11"/>
        <color rgb="FF000000"/>
        <rFont val="Calibri"/>
        <family val="2"/>
      </rPr>
      <t>Chandeliers.</t>
    </r>
  </si>
  <si>
    <r>
      <t>82.3.9.</t>
    </r>
    <r>
      <rPr>
        <sz val="7"/>
        <color rgb="FF000000"/>
        <rFont val="Times New Roman"/>
        <family val="1"/>
      </rPr>
      <t xml:space="preserve">    </t>
    </r>
    <r>
      <rPr>
        <sz val="11"/>
        <color rgb="FF000000"/>
        <rFont val="Calibri"/>
        <family val="2"/>
      </rPr>
      <t xml:space="preserve">Trophies; and </t>
    </r>
  </si>
  <si>
    <r>
      <t>82.3.8.</t>
    </r>
    <r>
      <rPr>
        <sz val="7"/>
        <color rgb="FF000000"/>
        <rFont val="Times New Roman"/>
        <family val="1"/>
      </rPr>
      <t xml:space="preserve">    </t>
    </r>
    <r>
      <rPr>
        <sz val="11"/>
        <color rgb="FF000000"/>
        <rFont val="Calibri"/>
        <family val="2"/>
      </rPr>
      <t>Pictures, including frames;</t>
    </r>
  </si>
  <si>
    <r>
      <t>82.3.7.</t>
    </r>
    <r>
      <rPr>
        <sz val="7"/>
        <color rgb="FF000000"/>
        <rFont val="Times New Roman"/>
        <family val="1"/>
      </rPr>
      <t xml:space="preserve">    </t>
    </r>
    <r>
      <rPr>
        <sz val="11"/>
        <color rgb="FF000000"/>
        <rFont val="Calibri"/>
        <family val="2"/>
      </rPr>
      <t>Fabrics;</t>
    </r>
  </si>
  <si>
    <r>
      <t>82.3.6.</t>
    </r>
    <r>
      <rPr>
        <sz val="7"/>
        <color rgb="FF000000"/>
        <rFont val="Times New Roman"/>
        <family val="1"/>
      </rPr>
      <t xml:space="preserve">    </t>
    </r>
    <r>
      <rPr>
        <sz val="11"/>
        <color rgb="FF000000"/>
        <rFont val="Calibri"/>
        <family val="2"/>
      </rPr>
      <t>Ceramics;</t>
    </r>
  </si>
  <si>
    <r>
      <t>82.3.5.</t>
    </r>
    <r>
      <rPr>
        <sz val="7"/>
        <color rgb="FF000000"/>
        <rFont val="Times New Roman"/>
        <family val="1"/>
      </rPr>
      <t xml:space="preserve">    </t>
    </r>
    <r>
      <rPr>
        <sz val="11"/>
        <color rgb="FF000000"/>
        <rFont val="Calibri"/>
        <family val="2"/>
      </rPr>
      <t>Statues;</t>
    </r>
  </si>
  <si>
    <r>
      <t>82.3.4.</t>
    </r>
    <r>
      <rPr>
        <sz val="7"/>
        <color rgb="FF000000"/>
        <rFont val="Times New Roman"/>
        <family val="1"/>
      </rPr>
      <t xml:space="preserve">    </t>
    </r>
    <r>
      <rPr>
        <sz val="11"/>
        <color rgb="FF000000"/>
        <rFont val="Calibri"/>
        <family val="2"/>
      </rPr>
      <t>Sculptures;</t>
    </r>
  </si>
  <si>
    <r>
      <t>82.3.3.</t>
    </r>
    <r>
      <rPr>
        <sz val="7"/>
        <color rgb="FF000000"/>
        <rFont val="Times New Roman"/>
        <family val="1"/>
      </rPr>
      <t xml:space="preserve">    </t>
    </r>
    <r>
      <rPr>
        <sz val="11"/>
        <color rgb="FF000000"/>
        <rFont val="Calibri"/>
        <family val="2"/>
      </rPr>
      <t>Artwork;</t>
    </r>
  </si>
  <si>
    <r>
      <t>82.3.2.</t>
    </r>
    <r>
      <rPr>
        <sz val="7"/>
        <color rgb="FF000000"/>
        <rFont val="Times New Roman"/>
        <family val="1"/>
      </rPr>
      <t xml:space="preserve">    </t>
    </r>
    <r>
      <rPr>
        <sz val="11"/>
        <color rgb="FF000000"/>
        <rFont val="Calibri"/>
        <family val="2"/>
      </rPr>
      <t>Pictures;</t>
    </r>
  </si>
  <si>
    <r>
      <t>82.3.1.</t>
    </r>
    <r>
      <rPr>
        <sz val="7"/>
        <color rgb="FF000000"/>
        <rFont val="Times New Roman"/>
        <family val="1"/>
      </rPr>
      <t xml:space="preserve">    </t>
    </r>
    <r>
      <rPr>
        <sz val="11"/>
        <color rgb="FF000000"/>
        <rFont val="Calibri"/>
        <family val="2"/>
      </rPr>
      <t>Antiques.</t>
    </r>
  </si>
  <si>
    <r>
      <t>82.3.</t>
    </r>
    <r>
      <rPr>
        <sz val="7"/>
        <color rgb="FF000000"/>
        <rFont val="Times New Roman"/>
        <family val="1"/>
      </rPr>
      <t xml:space="preserve">                      </t>
    </r>
    <r>
      <rPr>
        <sz val="11"/>
        <color rgb="FF000000"/>
        <rFont val="Calibri"/>
        <family val="2"/>
      </rPr>
      <t>The Supplier shall provide a Specialist Cleaning Service at the Buyer Premises which shall include:</t>
    </r>
  </si>
  <si>
    <r>
      <t>82.2.</t>
    </r>
    <r>
      <rPr>
        <sz val="7"/>
        <color rgb="FF000000"/>
        <rFont val="Times New Roman"/>
        <family val="1"/>
      </rPr>
      <t xml:space="preserve">                      </t>
    </r>
    <r>
      <rPr>
        <sz val="11"/>
        <color rgb="FF000000"/>
        <rFont val="Calibri"/>
        <family val="2"/>
      </rPr>
      <t>In addition, the following Standards Ref apply to this Service SG12.</t>
    </r>
  </si>
  <si>
    <r>
      <t>82.1.</t>
    </r>
    <r>
      <rPr>
        <sz val="7"/>
        <color rgb="FF000000"/>
        <rFont val="Times New Roman"/>
        <family val="1"/>
      </rPr>
      <t xml:space="preserve">                      </t>
    </r>
    <r>
      <rPr>
        <sz val="11"/>
        <color rgb="FF000000"/>
        <rFont val="Calibri"/>
        <family val="2"/>
      </rPr>
      <t xml:space="preserve">Service G:12 - Specialist cleaning – R.152 is a </t>
    </r>
    <r>
      <rPr>
        <b/>
        <sz val="11"/>
        <color rgb="FF000000"/>
        <rFont val="Calibri"/>
        <family val="2"/>
      </rPr>
      <t>Non Mandatory Service for Lot 1a-1c.</t>
    </r>
  </si>
  <si>
    <r>
      <t>82.</t>
    </r>
    <r>
      <rPr>
        <b/>
        <sz val="7"/>
        <color rgb="FF000000"/>
        <rFont val="Times New Roman"/>
        <family val="1"/>
      </rPr>
      <t xml:space="preserve">   </t>
    </r>
    <r>
      <rPr>
        <b/>
        <sz val="11"/>
        <color rgb="FF000000"/>
        <rFont val="Calibri"/>
        <family val="2"/>
      </rPr>
      <t xml:space="preserve">Service G:12 - Specialist cleaning </t>
    </r>
  </si>
  <si>
    <r>
      <t>81.3.</t>
    </r>
    <r>
      <rPr>
        <sz val="7"/>
        <color rgb="FF000000"/>
        <rFont val="Times New Roman"/>
        <family val="1"/>
      </rPr>
      <t xml:space="preserve">                      </t>
    </r>
    <r>
      <rPr>
        <sz val="11"/>
        <color rgb="FF000000"/>
        <rFont val="Calibri"/>
        <family val="2"/>
      </rPr>
      <t>Where this Service is requested by the Buyer, the Supplier shall clean desktop computers, screens and keyboards.</t>
    </r>
  </si>
  <si>
    <r>
      <t>81.2.</t>
    </r>
    <r>
      <rPr>
        <sz val="7"/>
        <color rgb="FF000000"/>
        <rFont val="Times New Roman"/>
        <family val="1"/>
      </rPr>
      <t xml:space="preserve">                      </t>
    </r>
    <r>
      <rPr>
        <sz val="11"/>
        <color rgb="FF000000"/>
        <rFont val="Calibri"/>
        <family val="2"/>
      </rPr>
      <t>In addition, the following Standards Ref apply to this Service SG11.</t>
    </r>
  </si>
  <si>
    <r>
      <t>81.1.</t>
    </r>
    <r>
      <rPr>
        <sz val="7"/>
        <color rgb="FF000000"/>
        <rFont val="Times New Roman"/>
        <family val="1"/>
      </rPr>
      <t xml:space="preserve">                      </t>
    </r>
    <r>
      <rPr>
        <sz val="11"/>
        <color rgb="FF000000"/>
        <rFont val="Calibri"/>
        <family val="2"/>
      </rPr>
      <t xml:space="preserve">Service G::11 - IT equipment cleaning is a </t>
    </r>
    <r>
      <rPr>
        <b/>
        <sz val="11"/>
        <color rgb="FF000000"/>
        <rFont val="Calibri"/>
        <family val="2"/>
      </rPr>
      <t>Non Mandatory Service for Lot 1a-1c.</t>
    </r>
  </si>
  <si>
    <r>
      <t>81.</t>
    </r>
    <r>
      <rPr>
        <b/>
        <sz val="7"/>
        <color rgb="FF000000"/>
        <rFont val="Times New Roman"/>
        <family val="1"/>
      </rPr>
      <t xml:space="preserve">   </t>
    </r>
    <r>
      <rPr>
        <b/>
        <sz val="11"/>
        <color rgb="FF000000"/>
        <rFont val="Calibri"/>
        <family val="2"/>
      </rPr>
      <t>Service G:11 - IT equipment cleaning</t>
    </r>
  </si>
  <si>
    <r>
      <t>80.10.</t>
    </r>
    <r>
      <rPr>
        <sz val="7"/>
        <color rgb="FF000000"/>
        <rFont val="Times New Roman"/>
        <family val="1"/>
      </rPr>
      <t xml:space="preserve">                  </t>
    </r>
    <r>
      <rPr>
        <sz val="11"/>
        <color rgb="FF000000"/>
        <rFont val="Calibri"/>
        <family val="2"/>
      </rPr>
      <t xml:space="preserve">Buyer Premises which operate a Hotel Service will be clearly identified by the Buyer at Call-Off stage, with detailed Service Requirements provided for the Supplier to tender against. </t>
    </r>
  </si>
  <si>
    <r>
      <t>80.9.</t>
    </r>
    <r>
      <rPr>
        <sz val="7"/>
        <color rgb="FF000000"/>
        <rFont val="Times New Roman"/>
        <family val="1"/>
      </rPr>
      <t xml:space="preserve">                      </t>
    </r>
    <r>
      <rPr>
        <sz val="11"/>
        <color rgb="FF000000"/>
        <rFont val="Calibri"/>
        <family val="2"/>
      </rPr>
      <t xml:space="preserve">In addition, where this Hotel Service is a requirement at Call-Off stage, the Supplier may be required to Deliver management and administrative functions required to facilitate the operation of the Buyer Premises (to be agreed at Call-Off stage). </t>
    </r>
  </si>
  <si>
    <r>
      <t>80.8.15.</t>
    </r>
    <r>
      <rPr>
        <sz val="7"/>
        <color rgb="FF000000"/>
        <rFont val="Times New Roman"/>
        <family val="1"/>
      </rPr>
      <t xml:space="preserve">                        </t>
    </r>
    <r>
      <rPr>
        <sz val="11"/>
        <color rgb="FF000000"/>
        <rFont val="Calibri"/>
        <family val="2"/>
      </rPr>
      <t>Meetings and hospitality Services.</t>
    </r>
  </si>
  <si>
    <r>
      <t>80.8.14.</t>
    </r>
    <r>
      <rPr>
        <sz val="7"/>
        <color rgb="FF000000"/>
        <rFont val="Times New Roman"/>
        <family val="1"/>
      </rPr>
      <t xml:space="preserve">                        </t>
    </r>
    <r>
      <rPr>
        <sz val="11"/>
        <color rgb="FF000000"/>
        <rFont val="Calibri"/>
        <family val="2"/>
      </rPr>
      <t>Conferencing; and</t>
    </r>
  </si>
  <si>
    <r>
      <t>80.8.13.</t>
    </r>
    <r>
      <rPr>
        <sz val="7"/>
        <color rgb="FF000000"/>
        <rFont val="Times New Roman"/>
        <family val="1"/>
      </rPr>
      <t xml:space="preserve">                        </t>
    </r>
    <r>
      <rPr>
        <sz val="11"/>
        <color rgb="FF000000"/>
        <rFont val="Calibri"/>
        <family val="2"/>
      </rPr>
      <t>Porterage;</t>
    </r>
  </si>
  <si>
    <r>
      <t>80.8.12.</t>
    </r>
    <r>
      <rPr>
        <sz val="7"/>
        <color rgb="FF000000"/>
        <rFont val="Times New Roman"/>
        <family val="1"/>
      </rPr>
      <t xml:space="preserve">                        </t>
    </r>
    <r>
      <rPr>
        <sz val="11"/>
        <color rgb="FF000000"/>
        <rFont val="Calibri"/>
        <family val="2"/>
      </rPr>
      <t>Room booking;</t>
    </r>
  </si>
  <si>
    <r>
      <t>80.8.11.</t>
    </r>
    <r>
      <rPr>
        <sz val="7"/>
        <color rgb="FF000000"/>
        <rFont val="Times New Roman"/>
        <family val="1"/>
      </rPr>
      <t xml:space="preserve">                        </t>
    </r>
    <r>
      <rPr>
        <sz val="11"/>
        <color rgb="FF000000"/>
        <rFont val="Calibri"/>
        <family val="2"/>
      </rPr>
      <t>Move Management Churn;</t>
    </r>
  </si>
  <si>
    <r>
      <t>80.8.10.</t>
    </r>
    <r>
      <rPr>
        <sz val="7"/>
        <color rgb="FF000000"/>
        <rFont val="Times New Roman"/>
        <family val="1"/>
      </rPr>
      <t xml:space="preserve">                        </t>
    </r>
    <r>
      <rPr>
        <sz val="11"/>
        <color rgb="FF000000"/>
        <rFont val="Calibri"/>
        <family val="2"/>
      </rPr>
      <t>Furniture;</t>
    </r>
  </si>
  <si>
    <r>
      <t>80.8.9.</t>
    </r>
    <r>
      <rPr>
        <sz val="7"/>
        <color rgb="FF000000"/>
        <rFont val="Times New Roman"/>
        <family val="1"/>
      </rPr>
      <t xml:space="preserve">    </t>
    </r>
    <r>
      <rPr>
        <sz val="11"/>
        <color rgb="FF000000"/>
        <rFont val="Calibri"/>
        <family val="2"/>
      </rPr>
      <t>Pool and leisure facilities;</t>
    </r>
  </si>
  <si>
    <r>
      <t>80.8.8.</t>
    </r>
    <r>
      <rPr>
        <sz val="7"/>
        <color rgb="FF000000"/>
        <rFont val="Times New Roman"/>
        <family val="1"/>
      </rPr>
      <t xml:space="preserve">    </t>
    </r>
    <r>
      <rPr>
        <sz val="11"/>
        <color rgb="FF000000"/>
        <rFont val="Calibri"/>
        <family val="2"/>
      </rPr>
      <t>Maintenance;</t>
    </r>
  </si>
  <si>
    <r>
      <t>80.8.7.</t>
    </r>
    <r>
      <rPr>
        <sz val="7"/>
        <color rgb="FF000000"/>
        <rFont val="Times New Roman"/>
        <family val="1"/>
      </rPr>
      <t xml:space="preserve">    </t>
    </r>
    <r>
      <rPr>
        <sz val="11"/>
        <color rgb="FF000000"/>
        <rFont val="Calibri"/>
        <family val="2"/>
      </rPr>
      <t>Security;</t>
    </r>
  </si>
  <si>
    <r>
      <t>80.8.6.</t>
    </r>
    <r>
      <rPr>
        <sz val="7"/>
        <color rgb="FF000000"/>
        <rFont val="Times New Roman"/>
        <family val="1"/>
      </rPr>
      <t xml:space="preserve">    </t>
    </r>
    <r>
      <rPr>
        <sz val="11"/>
        <color rgb="FF000000"/>
        <rFont val="Calibri"/>
        <family val="2"/>
      </rPr>
      <t>Catering;</t>
    </r>
  </si>
  <si>
    <r>
      <t>80.8.5.</t>
    </r>
    <r>
      <rPr>
        <sz val="7"/>
        <color rgb="FF000000"/>
        <rFont val="Times New Roman"/>
        <family val="1"/>
      </rPr>
      <t xml:space="preserve">    </t>
    </r>
    <r>
      <rPr>
        <sz val="11"/>
        <color rgb="FF000000"/>
        <rFont val="Calibri"/>
        <family val="2"/>
      </rPr>
      <t>Linen / laundry;</t>
    </r>
  </si>
  <si>
    <r>
      <t>80.8.4.</t>
    </r>
    <r>
      <rPr>
        <sz val="7"/>
        <color rgb="FF000000"/>
        <rFont val="Times New Roman"/>
        <family val="1"/>
      </rPr>
      <t xml:space="preserve">    </t>
    </r>
    <r>
      <rPr>
        <sz val="11"/>
        <color rgb="FF000000"/>
        <rFont val="Calibri"/>
        <family val="2"/>
      </rPr>
      <t>Housekeeping;</t>
    </r>
  </si>
  <si>
    <r>
      <t>80.8.3.</t>
    </r>
    <r>
      <rPr>
        <sz val="7"/>
        <color rgb="FF000000"/>
        <rFont val="Times New Roman"/>
        <family val="1"/>
      </rPr>
      <t xml:space="preserve">    </t>
    </r>
    <r>
      <rPr>
        <sz val="11"/>
        <color rgb="FF000000"/>
        <rFont val="Calibri"/>
        <family val="2"/>
      </rPr>
      <t>Cleaning;</t>
    </r>
  </si>
  <si>
    <r>
      <t>80.8.2.</t>
    </r>
    <r>
      <rPr>
        <sz val="7"/>
        <color rgb="FF000000"/>
        <rFont val="Times New Roman"/>
        <family val="1"/>
      </rPr>
      <t xml:space="preserve">    </t>
    </r>
    <r>
      <rPr>
        <sz val="11"/>
        <color rgb="FF000000"/>
        <rFont val="Calibri"/>
        <family val="2"/>
      </rPr>
      <t>Concierge;</t>
    </r>
  </si>
  <si>
    <r>
      <t>80.8.1.</t>
    </r>
    <r>
      <rPr>
        <sz val="7"/>
        <color rgb="FF000000"/>
        <rFont val="Times New Roman"/>
        <family val="1"/>
      </rPr>
      <t xml:space="preserve">    </t>
    </r>
    <r>
      <rPr>
        <sz val="11"/>
        <color rgb="FF000000"/>
        <rFont val="Calibri"/>
        <family val="2"/>
      </rPr>
      <t>Reception;</t>
    </r>
  </si>
  <si>
    <r>
      <t>80.8.</t>
    </r>
    <r>
      <rPr>
        <sz val="7"/>
        <color rgb="FF000000"/>
        <rFont val="Times New Roman"/>
        <family val="1"/>
      </rPr>
      <t xml:space="preserve">                      </t>
    </r>
    <r>
      <rPr>
        <sz val="11"/>
        <color rgb="FF000000"/>
        <rFont val="Calibri"/>
        <family val="2"/>
      </rPr>
      <t>The Buyer may have Buyer Premises within its portfolio that provide a hotel Service for visiting clients who pay for bed and board. Where these Buyer Premises exist, the Supplier shall Deliver all Services required to maintain operation of the Buyer Premises. In such circumstances, it may be necessary to combine a number of Services within this Framework Schedule 1 (Specification) to provide a total hotel Service at the Buyer Premises. A hotel Service may include:</t>
    </r>
  </si>
  <si>
    <r>
      <t>80.7.</t>
    </r>
    <r>
      <rPr>
        <sz val="7"/>
        <color rgb="FF000000"/>
        <rFont val="Times New Roman"/>
        <family val="1"/>
      </rPr>
      <t xml:space="preserve">                      </t>
    </r>
    <r>
      <rPr>
        <sz val="11"/>
        <color rgb="FF000000"/>
        <rFont val="Calibri"/>
        <family val="2"/>
      </rPr>
      <t>The Supplier shall provide a customer satisfaction survey form at the start of the building users’ stay, which shall be returned to the Supplier on departure and the responses shall be logged on to the CAFM System.</t>
    </r>
  </si>
  <si>
    <r>
      <t>80.6.</t>
    </r>
    <r>
      <rPr>
        <sz val="7"/>
        <color rgb="FF000000"/>
        <rFont val="Times New Roman"/>
        <family val="1"/>
      </rPr>
      <t xml:space="preserve">                      </t>
    </r>
    <r>
      <rPr>
        <sz val="11"/>
        <color rgb="FF000000"/>
        <rFont val="Calibri"/>
        <family val="2"/>
      </rPr>
      <t>The Supplier shall ensure that a nominated manager of the Housekeeping Service for each Buyer Premises is contactable twenty-four (24) hours a day, seven (7) days a week, fifty-two (52) weeks a year. The Supplier shall also provide cover for the nominated manager for annual leave and sickness. The contact details shall be posted in clearly defined areas agreed with the Buyer Authorised Representative.</t>
    </r>
  </si>
  <si>
    <r>
      <t>80.5.2.</t>
    </r>
    <r>
      <rPr>
        <sz val="7"/>
        <color rgb="FF000000"/>
        <rFont val="Times New Roman"/>
        <family val="1"/>
      </rPr>
      <t xml:space="preserve">    </t>
    </r>
    <r>
      <rPr>
        <sz val="11"/>
        <color rgb="FF000000"/>
        <rFont val="Calibri"/>
        <family val="2"/>
      </rPr>
      <t>Identify management actions and investment priorities for reducing cost and improving materials, energy and carbon efficiency.</t>
    </r>
  </si>
  <si>
    <r>
      <t>80.5.1.</t>
    </r>
    <r>
      <rPr>
        <sz val="7"/>
        <color rgb="FF000000"/>
        <rFont val="Times New Roman"/>
        <family val="1"/>
      </rPr>
      <t xml:space="preserve">    </t>
    </r>
    <r>
      <rPr>
        <sz val="11"/>
        <color rgb="FF000000"/>
        <rFont val="Calibri"/>
        <family val="2"/>
      </rPr>
      <t>Measure and report performance on a periodic basis at a frequency agreed with the Buyer. Reports shall be supported by evidence in the form of inventory logs, energy consumption readings and equipment utilisation logs; and</t>
    </r>
  </si>
  <si>
    <r>
      <t>80.5.</t>
    </r>
    <r>
      <rPr>
        <sz val="7"/>
        <color rgb="FF000000"/>
        <rFont val="Times New Roman"/>
        <family val="1"/>
      </rPr>
      <t xml:space="preserve">                      </t>
    </r>
    <r>
      <rPr>
        <sz val="11"/>
        <color rgb="FF000000"/>
        <rFont val="Calibri"/>
        <family val="2"/>
      </rPr>
      <t>As part of the resource management plan, the Supplier shall:</t>
    </r>
  </si>
  <si>
    <r>
      <t>80.4.4.</t>
    </r>
    <r>
      <rPr>
        <sz val="7"/>
        <color rgb="FF000000"/>
        <rFont val="Times New Roman"/>
        <family val="1"/>
      </rPr>
      <t xml:space="preserve">    </t>
    </r>
    <r>
      <rPr>
        <sz val="11"/>
        <color rgb="FF000000"/>
        <rFont val="Calibri"/>
        <family val="2"/>
      </rPr>
      <t>A reduction in the whole life cost of textiles Service against an agreed baseline.</t>
    </r>
  </si>
  <si>
    <r>
      <t>80.4.3.</t>
    </r>
    <r>
      <rPr>
        <sz val="7"/>
        <color rgb="FF000000"/>
        <rFont val="Times New Roman"/>
        <family val="1"/>
      </rPr>
      <t xml:space="preserve">    </t>
    </r>
    <r>
      <rPr>
        <sz val="11"/>
        <color rgb="FF000000"/>
        <rFont val="Calibri"/>
        <family val="2"/>
      </rPr>
      <t>An increase in the average number of washes per unit against an agreed baseline; and</t>
    </r>
  </si>
  <si>
    <r>
      <t>80.4.2.</t>
    </r>
    <r>
      <rPr>
        <sz val="7"/>
        <color rgb="FF000000"/>
        <rFont val="Times New Roman"/>
        <family val="1"/>
      </rPr>
      <t xml:space="preserve">    </t>
    </r>
    <r>
      <rPr>
        <sz val="11"/>
        <color rgb="FF000000"/>
        <rFont val="Calibri"/>
        <family val="2"/>
      </rPr>
      <t>An increase in textiles recycled or re-used at end of life against an agreed baseline;</t>
    </r>
  </si>
  <si>
    <r>
      <t>80.4.1.</t>
    </r>
    <r>
      <rPr>
        <sz val="7"/>
        <color rgb="FF000000"/>
        <rFont val="Times New Roman"/>
        <family val="1"/>
      </rPr>
      <t xml:space="preserve">    </t>
    </r>
    <r>
      <rPr>
        <sz val="11"/>
        <color rgb="FF000000"/>
        <rFont val="Calibri"/>
        <family val="2"/>
      </rPr>
      <t>An increase of recycled content in linen against an agreed baseline;</t>
    </r>
  </si>
  <si>
    <r>
      <t>80.4.</t>
    </r>
    <r>
      <rPr>
        <sz val="7"/>
        <color rgb="FF000000"/>
        <rFont val="Times New Roman"/>
        <family val="1"/>
      </rPr>
      <t xml:space="preserve">                      </t>
    </r>
    <r>
      <rPr>
        <sz val="11"/>
        <color rgb="FF000000"/>
        <rFont val="Calibri"/>
        <family val="2"/>
      </rPr>
      <t xml:space="preserve">The Supplier shall provide a resource management plan (structure and format to be agreed with the Buyer at start of the Call-Off Contract), which addresses actions to be taken by the Supplier to achieve the following: </t>
    </r>
  </si>
  <si>
    <r>
      <t>80.3.</t>
    </r>
    <r>
      <rPr>
        <sz val="7"/>
        <color rgb="FF000000"/>
        <rFont val="Times New Roman"/>
        <family val="1"/>
      </rPr>
      <t xml:space="preserve">                      </t>
    </r>
    <r>
      <rPr>
        <sz val="11"/>
        <color rgb="FF000000"/>
        <rFont val="Calibri"/>
        <family val="2"/>
      </rPr>
      <t>The Supplier shall provide a professionally managed housekeeping Service for staff and visitors at the Buyer Premises. Through the use of Good Industry Practice and the introduction of innovation, this shall Achieve and demonstrate value for money on a continuous basis.</t>
    </r>
  </si>
  <si>
    <r>
      <t>80.2.</t>
    </r>
    <r>
      <rPr>
        <sz val="7"/>
        <color rgb="FF000000"/>
        <rFont val="Times New Roman"/>
        <family val="1"/>
      </rPr>
      <t xml:space="preserve">                      </t>
    </r>
    <r>
      <rPr>
        <sz val="11"/>
        <color rgb="FF000000"/>
        <rFont val="Calibri"/>
        <family val="2"/>
      </rPr>
      <t>In addition, the following Standards Ref apply to this Service SG10.</t>
    </r>
  </si>
  <si>
    <r>
      <t>80.1.</t>
    </r>
    <r>
      <rPr>
        <sz val="7"/>
        <color rgb="FF000000"/>
        <rFont val="Times New Roman"/>
        <family val="1"/>
      </rPr>
      <t xml:space="preserve">                      </t>
    </r>
    <r>
      <rPr>
        <sz val="11"/>
        <color rgb="FF000000"/>
        <rFont val="Calibri"/>
        <family val="2"/>
      </rPr>
      <t>Service G.10 – Housekeeping</t>
    </r>
    <r>
      <rPr>
        <b/>
        <sz val="11"/>
        <color rgb="FF000000"/>
        <rFont val="Calibri"/>
        <family val="2"/>
      </rPr>
      <t xml:space="preserve"> </t>
    </r>
    <r>
      <rPr>
        <sz val="11"/>
        <color rgb="FF000000"/>
        <rFont val="Calibri"/>
        <family val="2"/>
      </rPr>
      <t xml:space="preserve">is a </t>
    </r>
    <r>
      <rPr>
        <b/>
        <sz val="11"/>
        <color rgb="FF000000"/>
        <rFont val="Calibri"/>
        <family val="2"/>
      </rPr>
      <t>Non Mandatory Service for Lot 1a-1c.</t>
    </r>
  </si>
  <si>
    <r>
      <t>80.</t>
    </r>
    <r>
      <rPr>
        <sz val="7"/>
        <color rgb="FF000000"/>
        <rFont val="Times New Roman"/>
        <family val="1"/>
      </rPr>
      <t xml:space="preserve">   </t>
    </r>
    <r>
      <rPr>
        <b/>
        <sz val="11"/>
        <color rgb="FF000000"/>
        <rFont val="Calibri"/>
        <family val="2"/>
      </rPr>
      <t>Service G:10 – Housekeeping</t>
    </r>
  </si>
  <si>
    <r>
      <t>79.5.</t>
    </r>
    <r>
      <rPr>
        <sz val="7"/>
        <color rgb="FF000000"/>
        <rFont val="Times New Roman"/>
        <family val="1"/>
      </rPr>
      <t xml:space="preserve">                      </t>
    </r>
    <r>
      <rPr>
        <sz val="11"/>
        <color rgb="FF000000"/>
        <rFont val="Calibri"/>
        <family val="2"/>
      </rPr>
      <t>The services delivered outside of the agreed cleaning operational hours shall be managed as per the Appendix 3 – Billable Works and Approval Process, and be priced in accordance with the rates set out in the agreed Resource Rates. Further details will be provided at Further Competition.</t>
    </r>
  </si>
  <si>
    <r>
      <t>79.4.5.</t>
    </r>
    <r>
      <rPr>
        <sz val="7"/>
        <color rgb="FF000000"/>
        <rFont val="Times New Roman"/>
        <family val="1"/>
      </rPr>
      <t xml:space="preserve">    </t>
    </r>
    <r>
      <rPr>
        <sz val="11"/>
        <color rgb="FF000000"/>
        <rFont val="Calibri"/>
        <family val="2"/>
      </rPr>
      <t>Removal of staining from building fabric as caused by such events such as atmospheric pollution, the accidental spillage of materials and the application of graffiti.</t>
    </r>
  </si>
  <si>
    <r>
      <t>79.4.4.</t>
    </r>
    <r>
      <rPr>
        <sz val="7"/>
        <color rgb="FF000000"/>
        <rFont val="Times New Roman"/>
        <family val="1"/>
      </rPr>
      <t xml:space="preserve">    </t>
    </r>
    <r>
      <rPr>
        <sz val="11"/>
        <color rgb="FF000000"/>
        <rFont val="Calibri"/>
        <family val="2"/>
      </rPr>
      <t xml:space="preserve">maintaining cleanliness of prestige / high profile areas; and </t>
    </r>
  </si>
  <si>
    <r>
      <t>79.4.3.</t>
    </r>
    <r>
      <rPr>
        <sz val="7"/>
        <color rgb="FF000000"/>
        <rFont val="Times New Roman"/>
        <family val="1"/>
      </rPr>
      <t xml:space="preserve">    </t>
    </r>
    <r>
      <rPr>
        <sz val="11"/>
        <color rgb="FF000000"/>
        <rFont val="Calibri"/>
        <family val="2"/>
      </rPr>
      <t>replenishing hygiene / clinical consumables;</t>
    </r>
  </si>
  <si>
    <r>
      <t>79.4.2.</t>
    </r>
    <r>
      <rPr>
        <sz val="7"/>
        <color rgb="FF000000"/>
        <rFont val="Times New Roman"/>
        <family val="1"/>
      </rPr>
      <t xml:space="preserve">    </t>
    </r>
    <r>
      <rPr>
        <sz val="11"/>
        <color rgb="FF000000"/>
        <rFont val="Calibri"/>
        <family val="2"/>
      </rPr>
      <t>responding to cleaning requirements generated via small works undertaken by third party suppliers;</t>
    </r>
  </si>
  <si>
    <r>
      <t>79.4.1.</t>
    </r>
    <r>
      <rPr>
        <sz val="7"/>
        <color rgb="FF000000"/>
        <rFont val="Times New Roman"/>
        <family val="1"/>
      </rPr>
      <t xml:space="preserve">    </t>
    </r>
    <r>
      <rPr>
        <sz val="11"/>
        <color rgb="FF000000"/>
        <rFont val="Calibri"/>
        <family val="2"/>
      </rPr>
      <t>responding to spillages, including foodstuffs, human waste, animal waste,  cooking oil, vehicular fuel;</t>
    </r>
  </si>
  <si>
    <r>
      <t>79.4.</t>
    </r>
    <r>
      <rPr>
        <sz val="7"/>
        <color rgb="FF000000"/>
        <rFont val="Times New Roman"/>
        <family val="1"/>
      </rPr>
      <t xml:space="preserve">                      </t>
    </r>
    <r>
      <rPr>
        <sz val="11"/>
        <color rgb="FF000000"/>
        <rFont val="Calibri"/>
        <family val="2"/>
      </rPr>
      <t>Where the Buyer requires the Delivery of a reactive service outside of the agreed cleaning operational hours at the Buyer Premises, the Supplier shall be responsible for the Delivery of the service and shall ensure the full and safe use of the Buyer Premises is maintained. Tasks can include:</t>
    </r>
  </si>
  <si>
    <r>
      <t>79.3.</t>
    </r>
    <r>
      <rPr>
        <sz val="7"/>
        <color rgb="FF000000"/>
        <rFont val="Times New Roman"/>
        <family val="1"/>
      </rPr>
      <t xml:space="preserve">                      </t>
    </r>
    <r>
      <rPr>
        <sz val="11"/>
        <color rgb="FF000000"/>
        <rFont val="Calibri"/>
        <family val="2"/>
      </rPr>
      <t xml:space="preserve">The Supplier shall ensure that all reactive cleaning requests generated via the helpdesk during the agreed cleaning operational hours at the Buyer Premises are managed as part of the routine cleaning service </t>
    </r>
    <r>
      <rPr>
        <sz val="11"/>
        <color rgb="FF00B050"/>
        <rFont val="Calibri"/>
        <family val="2"/>
      </rPr>
      <t xml:space="preserve">(service G.1). </t>
    </r>
  </si>
  <si>
    <r>
      <t>79.2.</t>
    </r>
    <r>
      <rPr>
        <sz val="7"/>
        <color rgb="FF000000"/>
        <rFont val="Times New Roman"/>
        <family val="1"/>
      </rPr>
      <t xml:space="preserve">                      </t>
    </r>
    <r>
      <rPr>
        <sz val="11"/>
        <color rgb="FF000000"/>
        <rFont val="Calibri"/>
        <family val="2"/>
      </rPr>
      <t>In addition, the following Standards Ref apply to this Service SG9.</t>
    </r>
  </si>
  <si>
    <r>
      <t>79.1.</t>
    </r>
    <r>
      <rPr>
        <sz val="7"/>
        <color rgb="FF000000"/>
        <rFont val="Times New Roman"/>
        <family val="1"/>
      </rPr>
      <t xml:space="preserve">                      </t>
    </r>
    <r>
      <rPr>
        <sz val="11"/>
        <color rgb="FF000000"/>
        <rFont val="Calibri"/>
        <family val="2"/>
      </rPr>
      <t xml:space="preserve">Service G:9 - Reactive cleaning (outside agreed cleaning operational hours) is a </t>
    </r>
    <r>
      <rPr>
        <b/>
        <sz val="11"/>
        <color rgb="FF000000"/>
        <rFont val="Calibri"/>
        <family val="2"/>
      </rPr>
      <t>Mandatory Service for Lot 1a-1c.</t>
    </r>
  </si>
  <si>
    <r>
      <t>79.</t>
    </r>
    <r>
      <rPr>
        <b/>
        <sz val="7"/>
        <color rgb="FF000000"/>
        <rFont val="Times New Roman"/>
        <family val="1"/>
      </rPr>
      <t xml:space="preserve">   </t>
    </r>
    <r>
      <rPr>
        <b/>
        <sz val="11"/>
        <color rgb="FF000000"/>
        <rFont val="Calibri"/>
        <family val="2"/>
      </rPr>
      <t>Service G:9 - Reactive cleaning (outside cleaning operational hours)</t>
    </r>
  </si>
  <si>
    <r>
      <t>78.5.</t>
    </r>
    <r>
      <rPr>
        <sz val="7"/>
        <color rgb="FF000000"/>
        <rFont val="Times New Roman"/>
        <family val="1"/>
      </rPr>
      <t xml:space="preserve">                      </t>
    </r>
    <r>
      <rPr>
        <sz val="11"/>
        <color rgb="FF000000"/>
        <rFont val="Calibri"/>
        <family val="2"/>
      </rPr>
      <t>Where required there may be additional security clearance of cleaning operatives in high risk areas.</t>
    </r>
  </si>
  <si>
    <r>
      <t>78.4.</t>
    </r>
    <r>
      <rPr>
        <sz val="7"/>
        <color rgb="FF000000"/>
        <rFont val="Times New Roman"/>
        <family val="1"/>
      </rPr>
      <t xml:space="preserve">                      </t>
    </r>
    <r>
      <rPr>
        <sz val="11"/>
        <color rgb="FF000000"/>
        <rFont val="Calibri"/>
        <family val="2"/>
      </rPr>
      <t>The Supplier shall ensure that communication and equipment rooms are cleaned following the required cleaning standard and any additional Standards in relation to the specific cleaning requirement.</t>
    </r>
  </si>
  <si>
    <r>
      <t>78.3.</t>
    </r>
    <r>
      <rPr>
        <sz val="7"/>
        <color rgb="FF000000"/>
        <rFont val="Times New Roman"/>
        <family val="1"/>
      </rPr>
      <t xml:space="preserve">                      </t>
    </r>
    <r>
      <rPr>
        <sz val="11"/>
        <color rgb="FF000000"/>
        <rFont val="Calibri"/>
        <family val="2"/>
      </rPr>
      <t xml:space="preserve">The Supplier shall ensure that cleaning of communication and equipment rooms shall be by arrangement with the Buyer. </t>
    </r>
  </si>
  <si>
    <r>
      <t>78.2.</t>
    </r>
    <r>
      <rPr>
        <sz val="7"/>
        <color rgb="FF000000"/>
        <rFont val="Times New Roman"/>
        <family val="1"/>
      </rPr>
      <t xml:space="preserve">                      </t>
    </r>
    <r>
      <rPr>
        <sz val="11"/>
        <color rgb="FF000000"/>
        <rFont val="Calibri"/>
        <family val="2"/>
      </rPr>
      <t>In addition, the following Standards Ref apply to this Service SG8.</t>
    </r>
  </si>
  <si>
    <r>
      <t>78.1.</t>
    </r>
    <r>
      <rPr>
        <sz val="7"/>
        <color rgb="FF000000"/>
        <rFont val="Times New Roman"/>
        <family val="1"/>
      </rPr>
      <t xml:space="preserve">                      </t>
    </r>
    <r>
      <rPr>
        <sz val="11"/>
        <color rgb="FF000000"/>
        <rFont val="Calibri"/>
        <family val="2"/>
      </rPr>
      <t>Service G:8 - Cleaning of communications and equipment rooms is a</t>
    </r>
    <r>
      <rPr>
        <b/>
        <sz val="11"/>
        <color rgb="FF000000"/>
        <rFont val="Calibri"/>
        <family val="2"/>
      </rPr>
      <t xml:space="preserve"> Non Mandatory Service for Lot 1a-1c.</t>
    </r>
  </si>
  <si>
    <r>
      <t>78.</t>
    </r>
    <r>
      <rPr>
        <b/>
        <sz val="7"/>
        <color rgb="FF000000"/>
        <rFont val="Times New Roman"/>
        <family val="1"/>
      </rPr>
      <t xml:space="preserve">   </t>
    </r>
    <r>
      <rPr>
        <b/>
        <sz val="11"/>
        <color rgb="FF000000"/>
        <rFont val="Calibri"/>
        <family val="2"/>
      </rPr>
      <t>Service G:8 - Cleaning of communications and equipment rooms</t>
    </r>
  </si>
  <si>
    <r>
      <t>77.9.</t>
    </r>
    <r>
      <rPr>
        <sz val="7"/>
        <color rgb="FF000000"/>
        <rFont val="Times New Roman"/>
        <family val="1"/>
      </rPr>
      <t xml:space="preserve">                      </t>
    </r>
    <r>
      <rPr>
        <sz val="11"/>
        <color rgb="FF000000"/>
        <rFont val="Calibri"/>
        <family val="2"/>
      </rPr>
      <t xml:space="preserve">Subject to notification made to the helpdesk by the Buyer’s Authorised Representative, spot cleaning for splashes and excessive soiling which is impairing visibility shall be undertaken by the Supplier using procedures appropriate to the finish of the fixture or window pane. Splashes and excessive soiling shall be removed within agreed operational Working Hours to agreed response times. This Service shall be chargeable as per the Appendix 3 – Billable Works and Approval Process. </t>
    </r>
  </si>
  <si>
    <r>
      <t>77.8.</t>
    </r>
    <r>
      <rPr>
        <sz val="7"/>
        <color rgb="FF000000"/>
        <rFont val="Times New Roman"/>
        <family val="1"/>
      </rPr>
      <t xml:space="preserve">                      </t>
    </r>
    <r>
      <rPr>
        <sz val="11"/>
        <color rgb="FF000000"/>
        <rFont val="Calibri"/>
        <family val="2"/>
      </rPr>
      <t xml:space="preserve">Where fixed access equipment is not present at the Buyer Premises all costs associated with the provision of portable access equipment shall be managed via the Billable Works and Projects process. </t>
    </r>
  </si>
  <si>
    <r>
      <t>77.7.</t>
    </r>
    <r>
      <rPr>
        <sz val="7"/>
        <color rgb="FF000000"/>
        <rFont val="Times New Roman"/>
        <family val="1"/>
      </rPr>
      <t xml:space="preserve">                      </t>
    </r>
    <r>
      <rPr>
        <sz val="11"/>
        <color rgb="FF000000"/>
        <rFont val="Calibri"/>
        <family val="2"/>
      </rPr>
      <t xml:space="preserve">The Supplier shall deliver the service making use of existing fixed access equipment at the Buyer Premises or via a pole and reach solution. The Supplier shall be responsible for the provision of equipment, labour and materials required to deliver the service.  </t>
    </r>
  </si>
  <si>
    <r>
      <t>77.6.</t>
    </r>
    <r>
      <rPr>
        <sz val="7"/>
        <color rgb="FF000000"/>
        <rFont val="Times New Roman"/>
        <family val="1"/>
      </rPr>
      <t xml:space="preserve">                      </t>
    </r>
    <r>
      <rPr>
        <sz val="11"/>
        <color rgb="FF000000"/>
        <rFont val="Calibri"/>
        <family val="2"/>
      </rPr>
      <t>Rectification of any failure to clean to the required Standard to be carried out free of charge.</t>
    </r>
  </si>
  <si>
    <r>
      <t>77.5.</t>
    </r>
    <r>
      <rPr>
        <sz val="7"/>
        <color rgb="FF000000"/>
        <rFont val="Times New Roman"/>
        <family val="1"/>
      </rPr>
      <t xml:space="preserve">                      </t>
    </r>
    <r>
      <rPr>
        <sz val="11"/>
        <color rgb="FF000000"/>
        <rFont val="Calibri"/>
        <family val="2"/>
      </rPr>
      <t>The method statement is to include the required quality Standard and shall be provided by the Supplier within the SDP.</t>
    </r>
  </si>
  <si>
    <r>
      <t>77.4.</t>
    </r>
    <r>
      <rPr>
        <sz val="7"/>
        <color rgb="FF000000"/>
        <rFont val="Times New Roman"/>
        <family val="1"/>
      </rPr>
      <t xml:space="preserve">                      </t>
    </r>
    <r>
      <rPr>
        <sz val="11"/>
        <color rgb="FF000000"/>
        <rFont val="Calibri"/>
        <family val="2"/>
      </rPr>
      <t xml:space="preserve">The Schedule is to be agreed with the Buyer and planned via the CAFM System or other PPM schedule. </t>
    </r>
  </si>
  <si>
    <r>
      <t>77.3.</t>
    </r>
    <r>
      <rPr>
        <sz val="7"/>
        <color rgb="FF000000"/>
        <rFont val="Times New Roman"/>
        <family val="1"/>
      </rPr>
      <t xml:space="preserve">                      </t>
    </r>
    <r>
      <rPr>
        <sz val="11"/>
        <color rgb="FF000000"/>
        <rFont val="Calibri"/>
        <family val="2"/>
      </rPr>
      <t>The Supplier shall ensure that cleaning is carried out bi-annually to the required Standard or in line with local by-laws in force in certain parts of the UK.</t>
    </r>
  </si>
  <si>
    <r>
      <t>77.2.</t>
    </r>
    <r>
      <rPr>
        <sz val="7"/>
        <color rgb="FF000000"/>
        <rFont val="Times New Roman"/>
        <family val="1"/>
      </rPr>
      <t xml:space="preserve">                      </t>
    </r>
    <r>
      <rPr>
        <sz val="11"/>
        <color rgb="FF000000"/>
        <rFont val="Calibri"/>
        <family val="2"/>
      </rPr>
      <t>In addition, the following Standards Ref apply to this Service SG7.</t>
    </r>
  </si>
  <si>
    <r>
      <t>77.1.</t>
    </r>
    <r>
      <rPr>
        <sz val="7"/>
        <color rgb="FF000000"/>
        <rFont val="Times New Roman"/>
        <family val="1"/>
      </rPr>
      <t xml:space="preserve">                      </t>
    </r>
    <r>
      <rPr>
        <sz val="11"/>
        <color rgb="FF000000"/>
        <rFont val="Calibri"/>
        <family val="2"/>
      </rPr>
      <t>Service G:7 - Window cleaning (external) is a</t>
    </r>
    <r>
      <rPr>
        <b/>
        <sz val="11"/>
        <color rgb="FF000000"/>
        <rFont val="Calibri"/>
        <family val="2"/>
      </rPr>
      <t xml:space="preserve"> Mandatory Service for Lot 1a-1c.</t>
    </r>
  </si>
  <si>
    <r>
      <t>77.</t>
    </r>
    <r>
      <rPr>
        <b/>
        <sz val="7"/>
        <color rgb="FF000000"/>
        <rFont val="Times New Roman"/>
        <family val="1"/>
      </rPr>
      <t xml:space="preserve">   </t>
    </r>
    <r>
      <rPr>
        <b/>
        <sz val="11"/>
        <color rgb="FF000000"/>
        <rFont val="Calibri"/>
        <family val="2"/>
      </rPr>
      <t>Service G:7 - Window cleaning (external)</t>
    </r>
  </si>
  <si>
    <r>
      <t>76.11.</t>
    </r>
    <r>
      <rPr>
        <sz val="7"/>
        <color rgb="FF000000"/>
        <rFont val="Times New Roman"/>
        <family val="1"/>
      </rPr>
      <t xml:space="preserve">                  </t>
    </r>
    <r>
      <rPr>
        <sz val="11"/>
        <color rgb="FF000000"/>
        <rFont val="Calibri"/>
        <family val="2"/>
      </rPr>
      <t>Bomb blast nets have a limited life, circa five (5) years, and shall need replacement from time to time; Costs for replacement shall managed via the Billable Works and Projects Process.</t>
    </r>
  </si>
  <si>
    <r>
      <t>76.10.</t>
    </r>
    <r>
      <rPr>
        <sz val="7"/>
        <color rgb="FF000000"/>
        <rFont val="Times New Roman"/>
        <family val="1"/>
      </rPr>
      <t xml:space="preserve">                  </t>
    </r>
    <r>
      <rPr>
        <sz val="11"/>
        <color rgb="FF000000"/>
        <rFont val="Calibri"/>
        <family val="2"/>
      </rPr>
      <t xml:space="preserve">The cleaning of all bomb curtains requires a proportion of curtains to facilitate phased cleaning. The service shall be managed via the Billable Works and Projects process.  </t>
    </r>
  </si>
  <si>
    <r>
      <t>76.9.</t>
    </r>
    <r>
      <rPr>
        <sz val="7"/>
        <color rgb="FF000000"/>
        <rFont val="Times New Roman"/>
        <family val="1"/>
      </rPr>
      <t xml:space="preserve">                      </t>
    </r>
    <r>
      <rPr>
        <sz val="11"/>
        <color rgb="FF000000"/>
        <rFont val="Calibri"/>
        <family val="2"/>
      </rPr>
      <t xml:space="preserve">A system shall be implemented by the Supplier to ensure that windows with bomb blast curtains are not left unprotected.  This includes situations where the bomb blast net serves only for privacy purposes. </t>
    </r>
  </si>
  <si>
    <r>
      <t>76.8.</t>
    </r>
    <r>
      <rPr>
        <sz val="7"/>
        <color rgb="FF000000"/>
        <rFont val="Times New Roman"/>
        <family val="1"/>
      </rPr>
      <t xml:space="preserve">                      </t>
    </r>
    <r>
      <rPr>
        <sz val="11"/>
        <color rgb="FF000000"/>
        <rFont val="Calibri"/>
        <family val="2"/>
      </rPr>
      <t>Subject to notification to the helpdesk, spot cleaning for splashes and excessive soiling which is impairing visibility shall be undertaken using procedures appropriate to the finish of the fixture or window pane.</t>
    </r>
  </si>
  <si>
    <r>
      <t>76.7.</t>
    </r>
    <r>
      <rPr>
        <sz val="7"/>
        <color rgb="FF000000"/>
        <rFont val="Times New Roman"/>
        <family val="1"/>
      </rPr>
      <t xml:space="preserve">                      </t>
    </r>
    <r>
      <rPr>
        <sz val="11"/>
        <color rgb="FF000000"/>
        <rFont val="Calibri"/>
        <family val="2"/>
      </rPr>
      <t>Splashes and excessive soiling shall be removed during agreed operational Working Hours to agreed response times.</t>
    </r>
  </si>
  <si>
    <r>
      <t>76.6.</t>
    </r>
    <r>
      <rPr>
        <sz val="7"/>
        <color rgb="FF000000"/>
        <rFont val="Times New Roman"/>
        <family val="1"/>
      </rPr>
      <t xml:space="preserve">                      </t>
    </r>
    <r>
      <rPr>
        <sz val="11"/>
        <color rgb="FF000000"/>
        <rFont val="Calibri"/>
        <family val="2"/>
      </rPr>
      <t>Internal window cleaning prices shall include all access equipment, labour and materials.</t>
    </r>
  </si>
  <si>
    <r>
      <t>76.5.</t>
    </r>
    <r>
      <rPr>
        <sz val="7"/>
        <color rgb="FF000000"/>
        <rFont val="Times New Roman"/>
        <family val="1"/>
      </rPr>
      <t xml:space="preserve">                      </t>
    </r>
    <r>
      <rPr>
        <sz val="11"/>
        <color rgb="FF000000"/>
        <rFont val="Calibri"/>
        <family val="2"/>
      </rPr>
      <t>Rectification of any failure to clean to the required Standard to be carried out free of charge.</t>
    </r>
  </si>
  <si>
    <r>
      <t>76.4.</t>
    </r>
    <r>
      <rPr>
        <sz val="7"/>
        <color rgb="FF000000"/>
        <rFont val="Times New Roman"/>
        <family val="1"/>
      </rPr>
      <t xml:space="preserve">                      </t>
    </r>
    <r>
      <rPr>
        <sz val="11"/>
        <color rgb="FF000000"/>
        <rFont val="Calibri"/>
        <family val="2"/>
      </rPr>
      <t>The method statement is to include the required quality Standard and shall be provided by the Supplier within the SDP.</t>
    </r>
  </si>
  <si>
    <r>
      <t>76.3.</t>
    </r>
    <r>
      <rPr>
        <sz val="7"/>
        <color rgb="FF000000"/>
        <rFont val="Times New Roman"/>
        <family val="1"/>
      </rPr>
      <t xml:space="preserve">                      </t>
    </r>
    <r>
      <rPr>
        <sz val="11"/>
        <color rgb="FF000000"/>
        <rFont val="Calibri"/>
        <family val="2"/>
      </rPr>
      <t>Internal window cleaning shall be carried out bi-annually by the Supplier to the required Standard. The Schedule is to be agreed with the Buyer and planned via the CAFM System process or other PPM scheduling tool.</t>
    </r>
  </si>
  <si>
    <r>
      <t>76.2.</t>
    </r>
    <r>
      <rPr>
        <sz val="7"/>
        <color rgb="FF000000"/>
        <rFont val="Times New Roman"/>
        <family val="1"/>
      </rPr>
      <t xml:space="preserve">                      </t>
    </r>
    <r>
      <rPr>
        <sz val="11"/>
        <color rgb="FF000000"/>
        <rFont val="Calibri"/>
        <family val="2"/>
      </rPr>
      <t>In addition, the following Standards Ref apply to this Service SG6.</t>
    </r>
  </si>
  <si>
    <r>
      <t>76.1.</t>
    </r>
    <r>
      <rPr>
        <sz val="7"/>
        <color rgb="FF000000"/>
        <rFont val="Times New Roman"/>
        <family val="1"/>
      </rPr>
      <t xml:space="preserve">                      </t>
    </r>
    <r>
      <rPr>
        <sz val="11"/>
        <color rgb="FF000000"/>
        <rFont val="Calibri"/>
        <family val="2"/>
      </rPr>
      <t xml:space="preserve">Service G:6 - Window cleaning (internal) is a </t>
    </r>
    <r>
      <rPr>
        <b/>
        <sz val="11"/>
        <color rgb="FF000000"/>
        <rFont val="Calibri"/>
        <family val="2"/>
      </rPr>
      <t>Mandatory Service for Lot 1a-1c.</t>
    </r>
  </si>
  <si>
    <r>
      <t>76.</t>
    </r>
    <r>
      <rPr>
        <b/>
        <sz val="7"/>
        <color rgb="FF000000"/>
        <rFont val="Times New Roman"/>
        <family val="1"/>
      </rPr>
      <t xml:space="preserve">   </t>
    </r>
    <r>
      <rPr>
        <b/>
        <sz val="11"/>
        <color rgb="FF000000"/>
        <rFont val="Calibri"/>
        <family val="2"/>
      </rPr>
      <t>Service G:6 - Window cleaning (internal)</t>
    </r>
  </si>
  <si>
    <r>
      <t>75.6.</t>
    </r>
    <r>
      <rPr>
        <sz val="7"/>
        <color rgb="FF000000"/>
        <rFont val="Times New Roman"/>
        <family val="1"/>
      </rPr>
      <t xml:space="preserve">                      </t>
    </r>
    <r>
      <rPr>
        <sz val="11"/>
        <color rgb="FF000000"/>
        <rFont val="Calibri"/>
        <family val="2"/>
      </rPr>
      <t>The Supplier shall operate a regular external cleaning programme, using the appropriate equipment at all times, following safe working procedures in accordance with all current relevant legislation.</t>
    </r>
  </si>
  <si>
    <r>
      <t>75.5.3.</t>
    </r>
    <r>
      <rPr>
        <sz val="7"/>
        <color rgb="FF000000"/>
        <rFont val="Times New Roman"/>
        <family val="1"/>
      </rPr>
      <t xml:space="preserve">    </t>
    </r>
    <r>
      <rPr>
        <sz val="11"/>
        <color rgb="FF000000"/>
        <rFont val="Calibri"/>
        <family val="2"/>
      </rPr>
      <t>Clean hard and soft external landscaping, including car parks, at a frequency agreed with the Buyer.</t>
    </r>
  </si>
  <si>
    <r>
      <t>75.5.2.</t>
    </r>
    <r>
      <rPr>
        <sz val="7"/>
        <color rgb="FF000000"/>
        <rFont val="Times New Roman"/>
        <family val="1"/>
      </rPr>
      <t xml:space="preserve">    </t>
    </r>
    <r>
      <rPr>
        <sz val="11"/>
        <color rgb="FF000000"/>
        <rFont val="Calibri"/>
        <family val="2"/>
      </rPr>
      <t xml:space="preserve">Clean piers and pontoons where they are present and waste stores and receptacles at a frequency agreed with the Buyer; and </t>
    </r>
  </si>
  <si>
    <r>
      <t>75.5.1.</t>
    </r>
    <r>
      <rPr>
        <sz val="7"/>
        <color rgb="FF000000"/>
        <rFont val="Times New Roman"/>
        <family val="1"/>
      </rPr>
      <t xml:space="preserve">    </t>
    </r>
    <r>
      <rPr>
        <sz val="11"/>
        <color rgb="FF000000"/>
        <rFont val="Calibri"/>
        <family val="2"/>
      </rPr>
      <t>Clean external signage including heritage signage as approved by the Buyer;</t>
    </r>
  </si>
  <si>
    <r>
      <t>75.5.</t>
    </r>
    <r>
      <rPr>
        <sz val="7"/>
        <color rgb="FF000000"/>
        <rFont val="Times New Roman"/>
        <family val="1"/>
      </rPr>
      <t xml:space="preserve">                      </t>
    </r>
    <r>
      <rPr>
        <sz val="11"/>
        <color rgb="FF000000"/>
        <rFont val="Calibri"/>
        <family val="2"/>
      </rPr>
      <t xml:space="preserve">The Supplier shall: </t>
    </r>
  </si>
  <si>
    <r>
      <t>75.4.</t>
    </r>
    <r>
      <rPr>
        <sz val="7"/>
        <color rgb="FF000000"/>
        <rFont val="Times New Roman"/>
        <family val="1"/>
      </rPr>
      <t xml:space="preserve">                      </t>
    </r>
    <r>
      <rPr>
        <sz val="11"/>
        <color rgb="FF000000"/>
        <rFont val="Calibri"/>
        <family val="2"/>
      </rPr>
      <t>The Service should be integrated with the grounds maintenance Service where possible so that there is no duplication of tasks in external areas.</t>
    </r>
  </si>
  <si>
    <r>
      <t>75.3.</t>
    </r>
    <r>
      <rPr>
        <sz val="7"/>
        <color rgb="FF000000"/>
        <rFont val="Times New Roman"/>
        <family val="1"/>
      </rPr>
      <t xml:space="preserve">                      </t>
    </r>
    <r>
      <rPr>
        <sz val="11"/>
        <color rgb="FF000000"/>
        <rFont val="Calibri"/>
        <family val="2"/>
      </rPr>
      <t xml:space="preserve">The Supplier shall ensure that external building fabric, lighting, fixtures and fittings are maintained and clean. </t>
    </r>
  </si>
  <si>
    <r>
      <t>75.2.</t>
    </r>
    <r>
      <rPr>
        <sz val="7"/>
        <color rgb="FF000000"/>
        <rFont val="Times New Roman"/>
        <family val="1"/>
      </rPr>
      <t xml:space="preserve">                      </t>
    </r>
    <r>
      <rPr>
        <sz val="11"/>
        <color rgb="FF000000"/>
        <rFont val="Calibri"/>
        <family val="2"/>
      </rPr>
      <t>In addition, the following Standards Ref apply to this Service SG5.</t>
    </r>
  </si>
  <si>
    <r>
      <t>75.1.</t>
    </r>
    <r>
      <rPr>
        <sz val="7"/>
        <color rgb="FF000000"/>
        <rFont val="Times New Roman"/>
        <family val="1"/>
      </rPr>
      <t xml:space="preserve">                      </t>
    </r>
    <r>
      <rPr>
        <sz val="11"/>
        <color rgb="FF000000"/>
        <rFont val="Calibri"/>
        <family val="2"/>
      </rPr>
      <t>Service G:5 - Cleaning of external areas</t>
    </r>
    <r>
      <rPr>
        <b/>
        <sz val="11"/>
        <color rgb="FF000000"/>
        <rFont val="Calibri"/>
        <family val="2"/>
      </rPr>
      <t xml:space="preserve"> </t>
    </r>
    <r>
      <rPr>
        <sz val="11"/>
        <color rgb="FF000000"/>
        <rFont val="Calibri"/>
        <family val="2"/>
      </rPr>
      <t xml:space="preserve">is a </t>
    </r>
    <r>
      <rPr>
        <b/>
        <sz val="11"/>
        <color rgb="FF000000"/>
        <rFont val="Calibri"/>
        <family val="2"/>
      </rPr>
      <t>Mandatory Service for Lot 1a-1c.</t>
    </r>
  </si>
  <si>
    <r>
      <t>75.</t>
    </r>
    <r>
      <rPr>
        <b/>
        <sz val="7"/>
        <color rgb="FF000000"/>
        <rFont val="Times New Roman"/>
        <family val="1"/>
      </rPr>
      <t xml:space="preserve">   </t>
    </r>
    <r>
      <rPr>
        <b/>
        <sz val="11"/>
        <color rgb="FF000000"/>
        <rFont val="Calibri"/>
        <family val="2"/>
      </rPr>
      <t>Service G:5 - Cleaning of external areas</t>
    </r>
  </si>
  <si>
    <r>
      <t>74.4.</t>
    </r>
    <r>
      <rPr>
        <sz val="7"/>
        <color rgb="FF000000"/>
        <rFont val="Times New Roman"/>
        <family val="1"/>
      </rPr>
      <t xml:space="preserve">                      </t>
    </r>
    <r>
      <rPr>
        <sz val="11"/>
        <color rgb="FF000000"/>
        <rFont val="Calibri"/>
        <family val="2"/>
      </rPr>
      <t>The Supplier must establish a good working relationship with any third party supplier of catering to facilitate the cleaning of all equipment.</t>
    </r>
  </si>
  <si>
    <r>
      <t>74.3.5.</t>
    </r>
    <r>
      <rPr>
        <sz val="7"/>
        <color rgb="FF000000"/>
        <rFont val="Times New Roman"/>
        <family val="1"/>
      </rPr>
      <t xml:space="preserve">    </t>
    </r>
    <r>
      <rPr>
        <sz val="11"/>
        <color rgb="FF000000"/>
        <rFont val="Calibri"/>
        <family val="2"/>
      </rPr>
      <t>Clean all catering and staff welfare areas daily.</t>
    </r>
  </si>
  <si>
    <r>
      <t>74.3.4.</t>
    </r>
    <r>
      <rPr>
        <sz val="7"/>
        <color rgb="FF000000"/>
        <rFont val="Times New Roman"/>
        <family val="1"/>
      </rPr>
      <t xml:space="preserve">    </t>
    </r>
    <r>
      <rPr>
        <sz val="11"/>
        <color rgb="FF000000"/>
        <rFont val="Calibri"/>
        <family val="2"/>
      </rPr>
      <t>Take responsibility for ensuring the Buyer’s Staff are informed prior to carrying out periodic cleaning activities; and</t>
    </r>
  </si>
  <si>
    <r>
      <t>74.3.3.</t>
    </r>
    <r>
      <rPr>
        <sz val="7"/>
        <color rgb="FF000000"/>
        <rFont val="Times New Roman"/>
        <family val="1"/>
      </rPr>
      <t xml:space="preserve">    </t>
    </r>
    <r>
      <rPr>
        <sz val="11"/>
        <color rgb="FF000000"/>
        <rFont val="Calibri"/>
        <family val="2"/>
      </rPr>
      <t>Undertake deep cleaning Services to all kitchen, kitchen equipment, food storage areas, grease interceptors, food preparation areas and supporting areas in the Buyer Premises. The deep cleaning services are not required where catering services are delivered by a Buyer appointed third-party provider;</t>
    </r>
  </si>
  <si>
    <r>
      <t>74.3.2.</t>
    </r>
    <r>
      <rPr>
        <sz val="7"/>
        <color rgb="FF000000"/>
        <rFont val="Times New Roman"/>
        <family val="1"/>
      </rPr>
      <t xml:space="preserve">    </t>
    </r>
    <r>
      <rPr>
        <sz val="11"/>
        <color rgb="FF000000"/>
        <rFont val="Calibri"/>
        <family val="2"/>
      </rPr>
      <t>Inform the Buyer of all periodic cleaning activity one Month prior to it being undertaken via the CAFM System or PPM schedule;</t>
    </r>
  </si>
  <si>
    <r>
      <t>74.3.1.</t>
    </r>
    <r>
      <rPr>
        <sz val="7"/>
        <color rgb="FF000000"/>
        <rFont val="Times New Roman"/>
        <family val="1"/>
      </rPr>
      <t xml:space="preserve">    </t>
    </r>
    <r>
      <rPr>
        <sz val="11"/>
        <color rgb="FF000000"/>
        <rFont val="Calibri"/>
        <family val="2"/>
      </rPr>
      <t>Provide a programme for periodic and Deep Cleaning activities to the Buyer for Approval within one Month of the start of each Contract Year;</t>
    </r>
  </si>
  <si>
    <r>
      <t>74.3.</t>
    </r>
    <r>
      <rPr>
        <sz val="7"/>
        <color rgb="FF000000"/>
        <rFont val="Times New Roman"/>
        <family val="1"/>
      </rPr>
      <t xml:space="preserve">                      </t>
    </r>
    <r>
      <rPr>
        <sz val="11"/>
        <color rgb="FF000000"/>
        <rFont val="Calibri"/>
        <family val="2"/>
      </rPr>
      <t xml:space="preserve">The Supplier shall: </t>
    </r>
  </si>
  <si>
    <r>
      <t>74.2.</t>
    </r>
    <r>
      <rPr>
        <sz val="7"/>
        <color rgb="FF000000"/>
        <rFont val="Times New Roman"/>
        <family val="1"/>
      </rPr>
      <t xml:space="preserve">                      </t>
    </r>
    <r>
      <rPr>
        <sz val="11"/>
        <color rgb="FF000000"/>
        <rFont val="Calibri"/>
        <family val="2"/>
      </rPr>
      <t>In addition, the following Standards Ref apply to this Service SG4.</t>
    </r>
  </si>
  <si>
    <r>
      <t>74.1.</t>
    </r>
    <r>
      <rPr>
        <sz val="7"/>
        <color rgb="FF000000"/>
        <rFont val="Times New Roman"/>
        <family val="1"/>
      </rPr>
      <t xml:space="preserve">                      </t>
    </r>
    <r>
      <rPr>
        <sz val="11"/>
        <color rgb="FF000000"/>
        <rFont val="Calibri"/>
        <family val="2"/>
      </rPr>
      <t xml:space="preserve">Service G:4 – Deep cleaning is a </t>
    </r>
    <r>
      <rPr>
        <b/>
        <sz val="11"/>
        <color rgb="FF000000"/>
        <rFont val="Calibri"/>
        <family val="2"/>
      </rPr>
      <t>Mandatory Service for Lot 1a-1c.</t>
    </r>
  </si>
  <si>
    <r>
      <t>74.</t>
    </r>
    <r>
      <rPr>
        <b/>
        <sz val="7"/>
        <color rgb="FF000000"/>
        <rFont val="Times New Roman"/>
        <family val="1"/>
      </rPr>
      <t xml:space="preserve">   </t>
    </r>
    <r>
      <rPr>
        <b/>
        <sz val="11"/>
        <color rgb="FF000000"/>
        <rFont val="Calibri"/>
        <family val="2"/>
      </rPr>
      <t>Service G:4 – Deep (periodic) cleaning</t>
    </r>
  </si>
  <si>
    <r>
      <t>73.4.</t>
    </r>
    <r>
      <rPr>
        <sz val="7"/>
        <color rgb="FF000000"/>
        <rFont val="Times New Roman"/>
        <family val="1"/>
      </rPr>
      <t xml:space="preserve">                      </t>
    </r>
    <r>
      <rPr>
        <sz val="11"/>
        <color rgb="FF000000"/>
        <rFont val="Calibri"/>
        <family val="2"/>
      </rPr>
      <t>The Supplier shall provide a self-funding vending Service for sanitary products where required. The vending areas shall be kept free from stains and spills.</t>
    </r>
  </si>
  <si>
    <r>
      <t>73.3.</t>
    </r>
    <r>
      <rPr>
        <sz val="7"/>
        <color rgb="FF000000"/>
        <rFont val="Times New Roman"/>
        <family val="1"/>
      </rPr>
      <t xml:space="preserve">                      </t>
    </r>
    <r>
      <rPr>
        <sz val="11"/>
        <color rgb="FF000000"/>
        <rFont val="Calibri"/>
        <family val="2"/>
      </rPr>
      <t>The Supplier shall be responsible for the supply of all consumables and cleaning materials and shall ensure that consumables are fully stocked at all required locations at the start of each Working Day. The Supplier shall provide an uninterrupted supply of consumables at the Buyer Premises, to the existing Standard (unless approved otherwise) associated with the hygienic use of toilets, washing facilities, changing rooms, recovery rooms and tea points.</t>
    </r>
  </si>
  <si>
    <r>
      <t>73.2.</t>
    </r>
    <r>
      <rPr>
        <sz val="7"/>
        <color rgb="FF000000"/>
        <rFont val="Times New Roman"/>
        <family val="1"/>
      </rPr>
      <t xml:space="preserve">                      </t>
    </r>
    <r>
      <rPr>
        <sz val="11"/>
        <color rgb="FF000000"/>
        <rFont val="Calibri"/>
        <family val="2"/>
      </rPr>
      <t>Where the Buyer requires that routine, re-active and deep cleaning Services be Delivered via a mobile cleaning solution to meet operational requirements, the Supplier shall be responsible for delivering the Services and shall ensure routine cleaning take place at each Buyer Premises as frequently as required in order to Achieve the necessary levels of cleanliness as defined within the BICS 2015 Standards (or later editions as published by BICS).  Further information on requirements will be provided at Call-Off.</t>
    </r>
  </si>
  <si>
    <r>
      <t>73.1.</t>
    </r>
    <r>
      <rPr>
        <sz val="7"/>
        <color rgb="FF000000"/>
        <rFont val="Times New Roman"/>
        <family val="1"/>
      </rPr>
      <t xml:space="preserve">                      </t>
    </r>
    <r>
      <rPr>
        <sz val="11"/>
        <color rgb="FF000000"/>
        <rFont val="Calibri"/>
        <family val="2"/>
      </rPr>
      <t>Service G:3 - Mobile cleaning Services is a</t>
    </r>
    <r>
      <rPr>
        <b/>
        <sz val="11"/>
        <color rgb="FF000000"/>
        <rFont val="Calibri"/>
        <family val="2"/>
      </rPr>
      <t xml:space="preserve"> Mandatory Service for Lot 1a-1c.</t>
    </r>
  </si>
  <si>
    <r>
      <t>73.</t>
    </r>
    <r>
      <rPr>
        <b/>
        <sz val="7"/>
        <color rgb="FF000000"/>
        <rFont val="Times New Roman"/>
        <family val="1"/>
      </rPr>
      <t xml:space="preserve">   </t>
    </r>
    <r>
      <rPr>
        <b/>
        <sz val="11"/>
        <color rgb="FF000000"/>
        <rFont val="Calibri"/>
        <family val="2"/>
      </rPr>
      <t>Service G:3 - Mobile cleaning Services</t>
    </r>
  </si>
  <si>
    <r>
      <t>72.5.</t>
    </r>
    <r>
      <rPr>
        <sz val="7"/>
        <color rgb="FF000000"/>
        <rFont val="Times New Roman"/>
        <family val="1"/>
      </rPr>
      <t xml:space="preserve">                      </t>
    </r>
    <r>
      <rPr>
        <sz val="11"/>
        <color rgb="FF000000"/>
        <rFont val="Calibri"/>
        <family val="2"/>
      </rPr>
      <t>The Supplier shall advise the Buyer when replacement barrier matting, including coir matting, is required.</t>
    </r>
  </si>
  <si>
    <r>
      <t>72.4.</t>
    </r>
    <r>
      <rPr>
        <sz val="7"/>
        <color rgb="FF000000"/>
        <rFont val="Times New Roman"/>
        <family val="1"/>
      </rPr>
      <t xml:space="preserve">                      </t>
    </r>
    <r>
      <rPr>
        <sz val="11"/>
        <color rgb="FF000000"/>
        <rFont val="Calibri"/>
        <family val="2"/>
      </rPr>
      <t>The Costs for replacement barrier matting including coir matting should be charged via Appendix 3 - Billable Works and Approval Process.</t>
    </r>
  </si>
  <si>
    <r>
      <t>72.3.</t>
    </r>
    <r>
      <rPr>
        <sz val="7"/>
        <color rgb="FF000000"/>
        <rFont val="Times New Roman"/>
        <family val="1"/>
      </rPr>
      <t xml:space="preserve">                      </t>
    </r>
    <r>
      <rPr>
        <sz val="11"/>
        <color rgb="FF000000"/>
        <rFont val="Calibri"/>
        <family val="2"/>
      </rPr>
      <t>The Supplier shall ensure that all barrier matting is well maintained and kept clean.</t>
    </r>
  </si>
  <si>
    <r>
      <t>72.2.</t>
    </r>
    <r>
      <rPr>
        <sz val="7"/>
        <color rgb="FF000000"/>
        <rFont val="Times New Roman"/>
        <family val="1"/>
      </rPr>
      <t xml:space="preserve">                      </t>
    </r>
    <r>
      <rPr>
        <sz val="11"/>
        <color rgb="FF000000"/>
        <rFont val="Calibri"/>
        <family val="2"/>
      </rPr>
      <t>In addition, the following Standards Ref apply to this Service SG2.</t>
    </r>
  </si>
  <si>
    <r>
      <t>72.1.</t>
    </r>
    <r>
      <rPr>
        <sz val="7"/>
        <color rgb="FF000000"/>
        <rFont val="Times New Roman"/>
        <family val="1"/>
      </rPr>
      <t xml:space="preserve">                      </t>
    </r>
    <r>
      <rPr>
        <sz val="11"/>
        <color rgb="FF000000"/>
        <rFont val="Calibri"/>
        <family val="2"/>
      </rPr>
      <t>Service G:2 - Cleaning of integral barrier matting is</t>
    </r>
    <r>
      <rPr>
        <b/>
        <sz val="11"/>
        <color rgb="FF000000"/>
        <rFont val="Calibri"/>
        <family val="2"/>
      </rPr>
      <t xml:space="preserve"> a Mandatory Service for Lot 1a-1c.</t>
    </r>
  </si>
  <si>
    <r>
      <t>72.</t>
    </r>
    <r>
      <rPr>
        <b/>
        <sz val="7"/>
        <color rgb="FF000000"/>
        <rFont val="Times New Roman"/>
        <family val="1"/>
      </rPr>
      <t xml:space="preserve">   </t>
    </r>
    <r>
      <rPr>
        <b/>
        <sz val="11"/>
        <color rgb="FF000000"/>
        <rFont val="Calibri"/>
        <family val="2"/>
      </rPr>
      <t>Service G:2 - Cleaning of integral barrier mats</t>
    </r>
  </si>
  <si>
    <r>
      <t>71.14.</t>
    </r>
    <r>
      <rPr>
        <sz val="7"/>
        <color rgb="FF000000"/>
        <rFont val="Times New Roman"/>
        <family val="1"/>
      </rPr>
      <t xml:space="preserve">                  </t>
    </r>
    <r>
      <rPr>
        <sz val="11"/>
        <color rgb="FF000000"/>
        <rFont val="Calibri"/>
        <family val="2"/>
      </rPr>
      <t>All requests for Reactive Cleaning Services shall be routed through the helpdesk to ensure seamless and efficient Service and be driven by the Service Level Agreements in place.</t>
    </r>
  </si>
  <si>
    <r>
      <t>71.13.</t>
    </r>
    <r>
      <rPr>
        <sz val="7"/>
        <color rgb="FF000000"/>
        <rFont val="Times New Roman"/>
        <family val="1"/>
      </rPr>
      <t xml:space="preserve">                  </t>
    </r>
    <r>
      <rPr>
        <sz val="11"/>
        <color rgb="FF000000"/>
        <rFont val="Calibri"/>
        <family val="2"/>
      </rPr>
      <t>The Supplier shall respond to requirements associated with wilful damage, vandalism and hazardous waste spillages including human waste, animal waste and vehicular fuel spillages upon request from the Buyer. Costs for this service shall be managed via the Billable Works and Projects process.</t>
    </r>
  </si>
  <si>
    <r>
      <t>71.12.4.</t>
    </r>
    <r>
      <rPr>
        <sz val="7"/>
        <color rgb="FF000000"/>
        <rFont val="Times New Roman"/>
        <family val="1"/>
      </rPr>
      <t xml:space="preserve">                        </t>
    </r>
    <r>
      <rPr>
        <sz val="11"/>
        <color rgb="FF000000"/>
        <rFont val="Calibri"/>
        <family val="2"/>
      </rPr>
      <t>stain removal.</t>
    </r>
  </si>
  <si>
    <r>
      <t>71.12.3.</t>
    </r>
    <r>
      <rPr>
        <sz val="7"/>
        <color rgb="FF000000"/>
        <rFont val="Times New Roman"/>
        <family val="1"/>
      </rPr>
      <t xml:space="preserve">                        </t>
    </r>
    <r>
      <rPr>
        <sz val="11"/>
        <color rgb="FF000000"/>
        <rFont val="Calibri"/>
        <family val="2"/>
      </rPr>
      <t xml:space="preserve">cleaning up dust and debris upon completion of maintenance works; and </t>
    </r>
  </si>
  <si>
    <r>
      <t>71.12.2.</t>
    </r>
    <r>
      <rPr>
        <sz val="7"/>
        <color rgb="FF000000"/>
        <rFont val="Times New Roman"/>
        <family val="1"/>
      </rPr>
      <t xml:space="preserve">                        </t>
    </r>
    <r>
      <rPr>
        <sz val="11"/>
        <color rgb="FF000000"/>
        <rFont val="Calibri"/>
        <family val="2"/>
      </rPr>
      <t xml:space="preserve">replenishing consumables and monitoring the cleanliness of the washrooms; </t>
    </r>
  </si>
  <si>
    <r>
      <t>71.12.1.</t>
    </r>
    <r>
      <rPr>
        <sz val="7"/>
        <color rgb="FF000000"/>
        <rFont val="Times New Roman"/>
        <family val="1"/>
      </rPr>
      <t xml:space="preserve">                        </t>
    </r>
    <r>
      <rPr>
        <sz val="11"/>
        <color rgb="FF000000"/>
        <rFont val="Calibri"/>
        <family val="2"/>
      </rPr>
      <t>responding to spillages;</t>
    </r>
  </si>
  <si>
    <r>
      <t>71.12.</t>
    </r>
    <r>
      <rPr>
        <sz val="7"/>
        <color rgb="FF000000"/>
        <rFont val="Times New Roman"/>
        <family val="1"/>
      </rPr>
      <t xml:space="preserve">                  </t>
    </r>
    <r>
      <rPr>
        <sz val="11"/>
        <color rgb="FF000000"/>
        <rFont val="Calibri"/>
        <family val="2"/>
      </rPr>
      <t>Tasks can include:</t>
    </r>
  </si>
  <si>
    <r>
      <t>71.11.</t>
    </r>
    <r>
      <rPr>
        <sz val="7"/>
        <color rgb="FF000000"/>
        <rFont val="Times New Roman"/>
        <family val="1"/>
      </rPr>
      <t xml:space="preserve">                  </t>
    </r>
    <r>
      <rPr>
        <sz val="11"/>
        <color rgb="FF000000"/>
        <rFont val="Calibri"/>
        <family val="2"/>
      </rPr>
      <t xml:space="preserve">The routine cleaning Service shall include the provision of a reactive cleaning service that shall be responsible for managing all requests generated via the helpdesk and shall ensure the full and safe use of the Buyer Premises is maintained. </t>
    </r>
  </si>
  <si>
    <r>
      <t>71.10.</t>
    </r>
    <r>
      <rPr>
        <sz val="7"/>
        <color rgb="FF000000"/>
        <rFont val="Times New Roman"/>
        <family val="1"/>
      </rPr>
      <t xml:space="preserve">                  </t>
    </r>
    <r>
      <rPr>
        <sz val="11"/>
        <color rgb="FF000000"/>
        <rFont val="Calibri"/>
        <family val="2"/>
      </rPr>
      <t>The Supplier shall provide a self-funding vending Service for sanitary products where required. The vending areas shall be kept free from stains and spills.</t>
    </r>
  </si>
  <si>
    <r>
      <t>71.9.</t>
    </r>
    <r>
      <rPr>
        <sz val="7"/>
        <color rgb="FF000000"/>
        <rFont val="Times New Roman"/>
        <family val="1"/>
      </rPr>
      <t xml:space="preserve">                      </t>
    </r>
    <r>
      <rPr>
        <sz val="11"/>
        <color rgb="FF000000"/>
        <rFont val="Calibri"/>
        <family val="2"/>
      </rPr>
      <t>The Supplier shall be responsible for the supply of all consumables and cleaning materials and shall ensure that consumables are fully stocked at all required locations at the start of each Working Day. The Supplier shall provide an uninterrupted supply of consumables at the Buyer Premises, to the existing Standard (unless approved otherwise) associated with the hygienic use of toilets, washing facilities, changing rooms, recovery rooms and tea points.</t>
    </r>
  </si>
  <si>
    <r>
      <t>71.8.</t>
    </r>
    <r>
      <rPr>
        <sz val="7"/>
        <color rgb="FF000000"/>
        <rFont val="Times New Roman"/>
        <family val="1"/>
      </rPr>
      <t xml:space="preserve">                      </t>
    </r>
    <r>
      <rPr>
        <sz val="11"/>
        <color rgb="FF000000"/>
        <rFont val="Calibri"/>
        <family val="2"/>
      </rPr>
      <t>The Supplier shall clean first aid rooms when required at the Buyer Premises.</t>
    </r>
  </si>
  <si>
    <r>
      <t>71.7.</t>
    </r>
    <r>
      <rPr>
        <sz val="7"/>
        <color rgb="FF000000"/>
        <rFont val="Times New Roman"/>
        <family val="1"/>
      </rPr>
      <t xml:space="preserve">                      </t>
    </r>
    <r>
      <rPr>
        <sz val="11"/>
        <color rgb="FF000000"/>
        <rFont val="Calibri"/>
        <family val="2"/>
      </rPr>
      <t>The Supplier is responsible for the collection and removal of all waste from within the Buyer Premises to the designated central waste storage point/s on a daily basis.</t>
    </r>
  </si>
  <si>
    <r>
      <t>71.6.</t>
    </r>
    <r>
      <rPr>
        <sz val="7"/>
        <color rgb="FF000000"/>
        <rFont val="Times New Roman"/>
        <family val="1"/>
      </rPr>
      <t xml:space="preserve">                      </t>
    </r>
    <r>
      <rPr>
        <sz val="11"/>
        <color rgb="FF000000"/>
        <rFont val="Calibri"/>
        <family val="2"/>
      </rPr>
      <t>The Supplier shall be responsible for the daily cleaning of hard and soft flooring, desks, chairs, tables, worktops, mobile and static room partitions, internal glazing and walls and shall ensure that the routine cleaning takes place at each Buyer Premises as frequently as required in order to Achieve the necessary levels of cleanliness as defined within the BICS 2015 Standards (or later editions as published by BICS).</t>
    </r>
  </si>
  <si>
    <r>
      <t>71.5.</t>
    </r>
    <r>
      <rPr>
        <sz val="7"/>
        <color rgb="FF000000"/>
        <rFont val="Times New Roman"/>
        <family val="1"/>
      </rPr>
      <t xml:space="preserve">                      </t>
    </r>
    <r>
      <rPr>
        <sz val="11"/>
        <color rgb="FF000000"/>
        <rFont val="Calibri"/>
        <family val="2"/>
      </rPr>
      <t>Within specialist or public areas, bespoke cleaning regimes may be required at certain properties. This shall be determined at Call-Off stage.</t>
    </r>
  </si>
  <si>
    <r>
      <t>71.4.</t>
    </r>
    <r>
      <rPr>
        <sz val="7"/>
        <color rgb="FF000000"/>
        <rFont val="Times New Roman"/>
        <family val="1"/>
      </rPr>
      <t xml:space="preserve">                      </t>
    </r>
    <r>
      <rPr>
        <sz val="11"/>
        <color rgb="FF000000"/>
        <rFont val="Calibri"/>
        <family val="2"/>
      </rPr>
      <t>The Supplier shall be responsible for monitoring the provision of the Services on a daily basis to ensure that the required Service Standard has been applied.</t>
    </r>
  </si>
  <si>
    <r>
      <t>71.3.</t>
    </r>
    <r>
      <rPr>
        <sz val="7"/>
        <color rgb="FF000000"/>
        <rFont val="Times New Roman"/>
        <family val="1"/>
      </rPr>
      <t xml:space="preserve">                      </t>
    </r>
    <r>
      <rPr>
        <sz val="11"/>
        <color rgb="FF000000"/>
        <rFont val="Calibri"/>
        <family val="2"/>
      </rPr>
      <t>The Supplier shall undertake all tasks associated with professional office cleaning to ensure that the offices, toilets, shower rooms, kitchens, catering areas, public areas, meeting and conference rooms, custody suites (where applicable), bedrooms, circulation space, secure areas and all other working areas, furniture, walls and floor spaces, are maintained to Achieve the necessary levels of cleanliness as defined within the BICS 2015 Standards (or later editions as published by BICS) to ensure all areas remain presentable and fit for their intended purpose.</t>
    </r>
  </si>
  <si>
    <r>
      <t>71.2.</t>
    </r>
    <r>
      <rPr>
        <sz val="7"/>
        <color rgb="FF000000"/>
        <rFont val="Times New Roman"/>
        <family val="1"/>
      </rPr>
      <t xml:space="preserve">                      </t>
    </r>
    <r>
      <rPr>
        <sz val="11"/>
        <color rgb="FF000000"/>
        <rFont val="Calibri"/>
        <family val="2"/>
      </rPr>
      <t>In addition, the following Standards Ref apply to this Service SG1.</t>
    </r>
  </si>
  <si>
    <r>
      <t>71.1.</t>
    </r>
    <r>
      <rPr>
        <sz val="7"/>
        <color rgb="FF000000"/>
        <rFont val="Times New Roman"/>
        <family val="1"/>
      </rPr>
      <t xml:space="preserve">                      </t>
    </r>
    <r>
      <rPr>
        <sz val="11"/>
        <color rgb="FF000000"/>
        <rFont val="Calibri"/>
        <family val="2"/>
      </rPr>
      <t>Service G:1 - Routine cleaning is a</t>
    </r>
    <r>
      <rPr>
        <b/>
        <sz val="11"/>
        <color rgb="FF000000"/>
        <rFont val="Calibri"/>
        <family val="2"/>
      </rPr>
      <t xml:space="preserve"> Mandatory Service for Lot 1a-1c.</t>
    </r>
  </si>
  <si>
    <r>
      <t>71.</t>
    </r>
    <r>
      <rPr>
        <b/>
        <sz val="7"/>
        <color rgb="FF000000"/>
        <rFont val="Times New Roman"/>
        <family val="1"/>
      </rPr>
      <t xml:space="preserve">   </t>
    </r>
    <r>
      <rPr>
        <b/>
        <sz val="11"/>
        <color rgb="FF000000"/>
        <rFont val="Calibri"/>
        <family val="2"/>
      </rPr>
      <t>Service G:1 - Routine cleaning</t>
    </r>
  </si>
  <si>
    <r>
      <t>70.4.</t>
    </r>
    <r>
      <rPr>
        <sz val="7"/>
        <color rgb="FF000000"/>
        <rFont val="Times New Roman"/>
        <family val="1"/>
      </rPr>
      <t xml:space="preserve">                      </t>
    </r>
    <r>
      <rPr>
        <sz val="11"/>
        <color rgb="FF000000"/>
        <rFont val="Calibri"/>
        <family val="2"/>
      </rPr>
      <t>The Supplier shall provide a Cleaning Services throughout the Buyer Premises that is Delivered in a safe and efficient manner as per the required Standards and shall take responsibility for cleaning all internal cleanable areas including fixtures, fittings, furniture and finishes, to minimise degradation and maintain Asset life cycle.</t>
    </r>
  </si>
  <si>
    <r>
      <t>70.3.</t>
    </r>
    <r>
      <rPr>
        <sz val="7"/>
        <color rgb="FF000000"/>
        <rFont val="Times New Roman"/>
        <family val="1"/>
      </rPr>
      <t xml:space="preserve">                      </t>
    </r>
    <r>
      <rPr>
        <sz val="11"/>
        <color rgb="FF000000"/>
        <rFont val="Calibri"/>
        <family val="2"/>
      </rPr>
      <t xml:space="preserve">The Supplier shall provide the Buyer with expert and technical advice on the service to explore improvements, maximise efficiency and performance across all cleaning Services.  </t>
    </r>
  </si>
  <si>
    <r>
      <t>70.2.</t>
    </r>
    <r>
      <rPr>
        <sz val="7"/>
        <color rgb="FF000000"/>
        <rFont val="Times New Roman"/>
        <family val="1"/>
      </rPr>
      <t xml:space="preserve">                      </t>
    </r>
    <r>
      <rPr>
        <sz val="11"/>
        <color rgb="FF000000"/>
        <rFont val="Calibri"/>
        <family val="2"/>
      </rPr>
      <t>The Supplier shall be required to clean certain areas in the presence of a Buyer Authorised Representative or under approved escort. These areas and the times for the cleaning to take place shall be agreed with the Buyer.</t>
    </r>
  </si>
  <si>
    <r>
      <t>70.1.4.</t>
    </r>
    <r>
      <rPr>
        <sz val="7"/>
        <color rgb="FF000000"/>
        <rFont val="Times New Roman"/>
        <family val="1"/>
      </rPr>
      <t xml:space="preserve">    </t>
    </r>
    <r>
      <rPr>
        <sz val="11"/>
        <color rgb="FF000000"/>
        <rFont val="Calibri"/>
        <family val="2"/>
      </rPr>
      <t>All Supplier Staff wear formal corporate attire at all times including building/identification passes.</t>
    </r>
  </si>
  <si>
    <r>
      <t>70.1.3.</t>
    </r>
    <r>
      <rPr>
        <sz val="7"/>
        <color rgb="FF000000"/>
        <rFont val="Times New Roman"/>
        <family val="1"/>
      </rPr>
      <t xml:space="preserve">    </t>
    </r>
    <r>
      <rPr>
        <sz val="11"/>
        <color rgb="FF000000"/>
        <rFont val="Calibri"/>
        <family val="2"/>
      </rPr>
      <t xml:space="preserve">All general cleaning activities shall take place during the Operational Working Hours of the Buyer Premises, which shall be between 06:00 am to 10:00 pm Monday to Saturday, as approved by the Buyer. There will be occasion when cleaning within operational Working Hours is not suitable, therefore flexible alternative arrangements shall be agreed by the Buyer and the cleaning Schedule amended to reflect these; and </t>
    </r>
  </si>
  <si>
    <r>
      <t>70.1.2.</t>
    </r>
    <r>
      <rPr>
        <sz val="7"/>
        <color rgb="FF000000"/>
        <rFont val="Times New Roman"/>
        <family val="1"/>
      </rPr>
      <t xml:space="preserve">    </t>
    </r>
    <r>
      <rPr>
        <sz val="11"/>
        <color rgb="FF000000"/>
        <rFont val="Calibri"/>
        <family val="2"/>
      </rPr>
      <t>As far as is reasonably practicable they specify and use cleaning materials and practices that are environmentally preferable, including utilisation of refillable containers throughout the entire product cycle where possible;</t>
    </r>
  </si>
  <si>
    <r>
      <t>70.1.1.</t>
    </r>
    <r>
      <rPr>
        <sz val="7"/>
        <color rgb="FF000000"/>
        <rFont val="Times New Roman"/>
        <family val="1"/>
      </rPr>
      <t xml:space="preserve">    </t>
    </r>
    <r>
      <rPr>
        <sz val="11"/>
        <color rgb="FF000000"/>
        <rFont val="Calibri"/>
        <family val="2"/>
      </rPr>
      <t xml:space="preserve">The required Standard is in evidence daily before the start of the building users’ business activity; </t>
    </r>
  </si>
  <si>
    <r>
      <t>70.1.</t>
    </r>
    <r>
      <rPr>
        <sz val="7"/>
        <color rgb="FF000000"/>
        <rFont val="Times New Roman"/>
        <family val="1"/>
      </rPr>
      <t xml:space="preserve">                      </t>
    </r>
    <r>
      <rPr>
        <sz val="11"/>
        <color rgb="FF000000"/>
        <rFont val="Calibri"/>
        <family val="2"/>
      </rPr>
      <t>The Supplier shall ensure that:</t>
    </r>
  </si>
  <si>
    <r>
      <t>70.</t>
    </r>
    <r>
      <rPr>
        <b/>
        <sz val="7"/>
        <color rgb="FF000000"/>
        <rFont val="Times New Roman"/>
        <family val="1"/>
      </rPr>
      <t xml:space="preserve">   </t>
    </r>
    <r>
      <rPr>
        <b/>
        <sz val="11"/>
        <color rgb="FF000000"/>
        <rFont val="Calibri"/>
        <family val="2"/>
      </rPr>
      <t>Generic cleaning requirements</t>
    </r>
  </si>
  <si>
    <t>Work Package G – Cleaning Services</t>
  </si>
  <si>
    <r>
      <t>69.3.</t>
    </r>
    <r>
      <rPr>
        <sz val="7"/>
        <color rgb="FF000000"/>
        <rFont val="Times New Roman"/>
        <family val="1"/>
      </rPr>
      <t xml:space="preserve">                      </t>
    </r>
    <r>
      <rPr>
        <sz val="11"/>
        <color rgb="FF000000"/>
        <rFont val="Calibri"/>
        <family val="2"/>
      </rPr>
      <t xml:space="preserve">This Service may be required to be Delivered in a variety of settings including custodial centres, detention centres probation accommodation, bail hostels, youth hostels and residential training facilities.  </t>
    </r>
  </si>
  <si>
    <r>
      <t>69.2.</t>
    </r>
    <r>
      <rPr>
        <sz val="7"/>
        <color rgb="FF000000"/>
        <rFont val="Times New Roman"/>
        <family val="1"/>
      </rPr>
      <t xml:space="preserve">                      </t>
    </r>
    <r>
      <rPr>
        <sz val="11"/>
        <color rgb="FF000000"/>
        <rFont val="Calibri"/>
        <family val="2"/>
      </rPr>
      <t>The Supplier shall provide a Catering Service for full time residents at various Buyer Premises. This Service shall be determined at Call-Off stage but may include a full board food offering comprising breakfast, luncheon and dinner.</t>
    </r>
  </si>
  <si>
    <r>
      <t>69.1.</t>
    </r>
    <r>
      <rPr>
        <sz val="7"/>
        <color rgb="FF000000"/>
        <rFont val="Times New Roman"/>
        <family val="1"/>
      </rPr>
      <t xml:space="preserve">                      </t>
    </r>
    <r>
      <rPr>
        <sz val="11"/>
        <color rgb="FF000000"/>
        <rFont val="Calibri"/>
        <family val="2"/>
      </rPr>
      <t>Service F:10 - Residential catering Services</t>
    </r>
    <r>
      <rPr>
        <b/>
        <sz val="11"/>
        <color rgb="FF000000"/>
        <rFont val="Calibri"/>
        <family val="2"/>
      </rPr>
      <t xml:space="preserve"> </t>
    </r>
    <r>
      <rPr>
        <sz val="11"/>
        <color rgb="FF000000"/>
        <rFont val="Calibri"/>
        <family val="2"/>
      </rPr>
      <t xml:space="preserve">is </t>
    </r>
    <r>
      <rPr>
        <b/>
        <sz val="11"/>
        <color rgb="FF000000"/>
        <rFont val="Calibri"/>
        <family val="2"/>
      </rPr>
      <t>a Non Mandatory Service for Lot 1a-1c.</t>
    </r>
  </si>
  <si>
    <r>
      <t>69.</t>
    </r>
    <r>
      <rPr>
        <b/>
        <sz val="7"/>
        <color rgb="FF000000"/>
        <rFont val="Times New Roman"/>
        <family val="1"/>
      </rPr>
      <t xml:space="preserve">   </t>
    </r>
    <r>
      <rPr>
        <b/>
        <sz val="11"/>
        <color rgb="FF000000"/>
        <rFont val="Calibri"/>
        <family val="2"/>
      </rPr>
      <t>Service F:10 - Residential catering Services</t>
    </r>
  </si>
  <si>
    <r>
      <t>68.5.</t>
    </r>
    <r>
      <rPr>
        <sz val="7"/>
        <color rgb="FF000000"/>
        <rFont val="Times New Roman"/>
        <family val="1"/>
      </rPr>
      <t xml:space="preserve">                      </t>
    </r>
    <r>
      <rPr>
        <sz val="11"/>
        <color rgb="FF000000"/>
        <rFont val="Calibri"/>
        <family val="2"/>
      </rPr>
      <t>The Supplier shall clean and maintain vending machines and ensure that they are operable during operational Working Hours.</t>
    </r>
  </si>
  <si>
    <r>
      <t>68.4.4.</t>
    </r>
    <r>
      <rPr>
        <sz val="7"/>
        <color rgb="FF000000"/>
        <rFont val="Times New Roman"/>
        <family val="1"/>
      </rPr>
      <t xml:space="preserve">    </t>
    </r>
    <r>
      <rPr>
        <sz val="11"/>
        <color rgb="FF000000"/>
        <rFont val="Calibri"/>
        <family val="2"/>
      </rPr>
      <t>Vending machines are replenished with appropriate items, including hot and cold beverages, confectionery and cold snacks. The date label is to be checked and removed as required. Storage conditions shall be appropriate to the product.</t>
    </r>
  </si>
  <si>
    <r>
      <t>68.4.3.</t>
    </r>
    <r>
      <rPr>
        <sz val="7"/>
        <color rgb="FF000000"/>
        <rFont val="Times New Roman"/>
        <family val="1"/>
      </rPr>
      <t xml:space="preserve">    </t>
    </r>
    <r>
      <rPr>
        <sz val="11"/>
        <color rgb="FF000000"/>
        <rFont val="Calibri"/>
        <family val="2"/>
      </rPr>
      <t>Cash, cashless and credit payment systems are available to the Buyer where appropriate; and</t>
    </r>
  </si>
  <si>
    <r>
      <t>68.4.2.</t>
    </r>
    <r>
      <rPr>
        <sz val="7"/>
        <color rgb="FF000000"/>
        <rFont val="Times New Roman"/>
        <family val="1"/>
      </rPr>
      <t xml:space="preserve">    </t>
    </r>
    <r>
      <rPr>
        <sz val="11"/>
        <color rgb="FF000000"/>
        <rFont val="Calibri"/>
        <family val="2"/>
      </rPr>
      <t>The pricing policy is benchmarked to high street and the Buyer’s budgets;</t>
    </r>
  </si>
  <si>
    <r>
      <t>68.4.1.</t>
    </r>
    <r>
      <rPr>
        <sz val="7"/>
        <color rgb="FF000000"/>
        <rFont val="Times New Roman"/>
        <family val="1"/>
      </rPr>
      <t xml:space="preserve">    </t>
    </r>
    <r>
      <rPr>
        <sz val="11"/>
        <color rgb="FF000000"/>
        <rFont val="Calibri"/>
        <family val="2"/>
      </rPr>
      <t>The vending Service is concession based and provided at nil subsidy in most cases, but ideally as part of the catering concession;</t>
    </r>
  </si>
  <si>
    <r>
      <t>68.4.</t>
    </r>
    <r>
      <rPr>
        <sz val="7"/>
        <color rgb="FF000000"/>
        <rFont val="Times New Roman"/>
        <family val="1"/>
      </rPr>
      <t xml:space="preserve">                      </t>
    </r>
    <r>
      <rPr>
        <sz val="11"/>
        <color rgb="FF000000"/>
        <rFont val="Calibri"/>
        <family val="2"/>
      </rPr>
      <t xml:space="preserve">The Supplier shall ensure that </t>
    </r>
  </si>
  <si>
    <r>
      <t>68.3.3.</t>
    </r>
    <r>
      <rPr>
        <sz val="7"/>
        <color rgb="FF000000"/>
        <rFont val="Times New Roman"/>
        <family val="1"/>
      </rPr>
      <t xml:space="preserve">    </t>
    </r>
    <r>
      <rPr>
        <sz val="11"/>
        <color rgb="FF000000"/>
        <rFont val="Calibri"/>
        <family val="2"/>
      </rPr>
      <t>The vending Service shall meet healthy eating, sustainability and provenance guidelines.</t>
    </r>
  </si>
  <si>
    <r>
      <t>68.3.2.</t>
    </r>
    <r>
      <rPr>
        <sz val="7"/>
        <color rgb="FF000000"/>
        <rFont val="Times New Roman"/>
        <family val="1"/>
      </rPr>
      <t xml:space="preserve">    </t>
    </r>
    <r>
      <rPr>
        <sz val="11"/>
        <color rgb="FF000000"/>
        <rFont val="Calibri"/>
        <family val="2"/>
      </rPr>
      <t>A vending Service that will include hot and cold drinks, sweets and snacks, fresh fruit and pre-packed food items; and</t>
    </r>
  </si>
  <si>
    <r>
      <t>68.3.1.</t>
    </r>
    <r>
      <rPr>
        <sz val="7"/>
        <color rgb="FF000000"/>
        <rFont val="Times New Roman"/>
        <family val="1"/>
      </rPr>
      <t xml:space="preserve">    </t>
    </r>
    <r>
      <rPr>
        <sz val="11"/>
        <color rgb="FF000000"/>
        <rFont val="Calibri"/>
        <family val="2"/>
      </rPr>
      <t>Continuous service primarily for twenty-four (24) hours seven (7) days a week workers or where a Catering Service is unviable;</t>
    </r>
  </si>
  <si>
    <r>
      <t>68.3.</t>
    </r>
    <r>
      <rPr>
        <sz val="7"/>
        <color rgb="FF000000"/>
        <rFont val="Times New Roman"/>
        <family val="1"/>
      </rPr>
      <t xml:space="preserve">                      </t>
    </r>
    <r>
      <rPr>
        <sz val="11"/>
        <color rgb="FF000000"/>
        <rFont val="Calibri"/>
        <family val="2"/>
      </rPr>
      <t xml:space="preserve">The Supplier shall provide </t>
    </r>
  </si>
  <si>
    <r>
      <t>68.2.</t>
    </r>
    <r>
      <rPr>
        <sz val="7"/>
        <color rgb="FF000000"/>
        <rFont val="Times New Roman"/>
        <family val="1"/>
      </rPr>
      <t xml:space="preserve">                      </t>
    </r>
    <r>
      <rPr>
        <sz val="11"/>
        <color rgb="FF000000"/>
        <rFont val="Calibri"/>
        <family val="2"/>
      </rPr>
      <t>In addition, the following Standards Ref apply to this Service SF9.</t>
    </r>
  </si>
  <si>
    <r>
      <t>68.1.</t>
    </r>
    <r>
      <rPr>
        <sz val="7"/>
        <color rgb="FF000000"/>
        <rFont val="Times New Roman"/>
        <family val="1"/>
      </rPr>
      <t xml:space="preserve">                      </t>
    </r>
    <r>
      <rPr>
        <sz val="11"/>
        <color rgb="FF000000"/>
        <rFont val="Calibri"/>
        <family val="2"/>
      </rPr>
      <t xml:space="preserve">Service F:9 - Vending (food and beverages) is </t>
    </r>
    <r>
      <rPr>
        <b/>
        <sz val="11"/>
        <color rgb="FF000000"/>
        <rFont val="Calibri"/>
        <family val="2"/>
      </rPr>
      <t>a Non Mandatory Service for Lot 1a-1c.</t>
    </r>
  </si>
  <si>
    <r>
      <t>68.</t>
    </r>
    <r>
      <rPr>
        <b/>
        <sz val="7"/>
        <color rgb="FF000000"/>
        <rFont val="Times New Roman"/>
        <family val="1"/>
      </rPr>
      <t xml:space="preserve">   </t>
    </r>
    <r>
      <rPr>
        <b/>
        <sz val="11"/>
        <color rgb="FF000000"/>
        <rFont val="Calibri"/>
        <family val="2"/>
      </rPr>
      <t>Service F:9 – Vending Services (food and beverages)</t>
    </r>
  </si>
  <si>
    <r>
      <t>67.4.</t>
    </r>
    <r>
      <rPr>
        <sz val="7"/>
        <color rgb="FF000000"/>
        <rFont val="Times New Roman"/>
        <family val="1"/>
      </rPr>
      <t xml:space="preserve">                      </t>
    </r>
    <r>
      <rPr>
        <sz val="11"/>
        <color rgb="FF000000"/>
        <rFont val="Calibri"/>
        <family val="2"/>
      </rPr>
      <t>The items shall be Delivered where building users collect from a pre-determined point within the Buyer Premises.</t>
    </r>
  </si>
  <si>
    <r>
      <t>67.3.</t>
    </r>
    <r>
      <rPr>
        <sz val="7"/>
        <color rgb="FF000000"/>
        <rFont val="Times New Roman"/>
        <family val="1"/>
      </rPr>
      <t xml:space="preserve">                      </t>
    </r>
    <r>
      <rPr>
        <sz val="11"/>
        <color rgb="FF000000"/>
        <rFont val="Calibri"/>
        <family val="2"/>
      </rPr>
      <t xml:space="preserve">The Supplier shall provide a trolley service offering a range of snacks and hot/cold beverages which follows a pre-determined route. </t>
    </r>
  </si>
  <si>
    <r>
      <t>67.2.</t>
    </r>
    <r>
      <rPr>
        <sz val="7"/>
        <color rgb="FF000000"/>
        <rFont val="Times New Roman"/>
        <family val="1"/>
      </rPr>
      <t xml:space="preserve">                      </t>
    </r>
    <r>
      <rPr>
        <sz val="11"/>
        <color rgb="FF000000"/>
        <rFont val="Calibri"/>
        <family val="2"/>
      </rPr>
      <t>In addition, the following Standards Ref apply to this Service SF8.</t>
    </r>
  </si>
  <si>
    <r>
      <t>67.1.</t>
    </r>
    <r>
      <rPr>
        <sz val="7"/>
        <color rgb="FF000000"/>
        <rFont val="Times New Roman"/>
        <family val="1"/>
      </rPr>
      <t xml:space="preserve">                      </t>
    </r>
    <r>
      <rPr>
        <sz val="11"/>
        <color rgb="FF000000"/>
        <rFont val="Calibri"/>
        <family val="2"/>
      </rPr>
      <t>Service F:8 - Trolley service is a</t>
    </r>
    <r>
      <rPr>
        <b/>
        <sz val="11"/>
        <color rgb="FF000000"/>
        <rFont val="Calibri"/>
        <family val="2"/>
      </rPr>
      <t xml:space="preserve"> Non Mandatory Service for Lot 1a-1c.</t>
    </r>
  </si>
  <si>
    <r>
      <t>67.</t>
    </r>
    <r>
      <rPr>
        <b/>
        <sz val="7"/>
        <color rgb="FF000000"/>
        <rFont val="Times New Roman"/>
        <family val="1"/>
      </rPr>
      <t xml:space="preserve">   </t>
    </r>
    <r>
      <rPr>
        <b/>
        <sz val="11"/>
        <color rgb="FF000000"/>
        <rFont val="Calibri"/>
        <family val="2"/>
      </rPr>
      <t>Service F:8 - Trolley service</t>
    </r>
  </si>
  <si>
    <r>
      <t>66.3.</t>
    </r>
    <r>
      <rPr>
        <sz val="7"/>
        <color rgb="FF000000"/>
        <rFont val="Times New Roman"/>
        <family val="1"/>
      </rPr>
      <t xml:space="preserve">                      </t>
    </r>
    <r>
      <rPr>
        <sz val="11"/>
        <color rgb="FF000000"/>
        <rFont val="Calibri"/>
        <family val="2"/>
      </rPr>
      <t>The Supplier shall provide an on-demand outside Catering Service as required. Further details will be provided at Call-Off stage.</t>
    </r>
  </si>
  <si>
    <r>
      <t>66.2.</t>
    </r>
    <r>
      <rPr>
        <sz val="7"/>
        <color rgb="FF000000"/>
        <rFont val="Times New Roman"/>
        <family val="1"/>
      </rPr>
      <t xml:space="preserve">                      </t>
    </r>
    <r>
      <rPr>
        <sz val="11"/>
        <color rgb="FF000000"/>
        <rFont val="Calibri"/>
        <family val="2"/>
      </rPr>
      <t>In addition, the following Standards Ref apply to this Service SF7.</t>
    </r>
  </si>
  <si>
    <r>
      <t>66.1.</t>
    </r>
    <r>
      <rPr>
        <sz val="7"/>
        <color rgb="FF000000"/>
        <rFont val="Times New Roman"/>
        <family val="1"/>
      </rPr>
      <t xml:space="preserve">                      </t>
    </r>
    <r>
      <rPr>
        <sz val="11"/>
        <color rgb="FF000000"/>
        <rFont val="Calibri"/>
        <family val="2"/>
      </rPr>
      <t>Service F:7 - Outside catering is a</t>
    </r>
    <r>
      <rPr>
        <b/>
        <sz val="11"/>
        <color rgb="FF000000"/>
        <rFont val="Calibri"/>
        <family val="2"/>
      </rPr>
      <t xml:space="preserve"> Non Mandatory Service for Lot 1a-1c.</t>
    </r>
  </si>
  <si>
    <r>
      <t>66.</t>
    </r>
    <r>
      <rPr>
        <b/>
        <sz val="7"/>
        <color rgb="FF000000"/>
        <rFont val="Times New Roman"/>
        <family val="1"/>
      </rPr>
      <t xml:space="preserve">   </t>
    </r>
    <r>
      <rPr>
        <b/>
        <sz val="11"/>
        <color rgb="FF000000"/>
        <rFont val="Calibri"/>
        <family val="2"/>
      </rPr>
      <t>Service F:7 - Outside catering</t>
    </r>
  </si>
  <si>
    <r>
      <t>65.6.</t>
    </r>
    <r>
      <rPr>
        <sz val="7"/>
        <color rgb="FF000000"/>
        <rFont val="Times New Roman"/>
        <family val="1"/>
      </rPr>
      <t xml:space="preserve">                      </t>
    </r>
    <r>
      <rPr>
        <sz val="11"/>
        <color rgb="FF000000"/>
        <rFont val="Calibri"/>
        <family val="2"/>
      </rPr>
      <t>Commercial prices for external business and opening / operating times should also be agreed with the Buyer.</t>
    </r>
  </si>
  <si>
    <r>
      <t>65.5.</t>
    </r>
    <r>
      <rPr>
        <sz val="7"/>
        <color rgb="FF000000"/>
        <rFont val="Times New Roman"/>
        <family val="1"/>
      </rPr>
      <t xml:space="preserve">                      </t>
    </r>
    <r>
      <rPr>
        <sz val="11"/>
        <color rgb="FF000000"/>
        <rFont val="Calibri"/>
        <family val="2"/>
      </rPr>
      <t>Where the Buyer Premises is open for external trading, preferential prices for internal business should be made available and negotiated/agreed with the Buyer.</t>
    </r>
  </si>
  <si>
    <r>
      <t>65.4.</t>
    </r>
    <r>
      <rPr>
        <sz val="7"/>
        <color rgb="FF000000"/>
        <rFont val="Times New Roman"/>
        <family val="1"/>
      </rPr>
      <t xml:space="preserve">                      </t>
    </r>
    <r>
      <rPr>
        <sz val="11"/>
        <color rgb="FF000000"/>
        <rFont val="Calibri"/>
        <family val="2"/>
      </rPr>
      <t xml:space="preserve">Hospitality menus and price lists shall be made available by the Supplier and agreed with the Buyer on a regular basis. </t>
    </r>
  </si>
  <si>
    <r>
      <t>65.3.3.</t>
    </r>
    <r>
      <rPr>
        <sz val="7"/>
        <color rgb="FF000000"/>
        <rFont val="Times New Roman"/>
        <family val="1"/>
      </rPr>
      <t xml:space="preserve">    </t>
    </r>
    <r>
      <rPr>
        <sz val="11"/>
        <color rgb="FF000000"/>
        <rFont val="Calibri"/>
        <family val="2"/>
      </rPr>
      <t xml:space="preserve">Operate an effective booking and charging system for all ad hoc hospitality or meeting catering Services. </t>
    </r>
  </si>
  <si>
    <r>
      <t>65.3.2.</t>
    </r>
    <r>
      <rPr>
        <sz val="7"/>
        <color rgb="FF000000"/>
        <rFont val="Times New Roman"/>
        <family val="1"/>
      </rPr>
      <t xml:space="preserve">    </t>
    </r>
    <r>
      <rPr>
        <sz val="11"/>
        <color rgb="FF000000"/>
        <rFont val="Calibri"/>
        <family val="2"/>
      </rPr>
      <t>Ensure working lunches, beverages, hot meals and buffets are available where required; and</t>
    </r>
  </si>
  <si>
    <r>
      <t>65.3.1.</t>
    </r>
    <r>
      <rPr>
        <sz val="7"/>
        <color rgb="FF000000"/>
        <rFont val="Times New Roman"/>
        <family val="1"/>
      </rPr>
      <t xml:space="preserve">    </t>
    </r>
    <r>
      <rPr>
        <sz val="11"/>
        <color rgb="FF000000"/>
        <rFont val="Calibri"/>
        <family val="2"/>
      </rPr>
      <t>Provide an on-demand Service as required;</t>
    </r>
  </si>
  <si>
    <r>
      <t>65.3.</t>
    </r>
    <r>
      <rPr>
        <sz val="7"/>
        <color rgb="FF000000"/>
        <rFont val="Times New Roman"/>
        <family val="1"/>
      </rPr>
      <t xml:space="preserve">                      </t>
    </r>
    <r>
      <rPr>
        <sz val="11"/>
        <color rgb="FF000000"/>
        <rFont val="Calibri"/>
        <family val="2"/>
      </rPr>
      <t xml:space="preserve">The Supplier shall: </t>
    </r>
  </si>
  <si>
    <r>
      <t>65.2.</t>
    </r>
    <r>
      <rPr>
        <sz val="7"/>
        <color rgb="FF000000"/>
        <rFont val="Times New Roman"/>
        <family val="1"/>
      </rPr>
      <t xml:space="preserve">                      </t>
    </r>
    <r>
      <rPr>
        <sz val="11"/>
        <color rgb="FF000000"/>
        <rFont val="Calibri"/>
        <family val="2"/>
      </rPr>
      <t>In addition, the following Standards Ref apply to this Service SF6.</t>
    </r>
  </si>
  <si>
    <r>
      <t>65.1.</t>
    </r>
    <r>
      <rPr>
        <sz val="7"/>
        <color rgb="FF000000"/>
        <rFont val="Times New Roman"/>
        <family val="1"/>
      </rPr>
      <t xml:space="preserve">                      </t>
    </r>
    <r>
      <rPr>
        <sz val="11"/>
        <color rgb="FF000000"/>
        <rFont val="Calibri"/>
        <family val="2"/>
      </rPr>
      <t>Service F:6 - Hospitality and meetings is a</t>
    </r>
    <r>
      <rPr>
        <b/>
        <sz val="11"/>
        <color rgb="FF000000"/>
        <rFont val="Calibri"/>
        <family val="2"/>
      </rPr>
      <t xml:space="preserve"> Non Mandatory Service for Lot 1a-1c.</t>
    </r>
  </si>
  <si>
    <r>
      <t>65.</t>
    </r>
    <r>
      <rPr>
        <b/>
        <sz val="7"/>
        <color rgb="FF000000"/>
        <rFont val="Times New Roman"/>
        <family val="1"/>
      </rPr>
      <t xml:space="preserve">   </t>
    </r>
    <r>
      <rPr>
        <b/>
        <sz val="11"/>
        <color rgb="FF000000"/>
        <rFont val="Calibri"/>
        <family val="2"/>
      </rPr>
      <t>Service F:6 - Hospitality and meetings</t>
    </r>
  </si>
  <si>
    <r>
      <t>64.5.</t>
    </r>
    <r>
      <rPr>
        <sz val="7"/>
        <color rgb="FF000000"/>
        <rFont val="Times New Roman"/>
        <family val="1"/>
      </rPr>
      <t xml:space="preserve">                      </t>
    </r>
    <r>
      <rPr>
        <sz val="11"/>
        <color rgb="FF000000"/>
        <rFont val="Calibri"/>
        <family val="2"/>
      </rPr>
      <t>Portion sizes shall be agreed in writing between the Supplier and Buyer at the outset and monitored at regular intervals to ensure that significant plate food waste is not an unintended consequence of larger portion sizes.</t>
    </r>
  </si>
  <si>
    <r>
      <t>64.4.6.</t>
    </r>
    <r>
      <rPr>
        <sz val="7"/>
        <color rgb="FF000000"/>
        <rFont val="Times New Roman"/>
        <family val="1"/>
      </rPr>
      <t xml:space="preserve">    </t>
    </r>
    <r>
      <rPr>
        <sz val="11"/>
        <color rgb="FF000000"/>
        <rFont val="Calibri"/>
        <family val="2"/>
      </rPr>
      <t>Ensure that a menu board advertising the full menu range is available, together with the current agreed tariff. The menu board shall be prominently displayed both within the restaurant outlet, externally to the outlet and in prominent locations around the Buyer Premises. The menu and tariff shall be well presented, printed or type written and clearly legible.</t>
    </r>
  </si>
  <si>
    <r>
      <t>64.4.5.</t>
    </r>
    <r>
      <rPr>
        <sz val="7"/>
        <color rgb="FF000000"/>
        <rFont val="Times New Roman"/>
        <family val="1"/>
      </rPr>
      <t xml:space="preserve">    </t>
    </r>
    <r>
      <rPr>
        <sz val="11"/>
        <color rgb="FF000000"/>
        <rFont val="Calibri"/>
        <family val="2"/>
      </rPr>
      <t>Be responsible for providing all menu boards, menus and tariffs and other point of sale merchandising materials; and</t>
    </r>
  </si>
  <si>
    <r>
      <t>64.4.4.</t>
    </r>
    <r>
      <rPr>
        <sz val="7"/>
        <color rgb="FF000000"/>
        <rFont val="Times New Roman"/>
        <family val="1"/>
      </rPr>
      <t xml:space="preserve">    </t>
    </r>
    <r>
      <rPr>
        <sz val="11"/>
        <color rgb="FF000000"/>
        <rFont val="Calibri"/>
        <family val="2"/>
      </rPr>
      <t>Continually review and refine the menu offer in order to meet changing consumer demands and thus maximise sales and levels of utilisation;</t>
    </r>
  </si>
  <si>
    <r>
      <t>64.4.3.</t>
    </r>
    <r>
      <rPr>
        <sz val="7"/>
        <color rgb="FF000000"/>
        <rFont val="Times New Roman"/>
        <family val="1"/>
      </rPr>
      <t xml:space="preserve">    </t>
    </r>
    <r>
      <rPr>
        <sz val="11"/>
        <color rgb="FF000000"/>
        <rFont val="Calibri"/>
        <family val="2"/>
      </rPr>
      <t>Ensure that the menu offering has a range of healthy and balanced options;</t>
    </r>
  </si>
  <si>
    <r>
      <t>64.4.2.</t>
    </r>
    <r>
      <rPr>
        <sz val="7"/>
        <color rgb="FF000000"/>
        <rFont val="Times New Roman"/>
        <family val="1"/>
      </rPr>
      <t xml:space="preserve">    </t>
    </r>
    <r>
      <rPr>
        <sz val="11"/>
        <color rgb="FF000000"/>
        <rFont val="Calibri"/>
        <family val="2"/>
      </rPr>
      <t>Be expected to provide an appropriate daily variety of menu offers which promotes the use of the facility and maintains consumer interest;</t>
    </r>
  </si>
  <si>
    <r>
      <t>64.4.1.</t>
    </r>
    <r>
      <rPr>
        <sz val="7"/>
        <color rgb="FF000000"/>
        <rFont val="Times New Roman"/>
        <family val="1"/>
      </rPr>
      <t xml:space="preserve">    </t>
    </r>
    <r>
      <rPr>
        <sz val="11"/>
        <color rgb="FF000000"/>
        <rFont val="Calibri"/>
        <family val="2"/>
      </rPr>
      <t>Provide a minimum daily menu range which shall be agreed with the Buyer;</t>
    </r>
  </si>
  <si>
    <r>
      <t>64.4.</t>
    </r>
    <r>
      <rPr>
        <sz val="7"/>
        <color rgb="FF000000"/>
        <rFont val="Times New Roman"/>
        <family val="1"/>
      </rPr>
      <t xml:space="preserve">                      </t>
    </r>
    <r>
      <rPr>
        <sz val="11"/>
        <color rgb="FF000000"/>
        <rFont val="Calibri"/>
        <family val="2"/>
      </rPr>
      <t>The Supplier shall:</t>
    </r>
  </si>
  <si>
    <r>
      <t>64.3.3.</t>
    </r>
    <r>
      <rPr>
        <sz val="7"/>
        <color rgb="FF000000"/>
        <rFont val="Times New Roman"/>
        <family val="1"/>
      </rPr>
      <t xml:space="preserve">    </t>
    </r>
    <r>
      <rPr>
        <sz val="11"/>
        <color rgb="FF000000"/>
        <rFont val="Calibri"/>
        <family val="2"/>
      </rPr>
      <t>A daily menu that is consistent in range, choice and quality with the Supplier’s Tender submission at Call-Off stage.</t>
    </r>
  </si>
  <si>
    <r>
      <t>64.3.2.</t>
    </r>
    <r>
      <rPr>
        <sz val="7"/>
        <color rgb="FF000000"/>
        <rFont val="Times New Roman"/>
        <family val="1"/>
      </rPr>
      <t xml:space="preserve">    </t>
    </r>
    <r>
      <rPr>
        <sz val="11"/>
        <color rgb="FF000000"/>
        <rFont val="Calibri"/>
        <family val="2"/>
      </rPr>
      <t>A range, choice and quality of menu offers that meets the Buyer’s requirements and expectations, maximises utilisation and spend and is commensurate with the operational and physical design of the facility; and</t>
    </r>
  </si>
  <si>
    <r>
      <t>64.3.1.</t>
    </r>
    <r>
      <rPr>
        <sz val="7"/>
        <color rgb="FF000000"/>
        <rFont val="Times New Roman"/>
        <family val="1"/>
      </rPr>
      <t xml:space="preserve">    </t>
    </r>
    <r>
      <rPr>
        <sz val="11"/>
        <color rgb="FF000000"/>
        <rFont val="Calibri"/>
        <family val="2"/>
      </rPr>
      <t>A Full Service Restaurant provision which shall feature but not be limited to a range of freshly prepared meals, snacks and beverages with seating areas. Typically opening for continental and cooked breakfast; lunch and afternoon break. The Supplier shall provide multiple counters including hot choices deli, coffee and salads;</t>
    </r>
  </si>
  <si>
    <r>
      <t>64.3.</t>
    </r>
    <r>
      <rPr>
        <sz val="7"/>
        <color rgb="FF000000"/>
        <rFont val="Times New Roman"/>
        <family val="1"/>
      </rPr>
      <t xml:space="preserve">                      </t>
    </r>
    <r>
      <rPr>
        <sz val="11"/>
        <color rgb="FF000000"/>
        <rFont val="Calibri"/>
        <family val="2"/>
      </rPr>
      <t xml:space="preserve">The Supplier shall provide </t>
    </r>
  </si>
  <si>
    <r>
      <t>64.2.</t>
    </r>
    <r>
      <rPr>
        <sz val="7"/>
        <color rgb="FF000000"/>
        <rFont val="Times New Roman"/>
        <family val="1"/>
      </rPr>
      <t xml:space="preserve">                      </t>
    </r>
    <r>
      <rPr>
        <sz val="11"/>
        <color rgb="FF000000"/>
        <rFont val="Calibri"/>
        <family val="2"/>
      </rPr>
      <t>In addition, the following Standards Ref apply to this Service SF5.</t>
    </r>
  </si>
  <si>
    <r>
      <t>64.1.</t>
    </r>
    <r>
      <rPr>
        <sz val="7"/>
        <color rgb="FF000000"/>
        <rFont val="Times New Roman"/>
        <family val="1"/>
      </rPr>
      <t xml:space="preserve">                      </t>
    </r>
    <r>
      <rPr>
        <sz val="11"/>
        <color rgb="FF000000"/>
        <rFont val="Calibri"/>
        <family val="2"/>
      </rPr>
      <t xml:space="preserve">Service F:5 – Full service restaurant is a </t>
    </r>
    <r>
      <rPr>
        <b/>
        <sz val="11"/>
        <color rgb="FF000000"/>
        <rFont val="Calibri"/>
        <family val="2"/>
      </rPr>
      <t>Non Mandatory Service for Lot 1a-1c.</t>
    </r>
  </si>
  <si>
    <r>
      <t>64.</t>
    </r>
    <r>
      <rPr>
        <b/>
        <sz val="7"/>
        <color rgb="FF000000"/>
        <rFont val="Times New Roman"/>
        <family val="1"/>
      </rPr>
      <t xml:space="preserve">   </t>
    </r>
    <r>
      <rPr>
        <b/>
        <sz val="11"/>
        <color rgb="FF000000"/>
        <rFont val="Calibri"/>
        <family val="2"/>
      </rPr>
      <t>Service F:5 - Full service restaurant</t>
    </r>
  </si>
  <si>
    <r>
      <t>63.4.</t>
    </r>
    <r>
      <rPr>
        <sz val="7"/>
        <color rgb="FF000000"/>
        <rFont val="Times New Roman"/>
        <family val="1"/>
      </rPr>
      <t xml:space="preserve">                      </t>
    </r>
    <r>
      <rPr>
        <sz val="11"/>
        <color rgb="FF000000"/>
        <rFont val="Calibri"/>
        <family val="2"/>
      </rPr>
      <t>The Supplier shall provide an on-demand catering service for events and functions as required.</t>
    </r>
  </si>
  <si>
    <r>
      <t>63.3.</t>
    </r>
    <r>
      <rPr>
        <sz val="7"/>
        <color rgb="FF000000"/>
        <rFont val="Times New Roman"/>
        <family val="1"/>
      </rPr>
      <t xml:space="preserve">                      </t>
    </r>
    <r>
      <rPr>
        <sz val="11"/>
        <color rgb="FF000000"/>
        <rFont val="Calibri"/>
        <family val="2"/>
      </rPr>
      <t>This Service requirement shall be outside the Charges and shall be dealt with via Appendix 3 - Billable Works and Approval Process for each event / function to include food, labour, profit and overheads.</t>
    </r>
  </si>
  <si>
    <r>
      <t>63.2.</t>
    </r>
    <r>
      <rPr>
        <sz val="7"/>
        <color rgb="FF000000"/>
        <rFont val="Times New Roman"/>
        <family val="1"/>
      </rPr>
      <t xml:space="preserve">                      </t>
    </r>
    <r>
      <rPr>
        <sz val="11"/>
        <color rgb="FF000000"/>
        <rFont val="Calibri"/>
        <family val="2"/>
      </rPr>
      <t>In addition, the following Standards Ref apply to this Service SF4.</t>
    </r>
  </si>
  <si>
    <r>
      <t>63.1.</t>
    </r>
    <r>
      <rPr>
        <sz val="7"/>
        <color rgb="FF000000"/>
        <rFont val="Times New Roman"/>
        <family val="1"/>
      </rPr>
      <t xml:space="preserve">                      </t>
    </r>
    <r>
      <rPr>
        <sz val="11"/>
        <color rgb="FF000000"/>
        <rFont val="Calibri"/>
        <family val="2"/>
      </rPr>
      <t>Service F:4 - Events and functions is</t>
    </r>
    <r>
      <rPr>
        <b/>
        <sz val="11"/>
        <color rgb="FF000000"/>
        <rFont val="Calibri"/>
        <family val="2"/>
      </rPr>
      <t xml:space="preserve"> </t>
    </r>
    <r>
      <rPr>
        <sz val="11"/>
        <color rgb="FF000000"/>
        <rFont val="Calibri"/>
        <family val="2"/>
      </rPr>
      <t xml:space="preserve">a </t>
    </r>
    <r>
      <rPr>
        <b/>
        <sz val="11"/>
        <color rgb="FF000000"/>
        <rFont val="Calibri"/>
        <family val="2"/>
      </rPr>
      <t>Non Mandatory Service for Lot 1a-lc.</t>
    </r>
  </si>
  <si>
    <r>
      <t>63.</t>
    </r>
    <r>
      <rPr>
        <b/>
        <sz val="7"/>
        <color rgb="FF000000"/>
        <rFont val="Times New Roman"/>
        <family val="1"/>
      </rPr>
      <t xml:space="preserve">   </t>
    </r>
    <r>
      <rPr>
        <b/>
        <sz val="11"/>
        <color rgb="FF000000"/>
        <rFont val="Calibri"/>
        <family val="2"/>
      </rPr>
      <t xml:space="preserve">Service F:4 - Events and functions  </t>
    </r>
  </si>
  <si>
    <r>
      <t>62.4.</t>
    </r>
    <r>
      <rPr>
        <sz val="7"/>
        <color rgb="FF000000"/>
        <rFont val="Times New Roman"/>
        <family val="1"/>
      </rPr>
      <t xml:space="preserve">                      </t>
    </r>
    <r>
      <rPr>
        <sz val="11"/>
        <color rgb="FF000000"/>
        <rFont val="Calibri"/>
        <family val="2"/>
      </rPr>
      <t>Some Buyer Premises may opt for hot beverage and grab and go offer because of higher returns and space configuration so this option shall be made available if required.</t>
    </r>
  </si>
  <si>
    <r>
      <t>62.3.</t>
    </r>
    <r>
      <rPr>
        <sz val="7"/>
        <color rgb="FF000000"/>
        <rFont val="Times New Roman"/>
        <family val="1"/>
      </rPr>
      <t xml:space="preserve">                      </t>
    </r>
    <r>
      <rPr>
        <sz val="11"/>
        <color rgb="FF000000"/>
        <rFont val="Calibri"/>
        <family val="2"/>
      </rPr>
      <t xml:space="preserve">The Supplier shall provide a counter Service offering with a mix of ready-made grab and go items and made to Order choices. This can be served from a fixed counter or mobile cart. </t>
    </r>
  </si>
  <si>
    <r>
      <t>62.2.</t>
    </r>
    <r>
      <rPr>
        <sz val="7"/>
        <color rgb="FF000000"/>
        <rFont val="Times New Roman"/>
        <family val="1"/>
      </rPr>
      <t xml:space="preserve">                      </t>
    </r>
    <r>
      <rPr>
        <sz val="11"/>
        <color rgb="FF000000"/>
        <rFont val="Calibri"/>
        <family val="2"/>
      </rPr>
      <t>In addition, the following Standards Ref apply to this Service SF3.</t>
    </r>
  </si>
  <si>
    <r>
      <t>62.1.</t>
    </r>
    <r>
      <rPr>
        <sz val="7"/>
        <color rgb="FF000000"/>
        <rFont val="Times New Roman"/>
        <family val="1"/>
      </rPr>
      <t xml:space="preserve">                      </t>
    </r>
    <r>
      <rPr>
        <sz val="11"/>
        <color rgb="FF000000"/>
        <rFont val="Calibri"/>
        <family val="2"/>
      </rPr>
      <t xml:space="preserve">Service F:3 </t>
    </r>
    <r>
      <rPr>
        <b/>
        <sz val="11"/>
        <color rgb="FF000000"/>
        <rFont val="Calibri"/>
        <family val="2"/>
      </rPr>
      <t xml:space="preserve">- </t>
    </r>
    <r>
      <rPr>
        <sz val="11"/>
        <color rgb="FF000000"/>
        <rFont val="Calibri"/>
        <family val="2"/>
      </rPr>
      <t>Deli / coffee bar is a</t>
    </r>
    <r>
      <rPr>
        <b/>
        <sz val="11"/>
        <color rgb="FF000000"/>
        <rFont val="Calibri"/>
        <family val="2"/>
      </rPr>
      <t xml:space="preserve"> Non Mandatory Service for Lot 1a-lc.</t>
    </r>
  </si>
  <si>
    <r>
      <t>62.</t>
    </r>
    <r>
      <rPr>
        <b/>
        <sz val="7"/>
        <color rgb="FF000000"/>
        <rFont val="Times New Roman"/>
        <family val="1"/>
      </rPr>
      <t xml:space="preserve">   </t>
    </r>
    <r>
      <rPr>
        <b/>
        <sz val="11"/>
        <color rgb="FF000000"/>
        <rFont val="Calibri"/>
        <family val="2"/>
      </rPr>
      <t>Service F:3 - Deli / coffee bar</t>
    </r>
  </si>
  <si>
    <r>
      <t>61.6.6.</t>
    </r>
    <r>
      <rPr>
        <sz val="7"/>
        <color rgb="FF000000"/>
        <rFont val="Times New Roman"/>
        <family val="1"/>
      </rPr>
      <t xml:space="preserve">    </t>
    </r>
    <r>
      <rPr>
        <sz val="11"/>
        <color rgb="FF000000"/>
        <rFont val="Calibri"/>
        <family val="2"/>
      </rPr>
      <t>The requirement to prevent the issue of any form of credit or deferred payment to customers.</t>
    </r>
  </si>
  <si>
    <r>
      <t>61.6.5.</t>
    </r>
    <r>
      <rPr>
        <sz val="7"/>
        <color rgb="FF000000"/>
        <rFont val="Times New Roman"/>
        <family val="1"/>
      </rPr>
      <t xml:space="preserve">    </t>
    </r>
    <r>
      <rPr>
        <sz val="11"/>
        <color rgb="FF000000"/>
        <rFont val="Calibri"/>
        <family val="2"/>
      </rPr>
      <t xml:space="preserve">The requirement to provide, maintain and operate till systems for taking payments from retail Services customers; and </t>
    </r>
  </si>
  <si>
    <r>
      <t>61.6.4.</t>
    </r>
    <r>
      <rPr>
        <sz val="7"/>
        <color rgb="FF000000"/>
        <rFont val="Times New Roman"/>
        <family val="1"/>
      </rPr>
      <t xml:space="preserve">    </t>
    </r>
    <r>
      <rPr>
        <sz val="11"/>
        <color rgb="FF000000"/>
        <rFont val="Calibri"/>
        <family val="2"/>
      </rPr>
      <t xml:space="preserve">The requirement to operate cashless payment systems wherever appropriate; </t>
    </r>
  </si>
  <si>
    <r>
      <t>61.6.3.</t>
    </r>
    <r>
      <rPr>
        <sz val="7"/>
        <color rgb="FF000000"/>
        <rFont val="Times New Roman"/>
        <family val="1"/>
      </rPr>
      <t xml:space="preserve">    </t>
    </r>
    <r>
      <rPr>
        <sz val="11"/>
        <color rgb="FF000000"/>
        <rFont val="Calibri"/>
        <family val="2"/>
      </rPr>
      <t>The requirement to provide clear pre-purchase pricing information for all retail Services transactions, in a format and style acceptable to the Buyer;</t>
    </r>
  </si>
  <si>
    <r>
      <t>61.6.2.</t>
    </r>
    <r>
      <rPr>
        <sz val="7"/>
        <color rgb="FF000000"/>
        <rFont val="Times New Roman"/>
        <family val="1"/>
      </rPr>
      <t xml:space="preserve">    </t>
    </r>
    <r>
      <rPr>
        <sz val="11"/>
        <color rgb="FF000000"/>
        <rFont val="Calibri"/>
        <family val="2"/>
      </rPr>
      <t>The requirement to undertake and complete a price and quality benchmarking exercise at Mobilisation and every six 6 Months thereafter to validate the pricing strategy;</t>
    </r>
  </si>
  <si>
    <r>
      <t>61.6.1.</t>
    </r>
    <r>
      <rPr>
        <sz val="7"/>
        <color rgb="FF000000"/>
        <rFont val="Times New Roman"/>
        <family val="1"/>
      </rPr>
      <t xml:space="preserve">    </t>
    </r>
    <r>
      <rPr>
        <sz val="11"/>
        <color rgb="FF000000"/>
        <rFont val="Calibri"/>
        <family val="2"/>
      </rPr>
      <t>The requirement to seek to maximise the take-up of the retail Services;</t>
    </r>
  </si>
  <si>
    <r>
      <t>61.6.</t>
    </r>
    <r>
      <rPr>
        <sz val="7"/>
        <color rgb="FF000000"/>
        <rFont val="Times New Roman"/>
        <family val="1"/>
      </rPr>
      <t xml:space="preserve">                      </t>
    </r>
    <r>
      <rPr>
        <sz val="11"/>
        <color rgb="FF000000"/>
        <rFont val="Calibri"/>
        <family val="2"/>
      </rPr>
      <t xml:space="preserve">The Supplier shall ensure their pricing strategy for retail Services is Delivered in accordance with the following requirements: </t>
    </r>
  </si>
  <si>
    <r>
      <t>61.5.</t>
    </r>
    <r>
      <rPr>
        <sz val="7"/>
        <color rgb="FF000000"/>
        <rFont val="Times New Roman"/>
        <family val="1"/>
      </rPr>
      <t xml:space="preserve">                      </t>
    </r>
    <r>
      <rPr>
        <sz val="11"/>
        <color rgb="FF000000"/>
        <rFont val="Calibri"/>
        <family val="2"/>
      </rPr>
      <t xml:space="preserve">The Buyer will not be responsible for the provision of custom for retail service outlets at the Buyer Premises.  </t>
    </r>
  </si>
  <si>
    <r>
      <t>61.4.</t>
    </r>
    <r>
      <rPr>
        <sz val="7"/>
        <color rgb="FF000000"/>
        <rFont val="Times New Roman"/>
        <family val="1"/>
      </rPr>
      <t xml:space="preserve">                      </t>
    </r>
    <r>
      <rPr>
        <sz val="11"/>
        <color rgb="FF000000"/>
        <rFont val="Calibri"/>
        <family val="2"/>
      </rPr>
      <t>The Supplier shall acquire and maintain all necessary operating licences, accreditations and approvals relating to delivery of the retail services and shall bear all associated costs.</t>
    </r>
  </si>
  <si>
    <r>
      <t>61.3.</t>
    </r>
    <r>
      <rPr>
        <sz val="7"/>
        <color rgb="FF000000"/>
        <rFont val="Times New Roman"/>
        <family val="1"/>
      </rPr>
      <t xml:space="preserve">                      </t>
    </r>
    <r>
      <rPr>
        <sz val="11"/>
        <color rgb="FF000000"/>
        <rFont val="Calibri"/>
        <family val="2"/>
      </rPr>
      <t>The Supplier shall provide a self-Service retail outlet that offers predominantly chilled food, beverages, confectionery and non-food items.</t>
    </r>
  </si>
  <si>
    <r>
      <t>61.2.</t>
    </r>
    <r>
      <rPr>
        <sz val="7"/>
        <color rgb="FF000000"/>
        <rFont val="Times New Roman"/>
        <family val="1"/>
      </rPr>
      <t xml:space="preserve">                      </t>
    </r>
    <r>
      <rPr>
        <sz val="11"/>
        <color rgb="FF000000"/>
        <rFont val="Calibri"/>
        <family val="2"/>
      </rPr>
      <t>In addition, the following Standards Ref apply to this Service SF2.</t>
    </r>
  </si>
  <si>
    <r>
      <t>61.1.</t>
    </r>
    <r>
      <rPr>
        <sz val="7"/>
        <color rgb="FF000000"/>
        <rFont val="Times New Roman"/>
        <family val="1"/>
      </rPr>
      <t xml:space="preserve">                      </t>
    </r>
    <r>
      <rPr>
        <sz val="11"/>
        <color rgb="FF000000"/>
        <rFont val="Calibri"/>
        <family val="2"/>
      </rPr>
      <t xml:space="preserve">Service F:2 – Convenience Store / Retail Services is a </t>
    </r>
    <r>
      <rPr>
        <b/>
        <sz val="11"/>
        <color rgb="FF000000"/>
        <rFont val="Calibri"/>
        <family val="2"/>
      </rPr>
      <t>Non Mandatory Service for Lot 1a-1c.</t>
    </r>
  </si>
  <si>
    <r>
      <t>61.</t>
    </r>
    <r>
      <rPr>
        <b/>
        <sz val="7"/>
        <color rgb="FF000000"/>
        <rFont val="Times New Roman"/>
        <family val="1"/>
      </rPr>
      <t xml:space="preserve">   </t>
    </r>
    <r>
      <rPr>
        <b/>
        <sz val="11"/>
        <color rgb="FF000000"/>
        <rFont val="Calibri"/>
        <family val="2"/>
      </rPr>
      <t>Service F:2 – Retail Services / Convenience Store</t>
    </r>
  </si>
  <si>
    <r>
      <t>60.6.</t>
    </r>
    <r>
      <rPr>
        <sz val="7"/>
        <color rgb="FF000000"/>
        <rFont val="Times New Roman"/>
        <family val="1"/>
      </rPr>
      <t xml:space="preserve">                      </t>
    </r>
    <r>
      <rPr>
        <sz val="11"/>
        <color rgb="FF000000"/>
        <rFont val="Calibri"/>
        <family val="2"/>
      </rPr>
      <t>During the mobilisation period the Supplier shall provide the Buyer with a proposal for the use, disposal or otherwise of the extant non- permanent water coolers located within each Buyer Premises. This shall include the management of the cancellation of any prevailing contracts not supplied by the Supplier.</t>
    </r>
  </si>
  <si>
    <r>
      <t>60.5.</t>
    </r>
    <r>
      <rPr>
        <sz val="7"/>
        <color rgb="FF000000"/>
        <rFont val="Times New Roman"/>
        <family val="1"/>
      </rPr>
      <t xml:space="preserve">                      </t>
    </r>
    <r>
      <rPr>
        <sz val="11"/>
        <color rgb="FF000000"/>
        <rFont val="Calibri"/>
        <family val="2"/>
      </rPr>
      <t xml:space="preserve">The Supplier shall have the ability to purchase bottled water in large numbers for business continuity purposes and annual ceremonial or seasonal events where required. </t>
    </r>
  </si>
  <si>
    <r>
      <t>60.4.</t>
    </r>
    <r>
      <rPr>
        <sz val="7"/>
        <color rgb="FF000000"/>
        <rFont val="Times New Roman"/>
        <family val="1"/>
      </rPr>
      <t xml:space="preserve">                      </t>
    </r>
    <r>
      <rPr>
        <sz val="11"/>
        <color rgb="FF000000"/>
        <rFont val="Calibri"/>
        <family val="2"/>
      </rPr>
      <t>Where mains connected coolers are proposed, the Supplier shall provide a system, whereby the provision, maintenance and sanitation of the chilled cooler and water are contained within the Charges for each Buyer Premises. No further charge shall be levied.</t>
    </r>
  </si>
  <si>
    <r>
      <t>60.3.</t>
    </r>
    <r>
      <rPr>
        <sz val="7"/>
        <color rgb="FF000000"/>
        <rFont val="Times New Roman"/>
        <family val="1"/>
      </rPr>
      <t xml:space="preserve">                      </t>
    </r>
    <r>
      <rPr>
        <sz val="11"/>
        <color rgb="FF000000"/>
        <rFont val="Calibri"/>
        <family val="2"/>
      </rPr>
      <t>The Supplier shall propose the method of supplying chilled water. The Supplier shall be solely responsible for the provision of all chilled potable water to each Buyer Premises.</t>
    </r>
  </si>
  <si>
    <r>
      <t>60.2.</t>
    </r>
    <r>
      <rPr>
        <sz val="7"/>
        <color rgb="FF000000"/>
        <rFont val="Times New Roman"/>
        <family val="1"/>
      </rPr>
      <t xml:space="preserve">                      </t>
    </r>
    <r>
      <rPr>
        <sz val="11"/>
        <color rgb="FF000000"/>
        <rFont val="Calibri"/>
        <family val="2"/>
      </rPr>
      <t>In addition, the following Standards Ref apply to this Service SF1.</t>
    </r>
  </si>
  <si>
    <r>
      <t>60.1.</t>
    </r>
    <r>
      <rPr>
        <sz val="7"/>
        <color rgb="FF000000"/>
        <rFont val="Times New Roman"/>
        <family val="1"/>
      </rPr>
      <t xml:space="preserve">                      </t>
    </r>
    <r>
      <rPr>
        <sz val="11"/>
        <color rgb="FF000000"/>
        <rFont val="Calibri"/>
        <family val="2"/>
      </rPr>
      <t xml:space="preserve">Service F:1 – Chilled potable water is a </t>
    </r>
    <r>
      <rPr>
        <b/>
        <sz val="11"/>
        <color rgb="FF000000"/>
        <rFont val="Calibri"/>
        <family val="2"/>
      </rPr>
      <t>Non Mandatory Service for Lot 1a-lc.</t>
    </r>
  </si>
  <si>
    <r>
      <t>60.</t>
    </r>
    <r>
      <rPr>
        <b/>
        <sz val="7"/>
        <color rgb="FF000000"/>
        <rFont val="Times New Roman"/>
        <family val="1"/>
      </rPr>
      <t xml:space="preserve">   </t>
    </r>
    <r>
      <rPr>
        <b/>
        <sz val="11"/>
        <color rgb="FF000000"/>
        <rFont val="Calibri"/>
        <family val="2"/>
      </rPr>
      <t>Service F:1 - Chilled potable water</t>
    </r>
  </si>
  <si>
    <r>
      <t>59.7.</t>
    </r>
    <r>
      <rPr>
        <sz val="7"/>
        <color rgb="FF000000"/>
        <rFont val="Times New Roman"/>
        <family val="1"/>
      </rPr>
      <t xml:space="preserve">                      </t>
    </r>
    <r>
      <rPr>
        <sz val="11"/>
        <color rgb="FF000000"/>
        <rFont val="Calibri"/>
        <family val="2"/>
      </rPr>
      <t>Where a Buyer Premises is open to the public the Supplier shall offer discounted or preferential pricing for staff using the facility. This shall be detailed at Call-Off stage if required.</t>
    </r>
  </si>
  <si>
    <r>
      <t>59.6.</t>
    </r>
    <r>
      <rPr>
        <sz val="7"/>
        <color rgb="FF000000"/>
        <rFont val="Times New Roman"/>
        <family val="1"/>
      </rPr>
      <t xml:space="preserve">                      </t>
    </r>
    <r>
      <rPr>
        <sz val="11"/>
        <color rgb="FF000000"/>
        <rFont val="Calibri"/>
        <family val="2"/>
      </rPr>
      <t>The Supplier shall provide storage and access to the Delivery and waste areas where necessary.</t>
    </r>
  </si>
  <si>
    <r>
      <t>59.5.</t>
    </r>
    <r>
      <rPr>
        <sz val="7"/>
        <color rgb="FF000000"/>
        <rFont val="Times New Roman"/>
        <family val="1"/>
      </rPr>
      <t xml:space="preserve">                      </t>
    </r>
    <r>
      <rPr>
        <sz val="11"/>
        <color rgb="FF000000"/>
        <rFont val="Calibri"/>
        <family val="2"/>
      </rPr>
      <t>Where deemed appropriate, the Service outlet provision shall be Delivered as shell and core by the Buyer along with the provision of air handling and lighting. The Supplier shall be responsible for the rest of the fit-out.  In this circumstance, the Supplier shall be responsible for the payment for water, gas, electricity and waste on a pay-as-used basis. The Buyer shall arrange sub-metering if necessary.</t>
    </r>
  </si>
  <si>
    <r>
      <t>59.4.6.</t>
    </r>
    <r>
      <rPr>
        <sz val="7"/>
        <color rgb="FF000000"/>
        <rFont val="Times New Roman"/>
        <family val="1"/>
      </rPr>
      <t xml:space="preserve">    </t>
    </r>
    <r>
      <rPr>
        <sz val="11"/>
        <color rgb="FF000000"/>
        <rFont val="Calibri"/>
        <family val="2"/>
      </rPr>
      <t>Staff budgets.</t>
    </r>
  </si>
  <si>
    <r>
      <t>59.4.5.</t>
    </r>
    <r>
      <rPr>
        <sz val="7"/>
        <color rgb="FF000000"/>
        <rFont val="Times New Roman"/>
        <family val="1"/>
      </rPr>
      <t xml:space="preserve">    </t>
    </r>
    <r>
      <rPr>
        <sz val="11"/>
        <color rgb="FF000000"/>
        <rFont val="Calibri"/>
        <family val="2"/>
      </rPr>
      <t>Wider community sales opportunities; and</t>
    </r>
  </si>
  <si>
    <r>
      <t>59.4.4.</t>
    </r>
    <r>
      <rPr>
        <sz val="7"/>
        <color rgb="FF000000"/>
        <rFont val="Times New Roman"/>
        <family val="1"/>
      </rPr>
      <t xml:space="preserve">    </t>
    </r>
    <r>
      <rPr>
        <sz val="11"/>
        <color rgb="FF000000"/>
        <rFont val="Calibri"/>
        <family val="2"/>
      </rPr>
      <t>Buyer Premises footfall;</t>
    </r>
  </si>
  <si>
    <r>
      <t>59.4.3.</t>
    </r>
    <r>
      <rPr>
        <sz val="7"/>
        <color rgb="FF000000"/>
        <rFont val="Times New Roman"/>
        <family val="1"/>
      </rPr>
      <t xml:space="preserve">    </t>
    </r>
    <r>
      <rPr>
        <sz val="11"/>
        <color rgb="FF000000"/>
        <rFont val="Calibri"/>
        <family val="2"/>
      </rPr>
      <t>Buyer Premises activity;</t>
    </r>
  </si>
  <si>
    <r>
      <t>59.4.2.</t>
    </r>
    <r>
      <rPr>
        <sz val="7"/>
        <color rgb="FF000000"/>
        <rFont val="Times New Roman"/>
        <family val="1"/>
      </rPr>
      <t xml:space="preserve">    </t>
    </r>
    <r>
      <rPr>
        <sz val="11"/>
        <color rgb="FF000000"/>
        <rFont val="Calibri"/>
        <family val="2"/>
      </rPr>
      <t>Location of trading points and trolley runs</t>
    </r>
  </si>
  <si>
    <r>
      <t>59.4.1.</t>
    </r>
    <r>
      <rPr>
        <sz val="7"/>
        <color rgb="FF000000"/>
        <rFont val="Times New Roman"/>
        <family val="1"/>
      </rPr>
      <t xml:space="preserve">    </t>
    </r>
    <r>
      <rPr>
        <sz val="11"/>
        <color rgb="FF000000"/>
        <rFont val="Calibri"/>
        <family val="2"/>
      </rPr>
      <t>Location of Buyer Premises;</t>
    </r>
  </si>
  <si>
    <r>
      <t>59.4.</t>
    </r>
    <r>
      <rPr>
        <sz val="7"/>
        <color rgb="FF000000"/>
        <rFont val="Times New Roman"/>
        <family val="1"/>
      </rPr>
      <t xml:space="preserve">                      </t>
    </r>
    <r>
      <rPr>
        <sz val="11"/>
        <color rgb="FF000000"/>
        <rFont val="Calibri"/>
        <family val="2"/>
      </rPr>
      <t>Offer styles shall be pre-determined by the Buyer and shall include the following factors:</t>
    </r>
  </si>
  <si>
    <r>
      <t>59.3.</t>
    </r>
    <r>
      <rPr>
        <sz val="7"/>
        <color rgb="FF000000"/>
        <rFont val="Times New Roman"/>
        <family val="1"/>
      </rPr>
      <t xml:space="preserve">                      </t>
    </r>
    <r>
      <rPr>
        <sz val="11"/>
        <color rgb="FF000000"/>
        <rFont val="Calibri"/>
        <family val="2"/>
      </rPr>
      <t>All Service and production equipment, fixtures and fittings shall be provided by the Supplier, unless already provided by the Buyer, or agreed at Call-Off stage.</t>
    </r>
  </si>
  <si>
    <r>
      <t>59.2.10.</t>
    </r>
    <r>
      <rPr>
        <sz val="7"/>
        <color rgb="FF000000"/>
        <rFont val="Times New Roman"/>
        <family val="1"/>
      </rPr>
      <t xml:space="preserve">                        </t>
    </r>
    <r>
      <rPr>
        <sz val="11"/>
        <color rgb="FF000000"/>
        <rFont val="Calibri"/>
        <family val="2"/>
      </rPr>
      <t>Training Schedules are updated regularly to successfully maintain the provision of the Services at the Buyer Premises.</t>
    </r>
  </si>
  <si>
    <r>
      <t>59.2.9.</t>
    </r>
    <r>
      <rPr>
        <sz val="7"/>
        <color rgb="FF000000"/>
        <rFont val="Times New Roman"/>
        <family val="1"/>
      </rPr>
      <t xml:space="preserve">    </t>
    </r>
    <r>
      <rPr>
        <sz val="11"/>
        <color rgb="FF000000"/>
        <rFont val="Calibri"/>
        <family val="2"/>
      </rPr>
      <t>They provide Services which align to healthy eating, sustainability and provenance guidelines and the requirements requested by the Buyer at Call-Off stage; and</t>
    </r>
  </si>
  <si>
    <r>
      <t>59.2.8.</t>
    </r>
    <r>
      <rPr>
        <sz val="7"/>
        <color rgb="FF000000"/>
        <rFont val="Times New Roman"/>
        <family val="1"/>
      </rPr>
      <t xml:space="preserve">    </t>
    </r>
    <r>
      <rPr>
        <sz val="11"/>
        <color rgb="FF000000"/>
        <rFont val="Calibri"/>
        <family val="2"/>
      </rPr>
      <t>They provide ATM Services where required by the Buyer;</t>
    </r>
  </si>
  <si>
    <r>
      <t>59.2.7.</t>
    </r>
    <r>
      <rPr>
        <sz val="7"/>
        <color rgb="FF000000"/>
        <rFont val="Times New Roman"/>
        <family val="1"/>
      </rPr>
      <t xml:space="preserve">    </t>
    </r>
    <r>
      <rPr>
        <sz val="11"/>
        <color rgb="FF000000"/>
        <rFont val="Calibri"/>
        <family val="2"/>
      </rPr>
      <t>They provide options for payment to the Buyer that include cash, cashless, debit-card and credit-card payment systems;</t>
    </r>
  </si>
  <si>
    <r>
      <t>59.2.6.</t>
    </r>
    <r>
      <rPr>
        <sz val="7"/>
        <color rgb="FF000000"/>
        <rFont val="Times New Roman"/>
        <family val="1"/>
      </rPr>
      <t xml:space="preserve">    </t>
    </r>
    <r>
      <rPr>
        <sz val="11"/>
        <color rgb="FF000000"/>
        <rFont val="Calibri"/>
        <family val="2"/>
      </rPr>
      <t>They do not offer any form of credit of deferred payment to customers for the Services;</t>
    </r>
  </si>
  <si>
    <r>
      <t>59.2.5.</t>
    </r>
    <r>
      <rPr>
        <sz val="7"/>
        <color rgb="FF000000"/>
        <rFont val="Times New Roman"/>
        <family val="1"/>
      </rPr>
      <t xml:space="preserve">    </t>
    </r>
    <r>
      <rPr>
        <sz val="11"/>
        <color rgb="FF000000"/>
        <rFont val="Calibri"/>
        <family val="2"/>
      </rPr>
      <t>They seek to maximise the use of the facilities and opportunities for increases in revenue from the Delivery of the Service;</t>
    </r>
  </si>
  <si>
    <r>
      <t>59.2.4.</t>
    </r>
    <r>
      <rPr>
        <sz val="7"/>
        <color rgb="FF000000"/>
        <rFont val="Times New Roman"/>
        <family val="1"/>
      </rPr>
      <t xml:space="preserve">    </t>
    </r>
    <r>
      <rPr>
        <sz val="11"/>
        <color rgb="FF000000"/>
        <rFont val="Calibri"/>
        <family val="2"/>
      </rPr>
      <t>They provide a complete price and quality benchmarking exercise at Contract commencement and every 6 Months thereafter to validate and support proposed changes to pricing;</t>
    </r>
  </si>
  <si>
    <r>
      <t>59.2.3.</t>
    </r>
    <r>
      <rPr>
        <sz val="7"/>
        <color rgb="FF000000"/>
        <rFont val="Times New Roman"/>
        <family val="1"/>
      </rPr>
      <t xml:space="preserve">    </t>
    </r>
    <r>
      <rPr>
        <sz val="11"/>
        <color rgb="FF000000"/>
        <rFont val="Calibri"/>
        <family val="2"/>
      </rPr>
      <t>They operate a pricing policy that is benchmarked to high street and Buyer budgets as evidenced by the Buyer’s requirements;</t>
    </r>
  </si>
  <si>
    <r>
      <t>59.2.2.</t>
    </r>
    <r>
      <rPr>
        <sz val="7"/>
        <color rgb="FF000000"/>
        <rFont val="Times New Roman"/>
        <family val="1"/>
      </rPr>
      <t xml:space="preserve">    </t>
    </r>
    <r>
      <rPr>
        <sz val="11"/>
        <color rgb="FF000000"/>
        <rFont val="Calibri"/>
        <family val="2"/>
      </rPr>
      <t>Services are provided at convenient locations with optimal footfall or as advised by the Buyer;</t>
    </r>
  </si>
  <si>
    <r>
      <t>59.2.1.</t>
    </r>
    <r>
      <rPr>
        <sz val="7"/>
        <color rgb="FF000000"/>
        <rFont val="Times New Roman"/>
        <family val="1"/>
      </rPr>
      <t xml:space="preserve">    </t>
    </r>
    <r>
      <rPr>
        <sz val="11"/>
        <color rgb="FF000000"/>
        <rFont val="Calibri"/>
        <family val="2"/>
      </rPr>
      <t>Where a contribution by concession fee is not appropriate for the location, the Services required by the Buyer are provided by another agreed financial remedy which will be detailed at Call-Off stage;</t>
    </r>
  </si>
  <si>
    <r>
      <t>59.2.</t>
    </r>
    <r>
      <rPr>
        <sz val="7"/>
        <color rgb="FF000000"/>
        <rFont val="Times New Roman"/>
        <family val="1"/>
      </rPr>
      <t xml:space="preserve">                      </t>
    </r>
    <r>
      <rPr>
        <sz val="11"/>
        <color rgb="FF000000"/>
        <rFont val="Calibri"/>
        <family val="2"/>
      </rPr>
      <t>The Supplier shall ensure that:</t>
    </r>
  </si>
  <si>
    <r>
      <t>59.1.5.</t>
    </r>
    <r>
      <rPr>
        <sz val="7"/>
        <color rgb="FF000000"/>
        <rFont val="Times New Roman"/>
        <family val="1"/>
      </rPr>
      <t xml:space="preserve">    </t>
    </r>
    <r>
      <rPr>
        <sz val="11"/>
        <color rgb="FF000000"/>
        <rFont val="Calibri"/>
        <family val="2"/>
      </rPr>
      <t>A Service which facilitates a contribution by concession fee to space, FM and utility Costs where feasible and appropriate for the location.</t>
    </r>
  </si>
  <si>
    <r>
      <t>59.1.4.</t>
    </r>
    <r>
      <rPr>
        <sz val="7"/>
        <color rgb="FF000000"/>
        <rFont val="Times New Roman"/>
        <family val="1"/>
      </rPr>
      <t xml:space="preserve">    </t>
    </r>
    <r>
      <rPr>
        <sz val="11"/>
        <color rgb="FF000000"/>
        <rFont val="Calibri"/>
        <family val="2"/>
      </rPr>
      <t>A range of catering and vending options, serving hot and cold food and drink offers to all building users; and</t>
    </r>
  </si>
  <si>
    <r>
      <t>59.1.3.</t>
    </r>
    <r>
      <rPr>
        <sz val="7"/>
        <color rgb="FF000000"/>
        <rFont val="Times New Roman"/>
        <family val="1"/>
      </rPr>
      <t xml:space="preserve">    </t>
    </r>
    <r>
      <rPr>
        <sz val="11"/>
        <color rgb="FF000000"/>
        <rFont val="Calibri"/>
        <family val="2"/>
      </rPr>
      <t xml:space="preserve">A Quarterly Balanced Scorecard submission to include the associated Defra “The Food Marketplace” certification as applicable to the catering provision at the Buyer Premises; </t>
    </r>
  </si>
  <si>
    <r>
      <t>59.1.2.</t>
    </r>
    <r>
      <rPr>
        <sz val="7"/>
        <color rgb="FF000000"/>
        <rFont val="Times New Roman"/>
        <family val="1"/>
      </rPr>
      <t xml:space="preserve">    </t>
    </r>
    <r>
      <rPr>
        <sz val="11"/>
        <color rgb="FF000000"/>
        <rFont val="Calibri"/>
        <family val="2"/>
      </rPr>
      <t>A Catering Service Business Plan shall be produced and shall include the identification and exploration of all potential opportunities to develop and enhance the catering service to Deliver continual improvement, greater efficiency, enhanced customer experience and generation of additional income streams;</t>
    </r>
  </si>
  <si>
    <r>
      <t>59.1.1.</t>
    </r>
    <r>
      <rPr>
        <sz val="7"/>
        <color rgb="FF000000"/>
        <rFont val="Times New Roman"/>
        <family val="1"/>
      </rPr>
      <t xml:space="preserve">    </t>
    </r>
    <r>
      <rPr>
        <sz val="11"/>
        <color rgb="FF000000"/>
        <rFont val="Calibri"/>
        <family val="2"/>
      </rPr>
      <t>A value for money staff catering service which is consistent with current food Service trends and the Buyer’s requirements and expectations;</t>
    </r>
  </si>
  <si>
    <r>
      <t>59.1.</t>
    </r>
    <r>
      <rPr>
        <sz val="7"/>
        <color rgb="FF000000"/>
        <rFont val="Times New Roman"/>
        <family val="1"/>
      </rPr>
      <t xml:space="preserve">                      </t>
    </r>
    <r>
      <rPr>
        <sz val="11"/>
        <color rgb="FF000000"/>
        <rFont val="Calibri"/>
        <family val="2"/>
      </rPr>
      <t>The Supplier shall be subjected to additional GBS in relation to food and catering in accordance with Appendix 1 Government Buying Standards for Food and Catering Services and shall supply:</t>
    </r>
  </si>
  <si>
    <r>
      <t>59.</t>
    </r>
    <r>
      <rPr>
        <b/>
        <sz val="7"/>
        <color rgb="FF000000"/>
        <rFont val="Times New Roman"/>
        <family val="1"/>
      </rPr>
      <t xml:space="preserve">   </t>
    </r>
    <r>
      <rPr>
        <b/>
        <sz val="11"/>
        <color rgb="FF000000"/>
        <rFont val="Calibri"/>
        <family val="2"/>
      </rPr>
      <t>Generic catering requirements</t>
    </r>
  </si>
  <si>
    <t>Work Package F – Catering Services</t>
  </si>
  <si>
    <r>
      <t>58.8.</t>
    </r>
    <r>
      <rPr>
        <sz val="7"/>
        <color rgb="FF000000"/>
        <rFont val="Times New Roman"/>
        <family val="1"/>
      </rPr>
      <t xml:space="preserve">                      </t>
    </r>
    <r>
      <rPr>
        <sz val="11"/>
        <color rgb="FF000000"/>
        <rFont val="Calibri"/>
        <family val="2"/>
      </rPr>
      <t>The Buyer shall be responsible, upon request, for the provision of a fully complete Asset register as a minimum codified in line with the above Standards and presented using a Construction Operations Building information Exchange ("</t>
    </r>
    <r>
      <rPr>
        <b/>
        <sz val="11"/>
        <color rgb="FF000000"/>
        <rFont val="Calibri"/>
        <family val="2"/>
      </rPr>
      <t>COBie</t>
    </r>
    <r>
      <rPr>
        <sz val="11"/>
        <color rgb="FF000000"/>
        <rFont val="Calibri"/>
        <family val="2"/>
      </rPr>
      <t>") file either in .XLS or .XML.</t>
    </r>
  </si>
  <si>
    <r>
      <t>58.7.</t>
    </r>
    <r>
      <rPr>
        <sz val="7"/>
        <color rgb="FF000000"/>
        <rFont val="Times New Roman"/>
        <family val="1"/>
      </rPr>
      <t xml:space="preserve">                      </t>
    </r>
    <r>
      <rPr>
        <sz val="11"/>
        <color rgb="FF000000"/>
        <rFont val="Calibri"/>
        <family val="2"/>
      </rPr>
      <t xml:space="preserve">It is expected that the classification Standards applied should as a minimum reference Uniclass 2015, SFG20 and the NRM3 to enable the ease of transfer between projects and Asset management operations. </t>
    </r>
  </si>
  <si>
    <r>
      <t>58.6.</t>
    </r>
    <r>
      <rPr>
        <sz val="7"/>
        <color rgb="FF000000"/>
        <rFont val="Times New Roman"/>
        <family val="1"/>
      </rPr>
      <t xml:space="preserve">                      </t>
    </r>
    <r>
      <rPr>
        <sz val="11"/>
        <color rgb="FF000000"/>
        <rFont val="Calibri"/>
        <family val="2"/>
      </rPr>
      <t xml:space="preserve">The Supplier should be aware that for the purposes of this Framework PAS 1192:2 relates to project Delivery within the suite of BIM Standards and PAS 1192:3 relates to the management of information in operation of the Asset and aligns to ISO 55001. </t>
    </r>
  </si>
  <si>
    <r>
      <t>58.5.</t>
    </r>
    <r>
      <rPr>
        <sz val="7"/>
        <color rgb="FF000000"/>
        <rFont val="Times New Roman"/>
        <family val="1"/>
      </rPr>
      <t xml:space="preserve">                      </t>
    </r>
    <r>
      <rPr>
        <sz val="11"/>
        <color rgb="FF000000"/>
        <rFont val="Calibri"/>
        <family val="2"/>
      </rPr>
      <t xml:space="preserve">The Supplier shall comply with BIM Level 2 Standards and any updates to these Standards. Where Buyer requirements exceed this level, further information will be provided at Call-Off. </t>
    </r>
  </si>
  <si>
    <r>
      <t>58.4.</t>
    </r>
    <r>
      <rPr>
        <sz val="7"/>
        <color rgb="FF000000"/>
        <rFont val="Times New Roman"/>
        <family val="1"/>
      </rPr>
      <t xml:space="preserve">                      </t>
    </r>
    <r>
      <rPr>
        <sz val="11"/>
        <color rgb="FF000000"/>
        <rFont val="Calibri"/>
        <family val="2"/>
      </rPr>
      <t xml:space="preserve">The Supplier shall have regard to the explanation of BIM and GSL requirements across the industry.    </t>
    </r>
  </si>
  <si>
    <r>
      <t>58.3.3.</t>
    </r>
    <r>
      <rPr>
        <sz val="7"/>
        <color rgb="FF000000"/>
        <rFont val="Times New Roman"/>
        <family val="1"/>
      </rPr>
      <t xml:space="preserve">    </t>
    </r>
    <r>
      <rPr>
        <sz val="11"/>
        <color rgb="FF000000"/>
        <rFont val="Calibri"/>
        <family val="2"/>
      </rPr>
      <t>Building information Modelling (</t>
    </r>
    <r>
      <rPr>
        <b/>
        <sz val="11"/>
        <color rgb="FF000000"/>
        <rFont val="Calibri"/>
        <family val="2"/>
      </rPr>
      <t>"BIM"</t>
    </r>
    <r>
      <rPr>
        <sz val="11"/>
        <color rgb="FF000000"/>
        <rFont val="Calibri"/>
        <family val="2"/>
      </rPr>
      <t>) Level 2 for all Projects.</t>
    </r>
  </si>
  <si>
    <r>
      <t>58.3.2.</t>
    </r>
    <r>
      <rPr>
        <sz val="7"/>
        <color rgb="FF000000"/>
        <rFont val="Times New Roman"/>
        <family val="1"/>
      </rPr>
      <t xml:space="preserve">    </t>
    </r>
    <r>
      <rPr>
        <sz val="11"/>
        <color rgb="FF000000"/>
        <rFont val="Calibri"/>
        <family val="2"/>
      </rPr>
      <t>Government Soft Landings (</t>
    </r>
    <r>
      <rPr>
        <b/>
        <sz val="11"/>
        <color rgb="FF000000"/>
        <rFont val="Calibri"/>
        <family val="2"/>
      </rPr>
      <t>"GSL"</t>
    </r>
    <r>
      <rPr>
        <sz val="11"/>
        <color rgb="FF000000"/>
        <rFont val="Calibri"/>
        <family val="2"/>
      </rPr>
      <t xml:space="preserve">); and </t>
    </r>
  </si>
  <si>
    <r>
      <t>58.3.1.</t>
    </r>
    <r>
      <rPr>
        <sz val="7"/>
        <color rgb="FF000000"/>
        <rFont val="Times New Roman"/>
        <family val="1"/>
      </rPr>
      <t xml:space="preserve">    </t>
    </r>
    <r>
      <rPr>
        <sz val="11"/>
        <color rgb="FF000000"/>
        <rFont val="Calibri"/>
        <family val="2"/>
      </rPr>
      <t>Delivering projects in line with Government’s Common Minimum Standards where applicable;</t>
    </r>
  </si>
  <si>
    <r>
      <t>58.3.</t>
    </r>
    <r>
      <rPr>
        <sz val="7"/>
        <color rgb="FF000000"/>
        <rFont val="Times New Roman"/>
        <family val="1"/>
      </rPr>
      <t xml:space="preserve">                      </t>
    </r>
    <r>
      <rPr>
        <sz val="11"/>
        <color rgb="FF000000"/>
        <rFont val="Calibri"/>
        <family val="2"/>
      </rPr>
      <t>These shall include:</t>
    </r>
  </si>
  <si>
    <r>
      <t>58.2.</t>
    </r>
    <r>
      <rPr>
        <sz val="7"/>
        <color rgb="FF000000"/>
        <rFont val="Times New Roman"/>
        <family val="1"/>
      </rPr>
      <t xml:space="preserve">                      </t>
    </r>
    <r>
      <rPr>
        <sz val="11"/>
        <color rgb="FF000000"/>
        <rFont val="Calibri"/>
        <family val="2"/>
      </rPr>
      <t xml:space="preserve">The Supplier shall support the Authority and individual Buyer requirements for Delivery of a number of strategic priorities related to the wider Government policy by the adoption of measures to improve efficiency and value for money. </t>
    </r>
  </si>
  <si>
    <r>
      <t>58.1.</t>
    </r>
    <r>
      <rPr>
        <sz val="7"/>
        <color rgb="FF000000"/>
        <rFont val="Times New Roman"/>
        <family val="1"/>
      </rPr>
      <t xml:space="preserve">                      </t>
    </r>
    <r>
      <rPr>
        <sz val="11"/>
        <color rgb="FF000000"/>
        <rFont val="Calibri"/>
        <family val="2"/>
      </rPr>
      <t>Service E:9 - Building information Modelling ("BIM") and Government Soft Landings ("GSL") are a</t>
    </r>
    <r>
      <rPr>
        <b/>
        <sz val="11"/>
        <color rgb="FF000000"/>
        <rFont val="Calibri"/>
        <family val="2"/>
      </rPr>
      <t xml:space="preserve"> Mandatory Service for Lot 1a-lc.</t>
    </r>
  </si>
  <si>
    <r>
      <t>58.</t>
    </r>
    <r>
      <rPr>
        <b/>
        <sz val="7"/>
        <color rgb="FF000000"/>
        <rFont val="Times New Roman"/>
        <family val="1"/>
      </rPr>
      <t xml:space="preserve">   </t>
    </r>
    <r>
      <rPr>
        <b/>
        <sz val="11"/>
        <color rgb="FF000000"/>
        <rFont val="Calibri"/>
        <family val="2"/>
      </rPr>
      <t>Service E:9- Building Information Modelling ("BIM") and Government Soft Landings ("GSL")</t>
    </r>
  </si>
  <si>
    <r>
      <t>57.3.</t>
    </r>
    <r>
      <rPr>
        <sz val="7"/>
        <color theme="1"/>
        <rFont val="Times New Roman"/>
        <family val="1"/>
      </rPr>
      <t xml:space="preserve">                      </t>
    </r>
    <r>
      <rPr>
        <sz val="11"/>
        <color theme="1"/>
        <rFont val="Calibri"/>
        <family val="2"/>
      </rPr>
      <t xml:space="preserve">Where Buyer premises are discovered to be non-compliant and do not have a fire risk assessment in place, the Supplier be responsible for undertaking a review and for producing a new fire risk assessment on the behalf of the Buyer. Costs for this service and any associated remedial works shall be rechargeable and be managed via the Billable Works and Projects process. </t>
    </r>
  </si>
  <si>
    <r>
      <t>57.2.</t>
    </r>
    <r>
      <rPr>
        <sz val="7"/>
        <color theme="1"/>
        <rFont val="Times New Roman"/>
        <family val="1"/>
      </rPr>
      <t xml:space="preserve">                      </t>
    </r>
    <r>
      <rPr>
        <sz val="11"/>
        <color theme="1"/>
        <rFont val="Calibri"/>
        <family val="2"/>
      </rPr>
      <t xml:space="preserve">The Supplier shall review the fire risk assessment and fire safety plans at Buyer premises and undertake subsequent reviews as an in-scope Service. The Costs for these Services shall be included in the Charges. </t>
    </r>
  </si>
  <si>
    <r>
      <t>57.1.</t>
    </r>
    <r>
      <rPr>
        <sz val="7"/>
        <color rgb="FF000000"/>
        <rFont val="Times New Roman"/>
        <family val="1"/>
      </rPr>
      <t xml:space="preserve">                      </t>
    </r>
    <r>
      <rPr>
        <sz val="11"/>
        <color rgb="FF000000"/>
        <rFont val="Calibri"/>
        <family val="2"/>
      </rPr>
      <t>Service E:8 – Fire Safety is a</t>
    </r>
    <r>
      <rPr>
        <b/>
        <sz val="11"/>
        <color rgb="FF000000"/>
        <rFont val="Calibri"/>
        <family val="2"/>
      </rPr>
      <t xml:space="preserve"> Mandatory Service for Lot 1a-lc.</t>
    </r>
  </si>
  <si>
    <r>
      <t>57.</t>
    </r>
    <r>
      <rPr>
        <sz val="7"/>
        <color rgb="FF000000"/>
        <rFont val="Times New Roman"/>
        <family val="1"/>
      </rPr>
      <t xml:space="preserve">   </t>
    </r>
    <r>
      <rPr>
        <b/>
        <sz val="11"/>
        <color rgb="FF000000"/>
        <rFont val="Calibri"/>
        <family val="2"/>
      </rPr>
      <t xml:space="preserve">Service E:8 -  Fire Risk Assessments </t>
    </r>
  </si>
  <si>
    <r>
      <t>56.2.</t>
    </r>
    <r>
      <rPr>
        <sz val="7"/>
        <color theme="1"/>
        <rFont val="Times New Roman"/>
        <family val="1"/>
      </rPr>
      <t xml:space="preserve">                      </t>
    </r>
    <r>
      <rPr>
        <sz val="11"/>
        <color theme="1"/>
        <rFont val="Calibri"/>
        <family val="2"/>
      </rPr>
      <t>The Supplier shall undertake an electrical installation condition report in accordance with Electricity at Work Regulations 1989 and BS 7671 (as amended).</t>
    </r>
  </si>
  <si>
    <r>
      <t>56.1.</t>
    </r>
    <r>
      <rPr>
        <sz val="7"/>
        <color rgb="FF000000"/>
        <rFont val="Times New Roman"/>
        <family val="1"/>
      </rPr>
      <t xml:space="preserve">                      </t>
    </r>
    <r>
      <rPr>
        <sz val="11"/>
        <color rgb="FF000000"/>
        <rFont val="Calibri"/>
        <family val="2"/>
      </rPr>
      <t>Service E:7 – Electrical Testing is a</t>
    </r>
    <r>
      <rPr>
        <b/>
        <sz val="11"/>
        <color rgb="FF000000"/>
        <rFont val="Calibri"/>
        <family val="2"/>
      </rPr>
      <t xml:space="preserve"> Mandatory Service for Lot 1a-lc.</t>
    </r>
  </si>
  <si>
    <r>
      <t>56.</t>
    </r>
    <r>
      <rPr>
        <sz val="7"/>
        <color rgb="FF000000"/>
        <rFont val="Times New Roman"/>
        <family val="1"/>
      </rPr>
      <t xml:space="preserve">   </t>
    </r>
    <r>
      <rPr>
        <b/>
        <sz val="11"/>
        <color rgb="FF000000"/>
        <rFont val="Calibri"/>
        <family val="2"/>
      </rPr>
      <t xml:space="preserve">Service E:7 -  Electrical Testing </t>
    </r>
  </si>
  <si>
    <r>
      <t>55.7.</t>
    </r>
    <r>
      <rPr>
        <sz val="7"/>
        <color rgb="FF000000"/>
        <rFont val="Times New Roman"/>
        <family val="1"/>
      </rPr>
      <t xml:space="preserve">                      </t>
    </r>
    <r>
      <rPr>
        <sz val="11"/>
        <color rgb="FF000000"/>
        <rFont val="Calibri"/>
        <family val="2"/>
      </rPr>
      <t>Upon request additional condition surveys shall be rechargeable via the Billable Works and Approvals process detailed in Appendix 3 - Billable Works and Approvals Process.</t>
    </r>
  </si>
  <si>
    <r>
      <t>55.6.</t>
    </r>
    <r>
      <rPr>
        <sz val="7"/>
        <color rgb="FF000000"/>
        <rFont val="Times New Roman"/>
        <family val="1"/>
      </rPr>
      <t xml:space="preserve">                      </t>
    </r>
    <r>
      <rPr>
        <sz val="11"/>
        <color rgb="FF000000"/>
        <rFont val="Calibri"/>
        <family val="2"/>
      </rPr>
      <t xml:space="preserve">The Report shall have a link to (or be stored in) the CAFM System and any other relevant Buyer IT system. </t>
    </r>
  </si>
  <si>
    <r>
      <t>55.5.</t>
    </r>
    <r>
      <rPr>
        <sz val="7"/>
        <color rgb="FF000000"/>
        <rFont val="Times New Roman"/>
        <family val="1"/>
      </rPr>
      <t xml:space="preserve">                      </t>
    </r>
    <r>
      <rPr>
        <sz val="11"/>
        <color rgb="FF000000"/>
        <rFont val="Calibri"/>
        <family val="2"/>
      </rPr>
      <t xml:space="preserve">Results from Condition Surveys shall generate a report which shall include the condition of the assets, systems and building fabric, recommendations and budgetary costs. </t>
    </r>
  </si>
  <si>
    <r>
      <t>55.4.</t>
    </r>
    <r>
      <rPr>
        <sz val="7"/>
        <color rgb="FF000000"/>
        <rFont val="Times New Roman"/>
        <family val="1"/>
      </rPr>
      <t xml:space="preserve">                      </t>
    </r>
    <r>
      <rPr>
        <sz val="11"/>
        <color rgb="FF000000"/>
        <rFont val="Calibri"/>
        <family val="2"/>
      </rPr>
      <t>The Supplier shall update the Condition Surveys where this is required within five (5) Working Days following upgrade or replacement of Assets.  The Condition Surveys shall cover all systems, assets and building fabric and be available in hard and electronic format.  The Condition Surveys shall form the basis of the forward maintenance register where required.</t>
    </r>
  </si>
  <si>
    <r>
      <t>55.3.</t>
    </r>
    <r>
      <rPr>
        <sz val="7"/>
        <color rgb="FF000000"/>
        <rFont val="Times New Roman"/>
        <family val="1"/>
      </rPr>
      <t xml:space="preserve">                      </t>
    </r>
    <r>
      <rPr>
        <sz val="11"/>
        <color rgb="FF000000"/>
        <rFont val="Calibri"/>
        <family val="2"/>
      </rPr>
      <t xml:space="preserve">The Supplier shall provide a professionally managed planned programme of condition surveys that shall cover all systems, assets and building fabric and be carried out annually by competent and qualified staff. Where the Buyer requires Condition Surveys more frequently than annually, the requirement will be defined at Call Off and priced accordingly. </t>
    </r>
  </si>
  <si>
    <r>
      <t>55.2.</t>
    </r>
    <r>
      <rPr>
        <sz val="7"/>
        <color rgb="FF000000"/>
        <rFont val="Times New Roman"/>
        <family val="1"/>
      </rPr>
      <t xml:space="preserve">                      </t>
    </r>
    <r>
      <rPr>
        <sz val="11"/>
        <color rgb="FF000000"/>
        <rFont val="Calibri"/>
        <family val="2"/>
      </rPr>
      <t>In addition, the following Standards Ref apply to this Service SE6.</t>
    </r>
  </si>
  <si>
    <r>
      <t>55.1.</t>
    </r>
    <r>
      <rPr>
        <sz val="7"/>
        <color rgb="FF000000"/>
        <rFont val="Times New Roman"/>
        <family val="1"/>
      </rPr>
      <t xml:space="preserve">                      </t>
    </r>
    <r>
      <rPr>
        <sz val="11"/>
        <color rgb="FF000000"/>
        <rFont val="Calibri"/>
        <family val="2"/>
      </rPr>
      <t xml:space="preserve">Service E:6 - Condition surveys are a </t>
    </r>
    <r>
      <rPr>
        <b/>
        <sz val="11"/>
        <color rgb="FF000000"/>
        <rFont val="Calibri"/>
        <family val="2"/>
      </rPr>
      <t>Mandatory Service for Lot 1a-lc.</t>
    </r>
  </si>
  <si>
    <r>
      <t>55.</t>
    </r>
    <r>
      <rPr>
        <b/>
        <sz val="7"/>
        <color rgb="FF000000"/>
        <rFont val="Times New Roman"/>
        <family val="1"/>
      </rPr>
      <t xml:space="preserve">   </t>
    </r>
    <r>
      <rPr>
        <b/>
        <sz val="11"/>
        <color rgb="FF000000"/>
        <rFont val="Calibri"/>
        <family val="2"/>
      </rPr>
      <t>Service E:6 - Condition surveys</t>
    </r>
  </si>
  <si>
    <r>
      <t>54.15.</t>
    </r>
    <r>
      <rPr>
        <sz val="7"/>
        <color rgb="FF000000"/>
        <rFont val="Times New Roman"/>
        <family val="1"/>
      </rPr>
      <t xml:space="preserve">                  </t>
    </r>
    <r>
      <rPr>
        <sz val="11"/>
        <color rgb="FF000000"/>
        <rFont val="Calibri"/>
        <family val="2"/>
      </rPr>
      <t>The Buyer may require Building Research Establishment Environmental Assessment Methodology ("</t>
    </r>
    <r>
      <rPr>
        <b/>
        <sz val="11"/>
        <color rgb="FF000000"/>
        <rFont val="Calibri"/>
        <family val="2"/>
      </rPr>
      <t>BREEAM</t>
    </r>
    <r>
      <rPr>
        <sz val="11"/>
        <color rgb="FF000000"/>
        <rFont val="Calibri"/>
        <family val="2"/>
      </rPr>
      <t xml:space="preserve">") in-use or similar assessment of the building's performance to be carried out at agreed intervals. This Service shall be provided upon request and be managed via the Billable Works and Projects process. </t>
    </r>
  </si>
  <si>
    <r>
      <t>54.14.</t>
    </r>
    <r>
      <rPr>
        <sz val="7"/>
        <color rgb="FF000000"/>
        <rFont val="Times New Roman"/>
        <family val="1"/>
      </rPr>
      <t xml:space="preserve">                  </t>
    </r>
    <r>
      <rPr>
        <sz val="11"/>
        <color rgb="FF000000"/>
        <rFont val="Calibri"/>
        <family val="2"/>
      </rPr>
      <t>The Supplier shall ensure that all records of inspection are shared with the Buyer and linked to the space location and componentry associated to the inspection of the Asset through the Asset information requirements.</t>
    </r>
  </si>
  <si>
    <r>
      <t>54.13.</t>
    </r>
    <r>
      <rPr>
        <sz val="7"/>
        <color rgb="FF000000"/>
        <rFont val="Times New Roman"/>
        <family val="1"/>
      </rPr>
      <t xml:space="preserve">                  </t>
    </r>
    <r>
      <rPr>
        <sz val="11"/>
        <color rgb="FF000000"/>
        <rFont val="Calibri"/>
        <family val="2"/>
      </rPr>
      <t>The Supplier shall always and immediately upon discovery notify the Buyer when a Buyer Premise becomes non-compliant at any time and/or for any reason.</t>
    </r>
  </si>
  <si>
    <r>
      <t>54.12.9.</t>
    </r>
    <r>
      <rPr>
        <sz val="7"/>
        <color rgb="FF000000"/>
        <rFont val="Times New Roman"/>
        <family val="1"/>
      </rPr>
      <t xml:space="preserve">                        </t>
    </r>
    <r>
      <rPr>
        <sz val="11"/>
        <color rgb="FF000000"/>
        <rFont val="Calibri"/>
        <family val="2"/>
      </rPr>
      <t>Freedom of information requests.</t>
    </r>
  </si>
  <si>
    <r>
      <t>54.12.8.</t>
    </r>
    <r>
      <rPr>
        <sz val="7"/>
        <color rgb="FF000000"/>
        <rFont val="Times New Roman"/>
        <family val="1"/>
      </rPr>
      <t xml:space="preserve">                        </t>
    </r>
    <r>
      <rPr>
        <sz val="11"/>
        <color rgb="FF000000"/>
        <rFont val="Calibri"/>
        <family val="2"/>
      </rPr>
      <t xml:space="preserve">Parliamentary enquiries and questions; and </t>
    </r>
  </si>
  <si>
    <r>
      <t>54.12.7.</t>
    </r>
    <r>
      <rPr>
        <sz val="7"/>
        <color rgb="FF000000"/>
        <rFont val="Times New Roman"/>
        <family val="1"/>
      </rPr>
      <t xml:space="preserve">                        </t>
    </r>
    <r>
      <rPr>
        <sz val="11"/>
        <color rgb="FF000000"/>
        <rFont val="Calibri"/>
        <family val="2"/>
      </rPr>
      <t>Site inspections and compliance inspections and audits;</t>
    </r>
  </si>
  <si>
    <r>
      <t>54.12.6.</t>
    </r>
    <r>
      <rPr>
        <sz val="7"/>
        <color rgb="FF000000"/>
        <rFont val="Times New Roman"/>
        <family val="1"/>
      </rPr>
      <t xml:space="preserve">                        </t>
    </r>
    <r>
      <rPr>
        <sz val="11"/>
        <color rgb="FF000000"/>
        <rFont val="Calibri"/>
        <family val="2"/>
      </rPr>
      <t>All Statutory legislative inspections;</t>
    </r>
  </si>
  <si>
    <r>
      <t>54.12.5.</t>
    </r>
    <r>
      <rPr>
        <sz val="7"/>
        <color rgb="FF000000"/>
        <rFont val="Times New Roman"/>
        <family val="1"/>
      </rPr>
      <t xml:space="preserve">                        </t>
    </r>
    <r>
      <rPr>
        <sz val="11"/>
        <color rgb="FF000000"/>
        <rFont val="Calibri"/>
        <family val="2"/>
      </rPr>
      <t>Trading Standards inspection;</t>
    </r>
  </si>
  <si>
    <r>
      <t>54.12.4.</t>
    </r>
    <r>
      <rPr>
        <sz val="7"/>
        <color rgb="FF000000"/>
        <rFont val="Times New Roman"/>
        <family val="1"/>
      </rPr>
      <t xml:space="preserve">                        </t>
    </r>
    <r>
      <rPr>
        <sz val="11"/>
        <color rgb="FF000000"/>
        <rFont val="Calibri"/>
        <family val="2"/>
      </rPr>
      <t>Environmental Health inspection;</t>
    </r>
  </si>
  <si>
    <r>
      <t>54.12.3.</t>
    </r>
    <r>
      <rPr>
        <sz val="7"/>
        <color rgb="FF000000"/>
        <rFont val="Times New Roman"/>
        <family val="1"/>
      </rPr>
      <t xml:space="preserve">                        </t>
    </r>
    <r>
      <rPr>
        <sz val="11"/>
        <color rgb="FF000000"/>
        <rFont val="Calibri"/>
        <family val="2"/>
      </rPr>
      <t>Defence Internal Audit Office;</t>
    </r>
  </si>
  <si>
    <r>
      <t>54.12.2.</t>
    </r>
    <r>
      <rPr>
        <sz val="7"/>
        <color rgb="FF000000"/>
        <rFont val="Times New Roman"/>
        <family val="1"/>
      </rPr>
      <t xml:space="preserve">                        </t>
    </r>
    <r>
      <rPr>
        <sz val="11"/>
        <color rgb="FF000000"/>
        <rFont val="Calibri"/>
        <family val="2"/>
      </rPr>
      <t>Specialist staff inspections including medical or logistics;</t>
    </r>
  </si>
  <si>
    <r>
      <t>54.12.1.</t>
    </r>
    <r>
      <rPr>
        <sz val="7"/>
        <color rgb="FF000000"/>
        <rFont val="Times New Roman"/>
        <family val="1"/>
      </rPr>
      <t xml:space="preserve">                        </t>
    </r>
    <r>
      <rPr>
        <sz val="11"/>
        <color rgb="FF000000"/>
        <rFont val="Calibri"/>
        <family val="2"/>
      </rPr>
      <t>National Audit Office;</t>
    </r>
  </si>
  <si>
    <r>
      <t>54.12.</t>
    </r>
    <r>
      <rPr>
        <sz val="7"/>
        <color rgb="FF000000"/>
        <rFont val="Times New Roman"/>
        <family val="1"/>
      </rPr>
      <t xml:space="preserve">                  </t>
    </r>
    <r>
      <rPr>
        <sz val="11"/>
        <color rgb="FF000000"/>
        <rFont val="Calibri"/>
        <family val="2"/>
      </rPr>
      <t>The Supplier shall provide assistance and information to the Buyer and be responsible for making arrangements for any independent audits organised by the Buyer at the Buyer Premises upon request. These may include:</t>
    </r>
  </si>
  <si>
    <r>
      <t>54.11.</t>
    </r>
    <r>
      <rPr>
        <sz val="7"/>
        <color rgb="FF000000"/>
        <rFont val="Times New Roman"/>
        <family val="1"/>
      </rPr>
      <t xml:space="preserve">                  </t>
    </r>
    <r>
      <rPr>
        <sz val="11"/>
        <color rgb="FF000000"/>
        <rFont val="Calibri"/>
        <family val="2"/>
      </rPr>
      <t>The Supplier shall be responsible for undertaking an annual review of their Quality Management System ("</t>
    </r>
    <r>
      <rPr>
        <b/>
        <sz val="11"/>
        <color rgb="FF000000"/>
        <rFont val="Calibri"/>
        <family val="2"/>
      </rPr>
      <t>QMS</t>
    </r>
    <r>
      <rPr>
        <sz val="11"/>
        <color rgb="FF000000"/>
        <rFont val="Calibri"/>
        <family val="2"/>
      </rPr>
      <t xml:space="preserve">") with the Buyer to ensure compliance with ISO 9001:2015 (or current edition) to ensure the management systems continue to be suitable, adequate and effective for the Contract.  </t>
    </r>
  </si>
  <si>
    <r>
      <t>54.10.</t>
    </r>
    <r>
      <rPr>
        <sz val="7"/>
        <color rgb="FF000000"/>
        <rFont val="Times New Roman"/>
        <family val="1"/>
      </rPr>
      <t xml:space="preserve">                  </t>
    </r>
    <r>
      <rPr>
        <sz val="11"/>
        <color rgb="FF000000"/>
        <rFont val="Calibri"/>
        <family val="2"/>
      </rPr>
      <t xml:space="preserve">The results of the audits and inspections shall be made available to the Buyer within four (4) weeks of completion of the Audit and shall be recorded on the Supplier’s CAFM System.  </t>
    </r>
  </si>
  <si>
    <r>
      <t>54.9.</t>
    </r>
    <r>
      <rPr>
        <sz val="7"/>
        <color rgb="FF000000"/>
        <rFont val="Times New Roman"/>
        <family val="1"/>
      </rPr>
      <t xml:space="preserve">                      </t>
    </r>
    <r>
      <rPr>
        <sz val="11"/>
        <color rgb="FF000000"/>
        <rFont val="Calibri"/>
        <family val="2"/>
      </rPr>
      <t>The Supplier shall allow the Buyer to attend third party surveillance visits by its registration body throughout the period of the Contract</t>
    </r>
  </si>
  <si>
    <r>
      <t>54.8.</t>
    </r>
    <r>
      <rPr>
        <sz val="7"/>
        <color rgb="FF000000"/>
        <rFont val="Times New Roman"/>
        <family val="1"/>
      </rPr>
      <t xml:space="preserve">                      </t>
    </r>
    <r>
      <rPr>
        <sz val="11"/>
        <color rgb="FF000000"/>
        <rFont val="Calibri"/>
        <family val="2"/>
      </rPr>
      <t>The appointment of independent auditors and inspection bodies shall be approved by the Buyer prior to the commencement of any works at the Buyer Premises.</t>
    </r>
  </si>
  <si>
    <r>
      <t>54.7.</t>
    </r>
    <r>
      <rPr>
        <sz val="7"/>
        <color rgb="FF000000"/>
        <rFont val="Times New Roman"/>
        <family val="1"/>
      </rPr>
      <t xml:space="preserve">                      </t>
    </r>
    <r>
      <rPr>
        <sz val="11"/>
        <color rgb="FF000000"/>
        <rFont val="Calibri"/>
        <family val="2"/>
      </rPr>
      <t xml:space="preserve">The Supplier shall develop and agree their quality Audit programme with the Buyer during Contract mobilisation, in accordance with Call-Off Schedule 13 - Mobilisation Plan and Testing. The programme shall show registration body inspection visits, Buyer audits, internal Supplier assessor visits and audits Delivered by independent bodies. </t>
    </r>
  </si>
  <si>
    <r>
      <t>54.6.</t>
    </r>
    <r>
      <rPr>
        <sz val="7"/>
        <color rgb="FF000000"/>
        <rFont val="Times New Roman"/>
        <family val="1"/>
      </rPr>
      <t xml:space="preserve">                      </t>
    </r>
    <r>
      <rPr>
        <sz val="11"/>
        <color rgb="FF000000"/>
        <rFont val="Calibri"/>
        <family val="2"/>
      </rPr>
      <t xml:space="preserve">Where additional surveys, specialist surveys and audits may be required by the Buyer, these shall be provided upon request and be rechargeable via the Billable Works and Projects process. </t>
    </r>
  </si>
  <si>
    <r>
      <t>54.5.</t>
    </r>
    <r>
      <rPr>
        <sz val="7"/>
        <color rgb="FF000000"/>
        <rFont val="Times New Roman"/>
        <family val="1"/>
      </rPr>
      <t xml:space="preserve">                      </t>
    </r>
    <r>
      <rPr>
        <sz val="11"/>
        <color rgb="FF000000"/>
        <rFont val="Calibri"/>
        <family val="2"/>
      </rPr>
      <t xml:space="preserve">Where remedial action is required and is agreed by the Buyer it shall be managed via the Billable Works and Projects process. </t>
    </r>
  </si>
  <si>
    <r>
      <t>54.4.</t>
    </r>
    <r>
      <rPr>
        <sz val="7"/>
        <color rgb="FF000000"/>
        <rFont val="Times New Roman"/>
        <family val="1"/>
      </rPr>
      <t xml:space="preserve">                      </t>
    </r>
    <r>
      <rPr>
        <sz val="11"/>
        <color rgb="FF000000"/>
        <rFont val="Calibri"/>
        <family val="2"/>
      </rPr>
      <t xml:space="preserve">The Supplier shall produce and submit a compliance plan detailing remedial action required to ensure compliance with the Buyer’s statutory and/or insurance obligations. The Supplier shall include costs for the provision of this compliance plan within the contract Charges. </t>
    </r>
  </si>
  <si>
    <r>
      <t>54.3.</t>
    </r>
    <r>
      <rPr>
        <sz val="7"/>
        <color rgb="FF000000"/>
        <rFont val="Times New Roman"/>
        <family val="1"/>
      </rPr>
      <t xml:space="preserve">                      </t>
    </r>
    <r>
      <rPr>
        <sz val="11"/>
        <color rgb="FF000000"/>
        <rFont val="Calibri"/>
        <family val="2"/>
      </rPr>
      <t xml:space="preserve">Within 90 days of contract commencement or at a frequency specified by the Buyer at Call Off, the Supplier shall provide a statement on whether the Buyer Premises in its current condition and in the way it is currently used is fully complaint with all statutory requirements. </t>
    </r>
  </si>
  <si>
    <r>
      <t>54.2.</t>
    </r>
    <r>
      <rPr>
        <sz val="7"/>
        <color rgb="FF000000"/>
        <rFont val="Times New Roman"/>
        <family val="1"/>
      </rPr>
      <t xml:space="preserve">                      </t>
    </r>
    <r>
      <rPr>
        <sz val="11"/>
        <color rgb="FF000000"/>
        <rFont val="Calibri"/>
        <family val="2"/>
      </rPr>
      <t>In addition, the following Standards Ref apply to this Service SE5.</t>
    </r>
  </si>
  <si>
    <r>
      <t>54.1.</t>
    </r>
    <r>
      <rPr>
        <sz val="7"/>
        <color rgb="FF000000"/>
        <rFont val="Times New Roman"/>
        <family val="1"/>
      </rPr>
      <t xml:space="preserve">                      </t>
    </r>
    <r>
      <rPr>
        <sz val="11"/>
        <color rgb="FF000000"/>
        <rFont val="Calibri"/>
        <family val="2"/>
      </rPr>
      <t>Service E:5 - Compliance plans, specialist surveys and Audits is a</t>
    </r>
    <r>
      <rPr>
        <b/>
        <sz val="11"/>
        <color rgb="FF000000"/>
        <rFont val="Calibri"/>
        <family val="2"/>
      </rPr>
      <t xml:space="preserve"> Mandatory Service for Lot 1a-lc.</t>
    </r>
  </si>
  <si>
    <r>
      <t>54.</t>
    </r>
    <r>
      <rPr>
        <b/>
        <sz val="7"/>
        <color rgb="FF000000"/>
        <rFont val="Times New Roman"/>
        <family val="1"/>
      </rPr>
      <t xml:space="preserve">   </t>
    </r>
    <r>
      <rPr>
        <b/>
        <sz val="11"/>
        <color rgb="FF000000"/>
        <rFont val="Calibri"/>
        <family val="2"/>
      </rPr>
      <t>Service E:5 - Compliance plans, specialist surveys and Audits</t>
    </r>
  </si>
  <si>
    <r>
      <t>53.7.</t>
    </r>
    <r>
      <rPr>
        <sz val="7"/>
        <color rgb="FF000000"/>
        <rFont val="Times New Roman"/>
        <family val="1"/>
      </rPr>
      <t xml:space="preserve">                      </t>
    </r>
    <r>
      <rPr>
        <sz val="11"/>
        <color rgb="FF000000"/>
        <rFont val="Calibri"/>
        <family val="2"/>
      </rPr>
      <t>The Supplier shall ensure that Supplier Staff who control and execute the Service are managed entirely by the CAFM System in line with the overall PPM schedule and shall be subject to the same performance Standards.  All reports and recommendations shall be held centrally within the CAFM System.</t>
    </r>
  </si>
  <si>
    <r>
      <t>53.6.</t>
    </r>
    <r>
      <rPr>
        <sz val="7"/>
        <color rgb="FF000000"/>
        <rFont val="Times New Roman"/>
        <family val="1"/>
      </rPr>
      <t xml:space="preserve">                      </t>
    </r>
    <r>
      <rPr>
        <sz val="11"/>
        <color rgb="FF000000"/>
        <rFont val="Calibri"/>
        <family val="2"/>
      </rPr>
      <t>As an integral part of the maintenance Service the Supplier shall test any item of equipment introduced to the Buyer Premises prior to this being used. The Supplier shall then tag and log the equipment.</t>
    </r>
  </si>
  <si>
    <r>
      <t>53.5.</t>
    </r>
    <r>
      <rPr>
        <sz val="7"/>
        <color rgb="FF000000"/>
        <rFont val="Times New Roman"/>
        <family val="1"/>
      </rPr>
      <t xml:space="preserve">                      </t>
    </r>
    <r>
      <rPr>
        <sz val="11"/>
        <color rgb="FF000000"/>
        <rFont val="Calibri"/>
        <family val="2"/>
      </rPr>
      <t>PAT testing shall be risk based and take account of individual equipment’s usage and location. The Supplier shall intimate the expected frequency based on the risk presented to the Class 1 and Class 2 electrical and electronic equipment of the Buyer by the working environments within the Buyer Premises.</t>
    </r>
  </si>
  <si>
    <r>
      <t>53.4.</t>
    </r>
    <r>
      <rPr>
        <sz val="7"/>
        <color rgb="FF000000"/>
        <rFont val="Times New Roman"/>
        <family val="1"/>
      </rPr>
      <t xml:space="preserve">                      </t>
    </r>
    <r>
      <rPr>
        <sz val="11"/>
        <color rgb="FF000000"/>
        <rFont val="Calibri"/>
        <family val="2"/>
      </rPr>
      <t>Portable Appliance Testing of Buyer equipment shall be carried out in accordance with this Service Requirement. Where electrical equipment can be identified as personal and belonging to members of the Supplier’s Staff or the Buyer’s Staff, it shall be tested if it is being used at the Buyer Premises and permission has been granted for it to be used as such.</t>
    </r>
  </si>
  <si>
    <r>
      <t>53.3.</t>
    </r>
    <r>
      <rPr>
        <sz val="7"/>
        <color rgb="FF000000"/>
        <rFont val="Times New Roman"/>
        <family val="1"/>
      </rPr>
      <t xml:space="preserve">                      </t>
    </r>
    <r>
      <rPr>
        <sz val="11"/>
        <color rgb="FF000000"/>
        <rFont val="Calibri"/>
        <family val="2"/>
      </rPr>
      <t>The Supplier shall be responsible for ensuring that all Buyer Premises are tested in compliance with the Buyer’s risk-based approach.</t>
    </r>
  </si>
  <si>
    <r>
      <t>53.2.</t>
    </r>
    <r>
      <rPr>
        <sz val="7"/>
        <color rgb="FF000000"/>
        <rFont val="Times New Roman"/>
        <family val="1"/>
      </rPr>
      <t xml:space="preserve">                      </t>
    </r>
    <r>
      <rPr>
        <sz val="11"/>
        <color rgb="FF000000"/>
        <rFont val="Calibri"/>
        <family val="2"/>
      </rPr>
      <t>In addition, the following Standards Ref apply to this Service SE4.</t>
    </r>
  </si>
  <si>
    <r>
      <t>53.1.</t>
    </r>
    <r>
      <rPr>
        <sz val="7"/>
        <color rgb="FF000000"/>
        <rFont val="Times New Roman"/>
        <family val="1"/>
      </rPr>
      <t xml:space="preserve">                      </t>
    </r>
    <r>
      <rPr>
        <sz val="11"/>
        <color rgb="FF000000"/>
        <rFont val="Calibri"/>
        <family val="2"/>
      </rPr>
      <t>Service E:4 - Portable Appliance Testing is a</t>
    </r>
    <r>
      <rPr>
        <b/>
        <sz val="11"/>
        <color rgb="FF000000"/>
        <rFont val="Calibri"/>
        <family val="2"/>
      </rPr>
      <t xml:space="preserve"> Mandatory Service for Lot 1a-1c.</t>
    </r>
  </si>
  <si>
    <r>
      <t>53.</t>
    </r>
    <r>
      <rPr>
        <b/>
        <sz val="7"/>
        <color rgb="FF000000"/>
        <rFont val="Times New Roman"/>
        <family val="1"/>
      </rPr>
      <t xml:space="preserve">   </t>
    </r>
    <r>
      <rPr>
        <b/>
        <sz val="11"/>
        <color rgb="FF000000"/>
        <rFont val="Calibri"/>
        <family val="2"/>
      </rPr>
      <t>Service E:4 - Portable Appliance Testing</t>
    </r>
  </si>
  <si>
    <r>
      <t>52.15.</t>
    </r>
    <r>
      <rPr>
        <sz val="7"/>
        <color rgb="FF000000"/>
        <rFont val="Times New Roman"/>
        <family val="1"/>
      </rPr>
      <t xml:space="preserve">                  </t>
    </r>
    <r>
      <rPr>
        <sz val="11"/>
        <color rgb="FF000000"/>
        <rFont val="Calibri"/>
        <family val="2"/>
      </rPr>
      <t>The Supplier shall ensure that all reports and recommendations are held centrally within the CAFM System.</t>
    </r>
  </si>
  <si>
    <r>
      <t>52.14.</t>
    </r>
    <r>
      <rPr>
        <sz val="7"/>
        <color rgb="FF000000"/>
        <rFont val="Times New Roman"/>
        <family val="1"/>
      </rPr>
      <t xml:space="preserve">                  </t>
    </r>
    <r>
      <rPr>
        <sz val="11"/>
        <color rgb="FF000000"/>
        <rFont val="Calibri"/>
        <family val="2"/>
      </rPr>
      <t xml:space="preserve">The control and execution of this Service shall be managed entirely by the CAFM System and subject to the specified performance Standards, whether fulfilled directly by its Staff or by a third party supplier. </t>
    </r>
  </si>
  <si>
    <r>
      <t>52.13.</t>
    </r>
    <r>
      <rPr>
        <sz val="7"/>
        <color rgb="FF000000"/>
        <rFont val="Times New Roman"/>
        <family val="1"/>
      </rPr>
      <t xml:space="preserve">                  </t>
    </r>
    <r>
      <rPr>
        <sz val="11"/>
        <color rgb="FF000000"/>
        <rFont val="Calibri"/>
        <family val="2"/>
      </rPr>
      <t>Periodic inspections will be made by Public Health, Hygiene, Fire Inspectors, the Buyer Authorised Representative, landlord and other such persons. The Supplier shall co-operate with the persons executing these inspections.</t>
    </r>
  </si>
  <si>
    <r>
      <t>52.12.</t>
    </r>
    <r>
      <rPr>
        <sz val="7"/>
        <color rgb="FF000000"/>
        <rFont val="Times New Roman"/>
        <family val="1"/>
      </rPr>
      <t xml:space="preserve">                  </t>
    </r>
    <r>
      <rPr>
        <sz val="11"/>
        <color rgb="FF000000"/>
        <rFont val="Calibri"/>
        <family val="2"/>
      </rPr>
      <t>The Supplier shall at all times comply with all relevant EC and UK statutory and legislative requirements, including any alterations to policy as may take place and shall be the sole point of contact for any of the Buyer’s concerns with that aspect of performance.</t>
    </r>
  </si>
  <si>
    <r>
      <t>52.11.</t>
    </r>
    <r>
      <rPr>
        <sz val="7"/>
        <color rgb="FF000000"/>
        <rFont val="Times New Roman"/>
        <family val="1"/>
      </rPr>
      <t xml:space="preserve">                  </t>
    </r>
    <r>
      <rPr>
        <sz val="11"/>
        <color rgb="FF000000"/>
        <rFont val="Calibri"/>
        <family val="2"/>
      </rPr>
      <t xml:space="preserve">The programme shall be issued to the Buyer sixty (60) days in advance of all works taking place. </t>
    </r>
  </si>
  <si>
    <r>
      <t>52.10.</t>
    </r>
    <r>
      <rPr>
        <sz val="7"/>
        <color rgb="FF000000"/>
        <rFont val="Times New Roman"/>
        <family val="1"/>
      </rPr>
      <t xml:space="preserve">                  </t>
    </r>
    <r>
      <rPr>
        <sz val="11"/>
        <color rgb="FF000000"/>
        <rFont val="Calibri"/>
        <family val="2"/>
      </rPr>
      <t>The Supplier will ensure that any specific requirements of the Buyer are included in the planning and Delivery of these works.</t>
    </r>
  </si>
  <si>
    <r>
      <t>52.9.</t>
    </r>
    <r>
      <rPr>
        <sz val="7"/>
        <color rgb="FF000000"/>
        <rFont val="Times New Roman"/>
        <family val="1"/>
      </rPr>
      <t xml:space="preserve">                      </t>
    </r>
    <r>
      <rPr>
        <sz val="11"/>
        <color rgb="FF000000"/>
        <rFont val="Calibri"/>
        <family val="2"/>
      </rPr>
      <t xml:space="preserve">The Supplier shall set up an annual programme of statutory inspections to ensure all assets and equipment receive the required inspections at the correct time as specified by legislation, approved codes of practice, best practice and manufacturer’s guidelines as appropriate.  </t>
    </r>
  </si>
  <si>
    <r>
      <t>52.8.</t>
    </r>
    <r>
      <rPr>
        <sz val="7"/>
        <color rgb="FF000000"/>
        <rFont val="Times New Roman"/>
        <family val="1"/>
      </rPr>
      <t xml:space="preserve">                      </t>
    </r>
    <r>
      <rPr>
        <sz val="11"/>
        <color rgb="FF000000"/>
        <rFont val="Calibri"/>
        <family val="2"/>
      </rPr>
      <t>The Supplier shall appoint an accredited energy surveyor and ensure Energy Performance Certificates (</t>
    </r>
    <r>
      <rPr>
        <b/>
        <sz val="11"/>
        <color rgb="FF000000"/>
        <rFont val="Calibri"/>
        <family val="2"/>
      </rPr>
      <t>"EPC"</t>
    </r>
    <r>
      <rPr>
        <sz val="11"/>
        <color rgb="FF000000"/>
        <rFont val="Calibri"/>
        <family val="2"/>
      </rPr>
      <t>) are provided, where required at the Buyer Premises by the required date. This service shall be managed via the Billable Works and Projects process.</t>
    </r>
  </si>
  <si>
    <r>
      <t>52.7.</t>
    </r>
    <r>
      <rPr>
        <sz val="7"/>
        <color rgb="FF000000"/>
        <rFont val="Times New Roman"/>
        <family val="1"/>
      </rPr>
      <t xml:space="preserve">                      </t>
    </r>
    <r>
      <rPr>
        <sz val="11"/>
        <color rgb="FF000000"/>
        <rFont val="Calibri"/>
        <family val="2"/>
      </rPr>
      <t xml:space="preserve">The Supplier shall be responsible for Display Energy Certificates and shall perform the audit, issue and display and renewal the energy certificates at Buyer premises as required by the Buyer, including those Buyer Premises which require DEC’s under Government legislation. The Supplier shall appoint an accredited energy surveyor and ensure all DECs are displayed by the required date. </t>
    </r>
  </si>
  <si>
    <r>
      <t>52.6.</t>
    </r>
    <r>
      <rPr>
        <sz val="7"/>
        <color rgb="FF000000"/>
        <rFont val="Times New Roman"/>
        <family val="1"/>
      </rPr>
      <t xml:space="preserve">                      </t>
    </r>
    <r>
      <rPr>
        <sz val="11"/>
        <color rgb="FF000000"/>
        <rFont val="Calibri"/>
        <family val="2"/>
      </rPr>
      <t xml:space="preserve">The service shall be fully inclusive of all Buyer’s systems and assets including M&amp;E systems, safety access equipment, building protection systems, air conditioning systems, gas systems, water systems, pressure systems, fire protection systems, access control and security systems.   </t>
    </r>
  </si>
  <si>
    <r>
      <t>52.5.</t>
    </r>
    <r>
      <rPr>
        <sz val="7"/>
        <color rgb="FF000000"/>
        <rFont val="Times New Roman"/>
        <family val="1"/>
      </rPr>
      <t xml:space="preserve">                      </t>
    </r>
    <r>
      <rPr>
        <sz val="11"/>
        <color rgb="FF000000"/>
        <rFont val="Calibri"/>
        <family val="2"/>
      </rPr>
      <t xml:space="preserve">The Supplier shall be responsible for the delivery of all statutory inspections, certification, air monitoring, risk assessments, written schemes of examination and insurance inspections as required to achieve and maintain statutory compliance. </t>
    </r>
  </si>
  <si>
    <r>
      <t>52.4.</t>
    </r>
    <r>
      <rPr>
        <sz val="7"/>
        <color rgb="FF000000"/>
        <rFont val="Times New Roman"/>
        <family val="1"/>
      </rPr>
      <t xml:space="preserve">                      </t>
    </r>
    <r>
      <rPr>
        <sz val="11"/>
        <color rgb="FF000000"/>
        <rFont val="Calibri"/>
        <family val="2"/>
      </rPr>
      <t xml:space="preserve">The requirement of this service is to deliver a service applicable where the delivery of maintenance services (as outlined in Work Package C) are not required by the Buyer at Call Off. For the avoidance of doubt, this service excludes planned maintenance activities which are not associated with statutory inspections. </t>
    </r>
  </si>
  <si>
    <r>
      <t>52.3.</t>
    </r>
    <r>
      <rPr>
        <sz val="7"/>
        <color rgb="FF000000"/>
        <rFont val="Times New Roman"/>
        <family val="1"/>
      </rPr>
      <t xml:space="preserve">                      </t>
    </r>
    <r>
      <rPr>
        <sz val="11"/>
        <color rgb="FF000000"/>
        <rFont val="Calibri"/>
        <family val="2"/>
      </rPr>
      <t>The Supplier shall be responsible for ensuring that the Buyer premises achieve full statutory compliance at all times.</t>
    </r>
  </si>
  <si>
    <r>
      <t>52.2.</t>
    </r>
    <r>
      <rPr>
        <sz val="7"/>
        <color rgb="FF000000"/>
        <rFont val="Times New Roman"/>
        <family val="1"/>
      </rPr>
      <t xml:space="preserve">                      </t>
    </r>
    <r>
      <rPr>
        <sz val="11"/>
        <color rgb="FF000000"/>
        <rFont val="Calibri"/>
        <family val="2"/>
      </rPr>
      <t>In addition, the following Standards Ref apply to this Service SE3.</t>
    </r>
  </si>
  <si>
    <r>
      <t>52.1.</t>
    </r>
    <r>
      <rPr>
        <sz val="7"/>
        <color rgb="FF000000"/>
        <rFont val="Times New Roman"/>
        <family val="1"/>
      </rPr>
      <t xml:space="preserve">                      </t>
    </r>
    <r>
      <rPr>
        <sz val="11"/>
        <color rgb="FF000000"/>
        <rFont val="Calibri"/>
        <family val="2"/>
      </rPr>
      <t>Service E:3 - Statutory inspections is a</t>
    </r>
    <r>
      <rPr>
        <b/>
        <sz val="11"/>
        <color rgb="FF000000"/>
        <rFont val="Calibri"/>
        <family val="2"/>
      </rPr>
      <t xml:space="preserve"> Mandatory Service for Lot 1a-1c.</t>
    </r>
  </si>
  <si>
    <r>
      <t>52.</t>
    </r>
    <r>
      <rPr>
        <b/>
        <sz val="7"/>
        <color rgb="FF000000"/>
        <rFont val="Times New Roman"/>
        <family val="1"/>
      </rPr>
      <t xml:space="preserve">   </t>
    </r>
    <r>
      <rPr>
        <b/>
        <sz val="11"/>
        <color rgb="FF000000"/>
        <rFont val="Calibri"/>
        <family val="2"/>
      </rPr>
      <t>Service E:3 - Statutory Inspections</t>
    </r>
  </si>
  <si>
    <r>
      <t>51.12.</t>
    </r>
    <r>
      <rPr>
        <sz val="7"/>
        <color rgb="FF000000"/>
        <rFont val="Times New Roman"/>
        <family val="1"/>
      </rPr>
      <t xml:space="preserve">                  </t>
    </r>
    <r>
      <rPr>
        <sz val="11"/>
        <color rgb="FF000000"/>
        <rFont val="Calibri"/>
        <family val="2"/>
      </rPr>
      <t>The Supplier shall empty tank bunds of all contaminated and uncontaminated water and dispose of water in a manner that accords with the level of contamination.</t>
    </r>
  </si>
  <si>
    <r>
      <t>51.11.</t>
    </r>
    <r>
      <rPr>
        <sz val="7"/>
        <color rgb="FF000000"/>
        <rFont val="Times New Roman"/>
        <family val="1"/>
      </rPr>
      <t xml:space="preserve">                  </t>
    </r>
    <r>
      <rPr>
        <sz val="11"/>
        <color rgb="FF000000"/>
        <rFont val="Calibri"/>
        <family val="2"/>
      </rPr>
      <t>The Supplier shall produce and implement a regime of bacteria sampling to detect Legionella, e-coli and any other water bound bacteria using an UKAS accredited laboratory.</t>
    </r>
  </si>
  <si>
    <r>
      <t>51.10.</t>
    </r>
    <r>
      <rPr>
        <sz val="7"/>
        <color rgb="FF000000"/>
        <rFont val="Times New Roman"/>
        <family val="1"/>
      </rPr>
      <t xml:space="preserve">                  </t>
    </r>
    <r>
      <rPr>
        <sz val="11"/>
        <color rgb="FF000000"/>
        <rFont val="Calibri"/>
        <family val="2"/>
      </rPr>
      <t>The Supplier shall report any anomalies that may be detected and detail corrective works where required. Buyer Premises records shall be audited and amended.</t>
    </r>
  </si>
  <si>
    <r>
      <t>51.9.</t>
    </r>
    <r>
      <rPr>
        <sz val="7"/>
        <color rgb="FF000000"/>
        <rFont val="Times New Roman"/>
        <family val="1"/>
      </rPr>
      <t xml:space="preserve">                      </t>
    </r>
    <r>
      <rPr>
        <sz val="11"/>
        <color rgb="FF000000"/>
        <rFont val="Calibri"/>
        <family val="2"/>
      </rPr>
      <t>Temperatures shall be monitored to ensure that the required Standard of control is reached within the code of practice guidelines.</t>
    </r>
  </si>
  <si>
    <r>
      <t>51.8.</t>
    </r>
    <r>
      <rPr>
        <sz val="7"/>
        <color rgb="FF000000"/>
        <rFont val="Times New Roman"/>
        <family val="1"/>
      </rPr>
      <t xml:space="preserve">                      </t>
    </r>
    <r>
      <rPr>
        <sz val="11"/>
        <color rgb="FF000000"/>
        <rFont val="Calibri"/>
        <family val="2"/>
      </rPr>
      <t xml:space="preserve">The Supplier shall produce and implement an inspection and monitoring regime to check systems and plant for performance, cleanliness, contamination and damage. </t>
    </r>
  </si>
  <si>
    <r>
      <t>51.7.</t>
    </r>
    <r>
      <rPr>
        <sz val="7"/>
        <color rgb="FF000000"/>
        <rFont val="Times New Roman"/>
        <family val="1"/>
      </rPr>
      <t xml:space="preserve">                      </t>
    </r>
    <r>
      <rPr>
        <sz val="11"/>
        <color rgb="FF000000"/>
        <rFont val="Calibri"/>
        <family val="2"/>
      </rPr>
      <t>The Supplier shall provide a Water Hygiene Service that includes a cleaning and disinfection regime in accordance with current Health and Safety requirements as specified within the FM Service Standards and water treatments to include hard water treatments and PH level testing. These Services shall include the provision of all associated consumables to include water softening cartridges, PH testing equipment and ultraviolet ("</t>
    </r>
    <r>
      <rPr>
        <b/>
        <sz val="11"/>
        <color rgb="FF000000"/>
        <rFont val="Calibri"/>
        <family val="2"/>
      </rPr>
      <t>UV</t>
    </r>
    <r>
      <rPr>
        <sz val="11"/>
        <color rgb="FF000000"/>
        <rFont val="Calibri"/>
        <family val="2"/>
      </rPr>
      <t>") filters.</t>
    </r>
  </si>
  <si>
    <r>
      <t>51.6.</t>
    </r>
    <r>
      <rPr>
        <sz val="7"/>
        <color rgb="FF000000"/>
        <rFont val="Times New Roman"/>
        <family val="1"/>
      </rPr>
      <t xml:space="preserve">                      </t>
    </r>
    <r>
      <rPr>
        <sz val="11"/>
        <color rgb="FF000000"/>
        <rFont val="Calibri"/>
        <family val="2"/>
      </rPr>
      <t>The Supplier shall have a written scheme of examination and maintain a water hygiene log book.</t>
    </r>
  </si>
  <si>
    <r>
      <t>51.5.</t>
    </r>
    <r>
      <rPr>
        <sz val="7"/>
        <color theme="1"/>
        <rFont val="Times New Roman"/>
        <family val="1"/>
      </rPr>
      <t xml:space="preserve">                      </t>
    </r>
    <r>
      <rPr>
        <sz val="11"/>
        <color theme="1"/>
        <rFont val="Calibri"/>
        <family val="2"/>
      </rPr>
      <t xml:space="preserve">Where Buyer premises are discovered to be non-compliant and do not have a water risk assessment in place, the Supplier shall be responsible for undertaking a review and for producing a new legionella risk assessment on the behalf of the Buyer. Costs for this service shall be rechargeable and be managed via the Billable Works and Projects process. </t>
    </r>
  </si>
  <si>
    <r>
      <t>51.4.</t>
    </r>
    <r>
      <rPr>
        <sz val="7"/>
        <color theme="1"/>
        <rFont val="Times New Roman"/>
        <family val="1"/>
      </rPr>
      <t xml:space="preserve">                      </t>
    </r>
    <r>
      <rPr>
        <sz val="11"/>
        <color rgb="FF000000"/>
        <rFont val="Calibri"/>
        <family val="2"/>
      </rPr>
      <t>The Supplier shall undertake an initial review of the Buyer’s Water Management Plan present at the Buyer premises within the first six months of the Contract and be responsible for undertaking regular (at least annual) reviews of the water management plan and legionella risk assessment thereafter and shall issue a detailed report which outlines areas of risk, recommendations to remove the risks, schematic drawings and photographic evidence of all areas of risk..</t>
    </r>
  </si>
  <si>
    <r>
      <t>51.3.</t>
    </r>
    <r>
      <rPr>
        <sz val="7"/>
        <color rgb="FF000000"/>
        <rFont val="Times New Roman"/>
        <family val="1"/>
      </rPr>
      <t xml:space="preserve">                      </t>
    </r>
    <r>
      <rPr>
        <sz val="11"/>
        <color rgb="FF000000"/>
        <rFont val="Calibri"/>
        <family val="2"/>
      </rPr>
      <t xml:space="preserve">The Supplier shall be responsible for ensuring that services provided to all Buyer Premises are statutory compliant.  </t>
    </r>
  </si>
  <si>
    <r>
      <t>51.2.</t>
    </r>
    <r>
      <rPr>
        <sz val="7"/>
        <color rgb="FF000000"/>
        <rFont val="Times New Roman"/>
        <family val="1"/>
      </rPr>
      <t xml:space="preserve">                      </t>
    </r>
    <r>
      <rPr>
        <sz val="11"/>
        <color rgb="FF000000"/>
        <rFont val="Calibri"/>
        <family val="2"/>
      </rPr>
      <t>In addition, the following Standards Ref apply to this Service SE2.</t>
    </r>
  </si>
  <si>
    <r>
      <t>51.1.</t>
    </r>
    <r>
      <rPr>
        <sz val="7"/>
        <color rgb="FF000000"/>
        <rFont val="Times New Roman"/>
        <family val="1"/>
      </rPr>
      <t xml:space="preserve">                      </t>
    </r>
    <r>
      <rPr>
        <sz val="11"/>
        <color rgb="FF000000"/>
        <rFont val="Calibri"/>
        <family val="2"/>
      </rPr>
      <t>Service E:2 - Water hygiene maintenance is a</t>
    </r>
    <r>
      <rPr>
        <b/>
        <sz val="11"/>
        <color rgb="FF000000"/>
        <rFont val="Calibri"/>
        <family val="2"/>
      </rPr>
      <t xml:space="preserve"> Mandatory Service for Lot 1a-1c.</t>
    </r>
  </si>
  <si>
    <r>
      <t>51.</t>
    </r>
    <r>
      <rPr>
        <b/>
        <sz val="7"/>
        <color rgb="FF000000"/>
        <rFont val="Times New Roman"/>
        <family val="1"/>
      </rPr>
      <t xml:space="preserve">   </t>
    </r>
    <r>
      <rPr>
        <b/>
        <sz val="11"/>
        <color rgb="FF000000"/>
        <rFont val="Calibri"/>
        <family val="2"/>
      </rPr>
      <t>Service E:2 - Water hygiene maintenance</t>
    </r>
  </si>
  <si>
    <r>
      <t>50.11.</t>
    </r>
    <r>
      <rPr>
        <sz val="7"/>
        <color rgb="FF000000"/>
        <rFont val="Times New Roman"/>
        <family val="1"/>
      </rPr>
      <t xml:space="preserve">                  </t>
    </r>
    <r>
      <rPr>
        <sz val="11"/>
        <color rgb="FF000000"/>
        <rFont val="Calibri"/>
        <family val="2"/>
      </rPr>
      <t>The Supplier shall appoint UKAS accredited surveyors and testing laboratories to carry out inspections.</t>
    </r>
  </si>
  <si>
    <r>
      <t>50.10.4.</t>
    </r>
    <r>
      <rPr>
        <sz val="7"/>
        <color rgb="FF000000"/>
        <rFont val="Times New Roman"/>
        <family val="1"/>
      </rPr>
      <t xml:space="preserve">                        </t>
    </r>
    <r>
      <rPr>
        <sz val="11"/>
        <color rgb="FF000000"/>
        <rFont val="Calibri"/>
        <family val="2"/>
      </rPr>
      <t>That all activities, irrespective of their level of complexity are executed within areas identified as having asbestos or other deleterious materials, shall be provided with full risk assessments and method statements for safe execution of their task.</t>
    </r>
  </si>
  <si>
    <r>
      <t>50.10.3.</t>
    </r>
    <r>
      <rPr>
        <sz val="7"/>
        <color rgb="FF000000"/>
        <rFont val="Times New Roman"/>
        <family val="1"/>
      </rPr>
      <t xml:space="preserve">                        </t>
    </r>
    <r>
      <rPr>
        <sz val="11"/>
        <color rgb="FF000000"/>
        <rFont val="Calibri"/>
        <family val="2"/>
      </rPr>
      <t>Notifications are issued to HSE for licensed works as required; and</t>
    </r>
  </si>
  <si>
    <r>
      <t>50.10.2.</t>
    </r>
    <r>
      <rPr>
        <sz val="7"/>
        <color rgb="FF000000"/>
        <rFont val="Times New Roman"/>
        <family val="1"/>
      </rPr>
      <t xml:space="preserve">                        </t>
    </r>
    <r>
      <rPr>
        <sz val="11"/>
        <color rgb="FF000000"/>
        <rFont val="Calibri"/>
        <family val="2"/>
      </rPr>
      <t xml:space="preserve">All identification, tagging, monitoring and removal are to be carried out by employing a suitably licensed and competent specialist; </t>
    </r>
  </si>
  <si>
    <r>
      <t>50.10.1.</t>
    </r>
    <r>
      <rPr>
        <sz val="7"/>
        <color rgb="FF000000"/>
        <rFont val="Times New Roman"/>
        <family val="1"/>
      </rPr>
      <t xml:space="preserve">                        </t>
    </r>
    <r>
      <rPr>
        <sz val="11"/>
        <color rgb="FF000000"/>
        <rFont val="Calibri"/>
        <family val="2"/>
      </rPr>
      <t>The process of identifying, signing and tagging all areas is kept up to date and that the condition of the identified material is monitored in accordance with legislative requirements;</t>
    </r>
  </si>
  <si>
    <r>
      <t>50.10.</t>
    </r>
    <r>
      <rPr>
        <sz val="7"/>
        <color rgb="FF000000"/>
        <rFont val="Times New Roman"/>
        <family val="1"/>
      </rPr>
      <t xml:space="preserve">                  </t>
    </r>
    <r>
      <rPr>
        <sz val="11"/>
        <color rgb="FF000000"/>
        <rFont val="Calibri"/>
        <family val="2"/>
      </rPr>
      <t xml:space="preserve">The Supplier shall ensure that: </t>
    </r>
  </si>
  <si>
    <r>
      <t>50.9.</t>
    </r>
    <r>
      <rPr>
        <sz val="7"/>
        <color rgb="FF000000"/>
        <rFont val="Times New Roman"/>
        <family val="1"/>
      </rPr>
      <t xml:space="preserve">                      </t>
    </r>
    <r>
      <rPr>
        <sz val="11"/>
        <color rgb="FF000000"/>
        <rFont val="Calibri"/>
        <family val="2"/>
      </rPr>
      <t xml:space="preserve">The Supplier shall publish and convey the contents of the Asbestos register to all its Staff and appointed sub-contractors that are likely to be at risk of interfacing with this substance or have an interface with activities which may expose them to this substance. </t>
    </r>
  </si>
  <si>
    <r>
      <t>50.8.</t>
    </r>
    <r>
      <rPr>
        <sz val="7"/>
        <color rgb="FF000000"/>
        <rFont val="Times New Roman"/>
        <family val="1"/>
      </rPr>
      <t xml:space="preserve">                      </t>
    </r>
    <r>
      <rPr>
        <sz val="11"/>
        <color rgb="FF000000"/>
        <rFont val="Calibri"/>
        <family val="2"/>
      </rPr>
      <t>Where asbestos removal works are required by the Buyer the works shall be undertaken by the Supplier the costs for the works shall be rechargeable and be subject to the Billable Works and Projects process.</t>
    </r>
  </si>
  <si>
    <r>
      <t>50.7.</t>
    </r>
    <r>
      <rPr>
        <sz val="7"/>
        <color rgb="FF000000"/>
        <rFont val="Times New Roman"/>
        <family val="1"/>
      </rPr>
      <t xml:space="preserve">                      </t>
    </r>
    <r>
      <rPr>
        <sz val="11"/>
        <color rgb="FF000000"/>
        <rFont val="Calibri"/>
        <family val="2"/>
      </rPr>
      <t xml:space="preserve">The Supplier shall be responsible for the delivery of asbestos surveys and for the updating of the asbestos register following refurbishment and demolition works. Where these works were undertaken by Buyer appointed third-party suppliers the costs for the work shall be rechargeable and be subject to the Billable Works and Projects process. </t>
    </r>
  </si>
  <si>
    <r>
      <t>50.6.</t>
    </r>
    <r>
      <rPr>
        <sz val="7"/>
        <color rgb="FF000000"/>
        <rFont val="Times New Roman"/>
        <family val="1"/>
      </rPr>
      <t xml:space="preserve">                      </t>
    </r>
    <r>
      <rPr>
        <sz val="11"/>
        <color rgb="FF000000"/>
        <rFont val="Calibri"/>
        <family val="2"/>
      </rPr>
      <t>The Supplier shall maintain the Asbestos register such that it contains a comprehensive Schedule of all areas within each Buyer Premises which contain asbestos or asbestos-based products or other deleterious (ACM) materials.</t>
    </r>
  </si>
  <si>
    <r>
      <t>50.5.</t>
    </r>
    <r>
      <rPr>
        <sz val="7"/>
        <color theme="1"/>
        <rFont val="Times New Roman"/>
        <family val="1"/>
      </rPr>
      <t xml:space="preserve">                      </t>
    </r>
    <r>
      <rPr>
        <sz val="11"/>
        <color theme="1"/>
        <rFont val="Calibri"/>
        <family val="2"/>
      </rPr>
      <t xml:space="preserve">Where Buyer premises are discovered to be non-compliant and do not have an asbestos risk assessment in place, the Supplier will be responsible for undertaking a review and for producing a new asbestos risk assessment on the behalf of the Buyer. Costs for this service shall be rechargeable and be managed via the Billable Works and Projects process. </t>
    </r>
  </si>
  <si>
    <r>
      <t>50.4.</t>
    </r>
    <r>
      <rPr>
        <sz val="7"/>
        <color rgb="FF000000"/>
        <rFont val="Times New Roman"/>
        <family val="1"/>
      </rPr>
      <t xml:space="preserve">                      </t>
    </r>
    <r>
      <rPr>
        <sz val="11"/>
        <color rgb="FF000000"/>
        <rFont val="Calibri"/>
        <family val="2"/>
      </rPr>
      <t xml:space="preserve">The Supplier shall undertake an initial review of the Buyer’s Asbestos Management Plan present at the Buyer premises within the first sixty days of the Contract and be responsible for undertaking regular (at least annual) reviews of the Asbestos Management Plan thereafter. </t>
    </r>
  </si>
  <si>
    <r>
      <t>50.3.</t>
    </r>
    <r>
      <rPr>
        <sz val="7"/>
        <color rgb="FF000000"/>
        <rFont val="Times New Roman"/>
        <family val="1"/>
      </rPr>
      <t xml:space="preserve">                      </t>
    </r>
    <r>
      <rPr>
        <sz val="11"/>
        <color rgb="FF000000"/>
        <rFont val="Calibri"/>
        <family val="2"/>
      </rPr>
      <t>The Supplier shall be responsible for ensuring that services provided to all Buyer Premises are statutory compliant in accordance with The Control of Asbestos Regulations: 2012.</t>
    </r>
  </si>
  <si>
    <r>
      <t>50.2.</t>
    </r>
    <r>
      <rPr>
        <sz val="7"/>
        <color rgb="FF000000"/>
        <rFont val="Times New Roman"/>
        <family val="1"/>
      </rPr>
      <t xml:space="preserve">                      </t>
    </r>
    <r>
      <rPr>
        <sz val="11"/>
        <color rgb="FF000000"/>
        <rFont val="Calibri"/>
        <family val="2"/>
      </rPr>
      <t>In addition, the following Standards Ref apply to this Service SE1.</t>
    </r>
  </si>
  <si>
    <r>
      <t>50.1.</t>
    </r>
    <r>
      <rPr>
        <sz val="7"/>
        <color rgb="FF000000"/>
        <rFont val="Times New Roman"/>
        <family val="1"/>
      </rPr>
      <t xml:space="preserve">                      </t>
    </r>
    <r>
      <rPr>
        <sz val="11"/>
        <color rgb="FF000000"/>
        <rFont val="Calibri"/>
        <family val="2"/>
      </rPr>
      <t>Service E:1 - Asbestos Management is a</t>
    </r>
    <r>
      <rPr>
        <b/>
        <sz val="11"/>
        <color rgb="FF000000"/>
        <rFont val="Calibri"/>
        <family val="2"/>
      </rPr>
      <t xml:space="preserve"> Mandatory Service for Lot 1a-lc.</t>
    </r>
  </si>
  <si>
    <r>
      <t>50.</t>
    </r>
    <r>
      <rPr>
        <b/>
        <sz val="7"/>
        <color rgb="FF000000"/>
        <rFont val="Times New Roman"/>
        <family val="1"/>
      </rPr>
      <t xml:space="preserve">   </t>
    </r>
    <r>
      <rPr>
        <b/>
        <sz val="11"/>
        <color rgb="FF000000"/>
        <rFont val="Calibri"/>
        <family val="2"/>
      </rPr>
      <t>Service E:1 –Asbestos Management</t>
    </r>
  </si>
  <si>
    <r>
      <t>49.3.</t>
    </r>
    <r>
      <rPr>
        <sz val="7"/>
        <color rgb="FF000000"/>
        <rFont val="Times New Roman"/>
        <family val="1"/>
      </rPr>
      <t xml:space="preserve">                      </t>
    </r>
    <r>
      <rPr>
        <sz val="11"/>
        <color rgb="FF000000"/>
        <rFont val="Calibri"/>
        <family val="2"/>
      </rPr>
      <t>The Supplier shall provide paper copies of all Documentation associated with statutory compliance reports or Documentation for retention at the Buyer Premises. These requirements will be defined at Call-Off stage.</t>
    </r>
  </si>
  <si>
    <r>
      <t>49.2.</t>
    </r>
    <r>
      <rPr>
        <sz val="7"/>
        <color rgb="FF000000"/>
        <rFont val="Times New Roman"/>
        <family val="1"/>
      </rPr>
      <t xml:space="preserve">                      </t>
    </r>
    <r>
      <rPr>
        <sz val="11"/>
        <color rgb="FF000000"/>
        <rFont val="Calibri"/>
        <family val="2"/>
      </rPr>
      <t xml:space="preserve">The Supplier shall be responsible for the production, review and update of all risk assessments and written schemes of examination to meet all statutory requirements e.g. SFG20, CIBSE Guide M as required as they apply to the statutory compliance services specified by the Buyer. </t>
    </r>
  </si>
  <si>
    <r>
      <t>49.1.4.</t>
    </r>
    <r>
      <rPr>
        <sz val="7"/>
        <color rgb="FF000000"/>
        <rFont val="Times New Roman"/>
        <family val="1"/>
      </rPr>
      <t xml:space="preserve">    </t>
    </r>
    <r>
      <rPr>
        <sz val="11"/>
        <color rgb="FF000000"/>
        <rFont val="Calibri"/>
        <family val="2"/>
      </rPr>
      <t xml:space="preserve">It ensures all activities relating to Statutory Compliance is managed through their CAFM System and that the Buyer has access to the data, via electronic interface or direct access to the Supplier’s CAFM System.  </t>
    </r>
  </si>
  <si>
    <r>
      <t>49.1.3.</t>
    </r>
    <r>
      <rPr>
        <sz val="7"/>
        <color rgb="FF000000"/>
        <rFont val="Times New Roman"/>
        <family val="1"/>
      </rPr>
      <t xml:space="preserve">    </t>
    </r>
    <r>
      <rPr>
        <sz val="11"/>
        <color rgb="FF000000"/>
        <rFont val="Calibri"/>
        <family val="2"/>
      </rPr>
      <t xml:space="preserve">It operates a Safe System of Work in accordance with their Health and Safety Policy and ensures that all risk assessments are current and accurately reflect the works and risks associated with the Services being undertaken; and </t>
    </r>
  </si>
  <si>
    <r>
      <t>49.1.2.</t>
    </r>
    <r>
      <rPr>
        <sz val="7"/>
        <color rgb="FF000000"/>
        <rFont val="Times New Roman"/>
        <family val="1"/>
      </rPr>
      <t xml:space="preserve">    </t>
    </r>
    <r>
      <rPr>
        <sz val="11"/>
        <color rgb="FF000000"/>
        <rFont val="Calibri"/>
        <family val="2"/>
      </rPr>
      <t xml:space="preserve">It provides any training required by the procedures and statutory provisions in respect of all Staff (whether Buyer or Supplier Staff) at the Buyer Premises; </t>
    </r>
  </si>
  <si>
    <r>
      <t>49.1.1.</t>
    </r>
    <r>
      <rPr>
        <sz val="7"/>
        <color rgb="FF000000"/>
        <rFont val="Times New Roman"/>
        <family val="1"/>
      </rPr>
      <t xml:space="preserve">    </t>
    </r>
    <r>
      <rPr>
        <sz val="11"/>
        <color rgb="FF000000"/>
        <rFont val="Calibri"/>
        <family val="2"/>
      </rPr>
      <t xml:space="preserve">The FM operation of the Buyer Premises and Delivery of the FM Services are undertaken in compliance with all applicable UK legislation and legislation appropriate to the location of the Buyer’s premises as defined at Call Off, Good Industry Practice, manufacturer’s recommendations and where appropriate the requirements specified by the Buyer as defined at Call-Off stage; </t>
    </r>
  </si>
  <si>
    <r>
      <t>49.1.</t>
    </r>
    <r>
      <rPr>
        <sz val="7"/>
        <color rgb="FF000000"/>
        <rFont val="Times New Roman"/>
        <family val="1"/>
      </rPr>
      <t xml:space="preserve">                      </t>
    </r>
    <r>
      <rPr>
        <sz val="11"/>
        <color rgb="FF000000"/>
        <rFont val="Calibri"/>
        <family val="2"/>
      </rPr>
      <t>The Supplier shall at all times ensure that:</t>
    </r>
  </si>
  <si>
    <r>
      <t>49.</t>
    </r>
    <r>
      <rPr>
        <b/>
        <sz val="7"/>
        <color rgb="FF000000"/>
        <rFont val="Times New Roman"/>
        <family val="1"/>
      </rPr>
      <t xml:space="preserve">   </t>
    </r>
    <r>
      <rPr>
        <b/>
        <sz val="11"/>
        <color rgb="FF000000"/>
        <rFont val="Calibri"/>
        <family val="2"/>
      </rPr>
      <t>Generic Statutory Obligations and Requirements</t>
    </r>
  </si>
  <si>
    <t>Work Package E - Statutory Obligations</t>
  </si>
  <si>
    <r>
      <t>48.9.</t>
    </r>
    <r>
      <rPr>
        <sz val="7"/>
        <color rgb="FF000000"/>
        <rFont val="Times New Roman"/>
        <family val="1"/>
      </rPr>
      <t xml:space="preserve">                      </t>
    </r>
    <r>
      <rPr>
        <sz val="11"/>
        <color rgb="FF000000"/>
        <rFont val="Calibri"/>
        <family val="2"/>
      </rPr>
      <t xml:space="preserve">The Supplier shall ensure that all Supplier Staff are fully trained and appropriately qualified within their horticultural speciality and shall have appropriate and approved attire.  All Supplier Staff shall have clean working methods and must remove all debris around the displays prior to leaving the Buyer Premises and liaise with the helpdesk both during and outside operational Working Hours.  </t>
    </r>
  </si>
  <si>
    <r>
      <t>48.8.</t>
    </r>
    <r>
      <rPr>
        <sz val="7"/>
        <color rgb="FF000000"/>
        <rFont val="Times New Roman"/>
        <family val="1"/>
      </rPr>
      <t xml:space="preserve">                      </t>
    </r>
    <r>
      <rPr>
        <sz val="11"/>
        <color rgb="FF000000"/>
        <rFont val="Calibri"/>
        <family val="2"/>
      </rPr>
      <t>In relation to Christmas trees, the Standard includes both internal and external pots that are suitable for the size of tree and weighted to ensure there is not any danger of collapse.</t>
    </r>
  </si>
  <si>
    <r>
      <t>48.7.</t>
    </r>
    <r>
      <rPr>
        <sz val="7"/>
        <color rgb="FF000000"/>
        <rFont val="Times New Roman"/>
        <family val="1"/>
      </rPr>
      <t xml:space="preserve">                      </t>
    </r>
    <r>
      <rPr>
        <sz val="11"/>
        <color rgb="FF000000"/>
        <rFont val="Calibri"/>
        <family val="2"/>
      </rPr>
      <t xml:space="preserve">The Supplier shall provide a range of various types and Costs of cut flowers and arrangements. </t>
    </r>
  </si>
  <si>
    <r>
      <t>48.6.</t>
    </r>
    <r>
      <rPr>
        <sz val="7"/>
        <color rgb="FF000000"/>
        <rFont val="Times New Roman"/>
        <family val="1"/>
      </rPr>
      <t xml:space="preserve">                      </t>
    </r>
    <r>
      <rPr>
        <sz val="11"/>
        <color rgb="FF000000"/>
        <rFont val="Calibri"/>
        <family val="2"/>
      </rPr>
      <t>The Buyer shall provide the Supplier with a detailed list of its Staff that are authorised to order flowers. The Supplier shall reject any Orders made by unauthorised Staff for cut flowers unless otherwise instructed by the Buyer.</t>
    </r>
  </si>
  <si>
    <r>
      <t>48.5.4.</t>
    </r>
    <r>
      <rPr>
        <sz val="7"/>
        <color rgb="FF000000"/>
        <rFont val="Times New Roman"/>
        <family val="1"/>
      </rPr>
      <t xml:space="preserve">    </t>
    </r>
    <r>
      <rPr>
        <sz val="11"/>
        <color rgb="FF000000"/>
        <rFont val="Calibri"/>
        <family val="2"/>
      </rPr>
      <t>Purchase all Christmas trees taking account of sustainable development objectives, and dispose of all Christmas trees in an environmentally preferable manner, with appropriate certification/evidence retained for later inspection.</t>
    </r>
  </si>
  <si>
    <r>
      <t>48.5.3.</t>
    </r>
    <r>
      <rPr>
        <sz val="7"/>
        <color rgb="FF000000"/>
        <rFont val="Times New Roman"/>
        <family val="1"/>
      </rPr>
      <t xml:space="preserve">    </t>
    </r>
    <r>
      <rPr>
        <sz val="11"/>
        <color rgb="FF000000"/>
        <rFont val="Calibri"/>
        <family val="2"/>
      </rPr>
      <t>Provide all decorations for Christmas trees, and be responsible for decorating the trees in advance of the Christmas season, and in liaison with the Buyer; and</t>
    </r>
  </si>
  <si>
    <r>
      <t>48.5.2.</t>
    </r>
    <r>
      <rPr>
        <sz val="7"/>
        <color rgb="FF000000"/>
        <rFont val="Times New Roman"/>
        <family val="1"/>
      </rPr>
      <t xml:space="preserve">    </t>
    </r>
    <r>
      <rPr>
        <sz val="11"/>
        <color rgb="FF000000"/>
        <rFont val="Calibri"/>
        <family val="2"/>
      </rPr>
      <t>Provide an ad hoc Service for the provision of corporate Christmas trees and suitable support pots on a seasonal basis to the Buyer Premises;</t>
    </r>
  </si>
  <si>
    <r>
      <t>48.5.1.</t>
    </r>
    <r>
      <rPr>
        <sz val="7"/>
        <color rgb="FF000000"/>
        <rFont val="Times New Roman"/>
        <family val="1"/>
      </rPr>
      <t xml:space="preserve">    </t>
    </r>
    <r>
      <rPr>
        <sz val="11"/>
        <color rgb="FF000000"/>
        <rFont val="Calibri"/>
        <family val="2"/>
      </rPr>
      <t>Remove dead flowers as necessary;</t>
    </r>
  </si>
  <si>
    <r>
      <t>48.5.</t>
    </r>
    <r>
      <rPr>
        <sz val="7"/>
        <color rgb="FF000000"/>
        <rFont val="Times New Roman"/>
        <family val="1"/>
      </rPr>
      <t xml:space="preserve">                      </t>
    </r>
    <r>
      <rPr>
        <sz val="11"/>
        <color rgb="FF000000"/>
        <rFont val="Calibri"/>
        <family val="2"/>
      </rPr>
      <t>The Supplier shall:</t>
    </r>
  </si>
  <si>
    <r>
      <t>48.4.</t>
    </r>
    <r>
      <rPr>
        <sz val="7"/>
        <color rgb="FF000000"/>
        <rFont val="Times New Roman"/>
        <family val="1"/>
      </rPr>
      <t xml:space="preserve">                      </t>
    </r>
    <r>
      <rPr>
        <sz val="11"/>
        <color rgb="FF000000"/>
        <rFont val="Calibri"/>
        <family val="2"/>
      </rPr>
      <t xml:space="preserve">The Supplier shall provide a cut flower Service on request of the Buyer. This is to include the provision of vases and the Delivery of flowers within timescales agreed by the Buyer. </t>
    </r>
  </si>
  <si>
    <r>
      <t>48.3.</t>
    </r>
    <r>
      <rPr>
        <sz val="7"/>
        <color rgb="FF000000"/>
        <rFont val="Times New Roman"/>
        <family val="1"/>
      </rPr>
      <t xml:space="preserve">                      </t>
    </r>
    <r>
      <rPr>
        <sz val="11"/>
        <color rgb="FF000000"/>
        <rFont val="Calibri"/>
        <family val="2"/>
      </rPr>
      <t>This Service requirement shall be outside the Charges and shall be dealt with as a Pass Through Costs.</t>
    </r>
  </si>
  <si>
    <r>
      <t>48.2.</t>
    </r>
    <r>
      <rPr>
        <sz val="7"/>
        <color rgb="FF000000"/>
        <rFont val="Times New Roman"/>
        <family val="1"/>
      </rPr>
      <t xml:space="preserve">                      </t>
    </r>
    <r>
      <rPr>
        <sz val="11"/>
        <color rgb="FF000000"/>
        <rFont val="Calibri"/>
        <family val="2"/>
      </rPr>
      <t>In addition, the following Standards Ref apply to this Service SD6.</t>
    </r>
  </si>
  <si>
    <r>
      <t>48.1.</t>
    </r>
    <r>
      <rPr>
        <sz val="7"/>
        <color rgb="FF000000"/>
        <rFont val="Times New Roman"/>
        <family val="1"/>
      </rPr>
      <t xml:space="preserve">                      </t>
    </r>
    <r>
      <rPr>
        <sz val="11"/>
        <color rgb="FF000000"/>
        <rFont val="Calibri"/>
        <family val="2"/>
      </rPr>
      <t xml:space="preserve">Service D:6 - Cut flowers and Christmas trees is a </t>
    </r>
    <r>
      <rPr>
        <b/>
        <sz val="11"/>
        <color rgb="FF000000"/>
        <rFont val="Calibri"/>
        <family val="2"/>
      </rPr>
      <t>Non Mandatory Service for Lot 1a-lc.</t>
    </r>
  </si>
  <si>
    <r>
      <t>48.</t>
    </r>
    <r>
      <rPr>
        <b/>
        <sz val="7"/>
        <color rgb="FF000000"/>
        <rFont val="Times New Roman"/>
        <family val="1"/>
      </rPr>
      <t xml:space="preserve">   </t>
    </r>
    <r>
      <rPr>
        <b/>
        <sz val="11"/>
        <color rgb="FF000000"/>
        <rFont val="Calibri"/>
        <family val="2"/>
      </rPr>
      <t>Service D:6 - Cut flowers and Christmas trees</t>
    </r>
  </si>
  <si>
    <r>
      <t>47.9.3.</t>
    </r>
    <r>
      <rPr>
        <sz val="7"/>
        <color rgb="FF000000"/>
        <rFont val="Times New Roman"/>
        <family val="1"/>
      </rPr>
      <t xml:space="preserve">    </t>
    </r>
    <r>
      <rPr>
        <sz val="11"/>
        <color rgb="FF000000"/>
        <rFont val="Calibri"/>
        <family val="2"/>
      </rPr>
      <t>All pots/containers are cleaned and replaced where necessary and no instances of damaged pots or containers occur at any time.</t>
    </r>
  </si>
  <si>
    <r>
      <t>47.9.2.</t>
    </r>
    <r>
      <rPr>
        <sz val="7"/>
        <color rgb="FF000000"/>
        <rFont val="Times New Roman"/>
        <family val="1"/>
      </rPr>
      <t xml:space="preserve">    </t>
    </r>
    <r>
      <rPr>
        <sz val="11"/>
        <color rgb="FF000000"/>
        <rFont val="Calibri"/>
        <family val="2"/>
      </rPr>
      <t>A fully detailed Asset register detailing all plant specimens shall be kept by the Supplier detailing type, location, condition and frequency of visit for all plants on display at each location; and</t>
    </r>
  </si>
  <si>
    <r>
      <t>47.9.1.</t>
    </r>
    <r>
      <rPr>
        <sz val="7"/>
        <color rgb="FF000000"/>
        <rFont val="Times New Roman"/>
        <family val="1"/>
      </rPr>
      <t xml:space="preserve">    </t>
    </r>
    <r>
      <rPr>
        <sz val="11"/>
        <color rgb="FF000000"/>
        <rFont val="Calibri"/>
        <family val="2"/>
      </rPr>
      <t>All plant specimens are kept to a height and form which is safe, appropriate for an indoor plant, takes account of its position within the Buyer Premises and accords with good horticultural practice;</t>
    </r>
  </si>
  <si>
    <r>
      <t>47.9.</t>
    </r>
    <r>
      <rPr>
        <sz val="7"/>
        <color rgb="FF000000"/>
        <rFont val="Times New Roman"/>
        <family val="1"/>
      </rPr>
      <t xml:space="preserve">                      </t>
    </r>
    <r>
      <rPr>
        <sz val="11"/>
        <color rgb="FF000000"/>
        <rFont val="Calibri"/>
        <family val="2"/>
      </rPr>
      <t>The Supplier shall ensure that:</t>
    </r>
  </si>
  <si>
    <r>
      <t>47.8.</t>
    </r>
    <r>
      <rPr>
        <sz val="7"/>
        <color rgb="FF000000"/>
        <rFont val="Times New Roman"/>
        <family val="1"/>
      </rPr>
      <t xml:space="preserve">                      </t>
    </r>
    <r>
      <rPr>
        <sz val="11"/>
        <color rgb="FF000000"/>
        <rFont val="Calibri"/>
        <family val="2"/>
      </rPr>
      <t>The Supplier shall ensure that all Supplier Staff clean working methods and must remove all debris around the displays prior to leaving the Buyer Premises.</t>
    </r>
  </si>
  <si>
    <r>
      <t>47.7.</t>
    </r>
    <r>
      <rPr>
        <sz val="7"/>
        <color rgb="FF000000"/>
        <rFont val="Times New Roman"/>
        <family val="1"/>
      </rPr>
      <t xml:space="preserve">                      </t>
    </r>
    <r>
      <rPr>
        <sz val="11"/>
        <color rgb="FF000000"/>
        <rFont val="Calibri"/>
        <family val="2"/>
      </rPr>
      <t>All chemicals shall be applied in accordance with manufacturers’ instructions and in accordance with all relevant Health and Safety codes.</t>
    </r>
  </si>
  <si>
    <r>
      <t>47.6.</t>
    </r>
    <r>
      <rPr>
        <sz val="7"/>
        <color rgb="FF000000"/>
        <rFont val="Times New Roman"/>
        <family val="1"/>
      </rPr>
      <t xml:space="preserve">                      </t>
    </r>
    <r>
      <rPr>
        <sz val="11"/>
        <color rgb="FF000000"/>
        <rFont val="Calibri"/>
        <family val="2"/>
      </rPr>
      <t xml:space="preserve">The Supplier shall consider in every instance whether the use of any form of chemical (for uses including fertiliser, pesticide and herbicide) is strictly necessary before application. The Supplier shall only use chemicals specifically approved for the purpose for which it is intended as dictated by the Control of Pesticides Regulations, the conditions of Approval for the chemicals and any other relevant code of practice issued by the Department for the Environment, Food and Rural Affairs. The Supplier shall ensure compliance with the Buyer’s policy on Greening Government Commitments at all times. </t>
    </r>
  </si>
  <si>
    <r>
      <t>47.5.</t>
    </r>
    <r>
      <rPr>
        <sz val="7"/>
        <color rgb="FF000000"/>
        <rFont val="Times New Roman"/>
        <family val="1"/>
      </rPr>
      <t xml:space="preserve">                      </t>
    </r>
    <r>
      <rPr>
        <sz val="11"/>
        <color rgb="FF000000"/>
        <rFont val="Calibri"/>
        <family val="2"/>
      </rPr>
      <t>From 2015, plants shall not be supplied in or with growing media containing peat. It is accepted that a residual amount of peat may remain from its use in the original propagation of a plant.</t>
    </r>
  </si>
  <si>
    <r>
      <t>47.4.3.</t>
    </r>
    <r>
      <rPr>
        <sz val="7"/>
        <color rgb="FF000000"/>
        <rFont val="Times New Roman"/>
        <family val="1"/>
      </rPr>
      <t xml:space="preserve">    </t>
    </r>
    <r>
      <rPr>
        <sz val="11"/>
        <color rgb="FF000000"/>
        <rFont val="Calibri"/>
        <family val="2"/>
      </rPr>
      <t>Growing media does not contain peat and it should meet quality Standards as set out in PAS100 and the Quality Protocol.</t>
    </r>
  </si>
  <si>
    <r>
      <t>47.4.2.</t>
    </r>
    <r>
      <rPr>
        <sz val="7"/>
        <color rgb="FF000000"/>
        <rFont val="Times New Roman"/>
        <family val="1"/>
      </rPr>
      <t xml:space="preserve">    </t>
    </r>
    <r>
      <rPr>
        <sz val="11"/>
        <color rgb="FF000000"/>
        <rFont val="Calibri"/>
        <family val="2"/>
      </rPr>
      <t xml:space="preserve">Soil improvers do not contain peat or sewage sludge; and </t>
    </r>
  </si>
  <si>
    <r>
      <t>47.4.1.</t>
    </r>
    <r>
      <rPr>
        <sz val="7"/>
        <color rgb="FF000000"/>
        <rFont val="Times New Roman"/>
        <family val="1"/>
      </rPr>
      <t xml:space="preserve">    </t>
    </r>
    <r>
      <rPr>
        <sz val="11"/>
        <color rgb="FF000000"/>
        <rFont val="Calibri"/>
        <family val="2"/>
      </rPr>
      <t>All plant specimens are kept to a height and form which is safe, appropriate for an indoor plant, takes account of its position within the Buyer Premises and accords with good horticultural practice;</t>
    </r>
  </si>
  <si>
    <r>
      <t>47.4.</t>
    </r>
    <r>
      <rPr>
        <sz val="7"/>
        <color rgb="FF000000"/>
        <rFont val="Times New Roman"/>
        <family val="1"/>
      </rPr>
      <t xml:space="preserve">                      </t>
    </r>
    <r>
      <rPr>
        <sz val="11"/>
        <color rgb="FF000000"/>
        <rFont val="Calibri"/>
        <family val="2"/>
      </rPr>
      <t>The Supplier shall ensure that:</t>
    </r>
  </si>
  <si>
    <r>
      <t>47.3.</t>
    </r>
    <r>
      <rPr>
        <sz val="7"/>
        <color rgb="FF000000"/>
        <rFont val="Times New Roman"/>
        <family val="1"/>
      </rPr>
      <t xml:space="preserve">                      </t>
    </r>
    <r>
      <rPr>
        <sz val="11"/>
        <color rgb="FF000000"/>
        <rFont val="Calibri"/>
        <family val="2"/>
      </rPr>
      <t>The Supplier shall provide a horticultural Service in respect of the provision and maintenance of all indoor planting. All plants shall be maintained so as to ensure a pleasing and tidy appearance and to remain in healthy growth. All plants which have died or appear to be dying shall be removed and replaced as soon as possible by a suitable, comparable replacement.</t>
    </r>
  </si>
  <si>
    <r>
      <t>47.2.</t>
    </r>
    <r>
      <rPr>
        <sz val="7"/>
        <color rgb="FF000000"/>
        <rFont val="Times New Roman"/>
        <family val="1"/>
      </rPr>
      <t xml:space="preserve">                      </t>
    </r>
    <r>
      <rPr>
        <sz val="11"/>
        <color rgb="FF000000"/>
        <rFont val="Calibri"/>
        <family val="2"/>
      </rPr>
      <t>In addition, the following Standards Ref apply to this Service SD5.</t>
    </r>
  </si>
  <si>
    <r>
      <t>47.1.</t>
    </r>
    <r>
      <rPr>
        <sz val="7"/>
        <color rgb="FF000000"/>
        <rFont val="Times New Roman"/>
        <family val="1"/>
      </rPr>
      <t xml:space="preserve">                      </t>
    </r>
    <r>
      <rPr>
        <sz val="11"/>
        <color rgb="FF000000"/>
        <rFont val="Calibri"/>
        <family val="2"/>
      </rPr>
      <t>Service D:5 - Internal planting is</t>
    </r>
    <r>
      <rPr>
        <b/>
        <sz val="11"/>
        <color rgb="FF000000"/>
        <rFont val="Calibri"/>
        <family val="2"/>
      </rPr>
      <t xml:space="preserve"> a Non Mandatory Service for Lot 1a-1c.</t>
    </r>
  </si>
  <si>
    <r>
      <t>47.</t>
    </r>
    <r>
      <rPr>
        <b/>
        <sz val="7"/>
        <color rgb="FF000000"/>
        <rFont val="Times New Roman"/>
        <family val="1"/>
      </rPr>
      <t xml:space="preserve">   </t>
    </r>
    <r>
      <rPr>
        <b/>
        <sz val="11"/>
        <color rgb="FF000000"/>
        <rFont val="Calibri"/>
        <family val="2"/>
      </rPr>
      <t>Service D:5 - Internal planting</t>
    </r>
  </si>
  <si>
    <r>
      <t>46.12.</t>
    </r>
    <r>
      <rPr>
        <sz val="7"/>
        <color rgb="FF000000"/>
        <rFont val="Times New Roman"/>
        <family val="1"/>
      </rPr>
      <t xml:space="preserve">                  </t>
    </r>
    <r>
      <rPr>
        <sz val="11"/>
        <color rgb="FF000000"/>
        <rFont val="Calibri"/>
        <family val="2"/>
      </rPr>
      <t>The permit to work system shall be used for this Service.</t>
    </r>
  </si>
  <si>
    <r>
      <t>46.11.</t>
    </r>
    <r>
      <rPr>
        <sz val="7"/>
        <color rgb="FF000000"/>
        <rFont val="Times New Roman"/>
        <family val="1"/>
      </rPr>
      <t xml:space="preserve">                  </t>
    </r>
    <r>
      <rPr>
        <sz val="11"/>
        <color rgb="FF000000"/>
        <rFont val="Calibri"/>
        <family val="2"/>
      </rPr>
      <t>Water quality testing and reporting, in-line with environment agency best practice including L8:  Control of Legionella testing of water features.</t>
    </r>
  </si>
  <si>
    <r>
      <t>46.10.</t>
    </r>
    <r>
      <rPr>
        <sz val="7"/>
        <color rgb="FF000000"/>
        <rFont val="Times New Roman"/>
        <family val="1"/>
      </rPr>
      <t xml:space="preserve">                  </t>
    </r>
    <r>
      <rPr>
        <sz val="11"/>
        <color rgb="FF000000"/>
        <rFont val="Calibri"/>
        <family val="2"/>
      </rPr>
      <t>The Supplier shall ensure that the discharge of pollutants into waterways is managed in accordance with the energy management and environmental management requirements.</t>
    </r>
  </si>
  <si>
    <r>
      <t>46.9.</t>
    </r>
    <r>
      <rPr>
        <sz val="7"/>
        <color rgb="FF000000"/>
        <rFont val="Times New Roman"/>
        <family val="1"/>
      </rPr>
      <t xml:space="preserve">                      </t>
    </r>
    <r>
      <rPr>
        <sz val="11"/>
        <color rgb="FF000000"/>
        <rFont val="Calibri"/>
        <family val="2"/>
      </rPr>
      <t xml:space="preserve">The Supplier shall be required to carry out risk assessments on potential erosion or breaching of the lake or reservoir. </t>
    </r>
  </si>
  <si>
    <r>
      <t>46.8.</t>
    </r>
    <r>
      <rPr>
        <sz val="7"/>
        <color rgb="FF000000"/>
        <rFont val="Times New Roman"/>
        <family val="1"/>
      </rPr>
      <t xml:space="preserve">                      </t>
    </r>
    <r>
      <rPr>
        <sz val="11"/>
        <color rgb="FF000000"/>
        <rFont val="Calibri"/>
        <family val="2"/>
      </rPr>
      <t>Where waterways, ponds and lakes are present, the Supplier shall carry out one inspection annually and ensure boundaries are kept free from weeds. Ponds shall be free from excessive plant remains, weeds and sludge to maintain a healthy biological balance.</t>
    </r>
  </si>
  <si>
    <r>
      <t>46.7.13.</t>
    </r>
    <r>
      <rPr>
        <sz val="7"/>
        <color rgb="FF000000"/>
        <rFont val="Times New Roman"/>
        <family val="1"/>
      </rPr>
      <t xml:space="preserve">                        </t>
    </r>
    <r>
      <rPr>
        <sz val="11"/>
        <color rgb="FF000000"/>
        <rFont val="Calibri"/>
        <family val="2"/>
      </rPr>
      <t>Ensure that extra checks are made by the Supplier Authorised Representative. Special care must be taken in fog, snow or rain.</t>
    </r>
  </si>
  <si>
    <r>
      <t>46.7.12.</t>
    </r>
    <r>
      <rPr>
        <sz val="7"/>
        <color rgb="FF000000"/>
        <rFont val="Times New Roman"/>
        <family val="1"/>
      </rPr>
      <t xml:space="preserve">                        </t>
    </r>
    <r>
      <rPr>
        <sz val="11"/>
        <color rgb="FF000000"/>
        <rFont val="Calibri"/>
        <family val="2"/>
      </rPr>
      <t>Do not operate as lone Workers, any works over water are to be carried out by a minimum of two persons; and</t>
    </r>
  </si>
  <si>
    <r>
      <t>46.7.11.</t>
    </r>
    <r>
      <rPr>
        <sz val="7"/>
        <color rgb="FF000000"/>
        <rFont val="Times New Roman"/>
        <family val="1"/>
      </rPr>
      <t xml:space="preserve">                        </t>
    </r>
    <r>
      <rPr>
        <sz val="11"/>
        <color rgb="FF000000"/>
        <rFont val="Calibri"/>
        <family val="2"/>
      </rPr>
      <t>Conduct regular and frequent checks on numbers of Staff working, made by the Supplier Representative, or a nominated person;</t>
    </r>
  </si>
  <si>
    <r>
      <t>46.7.10.</t>
    </r>
    <r>
      <rPr>
        <sz val="7"/>
        <color rgb="FF000000"/>
        <rFont val="Times New Roman"/>
        <family val="1"/>
      </rPr>
      <t xml:space="preserve">                        </t>
    </r>
    <r>
      <rPr>
        <sz val="11"/>
        <color rgb="FF000000"/>
        <rFont val="Calibri"/>
        <family val="2"/>
      </rPr>
      <t>Strictly control the use of any electrical equipment and shall take steps to ensure that leads are not long enough to touch the water. All equipment shall be connected to lines to prevent their accidental dropping into water causing possible electric shocks;</t>
    </r>
  </si>
  <si>
    <r>
      <t>46.7.9.</t>
    </r>
    <r>
      <rPr>
        <sz val="7"/>
        <color rgb="FF000000"/>
        <rFont val="Times New Roman"/>
        <family val="1"/>
      </rPr>
      <t xml:space="preserve">    </t>
    </r>
    <r>
      <rPr>
        <sz val="11"/>
        <color rgb="FF000000"/>
        <rFont val="Calibri"/>
        <family val="2"/>
      </rPr>
      <t>Provide suitable rescue equipment, for example a boat, boathook, lifebelt or lifeline to be in position, and check as serviceable before works are permitted to commence;</t>
    </r>
  </si>
  <si>
    <r>
      <t>46.7.8.</t>
    </r>
    <r>
      <rPr>
        <sz val="7"/>
        <color rgb="FF000000"/>
        <rFont val="Times New Roman"/>
        <family val="1"/>
      </rPr>
      <t xml:space="preserve">    </t>
    </r>
    <r>
      <rPr>
        <sz val="11"/>
        <color rgb="FF000000"/>
        <rFont val="Calibri"/>
        <family val="2"/>
      </rPr>
      <t>Wear a buoyancy aid, of a tested and approved pattern;</t>
    </r>
  </si>
  <si>
    <r>
      <t>46.7.7.</t>
    </r>
    <r>
      <rPr>
        <sz val="7"/>
        <color rgb="FF000000"/>
        <rFont val="Times New Roman"/>
        <family val="1"/>
      </rPr>
      <t xml:space="preserve">    </t>
    </r>
    <r>
      <rPr>
        <sz val="11"/>
        <color rgb="FF000000"/>
        <rFont val="Calibri"/>
        <family val="2"/>
      </rPr>
      <t>Provide adequate lighting for the whole of the period of work. Lighting shall be adequate for night work and shall illuminate the immediate surrounding water surface;</t>
    </r>
  </si>
  <si>
    <r>
      <t>46.7.6.</t>
    </r>
    <r>
      <rPr>
        <sz val="7"/>
        <color rgb="FF000000"/>
        <rFont val="Times New Roman"/>
        <family val="1"/>
      </rPr>
      <t xml:space="preserve">    </t>
    </r>
    <r>
      <rPr>
        <sz val="11"/>
        <color rgb="FF000000"/>
        <rFont val="Calibri"/>
        <family val="2"/>
      </rPr>
      <t>Display warning signs/notices;</t>
    </r>
  </si>
  <si>
    <r>
      <t>46.7.5.</t>
    </r>
    <r>
      <rPr>
        <sz val="7"/>
        <color rgb="FF000000"/>
        <rFont val="Times New Roman"/>
        <family val="1"/>
      </rPr>
      <t xml:space="preserve">    </t>
    </r>
    <r>
      <rPr>
        <sz val="11"/>
        <color rgb="FF000000"/>
        <rFont val="Calibri"/>
        <family val="2"/>
      </rPr>
      <t>Check, maintain and examine in accordance with manufacturer’s or statutory requirements any hoist / cradle;</t>
    </r>
  </si>
  <si>
    <r>
      <t>46.7.4.</t>
    </r>
    <r>
      <rPr>
        <sz val="7"/>
        <color rgb="FF000000"/>
        <rFont val="Times New Roman"/>
        <family val="1"/>
      </rPr>
      <t xml:space="preserve">    </t>
    </r>
    <r>
      <rPr>
        <sz val="11"/>
        <color rgb="FF000000"/>
        <rFont val="Calibri"/>
        <family val="2"/>
      </rPr>
      <t>Where an independent electrically or mechanically operated hoist or cradle is used to provide a competent operator, or given sufficient training in its use. Some means of communication is to be provided for use in an emergency;</t>
    </r>
  </si>
  <si>
    <r>
      <t>46.7.3.</t>
    </r>
    <r>
      <rPr>
        <sz val="7"/>
        <color rgb="FF000000"/>
        <rFont val="Times New Roman"/>
        <family val="1"/>
      </rPr>
      <t xml:space="preserve">    </t>
    </r>
    <r>
      <rPr>
        <sz val="11"/>
        <color rgb="FF000000"/>
        <rFont val="Calibri"/>
        <family val="2"/>
      </rPr>
      <t>Provide a fence or barrier to any structure or scaffold where there is a risk of persons falling from such structures into water;</t>
    </r>
  </si>
  <si>
    <r>
      <t>46.7.2.</t>
    </r>
    <r>
      <rPr>
        <sz val="7"/>
        <color rgb="FF000000"/>
        <rFont val="Times New Roman"/>
        <family val="1"/>
      </rPr>
      <t xml:space="preserve">    </t>
    </r>
    <r>
      <rPr>
        <sz val="11"/>
        <color rgb="FF000000"/>
        <rFont val="Calibri"/>
        <family val="2"/>
      </rPr>
      <t>Possess sufficient knowledge and experience to avoid danger and are suitably trained and competent;</t>
    </r>
  </si>
  <si>
    <r>
      <t>46.7.1.</t>
    </r>
    <r>
      <rPr>
        <sz val="7"/>
        <color rgb="FF000000"/>
        <rFont val="Times New Roman"/>
        <family val="1"/>
      </rPr>
      <t xml:space="preserve">    </t>
    </r>
    <r>
      <rPr>
        <sz val="11"/>
        <color rgb="FF000000"/>
        <rFont val="Calibri"/>
        <family val="2"/>
      </rPr>
      <t>Comply with all relevant health and safety legislation;</t>
    </r>
  </si>
  <si>
    <r>
      <t>46.7.</t>
    </r>
    <r>
      <rPr>
        <sz val="7"/>
        <color rgb="FF000000"/>
        <rFont val="Times New Roman"/>
        <family val="1"/>
      </rPr>
      <t xml:space="preserve">                      </t>
    </r>
    <r>
      <rPr>
        <sz val="11"/>
        <color rgb="FF000000"/>
        <rFont val="Calibri"/>
        <family val="2"/>
      </rPr>
      <t xml:space="preserve">The Supplier shall ensure that Supplier Staff operating in a water environment: </t>
    </r>
  </si>
  <si>
    <r>
      <t>46.6.</t>
    </r>
    <r>
      <rPr>
        <sz val="7"/>
        <color rgb="FF000000"/>
        <rFont val="Times New Roman"/>
        <family val="1"/>
      </rPr>
      <t xml:space="preserve">                      </t>
    </r>
    <r>
      <rPr>
        <sz val="11"/>
        <color rgb="FF000000"/>
        <rFont val="Calibri"/>
        <family val="2"/>
      </rPr>
      <t>The Supplier shall provide maintenance in respect of sea walls and river walls where applicable. The Supplier shall carry out an annual inspection and provide a condition report to the Buyer as required.</t>
    </r>
  </si>
  <si>
    <r>
      <t>46.5.</t>
    </r>
    <r>
      <rPr>
        <sz val="7"/>
        <color rgb="FF000000"/>
        <rFont val="Times New Roman"/>
        <family val="1"/>
      </rPr>
      <t xml:space="preserve">                      </t>
    </r>
    <r>
      <rPr>
        <sz val="11"/>
        <color rgb="FF000000"/>
        <rFont val="Calibri"/>
        <family val="2"/>
      </rPr>
      <t>The Supplier shall provide an inspection report on an annual basis or as dictated by any applicable risk assessment.</t>
    </r>
  </si>
  <si>
    <r>
      <t>46.4.</t>
    </r>
    <r>
      <rPr>
        <sz val="7"/>
        <color rgb="FF000000"/>
        <rFont val="Times New Roman"/>
        <family val="1"/>
      </rPr>
      <t xml:space="preserve">                      </t>
    </r>
    <r>
      <rPr>
        <sz val="11"/>
        <color rgb="FF000000"/>
        <rFont val="Calibri"/>
        <family val="2"/>
      </rPr>
      <t xml:space="preserve">The Supplier shall manage the water levels in lakes and reservoirs in compliance with the Reservoir Act 1975 and subsequent amendments. The Supplier shall be required to carry out risk assessments on potential erosion or breaching of the lake or reservoir. </t>
    </r>
  </si>
  <si>
    <r>
      <t>46.3.</t>
    </r>
    <r>
      <rPr>
        <sz val="7"/>
        <color rgb="FF000000"/>
        <rFont val="Times New Roman"/>
        <family val="1"/>
      </rPr>
      <t xml:space="preserve">                      </t>
    </r>
    <r>
      <rPr>
        <sz val="11"/>
        <color rgb="FF000000"/>
        <rFont val="Calibri"/>
        <family val="2"/>
      </rPr>
      <t>The Supplier shall provide a maintenance Service in respect of ponds and external water features, where applicable. Ponds shall be free from excessive plant remains, weeds and sludge so as to maintain a healthy biological balance.</t>
    </r>
  </si>
  <si>
    <r>
      <t>46.2.</t>
    </r>
    <r>
      <rPr>
        <sz val="7"/>
        <color rgb="FF000000"/>
        <rFont val="Times New Roman"/>
        <family val="1"/>
      </rPr>
      <t xml:space="preserve">                      </t>
    </r>
    <r>
      <rPr>
        <sz val="11"/>
        <color rgb="FF000000"/>
        <rFont val="Calibri"/>
        <family val="2"/>
      </rPr>
      <t>In addition, the following Standards Ref apply to this Service SD4.</t>
    </r>
  </si>
  <si>
    <r>
      <t>46.1.</t>
    </r>
    <r>
      <rPr>
        <sz val="7"/>
        <color rgb="FF000000"/>
        <rFont val="Times New Roman"/>
        <family val="1"/>
      </rPr>
      <t xml:space="preserve">                      </t>
    </r>
    <r>
      <rPr>
        <sz val="11"/>
        <color rgb="FF000000"/>
        <rFont val="Calibri"/>
        <family val="2"/>
      </rPr>
      <t>Service D:4 - Reservoirs, ponds, river walls and water features maintenance is a</t>
    </r>
    <r>
      <rPr>
        <b/>
        <sz val="11"/>
        <color rgb="FF000000"/>
        <rFont val="Calibri"/>
        <family val="2"/>
      </rPr>
      <t xml:space="preserve"> Non Mandatory Service for Lot 1a-lc.</t>
    </r>
  </si>
  <si>
    <r>
      <t>46.</t>
    </r>
    <r>
      <rPr>
        <b/>
        <sz val="7"/>
        <color rgb="FF000000"/>
        <rFont val="Times New Roman"/>
        <family val="1"/>
      </rPr>
      <t xml:space="preserve">   </t>
    </r>
    <r>
      <rPr>
        <b/>
        <sz val="11"/>
        <color rgb="FF000000"/>
        <rFont val="Calibri"/>
        <family val="2"/>
      </rPr>
      <t>Service D:4 - Reservoirs, ponds, river walls and water features maintenance</t>
    </r>
  </si>
  <si>
    <r>
      <t>45.5.</t>
    </r>
    <r>
      <rPr>
        <sz val="7"/>
        <color rgb="FF000000"/>
        <rFont val="Times New Roman"/>
        <family val="1"/>
      </rPr>
      <t xml:space="preserve">                      </t>
    </r>
    <r>
      <rPr>
        <sz val="11"/>
        <color rgb="FF000000"/>
        <rFont val="Calibri"/>
        <family val="2"/>
      </rPr>
      <t>Further details will be provided at Call-Off stage.</t>
    </r>
  </si>
  <si>
    <r>
      <t>45.4.</t>
    </r>
    <r>
      <rPr>
        <sz val="7"/>
        <color rgb="FF000000"/>
        <rFont val="Times New Roman"/>
        <family val="1"/>
      </rPr>
      <t xml:space="preserve">                      </t>
    </r>
    <r>
      <rPr>
        <sz val="11"/>
        <color rgb="FF000000"/>
        <rFont val="Calibri"/>
        <family val="2"/>
      </rPr>
      <t>The Supplier shall take care during snow clearance to ensure that the Buyer Premises is not damaged.</t>
    </r>
  </si>
  <si>
    <r>
      <t>45.3.</t>
    </r>
    <r>
      <rPr>
        <sz val="7"/>
        <color rgb="FF000000"/>
        <rFont val="Times New Roman"/>
        <family val="1"/>
      </rPr>
      <t xml:space="preserve">                      </t>
    </r>
    <r>
      <rPr>
        <sz val="11"/>
        <color rgb="FF000000"/>
        <rFont val="Calibri"/>
        <family val="2"/>
      </rPr>
      <t>The Supplier shall be responsible for the provision of salt bins and salt at Buyer Premises, and shall maintain stock levels to ensure health and safety is maintained.</t>
    </r>
  </si>
  <si>
    <r>
      <t>45.2.</t>
    </r>
    <r>
      <rPr>
        <sz val="7"/>
        <color rgb="FF000000"/>
        <rFont val="Times New Roman"/>
        <family val="1"/>
      </rPr>
      <t xml:space="preserve">                      </t>
    </r>
    <r>
      <rPr>
        <sz val="11"/>
        <color rgb="FF000000"/>
        <rFont val="Calibri"/>
        <family val="2"/>
      </rPr>
      <t xml:space="preserve">The Supplier shall provide a professionally managed and proactive snow and ice clearance Service to the Buyer Premises. Where snow or heavy frost is forecast, the Supplier shall take reasonable preventative measures to maintain safe surfaces for pedestrian and vehicle users. All roads, car parks, pathways, entrances and other affected surface areas of the Buyer Premises shall be free of snow and ice at the start of operational hours and kept in an anti-slip condition. </t>
    </r>
  </si>
  <si>
    <r>
      <t>45.1.</t>
    </r>
    <r>
      <rPr>
        <sz val="7"/>
        <color rgb="FF000000"/>
        <rFont val="Times New Roman"/>
        <family val="1"/>
      </rPr>
      <t xml:space="preserve">                      </t>
    </r>
    <r>
      <rPr>
        <sz val="11"/>
        <color rgb="FF000000"/>
        <rFont val="Calibri"/>
        <family val="2"/>
      </rPr>
      <t>Service D:3 - Professional snow and ice clearance is</t>
    </r>
    <r>
      <rPr>
        <b/>
        <sz val="11"/>
        <color rgb="FF000000"/>
        <rFont val="Calibri"/>
        <family val="2"/>
      </rPr>
      <t xml:space="preserve"> a Non Mandatory Service for Lot 1a-lc.</t>
    </r>
  </si>
  <si>
    <r>
      <t>45.</t>
    </r>
    <r>
      <rPr>
        <b/>
        <sz val="7"/>
        <color rgb="FF000000"/>
        <rFont val="Times New Roman"/>
        <family val="1"/>
      </rPr>
      <t xml:space="preserve">   </t>
    </r>
    <r>
      <rPr>
        <b/>
        <sz val="11"/>
        <color rgb="FF000000"/>
        <rFont val="Calibri"/>
        <family val="2"/>
      </rPr>
      <t>Service D:3 - Professional snow and ice clearance</t>
    </r>
  </si>
  <si>
    <r>
      <t>44.6.</t>
    </r>
    <r>
      <rPr>
        <sz val="7"/>
        <color rgb="FF000000"/>
        <rFont val="Times New Roman"/>
        <family val="1"/>
      </rPr>
      <t xml:space="preserve">                      </t>
    </r>
    <r>
      <rPr>
        <sz val="11"/>
        <color rgb="FF000000"/>
        <rFont val="Calibri"/>
        <family val="2"/>
      </rPr>
      <t>The Supplier shall seek Approval from the Buyer before trimming or felling any trees, particularly trees which are protected via a Tree Preservation Order.</t>
    </r>
  </si>
  <si>
    <r>
      <t>44.5.</t>
    </r>
    <r>
      <rPr>
        <sz val="7"/>
        <color rgb="FF000000"/>
        <rFont val="Times New Roman"/>
        <family val="1"/>
      </rPr>
      <t xml:space="preserve">                      </t>
    </r>
    <r>
      <rPr>
        <sz val="11"/>
        <color rgb="FF000000"/>
        <rFont val="Calibri"/>
        <family val="2"/>
      </rPr>
      <t>The Supplier shall ensure that Supplier Staff carrying out tree surgery Services are National Proficiency Tests Council qualified (or equivalent) in Arboriculture, and that all work is carried out to BS 3998 Standard.   Any third party supplier(s) used by the Supplier for performing Tree Surgery Services shall be a full member of the Arboriculture Association.</t>
    </r>
  </si>
  <si>
    <r>
      <t>44.4.</t>
    </r>
    <r>
      <rPr>
        <sz val="7"/>
        <color rgb="FF000000"/>
        <rFont val="Times New Roman"/>
        <family val="1"/>
      </rPr>
      <t xml:space="preserve">                      </t>
    </r>
    <r>
      <rPr>
        <sz val="11"/>
        <color rgb="FF000000"/>
        <rFont val="Calibri"/>
        <family val="2"/>
      </rPr>
      <t>The Supplier shall provide tree surgery on an ad hoc basis and evaluated on an elective basis which shall be excluded from the Framework Prices.</t>
    </r>
  </si>
  <si>
    <r>
      <t>44.3.</t>
    </r>
    <r>
      <rPr>
        <sz val="7"/>
        <color rgb="FF000000"/>
        <rFont val="Times New Roman"/>
        <family val="1"/>
      </rPr>
      <t xml:space="preserve">                      </t>
    </r>
    <r>
      <rPr>
        <sz val="11"/>
        <color rgb="FF000000"/>
        <rFont val="Calibri"/>
        <family val="2"/>
      </rPr>
      <t>The Supplier shall develop and implement an arboriculture management plan for the Buyer Premises.</t>
    </r>
  </si>
  <si>
    <r>
      <t>44.2.</t>
    </r>
    <r>
      <rPr>
        <sz val="7"/>
        <color rgb="FF000000"/>
        <rFont val="Times New Roman"/>
        <family val="1"/>
      </rPr>
      <t xml:space="preserve">                      </t>
    </r>
    <r>
      <rPr>
        <sz val="11"/>
        <color rgb="FF000000"/>
        <rFont val="Calibri"/>
        <family val="2"/>
      </rPr>
      <t>In addition, the following Standards Ref apply to this Service SD2.</t>
    </r>
  </si>
  <si>
    <r>
      <t>44.1.</t>
    </r>
    <r>
      <rPr>
        <sz val="7"/>
        <color rgb="FF000000"/>
        <rFont val="Times New Roman"/>
        <family val="1"/>
      </rPr>
      <t xml:space="preserve">                      </t>
    </r>
    <r>
      <rPr>
        <sz val="11"/>
        <color rgb="FF000000"/>
        <rFont val="Calibri"/>
        <family val="2"/>
      </rPr>
      <t>Service D:2 - Tree Surgery (Arboriculture) is a</t>
    </r>
    <r>
      <rPr>
        <b/>
        <sz val="11"/>
        <color rgb="FF000000"/>
        <rFont val="Calibri"/>
        <family val="2"/>
      </rPr>
      <t xml:space="preserve"> Non Mandatory Service for Lot 1a-lc.</t>
    </r>
  </si>
  <si>
    <r>
      <t>44.</t>
    </r>
    <r>
      <rPr>
        <b/>
        <sz val="7"/>
        <color rgb="FF000000"/>
        <rFont val="Times New Roman"/>
        <family val="1"/>
      </rPr>
      <t xml:space="preserve">   </t>
    </r>
    <r>
      <rPr>
        <b/>
        <sz val="11"/>
        <color rgb="FF000000"/>
        <rFont val="Calibri"/>
        <family val="2"/>
      </rPr>
      <t>Service D:2 - Tree Surgery (Arboriculture)</t>
    </r>
  </si>
  <si>
    <r>
      <t>43.22.</t>
    </r>
    <r>
      <rPr>
        <sz val="7"/>
        <color rgb="FF000000"/>
        <rFont val="Times New Roman"/>
        <family val="1"/>
      </rPr>
      <t xml:space="preserve">                  </t>
    </r>
    <r>
      <rPr>
        <sz val="11"/>
        <color rgb="FF000000"/>
        <rFont val="Calibri"/>
        <family val="2"/>
      </rPr>
      <t>Where this Service is required at an historic environment (built heritage and archaeological remains), designated nature conservation Sites, forestry plantations, crematoria and graveyards, and Government historic estate, requirements will be defined at Call-Off stage.</t>
    </r>
  </si>
  <si>
    <r>
      <t>43.21.6.</t>
    </r>
    <r>
      <rPr>
        <sz val="7"/>
        <color rgb="FF000000"/>
        <rFont val="Times New Roman"/>
        <family val="1"/>
      </rPr>
      <t xml:space="preserve">                        </t>
    </r>
    <r>
      <rPr>
        <sz val="11"/>
        <color rgb="FF000000"/>
        <rFont val="Calibri"/>
        <family val="2"/>
      </rPr>
      <t>Herb garden for use in catering departments (where applicable).</t>
    </r>
  </si>
  <si>
    <r>
      <t>43.21.5.</t>
    </r>
    <r>
      <rPr>
        <sz val="7"/>
        <color rgb="FF000000"/>
        <rFont val="Times New Roman"/>
        <family val="1"/>
      </rPr>
      <t xml:space="preserve">                        </t>
    </r>
    <r>
      <rPr>
        <sz val="11"/>
        <color rgb="FF000000"/>
        <rFont val="Calibri"/>
        <family val="2"/>
      </rPr>
      <t>Annual pruning and maintenance; and</t>
    </r>
  </si>
  <si>
    <r>
      <t>43.21.4.</t>
    </r>
    <r>
      <rPr>
        <sz val="7"/>
        <color rgb="FF000000"/>
        <rFont val="Times New Roman"/>
        <family val="1"/>
      </rPr>
      <t xml:space="preserve">                        </t>
    </r>
    <r>
      <rPr>
        <sz val="11"/>
        <color rgb="FF000000"/>
        <rFont val="Calibri"/>
        <family val="2"/>
      </rPr>
      <t>Heritage vines and creepers;</t>
    </r>
  </si>
  <si>
    <r>
      <t>43.21.3.</t>
    </r>
    <r>
      <rPr>
        <sz val="7"/>
        <color rgb="FF000000"/>
        <rFont val="Times New Roman"/>
        <family val="1"/>
      </rPr>
      <t xml:space="preserve">                        </t>
    </r>
    <r>
      <rPr>
        <sz val="11"/>
        <color rgb="FF000000"/>
        <rFont val="Calibri"/>
        <family val="2"/>
      </rPr>
      <t>Nesting birds;</t>
    </r>
  </si>
  <si>
    <r>
      <t>43.21.2.</t>
    </r>
    <r>
      <rPr>
        <sz val="7"/>
        <color rgb="FF000000"/>
        <rFont val="Times New Roman"/>
        <family val="1"/>
      </rPr>
      <t xml:space="preserve">                        </t>
    </r>
    <r>
      <rPr>
        <sz val="11"/>
        <color rgb="FF000000"/>
        <rFont val="Calibri"/>
        <family val="2"/>
      </rPr>
      <t>Bat and beetle boxes;</t>
    </r>
  </si>
  <si>
    <r>
      <t>43.21.1.</t>
    </r>
    <r>
      <rPr>
        <sz val="7"/>
        <color rgb="FF000000"/>
        <rFont val="Times New Roman"/>
        <family val="1"/>
      </rPr>
      <t xml:space="preserve">                        </t>
    </r>
    <r>
      <rPr>
        <sz val="11"/>
        <color rgb="FF000000"/>
        <rFont val="Calibri"/>
        <family val="2"/>
      </rPr>
      <t>Wormeries;</t>
    </r>
  </si>
  <si>
    <r>
      <t>43.21.</t>
    </r>
    <r>
      <rPr>
        <sz val="7"/>
        <color rgb="FF000000"/>
        <rFont val="Times New Roman"/>
        <family val="1"/>
      </rPr>
      <t xml:space="preserve">                  </t>
    </r>
    <r>
      <rPr>
        <sz val="11"/>
        <color rgb="FF000000"/>
        <rFont val="Calibri"/>
        <family val="2"/>
      </rPr>
      <t>In addition to general soft landscaping, the following areas are to be considered as in-scope under the provisions of this Service:</t>
    </r>
  </si>
  <si>
    <r>
      <t>43.20.</t>
    </r>
    <r>
      <rPr>
        <sz val="7"/>
        <color rgb="FF000000"/>
        <rFont val="Times New Roman"/>
        <family val="1"/>
      </rPr>
      <t xml:space="preserve">                  </t>
    </r>
    <r>
      <rPr>
        <sz val="11"/>
        <color rgb="FF000000"/>
        <rFont val="Calibri"/>
        <family val="2"/>
      </rPr>
      <t>The Supplier shall ensure that all chemicals are applied in accordance with manufacturers’ instructions and in accordance with all relevant Health and Safety codes. Use of pesticides and artificial fertilisers shall be minimised, by for example switching to natural methods of controlling weeds, insects and fungi and maintaining soil fertility. The Supplier shall substitute all slow renewables, such as peat, with organic wastes such as compost, manure, leaf mould, bark chippings and coir. Additionally, the Supplier shall maintain the grounds of the Buyer Premises by using good husbandry and encouraging native flora and fauna.</t>
    </r>
  </si>
  <si>
    <r>
      <t>43.19.</t>
    </r>
    <r>
      <rPr>
        <sz val="7"/>
        <color rgb="FF000000"/>
        <rFont val="Times New Roman"/>
        <family val="1"/>
      </rPr>
      <t xml:space="preserve">                  </t>
    </r>
    <r>
      <rPr>
        <sz val="11"/>
        <color rgb="FF000000"/>
        <rFont val="Calibri"/>
        <family val="2"/>
      </rPr>
      <t>Where invasive weeds are present at a Buyer Premises, the Supplier shall inform the Buyer and be responsible for putting in place surveillance regimes in line with statute (Wildlife and Countryside Act 1981 and Weeds Act 1959) to identify notifiable and invasive weeds to initially control and stop their spread with an objective to totally eradicate them. This service is deemed to be an addition to the Contract scope at Call-Off stage and treated as Billable Works for payment purposes.</t>
    </r>
  </si>
  <si>
    <r>
      <t>43.18.</t>
    </r>
    <r>
      <rPr>
        <sz val="7"/>
        <color rgb="FF000000"/>
        <rFont val="Times New Roman"/>
        <family val="1"/>
      </rPr>
      <t xml:space="preserve">                  </t>
    </r>
    <r>
      <rPr>
        <sz val="11"/>
        <color rgb="FF000000"/>
        <rFont val="Calibri"/>
        <family val="2"/>
      </rPr>
      <t>The Supplier shall consider in every instance whether the use of any form of chemical, including fertilizer, pesticide and herbicide, is strictly necessary before application. The Supplier shall only use chemicals specifically approved for the purpose for which it is intended as dictated by the Control of Pesticides Regulations, the conditions of Approval for the chemicals and any other relevant code of practice issued by the Department for the Environment, Food and Rural Affairs ("</t>
    </r>
    <r>
      <rPr>
        <b/>
        <sz val="11"/>
        <color rgb="FF000000"/>
        <rFont val="Calibri"/>
        <family val="2"/>
      </rPr>
      <t>DEFRA</t>
    </r>
    <r>
      <rPr>
        <sz val="11"/>
        <color rgb="FF000000"/>
        <rFont val="Calibri"/>
        <family val="2"/>
      </rPr>
      <t xml:space="preserve">"). The Supplier shall ensure compliance with the Buyer’s policy on Greening Government Commitments at all times. </t>
    </r>
  </si>
  <si>
    <r>
      <t>43.17.14.</t>
    </r>
    <r>
      <rPr>
        <sz val="7"/>
        <color rgb="FF000000"/>
        <rFont val="Times New Roman"/>
        <family val="1"/>
      </rPr>
      <t xml:space="preserve">                     </t>
    </r>
    <r>
      <rPr>
        <sz val="11"/>
        <color rgb="FF000000"/>
        <rFont val="Calibri"/>
        <family val="2"/>
      </rPr>
      <t>All debris arising from the performance of the works is promptly removed from the Buyer Premises and disposed of in an environmentally preferable manner.</t>
    </r>
  </si>
  <si>
    <r>
      <t>43.17.13.</t>
    </r>
    <r>
      <rPr>
        <sz val="7"/>
        <color rgb="FF000000"/>
        <rFont val="Times New Roman"/>
        <family val="1"/>
      </rPr>
      <t xml:space="preserve">                     </t>
    </r>
    <r>
      <rPr>
        <sz val="11"/>
        <color rgb="FF000000"/>
        <rFont val="Calibri"/>
        <family val="2"/>
      </rPr>
      <t>From 2015 plants shall not be supplied in or with growing media containing peat. It is accepted that a residual amount of peat may remain from its use in the original propagation of a plant; and</t>
    </r>
  </si>
  <si>
    <r>
      <t>43.17.12.</t>
    </r>
    <r>
      <rPr>
        <sz val="7"/>
        <color rgb="FF000000"/>
        <rFont val="Times New Roman"/>
        <family val="1"/>
      </rPr>
      <t xml:space="preserve">                     </t>
    </r>
    <r>
      <rPr>
        <sz val="11"/>
        <color rgb="FF000000"/>
        <rFont val="Calibri"/>
        <family val="2"/>
      </rPr>
      <t xml:space="preserve">Growing media should meet quality Standards as set out in under the PAS100 and the Quality Protocol; </t>
    </r>
  </si>
  <si>
    <r>
      <t>43.17.11.</t>
    </r>
    <r>
      <rPr>
        <sz val="7"/>
        <color rgb="FF000000"/>
        <rFont val="Times New Roman"/>
        <family val="1"/>
      </rPr>
      <t xml:space="preserve">                     </t>
    </r>
    <r>
      <rPr>
        <sz val="11"/>
        <color rgb="FF000000"/>
        <rFont val="Calibri"/>
        <family val="2"/>
      </rPr>
      <t>All products and Services procured shall comply with the latest version of the Horticultural Code of Practice covering invasive non-native plants;</t>
    </r>
  </si>
  <si>
    <r>
      <t>43.17.10.</t>
    </r>
    <r>
      <rPr>
        <sz val="7"/>
        <color rgb="FF000000"/>
        <rFont val="Times New Roman"/>
        <family val="1"/>
      </rPr>
      <t xml:space="preserve">                     </t>
    </r>
    <r>
      <rPr>
        <sz val="11"/>
        <color rgb="FF000000"/>
        <rFont val="Calibri"/>
        <family val="2"/>
      </rPr>
      <t>Growing media shall not contain peat;</t>
    </r>
  </si>
  <si>
    <r>
      <t>43.17.9.</t>
    </r>
    <r>
      <rPr>
        <sz val="7"/>
        <color rgb="FF000000"/>
        <rFont val="Times New Roman"/>
        <family val="1"/>
      </rPr>
      <t xml:space="preserve">                        </t>
    </r>
    <r>
      <rPr>
        <sz val="11"/>
        <color rgb="FF000000"/>
        <rFont val="Calibri"/>
        <family val="2"/>
      </rPr>
      <t>Soil improvers shall not contain peat or sewage sludge;</t>
    </r>
  </si>
  <si>
    <r>
      <t>43.17.8.</t>
    </r>
    <r>
      <rPr>
        <sz val="7"/>
        <color rgb="FF000000"/>
        <rFont val="Times New Roman"/>
        <family val="1"/>
      </rPr>
      <t xml:space="preserve">                        </t>
    </r>
    <r>
      <rPr>
        <sz val="11"/>
        <color rgb="FF000000"/>
        <rFont val="Calibri"/>
        <family val="2"/>
      </rPr>
      <t>An annual tree survey is undertaken;</t>
    </r>
  </si>
  <si>
    <r>
      <t>43.17.7.</t>
    </r>
    <r>
      <rPr>
        <sz val="7"/>
        <color rgb="FF000000"/>
        <rFont val="Times New Roman"/>
        <family val="1"/>
      </rPr>
      <t xml:space="preserve">                        </t>
    </r>
    <r>
      <rPr>
        <sz val="11"/>
        <color rgb="FF000000"/>
        <rFont val="Calibri"/>
        <family val="2"/>
      </rPr>
      <t>All trees are maintained to ensure the safety of the Buyer and its Staff;</t>
    </r>
  </si>
  <si>
    <r>
      <t>43.17.6.</t>
    </r>
    <r>
      <rPr>
        <sz val="7"/>
        <color rgb="FF000000"/>
        <rFont val="Times New Roman"/>
        <family val="1"/>
      </rPr>
      <t xml:space="preserve">                        </t>
    </r>
    <r>
      <rPr>
        <sz val="11"/>
        <color rgb="FF000000"/>
        <rFont val="Calibri"/>
        <family val="2"/>
      </rPr>
      <t>All areas are kept free of an accumulation of leaves, weeds and any other solid matter;</t>
    </r>
  </si>
  <si>
    <r>
      <t>43.17.5.</t>
    </r>
    <r>
      <rPr>
        <sz val="7"/>
        <color rgb="FF000000"/>
        <rFont val="Times New Roman"/>
        <family val="1"/>
      </rPr>
      <t xml:space="preserve">                        </t>
    </r>
    <r>
      <rPr>
        <sz val="11"/>
        <color rgb="FF000000"/>
        <rFont val="Calibri"/>
        <family val="2"/>
      </rPr>
      <t>That they  prevent any dangers or hazards to the Buyer, its Staff and building users;</t>
    </r>
  </si>
  <si>
    <r>
      <t>43.17.4.</t>
    </r>
    <r>
      <rPr>
        <sz val="7"/>
        <color rgb="FF000000"/>
        <rFont val="Times New Roman"/>
        <family val="1"/>
      </rPr>
      <t xml:space="preserve">                        </t>
    </r>
    <r>
      <rPr>
        <sz val="11"/>
        <color rgb="FF000000"/>
        <rFont val="Calibri"/>
        <family val="2"/>
      </rPr>
      <t xml:space="preserve">Planned and reactive maintenance activities and maintained areas of soft landscaping and planting are safe and free of defects; </t>
    </r>
  </si>
  <si>
    <r>
      <t>43.17.3.</t>
    </r>
    <r>
      <rPr>
        <sz val="7"/>
        <color rgb="FF000000"/>
        <rFont val="Times New Roman"/>
        <family val="1"/>
      </rPr>
      <t xml:space="preserve">                        </t>
    </r>
    <r>
      <rPr>
        <sz val="11"/>
        <color rgb="FF000000"/>
        <rFont val="Calibri"/>
        <family val="2"/>
      </rPr>
      <t>All external soft landscaped areas are kept safe, clean and tidy and shall be responsible for the removal of all litter, leaves and debris and for emptying all external waste receptacles, to include dog litter bins in accordance with hazardous waste regulations;</t>
    </r>
  </si>
  <si>
    <r>
      <t>43.17.2.</t>
    </r>
    <r>
      <rPr>
        <sz val="7"/>
        <color rgb="FF000000"/>
        <rFont val="Times New Roman"/>
        <family val="1"/>
      </rPr>
      <t xml:space="preserve">                        </t>
    </r>
    <r>
      <rPr>
        <sz val="11"/>
        <color rgb="FF000000"/>
        <rFont val="Calibri"/>
        <family val="2"/>
      </rPr>
      <t>All pots/ containers are cleaned and replaced where necessary;</t>
    </r>
  </si>
  <si>
    <r>
      <t>43.17.1.</t>
    </r>
    <r>
      <rPr>
        <sz val="7"/>
        <color rgb="FF000000"/>
        <rFont val="Times New Roman"/>
        <family val="1"/>
      </rPr>
      <t xml:space="preserve">                        </t>
    </r>
    <r>
      <rPr>
        <sz val="11"/>
        <color rgb="FF000000"/>
        <rFont val="Calibri"/>
        <family val="2"/>
      </rPr>
      <t>All plant specimens are kept to a height and form which is safe and in accordance with good horticultural practice;</t>
    </r>
  </si>
  <si>
    <r>
      <t>43.17.</t>
    </r>
    <r>
      <rPr>
        <sz val="7"/>
        <color rgb="FF000000"/>
        <rFont val="Times New Roman"/>
        <family val="1"/>
      </rPr>
      <t xml:space="preserve">                  </t>
    </r>
    <r>
      <rPr>
        <sz val="11"/>
        <color rgb="FF000000"/>
        <rFont val="Calibri"/>
        <family val="2"/>
      </rPr>
      <t xml:space="preserve">The Supplier shall ensure that: </t>
    </r>
  </si>
  <si>
    <r>
      <t>43.16.</t>
    </r>
    <r>
      <rPr>
        <sz val="7"/>
        <color rgb="FF000000"/>
        <rFont val="Times New Roman"/>
        <family val="1"/>
      </rPr>
      <t xml:space="preserve">                  </t>
    </r>
    <r>
      <rPr>
        <sz val="11"/>
        <color rgb="FF000000"/>
        <rFont val="Calibri"/>
        <family val="2"/>
      </rPr>
      <t>The Supplier shall provide a maintenance service in respect of all grassed areas which shall be maintained to a good aesthetic standard at all times with grass cuttings removed from site. The Buyer will outline the maintenance Standards to be adopted with regard to any sports fields, all weather surfaces and/or multi-use games areas.</t>
    </r>
  </si>
  <si>
    <r>
      <t>43.15.</t>
    </r>
    <r>
      <rPr>
        <sz val="7"/>
        <color rgb="FF000000"/>
        <rFont val="Times New Roman"/>
        <family val="1"/>
      </rPr>
      <t xml:space="preserve">                  </t>
    </r>
    <r>
      <rPr>
        <sz val="11"/>
        <color rgb="FF000000"/>
        <rFont val="Calibri"/>
        <family val="2"/>
      </rPr>
      <t>The Supplier shall provide a horticultural Service in respect of the provision and maintenance of external planting in beds and containers. All plants shall be maintained to ensure a pleasing and tidy appearance and are healthy in growth. All plants and shrubs that have died or appear to be dying shall be removed and replaced as soon as possible with a suitable, comparable replacement.</t>
    </r>
  </si>
  <si>
    <r>
      <t>43.14.</t>
    </r>
    <r>
      <rPr>
        <sz val="7"/>
        <color rgb="FF000000"/>
        <rFont val="Times New Roman"/>
        <family val="1"/>
      </rPr>
      <t xml:space="preserve">                  </t>
    </r>
    <r>
      <rPr>
        <sz val="11"/>
        <color rgb="FF000000"/>
        <rFont val="Calibri"/>
        <family val="2"/>
      </rPr>
      <t>The Supplier shall provide a fully comprehensive, professionally managed soft landscaping and maintenance Service at the Buyer Premises. The Service may be integrated with other external Services such as cleaning and Hard Landscaping maintenance where applicable, so that there shall be no duplication of tasks in external areas. The Supplier shall maintain all external planted areas and shall maintain healthy and vigorous plants with a tidy weed free appearance.</t>
    </r>
  </si>
  <si>
    <t>Soft landscaping Services</t>
  </si>
  <si>
    <r>
      <t>43.13.</t>
    </r>
    <r>
      <rPr>
        <sz val="7"/>
        <color rgb="FF000000"/>
        <rFont val="Times New Roman"/>
        <family val="1"/>
      </rPr>
      <t xml:space="preserve">                  </t>
    </r>
    <r>
      <rPr>
        <sz val="11"/>
        <color rgb="FF000000"/>
        <rFont val="Calibri"/>
        <family val="2"/>
      </rPr>
      <t>Where this Service is required at an historic environment (built heritage and archaeological remains), designated nature conservation Sites, forestry plantations, crematoria and graveyards, and Government historic estate the requirements will be defined at Further Competition.</t>
    </r>
  </si>
  <si>
    <r>
      <t>43.12.</t>
    </r>
    <r>
      <rPr>
        <sz val="7"/>
        <color rgb="FF000000"/>
        <rFont val="Times New Roman"/>
        <family val="1"/>
      </rPr>
      <t xml:space="preserve">                  </t>
    </r>
    <r>
      <rPr>
        <sz val="11"/>
        <color rgb="FF000000"/>
        <rFont val="Calibri"/>
        <family val="2"/>
      </rPr>
      <t xml:space="preserve">The Supplier shall take care during snow clearance to ensure that the Buyer Premises is not damaged. The Costs for this service shall be included in the Charges. </t>
    </r>
  </si>
  <si>
    <r>
      <t>43.11.</t>
    </r>
    <r>
      <rPr>
        <sz val="7"/>
        <color rgb="FF000000"/>
        <rFont val="Times New Roman"/>
        <family val="1"/>
      </rPr>
      <t xml:space="preserve">                  </t>
    </r>
    <r>
      <rPr>
        <sz val="11"/>
        <color rgb="FF000000"/>
        <rFont val="Calibri"/>
        <family val="2"/>
      </rPr>
      <t xml:space="preserve">The Supplier will be responsible for the provision of all materials and consumables required to successfully Deliver the service and ensure safe access to the Buyer Premises is maintained. </t>
    </r>
  </si>
  <si>
    <r>
      <t>43.10.</t>
    </r>
    <r>
      <rPr>
        <sz val="7"/>
        <color rgb="FF000000"/>
        <rFont val="Times New Roman"/>
        <family val="1"/>
      </rPr>
      <t xml:space="preserve">                  </t>
    </r>
    <r>
      <rPr>
        <sz val="11"/>
        <color rgb="FF000000"/>
        <rFont val="Calibri"/>
        <family val="2"/>
      </rPr>
      <t xml:space="preserve">This service shall be routed via the helpdesk to ensure seamless and efficient Service and be driven by the Service Level Agreements in place. </t>
    </r>
  </si>
  <si>
    <r>
      <t>43.9.</t>
    </r>
    <r>
      <rPr>
        <sz val="7"/>
        <color rgb="FF000000"/>
        <rFont val="Times New Roman"/>
        <family val="1"/>
      </rPr>
      <t xml:space="preserve">                      </t>
    </r>
    <r>
      <rPr>
        <sz val="11"/>
        <color rgb="FF000000"/>
        <rFont val="Calibri"/>
        <family val="2"/>
      </rPr>
      <t xml:space="preserve">The Supplier shall provide a reactive gritting, snow and ice clearance Services as and when required at the Buyer Premises. </t>
    </r>
  </si>
  <si>
    <r>
      <t>43.8.</t>
    </r>
    <r>
      <rPr>
        <sz val="7"/>
        <color rgb="FF000000"/>
        <rFont val="Times New Roman"/>
        <family val="1"/>
      </rPr>
      <t xml:space="preserve">                      </t>
    </r>
    <r>
      <rPr>
        <sz val="11"/>
        <color rgb="FF000000"/>
        <rFont val="Calibri"/>
        <family val="2"/>
      </rPr>
      <t>The Supplier shall respond to requests for Reactive Maintenance placed via the helpdesk. The Supplier shall ensure that a pro-active approach is taken to maintenance of hard landscaping and shall take advantage of the ability of the CAFM System to incorporate these activities into a PPM schedule.</t>
    </r>
  </si>
  <si>
    <r>
      <t>43.7.</t>
    </r>
    <r>
      <rPr>
        <sz val="7"/>
        <color rgb="FF000000"/>
        <rFont val="Times New Roman"/>
        <family val="1"/>
      </rPr>
      <t xml:space="preserve">                      </t>
    </r>
    <r>
      <rPr>
        <sz val="11"/>
        <color rgb="FF000000"/>
        <rFont val="Calibri"/>
        <family val="2"/>
      </rPr>
      <t xml:space="preserve">The Supplier shall ensure that all external wooden furniture, bicycle stores and the like are well maintained, regularly cleaned and kept in good repair.  </t>
    </r>
  </si>
  <si>
    <r>
      <t>43.6.</t>
    </r>
    <r>
      <rPr>
        <sz val="7"/>
        <color rgb="FF000000"/>
        <rFont val="Times New Roman"/>
        <family val="1"/>
      </rPr>
      <t xml:space="preserve">                      </t>
    </r>
    <r>
      <rPr>
        <sz val="11"/>
        <color rgb="FF000000"/>
        <rFont val="Calibri"/>
        <family val="2"/>
      </rPr>
      <t>The Supplier shall ensure that fences, gates and boundaries are maintained and replaced to deter unauthorised access and retain the appearance of well-kept facilities.</t>
    </r>
  </si>
  <si>
    <r>
      <t>43.5.</t>
    </r>
    <r>
      <rPr>
        <sz val="7"/>
        <color rgb="FF000000"/>
        <rFont val="Times New Roman"/>
        <family val="1"/>
      </rPr>
      <t xml:space="preserve">                      </t>
    </r>
    <r>
      <rPr>
        <sz val="11"/>
        <color rgb="FF000000"/>
        <rFont val="Calibri"/>
        <family val="2"/>
      </rPr>
      <t>The Supplier shall ensure that Planned and Reactive Maintenance activities maintain areas of hard landscaping that are safe, free of defects and prevent any dangers or hazards to the Buyer, its Staff and building users.</t>
    </r>
  </si>
  <si>
    <r>
      <t>43.4.</t>
    </r>
    <r>
      <rPr>
        <sz val="7"/>
        <color rgb="FF000000"/>
        <rFont val="Times New Roman"/>
        <family val="1"/>
      </rPr>
      <t xml:space="preserve">                      </t>
    </r>
    <r>
      <rPr>
        <sz val="11"/>
        <color rgb="FF000000"/>
        <rFont val="Calibri"/>
        <family val="2"/>
      </rPr>
      <t>The Supplier shall ensure that all external hard surfaces are kept safe, clean and tidy.</t>
    </r>
  </si>
  <si>
    <r>
      <t>43.3.10.</t>
    </r>
    <r>
      <rPr>
        <sz val="7"/>
        <color rgb="FF000000"/>
        <rFont val="Times New Roman"/>
        <family val="1"/>
      </rPr>
      <t xml:space="preserve">                        </t>
    </r>
    <r>
      <rPr>
        <sz val="11"/>
        <color rgb="FF000000"/>
        <rFont val="Calibri"/>
        <family val="2"/>
      </rPr>
      <t>Road and playground markings.</t>
    </r>
  </si>
  <si>
    <r>
      <t>43.3.9.</t>
    </r>
    <r>
      <rPr>
        <sz val="7"/>
        <color rgb="FF000000"/>
        <rFont val="Times New Roman"/>
        <family val="1"/>
      </rPr>
      <t xml:space="preserve">    </t>
    </r>
    <r>
      <rPr>
        <sz val="11"/>
        <color rgb="FF000000"/>
        <rFont val="Calibri"/>
        <family val="2"/>
      </rPr>
      <t>External furniture including wooden furniture, bicycle shelters and sculptures; and</t>
    </r>
  </si>
  <si>
    <r>
      <t>43.3.8.</t>
    </r>
    <r>
      <rPr>
        <sz val="7"/>
        <color rgb="FF000000"/>
        <rFont val="Times New Roman"/>
        <family val="1"/>
      </rPr>
      <t xml:space="preserve">    </t>
    </r>
    <r>
      <rPr>
        <sz val="11"/>
        <color rgb="FF000000"/>
        <rFont val="Calibri"/>
        <family val="2"/>
      </rPr>
      <t>Lighting columns and lit bollards;</t>
    </r>
  </si>
  <si>
    <r>
      <t>43.3.7.</t>
    </r>
    <r>
      <rPr>
        <sz val="7"/>
        <color rgb="FF000000"/>
        <rFont val="Times New Roman"/>
        <family val="1"/>
      </rPr>
      <t xml:space="preserve">    </t>
    </r>
    <r>
      <rPr>
        <sz val="11"/>
        <color rgb="FF000000"/>
        <rFont val="Calibri"/>
        <family val="2"/>
      </rPr>
      <t>Fixed and portable Irrigation systems;</t>
    </r>
  </si>
  <si>
    <r>
      <t>43.3.6.</t>
    </r>
    <r>
      <rPr>
        <sz val="7"/>
        <color rgb="FF000000"/>
        <rFont val="Times New Roman"/>
        <family val="1"/>
      </rPr>
      <t xml:space="preserve">    </t>
    </r>
    <r>
      <rPr>
        <sz val="11"/>
        <color rgb="FF000000"/>
        <rFont val="Calibri"/>
        <family val="2"/>
      </rPr>
      <t>Fencing, gates and boundaries;</t>
    </r>
  </si>
  <si>
    <r>
      <t>43.3.5.</t>
    </r>
    <r>
      <rPr>
        <sz val="7"/>
        <color rgb="FF000000"/>
        <rFont val="Times New Roman"/>
        <family val="1"/>
      </rPr>
      <t xml:space="preserve">    </t>
    </r>
    <r>
      <rPr>
        <sz val="11"/>
        <color rgb="FF000000"/>
        <rFont val="Calibri"/>
        <family val="2"/>
      </rPr>
      <t>Kerbs, edgings and pre-formed channels;</t>
    </r>
  </si>
  <si>
    <r>
      <t>43.3.4.</t>
    </r>
    <r>
      <rPr>
        <sz val="7"/>
        <color rgb="FF000000"/>
        <rFont val="Times New Roman"/>
        <family val="1"/>
      </rPr>
      <t xml:space="preserve">    </t>
    </r>
    <r>
      <rPr>
        <sz val="11"/>
        <color rgb="FF000000"/>
        <rFont val="Calibri"/>
        <family val="2"/>
      </rPr>
      <t>Car parking areas;</t>
    </r>
  </si>
  <si>
    <r>
      <t>43.3.3.</t>
    </r>
    <r>
      <rPr>
        <sz val="7"/>
        <color rgb="FF000000"/>
        <rFont val="Times New Roman"/>
        <family val="1"/>
      </rPr>
      <t xml:space="preserve">    </t>
    </r>
    <r>
      <rPr>
        <sz val="11"/>
        <color rgb="FF000000"/>
        <rFont val="Calibri"/>
        <family val="2"/>
      </rPr>
      <t>Steps and ramps to entrances;</t>
    </r>
  </si>
  <si>
    <r>
      <t>43.3.2.</t>
    </r>
    <r>
      <rPr>
        <sz val="7"/>
        <color rgb="FF000000"/>
        <rFont val="Times New Roman"/>
        <family val="1"/>
      </rPr>
      <t xml:space="preserve">    </t>
    </r>
    <r>
      <rPr>
        <sz val="11"/>
        <color rgb="FF000000"/>
        <rFont val="Calibri"/>
        <family val="2"/>
      </rPr>
      <t>Courtyard and terrace paving;</t>
    </r>
  </si>
  <si>
    <r>
      <t>43.3.1.</t>
    </r>
    <r>
      <rPr>
        <sz val="7"/>
        <color rgb="FF000000"/>
        <rFont val="Times New Roman"/>
        <family val="1"/>
      </rPr>
      <t xml:space="preserve">    </t>
    </r>
    <r>
      <rPr>
        <sz val="11"/>
        <color rgb="FF000000"/>
        <rFont val="Calibri"/>
        <family val="2"/>
      </rPr>
      <t>Footways/footpaths/pavements/road surfaces (including road drainage and storm drains);</t>
    </r>
  </si>
  <si>
    <r>
      <t>43.3.</t>
    </r>
    <r>
      <rPr>
        <sz val="7"/>
        <color rgb="FF000000"/>
        <rFont val="Times New Roman"/>
        <family val="1"/>
      </rPr>
      <t xml:space="preserve">                      </t>
    </r>
    <r>
      <rPr>
        <sz val="11"/>
        <color rgb="FF000000"/>
        <rFont val="Calibri"/>
        <family val="2"/>
      </rPr>
      <t>The Supplier shall provide Hard landscaping Maintenance which includes:</t>
    </r>
  </si>
  <si>
    <t>Hard landscaping Services</t>
  </si>
  <si>
    <r>
      <t>43.2.</t>
    </r>
    <r>
      <rPr>
        <sz val="7"/>
        <color rgb="FF000000"/>
        <rFont val="Times New Roman"/>
        <family val="1"/>
      </rPr>
      <t xml:space="preserve">                      </t>
    </r>
    <r>
      <rPr>
        <sz val="11"/>
        <color rgb="FF000000"/>
        <rFont val="Calibri"/>
        <family val="2"/>
      </rPr>
      <t>In addition, the following Standards Ref apply to this Service SD1.</t>
    </r>
  </si>
  <si>
    <r>
      <t>43.1.</t>
    </r>
    <r>
      <rPr>
        <sz val="7"/>
        <color rgb="FF000000"/>
        <rFont val="Times New Roman"/>
        <family val="1"/>
      </rPr>
      <t xml:space="preserve">                      </t>
    </r>
    <r>
      <rPr>
        <sz val="11"/>
        <color rgb="FF000000"/>
        <rFont val="Calibri"/>
        <family val="2"/>
      </rPr>
      <t>Service D:1 - Grounds maintenance Services is a</t>
    </r>
    <r>
      <rPr>
        <b/>
        <sz val="11"/>
        <color rgb="FF000000"/>
        <rFont val="Calibri"/>
        <family val="2"/>
      </rPr>
      <t xml:space="preserve"> Non Mandatory Service for Lot 1a-lc.</t>
    </r>
  </si>
  <si>
    <r>
      <t>43.</t>
    </r>
    <r>
      <rPr>
        <b/>
        <sz val="7"/>
        <color rgb="FF000000"/>
        <rFont val="Times New Roman"/>
        <family val="1"/>
      </rPr>
      <t xml:space="preserve">   </t>
    </r>
    <r>
      <rPr>
        <b/>
        <sz val="11"/>
        <color rgb="FF000000"/>
        <rFont val="Calibri"/>
        <family val="2"/>
      </rPr>
      <t>Service D:1 - Grounds maintenance Services</t>
    </r>
  </si>
  <si>
    <t>Work Package D – Horticultural Services</t>
  </si>
  <si>
    <r>
      <t>42.3.</t>
    </r>
    <r>
      <rPr>
        <sz val="7"/>
        <color rgb="FF000000"/>
        <rFont val="Times New Roman"/>
        <family val="1"/>
      </rPr>
      <t xml:space="preserve">                      </t>
    </r>
    <r>
      <rPr>
        <sz val="11"/>
        <color rgb="FF000000"/>
        <rFont val="Calibri"/>
        <family val="2"/>
      </rPr>
      <t>Details of these specialist requirements will be provided at Call-Off.</t>
    </r>
  </si>
  <si>
    <r>
      <t>42.2.14.</t>
    </r>
    <r>
      <rPr>
        <sz val="7"/>
        <color rgb="FF000000"/>
        <rFont val="Times New Roman"/>
        <family val="1"/>
      </rPr>
      <t xml:space="preserve">                        </t>
    </r>
    <r>
      <rPr>
        <sz val="11"/>
        <color rgb="FF000000"/>
        <rFont val="Calibri"/>
        <family val="2"/>
      </rPr>
      <t>Kennels for working dogs.</t>
    </r>
  </si>
  <si>
    <r>
      <t>42.2.13.</t>
    </r>
    <r>
      <rPr>
        <sz val="7"/>
        <color rgb="FF000000"/>
        <rFont val="Times New Roman"/>
        <family val="1"/>
      </rPr>
      <t xml:space="preserve">                        </t>
    </r>
    <r>
      <rPr>
        <sz val="11"/>
        <color rgb="FF000000"/>
        <rFont val="Calibri"/>
        <family val="2"/>
      </rPr>
      <t xml:space="preserve">Equestrian facilities and associated specialist systems; and </t>
    </r>
  </si>
  <si>
    <r>
      <t>42.2.12.</t>
    </r>
    <r>
      <rPr>
        <sz val="7"/>
        <color rgb="FF000000"/>
        <rFont val="Times New Roman"/>
        <family val="1"/>
      </rPr>
      <t xml:space="preserve">                        </t>
    </r>
    <r>
      <rPr>
        <sz val="11"/>
        <color rgb="FF000000"/>
        <rFont val="Calibri"/>
        <family val="2"/>
      </rPr>
      <t>Aircraft spray booth facility (including all filter changes);</t>
    </r>
  </si>
  <si>
    <r>
      <t>42.2.11.</t>
    </r>
    <r>
      <rPr>
        <sz val="7"/>
        <color rgb="FF000000"/>
        <rFont val="Times New Roman"/>
        <family val="1"/>
      </rPr>
      <t xml:space="preserve">                        </t>
    </r>
    <r>
      <rPr>
        <sz val="11"/>
        <color rgb="FF000000"/>
        <rFont val="Calibri"/>
        <family val="2"/>
      </rPr>
      <t xml:space="preserve">Specialised medical plant and equipment; </t>
    </r>
  </si>
  <si>
    <r>
      <t>42.2.10.</t>
    </r>
    <r>
      <rPr>
        <sz val="7"/>
        <color rgb="FF000000"/>
        <rFont val="Times New Roman"/>
        <family val="1"/>
      </rPr>
      <t xml:space="preserve">                        </t>
    </r>
    <r>
      <rPr>
        <sz val="11"/>
        <color rgb="FF000000"/>
        <rFont val="Calibri"/>
        <family val="2"/>
      </rPr>
      <t>Weighbridge including calibration;</t>
    </r>
  </si>
  <si>
    <r>
      <t>42.2.9.</t>
    </r>
    <r>
      <rPr>
        <sz val="7"/>
        <color rgb="FF000000"/>
        <rFont val="Times New Roman"/>
        <family val="1"/>
      </rPr>
      <t xml:space="preserve">    </t>
    </r>
    <r>
      <rPr>
        <sz val="11"/>
        <color rgb="FF000000"/>
        <rFont val="Calibri"/>
        <family val="2"/>
      </rPr>
      <t>Calibration and maintenance of language laboratory equipment;</t>
    </r>
  </si>
  <si>
    <r>
      <t>42.2.8.</t>
    </r>
    <r>
      <rPr>
        <sz val="7"/>
        <color rgb="FF000000"/>
        <rFont val="Times New Roman"/>
        <family val="1"/>
      </rPr>
      <t xml:space="preserve">    </t>
    </r>
    <r>
      <rPr>
        <sz val="11"/>
        <color rgb="FF000000"/>
        <rFont val="Calibri"/>
        <family val="2"/>
      </rPr>
      <t>Renewable energy systems;</t>
    </r>
  </si>
  <si>
    <r>
      <t>42.2.7.</t>
    </r>
    <r>
      <rPr>
        <sz val="7"/>
        <color rgb="FF000000"/>
        <rFont val="Times New Roman"/>
        <family val="1"/>
      </rPr>
      <t xml:space="preserve">    </t>
    </r>
    <r>
      <rPr>
        <sz val="11"/>
        <color rgb="FF000000"/>
        <rFont val="Calibri"/>
        <family val="2"/>
      </rPr>
      <t>Environmental monitoring equipment;</t>
    </r>
  </si>
  <si>
    <r>
      <t>42.2.6.</t>
    </r>
    <r>
      <rPr>
        <sz val="7"/>
        <color rgb="FF000000"/>
        <rFont val="Times New Roman"/>
        <family val="1"/>
      </rPr>
      <t xml:space="preserve">    </t>
    </r>
    <r>
      <rPr>
        <sz val="11"/>
        <color rgb="FF000000"/>
        <rFont val="Calibri"/>
        <family val="2"/>
      </rPr>
      <t>Sewerage plants;</t>
    </r>
  </si>
  <si>
    <r>
      <t>42.2.5.</t>
    </r>
    <r>
      <rPr>
        <sz val="7"/>
        <color rgb="FF000000"/>
        <rFont val="Times New Roman"/>
        <family val="1"/>
      </rPr>
      <t xml:space="preserve">    </t>
    </r>
    <r>
      <rPr>
        <sz val="11"/>
        <color rgb="FF000000"/>
        <rFont val="Calibri"/>
        <family val="2"/>
      </rPr>
      <t>Underground bunker (Electrical, UPS, air conditioning and ventilation systems);</t>
    </r>
  </si>
  <si>
    <r>
      <t>42.2.4.</t>
    </r>
    <r>
      <rPr>
        <sz val="7"/>
        <color rgb="FF000000"/>
        <rFont val="Times New Roman"/>
        <family val="1"/>
      </rPr>
      <t xml:space="preserve">    </t>
    </r>
    <r>
      <rPr>
        <sz val="11"/>
        <color rgb="FF000000"/>
        <rFont val="Calibri"/>
        <family val="2"/>
      </rPr>
      <t xml:space="preserve">Coal fired boilers (maintenance and stoking twenty-four (24) hours per day seven (7) days per week in heating season); </t>
    </r>
  </si>
  <si>
    <r>
      <t>42.2.3.</t>
    </r>
    <r>
      <rPr>
        <sz val="7"/>
        <color rgb="FF000000"/>
        <rFont val="Times New Roman"/>
        <family val="1"/>
      </rPr>
      <t xml:space="preserve">    </t>
    </r>
    <r>
      <rPr>
        <sz val="11"/>
        <color rgb="FF000000"/>
        <rFont val="Calibri"/>
        <family val="2"/>
      </rPr>
      <t xml:space="preserve">Stores warehouse  (automatic selection and picking system (may be required to man and operate a twenty-four (24) hour working pattern) as a minimum comprising of safety devices, cleaning, rails, shuttle/link cars, cranes, buffers, safety ropes, conveyors, transfer cars, indicators, lamps and PLC’s); </t>
    </r>
  </si>
  <si>
    <r>
      <t>42.2.2.</t>
    </r>
    <r>
      <rPr>
        <sz val="7"/>
        <color rgb="FF000000"/>
        <rFont val="Times New Roman"/>
        <family val="1"/>
      </rPr>
      <t xml:space="preserve">    </t>
    </r>
    <r>
      <rPr>
        <sz val="11"/>
        <color rgb="FF000000"/>
        <rFont val="Calibri"/>
        <family val="2"/>
      </rPr>
      <t xml:space="preserve">Offshore maritime hazard markers and hydrographic surveys; </t>
    </r>
  </si>
  <si>
    <r>
      <t>42.2.1.</t>
    </r>
    <r>
      <rPr>
        <sz val="7"/>
        <color rgb="FF000000"/>
        <rFont val="Times New Roman"/>
        <family val="1"/>
      </rPr>
      <t xml:space="preserve">    </t>
    </r>
    <r>
      <rPr>
        <sz val="11"/>
        <color rgb="FF000000"/>
        <rFont val="Calibri"/>
        <family val="2"/>
      </rPr>
      <t xml:space="preserve">Bulk aircraft fuel supply operation and distribution (fed from the national pipeline system); </t>
    </r>
  </si>
  <si>
    <r>
      <t>42.2.</t>
    </r>
    <r>
      <rPr>
        <sz val="7"/>
        <color rgb="FF000000"/>
        <rFont val="Times New Roman"/>
        <family val="1"/>
      </rPr>
      <t xml:space="preserve">                      </t>
    </r>
    <r>
      <rPr>
        <sz val="11"/>
        <color rgb="FF000000"/>
        <rFont val="Calibri"/>
        <family val="2"/>
      </rPr>
      <t xml:space="preserve">The Supplier shall be responsible for undertaking inspections and all maintenance activities for the specialist maintenance Services. These shall include: </t>
    </r>
  </si>
  <si>
    <r>
      <t>42.1.</t>
    </r>
    <r>
      <rPr>
        <sz val="7"/>
        <color rgb="FF000000"/>
        <rFont val="Times New Roman"/>
        <family val="1"/>
      </rPr>
      <t xml:space="preserve">                      </t>
    </r>
    <r>
      <rPr>
        <sz val="11"/>
        <color rgb="FF000000"/>
        <rFont val="Calibri"/>
        <family val="2"/>
      </rPr>
      <t xml:space="preserve">Service C:22 - Specialist maintenance Services is a </t>
    </r>
    <r>
      <rPr>
        <b/>
        <sz val="11"/>
        <color rgb="FF000000"/>
        <rFont val="Calibri"/>
        <family val="2"/>
      </rPr>
      <t>Non Mandatory Service for Lot 1a-lc.</t>
    </r>
  </si>
  <si>
    <r>
      <t>42.</t>
    </r>
    <r>
      <rPr>
        <b/>
        <sz val="7"/>
        <color rgb="FF000000"/>
        <rFont val="Times New Roman"/>
        <family val="1"/>
      </rPr>
      <t xml:space="preserve">   </t>
    </r>
    <r>
      <rPr>
        <b/>
        <sz val="11"/>
        <color rgb="FF000000"/>
        <rFont val="Calibri"/>
        <family val="2"/>
      </rPr>
      <t>Service C:22 - Specialist maintenance Services</t>
    </r>
  </si>
  <si>
    <r>
      <t>41.6.</t>
    </r>
    <r>
      <rPr>
        <sz val="7"/>
        <color rgb="FF000000"/>
        <rFont val="Times New Roman"/>
        <family val="1"/>
      </rPr>
      <t xml:space="preserve">                      </t>
    </r>
    <r>
      <rPr>
        <sz val="11"/>
        <color rgb="FF000000"/>
        <rFont val="Calibri"/>
        <family val="2"/>
      </rPr>
      <t>Further details of the requirement will be issued by the Buyer at Call-Off.</t>
    </r>
  </si>
  <si>
    <r>
      <t>41.5.</t>
    </r>
    <r>
      <rPr>
        <sz val="7"/>
        <color rgb="FF000000"/>
        <rFont val="Times New Roman"/>
        <family val="1"/>
      </rPr>
      <t xml:space="preserve">                      </t>
    </r>
    <r>
      <rPr>
        <sz val="11"/>
        <color rgb="FF000000"/>
        <rFont val="Calibri"/>
        <family val="2"/>
      </rPr>
      <t>The Supplier shall provide an on-call system of suitably skilled, qualified and competent technicians during all operational flying periods.</t>
    </r>
  </si>
  <si>
    <r>
      <t>41.4.7.</t>
    </r>
    <r>
      <rPr>
        <sz val="7"/>
        <color rgb="FF000000"/>
        <rFont val="Times New Roman"/>
        <family val="1"/>
      </rPr>
      <t xml:space="preserve">    </t>
    </r>
    <r>
      <rPr>
        <sz val="11"/>
        <color rgb="FF000000"/>
        <rFont val="Calibri"/>
        <family val="2"/>
      </rPr>
      <t>Provision of competent AGL technicians.</t>
    </r>
  </si>
  <si>
    <r>
      <t>41.4.6.</t>
    </r>
    <r>
      <rPr>
        <sz val="7"/>
        <color rgb="FF000000"/>
        <rFont val="Times New Roman"/>
        <family val="1"/>
      </rPr>
      <t xml:space="preserve">    </t>
    </r>
    <r>
      <rPr>
        <sz val="11"/>
        <color rgb="FF000000"/>
        <rFont val="Calibri"/>
        <family val="2"/>
      </rPr>
      <t xml:space="preserve">Cleaning and empty of any associated underground or above ground water storage tanks; and </t>
    </r>
  </si>
  <si>
    <r>
      <t>41.4.5.</t>
    </r>
    <r>
      <rPr>
        <sz val="7"/>
        <color rgb="FF000000"/>
        <rFont val="Times New Roman"/>
        <family val="1"/>
      </rPr>
      <t xml:space="preserve">    </t>
    </r>
    <r>
      <rPr>
        <sz val="11"/>
        <color rgb="FF000000"/>
        <rFont val="Calibri"/>
        <family val="2"/>
      </rPr>
      <t>Maintenance of aircraft and vehicle wash facilities;</t>
    </r>
  </si>
  <si>
    <r>
      <t>41.4.4.</t>
    </r>
    <r>
      <rPr>
        <sz val="7"/>
        <color rgb="FF000000"/>
        <rFont val="Times New Roman"/>
        <family val="1"/>
      </rPr>
      <t xml:space="preserve">    </t>
    </r>
    <r>
      <rPr>
        <sz val="11"/>
        <color rgb="FF000000"/>
        <rFont val="Calibri"/>
        <family val="2"/>
      </rPr>
      <t>Inspection and maintenance of airfield and obstruction lighting systems;</t>
    </r>
  </si>
  <si>
    <r>
      <t>41.4.3.</t>
    </r>
    <r>
      <rPr>
        <sz val="7"/>
        <color rgb="FF000000"/>
        <rFont val="Times New Roman"/>
        <family val="1"/>
      </rPr>
      <t xml:space="preserve">    </t>
    </r>
    <r>
      <rPr>
        <sz val="11"/>
        <color rgb="FF000000"/>
        <rFont val="Calibri"/>
        <family val="2"/>
      </rPr>
      <t>Inspection and maintenance of Aeronautical Ground Lighting (</t>
    </r>
    <r>
      <rPr>
        <b/>
        <sz val="11"/>
        <color rgb="FF000000"/>
        <rFont val="Calibri"/>
        <family val="2"/>
      </rPr>
      <t>"AGL"</t>
    </r>
    <r>
      <rPr>
        <sz val="11"/>
        <color rgb="FF000000"/>
        <rFont val="Calibri"/>
        <family val="2"/>
      </rPr>
      <t xml:space="preserve">) and signs; </t>
    </r>
  </si>
  <si>
    <r>
      <t>41.4.2.</t>
    </r>
    <r>
      <rPr>
        <sz val="7"/>
        <color rgb="FF000000"/>
        <rFont val="Times New Roman"/>
        <family val="1"/>
      </rPr>
      <t xml:space="preserve">    </t>
    </r>
    <r>
      <rPr>
        <sz val="11"/>
        <color rgb="FF000000"/>
        <rFont val="Calibri"/>
        <family val="2"/>
      </rPr>
      <t xml:space="preserve">Reactive Maintenance identified as a result of airfield inspections; </t>
    </r>
  </si>
  <si>
    <r>
      <t>41.4.1.</t>
    </r>
    <r>
      <rPr>
        <sz val="7"/>
        <color rgb="FF000000"/>
        <rFont val="Times New Roman"/>
        <family val="1"/>
      </rPr>
      <t xml:space="preserve">    </t>
    </r>
    <r>
      <rPr>
        <sz val="11"/>
        <color rgb="FF000000"/>
        <rFont val="Calibri"/>
        <family val="2"/>
      </rPr>
      <t>Inspections of air operating surfaces;</t>
    </r>
  </si>
  <si>
    <r>
      <t>41.4.</t>
    </r>
    <r>
      <rPr>
        <sz val="7"/>
        <color rgb="FF000000"/>
        <rFont val="Times New Roman"/>
        <family val="1"/>
      </rPr>
      <t xml:space="preserve">                      </t>
    </r>
    <r>
      <rPr>
        <sz val="11"/>
        <color rgb="FF000000"/>
        <rFont val="Calibri"/>
        <family val="2"/>
      </rPr>
      <t>The Services shall include:</t>
    </r>
  </si>
  <si>
    <r>
      <t>41.3.</t>
    </r>
    <r>
      <rPr>
        <sz val="7"/>
        <color rgb="FF000000"/>
        <rFont val="Times New Roman"/>
        <family val="1"/>
      </rPr>
      <t xml:space="preserve">                      </t>
    </r>
    <r>
      <rPr>
        <sz val="11"/>
        <color rgb="FF000000"/>
        <rFont val="Calibri"/>
        <family val="2"/>
      </rPr>
      <t xml:space="preserve">The Supplier shall be responsible for ensuring that all Buyer Premises and maintained in accordance with all statutory, mandatory and Buyer specified Standards to achieve full compliance. </t>
    </r>
  </si>
  <si>
    <r>
      <t>41.2.</t>
    </r>
    <r>
      <rPr>
        <sz val="7"/>
        <color rgb="FF000000"/>
        <rFont val="Times New Roman"/>
        <family val="1"/>
      </rPr>
      <t xml:space="preserve">                      </t>
    </r>
    <r>
      <rPr>
        <sz val="11"/>
        <color rgb="FF000000"/>
        <rFont val="Calibri"/>
        <family val="2"/>
      </rPr>
      <t>The Supplier shall be responsible for undertaking inspections and all maintenance activities at airports, aerodromes and associated support facilities.</t>
    </r>
  </si>
  <si>
    <r>
      <t>41.1.</t>
    </r>
    <r>
      <rPr>
        <sz val="7"/>
        <color rgb="FF000000"/>
        <rFont val="Times New Roman"/>
        <family val="1"/>
      </rPr>
      <t xml:space="preserve">                      </t>
    </r>
    <r>
      <rPr>
        <sz val="11"/>
        <color rgb="FF000000"/>
        <rFont val="Calibri"/>
        <family val="2"/>
      </rPr>
      <t>Service C:21 Airport and aerodrome maintenance Services is a</t>
    </r>
    <r>
      <rPr>
        <b/>
        <sz val="11"/>
        <color rgb="FF000000"/>
        <rFont val="Calibri"/>
        <family val="2"/>
      </rPr>
      <t xml:space="preserve"> Non Mandatory Service for Lot 1a-lc.</t>
    </r>
  </si>
  <si>
    <r>
      <t>41.</t>
    </r>
    <r>
      <rPr>
        <b/>
        <sz val="7"/>
        <color rgb="FF000000"/>
        <rFont val="Times New Roman"/>
        <family val="1"/>
      </rPr>
      <t xml:space="preserve">   </t>
    </r>
    <r>
      <rPr>
        <b/>
        <sz val="11"/>
        <color rgb="FF000000"/>
        <rFont val="Calibri"/>
        <family val="2"/>
      </rPr>
      <t>Service C:21 - Airport and aerodrome maintenance Services</t>
    </r>
  </si>
  <si>
    <r>
      <t>40.4.</t>
    </r>
    <r>
      <rPr>
        <sz val="7"/>
        <color rgb="FF000000"/>
        <rFont val="Times New Roman"/>
        <family val="1"/>
      </rPr>
      <t xml:space="preserve">                      </t>
    </r>
    <r>
      <rPr>
        <sz val="11"/>
        <color rgb="FF000000"/>
        <rFont val="Calibri"/>
        <family val="2"/>
      </rPr>
      <t xml:space="preserve">Locksmith Services will be paid for in accordance with Appendix 3 - Billable Works and Approvals Process. </t>
    </r>
  </si>
  <si>
    <r>
      <t>40.3.3.</t>
    </r>
    <r>
      <rPr>
        <sz val="7"/>
        <color rgb="FF000000"/>
        <rFont val="Times New Roman"/>
        <family val="1"/>
      </rPr>
      <t xml:space="preserve">    </t>
    </r>
    <r>
      <rPr>
        <sz val="11"/>
        <color rgb="FF000000"/>
        <rFont val="Calibri"/>
        <family val="2"/>
      </rPr>
      <t>Demonstrate through the appropriate level of security clearance, as specified by the Buyer, that any of its Staff involved in these Services are appropriate to the operating environment.</t>
    </r>
  </si>
  <si>
    <r>
      <t>40.3.2.</t>
    </r>
    <r>
      <rPr>
        <sz val="7"/>
        <color rgb="FF000000"/>
        <rFont val="Times New Roman"/>
        <family val="1"/>
      </rPr>
      <t xml:space="preserve">    </t>
    </r>
    <r>
      <rPr>
        <sz val="11"/>
        <color rgb="FF000000"/>
        <rFont val="Calibri"/>
        <family val="2"/>
      </rPr>
      <t>Ensure that notification of a requirement for locksmith Services will be satisfied in accordance with Annex E – Service Delivery Response Times; and</t>
    </r>
  </si>
  <si>
    <r>
      <t>40.3.1.</t>
    </r>
    <r>
      <rPr>
        <sz val="7"/>
        <color rgb="FF000000"/>
        <rFont val="Times New Roman"/>
        <family val="1"/>
      </rPr>
      <t xml:space="preserve">    </t>
    </r>
    <r>
      <rPr>
        <sz val="11"/>
        <color rgb="FF000000"/>
        <rFont val="Calibri"/>
        <family val="2"/>
      </rPr>
      <t>Provide a specialist locksmith Service to repair or replace ironmongery at the Buyer Premises;</t>
    </r>
  </si>
  <si>
    <r>
      <t>40.3.</t>
    </r>
    <r>
      <rPr>
        <sz val="7"/>
        <color rgb="FF000000"/>
        <rFont val="Times New Roman"/>
        <family val="1"/>
      </rPr>
      <t xml:space="preserve">                      </t>
    </r>
    <r>
      <rPr>
        <sz val="11"/>
        <color rgb="FF000000"/>
        <rFont val="Calibri"/>
        <family val="2"/>
      </rPr>
      <t xml:space="preserve">The Supplier shall: </t>
    </r>
  </si>
  <si>
    <r>
      <t>40.2.</t>
    </r>
    <r>
      <rPr>
        <sz val="7"/>
        <color rgb="FF000000"/>
        <rFont val="Times New Roman"/>
        <family val="1"/>
      </rPr>
      <t xml:space="preserve">                      </t>
    </r>
    <r>
      <rPr>
        <sz val="11"/>
        <color rgb="FF000000"/>
        <rFont val="Calibri"/>
        <family val="2"/>
      </rPr>
      <t>In addition, the following Standards Ref apply to this Service SC20.</t>
    </r>
  </si>
  <si>
    <r>
      <t>40.1.</t>
    </r>
    <r>
      <rPr>
        <sz val="7"/>
        <color rgb="FF000000"/>
        <rFont val="Times New Roman"/>
        <family val="1"/>
      </rPr>
      <t xml:space="preserve">                      </t>
    </r>
    <r>
      <rPr>
        <sz val="11"/>
        <color rgb="FF000000"/>
        <rFont val="Calibri"/>
        <family val="2"/>
      </rPr>
      <t>Service C:20 - Locksmith Services is a</t>
    </r>
    <r>
      <rPr>
        <b/>
        <sz val="11"/>
        <color rgb="FF000000"/>
        <rFont val="Calibri"/>
        <family val="2"/>
      </rPr>
      <t xml:space="preserve"> Non Mandatory Service for Lot 1a-lc.</t>
    </r>
  </si>
  <si>
    <r>
      <t>40.</t>
    </r>
    <r>
      <rPr>
        <b/>
        <sz val="7"/>
        <color rgb="FF000000"/>
        <rFont val="Times New Roman"/>
        <family val="1"/>
      </rPr>
      <t xml:space="preserve">   </t>
    </r>
    <r>
      <rPr>
        <b/>
        <sz val="11"/>
        <color rgb="FF000000"/>
        <rFont val="Calibri"/>
        <family val="2"/>
      </rPr>
      <t>Service C:20 - Locksmith Services</t>
    </r>
  </si>
  <si>
    <r>
      <t>39.3.</t>
    </r>
    <r>
      <rPr>
        <sz val="7"/>
        <color rgb="FF000000"/>
        <rFont val="Times New Roman"/>
        <family val="1"/>
      </rPr>
      <t xml:space="preserve">                      </t>
    </r>
    <r>
      <rPr>
        <sz val="11"/>
        <color rgb="FF000000"/>
        <rFont val="Calibri"/>
        <family val="2"/>
      </rPr>
      <t>The Supplier shall be responsible for the provision and maintenance of all voice announcement systems and equipment. Where appropriate, this shall encompass liaison with the relevant third party supplier, ensuring that appropriate maintenance (both reactive and proactive) is carried out in accordance with service contracts, managing the renewal of service contracts and liaising with the Buyer.</t>
    </r>
  </si>
  <si>
    <r>
      <t>39.2.</t>
    </r>
    <r>
      <rPr>
        <sz val="7"/>
        <color rgb="FF000000"/>
        <rFont val="Times New Roman"/>
        <family val="1"/>
      </rPr>
      <t xml:space="preserve">                      </t>
    </r>
    <r>
      <rPr>
        <sz val="11"/>
        <color rgb="FF000000"/>
        <rFont val="Calibri"/>
        <family val="2"/>
      </rPr>
      <t>In addition, the following Standards Ref apply to this Service SC19.</t>
    </r>
  </si>
  <si>
    <r>
      <t>39.1.</t>
    </r>
    <r>
      <rPr>
        <sz val="7"/>
        <color rgb="FF000000"/>
        <rFont val="Times New Roman"/>
        <family val="1"/>
      </rPr>
      <t xml:space="preserve">                      </t>
    </r>
    <r>
      <rPr>
        <sz val="11"/>
        <color rgb="FF000000"/>
        <rFont val="Calibri"/>
        <family val="2"/>
      </rPr>
      <t>Service C:19 - Voice announcement system maintenance is</t>
    </r>
    <r>
      <rPr>
        <b/>
        <sz val="11"/>
        <color rgb="FF000000"/>
        <rFont val="Calibri"/>
        <family val="2"/>
      </rPr>
      <t xml:space="preserve"> a Non Mandatory Service for Lot 1a-lc.</t>
    </r>
  </si>
  <si>
    <r>
      <t>39.</t>
    </r>
    <r>
      <rPr>
        <b/>
        <sz val="7"/>
        <color rgb="FF000000"/>
        <rFont val="Times New Roman"/>
        <family val="1"/>
      </rPr>
      <t xml:space="preserve">   </t>
    </r>
    <r>
      <rPr>
        <b/>
        <sz val="11"/>
        <color rgb="FF000000"/>
        <rFont val="Calibri"/>
        <family val="2"/>
      </rPr>
      <t>Service C:19 - Voice announcement system maintenance</t>
    </r>
  </si>
  <si>
    <r>
      <t>38.5.</t>
    </r>
    <r>
      <rPr>
        <sz val="7"/>
        <color rgb="FF000000"/>
        <rFont val="Times New Roman"/>
        <family val="1"/>
      </rPr>
      <t xml:space="preserve">                      </t>
    </r>
    <r>
      <rPr>
        <sz val="11"/>
        <color rgb="FF000000"/>
        <rFont val="Calibri"/>
        <family val="2"/>
      </rPr>
      <t>The Supplier shall be responsible for the provision and maintenance of all office machinery. This shall encompass liaison with the relevant third party supplier, ensuring that appropriate maintenance (both reactive and proactive) is carried out in accordance with Service contracts, managing the renewal of Service contracts and liaising with the Buyer.</t>
    </r>
  </si>
  <si>
    <r>
      <t>38.4.</t>
    </r>
    <r>
      <rPr>
        <sz val="7"/>
        <color rgb="FF000000"/>
        <rFont val="Times New Roman"/>
        <family val="1"/>
      </rPr>
      <t xml:space="preserve">                      </t>
    </r>
    <r>
      <rPr>
        <sz val="11"/>
        <color rgb="FF000000"/>
        <rFont val="Calibri"/>
        <family val="2"/>
      </rPr>
      <t>This Service shall be integrated with other Services such as porter services, messenger Services, central reprographic Services and handyman Services.</t>
    </r>
  </si>
  <si>
    <r>
      <t>38.3.</t>
    </r>
    <r>
      <rPr>
        <sz val="7"/>
        <color rgb="FF000000"/>
        <rFont val="Times New Roman"/>
        <family val="1"/>
      </rPr>
      <t xml:space="preserve">                      </t>
    </r>
    <r>
      <rPr>
        <sz val="11"/>
        <color rgb="FF000000"/>
        <rFont val="Calibri"/>
        <family val="2"/>
      </rPr>
      <t>The Supplier shall provide a holistic office machinery servicing and maintenance Service within each Buyer Premises. This shall be coordinated through the helpdesk and shall include convenience photocopiers, fax machines, scanners and shredders. Details of the equipment to be managed are provided in Call-Off Schedule 22 - Call-Off Tender.</t>
    </r>
  </si>
  <si>
    <r>
      <t>38.2.</t>
    </r>
    <r>
      <rPr>
        <sz val="7"/>
        <color rgb="FF000000"/>
        <rFont val="Times New Roman"/>
        <family val="1"/>
      </rPr>
      <t xml:space="preserve">                      </t>
    </r>
    <r>
      <rPr>
        <sz val="11"/>
        <color rgb="FF000000"/>
        <rFont val="Calibri"/>
        <family val="2"/>
      </rPr>
      <t>In addition, the following Standards Ref apply to this Service SC18.</t>
    </r>
  </si>
  <si>
    <r>
      <t>38.1.</t>
    </r>
    <r>
      <rPr>
        <sz val="7"/>
        <color rgb="FF000000"/>
        <rFont val="Times New Roman"/>
        <family val="1"/>
      </rPr>
      <t xml:space="preserve">                      </t>
    </r>
    <r>
      <rPr>
        <sz val="11"/>
        <color rgb="FF000000"/>
        <rFont val="Calibri"/>
        <family val="2"/>
      </rPr>
      <t>Service C:18 - Office Machinery Servicing and Maintenance is a</t>
    </r>
    <r>
      <rPr>
        <b/>
        <sz val="11"/>
        <color rgb="FF000000"/>
        <rFont val="Calibri"/>
        <family val="2"/>
      </rPr>
      <t xml:space="preserve"> Non Mandatory Service for Lot 1a-lc.</t>
    </r>
  </si>
  <si>
    <r>
      <t>38.</t>
    </r>
    <r>
      <rPr>
        <b/>
        <sz val="7"/>
        <color rgb="FF000000"/>
        <rFont val="Times New Roman"/>
        <family val="1"/>
      </rPr>
      <t xml:space="preserve">   </t>
    </r>
    <r>
      <rPr>
        <b/>
        <sz val="11"/>
        <color rgb="FF000000"/>
        <rFont val="Calibri"/>
        <family val="2"/>
      </rPr>
      <t>Service C:18 - Office Machinery Servicing and Maintenance</t>
    </r>
  </si>
  <si>
    <r>
      <t>37.4.</t>
    </r>
    <r>
      <rPr>
        <sz val="7"/>
        <color rgb="FF000000"/>
        <rFont val="Times New Roman"/>
        <family val="1"/>
      </rPr>
      <t xml:space="preserve">                      </t>
    </r>
    <r>
      <rPr>
        <sz val="11"/>
        <color rgb="FF000000"/>
        <rFont val="Calibri"/>
        <family val="2"/>
      </rPr>
      <t>The Supplier shall be required to review the existing equipment and the Buyer's leases at the start of the Call-Off Contract and propose the most efficient and cost effective solution for the future. Should the Supplier consider that it is in the interest of business efficiency and best value for money, it may propose the replacement of equipment in advance of their lease expiry date. Any replacement of equipment shall be at the Approval of the Buyer.</t>
    </r>
  </si>
  <si>
    <r>
      <t>37.3.</t>
    </r>
    <r>
      <rPr>
        <sz val="7"/>
        <color rgb="FF000000"/>
        <rFont val="Times New Roman"/>
        <family val="1"/>
      </rPr>
      <t xml:space="preserve">                      </t>
    </r>
    <r>
      <rPr>
        <sz val="11"/>
        <color rgb="FF000000"/>
        <rFont val="Calibri"/>
        <family val="2"/>
      </rPr>
      <t>The Supplier shall be responsible for the operation and maintenance of mail room equipment, including franking machines, sorters, postal scales and x-ray scanners throughout the Call-Off Contract.</t>
    </r>
  </si>
  <si>
    <r>
      <t>37.2.</t>
    </r>
    <r>
      <rPr>
        <sz val="7"/>
        <color rgb="FF000000"/>
        <rFont val="Times New Roman"/>
        <family val="1"/>
      </rPr>
      <t xml:space="preserve">                      </t>
    </r>
    <r>
      <rPr>
        <sz val="11"/>
        <color rgb="FF000000"/>
        <rFont val="Calibri"/>
        <family val="2"/>
      </rPr>
      <t>In addition, the following Standards Ref apply to this Service SC17.</t>
    </r>
  </si>
  <si>
    <r>
      <t>37.1.</t>
    </r>
    <r>
      <rPr>
        <sz val="7"/>
        <color rgb="FF000000"/>
        <rFont val="Times New Roman"/>
        <family val="1"/>
      </rPr>
      <t xml:space="preserve">                      </t>
    </r>
    <r>
      <rPr>
        <sz val="11"/>
        <color rgb="FF000000"/>
        <rFont val="Calibri"/>
        <family val="2"/>
      </rPr>
      <t>Service C:17 - Mail room equipment maintenance is a</t>
    </r>
    <r>
      <rPr>
        <b/>
        <sz val="11"/>
        <color rgb="FF000000"/>
        <rFont val="Calibri"/>
        <family val="2"/>
      </rPr>
      <t xml:space="preserve"> Non Mandatory Service for Lot 1a-lc.</t>
    </r>
  </si>
  <si>
    <r>
      <t>37.</t>
    </r>
    <r>
      <rPr>
        <b/>
        <sz val="7"/>
        <color rgb="FF000000"/>
        <rFont val="Times New Roman"/>
        <family val="1"/>
      </rPr>
      <t xml:space="preserve">   </t>
    </r>
    <r>
      <rPr>
        <b/>
        <sz val="11"/>
        <color rgb="FF000000"/>
        <rFont val="Calibri"/>
        <family val="2"/>
      </rPr>
      <t>Service C:17 - Mail room equipment maintenance</t>
    </r>
  </si>
  <si>
    <r>
      <t>36.6.</t>
    </r>
    <r>
      <rPr>
        <sz val="7"/>
        <color rgb="FF000000"/>
        <rFont val="Times New Roman"/>
        <family val="1"/>
      </rPr>
      <t xml:space="preserve">                      </t>
    </r>
    <r>
      <rPr>
        <sz val="11"/>
        <color rgb="FF000000"/>
        <rFont val="Calibri"/>
        <family val="2"/>
      </rPr>
      <t>Where required, the Supplier shall Deliver the TV signal over the data network.</t>
    </r>
  </si>
  <si>
    <r>
      <t>36.5.</t>
    </r>
    <r>
      <rPr>
        <sz val="7"/>
        <color rgb="FF000000"/>
        <rFont val="Times New Roman"/>
        <family val="1"/>
      </rPr>
      <t xml:space="preserve">                      </t>
    </r>
    <r>
      <rPr>
        <sz val="11"/>
        <color rgb="FF000000"/>
        <rFont val="Calibri"/>
        <family val="2"/>
      </rPr>
      <t xml:space="preserve">The Supplier shall ensure that provision also includes but is not limited to aerials, satellite dishes and set top boxes. </t>
    </r>
  </si>
  <si>
    <r>
      <t>36.4.</t>
    </r>
    <r>
      <rPr>
        <sz val="7"/>
        <color rgb="FF000000"/>
        <rFont val="Times New Roman"/>
        <family val="1"/>
      </rPr>
      <t xml:space="preserve">                      </t>
    </r>
    <r>
      <rPr>
        <sz val="11"/>
        <color rgb="FF000000"/>
        <rFont val="Calibri"/>
        <family val="2"/>
      </rPr>
      <t>The Supplier shall be responsible for installing additional cabling as instructed by the Buyer. The Supplier shall ensure that all cabling, which is installed by the Supplier, is of a suitable specification to guarantee continuity of the Services and picture quality and that this cabling is used exclusively for the transmission of television pictures.</t>
    </r>
  </si>
  <si>
    <r>
      <t>36.3.</t>
    </r>
    <r>
      <rPr>
        <sz val="7"/>
        <color rgb="FF000000"/>
        <rFont val="Times New Roman"/>
        <family val="1"/>
      </rPr>
      <t xml:space="preserve">                      </t>
    </r>
    <r>
      <rPr>
        <sz val="11"/>
        <color rgb="FF000000"/>
        <rFont val="Calibri"/>
        <family val="2"/>
      </rPr>
      <t>The Supplier shall maintain the existing cabling infrastructure which is designated for the transmission of television pictures. The Supplier shall manage the payment of regular invoices for TV usage on behalf of the Buyer.</t>
    </r>
  </si>
  <si>
    <r>
      <t>36.2.</t>
    </r>
    <r>
      <rPr>
        <sz val="7"/>
        <color rgb="FF000000"/>
        <rFont val="Times New Roman"/>
        <family val="1"/>
      </rPr>
      <t xml:space="preserve">                      </t>
    </r>
    <r>
      <rPr>
        <sz val="11"/>
        <color rgb="FF000000"/>
        <rFont val="Calibri"/>
        <family val="2"/>
      </rPr>
      <t>In addition, the following Standards Ref apply to this Service SC16.</t>
    </r>
  </si>
  <si>
    <r>
      <t>36.1.</t>
    </r>
    <r>
      <rPr>
        <sz val="7"/>
        <color rgb="FF000000"/>
        <rFont val="Times New Roman"/>
        <family val="1"/>
      </rPr>
      <t xml:space="preserve">                      </t>
    </r>
    <r>
      <rPr>
        <sz val="11"/>
        <color rgb="FF000000"/>
        <rFont val="Calibri"/>
        <family val="2"/>
      </rPr>
      <t>Service C:16 - Television cabling maintenance is a</t>
    </r>
    <r>
      <rPr>
        <b/>
        <sz val="11"/>
        <color rgb="FF000000"/>
        <rFont val="Calibri"/>
        <family val="2"/>
      </rPr>
      <t xml:space="preserve"> Non Mandatory Service for Lot 1a-lc.</t>
    </r>
  </si>
  <si>
    <r>
      <t>36.</t>
    </r>
    <r>
      <rPr>
        <b/>
        <sz val="7"/>
        <color rgb="FF000000"/>
        <rFont val="Times New Roman"/>
        <family val="1"/>
      </rPr>
      <t xml:space="preserve">   </t>
    </r>
    <r>
      <rPr>
        <b/>
        <sz val="11"/>
        <color rgb="FF000000"/>
        <rFont val="Calibri"/>
        <family val="2"/>
      </rPr>
      <t>Service C:16 - Television cabling maintenance</t>
    </r>
  </si>
  <si>
    <r>
      <t>35.6.</t>
    </r>
    <r>
      <rPr>
        <sz val="7"/>
        <color rgb="FF000000"/>
        <rFont val="Times New Roman"/>
        <family val="1"/>
      </rPr>
      <t xml:space="preserve">                      </t>
    </r>
    <r>
      <rPr>
        <sz val="11"/>
        <color rgb="FF000000"/>
        <rFont val="Calibri"/>
        <family val="2"/>
      </rPr>
      <t>The Supplier is required to ensure that media connectivity is maintained for connection by broadcasting Services.</t>
    </r>
  </si>
  <si>
    <r>
      <t>35.5.</t>
    </r>
    <r>
      <rPr>
        <sz val="7"/>
        <color rgb="FF000000"/>
        <rFont val="Times New Roman"/>
        <family val="1"/>
      </rPr>
      <t xml:space="preserve">                      </t>
    </r>
    <r>
      <rPr>
        <sz val="11"/>
        <color rgb="FF000000"/>
        <rFont val="Calibri"/>
        <family val="2"/>
      </rPr>
      <t>During all events utilising multi-media technology, the Supplier shall provide Supplier Staff that are capable of remedying all associated technical problems in a timely manner.</t>
    </r>
  </si>
  <si>
    <r>
      <t>35.4.</t>
    </r>
    <r>
      <rPr>
        <sz val="7"/>
        <color rgb="FF000000"/>
        <rFont val="Times New Roman"/>
        <family val="1"/>
      </rPr>
      <t xml:space="preserve">                      </t>
    </r>
    <r>
      <rPr>
        <sz val="11"/>
        <color rgb="FF000000"/>
        <rFont val="Calibri"/>
        <family val="2"/>
      </rPr>
      <t>The Supplier shall ensure that maintenance of this is included in the Charges with replacement units provided on a Pass Through Costs basis and dealt with as part of the reactive maintenance Service requirements. The support required to set up and operate equipment is to be priced as part of the support Service available from the helpdesk.</t>
    </r>
  </si>
  <si>
    <r>
      <t>35.3.</t>
    </r>
    <r>
      <rPr>
        <sz val="7"/>
        <color rgb="FF000000"/>
        <rFont val="Times New Roman"/>
        <family val="1"/>
      </rPr>
      <t xml:space="preserve">                      </t>
    </r>
    <r>
      <rPr>
        <sz val="11"/>
        <color rgb="FF000000"/>
        <rFont val="Calibri"/>
        <family val="2"/>
      </rPr>
      <t>The Supplier shall ensure that any AV equipment  which is designed to display or take input from portable media or is computer driven  is maintained, replaced or provided with suitable converters such that it is compatible with the required Standard at all times.</t>
    </r>
  </si>
  <si>
    <r>
      <t>35.2.</t>
    </r>
    <r>
      <rPr>
        <sz val="7"/>
        <color rgb="FF000000"/>
        <rFont val="Times New Roman"/>
        <family val="1"/>
      </rPr>
      <t xml:space="preserve">                      </t>
    </r>
    <r>
      <rPr>
        <sz val="11"/>
        <color rgb="FF000000"/>
        <rFont val="Calibri"/>
        <family val="2"/>
      </rPr>
      <t>In addition, the following Standards Ref apply to this Service SC15.</t>
    </r>
  </si>
  <si>
    <r>
      <t>35.1.</t>
    </r>
    <r>
      <rPr>
        <sz val="7"/>
        <color rgb="FF000000"/>
        <rFont val="Times New Roman"/>
        <family val="1"/>
      </rPr>
      <t xml:space="preserve">                      </t>
    </r>
    <r>
      <rPr>
        <sz val="11"/>
        <color rgb="FF000000"/>
        <rFont val="Calibri"/>
        <family val="2"/>
      </rPr>
      <t>Service C:15 - Audio Visual ("</t>
    </r>
    <r>
      <rPr>
        <b/>
        <sz val="11"/>
        <color rgb="FF000000"/>
        <rFont val="Calibri"/>
        <family val="2"/>
      </rPr>
      <t>AV</t>
    </r>
    <r>
      <rPr>
        <sz val="11"/>
        <color rgb="FF000000"/>
        <rFont val="Calibri"/>
        <family val="2"/>
      </rPr>
      <t>") equipment maintenance is a</t>
    </r>
    <r>
      <rPr>
        <b/>
        <sz val="11"/>
        <color rgb="FF000000"/>
        <rFont val="Calibri"/>
        <family val="2"/>
      </rPr>
      <t xml:space="preserve"> Non Mandatory Service for Lot 1a-lc.</t>
    </r>
  </si>
  <si>
    <r>
      <t>35.</t>
    </r>
    <r>
      <rPr>
        <b/>
        <sz val="7"/>
        <color rgb="FF000000"/>
        <rFont val="Times New Roman"/>
        <family val="1"/>
      </rPr>
      <t xml:space="preserve">   </t>
    </r>
    <r>
      <rPr>
        <b/>
        <sz val="11"/>
        <color rgb="FF000000"/>
        <rFont val="Calibri"/>
        <family val="2"/>
      </rPr>
      <t>Service C:15 - Audio Visual ("AV") equipment maintenance</t>
    </r>
  </si>
  <si>
    <r>
      <t>34.4.</t>
    </r>
    <r>
      <rPr>
        <sz val="7"/>
        <color rgb="FF000000"/>
        <rFont val="Times New Roman"/>
        <family val="1"/>
      </rPr>
      <t xml:space="preserve">                      </t>
    </r>
    <r>
      <rPr>
        <sz val="11"/>
        <color rgb="FF000000"/>
        <rFont val="Calibri"/>
        <family val="2"/>
      </rPr>
      <t>The Supplier shall maintain catering equipment owned by the Buyer but operated by a third party Supplier.</t>
    </r>
  </si>
  <si>
    <r>
      <t>34.3.</t>
    </r>
    <r>
      <rPr>
        <sz val="7"/>
        <color rgb="FF000000"/>
        <rFont val="Times New Roman"/>
        <family val="1"/>
      </rPr>
      <t xml:space="preserve">                      </t>
    </r>
    <r>
      <rPr>
        <sz val="11"/>
        <color rgb="FF000000"/>
        <rFont val="Calibri"/>
        <family val="2"/>
      </rPr>
      <t>The Supplier shall provide a professional maintenance Service of all commercial catering equipment used in the provision of catering Services under the Call-Off Contract using the same principles employed for other mechanical and electrical systems. This shall be carried out in accordance with all relevant regulations relating to the servicing of gas and electrical installations.</t>
    </r>
  </si>
  <si>
    <r>
      <t>34.2.</t>
    </r>
    <r>
      <rPr>
        <sz val="7"/>
        <color rgb="FF000000"/>
        <rFont val="Times New Roman"/>
        <family val="1"/>
      </rPr>
      <t xml:space="preserve">                      </t>
    </r>
    <r>
      <rPr>
        <sz val="11"/>
        <color rgb="FF000000"/>
        <rFont val="Calibri"/>
        <family val="2"/>
      </rPr>
      <t>In addition, the following Standards Ref apply to this Service SC14.</t>
    </r>
  </si>
  <si>
    <r>
      <t>34.1.</t>
    </r>
    <r>
      <rPr>
        <sz val="7"/>
        <color rgb="FF000000"/>
        <rFont val="Times New Roman"/>
        <family val="1"/>
      </rPr>
      <t xml:space="preserve">                      </t>
    </r>
    <r>
      <rPr>
        <sz val="11"/>
        <color rgb="FF000000"/>
        <rFont val="Calibri"/>
        <family val="2"/>
      </rPr>
      <t>Service C:14 - Catering equipment maintenance is a</t>
    </r>
    <r>
      <rPr>
        <b/>
        <sz val="11"/>
        <color rgb="FF000000"/>
        <rFont val="Calibri"/>
        <family val="2"/>
      </rPr>
      <t xml:space="preserve"> Mandatory Service for Lot 1a-lc.</t>
    </r>
  </si>
  <si>
    <r>
      <t>34.</t>
    </r>
    <r>
      <rPr>
        <b/>
        <sz val="7"/>
        <color rgb="FF000000"/>
        <rFont val="Times New Roman"/>
        <family val="1"/>
      </rPr>
      <t xml:space="preserve">   </t>
    </r>
    <r>
      <rPr>
        <b/>
        <sz val="11"/>
        <color rgb="FF000000"/>
        <rFont val="Calibri"/>
        <family val="2"/>
      </rPr>
      <t>Service C:14 - Catering equipment maintenance</t>
    </r>
  </si>
  <si>
    <r>
      <t>33.3.7.</t>
    </r>
    <r>
      <rPr>
        <sz val="7"/>
        <color rgb="FF000000"/>
        <rFont val="Times New Roman"/>
        <family val="1"/>
      </rPr>
      <t xml:space="preserve">    </t>
    </r>
    <r>
      <rPr>
        <sz val="11"/>
        <color rgb="FF000000"/>
        <rFont val="Calibri"/>
        <family val="2"/>
      </rPr>
      <t>Ensure that a permit to work system is used for this Service.</t>
    </r>
  </si>
  <si>
    <r>
      <t>33.3.6.</t>
    </r>
    <r>
      <rPr>
        <sz val="7"/>
        <color rgb="FF000000"/>
        <rFont val="Times New Roman"/>
        <family val="1"/>
      </rPr>
      <t xml:space="preserve">    </t>
    </r>
    <r>
      <rPr>
        <sz val="11"/>
        <color rgb="FF000000"/>
        <rFont val="Calibri"/>
        <family val="2"/>
      </rPr>
      <t>Ensure there is a qualified named High Voltage Authorised Person ("</t>
    </r>
    <r>
      <rPr>
        <b/>
        <sz val="11"/>
        <color rgb="FF000000"/>
        <rFont val="Calibri"/>
        <family val="2"/>
      </rPr>
      <t>HVAP</t>
    </r>
    <r>
      <rPr>
        <sz val="11"/>
        <color rgb="FF000000"/>
        <rFont val="Calibri"/>
        <family val="2"/>
      </rPr>
      <t>") engineer for the Buyer Premises(s); and</t>
    </r>
  </si>
  <si>
    <r>
      <t>33.3.5.2.</t>
    </r>
    <r>
      <rPr>
        <sz val="7"/>
        <color rgb="FF000000"/>
        <rFont val="Times New Roman"/>
        <family val="1"/>
      </rPr>
      <t xml:space="preserve">           </t>
    </r>
    <r>
      <rPr>
        <sz val="11"/>
        <color rgb="FF000000"/>
        <rFont val="Calibri"/>
        <family val="2"/>
      </rPr>
      <t>Be over the age of twenty three (23) years.</t>
    </r>
  </si>
  <si>
    <r>
      <t>33.3.5.1.</t>
    </r>
    <r>
      <rPr>
        <sz val="7"/>
        <color rgb="FF000000"/>
        <rFont val="Times New Roman"/>
        <family val="1"/>
      </rPr>
      <t xml:space="preserve">           </t>
    </r>
    <r>
      <rPr>
        <sz val="11"/>
        <color rgb="FF000000"/>
        <rFont val="Calibri"/>
        <family val="2"/>
      </rPr>
      <t xml:space="preserve">Be an electrical craftsman; and </t>
    </r>
  </si>
  <si>
    <r>
      <t>33.3.5.</t>
    </r>
    <r>
      <rPr>
        <sz val="7"/>
        <color rgb="FF000000"/>
        <rFont val="Times New Roman"/>
        <family val="1"/>
      </rPr>
      <t xml:space="preserve">    </t>
    </r>
    <r>
      <rPr>
        <sz val="11"/>
        <color rgb="FF000000"/>
        <rFont val="Calibri"/>
        <family val="2"/>
      </rPr>
      <t>Ensure that any of its Staff operating in an HV environment are authorised, suitably qualified and competent and shall at the very least:</t>
    </r>
  </si>
  <si>
    <r>
      <t>33.3.4.</t>
    </r>
    <r>
      <rPr>
        <sz val="7"/>
        <color rgb="FF000000"/>
        <rFont val="Times New Roman"/>
        <family val="1"/>
      </rPr>
      <t xml:space="preserve">    </t>
    </r>
    <r>
      <rPr>
        <sz val="11"/>
        <color rgb="FF000000"/>
        <rFont val="Calibri"/>
        <family val="2"/>
      </rPr>
      <t>Ensure that HV equipment is regularly inspected, maintained and tested to ensure that it is in a safe and serviceable condition;</t>
    </r>
  </si>
  <si>
    <r>
      <t>33.3.3.</t>
    </r>
    <r>
      <rPr>
        <sz val="7"/>
        <color rgb="FF000000"/>
        <rFont val="Times New Roman"/>
        <family val="1"/>
      </rPr>
      <t xml:space="preserve">    </t>
    </r>
    <r>
      <rPr>
        <sz val="11"/>
        <color rgb="FF000000"/>
        <rFont val="Calibri"/>
        <family val="2"/>
      </rPr>
      <t>Ensure that hardwood, metal or concrete duct covers are in place, except when work is being carried out. Under no circumstances shall items which are not directly concerned with the operation and maintenance of the HV installation be kept in the substation;</t>
    </r>
  </si>
  <si>
    <r>
      <t>33.3.2.</t>
    </r>
    <r>
      <rPr>
        <sz val="7"/>
        <color rgb="FF000000"/>
        <rFont val="Times New Roman"/>
        <family val="1"/>
      </rPr>
      <t xml:space="preserve">    </t>
    </r>
    <r>
      <rPr>
        <sz val="11"/>
        <color rgb="FF000000"/>
        <rFont val="Calibri"/>
        <family val="2"/>
      </rPr>
      <t>Ensure that substations are clean, dry, and ventilated. The Supplier shall ensure that tubular heaters are fitted where necessary to avoid condensation;</t>
    </r>
  </si>
  <si>
    <r>
      <t>33.3.1.</t>
    </r>
    <r>
      <rPr>
        <sz val="7"/>
        <color rgb="FF000000"/>
        <rFont val="Times New Roman"/>
        <family val="1"/>
      </rPr>
      <t xml:space="preserve">    </t>
    </r>
    <r>
      <rPr>
        <sz val="11"/>
        <color rgb="FF000000"/>
        <rFont val="Calibri"/>
        <family val="2"/>
      </rPr>
      <t xml:space="preserve">Maintain HV switchgear using the same principles employed for other mechanical and electrical systems.  HV switchgear may be designated by the Buyer as a business critical system;  </t>
    </r>
  </si>
  <si>
    <r>
      <t>33.3.</t>
    </r>
    <r>
      <rPr>
        <sz val="7"/>
        <color rgb="FF000000"/>
        <rFont val="Times New Roman"/>
        <family val="1"/>
      </rPr>
      <t xml:space="preserve">                      </t>
    </r>
    <r>
      <rPr>
        <sz val="11"/>
        <color rgb="FF000000"/>
        <rFont val="Calibri"/>
        <family val="2"/>
      </rPr>
      <t>The Supplier shall:</t>
    </r>
  </si>
  <si>
    <r>
      <t>33.2.</t>
    </r>
    <r>
      <rPr>
        <sz val="7"/>
        <color rgb="FF000000"/>
        <rFont val="Times New Roman"/>
        <family val="1"/>
      </rPr>
      <t xml:space="preserve">                      </t>
    </r>
    <r>
      <rPr>
        <sz val="11"/>
        <color rgb="FF000000"/>
        <rFont val="Calibri"/>
        <family val="2"/>
      </rPr>
      <t>In addition, the following Standards Ref apply to this Service SC13.</t>
    </r>
  </si>
  <si>
    <r>
      <t>33.1.</t>
    </r>
    <r>
      <rPr>
        <sz val="7"/>
        <color rgb="FF000000"/>
        <rFont val="Times New Roman"/>
        <family val="1"/>
      </rPr>
      <t xml:space="preserve">                      </t>
    </r>
    <r>
      <rPr>
        <sz val="11"/>
        <color rgb="FF000000"/>
        <rFont val="Calibri"/>
        <family val="2"/>
      </rPr>
      <t>Service C:13 - High Voltage ("</t>
    </r>
    <r>
      <rPr>
        <b/>
        <sz val="11"/>
        <color rgb="FF000000"/>
        <rFont val="Calibri"/>
        <family val="2"/>
      </rPr>
      <t>HV</t>
    </r>
    <r>
      <rPr>
        <sz val="11"/>
        <color rgb="FF000000"/>
        <rFont val="Calibri"/>
        <family val="2"/>
      </rPr>
      <t>") and switchgear</t>
    </r>
    <r>
      <rPr>
        <b/>
        <sz val="11"/>
        <color rgb="FF000000"/>
        <rFont val="Calibri"/>
        <family val="2"/>
      </rPr>
      <t xml:space="preserve"> </t>
    </r>
    <r>
      <rPr>
        <sz val="11"/>
        <color rgb="FF000000"/>
        <rFont val="Calibri"/>
        <family val="2"/>
      </rPr>
      <t>maintenance is</t>
    </r>
    <r>
      <rPr>
        <b/>
        <sz val="11"/>
        <color rgb="FF000000"/>
        <rFont val="Calibri"/>
        <family val="2"/>
      </rPr>
      <t xml:space="preserve"> </t>
    </r>
    <r>
      <rPr>
        <sz val="11"/>
        <color rgb="FF000000"/>
        <rFont val="Calibri"/>
        <family val="2"/>
      </rPr>
      <t>a</t>
    </r>
    <r>
      <rPr>
        <b/>
        <sz val="11"/>
        <color rgb="FF000000"/>
        <rFont val="Calibri"/>
        <family val="2"/>
      </rPr>
      <t xml:space="preserve"> Mandatory Service for Lot 1a-lc.</t>
    </r>
  </si>
  <si>
    <r>
      <t>33.</t>
    </r>
    <r>
      <rPr>
        <b/>
        <sz val="7"/>
        <color rgb="FF000000"/>
        <rFont val="Times New Roman"/>
        <family val="1"/>
      </rPr>
      <t xml:space="preserve">   </t>
    </r>
    <r>
      <rPr>
        <b/>
        <sz val="11"/>
        <color rgb="FF000000"/>
        <rFont val="Calibri"/>
        <family val="2"/>
      </rPr>
      <t>Service C:13 - High Voltage ("HV") and switchgear maintenance</t>
    </r>
  </si>
  <si>
    <r>
      <t>32.3.8.</t>
    </r>
    <r>
      <rPr>
        <sz val="7"/>
        <color rgb="FF000000"/>
        <rFont val="Times New Roman"/>
        <family val="1"/>
      </rPr>
      <t xml:space="preserve">    </t>
    </r>
    <r>
      <rPr>
        <sz val="11"/>
        <color rgb="FF000000"/>
        <rFont val="Calibri"/>
        <family val="2"/>
      </rPr>
      <t>Conduct as a minimum one (1) annual black test on all standby power systems installed.</t>
    </r>
  </si>
  <si>
    <r>
      <t>32.3.7.</t>
    </r>
    <r>
      <rPr>
        <sz val="7"/>
        <color rgb="FF000000"/>
        <rFont val="Times New Roman"/>
        <family val="1"/>
      </rPr>
      <t xml:space="preserve">    </t>
    </r>
    <r>
      <rPr>
        <sz val="11"/>
        <color rgb="FF000000"/>
        <rFont val="Calibri"/>
        <family val="2"/>
      </rPr>
      <t xml:space="preserve">Ensure that invoices for fuel are dealt with as Pass Through Costs; and </t>
    </r>
  </si>
  <si>
    <r>
      <t>32.3.6.</t>
    </r>
    <r>
      <rPr>
        <sz val="7"/>
        <color rgb="FF000000"/>
        <rFont val="Times New Roman"/>
        <family val="1"/>
      </rPr>
      <t xml:space="preserve">    </t>
    </r>
    <r>
      <rPr>
        <sz val="11"/>
        <color rgb="FF000000"/>
        <rFont val="Calibri"/>
        <family val="2"/>
      </rPr>
      <t>Ensure that fuel levels in storage tanks are maintained at a minimum of seventy five per cent (75%) capacity;</t>
    </r>
  </si>
  <si>
    <r>
      <t>32.3.5.</t>
    </r>
    <r>
      <rPr>
        <sz val="7"/>
        <color rgb="FF000000"/>
        <rFont val="Times New Roman"/>
        <family val="1"/>
      </rPr>
      <t xml:space="preserve">    </t>
    </r>
    <r>
      <rPr>
        <sz val="11"/>
        <color rgb="FF000000"/>
        <rFont val="Calibri"/>
        <family val="2"/>
      </rPr>
      <t>Be responsible for ensuring that the systems are not overloaded and the balance between phases is maintained;</t>
    </r>
  </si>
  <si>
    <r>
      <t>32.3.4.</t>
    </r>
    <r>
      <rPr>
        <sz val="7"/>
        <color rgb="FF000000"/>
        <rFont val="Times New Roman"/>
        <family val="1"/>
      </rPr>
      <t xml:space="preserve">    </t>
    </r>
    <r>
      <rPr>
        <sz val="11"/>
        <color rgb="FF000000"/>
        <rFont val="Calibri"/>
        <family val="2"/>
      </rPr>
      <t>Be responsible for the accurate recording of systems that are connected to the generators and Uninterruptable Power Supply ("</t>
    </r>
    <r>
      <rPr>
        <b/>
        <sz val="11"/>
        <color rgb="FF000000"/>
        <rFont val="Calibri"/>
        <family val="2"/>
      </rPr>
      <t>UPS</t>
    </r>
    <r>
      <rPr>
        <sz val="11"/>
        <color rgb="FF000000"/>
        <rFont val="Calibri"/>
        <family val="2"/>
      </rPr>
      <t>") systems;</t>
    </r>
  </si>
  <si>
    <r>
      <t>32.3.3.</t>
    </r>
    <r>
      <rPr>
        <sz val="7"/>
        <color rgb="FF000000"/>
        <rFont val="Times New Roman"/>
        <family val="1"/>
      </rPr>
      <t xml:space="preserve">    </t>
    </r>
    <r>
      <rPr>
        <sz val="11"/>
        <color rgb="FF000000"/>
        <rFont val="Calibri"/>
        <family val="2"/>
      </rPr>
      <t>Liaise with the Buyer for the load testing of this equipment;</t>
    </r>
  </si>
  <si>
    <r>
      <t>32.3.2.</t>
    </r>
    <r>
      <rPr>
        <sz val="7"/>
        <color rgb="FF000000"/>
        <rFont val="Times New Roman"/>
        <family val="1"/>
      </rPr>
      <t xml:space="preserve">    </t>
    </r>
    <r>
      <rPr>
        <sz val="11"/>
        <color rgb="FF000000"/>
        <rFont val="Calibri"/>
        <family val="2"/>
      </rPr>
      <t>Ensure that the backup equipment is available at all times and starts within ten (10) seconds of a mains power supply interruption or fluctuation;</t>
    </r>
  </si>
  <si>
    <r>
      <t>32.3.1.</t>
    </r>
    <r>
      <rPr>
        <sz val="7"/>
        <color rgb="FF000000"/>
        <rFont val="Times New Roman"/>
        <family val="1"/>
      </rPr>
      <t xml:space="preserve">    </t>
    </r>
    <r>
      <rPr>
        <sz val="11"/>
        <color rgb="FF000000"/>
        <rFont val="Calibri"/>
        <family val="2"/>
      </rPr>
      <t>Be responsible for the maintenance and operation of backup generators and uninterrupted power supply equipment;</t>
    </r>
  </si>
  <si>
    <r>
      <t>32.3.</t>
    </r>
    <r>
      <rPr>
        <sz val="7"/>
        <color rgb="FF000000"/>
        <rFont val="Times New Roman"/>
        <family val="1"/>
      </rPr>
      <t xml:space="preserve">                      </t>
    </r>
    <r>
      <rPr>
        <sz val="11"/>
        <color rgb="FF000000"/>
        <rFont val="Calibri"/>
        <family val="2"/>
      </rPr>
      <t xml:space="preserve">The Supplier shall: </t>
    </r>
  </si>
  <si>
    <r>
      <t>32.2.</t>
    </r>
    <r>
      <rPr>
        <sz val="7"/>
        <color rgb="FF000000"/>
        <rFont val="Times New Roman"/>
        <family val="1"/>
      </rPr>
      <t xml:space="preserve">                      </t>
    </r>
    <r>
      <rPr>
        <sz val="11"/>
        <color rgb="FF000000"/>
        <rFont val="Calibri"/>
        <family val="2"/>
      </rPr>
      <t>In addition, the following Standards Ref apply to this Service SC12.</t>
    </r>
  </si>
  <si>
    <r>
      <t>32.1.</t>
    </r>
    <r>
      <rPr>
        <sz val="7"/>
        <color rgb="FF000000"/>
        <rFont val="Times New Roman"/>
        <family val="1"/>
      </rPr>
      <t xml:space="preserve">                      </t>
    </r>
    <r>
      <rPr>
        <sz val="11"/>
        <color rgb="FF000000"/>
        <rFont val="Calibri"/>
        <family val="2"/>
      </rPr>
      <t>Service C:12 - Standby power system maintenance is</t>
    </r>
    <r>
      <rPr>
        <b/>
        <sz val="11"/>
        <color rgb="FF000000"/>
        <rFont val="Calibri"/>
        <family val="2"/>
      </rPr>
      <t xml:space="preserve"> </t>
    </r>
    <r>
      <rPr>
        <sz val="11"/>
        <color rgb="FF000000"/>
        <rFont val="Calibri"/>
        <family val="2"/>
      </rPr>
      <t>a</t>
    </r>
    <r>
      <rPr>
        <b/>
        <sz val="11"/>
        <color rgb="FF000000"/>
        <rFont val="Calibri"/>
        <family val="2"/>
      </rPr>
      <t xml:space="preserve"> Mandatory Service for Lot 1a-lc.</t>
    </r>
  </si>
  <si>
    <r>
      <t>32.</t>
    </r>
    <r>
      <rPr>
        <b/>
        <sz val="7"/>
        <color rgb="FF000000"/>
        <rFont val="Times New Roman"/>
        <family val="1"/>
      </rPr>
      <t xml:space="preserve">   </t>
    </r>
    <r>
      <rPr>
        <b/>
        <sz val="11"/>
        <color rgb="FF000000"/>
        <rFont val="Calibri"/>
        <family val="2"/>
      </rPr>
      <t>Service C:12 - Standby power system maintenance</t>
    </r>
  </si>
  <si>
    <r>
      <t>31.9.</t>
    </r>
    <r>
      <rPr>
        <sz val="7"/>
        <color rgb="FF000000"/>
        <rFont val="Times New Roman"/>
        <family val="1"/>
      </rPr>
      <t xml:space="preserve">                      </t>
    </r>
    <r>
      <rPr>
        <sz val="11"/>
        <color rgb="FF000000"/>
        <rFont val="Calibri"/>
        <family val="2"/>
      </rPr>
      <t>The operation of the Buyer’s building engineering Service is to be achieved through the BMS. The Supplier shall operate the systems in a competent, pro-active manner so as to control all of the systems and the internal environment and to maintain a secure and reliable Service.</t>
    </r>
  </si>
  <si>
    <r>
      <t>31.8.</t>
    </r>
    <r>
      <rPr>
        <sz val="7"/>
        <color rgb="FF000000"/>
        <rFont val="Times New Roman"/>
        <family val="1"/>
      </rPr>
      <t xml:space="preserve">                      </t>
    </r>
    <r>
      <rPr>
        <sz val="11"/>
        <color rgb="FF000000"/>
        <rFont val="Calibri"/>
        <family val="2"/>
      </rPr>
      <t>The Supplier shall ensure that the BMS is configured to operate building systems at optimum energy efficiency.</t>
    </r>
  </si>
  <si>
    <r>
      <t>31.7.</t>
    </r>
    <r>
      <rPr>
        <sz val="7"/>
        <color rgb="FF000000"/>
        <rFont val="Times New Roman"/>
        <family val="1"/>
      </rPr>
      <t xml:space="preserve">                      </t>
    </r>
    <r>
      <rPr>
        <sz val="11"/>
        <color rgb="FF000000"/>
        <rFont val="Calibri"/>
        <family val="2"/>
      </rPr>
      <t>The Supplier shall ensure that the BMS forms part of the maintained Assets and is maintained and Serviced as part of the general maintenance regime and within the limits set by the Inclusive Repair Threshold.</t>
    </r>
  </si>
  <si>
    <r>
      <t>31.6.</t>
    </r>
    <r>
      <rPr>
        <sz val="7"/>
        <color rgb="FF000000"/>
        <rFont val="Times New Roman"/>
        <family val="1"/>
      </rPr>
      <t xml:space="preserve">                      </t>
    </r>
    <r>
      <rPr>
        <sz val="11"/>
        <color rgb="FF000000"/>
        <rFont val="Calibri"/>
        <family val="2"/>
      </rPr>
      <t>The Supplier shall ensure that the BMS is periodically upgraded as and when software versions are issued.</t>
    </r>
  </si>
  <si>
    <r>
      <t>31.5.</t>
    </r>
    <r>
      <rPr>
        <sz val="7"/>
        <color rgb="FF000000"/>
        <rFont val="Times New Roman"/>
        <family val="1"/>
      </rPr>
      <t xml:space="preserve">                      </t>
    </r>
    <r>
      <rPr>
        <sz val="11"/>
        <color rgb="FF000000"/>
        <rFont val="Calibri"/>
        <family val="2"/>
      </rPr>
      <t>Before adjusting set points or modifying software the Supplier shall fully understand the effect these actions may have on the air conditioning and other building Service systems process, and take account of the internal and external environment.</t>
    </r>
  </si>
  <si>
    <r>
      <t>31.4.</t>
    </r>
    <r>
      <rPr>
        <sz val="7"/>
        <color rgb="FF000000"/>
        <rFont val="Times New Roman"/>
        <family val="1"/>
      </rPr>
      <t xml:space="preserve">                      </t>
    </r>
    <r>
      <rPr>
        <sz val="11"/>
        <color rgb="FF000000"/>
        <rFont val="Calibri"/>
        <family val="2"/>
      </rPr>
      <t>The Supplier shall monitor any departures from agreed environmental parameters and shall take actions to rectify.</t>
    </r>
  </si>
  <si>
    <r>
      <t>31.3.</t>
    </r>
    <r>
      <rPr>
        <sz val="7"/>
        <color rgb="FF000000"/>
        <rFont val="Times New Roman"/>
        <family val="1"/>
      </rPr>
      <t xml:space="preserve">                      </t>
    </r>
    <r>
      <rPr>
        <sz val="11"/>
        <color rgb="FF000000"/>
        <rFont val="Calibri"/>
        <family val="2"/>
      </rPr>
      <t xml:space="preserve">The operation of the Buyer’s building engineering Service is to be achieved through the BMS. The Supplier shall operate the systems in a competent, pro-active manner so as to control all of the systems and the internal environment and to maintain a secure and reliable Service. </t>
    </r>
  </si>
  <si>
    <r>
      <t>31.2.</t>
    </r>
    <r>
      <rPr>
        <sz val="7"/>
        <color rgb="FF000000"/>
        <rFont val="Times New Roman"/>
        <family val="1"/>
      </rPr>
      <t xml:space="preserve">                      </t>
    </r>
    <r>
      <rPr>
        <sz val="11"/>
        <color rgb="FF000000"/>
        <rFont val="Calibri"/>
        <family val="2"/>
      </rPr>
      <t>In addition, the following Standards Ref apply to this Service SC11.</t>
    </r>
  </si>
  <si>
    <r>
      <t>31.1.</t>
    </r>
    <r>
      <rPr>
        <sz val="7"/>
        <color rgb="FF000000"/>
        <rFont val="Times New Roman"/>
        <family val="1"/>
      </rPr>
      <t xml:space="preserve">                      </t>
    </r>
    <r>
      <rPr>
        <sz val="11"/>
        <color rgb="FF000000"/>
        <rFont val="Calibri"/>
        <family val="2"/>
      </rPr>
      <t>Service C:11 - Building Management System ("BMS")</t>
    </r>
    <r>
      <rPr>
        <b/>
        <sz val="11"/>
        <color rgb="FF000000"/>
        <rFont val="Calibri"/>
        <family val="2"/>
      </rPr>
      <t xml:space="preserve"> </t>
    </r>
    <r>
      <rPr>
        <sz val="11"/>
        <color rgb="FF000000"/>
        <rFont val="Calibri"/>
        <family val="2"/>
      </rPr>
      <t>maintenance is</t>
    </r>
    <r>
      <rPr>
        <b/>
        <sz val="11"/>
        <color rgb="FF000000"/>
        <rFont val="Calibri"/>
        <family val="2"/>
      </rPr>
      <t xml:space="preserve"> </t>
    </r>
    <r>
      <rPr>
        <sz val="11"/>
        <color rgb="FF000000"/>
        <rFont val="Calibri"/>
        <family val="2"/>
      </rPr>
      <t>a</t>
    </r>
    <r>
      <rPr>
        <b/>
        <sz val="11"/>
        <color rgb="FF000000"/>
        <rFont val="Calibri"/>
        <family val="2"/>
      </rPr>
      <t xml:space="preserve"> Mandatory Service for Lot 1a-lc.</t>
    </r>
  </si>
  <si>
    <r>
      <t>31.</t>
    </r>
    <r>
      <rPr>
        <b/>
        <sz val="7"/>
        <color rgb="FF000000"/>
        <rFont val="Times New Roman"/>
        <family val="1"/>
      </rPr>
      <t xml:space="preserve">   </t>
    </r>
    <r>
      <rPr>
        <b/>
        <sz val="11"/>
        <color rgb="FF000000"/>
        <rFont val="Calibri"/>
        <family val="2"/>
      </rPr>
      <t>Service C:11 - Building Management System ("BMS") maintenance</t>
    </r>
  </si>
  <si>
    <r>
      <t>30.3.</t>
    </r>
    <r>
      <rPr>
        <sz val="7"/>
        <color rgb="FF000000"/>
        <rFont val="Times New Roman"/>
        <family val="1"/>
      </rPr>
      <t xml:space="preserve">                      </t>
    </r>
    <r>
      <rPr>
        <sz val="11"/>
        <color rgb="FF000000"/>
        <rFont val="Calibri"/>
        <family val="2"/>
      </rPr>
      <t>Where automated barriers, shutters, turn-styles, doors and electrified fencing are installed at the Buyer Premises and included in the scope of Services, the Supplier shall be required to provide a maintenance service for these Assets as part of the overall mechanical and electrical maintenance strategy across each Buyer Premises.</t>
    </r>
  </si>
  <si>
    <r>
      <t>30.2.</t>
    </r>
    <r>
      <rPr>
        <sz val="7"/>
        <color rgb="FF000000"/>
        <rFont val="Times New Roman"/>
        <family val="1"/>
      </rPr>
      <t xml:space="preserve">                      </t>
    </r>
    <r>
      <rPr>
        <sz val="11"/>
        <color rgb="FF000000"/>
        <rFont val="Calibri"/>
        <family val="2"/>
      </rPr>
      <t>In addition, the following Standards Ref apply to this Service SC10.</t>
    </r>
  </si>
  <si>
    <r>
      <t>30.1.</t>
    </r>
    <r>
      <rPr>
        <sz val="7"/>
        <color rgb="FF000000"/>
        <rFont val="Times New Roman"/>
        <family val="1"/>
      </rPr>
      <t xml:space="preserve">                      </t>
    </r>
    <r>
      <rPr>
        <sz val="11"/>
        <color rgb="FF000000"/>
        <rFont val="Calibri"/>
        <family val="2"/>
      </rPr>
      <t>Service C:10 - Automated access control system is</t>
    </r>
    <r>
      <rPr>
        <b/>
        <sz val="11"/>
        <color rgb="FF000000"/>
        <rFont val="Calibri"/>
        <family val="2"/>
      </rPr>
      <t xml:space="preserve"> </t>
    </r>
    <r>
      <rPr>
        <sz val="11"/>
        <color rgb="FF000000"/>
        <rFont val="Calibri"/>
        <family val="2"/>
      </rPr>
      <t>a</t>
    </r>
    <r>
      <rPr>
        <b/>
        <sz val="11"/>
        <color rgb="FF000000"/>
        <rFont val="Calibri"/>
        <family val="2"/>
      </rPr>
      <t xml:space="preserve"> Non Mandatory Service for Lot 1a-lc.</t>
    </r>
  </si>
  <si>
    <r>
      <t>30.</t>
    </r>
    <r>
      <rPr>
        <b/>
        <sz val="7"/>
        <color rgb="FF000000"/>
        <rFont val="Times New Roman"/>
        <family val="1"/>
      </rPr>
      <t xml:space="preserve">   </t>
    </r>
    <r>
      <rPr>
        <b/>
        <sz val="11"/>
        <color rgb="FF000000"/>
        <rFont val="Calibri"/>
        <family val="2"/>
      </rPr>
      <t xml:space="preserve">Service C:10 - Automated barrier control system maintenance </t>
    </r>
  </si>
  <si>
    <r>
      <t>29.11.</t>
    </r>
    <r>
      <rPr>
        <sz val="7"/>
        <color rgb="FF000000"/>
        <rFont val="Times New Roman"/>
        <family val="1"/>
      </rPr>
      <t xml:space="preserve">                  </t>
    </r>
    <r>
      <rPr>
        <sz val="11"/>
        <color rgb="FF000000"/>
        <rFont val="Calibri"/>
        <family val="2"/>
      </rPr>
      <t>The Supplier shall assess new lamp technology (such as LED) before re-lamping an area(s).  Where this upgrade takes place, a review of the consumables and the Charges shall be considered via a Variation in accordance with Clause 24 of the Core Terms of the Call-Off Contract.</t>
    </r>
  </si>
  <si>
    <r>
      <t>29.10.</t>
    </r>
    <r>
      <rPr>
        <sz val="7"/>
        <color rgb="FF000000"/>
        <rFont val="Times New Roman"/>
        <family val="1"/>
      </rPr>
      <t xml:space="preserve">                  </t>
    </r>
    <r>
      <rPr>
        <sz val="11"/>
        <color rgb="FF000000"/>
        <rFont val="Calibri"/>
        <family val="2"/>
      </rPr>
      <t>The Supplier shall dispose of old fluorescent tubes in accordance with environmental best practice and any relevant legislation, using the most economically advantageous method. Where appropriate, this may mean taking advantage of any national or cross-Government contracts to which the Buyer has access.</t>
    </r>
  </si>
  <si>
    <r>
      <t>29.9.</t>
    </r>
    <r>
      <rPr>
        <sz val="7"/>
        <color rgb="FF000000"/>
        <rFont val="Times New Roman"/>
        <family val="1"/>
      </rPr>
      <t xml:space="preserve">                      </t>
    </r>
    <r>
      <rPr>
        <sz val="11"/>
        <color rgb="FF000000"/>
        <rFont val="Calibri"/>
        <family val="2"/>
      </rPr>
      <t>The Supplier shall work alongside the Buyer to identify opportunities for greater efficiencies in lamping as technology develops. This will apply to all Buyer Premises systems.</t>
    </r>
  </si>
  <si>
    <r>
      <t>29.8.</t>
    </r>
    <r>
      <rPr>
        <sz val="7"/>
        <color rgb="FF000000"/>
        <rFont val="Times New Roman"/>
        <family val="1"/>
      </rPr>
      <t xml:space="preserve">                      </t>
    </r>
    <r>
      <rPr>
        <sz val="11"/>
        <color rgb="FF000000"/>
        <rFont val="Calibri"/>
        <family val="2"/>
      </rPr>
      <t>The optimum replacement frequencies for lamps may be determined by the Supplier, whilst maintaining the specified lighting levels in accordance with targets published by the Buyer and in accordance with industry guidance.</t>
    </r>
  </si>
  <si>
    <r>
      <t>29.7.</t>
    </r>
    <r>
      <rPr>
        <sz val="7"/>
        <color rgb="FF000000"/>
        <rFont val="Times New Roman"/>
        <family val="1"/>
      </rPr>
      <t xml:space="preserve">                      </t>
    </r>
    <r>
      <rPr>
        <sz val="11"/>
        <color rgb="FF000000"/>
        <rFont val="Calibri"/>
        <family val="2"/>
      </rPr>
      <t xml:space="preserve">The Supplier shall ensure that control and execution of this Service is managed entirely by the CAFM System in line with the overall PPM schedule and subject to the same performance Standards. The Supplier shall ensure that all reports and recommendations are held centrally within the CAFM System. In instances of reactive lamping, the Supplier shall acknowledge the need to ensure electrical safety when replacing lamps in addition to ensuring consistency in colour balancing throughout the area and in keeping with the Buyer’s requirements. </t>
    </r>
  </si>
  <si>
    <r>
      <t>29.6.</t>
    </r>
    <r>
      <rPr>
        <sz val="7"/>
        <color rgb="FF000000"/>
        <rFont val="Times New Roman"/>
        <family val="1"/>
      </rPr>
      <t xml:space="preserve">                      </t>
    </r>
    <r>
      <rPr>
        <sz val="11"/>
        <color rgb="FF000000"/>
        <rFont val="Calibri"/>
        <family val="2"/>
      </rPr>
      <t>The Supplier shall ensure that all lamps and tubes in prestige areas such as reception areas and ministerial suite, in conference and meeting rooms and all emergency lighting shall be fully operational at all times subject to response and rectification times.</t>
    </r>
  </si>
  <si>
    <r>
      <t>29.5.</t>
    </r>
    <r>
      <rPr>
        <sz val="7"/>
        <color rgb="FF000000"/>
        <rFont val="Times New Roman"/>
        <family val="1"/>
      </rPr>
      <t xml:space="preserve">                      </t>
    </r>
    <r>
      <rPr>
        <sz val="11"/>
        <color rgb="FF000000"/>
        <rFont val="Calibri"/>
        <family val="2"/>
      </rPr>
      <t>The Supplier shall ensure that luminaires and light fittings are kept in good repair and are cleaned and maintained to ensure optimum performance.</t>
    </r>
  </si>
  <si>
    <r>
      <t>29.4.</t>
    </r>
    <r>
      <rPr>
        <sz val="7"/>
        <color rgb="FF000000"/>
        <rFont val="Times New Roman"/>
        <family val="1"/>
      </rPr>
      <t xml:space="preserve">                      </t>
    </r>
    <r>
      <rPr>
        <sz val="11"/>
        <color rgb="FF000000"/>
        <rFont val="Calibri"/>
        <family val="2"/>
      </rPr>
      <t>The Supplier shall be cognisant of the impact that lighting control systems have on the life expectancy of lamps. Details of the location of such systems within the Buyer Premises are held in Call-Off Schedule 22 - Call-Off Tender. The Supplier shall make proposals for the enhancement and expansion of lighting control systems.</t>
    </r>
  </si>
  <si>
    <r>
      <t>29.3.</t>
    </r>
    <r>
      <rPr>
        <sz val="7"/>
        <color rgb="FF000000"/>
        <rFont val="Times New Roman"/>
        <family val="1"/>
      </rPr>
      <t xml:space="preserve">                      </t>
    </r>
    <r>
      <rPr>
        <sz val="11"/>
        <color rgb="FF000000"/>
        <rFont val="Calibri"/>
        <family val="2"/>
      </rPr>
      <t>The Supplier shall adopt an organised approach to re-lamping across the Buyer Premises. The Supplier shall monitor this Service for efficiency with a view to achieving the greatest possible reductions in replacement frequency and cost. A consistent colour/warmth is critical in presentational and prestige areas.</t>
    </r>
  </si>
  <si>
    <r>
      <t>29.2.</t>
    </r>
    <r>
      <rPr>
        <sz val="7"/>
        <color rgb="FF000000"/>
        <rFont val="Times New Roman"/>
        <family val="1"/>
      </rPr>
      <t xml:space="preserve">                      </t>
    </r>
    <r>
      <rPr>
        <sz val="11"/>
        <color rgb="FF000000"/>
        <rFont val="Calibri"/>
        <family val="2"/>
      </rPr>
      <t>In addition, the following Standards Ref apply to this Service SC9.</t>
    </r>
  </si>
  <si>
    <r>
      <t>29.1.</t>
    </r>
    <r>
      <rPr>
        <sz val="7"/>
        <color rgb="FF000000"/>
        <rFont val="Times New Roman"/>
        <family val="1"/>
      </rPr>
      <t xml:space="preserve">                      </t>
    </r>
    <r>
      <rPr>
        <sz val="11"/>
        <color rgb="FF000000"/>
        <rFont val="Calibri"/>
        <family val="2"/>
      </rPr>
      <t>Service C:9 - Planned lamp replacement ("Group Re-Lamping") is a</t>
    </r>
    <r>
      <rPr>
        <b/>
        <sz val="11"/>
        <color rgb="FF000000"/>
        <rFont val="Calibri"/>
        <family val="2"/>
      </rPr>
      <t xml:space="preserve"> Non Mandatory Service for Lot 1a-lc.</t>
    </r>
  </si>
  <si>
    <r>
      <t>29.</t>
    </r>
    <r>
      <rPr>
        <b/>
        <sz val="7"/>
        <color rgb="FF000000"/>
        <rFont val="Times New Roman"/>
        <family val="1"/>
      </rPr>
      <t xml:space="preserve">   </t>
    </r>
    <r>
      <rPr>
        <b/>
        <sz val="11"/>
        <color rgb="FF000000"/>
        <rFont val="Calibri"/>
        <family val="2"/>
      </rPr>
      <t xml:space="preserve">Service C:9 - Planned / group re-lamping service </t>
    </r>
  </si>
  <si>
    <r>
      <t>28.16.</t>
    </r>
    <r>
      <rPr>
        <sz val="7"/>
        <color rgb="FF000000"/>
        <rFont val="Times New Roman"/>
        <family val="1"/>
      </rPr>
      <t xml:space="preserve">                  </t>
    </r>
    <r>
      <rPr>
        <sz val="11"/>
        <color rgb="FF000000"/>
        <rFont val="Calibri"/>
        <family val="2"/>
      </rPr>
      <t>The Supplier shall at all times ensure that its Staff are competent, appropriately trained and deployed to cater for the variety of planned and unplanned demands in relation to reactive maintenance. The Supplier shall ensure that Supplier Staff who are dispatched to reactive activities are appropriately trained to Deliver a first-time fix. Where interface with electrical, mechanical or medium to high temperature hot water systems are involved, documented training schemes must be evidenced.</t>
    </r>
  </si>
  <si>
    <r>
      <t>28.15.</t>
    </r>
    <r>
      <rPr>
        <sz val="7"/>
        <color rgb="FF000000"/>
        <rFont val="Times New Roman"/>
        <family val="1"/>
      </rPr>
      <t xml:space="preserve">                  </t>
    </r>
    <r>
      <rPr>
        <sz val="11"/>
        <color rgb="FF000000"/>
        <rFont val="Calibri"/>
        <family val="2"/>
      </rPr>
      <t>The Supplier shall ensure that all Supplier Staff attend to calls, with suitable and sufficient equipment and suitable training to deal with the reactive maintenance repair in a competent, safe and efficient manner.</t>
    </r>
  </si>
  <si>
    <r>
      <t>28.14.</t>
    </r>
    <r>
      <rPr>
        <sz val="7"/>
        <color rgb="FF000000"/>
        <rFont val="Times New Roman"/>
        <family val="1"/>
      </rPr>
      <t xml:space="preserve">                  </t>
    </r>
    <r>
      <rPr>
        <sz val="11"/>
        <color rgb="FF000000"/>
        <rFont val="Calibri"/>
        <family val="2"/>
      </rPr>
      <t>Where the Buyer agrees the cause was deliberate, the Inclusive Repair Threshold shall not apply and the repair shall be managed via the Billable Works process, as further explained in Call-Off Schedule 4A - Billable Works and Projects).</t>
    </r>
  </si>
  <si>
    <r>
      <t>28.13.5.</t>
    </r>
    <r>
      <rPr>
        <sz val="7"/>
        <color rgb="FF000000"/>
        <rFont val="Times New Roman"/>
        <family val="1"/>
      </rPr>
      <t xml:space="preserve">                        </t>
    </r>
    <r>
      <rPr>
        <sz val="11"/>
        <color rgb="FF000000"/>
        <rFont val="Calibri"/>
        <family val="2"/>
      </rPr>
      <t>An estimate of the cost of repair or replacement.</t>
    </r>
  </si>
  <si>
    <r>
      <t>28.13.4.</t>
    </r>
    <r>
      <rPr>
        <sz val="7"/>
        <color rgb="FF000000"/>
        <rFont val="Times New Roman"/>
        <family val="1"/>
      </rPr>
      <t xml:space="preserve">                        </t>
    </r>
    <r>
      <rPr>
        <sz val="11"/>
        <color rgb="FF000000"/>
        <rFont val="Calibri"/>
        <family val="2"/>
      </rPr>
      <t xml:space="preserve">Details of the condition at the previous maintenance work or inspection; and </t>
    </r>
  </si>
  <si>
    <r>
      <t>28.13.3.</t>
    </r>
    <r>
      <rPr>
        <sz val="7"/>
        <color rgb="FF000000"/>
        <rFont val="Times New Roman"/>
        <family val="1"/>
      </rPr>
      <t xml:space="preserve">                        </t>
    </r>
    <r>
      <rPr>
        <sz val="11"/>
        <color rgb="FF000000"/>
        <rFont val="Calibri"/>
        <family val="2"/>
      </rPr>
      <t xml:space="preserve">Photographic evidence of the damage; and </t>
    </r>
  </si>
  <si>
    <r>
      <t>28.13.2.</t>
    </r>
    <r>
      <rPr>
        <sz val="7"/>
        <color rgb="FF000000"/>
        <rFont val="Times New Roman"/>
        <family val="1"/>
      </rPr>
      <t xml:space="preserve">                        </t>
    </r>
    <r>
      <rPr>
        <sz val="11"/>
        <color rgb="FF000000"/>
        <rFont val="Calibri"/>
        <family val="2"/>
      </rPr>
      <t>A summary of the findings upon inspection;</t>
    </r>
  </si>
  <si>
    <r>
      <t>28.13.1.</t>
    </r>
    <r>
      <rPr>
        <sz val="7"/>
        <color rgb="FF000000"/>
        <rFont val="Times New Roman"/>
        <family val="1"/>
      </rPr>
      <t xml:space="preserve">                        </t>
    </r>
    <r>
      <rPr>
        <sz val="11"/>
        <color rgb="FF000000"/>
        <rFont val="Calibri"/>
        <family val="2"/>
      </rPr>
      <t>The date and time the damage was identified;</t>
    </r>
  </si>
  <si>
    <r>
      <t>28.13.</t>
    </r>
    <r>
      <rPr>
        <sz val="7"/>
        <color rgb="FF000000"/>
        <rFont val="Times New Roman"/>
        <family val="1"/>
      </rPr>
      <t xml:space="preserve">                  </t>
    </r>
    <r>
      <rPr>
        <sz val="11"/>
        <color rgb="FF000000"/>
        <rFont val="Calibri"/>
        <family val="2"/>
      </rPr>
      <t>Where the Supplier encounters reactive maintenance tasks which they believe have been caused by wilful damage or vandalism, they shall be required to produce a damage report in support of their assessment which shall include:</t>
    </r>
  </si>
  <si>
    <r>
      <t>28.12.</t>
    </r>
    <r>
      <rPr>
        <sz val="7"/>
        <color rgb="FF000000"/>
        <rFont val="Times New Roman"/>
        <family val="1"/>
      </rPr>
      <t xml:space="preserve">                  </t>
    </r>
    <r>
      <rPr>
        <sz val="11"/>
        <color rgb="FF000000"/>
        <rFont val="Calibri"/>
        <family val="2"/>
      </rPr>
      <t>The Supplier shall ensure that all its conducting maintenance work remain fully engaged to ensure a fault free operation. The inherent skills of the Supplier’s Staff shall ensure the timely identification and rectification of faults. Both faults identified by Buyer and the Supplier’s Staff shall be logged through the CAFM System for quality analysis. Each and every reactive Service request shall have an associated history, including completion date and time, within the helpdesk system.</t>
    </r>
  </si>
  <si>
    <r>
      <t>28.11.</t>
    </r>
    <r>
      <rPr>
        <sz val="7"/>
        <color rgb="FF000000"/>
        <rFont val="Times New Roman"/>
        <family val="1"/>
      </rPr>
      <t xml:space="preserve">                  </t>
    </r>
    <r>
      <rPr>
        <sz val="11"/>
        <color rgb="FF000000"/>
        <rFont val="Calibri"/>
        <family val="2"/>
      </rPr>
      <t>The Inclusive Repair Threshold shall apply to the task of making safe and shall be applied retrospectively after the situation has been made safe.</t>
    </r>
  </si>
  <si>
    <r>
      <t>28.10.</t>
    </r>
    <r>
      <rPr>
        <sz val="7"/>
        <color rgb="FF000000"/>
        <rFont val="Times New Roman"/>
        <family val="1"/>
      </rPr>
      <t xml:space="preserve">                  </t>
    </r>
    <r>
      <rPr>
        <sz val="11"/>
        <color rgb="FF000000"/>
        <rFont val="Calibri"/>
        <family val="2"/>
      </rPr>
      <t xml:space="preserve">The Supplier shall proceed with emergency tasks in accordance with work package N (helpdesk), in the event of critical or emergency tasks to mitigate health and safety or Business Continuity and Disaster Recovery risks (as further explained in Call-Off Schedule 8 – Business Continuity and Disaster Recovery. The Supplier shall seek formal Approval from the Buyer and shall keep the Buyer advised at all times on the status, technical issues and cost of the task. </t>
    </r>
  </si>
  <si>
    <r>
      <t>28.9.</t>
    </r>
    <r>
      <rPr>
        <sz val="7"/>
        <color rgb="FF000000"/>
        <rFont val="Times New Roman"/>
        <family val="1"/>
      </rPr>
      <t xml:space="preserve">                      </t>
    </r>
    <r>
      <rPr>
        <sz val="11"/>
        <color rgb="FF000000"/>
        <rFont val="Calibri"/>
        <family val="2"/>
      </rPr>
      <t>Where replacement has been deemed appropriate by the Buyer, the Supplier shall assist the Buyer in determining a suitable replacement option taking into account operational use, whole life cost and required life factor.</t>
    </r>
  </si>
  <si>
    <r>
      <t>28.8.3.</t>
    </r>
    <r>
      <rPr>
        <sz val="7"/>
        <color rgb="FF000000"/>
        <rFont val="Times New Roman"/>
        <family val="1"/>
      </rPr>
      <t xml:space="preserve">    </t>
    </r>
    <r>
      <rPr>
        <sz val="11"/>
        <color rgb="FF000000"/>
        <rFont val="Calibri"/>
        <family val="2"/>
      </rPr>
      <t xml:space="preserve">Any recommendations carried out as a result of condition Surveys.  </t>
    </r>
  </si>
  <si>
    <r>
      <t>28.8.2.</t>
    </r>
    <r>
      <rPr>
        <sz val="7"/>
        <color rgb="FF000000"/>
        <rFont val="Times New Roman"/>
        <family val="1"/>
      </rPr>
      <t xml:space="preserve">    </t>
    </r>
    <r>
      <rPr>
        <sz val="11"/>
        <color rgb="FF000000"/>
        <rFont val="Calibri"/>
        <family val="2"/>
      </rPr>
      <t>If the part(s) required to repair the Asset are no longer available unless there is a possibility of manufacture of part as a cost effective alternative; and/or</t>
    </r>
  </si>
  <si>
    <r>
      <t>28.8.1.</t>
    </r>
    <r>
      <rPr>
        <sz val="7"/>
        <color rgb="FF000000"/>
        <rFont val="Times New Roman"/>
        <family val="1"/>
      </rPr>
      <t xml:space="preserve">    </t>
    </r>
    <r>
      <rPr>
        <sz val="11"/>
        <color rgb="FF000000"/>
        <rFont val="Calibri"/>
        <family val="2"/>
      </rPr>
      <t>If the projected cost of the repair exceeds the cost of replacing the Asset;</t>
    </r>
  </si>
  <si>
    <r>
      <t>28.8.</t>
    </r>
    <r>
      <rPr>
        <sz val="7"/>
        <color rgb="FF000000"/>
        <rFont val="Times New Roman"/>
        <family val="1"/>
      </rPr>
      <t xml:space="preserve">                      </t>
    </r>
    <r>
      <rPr>
        <sz val="11"/>
        <color rgb="FF000000"/>
        <rFont val="Calibri"/>
        <family val="2"/>
      </rPr>
      <t>When an Asset is Beyond Economic Repair the cost of replacement shall be met by the Supplier up to the Inclusive Repair Threshold. Where the cost of replacement exceeds the Inclusive Repair Threshold, only the cost above this value shall be billed to the Buyer through the approval process as detailed in Schedule 4a (Billable Works and Projects). For the avoidance of doubt, this requirement includes the replacement of entire Assets as well as component parts of Assets where replacement is deemed appropriate. The Buyer shall be the final arbiter on whether an Asset is Beyond Economic Repair but will act reasonably in reaching such decisions taking into account any one of the following:</t>
    </r>
  </si>
  <si>
    <r>
      <t>28.7.</t>
    </r>
    <r>
      <rPr>
        <sz val="7"/>
        <color rgb="FF000000"/>
        <rFont val="Times New Roman"/>
        <family val="1"/>
      </rPr>
      <t xml:space="preserve">                      </t>
    </r>
    <r>
      <rPr>
        <sz val="11"/>
        <color rgb="FF000000"/>
        <rFont val="Calibri"/>
        <family val="2"/>
      </rPr>
      <t>The Supplier shall work alongside the Buyer in forward planning, providing cost estimates for financial planning and shall advise the Buyer when the cost of repairing and/or maintaining an Asset outweighs the cost of replacing it and is likely to cause on-going unplanned downtime or pose potential health and safety risks ("</t>
    </r>
    <r>
      <rPr>
        <b/>
        <sz val="11"/>
        <color rgb="FF000000"/>
        <rFont val="Calibri"/>
        <family val="2"/>
      </rPr>
      <t>Beyond Economic Repair</t>
    </r>
    <r>
      <rPr>
        <sz val="11"/>
        <color rgb="FF000000"/>
        <rFont val="Calibri"/>
        <family val="2"/>
      </rPr>
      <t xml:space="preserve">"). </t>
    </r>
  </si>
  <si>
    <r>
      <t>28.6.</t>
    </r>
    <r>
      <rPr>
        <sz val="7"/>
        <color rgb="FF000000"/>
        <rFont val="Times New Roman"/>
        <family val="1"/>
      </rPr>
      <t xml:space="preserve">                      </t>
    </r>
    <r>
      <rPr>
        <sz val="11"/>
        <color rgb="FF000000"/>
        <rFont val="Calibri"/>
        <family val="2"/>
      </rPr>
      <t>The helpdesk element of the CAFM System shall be the sole focus of reactive maintenance activities.</t>
    </r>
  </si>
  <si>
    <r>
      <t>28.5.</t>
    </r>
    <r>
      <rPr>
        <sz val="7"/>
        <color rgb="FF000000"/>
        <rFont val="Times New Roman"/>
        <family val="1"/>
      </rPr>
      <t xml:space="preserve">                      </t>
    </r>
    <r>
      <rPr>
        <sz val="11"/>
        <color rgb="FF000000"/>
        <rFont val="Calibri"/>
        <family val="2"/>
      </rPr>
      <t>All reactive repairs and maintenance (including labour, materials, profit, overheads and any other relevant Costs) above the Inclusive Repair Threshold (threshold to be agreed at Call-Off stage) and works arising from planned maintenance, are  to be managed using the Billable Works and Approvals Process as outlined Call-off Schedule 4A - Billable Works and Projects. All Works Arising from Planned Maintenance (including labour, materials, profit, Overheads and any other relevant Costs) up to an Inclusive Repair Threshold (threshold to be agreed at Call-Off stage) shall be carried out and included within the Supplier’s Charges.</t>
    </r>
  </si>
  <si>
    <r>
      <t>28.4.</t>
    </r>
    <r>
      <rPr>
        <sz val="7"/>
        <color rgb="FF000000"/>
        <rFont val="Times New Roman"/>
        <family val="1"/>
      </rPr>
      <t xml:space="preserve">                      </t>
    </r>
    <r>
      <rPr>
        <sz val="11"/>
        <color rgb="FF000000"/>
        <rFont val="Calibri"/>
        <family val="2"/>
      </rPr>
      <t>This Service shall be managed through the CAFM System. All reactive maintenance works (including labour, materials, profit, overheads and any other relevant Costs) up to an Inclusive Repair Threshold (threshold to be agreed at Call-Off stage) shall be carried out and included within the Supplier’s Charges.</t>
    </r>
  </si>
  <si>
    <r>
      <t>28.3.</t>
    </r>
    <r>
      <rPr>
        <sz val="7"/>
        <color rgb="FF000000"/>
        <rFont val="Times New Roman"/>
        <family val="1"/>
      </rPr>
      <t xml:space="preserve">                      </t>
    </r>
    <r>
      <rPr>
        <sz val="11"/>
        <color rgb="FF000000"/>
        <rFont val="Calibri"/>
        <family val="2"/>
      </rPr>
      <t>The Supplier shall provide a professionally managed Service for reactive repairs and maintenance 24 hours per day, 365 days per year.</t>
    </r>
  </si>
  <si>
    <r>
      <t>28.2.</t>
    </r>
    <r>
      <rPr>
        <sz val="7"/>
        <color rgb="FF000000"/>
        <rFont val="Times New Roman"/>
        <family val="1"/>
      </rPr>
      <t xml:space="preserve">                      </t>
    </r>
    <r>
      <rPr>
        <sz val="11"/>
        <color rgb="FF000000"/>
        <rFont val="Calibri"/>
        <family val="2"/>
      </rPr>
      <t>In addition, the following Standards Ref apply to this Service SC8.</t>
    </r>
  </si>
  <si>
    <r>
      <t>28.1.</t>
    </r>
    <r>
      <rPr>
        <sz val="7"/>
        <color rgb="FF000000"/>
        <rFont val="Times New Roman"/>
        <family val="1"/>
      </rPr>
      <t xml:space="preserve">                      </t>
    </r>
    <r>
      <rPr>
        <sz val="11"/>
        <color rgb="FF000000"/>
        <rFont val="Calibri"/>
        <family val="2"/>
      </rPr>
      <t xml:space="preserve">Service C:8 - Reactive maintenance is a </t>
    </r>
    <r>
      <rPr>
        <b/>
        <sz val="11"/>
        <color rgb="FF000000"/>
        <rFont val="Calibri"/>
        <family val="2"/>
      </rPr>
      <t>Mandatory Service for Lot 1a-lc.</t>
    </r>
  </si>
  <si>
    <r>
      <t>28.</t>
    </r>
    <r>
      <rPr>
        <b/>
        <sz val="7"/>
        <color rgb="FF000000"/>
        <rFont val="Times New Roman"/>
        <family val="1"/>
      </rPr>
      <t xml:space="preserve">   </t>
    </r>
    <r>
      <rPr>
        <b/>
        <sz val="11"/>
        <color rgb="FF000000"/>
        <rFont val="Calibri"/>
        <family val="2"/>
      </rPr>
      <t>Service C:8 - Reactive maintenance services</t>
    </r>
  </si>
  <si>
    <r>
      <t>27.23.</t>
    </r>
    <r>
      <rPr>
        <sz val="7"/>
        <color rgb="FF000000"/>
        <rFont val="Times New Roman"/>
        <family val="1"/>
      </rPr>
      <t xml:space="preserve">                  </t>
    </r>
    <r>
      <rPr>
        <sz val="11"/>
        <color rgb="FF000000"/>
        <rFont val="Calibri"/>
        <family val="2"/>
      </rPr>
      <t>The report shall be submitted electronically to the Buyer within five (5) Working Days of undertaking the inspection and shall be reported via email by the Supplier within twenty-four (24) hours of the inspection of any defects of a health and safety nature it finds during the course of its inspection together with a recommendation for remedial action if defects cannot be fixed during the inspection.</t>
    </r>
  </si>
  <si>
    <r>
      <t>27.22.</t>
    </r>
    <r>
      <rPr>
        <sz val="7"/>
        <color rgb="FF000000"/>
        <rFont val="Times New Roman"/>
        <family val="1"/>
      </rPr>
      <t xml:space="preserve">                  </t>
    </r>
    <r>
      <rPr>
        <sz val="11"/>
        <color rgb="FF000000"/>
        <rFont val="Calibri"/>
        <family val="2"/>
      </rPr>
      <t>The Supplier shall submit a report for the reporting of the condition of the PPM items which shall be agreed with the Buyer prior to the commencement of the first round of inspections.</t>
    </r>
  </si>
  <si>
    <r>
      <t>27.21.4.</t>
    </r>
    <r>
      <rPr>
        <sz val="7"/>
        <color rgb="FF000000"/>
        <rFont val="Times New Roman"/>
        <family val="1"/>
      </rPr>
      <t xml:space="preserve">                        </t>
    </r>
    <r>
      <rPr>
        <sz val="11"/>
        <color rgb="FF000000"/>
        <rFont val="Calibri"/>
        <family val="2"/>
      </rPr>
      <t>The door has no sign of physical damage and the door has appropriate signage in line with the Buyer’s policies and statutory requirements.</t>
    </r>
  </si>
  <si>
    <r>
      <t>27.21.3.</t>
    </r>
    <r>
      <rPr>
        <sz val="7"/>
        <color rgb="FF000000"/>
        <rFont val="Times New Roman"/>
        <family val="1"/>
      </rPr>
      <t xml:space="preserve">                        </t>
    </r>
    <r>
      <rPr>
        <sz val="11"/>
        <color rgb="FF000000"/>
        <rFont val="Calibri"/>
        <family val="2"/>
      </rPr>
      <t>The gap between the door and its frame is between 3-5mm; and</t>
    </r>
  </si>
  <si>
    <r>
      <t>27.21.2.</t>
    </r>
    <r>
      <rPr>
        <sz val="7"/>
        <color rgb="FF000000"/>
        <rFont val="Times New Roman"/>
        <family val="1"/>
      </rPr>
      <t xml:space="preserve">                        </t>
    </r>
    <r>
      <rPr>
        <sz val="11"/>
        <color rgb="FF000000"/>
        <rFont val="Calibri"/>
        <family val="2"/>
      </rPr>
      <t>The intumescent and smoke seals are fitted and not damaged;</t>
    </r>
  </si>
  <si>
    <r>
      <t>27.21.1.</t>
    </r>
    <r>
      <rPr>
        <sz val="7"/>
        <color rgb="FF000000"/>
        <rFont val="Times New Roman"/>
        <family val="1"/>
      </rPr>
      <t xml:space="preserve">                        </t>
    </r>
    <r>
      <rPr>
        <sz val="11"/>
        <color rgb="FF000000"/>
        <rFont val="Calibri"/>
        <family val="2"/>
      </rPr>
      <t xml:space="preserve">Closes fully into its frame; </t>
    </r>
  </si>
  <si>
    <r>
      <t>27.21.</t>
    </r>
    <r>
      <rPr>
        <sz val="7"/>
        <color rgb="FF000000"/>
        <rFont val="Times New Roman"/>
        <family val="1"/>
      </rPr>
      <t xml:space="preserve">                  </t>
    </r>
    <r>
      <rPr>
        <sz val="11"/>
        <color rgb="FF000000"/>
        <rFont val="Calibri"/>
        <family val="2"/>
      </rPr>
      <t>The Supplier shall ensure that fire doors are maintained and in efficient working order and carry out a cursory examination to ensure that the fire door:</t>
    </r>
  </si>
  <si>
    <r>
      <t>27.20.14.</t>
    </r>
    <r>
      <rPr>
        <sz val="7"/>
        <color rgb="FF000000"/>
        <rFont val="Times New Roman"/>
        <family val="1"/>
      </rPr>
      <t xml:space="preserve">                     </t>
    </r>
    <r>
      <rPr>
        <sz val="11"/>
        <color rgb="FF000000"/>
        <rFont val="Calibri"/>
        <family val="2"/>
      </rPr>
      <t>External vehicle storage facilities; e.g. cycle and motorcycle enclosures.</t>
    </r>
  </si>
  <si>
    <r>
      <t>27.20.13.</t>
    </r>
    <r>
      <rPr>
        <sz val="7"/>
        <color rgb="FF000000"/>
        <rFont val="Times New Roman"/>
        <family val="1"/>
      </rPr>
      <t xml:space="preserve">                     </t>
    </r>
    <r>
      <rPr>
        <sz val="11"/>
        <color rgb="FF000000"/>
        <rFont val="Calibri"/>
        <family val="2"/>
      </rPr>
      <t>External lighting systems, including pathway and street lighting; and</t>
    </r>
  </si>
  <si>
    <r>
      <t>27.20.12.</t>
    </r>
    <r>
      <rPr>
        <sz val="7"/>
        <color rgb="FF000000"/>
        <rFont val="Times New Roman"/>
        <family val="1"/>
      </rPr>
      <t xml:space="preserve">                     </t>
    </r>
    <r>
      <rPr>
        <sz val="11"/>
        <color rgb="FF000000"/>
        <rFont val="Calibri"/>
        <family val="2"/>
      </rPr>
      <t xml:space="preserve">Doors including locks and door furniture;  </t>
    </r>
  </si>
  <si>
    <r>
      <t>27.20.11.</t>
    </r>
    <r>
      <rPr>
        <sz val="7"/>
        <color rgb="FF000000"/>
        <rFont val="Times New Roman"/>
        <family val="1"/>
      </rPr>
      <t xml:space="preserve">                     </t>
    </r>
    <r>
      <rPr>
        <sz val="11"/>
        <color rgb="FF000000"/>
        <rFont val="Calibri"/>
        <family val="2"/>
      </rPr>
      <t>External fire exists and fire escape routes;</t>
    </r>
  </si>
  <si>
    <r>
      <t>27.20.10.</t>
    </r>
    <r>
      <rPr>
        <sz val="7"/>
        <color rgb="FF000000"/>
        <rFont val="Times New Roman"/>
        <family val="1"/>
      </rPr>
      <t xml:space="preserve">                     </t>
    </r>
    <r>
      <rPr>
        <sz val="11"/>
        <color rgb="FF000000"/>
        <rFont val="Calibri"/>
        <family val="2"/>
      </rPr>
      <t>Waste storage and recycling facilities;</t>
    </r>
  </si>
  <si>
    <r>
      <t>27.20.9.</t>
    </r>
    <r>
      <rPr>
        <sz val="7"/>
        <color rgb="FF000000"/>
        <rFont val="Times New Roman"/>
        <family val="1"/>
      </rPr>
      <t xml:space="preserve">                        </t>
    </r>
    <r>
      <rPr>
        <sz val="11"/>
        <color rgb="FF000000"/>
        <rFont val="Calibri"/>
        <family val="2"/>
      </rPr>
      <t xml:space="preserve">Bird protection systems, e.g. nets, spikes and sirens; </t>
    </r>
  </si>
  <si>
    <r>
      <t>27.20.8.</t>
    </r>
    <r>
      <rPr>
        <sz val="7"/>
        <color rgb="FF000000"/>
        <rFont val="Times New Roman"/>
        <family val="1"/>
      </rPr>
      <t xml:space="preserve">                        </t>
    </r>
    <r>
      <rPr>
        <sz val="11"/>
        <color rgb="FF000000"/>
        <rFont val="Calibri"/>
        <family val="2"/>
      </rPr>
      <t>Window and door security equipment, e.g. shutters, window bars and grilles;</t>
    </r>
  </si>
  <si>
    <r>
      <t>27.20.7.</t>
    </r>
    <r>
      <rPr>
        <sz val="7"/>
        <color rgb="FF000000"/>
        <rFont val="Times New Roman"/>
        <family val="1"/>
      </rPr>
      <t xml:space="preserve">                        </t>
    </r>
    <r>
      <rPr>
        <sz val="11"/>
        <color rgb="FF000000"/>
        <rFont val="Calibri"/>
        <family val="2"/>
      </rPr>
      <t xml:space="preserve">Flood protection systems; </t>
    </r>
  </si>
  <si>
    <r>
      <t>27.20.6.</t>
    </r>
    <r>
      <rPr>
        <sz val="7"/>
        <color rgb="FF000000"/>
        <rFont val="Times New Roman"/>
        <family val="1"/>
      </rPr>
      <t xml:space="preserve">                        </t>
    </r>
    <r>
      <rPr>
        <sz val="11"/>
        <color rgb="FF000000"/>
        <rFont val="Calibri"/>
        <family val="2"/>
      </rPr>
      <t xml:space="preserve">Lightning protection systems; </t>
    </r>
  </si>
  <si>
    <r>
      <t>27.20.5.</t>
    </r>
    <r>
      <rPr>
        <sz val="7"/>
        <color rgb="FF000000"/>
        <rFont val="Times New Roman"/>
        <family val="1"/>
      </rPr>
      <t xml:space="preserve">                        </t>
    </r>
    <r>
      <rPr>
        <sz val="11"/>
        <color rgb="FF000000"/>
        <rFont val="Calibri"/>
        <family val="2"/>
      </rPr>
      <t>Fall and arrest safety lifelines and mansafe systems;</t>
    </r>
  </si>
  <si>
    <r>
      <t>27.20.4.</t>
    </r>
    <r>
      <rPr>
        <sz val="7"/>
        <color rgb="FF000000"/>
        <rFont val="Times New Roman"/>
        <family val="1"/>
      </rPr>
      <t xml:space="preserve">                        </t>
    </r>
    <r>
      <rPr>
        <sz val="11"/>
        <color rgb="FF000000"/>
        <rFont val="Calibri"/>
        <family val="2"/>
      </rPr>
      <t xml:space="preserve">Cradle access systems; </t>
    </r>
  </si>
  <si>
    <r>
      <t>27.20.3.</t>
    </r>
    <r>
      <rPr>
        <sz val="7"/>
        <color rgb="FF000000"/>
        <rFont val="Times New Roman"/>
        <family val="1"/>
      </rPr>
      <t xml:space="preserve">                        </t>
    </r>
    <r>
      <rPr>
        <sz val="11"/>
        <color rgb="FF000000"/>
        <rFont val="Calibri"/>
        <family val="2"/>
      </rPr>
      <t>Free-standing roof edge protection handrail systems;</t>
    </r>
  </si>
  <si>
    <r>
      <t>27.20.2.</t>
    </r>
    <r>
      <rPr>
        <sz val="7"/>
        <color rgb="FF000000"/>
        <rFont val="Times New Roman"/>
        <family val="1"/>
      </rPr>
      <t xml:space="preserve">                        </t>
    </r>
    <r>
      <rPr>
        <sz val="11"/>
        <color rgb="FF000000"/>
        <rFont val="Calibri"/>
        <family val="2"/>
      </rPr>
      <t>Fixed roof edge protection handrail systems;</t>
    </r>
  </si>
  <si>
    <r>
      <t>27.20.1.</t>
    </r>
    <r>
      <rPr>
        <sz val="7"/>
        <color rgb="FF000000"/>
        <rFont val="Times New Roman"/>
        <family val="1"/>
      </rPr>
      <t xml:space="preserve">                        </t>
    </r>
    <r>
      <rPr>
        <sz val="11"/>
        <color rgb="FF000000"/>
        <rFont val="Calibri"/>
        <family val="2"/>
      </rPr>
      <t>Safety eye-bolts;</t>
    </r>
  </si>
  <si>
    <r>
      <t>27.20.</t>
    </r>
    <r>
      <rPr>
        <sz val="7"/>
        <color theme="1"/>
        <rFont val="Times New Roman"/>
        <family val="1"/>
      </rPr>
      <t xml:space="preserve">                  </t>
    </r>
    <r>
      <rPr>
        <sz val="11"/>
        <color theme="1"/>
        <rFont val="Calibri"/>
        <family val="2"/>
      </rPr>
      <t xml:space="preserve">The Supplier shall be responsible for the maintenance and statutory inspections of the Buyer’s Health and Safety and building protection systems including:  </t>
    </r>
  </si>
  <si>
    <r>
      <t>27.19.</t>
    </r>
    <r>
      <rPr>
        <sz val="7"/>
        <color rgb="FF000000"/>
        <rFont val="Times New Roman"/>
        <family val="1"/>
      </rPr>
      <t xml:space="preserve">                  </t>
    </r>
    <r>
      <rPr>
        <sz val="11"/>
        <color rgb="FF000000"/>
        <rFont val="Calibri"/>
        <family val="2"/>
      </rPr>
      <t>The Supplier shall execute the Service during the operational working hours. The Service may be executed outside these hours for operational reasons, to meet deadlines or other particular requirements including avoidance of disruption and noise.</t>
    </r>
  </si>
  <si>
    <r>
      <t>27.18.</t>
    </r>
    <r>
      <rPr>
        <sz val="7"/>
        <color rgb="FF000000"/>
        <rFont val="Times New Roman"/>
        <family val="1"/>
      </rPr>
      <t xml:space="preserve">                  </t>
    </r>
    <r>
      <rPr>
        <sz val="11"/>
        <color rgb="FF000000"/>
        <rFont val="Calibri"/>
        <family val="2"/>
      </rPr>
      <t>Details of the equipment to be issued to the Supplier will be defined at Call-Off stage.</t>
    </r>
  </si>
  <si>
    <r>
      <t>27.17.</t>
    </r>
    <r>
      <rPr>
        <sz val="7"/>
        <color rgb="FF000000"/>
        <rFont val="Times New Roman"/>
        <family val="1"/>
      </rPr>
      <t xml:space="preserve">                  </t>
    </r>
    <r>
      <rPr>
        <sz val="11"/>
        <color rgb="FF000000"/>
        <rFont val="Calibri"/>
        <family val="2"/>
      </rPr>
      <t>The Supplier shall, at the end of the Contract Period, be responsible for the return all items issued to them by the Buyer for their use on the Call Off contract in their original condition, allowing for fair wear and tear, and in good working order.  Any items missing or damaged, other than by fair wear and tear, shall be replaced by the Supplier at no cost to the Buyer.</t>
    </r>
  </si>
  <si>
    <r>
      <t>27.16.7.</t>
    </r>
    <r>
      <rPr>
        <sz val="7"/>
        <color rgb="FF000000"/>
        <rFont val="Times New Roman"/>
        <family val="1"/>
      </rPr>
      <t xml:space="preserve">                        </t>
    </r>
    <r>
      <rPr>
        <sz val="11"/>
        <color rgb="FF000000"/>
        <rFont val="Calibri"/>
        <family val="2"/>
      </rPr>
      <t>Calibration.</t>
    </r>
  </si>
  <si>
    <r>
      <t>27.16.6.</t>
    </r>
    <r>
      <rPr>
        <sz val="7"/>
        <color rgb="FF000000"/>
        <rFont val="Times New Roman"/>
        <family val="1"/>
      </rPr>
      <t xml:space="preserve">                        </t>
    </r>
    <r>
      <rPr>
        <sz val="11"/>
        <color rgb="FF000000"/>
        <rFont val="Calibri"/>
        <family val="2"/>
      </rPr>
      <t xml:space="preserve">Risk assessments; and </t>
    </r>
  </si>
  <si>
    <r>
      <t>27.16.5.</t>
    </r>
    <r>
      <rPr>
        <sz val="7"/>
        <color rgb="FF000000"/>
        <rFont val="Times New Roman"/>
        <family val="1"/>
      </rPr>
      <t xml:space="preserve">                        </t>
    </r>
    <r>
      <rPr>
        <sz val="11"/>
        <color rgb="FF000000"/>
        <rFont val="Calibri"/>
        <family val="2"/>
      </rPr>
      <t xml:space="preserve">Certification; </t>
    </r>
  </si>
  <si>
    <r>
      <t>27.16.4.</t>
    </r>
    <r>
      <rPr>
        <sz val="7"/>
        <color rgb="FF000000"/>
        <rFont val="Times New Roman"/>
        <family val="1"/>
      </rPr>
      <t xml:space="preserve">                        </t>
    </r>
    <r>
      <rPr>
        <sz val="11"/>
        <color rgb="FF000000"/>
        <rFont val="Calibri"/>
        <family val="2"/>
      </rPr>
      <t xml:space="preserve">Insurance cover; </t>
    </r>
  </si>
  <si>
    <r>
      <t>27.16.3.</t>
    </r>
    <r>
      <rPr>
        <sz val="7"/>
        <color rgb="FF000000"/>
        <rFont val="Times New Roman"/>
        <family val="1"/>
      </rPr>
      <t xml:space="preserve">                        </t>
    </r>
    <r>
      <rPr>
        <sz val="11"/>
        <color rgb="FF000000"/>
        <rFont val="Calibri"/>
        <family val="2"/>
      </rPr>
      <t>Operator Training;</t>
    </r>
  </si>
  <si>
    <r>
      <t>27.16.2.</t>
    </r>
    <r>
      <rPr>
        <sz val="7"/>
        <color rgb="FF000000"/>
        <rFont val="Times New Roman"/>
        <family val="1"/>
      </rPr>
      <t xml:space="preserve">                        </t>
    </r>
    <r>
      <rPr>
        <sz val="11"/>
        <color rgb="FF000000"/>
        <rFont val="Calibri"/>
        <family val="2"/>
      </rPr>
      <t>Replacement equipment;</t>
    </r>
  </si>
  <si>
    <r>
      <t>27.16.1.</t>
    </r>
    <r>
      <rPr>
        <sz val="7"/>
        <color rgb="FF000000"/>
        <rFont val="Times New Roman"/>
        <family val="1"/>
      </rPr>
      <t xml:space="preserve">                        </t>
    </r>
    <r>
      <rPr>
        <sz val="11"/>
        <color rgb="FF000000"/>
        <rFont val="Calibri"/>
        <family val="2"/>
      </rPr>
      <t>Repairs;</t>
    </r>
  </si>
  <si>
    <r>
      <t>27.16.</t>
    </r>
    <r>
      <rPr>
        <sz val="7"/>
        <color rgb="FF000000"/>
        <rFont val="Times New Roman"/>
        <family val="1"/>
      </rPr>
      <t xml:space="preserve">                  </t>
    </r>
    <r>
      <rPr>
        <sz val="11"/>
        <color rgb="FF000000"/>
        <rFont val="Calibri"/>
        <family val="2"/>
      </rPr>
      <t>The Supplier shall be responsible for the provision of:</t>
    </r>
  </si>
  <si>
    <r>
      <t>27.15.</t>
    </r>
    <r>
      <rPr>
        <sz val="7"/>
        <color rgb="FF000000"/>
        <rFont val="Times New Roman"/>
        <family val="1"/>
      </rPr>
      <t xml:space="preserve">                  </t>
    </r>
    <r>
      <rPr>
        <sz val="11"/>
        <color rgb="FF000000"/>
        <rFont val="Calibri"/>
        <family val="2"/>
      </rPr>
      <t xml:space="preserve">The Supplier shall be responsible for the safe storage and maintenance of all equipment issued to them for their use on the Contract by the Buyer. All maintenance works undertaken shall be in accordance with the manufacturer’s recommendations. </t>
    </r>
  </si>
  <si>
    <r>
      <t>27.14.</t>
    </r>
    <r>
      <rPr>
        <sz val="7"/>
        <color rgb="FF000000"/>
        <rFont val="Times New Roman"/>
        <family val="1"/>
      </rPr>
      <t xml:space="preserve">                  </t>
    </r>
    <r>
      <rPr>
        <sz val="11"/>
        <color rgb="FF000000"/>
        <rFont val="Calibri"/>
        <family val="2"/>
      </rPr>
      <t>The Supplier shall provide a securing and making safe Service in the event of break–ins, vandalism or damage to the external building on a reactive basis within the timescales detailed in the Annex E – Service Delivery Response Times. This shall include but shall not be limited to boarding up windows on a temporary basis and re-glazing of broken windows as a minimum requirement. This Service shall be paid for as additional works as per the Billable Works process detailed in Call-Off Schedule 4A - Billable Works and Projects.</t>
    </r>
  </si>
  <si>
    <r>
      <t>27.13.</t>
    </r>
    <r>
      <rPr>
        <sz val="7"/>
        <color rgb="FF000000"/>
        <rFont val="Times New Roman"/>
        <family val="1"/>
      </rPr>
      <t xml:space="preserve">                  </t>
    </r>
    <r>
      <rPr>
        <sz val="11"/>
        <color rgb="FF000000"/>
        <rFont val="Calibri"/>
        <family val="2"/>
      </rPr>
      <t xml:space="preserve">The Supplier shall provide a gutter clearance service and shall ensure drainage systems including but not limited to pipes, gutters, manholes and parapet gutters. The Supplier shall ensure that these are kept functional at all times and remain free from debris, leaves and other blockages at all times.  The frequency shall be determined at Call Off Stage. Where Buyer Premised exceed four (4) storeys and have no fixed roof access equipment fitted to enable the delivery of the gutter cleaning service the Supplier shall be responsible for the provision of the portable equipment required to deliver the service. Costs for the provision of the portable equipment shall be managed via the Billable Works and Projects process. </t>
    </r>
  </si>
  <si>
    <r>
      <t>27.12.</t>
    </r>
    <r>
      <rPr>
        <sz val="7"/>
        <color rgb="FF000000"/>
        <rFont val="Times New Roman"/>
        <family val="1"/>
      </rPr>
      <t xml:space="preserve">                  </t>
    </r>
    <r>
      <rPr>
        <sz val="11"/>
        <color rgb="FF000000"/>
        <rFont val="Calibri"/>
        <family val="2"/>
      </rPr>
      <t>The Supplier shall provide redecoration works on an elective basis as per the Billable Works process detailed in Call-Off Schedule 4A (Billable Works and Projects) and upon instruction from the Buyer’s Authorised Representative. Any redecoration work required as a result of reactive maintenance shall be included with the reactive maintenance work.</t>
    </r>
  </si>
  <si>
    <r>
      <t>27.11.</t>
    </r>
    <r>
      <rPr>
        <sz val="7"/>
        <color rgb="FF000000"/>
        <rFont val="Times New Roman"/>
        <family val="1"/>
      </rPr>
      <t xml:space="preserve">                  </t>
    </r>
    <r>
      <rPr>
        <sz val="11"/>
        <color rgb="FF000000"/>
        <rFont val="Calibri"/>
        <family val="2"/>
      </rPr>
      <t>The Supplier shall be required to undertake redecoration works on a cyclical / periodic basis to comply with the Buyer’s lease obligations or agreed standard for Government freehold buildings where this is requested. The Supplier shall liaise with the Buyer to establish these obligations and provide quotations for all redecoration works as per the Billable Works process detailed in Call-Off Schedule 4A - Billable Works and Projects.</t>
    </r>
  </si>
  <si>
    <r>
      <t>27.10.</t>
    </r>
    <r>
      <rPr>
        <sz val="7"/>
        <color rgb="FF000000"/>
        <rFont val="Times New Roman"/>
        <family val="1"/>
      </rPr>
      <t xml:space="preserve">                  </t>
    </r>
    <r>
      <rPr>
        <sz val="11"/>
        <color rgb="FF000000"/>
        <rFont val="Calibri"/>
        <family val="2"/>
      </rPr>
      <t>The Supplier shall be responsible for the sweeping chimneys to open fireplaces where present at Buyer Premises at a frequency that will maintain them in a safe working order.</t>
    </r>
  </si>
  <si>
    <r>
      <t>27.9.</t>
    </r>
    <r>
      <rPr>
        <sz val="7"/>
        <color rgb="FF000000"/>
        <rFont val="Times New Roman"/>
        <family val="1"/>
      </rPr>
      <t xml:space="preserve">                      </t>
    </r>
    <r>
      <rPr>
        <sz val="11"/>
        <color rgb="FF000000"/>
        <rFont val="Calibri"/>
        <family val="2"/>
      </rPr>
      <t xml:space="preserve">Where the Buyer has responsibility for the provision of residential housing, the Supplier shall be responsible for the maintenance of the buildings, to include all outbuildings and fixed furniture items contained therein.    </t>
    </r>
  </si>
  <si>
    <r>
      <t>27.8.</t>
    </r>
    <r>
      <rPr>
        <sz val="7"/>
        <color rgb="FF000000"/>
        <rFont val="Times New Roman"/>
        <family val="1"/>
      </rPr>
      <t xml:space="preserve">                      </t>
    </r>
    <r>
      <rPr>
        <sz val="11"/>
        <color rgb="FF000000"/>
        <rFont val="Calibri"/>
        <family val="2"/>
      </rPr>
      <t>The Supplier shall agree access arrangements for restricted areas with the helpdesk in advance in order to avoid being denied entry and delaying the execution of the Service.  In multi-occupancy buildings the Supplier shall be required to liaise with landlords, landlord’s representatives and other relevant parties to ensure that the method statements are aligned with all of the building users' requirements.</t>
    </r>
  </si>
  <si>
    <r>
      <t>27.7.</t>
    </r>
    <r>
      <rPr>
        <sz val="7"/>
        <color rgb="FF000000"/>
        <rFont val="Times New Roman"/>
        <family val="1"/>
      </rPr>
      <t xml:space="preserve">                      </t>
    </r>
    <r>
      <rPr>
        <sz val="11"/>
        <color rgb="FF000000"/>
        <rFont val="Calibri"/>
        <family val="2"/>
      </rPr>
      <t>The Supplier shall acknowledge the Buyer’s PPM schedules contained within Call-Off Schedule 22 - Call-Off Tender. The Supplier shall include all building fabric maintenance tasks within this Framework Schedule 1 - Specification, in addition to any further requirements. The Service shall include but shall not be limited to an annual integrity inspection and report of building fabric components such as hearing loops, wheelchairs, evacuation chairs, fire curtains, mobile racking systems and high density storage systems.</t>
    </r>
  </si>
  <si>
    <r>
      <t>27.6.</t>
    </r>
    <r>
      <rPr>
        <sz val="7"/>
        <color rgb="FF000000"/>
        <rFont val="Times New Roman"/>
        <family val="1"/>
      </rPr>
      <t xml:space="preserve">                      </t>
    </r>
    <r>
      <rPr>
        <sz val="11"/>
        <color rgb="FF000000"/>
        <rFont val="Calibri"/>
        <family val="2"/>
      </rPr>
      <t>The Supplier shall ensure that in instances of spot (reactive) re-lamping, they acknowledge the need to ensure electrical safety when replacing lamps in addition to ensuring consistency in colour balancing throughout the area and in keeping with the Buyer’s requirements.</t>
    </r>
  </si>
  <si>
    <r>
      <t>27.5.</t>
    </r>
    <r>
      <rPr>
        <sz val="7"/>
        <color rgb="FF000000"/>
        <rFont val="Times New Roman"/>
        <family val="1"/>
      </rPr>
      <t xml:space="preserve">                      </t>
    </r>
    <r>
      <rPr>
        <sz val="11"/>
        <color rgb="FF000000"/>
        <rFont val="Calibri"/>
        <family val="2"/>
      </rPr>
      <t>Planned Maintenance tasks shall be generated through the CAFM System on a Monthly basis, in advance.  The Supplier shall provide day-to-day repairs to the internal and external fabric. The Supplier shall submit notification of the day-to-day repairs via the Buyer Premises based CAFM System to the Buyer Authorised Representative or its nominated deputy and allocated to the appropriate tradesmen. This may be by raising a Service request via the system if an independent helpdesk is utilised. The works task sheet shall clearly identify the Asset type, location and work required. The Buyer shall agree access arrangements for restricted areas in order to avoid any interruption to business.</t>
    </r>
  </si>
  <si>
    <r>
      <t>27.4.</t>
    </r>
    <r>
      <rPr>
        <sz val="7"/>
        <color rgb="FF000000"/>
        <rFont val="Times New Roman"/>
        <family val="1"/>
      </rPr>
      <t xml:space="preserve">                      </t>
    </r>
    <r>
      <rPr>
        <sz val="11"/>
        <color rgb="FF000000"/>
        <rFont val="Calibri"/>
        <family val="2"/>
      </rPr>
      <t>Variations from periodic maintenance shall be agreed between the Supplier and the Buyer in advance.</t>
    </r>
  </si>
  <si>
    <r>
      <t>27.3.</t>
    </r>
    <r>
      <rPr>
        <sz val="7"/>
        <color rgb="FF000000"/>
        <rFont val="Times New Roman"/>
        <family val="1"/>
      </rPr>
      <t xml:space="preserve">                      </t>
    </r>
    <r>
      <rPr>
        <sz val="11"/>
        <color rgb="FF000000"/>
        <rFont val="Calibri"/>
        <family val="2"/>
      </rPr>
      <t>The Supplier shall provide a professionally managed, "Planned Preventative Fabric Maintenance Service" in accordance with a system and programme of building fabric maintenance. This programme shall take account of the Asset registers, planned maintenance schedules and all relevant lease obligations.</t>
    </r>
  </si>
  <si>
    <r>
      <t>27.2.</t>
    </r>
    <r>
      <rPr>
        <sz val="7"/>
        <color rgb="FF000000"/>
        <rFont val="Times New Roman"/>
        <family val="1"/>
      </rPr>
      <t xml:space="preserve">                      </t>
    </r>
    <r>
      <rPr>
        <sz val="11"/>
        <color rgb="FF000000"/>
        <rFont val="Calibri"/>
        <family val="2"/>
      </rPr>
      <t>In addition, the following Standards Ref apply to this Service SC7.</t>
    </r>
  </si>
  <si>
    <r>
      <t>27.1.</t>
    </r>
    <r>
      <rPr>
        <sz val="7"/>
        <color rgb="FF000000"/>
        <rFont val="Times New Roman"/>
        <family val="1"/>
      </rPr>
      <t xml:space="preserve">                      </t>
    </r>
    <r>
      <rPr>
        <sz val="11"/>
        <color rgb="FF000000"/>
        <rFont val="Calibri"/>
        <family val="2"/>
      </rPr>
      <t>Service C:7 - Internal and external building fabric maintenance is a</t>
    </r>
    <r>
      <rPr>
        <b/>
        <sz val="11"/>
        <color rgb="FF000000"/>
        <rFont val="Calibri"/>
        <family val="2"/>
      </rPr>
      <t xml:space="preserve"> Mandatory Service for Lot 1a-lc.</t>
    </r>
  </si>
  <si>
    <r>
      <t>27.</t>
    </r>
    <r>
      <rPr>
        <sz val="7"/>
        <color rgb="FF000000"/>
        <rFont val="Times New Roman"/>
        <family val="1"/>
      </rPr>
      <t xml:space="preserve">   </t>
    </r>
    <r>
      <rPr>
        <b/>
        <sz val="11"/>
        <color rgb="FF000000"/>
        <rFont val="Calibri"/>
        <family val="2"/>
      </rPr>
      <t>Service C:7 - Internal and external building fabric maintenance</t>
    </r>
  </si>
  <si>
    <r>
      <t>26.6.</t>
    </r>
    <r>
      <rPr>
        <sz val="7"/>
        <color rgb="FF000000"/>
        <rFont val="Times New Roman"/>
        <family val="1"/>
      </rPr>
      <t xml:space="preserve">                      </t>
    </r>
    <r>
      <rPr>
        <sz val="11"/>
        <color rgb="FF000000"/>
        <rFont val="Calibri"/>
        <family val="2"/>
      </rPr>
      <t>The Supplier shall liaise with the Buyer’s security representative and any relevant Government security equipment specialists over the issues of security, access and intruder system including synergistic areas where security provision is supplied directly by Government Staff.</t>
    </r>
  </si>
  <si>
    <r>
      <t>26.5.</t>
    </r>
    <r>
      <rPr>
        <sz val="7"/>
        <color rgb="FF000000"/>
        <rFont val="Times New Roman"/>
        <family val="1"/>
      </rPr>
      <t xml:space="preserve">                      </t>
    </r>
    <r>
      <rPr>
        <sz val="11"/>
        <color rgb="FF000000"/>
        <rFont val="Calibri"/>
        <family val="2"/>
      </rPr>
      <t>The Supplier shall ensure that any failure that leads to a weakness in security is rectified within the agreed timescale.</t>
    </r>
  </si>
  <si>
    <r>
      <t>26.4.</t>
    </r>
    <r>
      <rPr>
        <sz val="7"/>
        <color rgb="FF000000"/>
        <rFont val="Times New Roman"/>
        <family val="1"/>
      </rPr>
      <t xml:space="preserve">                      </t>
    </r>
    <r>
      <rPr>
        <sz val="11"/>
        <color rgb="FF000000"/>
        <rFont val="Calibri"/>
        <family val="2"/>
      </rPr>
      <t xml:space="preserve">It will be the Supplier’s responsibility to ensure the continued functioning of security, access and intruder systems. </t>
    </r>
  </si>
  <si>
    <r>
      <t>26.3.</t>
    </r>
    <r>
      <rPr>
        <sz val="7"/>
        <color rgb="FF000000"/>
        <rFont val="Times New Roman"/>
        <family val="1"/>
      </rPr>
      <t xml:space="preserve">                      </t>
    </r>
    <r>
      <rPr>
        <sz val="11"/>
        <color rgb="FF000000"/>
        <rFont val="Calibri"/>
        <family val="2"/>
      </rPr>
      <t xml:space="preserve">The Supplier shall maintain all security, access and intruder systems within the Buyer’s Buyer Premises and any new systems put in place to ensure correct functioning throughout the course of the Call-Off Contract.  </t>
    </r>
  </si>
  <si>
    <r>
      <t>26.2.</t>
    </r>
    <r>
      <rPr>
        <sz val="7"/>
        <color rgb="FF000000"/>
        <rFont val="Times New Roman"/>
        <family val="1"/>
      </rPr>
      <t xml:space="preserve">                      </t>
    </r>
    <r>
      <rPr>
        <sz val="11"/>
        <color rgb="FF000000"/>
        <rFont val="Calibri"/>
        <family val="2"/>
      </rPr>
      <t>In addition, the following Standards Ref apply to this Service SC6.</t>
    </r>
  </si>
  <si>
    <r>
      <t>26.1.</t>
    </r>
    <r>
      <rPr>
        <sz val="7"/>
        <color rgb="FF000000"/>
        <rFont val="Times New Roman"/>
        <family val="1"/>
      </rPr>
      <t xml:space="preserve">                      </t>
    </r>
    <r>
      <rPr>
        <sz val="11"/>
        <color rgb="FF000000"/>
        <rFont val="Calibri"/>
        <family val="2"/>
      </rPr>
      <t>Service C:6 - Security, access and intruder systems maintenance is a</t>
    </r>
    <r>
      <rPr>
        <b/>
        <sz val="11"/>
        <color rgb="FF000000"/>
        <rFont val="Calibri"/>
        <family val="2"/>
      </rPr>
      <t xml:space="preserve"> Mandatory Service for Lot 1a-lc.</t>
    </r>
  </si>
  <si>
    <r>
      <t>26.</t>
    </r>
    <r>
      <rPr>
        <sz val="7"/>
        <color rgb="FF000000"/>
        <rFont val="Times New Roman"/>
        <family val="1"/>
      </rPr>
      <t xml:space="preserve">   </t>
    </r>
    <r>
      <rPr>
        <b/>
        <sz val="11"/>
        <color rgb="FF000000"/>
        <rFont val="Calibri"/>
        <family val="2"/>
      </rPr>
      <t>Service C:6 - Security, access and intruder systems maintenance</t>
    </r>
  </si>
  <si>
    <r>
      <t>25.4.10.</t>
    </r>
    <r>
      <rPr>
        <sz val="7"/>
        <color rgb="FF000000"/>
        <rFont val="Times New Roman"/>
        <family val="1"/>
      </rPr>
      <t xml:space="preserve">                        </t>
    </r>
    <r>
      <rPr>
        <sz val="11"/>
        <color rgb="FF000000"/>
        <rFont val="Calibri"/>
        <family val="2"/>
      </rPr>
      <t>Include fireman lifts and lift evacuation systems.</t>
    </r>
  </si>
  <si>
    <r>
      <t>25.4.9.</t>
    </r>
    <r>
      <rPr>
        <sz val="7"/>
        <color rgb="FF000000"/>
        <rFont val="Times New Roman"/>
        <family val="1"/>
      </rPr>
      <t xml:space="preserve">    </t>
    </r>
    <r>
      <rPr>
        <sz val="11"/>
        <color rgb="FF000000"/>
        <rFont val="Calibri"/>
        <family val="2"/>
      </rPr>
      <t>Carry out a detailed risk assessment for all works; and</t>
    </r>
  </si>
  <si>
    <r>
      <t>25.4.8.</t>
    </r>
    <r>
      <rPr>
        <sz val="7"/>
        <color rgb="FF000000"/>
        <rFont val="Times New Roman"/>
        <family val="1"/>
      </rPr>
      <t xml:space="preserve">    </t>
    </r>
    <r>
      <rPr>
        <sz val="11"/>
        <color rgb="FF000000"/>
        <rFont val="Calibri"/>
        <family val="2"/>
      </rPr>
      <t>Ensuring the availability of replacement parts;</t>
    </r>
  </si>
  <si>
    <r>
      <t>25.4.7.</t>
    </r>
    <r>
      <rPr>
        <sz val="7"/>
        <color rgb="FF000000"/>
        <rFont val="Times New Roman"/>
        <family val="1"/>
      </rPr>
      <t xml:space="preserve">    </t>
    </r>
    <r>
      <rPr>
        <sz val="11"/>
        <color rgb="FF000000"/>
        <rFont val="Calibri"/>
        <family val="2"/>
      </rPr>
      <t>Ensure the competency of those who carry out the work and train Supplier staff in the rescue and freeing of trapped passengers;</t>
    </r>
  </si>
  <si>
    <r>
      <t>25.4.6.</t>
    </r>
    <r>
      <rPr>
        <sz val="7"/>
        <color rgb="FF000000"/>
        <rFont val="Times New Roman"/>
        <family val="1"/>
      </rPr>
      <t xml:space="preserve">    </t>
    </r>
    <r>
      <rPr>
        <sz val="11"/>
        <color rgb="FF000000"/>
        <rFont val="Calibri"/>
        <family val="2"/>
      </rPr>
      <t>Ensure that lift cars are taken out of service in the case of dangerous situations;</t>
    </r>
  </si>
  <si>
    <r>
      <t>25.4.5.</t>
    </r>
    <r>
      <rPr>
        <sz val="7"/>
        <color rgb="FF000000"/>
        <rFont val="Times New Roman"/>
        <family val="1"/>
      </rPr>
      <t xml:space="preserve">    </t>
    </r>
    <r>
      <rPr>
        <sz val="11"/>
        <color rgb="FF000000"/>
        <rFont val="Calibri"/>
        <family val="2"/>
      </rPr>
      <t>Inform the Buyer of any lift that is out of service, the reason why and the time the lift will be back in service;</t>
    </r>
  </si>
  <si>
    <r>
      <t>25.4.4.</t>
    </r>
    <r>
      <rPr>
        <sz val="7"/>
        <color rgb="FF000000"/>
        <rFont val="Times New Roman"/>
        <family val="1"/>
      </rPr>
      <t xml:space="preserve">    </t>
    </r>
    <r>
      <rPr>
        <sz val="11"/>
        <color rgb="FF000000"/>
        <rFont val="Calibri"/>
        <family val="2"/>
      </rPr>
      <t>Inform the Buyer of any work required costing more than the Inclusive Repair Threshold;</t>
    </r>
  </si>
  <si>
    <r>
      <t>25.4.3.</t>
    </r>
    <r>
      <rPr>
        <sz val="7"/>
        <color rgb="FF000000"/>
        <rFont val="Times New Roman"/>
        <family val="1"/>
      </rPr>
      <t xml:space="preserve">    </t>
    </r>
    <r>
      <rPr>
        <sz val="11"/>
        <color rgb="FF000000"/>
        <rFont val="Calibri"/>
        <family val="2"/>
      </rPr>
      <t>Act on any recommendations that cost less than the Inclusive Repair Threshold;</t>
    </r>
  </si>
  <si>
    <r>
      <t>25.4.2.</t>
    </r>
    <r>
      <rPr>
        <sz val="7"/>
        <color rgb="FF000000"/>
        <rFont val="Times New Roman"/>
        <family val="1"/>
      </rPr>
      <t xml:space="preserve">    </t>
    </r>
    <r>
      <rPr>
        <sz val="11"/>
        <color rgb="FF000000"/>
        <rFont val="Calibri"/>
        <family val="2"/>
      </rPr>
      <t>Keep lift records;</t>
    </r>
  </si>
  <si>
    <r>
      <t>25.4.1.</t>
    </r>
    <r>
      <rPr>
        <sz val="7"/>
        <color rgb="FF000000"/>
        <rFont val="Times New Roman"/>
        <family val="1"/>
      </rPr>
      <t xml:space="preserve">    </t>
    </r>
    <r>
      <rPr>
        <sz val="11"/>
        <color rgb="FF000000"/>
        <rFont val="Calibri"/>
        <family val="2"/>
      </rPr>
      <t>Manage the thorough examination of lifts by an independent competent person and forward reports to the Buyer;</t>
    </r>
  </si>
  <si>
    <r>
      <t>25.4.</t>
    </r>
    <r>
      <rPr>
        <sz val="7"/>
        <color rgb="FF000000"/>
        <rFont val="Times New Roman"/>
        <family val="1"/>
      </rPr>
      <t xml:space="preserve">                      </t>
    </r>
    <r>
      <rPr>
        <sz val="11"/>
        <color rgb="FF000000"/>
        <rFont val="Calibri"/>
        <family val="2"/>
      </rPr>
      <t>The Supplier shall ensure that all necessary information regarding the lifting and conveyance system are recorded within the CAFM System. The Supplier shall:</t>
    </r>
  </si>
  <si>
    <r>
      <t>25.3.</t>
    </r>
    <r>
      <rPr>
        <sz val="7"/>
        <color rgb="FF000000"/>
        <rFont val="Times New Roman"/>
        <family val="1"/>
      </rPr>
      <t xml:space="preserve">                      </t>
    </r>
    <r>
      <rPr>
        <sz val="11"/>
        <color rgb="FF000000"/>
        <rFont val="Calibri"/>
        <family val="2"/>
      </rPr>
      <t>The Supplier shall provide a fully comprehensive maintenance regime to the lifts, hoists and conveyance systems within the Buyer Premises. The Supplier shall be responsible for meeting minimum response times contained within the performance regime if there are problems with the system’s components, items and panels.</t>
    </r>
  </si>
  <si>
    <r>
      <t>25.2.</t>
    </r>
    <r>
      <rPr>
        <sz val="7"/>
        <color rgb="FF000000"/>
        <rFont val="Times New Roman"/>
        <family val="1"/>
      </rPr>
      <t xml:space="preserve">                      </t>
    </r>
    <r>
      <rPr>
        <sz val="11"/>
        <color rgb="FF000000"/>
        <rFont val="Calibri"/>
        <family val="2"/>
      </rPr>
      <t>In addition, the following Standards Ref apply to this Service SC5.</t>
    </r>
  </si>
  <si>
    <r>
      <t>25.1.</t>
    </r>
    <r>
      <rPr>
        <sz val="7"/>
        <color rgb="FF000000"/>
        <rFont val="Times New Roman"/>
        <family val="1"/>
      </rPr>
      <t xml:space="preserve">                      </t>
    </r>
    <r>
      <rPr>
        <sz val="11"/>
        <color rgb="FF000000"/>
        <rFont val="Calibri"/>
        <family val="2"/>
      </rPr>
      <t>Service C:5 - Lifts, hoists and conveyance systems maintenance is a</t>
    </r>
    <r>
      <rPr>
        <b/>
        <sz val="11"/>
        <color rgb="FF000000"/>
        <rFont val="Calibri"/>
        <family val="2"/>
      </rPr>
      <t xml:space="preserve"> Mandatory Service for Lot 1a-lc.</t>
    </r>
  </si>
  <si>
    <r>
      <t>25.</t>
    </r>
    <r>
      <rPr>
        <sz val="7"/>
        <color rgb="FF000000"/>
        <rFont val="Times New Roman"/>
        <family val="1"/>
      </rPr>
      <t xml:space="preserve">   </t>
    </r>
    <r>
      <rPr>
        <b/>
        <sz val="11"/>
        <color rgb="FF000000"/>
        <rFont val="Calibri"/>
        <family val="2"/>
      </rPr>
      <t>Service C:5 - Lifts, hoists and conveyance systems maintenance</t>
    </r>
  </si>
  <si>
    <r>
      <t>24.11.</t>
    </r>
    <r>
      <rPr>
        <sz val="7"/>
        <color rgb="FF000000"/>
        <rFont val="Times New Roman"/>
        <family val="1"/>
      </rPr>
      <t xml:space="preserve">                  </t>
    </r>
    <r>
      <rPr>
        <sz val="11"/>
        <color rgb="FF000000"/>
        <rFont val="Calibri"/>
        <family val="2"/>
      </rPr>
      <t>The Supplier shall inform the Buyer Authorised Representative when they are to undertake maintenance work to the fire safety systems. This shall be carried out in line with the Buyer’s policies for example The Regulatory Reform (Fire Safety) Order 2005 at a Buyer Premises.</t>
    </r>
  </si>
  <si>
    <r>
      <t>24.10.</t>
    </r>
    <r>
      <rPr>
        <sz val="7"/>
        <color rgb="FF000000"/>
        <rFont val="Times New Roman"/>
        <family val="1"/>
      </rPr>
      <t xml:space="preserve">                  </t>
    </r>
    <r>
      <rPr>
        <sz val="11"/>
        <color rgb="FF000000"/>
        <rFont val="Calibri"/>
        <family val="2"/>
      </rPr>
      <t>The Supplier shall ensure any changes or enhancements to the fire systems are recorded in the fire risk assessment for the Buyer Premises.</t>
    </r>
  </si>
  <si>
    <r>
      <t>24.9.</t>
    </r>
    <r>
      <rPr>
        <sz val="7"/>
        <color rgb="FF000000"/>
        <rFont val="Times New Roman"/>
        <family val="1"/>
      </rPr>
      <t xml:space="preserve">                      </t>
    </r>
    <r>
      <rPr>
        <sz val="11"/>
        <color rgb="FF000000"/>
        <rFont val="Calibri"/>
        <family val="2"/>
      </rPr>
      <t>It is the responsibility of the Supplier to notify the CAFM System / helpdesk of each instance where works are raised as a result of testing of firefighting or detection systems.</t>
    </r>
  </si>
  <si>
    <r>
      <t>24.8.</t>
    </r>
    <r>
      <rPr>
        <sz val="7"/>
        <color rgb="FF000000"/>
        <rFont val="Times New Roman"/>
        <family val="1"/>
      </rPr>
      <t xml:space="preserve">                      </t>
    </r>
    <r>
      <rPr>
        <sz val="11"/>
        <color rgb="FF000000"/>
        <rFont val="Calibri"/>
        <family val="2"/>
      </rPr>
      <t>All abnormal test results shall be immediately advised to the Buyer, and dealt with under the auspices of the reactive maintenance Services.</t>
    </r>
  </si>
  <si>
    <r>
      <t>24.7.</t>
    </r>
    <r>
      <rPr>
        <sz val="7"/>
        <color rgb="FF000000"/>
        <rFont val="Times New Roman"/>
        <family val="1"/>
      </rPr>
      <t xml:space="preserve">                      </t>
    </r>
    <r>
      <rPr>
        <sz val="11"/>
        <color rgb="FF000000"/>
        <rFont val="Calibri"/>
        <family val="2"/>
      </rPr>
      <t>The Supplier shall test fire detection systems in a manner that ensures full functionality of the fire system and associated devices. The results shall be recorded within the fire log-book at the Buyer Premises and centrally within the management regime. Details of the outcome of the tests should be passed to the Buyer Authorised Representative at the Buyer Premises.</t>
    </r>
  </si>
  <si>
    <r>
      <t>24.6.</t>
    </r>
    <r>
      <rPr>
        <sz val="7"/>
        <color rgb="FF000000"/>
        <rFont val="Times New Roman"/>
        <family val="1"/>
      </rPr>
      <t xml:space="preserve">                      </t>
    </r>
    <r>
      <rPr>
        <sz val="11"/>
        <color rgb="FF000000"/>
        <rFont val="Calibri"/>
        <family val="2"/>
      </rPr>
      <t>The Supplier shall be responsible for resetting all equipment upon completion of the fire alarm testing, to include air conditioning systems, gas supplies and gas suppression systems.</t>
    </r>
  </si>
  <si>
    <r>
      <t>24.5.</t>
    </r>
    <r>
      <rPr>
        <sz val="7"/>
        <color rgb="FF000000"/>
        <rFont val="Times New Roman"/>
        <family val="1"/>
      </rPr>
      <t xml:space="preserve">                      </t>
    </r>
    <r>
      <rPr>
        <sz val="11"/>
        <color rgb="FF000000"/>
        <rFont val="Calibri"/>
        <family val="2"/>
      </rPr>
      <t xml:space="preserve">The Supplier shall be responsible for operating fire alarm testing in accordance with fire regulations, ensuring logs are accurate and up-to-date and weekly tests are operated within two (2) minutes of any agreed times. Voice announcement system broadcasts or announcements shall all be performed professionally and in accordance with the Buyer’s requirements. </t>
    </r>
  </si>
  <si>
    <r>
      <t>24.4.10.</t>
    </r>
    <r>
      <rPr>
        <sz val="7"/>
        <color rgb="FF000000"/>
        <rFont val="Times New Roman"/>
        <family val="1"/>
      </rPr>
      <t xml:space="preserve">                        </t>
    </r>
    <r>
      <rPr>
        <sz val="11"/>
        <color rgb="FF000000"/>
        <rFont val="Calibri"/>
        <family val="2"/>
      </rPr>
      <t>Emergency communications systems (refuges).</t>
    </r>
  </si>
  <si>
    <r>
      <t>24.4.9.</t>
    </r>
    <r>
      <rPr>
        <sz val="7"/>
        <color rgb="FF000000"/>
        <rFont val="Times New Roman"/>
        <family val="1"/>
      </rPr>
      <t xml:space="preserve">    </t>
    </r>
    <r>
      <rPr>
        <sz val="11"/>
        <color rgb="FF000000"/>
        <rFont val="Calibri"/>
        <family val="2"/>
      </rPr>
      <t>Lift evacuation systems; and</t>
    </r>
  </si>
  <si>
    <r>
      <t>24.4.8.</t>
    </r>
    <r>
      <rPr>
        <sz val="7"/>
        <color rgb="FF000000"/>
        <rFont val="Times New Roman"/>
        <family val="1"/>
      </rPr>
      <t xml:space="preserve">    </t>
    </r>
    <r>
      <rPr>
        <sz val="11"/>
        <color rgb="FF000000"/>
        <rFont val="Calibri"/>
        <family val="2"/>
      </rPr>
      <t>Evacuation chairs;</t>
    </r>
  </si>
  <si>
    <r>
      <t>24.4.7.</t>
    </r>
    <r>
      <rPr>
        <sz val="7"/>
        <color rgb="FF000000"/>
        <rFont val="Times New Roman"/>
        <family val="1"/>
      </rPr>
      <t xml:space="preserve">    </t>
    </r>
    <r>
      <rPr>
        <sz val="11"/>
        <color rgb="FF000000"/>
        <rFont val="Calibri"/>
        <family val="2"/>
      </rPr>
      <t>Public Address systems;</t>
    </r>
  </si>
  <si>
    <r>
      <t>24.4.6.</t>
    </r>
    <r>
      <rPr>
        <sz val="7"/>
        <color rgb="FF000000"/>
        <rFont val="Times New Roman"/>
        <family val="1"/>
      </rPr>
      <t xml:space="preserve">    </t>
    </r>
    <r>
      <rPr>
        <sz val="11"/>
        <color rgb="FF000000"/>
        <rFont val="Calibri"/>
        <family val="2"/>
      </rPr>
      <t>Sprinkler systems;</t>
    </r>
  </si>
  <si>
    <r>
      <t>24.4.5.</t>
    </r>
    <r>
      <rPr>
        <sz val="7"/>
        <color rgb="FF000000"/>
        <rFont val="Times New Roman"/>
        <family val="1"/>
      </rPr>
      <t xml:space="preserve">    </t>
    </r>
    <r>
      <rPr>
        <sz val="11"/>
        <color rgb="FF000000"/>
        <rFont val="Calibri"/>
        <family val="2"/>
      </rPr>
      <t>Suppression systems;</t>
    </r>
  </si>
  <si>
    <r>
      <t>24.4.4.</t>
    </r>
    <r>
      <rPr>
        <sz val="7"/>
        <color rgb="FF000000"/>
        <rFont val="Times New Roman"/>
        <family val="1"/>
      </rPr>
      <t xml:space="preserve">    </t>
    </r>
    <r>
      <rPr>
        <sz val="11"/>
        <color rgb="FF000000"/>
        <rFont val="Calibri"/>
        <family val="2"/>
      </rPr>
      <t>Fume Cupboards;</t>
    </r>
  </si>
  <si>
    <r>
      <t>24.4.3.</t>
    </r>
    <r>
      <rPr>
        <sz val="7"/>
        <color rgb="FF000000"/>
        <rFont val="Times New Roman"/>
        <family val="1"/>
      </rPr>
      <t xml:space="preserve">    </t>
    </r>
    <r>
      <rPr>
        <sz val="11"/>
        <color rgb="FF000000"/>
        <rFont val="Calibri"/>
        <family val="2"/>
      </rPr>
      <t>Smoke pressurisation and extraction systems;</t>
    </r>
  </si>
  <si>
    <r>
      <t>24.4.2.</t>
    </r>
    <r>
      <rPr>
        <sz val="7"/>
        <color rgb="FF000000"/>
        <rFont val="Times New Roman"/>
        <family val="1"/>
      </rPr>
      <t xml:space="preserve">    </t>
    </r>
    <r>
      <rPr>
        <sz val="11"/>
        <color rgb="FF000000"/>
        <rFont val="Calibri"/>
        <family val="2"/>
      </rPr>
      <t>Voice alarm systems;</t>
    </r>
  </si>
  <si>
    <r>
      <t>24.4.1.</t>
    </r>
    <r>
      <rPr>
        <sz val="7"/>
        <color rgb="FF000000"/>
        <rFont val="Times New Roman"/>
        <family val="1"/>
      </rPr>
      <t xml:space="preserve">    </t>
    </r>
    <r>
      <rPr>
        <sz val="11"/>
        <color rgb="FF000000"/>
        <rFont val="Calibri"/>
        <family val="2"/>
      </rPr>
      <t>Extinguishers;</t>
    </r>
  </si>
  <si>
    <r>
      <t>24.4.</t>
    </r>
    <r>
      <rPr>
        <sz val="7"/>
        <color rgb="FF000000"/>
        <rFont val="Times New Roman"/>
        <family val="1"/>
      </rPr>
      <t xml:space="preserve">                      </t>
    </r>
    <r>
      <rPr>
        <sz val="11"/>
        <color rgb="FF000000"/>
        <rFont val="Calibri"/>
        <family val="2"/>
      </rPr>
      <t>All systems shall be tested including:</t>
    </r>
  </si>
  <si>
    <r>
      <t>24.3.</t>
    </r>
    <r>
      <rPr>
        <sz val="7"/>
        <color rgb="FF000000"/>
        <rFont val="Times New Roman"/>
        <family val="1"/>
      </rPr>
      <t xml:space="preserve">                      </t>
    </r>
    <r>
      <rPr>
        <sz val="11"/>
        <color rgb="FF000000"/>
        <rFont val="Calibri"/>
        <family val="2"/>
      </rPr>
      <t xml:space="preserve">The Supplier shall be responsible for ensuring all fire-fighting equipment and systems are tested in accordance with the applicable British Standards, Approved Codes of Practice, manufacturer’s recommendations and industry best practice. </t>
    </r>
  </si>
  <si>
    <r>
      <t>24.2.</t>
    </r>
    <r>
      <rPr>
        <sz val="7"/>
        <color rgb="FF000000"/>
        <rFont val="Times New Roman"/>
        <family val="1"/>
      </rPr>
      <t xml:space="preserve">                      </t>
    </r>
    <r>
      <rPr>
        <sz val="11"/>
        <color rgb="FF000000"/>
        <rFont val="Calibri"/>
        <family val="2"/>
      </rPr>
      <t>In addition, the following Standards Ref apply to this Service SC4.</t>
    </r>
  </si>
  <si>
    <r>
      <t>24.1.</t>
    </r>
    <r>
      <rPr>
        <sz val="7"/>
        <color rgb="FF000000"/>
        <rFont val="Times New Roman"/>
        <family val="1"/>
      </rPr>
      <t xml:space="preserve">                      </t>
    </r>
    <r>
      <rPr>
        <sz val="11"/>
        <color rgb="FF000000"/>
        <rFont val="Calibri"/>
        <family val="2"/>
      </rPr>
      <t xml:space="preserve">Service C:4 - Fire detection and firefighting systems maintenance is a </t>
    </r>
    <r>
      <rPr>
        <b/>
        <sz val="11"/>
        <color rgb="FF000000"/>
        <rFont val="Calibri"/>
        <family val="2"/>
      </rPr>
      <t>Mandatory Service for Lot 1a-lc.</t>
    </r>
  </si>
  <si>
    <r>
      <t>24.</t>
    </r>
    <r>
      <rPr>
        <sz val="7"/>
        <color rgb="FF000000"/>
        <rFont val="Times New Roman"/>
        <family val="1"/>
      </rPr>
      <t xml:space="preserve">   </t>
    </r>
    <r>
      <rPr>
        <b/>
        <sz val="11"/>
        <color rgb="FF000000"/>
        <rFont val="Calibri"/>
        <family val="2"/>
      </rPr>
      <t>Service C:4 -  Fire detection and firefighting systems maintenance</t>
    </r>
  </si>
  <si>
    <r>
      <t>23.8.</t>
    </r>
    <r>
      <rPr>
        <sz val="7"/>
        <color rgb="FF000000"/>
        <rFont val="Times New Roman"/>
        <family val="1"/>
      </rPr>
      <t xml:space="preserve">                      </t>
    </r>
    <r>
      <rPr>
        <sz val="11"/>
        <color rgb="FF000000"/>
        <rFont val="Calibri"/>
        <family val="2"/>
      </rPr>
      <t>The Supplier shall preserve a satisfactory standard of hygiene within air distribution and extract systems.</t>
    </r>
  </si>
  <si>
    <r>
      <t>23.7.</t>
    </r>
    <r>
      <rPr>
        <sz val="7"/>
        <color rgb="FF000000"/>
        <rFont val="Times New Roman"/>
        <family val="1"/>
      </rPr>
      <t xml:space="preserve">                      </t>
    </r>
    <r>
      <rPr>
        <sz val="11"/>
        <color rgb="FF000000"/>
        <rFont val="Calibri"/>
        <family val="2"/>
      </rPr>
      <t>The Supplier shall ensure that all works are recorded and managed via the Supplier’s CAFM system.</t>
    </r>
  </si>
  <si>
    <r>
      <t>23.6.</t>
    </r>
    <r>
      <rPr>
        <sz val="7"/>
        <color rgb="FF000000"/>
        <rFont val="Times New Roman"/>
        <family val="1"/>
      </rPr>
      <t xml:space="preserve">                      </t>
    </r>
    <r>
      <rPr>
        <sz val="11"/>
        <color rgb="FF000000"/>
        <rFont val="Calibri"/>
        <family val="2"/>
      </rPr>
      <t xml:space="preserve">Where the Buyer requests additional cleaning services at a frequency which exceeds the requirements of the statutory requirements, these shall be rechargeable and managed via the Billable Works and Projects process. </t>
    </r>
  </si>
  <si>
    <r>
      <t>23.5.</t>
    </r>
    <r>
      <rPr>
        <sz val="7"/>
        <color rgb="FF000000"/>
        <rFont val="Times New Roman"/>
        <family val="1"/>
      </rPr>
      <t xml:space="preserve">                      </t>
    </r>
    <r>
      <rPr>
        <sz val="11"/>
        <color rgb="FF000000"/>
        <rFont val="Calibri"/>
        <family val="2"/>
      </rPr>
      <t>The Supplier shall deliver the services in compliance with all statutory requirements.</t>
    </r>
  </si>
  <si>
    <r>
      <t>23.4.</t>
    </r>
    <r>
      <rPr>
        <sz val="7"/>
        <color rgb="FF000000"/>
        <rFont val="Times New Roman"/>
        <family val="1"/>
      </rPr>
      <t xml:space="preserve">                      </t>
    </r>
    <r>
      <rPr>
        <sz val="11"/>
        <color rgb="FF000000"/>
        <rFont val="Calibri"/>
        <family val="2"/>
      </rPr>
      <t xml:space="preserve">The Supplier shall thoroughly clean general mechanical ventilation and environmental systems. This shall include air conditioning systems, LEV ductwork and extract hoods to ensure compliance with all statutory requirements. </t>
    </r>
  </si>
  <si>
    <r>
      <t>23.3.</t>
    </r>
    <r>
      <rPr>
        <sz val="7"/>
        <color rgb="FF000000"/>
        <rFont val="Times New Roman"/>
        <family val="1"/>
      </rPr>
      <t xml:space="preserve">                      </t>
    </r>
    <r>
      <rPr>
        <sz val="11"/>
        <color rgb="FF000000"/>
        <rFont val="Calibri"/>
        <family val="2"/>
      </rPr>
      <t xml:space="preserve">The Supplier shall clean kitchen extract and cell ventilation systems to ensure compliance with all statutory requirements. </t>
    </r>
  </si>
  <si>
    <r>
      <t>23.2.</t>
    </r>
    <r>
      <rPr>
        <sz val="7"/>
        <color rgb="FF000000"/>
        <rFont val="Times New Roman"/>
        <family val="1"/>
      </rPr>
      <t xml:space="preserve">                      </t>
    </r>
    <r>
      <rPr>
        <sz val="11"/>
        <color rgb="FF000000"/>
        <rFont val="Calibri"/>
        <family val="2"/>
      </rPr>
      <t>In addition, the following Standards Ref apply to this Service SC3.</t>
    </r>
  </si>
  <si>
    <r>
      <t>23.1.</t>
    </r>
    <r>
      <rPr>
        <sz val="7"/>
        <color rgb="FF000000"/>
        <rFont val="Times New Roman"/>
        <family val="1"/>
      </rPr>
      <t xml:space="preserve">                      </t>
    </r>
    <r>
      <rPr>
        <sz val="11"/>
        <color rgb="FF000000"/>
        <rFont val="Calibri"/>
        <family val="2"/>
      </rPr>
      <t xml:space="preserve">Service C:3- Environmental cleaning is a </t>
    </r>
    <r>
      <rPr>
        <b/>
        <sz val="11"/>
        <color rgb="FF000000"/>
        <rFont val="Calibri"/>
        <family val="2"/>
      </rPr>
      <t>Mandatory Service for Lot 1a-lc.</t>
    </r>
  </si>
  <si>
    <r>
      <t>23.</t>
    </r>
    <r>
      <rPr>
        <sz val="7"/>
        <color rgb="FF000000"/>
        <rFont val="Times New Roman"/>
        <family val="1"/>
      </rPr>
      <t xml:space="preserve">   </t>
    </r>
    <r>
      <rPr>
        <b/>
        <sz val="11"/>
        <color rgb="FF000000"/>
        <rFont val="Calibri"/>
        <family val="2"/>
      </rPr>
      <t>Service C:3 – Environmental cleaning service</t>
    </r>
  </si>
  <si>
    <r>
      <t>22.6.</t>
    </r>
    <r>
      <rPr>
        <sz val="7"/>
        <color rgb="FF000000"/>
        <rFont val="Times New Roman"/>
        <family val="1"/>
      </rPr>
      <t xml:space="preserve">                      </t>
    </r>
    <r>
      <rPr>
        <sz val="11"/>
        <color rgb="FF000000"/>
        <rFont val="Calibri"/>
        <family val="2"/>
      </rPr>
      <t>The insides of ventilation and air conditioning ductwork shall be kept clean in accordance with Service SC3 Environmental Cleaning (below). The Supplier shall maintain the systems and ensure compliance with legal obligations in respect of health and safety and the management of greenhouse gases and ozone depleting substances and any other Specification or Standard required by the Buyer.</t>
    </r>
  </si>
  <si>
    <r>
      <t>22.5.</t>
    </r>
    <r>
      <rPr>
        <sz val="7"/>
        <color rgb="FF000000"/>
        <rFont val="Times New Roman"/>
        <family val="1"/>
      </rPr>
      <t xml:space="preserve">                      </t>
    </r>
    <r>
      <rPr>
        <sz val="11"/>
        <color rgb="FF000000"/>
        <rFont val="Calibri"/>
        <family val="2"/>
      </rPr>
      <t>The Supplier shall deliver air quality monitoring at the Buyer Premises to meet COSHH 2002 and EH40 statutory requirements and all other statutory and best practice requirements linked to the delivery of the service, including HSEG409, HSG173 and CIBSE KS17. Where the installation of new fixed monitoring equipment is required to deliver these services the costs shall be met by the Buyer.</t>
    </r>
  </si>
  <si>
    <r>
      <t>22.4.</t>
    </r>
    <r>
      <rPr>
        <sz val="7"/>
        <color rgb="FF000000"/>
        <rFont val="Times New Roman"/>
        <family val="1"/>
      </rPr>
      <t xml:space="preserve">                      </t>
    </r>
    <r>
      <rPr>
        <sz val="11"/>
        <color rgb="FF000000"/>
        <rFont val="Calibri"/>
        <family val="2"/>
      </rPr>
      <t>This provision includes all catering extract and forced air systems inclusive of ductwork and terminal units.</t>
    </r>
  </si>
  <si>
    <r>
      <t>22.3.</t>
    </r>
    <r>
      <rPr>
        <sz val="7"/>
        <color rgb="FF000000"/>
        <rFont val="Times New Roman"/>
        <family val="1"/>
      </rPr>
      <t xml:space="preserve">                      </t>
    </r>
    <r>
      <rPr>
        <sz val="11"/>
        <color rgb="FF000000"/>
        <rFont val="Calibri"/>
        <family val="2"/>
      </rPr>
      <t>The Supplier shall maintain ventilation, comfort cooling and air conditioning systems by using the same principles employed for other mechanical and electrical systems. Some of the air conditioning systems shall be designated by the Buyer as business critical systems where appropriate.</t>
    </r>
  </si>
  <si>
    <r>
      <t>22.2.</t>
    </r>
    <r>
      <rPr>
        <sz val="7"/>
        <color rgb="FF000000"/>
        <rFont val="Times New Roman"/>
        <family val="1"/>
      </rPr>
      <t xml:space="preserve">                      </t>
    </r>
    <r>
      <rPr>
        <sz val="11"/>
        <color rgb="FF000000"/>
        <rFont val="Calibri"/>
        <family val="2"/>
      </rPr>
      <t>In addition, the following Standards Ref apply to this Service SC2.</t>
    </r>
  </si>
  <si>
    <r>
      <t>22.1.</t>
    </r>
    <r>
      <rPr>
        <sz val="7"/>
        <color rgb="FF000000"/>
        <rFont val="Times New Roman"/>
        <family val="1"/>
      </rPr>
      <t xml:space="preserve">                      </t>
    </r>
    <r>
      <rPr>
        <sz val="11"/>
        <color rgb="FF000000"/>
        <rFont val="Calibri"/>
        <family val="2"/>
      </rPr>
      <t>Service C:2 - Ventilation and air conditioning systems is a</t>
    </r>
    <r>
      <rPr>
        <b/>
        <sz val="11"/>
        <color rgb="FF000000"/>
        <rFont val="Calibri"/>
        <family val="2"/>
      </rPr>
      <t xml:space="preserve"> Mandatory Service for Lot 1a-lc.</t>
    </r>
  </si>
  <si>
    <r>
      <t>22.</t>
    </r>
    <r>
      <rPr>
        <sz val="7"/>
        <color rgb="FF000000"/>
        <rFont val="Times New Roman"/>
        <family val="1"/>
      </rPr>
      <t xml:space="preserve">   </t>
    </r>
    <r>
      <rPr>
        <b/>
        <sz val="11"/>
        <color rgb="FF000000"/>
        <rFont val="Calibri"/>
        <family val="2"/>
      </rPr>
      <t xml:space="preserve">Service C:2 - Ventilation and air conditioning systems maintenance </t>
    </r>
  </si>
  <si>
    <r>
      <t>21.15.</t>
    </r>
    <r>
      <rPr>
        <sz val="7"/>
        <color rgb="FF000000"/>
        <rFont val="Times New Roman"/>
        <family val="1"/>
      </rPr>
      <t xml:space="preserve">                  </t>
    </r>
    <r>
      <rPr>
        <sz val="11"/>
        <color rgb="FF000000"/>
        <rFont val="Calibri"/>
        <family val="2"/>
      </rPr>
      <t>Special note shall be made of specific warranty period maintenance requirements.</t>
    </r>
  </si>
  <si>
    <r>
      <t>21.14.</t>
    </r>
    <r>
      <rPr>
        <sz val="7"/>
        <color rgb="FF000000"/>
        <rFont val="Times New Roman"/>
        <family val="1"/>
      </rPr>
      <t xml:space="preserve">                  </t>
    </r>
    <r>
      <rPr>
        <sz val="11"/>
        <color rgb="FF000000"/>
        <rFont val="Calibri"/>
        <family val="2"/>
      </rPr>
      <t>The Supplier shall monitor the Services so that operating conditions can be maintained and the quality of service provision can be recorded. The Supplier shall be responsible for establishing and maintaining the necessary systems including the use of the CAFM System to log and record responses to problems as they occur as well as recording performance of equipment, systems and Supplier Staff.</t>
    </r>
  </si>
  <si>
    <r>
      <t>21.13.</t>
    </r>
    <r>
      <rPr>
        <sz val="7"/>
        <color rgb="FF000000"/>
        <rFont val="Times New Roman"/>
        <family val="1"/>
      </rPr>
      <t xml:space="preserve">                  </t>
    </r>
    <r>
      <rPr>
        <sz val="11"/>
        <color rgb="FF000000"/>
        <rFont val="Calibri"/>
        <family val="2"/>
      </rPr>
      <t>The Supplier shall provide all PPM activities, other than daily nominated or advised tasks, within seventy two (72) hours of scheduled date.</t>
    </r>
  </si>
  <si>
    <r>
      <t>21.12.</t>
    </r>
    <r>
      <rPr>
        <sz val="7"/>
        <color rgb="FF000000"/>
        <rFont val="Times New Roman"/>
        <family val="1"/>
      </rPr>
      <t xml:space="preserve">                  </t>
    </r>
    <r>
      <rPr>
        <sz val="11"/>
        <color rgb="FF000000"/>
        <rFont val="Calibri"/>
        <family val="2"/>
      </rPr>
      <t>The Supplier shall transmit notification of the planned maintenance via the Buyer Premises based CAFM System to the Buyer Authorised Representative or their nominated deputy and allocate to the appropriate tradesmen. The works task sheet shall clearly identify the Asset type, location and work required. The Buyer Authorised Representative shall agree access arrangements for restricted areas in order to avoid any interruption to business.</t>
    </r>
  </si>
  <si>
    <r>
      <t>21.11.</t>
    </r>
    <r>
      <rPr>
        <sz val="7"/>
        <color rgb="FF000000"/>
        <rFont val="Times New Roman"/>
        <family val="1"/>
      </rPr>
      <t xml:space="preserve">                  </t>
    </r>
    <r>
      <rPr>
        <sz val="11"/>
        <color rgb="FF000000"/>
        <rFont val="Calibri"/>
        <family val="2"/>
      </rPr>
      <t>It is a fundamental requirement of the Services that the Supplier is cognisant of the intimate relationship between operational elements and those elements of life cycle management. The Supplier shall provide the Buyer with a demonstration of the appropriate methodologies. The Supplier shall look to implement a holistic annual PPM schedule to maximise the life of all built and installed Assets.</t>
    </r>
  </si>
  <si>
    <r>
      <t>21.10.</t>
    </r>
    <r>
      <rPr>
        <sz val="7"/>
        <color rgb="FF000000"/>
        <rFont val="Times New Roman"/>
        <family val="1"/>
      </rPr>
      <t xml:space="preserve">                  </t>
    </r>
    <r>
      <rPr>
        <sz val="11"/>
        <color rgb="FF000000"/>
        <rFont val="Calibri"/>
        <family val="2"/>
      </rPr>
      <t>The Supplier shall satisfy itself as to the accuracy of the information provided by the Buyer.</t>
    </r>
  </si>
  <si>
    <r>
      <t>21.9.</t>
    </r>
    <r>
      <rPr>
        <sz val="7"/>
        <color rgb="FF000000"/>
        <rFont val="Times New Roman"/>
        <family val="1"/>
      </rPr>
      <t xml:space="preserve">                      </t>
    </r>
    <r>
      <rPr>
        <sz val="11"/>
        <color rgb="FF000000"/>
        <rFont val="Calibri"/>
        <family val="2"/>
      </rPr>
      <t>Information on the specific built and installed Assets, in the form of reports and surveys has been included within Call-Off Schedule 22 - Call-Off Tender. This information is given to the Supplier to assist them in preparing a relevant and competitive Tender, but in no way limits the overall responsibility of the Supplier.</t>
    </r>
  </si>
  <si>
    <r>
      <t>21.8.</t>
    </r>
    <r>
      <rPr>
        <sz val="7"/>
        <color rgb="FF000000"/>
        <rFont val="Times New Roman"/>
        <family val="1"/>
      </rPr>
      <t xml:space="preserve">                      </t>
    </r>
    <r>
      <rPr>
        <sz val="11"/>
        <color rgb="FF000000"/>
        <rFont val="Calibri"/>
        <family val="2"/>
      </rPr>
      <t>The Supplier shall provide and review the current PPM schedule during the mobilisation period. The Supplier shall ensure the maintenance and operation of the built and installed Assets, within the Buyer Premises are maintained and operational for the duration of the Call-Off Contract.</t>
    </r>
  </si>
  <si>
    <r>
      <t>21.7.</t>
    </r>
    <r>
      <rPr>
        <sz val="7"/>
        <color rgb="FF000000"/>
        <rFont val="Times New Roman"/>
        <family val="1"/>
      </rPr>
      <t xml:space="preserve">                      </t>
    </r>
    <r>
      <rPr>
        <sz val="11"/>
        <color rgb="FF000000"/>
        <rFont val="Calibri"/>
        <family val="2"/>
      </rPr>
      <t>The Supplier shall implement an annual PPM programme that fully meets the maintenance  requirements of the Chartered Institution of Building Service Engineers ("</t>
    </r>
    <r>
      <rPr>
        <b/>
        <sz val="11"/>
        <color rgb="FF000000"/>
        <rFont val="Calibri"/>
        <family val="2"/>
      </rPr>
      <t>CIBSE</t>
    </r>
    <r>
      <rPr>
        <sz val="11"/>
        <color rgb="FF000000"/>
        <rFont val="Calibri"/>
        <family val="2"/>
      </rPr>
      <t>") SFG20, or if not applicable, the maintenance requirements specified by the manufacturers, the Heating and Ventilation Contractors Association ("</t>
    </r>
    <r>
      <rPr>
        <b/>
        <sz val="11"/>
        <color rgb="FF000000"/>
        <rFont val="Calibri"/>
        <family val="2"/>
      </rPr>
      <t>HVCA</t>
    </r>
    <r>
      <rPr>
        <sz val="11"/>
        <color rgb="FF000000"/>
        <rFont val="Calibri"/>
        <family val="2"/>
      </rPr>
      <t>") and other relevant professional bodies. The overriding responsibility of the Supplier shall be to ensure that maintenance Services to the built and installed Assets within the Buyer Premises are delivered as required throughout the Call-Off Contract.</t>
    </r>
  </si>
  <si>
    <r>
      <t>21.6.</t>
    </r>
    <r>
      <rPr>
        <sz val="7"/>
        <color rgb="FF000000"/>
        <rFont val="Times New Roman"/>
        <family val="1"/>
      </rPr>
      <t xml:space="preserve">                      </t>
    </r>
    <r>
      <rPr>
        <sz val="11"/>
        <color rgb="FF000000"/>
        <rFont val="Calibri"/>
        <family val="2"/>
      </rPr>
      <t>The Supplier shall be responsible for the inclusion of all Assets irrespective of their inclusion in Call-Off Schedule 22 - Call-Off Tender.</t>
    </r>
  </si>
  <si>
    <r>
      <t>21.5.</t>
    </r>
    <r>
      <rPr>
        <sz val="7"/>
        <color rgb="FF000000"/>
        <rFont val="Times New Roman"/>
        <family val="1"/>
      </rPr>
      <t xml:space="preserve">                      </t>
    </r>
    <r>
      <rPr>
        <sz val="11"/>
        <color rgb="FF000000"/>
        <rFont val="Calibri"/>
        <family val="2"/>
      </rPr>
      <t xml:space="preserve">For the avoidance of doubt, these requirements include the maintenance of all gas, coal, biomass, LPG and oil fired systems and all associated infrastructure, to include storage tanks, pipework, flues, chimneys and air supply systems, cylinder storage facilities, bund storage equipment and detection systems as present within the Buyer Premises. </t>
    </r>
  </si>
  <si>
    <r>
      <t>21.4.</t>
    </r>
    <r>
      <rPr>
        <sz val="7"/>
        <color rgb="FF000000"/>
        <rFont val="Times New Roman"/>
        <family val="1"/>
      </rPr>
      <t xml:space="preserve">                      </t>
    </r>
    <r>
      <rPr>
        <sz val="11"/>
        <color rgb="FF000000"/>
        <rFont val="Calibri"/>
        <family val="2"/>
      </rPr>
      <t xml:space="preserve">The Supplier shall ensure the successful operation and optimum condition of all of the Buyer’s mechanical, electrical and plumbing systems. The Supplier shall ensure they are maintained at optimum performance in accordance with manufacturers’ and installers’ recommendations and statutory obligations. A list of plant and systems to be maintained shall be listed within the Asset registers in Call-Off Schedule 22 - Call-Off Tender. </t>
    </r>
  </si>
  <si>
    <r>
      <t>21.3.</t>
    </r>
    <r>
      <rPr>
        <sz val="7"/>
        <color rgb="FF000000"/>
        <rFont val="Times New Roman"/>
        <family val="1"/>
      </rPr>
      <t xml:space="preserve">                      </t>
    </r>
    <r>
      <rPr>
        <sz val="11"/>
        <color rgb="FF000000"/>
        <rFont val="Calibri"/>
        <family val="2"/>
      </rPr>
      <t>The Supplier shall provide a professionally managed Mechanical and Electrical ("</t>
    </r>
    <r>
      <rPr>
        <b/>
        <sz val="11"/>
        <color rgb="FF000000"/>
        <rFont val="Calibri"/>
        <family val="2"/>
      </rPr>
      <t>M&amp;E</t>
    </r>
    <r>
      <rPr>
        <sz val="11"/>
        <color rgb="FF000000"/>
        <rFont val="Calibri"/>
        <family val="2"/>
      </rPr>
      <t xml:space="preserve">") Maintenance Service which ensures the maintenance and operation of all items of plant and equipment within the Buyer Premises, are in accordance with the Buyer’s requirements. </t>
    </r>
  </si>
  <si>
    <r>
      <t>21.2.</t>
    </r>
    <r>
      <rPr>
        <sz val="7"/>
        <color rgb="FF000000"/>
        <rFont val="Times New Roman"/>
        <family val="1"/>
      </rPr>
      <t xml:space="preserve">                      </t>
    </r>
    <r>
      <rPr>
        <sz val="11"/>
        <color rgb="FF000000"/>
        <rFont val="Calibri"/>
        <family val="2"/>
      </rPr>
      <t xml:space="preserve">In addition, the following Standards Ref apply to this Service SC1.  </t>
    </r>
  </si>
  <si>
    <r>
      <t>21.1.</t>
    </r>
    <r>
      <rPr>
        <sz val="7"/>
        <color rgb="FF000000"/>
        <rFont val="Times New Roman"/>
        <family val="1"/>
      </rPr>
      <t xml:space="preserve">                      </t>
    </r>
    <r>
      <rPr>
        <sz val="11"/>
        <color rgb="FF000000"/>
        <rFont val="Calibri"/>
        <family val="2"/>
      </rPr>
      <t xml:space="preserve">Service C:1 - Mechanical and Electrical Engineering is a </t>
    </r>
    <r>
      <rPr>
        <b/>
        <sz val="11"/>
        <color rgb="FF000000"/>
        <rFont val="Calibri"/>
        <family val="2"/>
      </rPr>
      <t>Mandatory Service for Lot 1a-lc.</t>
    </r>
  </si>
  <si>
    <r>
      <t>21.</t>
    </r>
    <r>
      <rPr>
        <sz val="7"/>
        <color rgb="FF000000"/>
        <rFont val="Times New Roman"/>
        <family val="1"/>
      </rPr>
      <t xml:space="preserve">   </t>
    </r>
    <r>
      <rPr>
        <b/>
        <sz val="11"/>
        <color rgb="FF000000"/>
        <rFont val="Calibri"/>
        <family val="2"/>
      </rPr>
      <t>Service C:1 - Mechanical and Electrical Engineering Maintenance</t>
    </r>
  </si>
  <si>
    <r>
      <t>20.19.</t>
    </r>
    <r>
      <rPr>
        <sz val="7"/>
        <color rgb="FF000000"/>
        <rFont val="Times New Roman"/>
        <family val="1"/>
      </rPr>
      <t xml:space="preserve">                  </t>
    </r>
    <r>
      <rPr>
        <sz val="11"/>
        <color rgb="FF000000"/>
        <rFont val="Calibri"/>
        <family val="2"/>
      </rPr>
      <t>The Supplier shall provide expert and technical advice on all maintenance matters upon the request of the Buyer.</t>
    </r>
  </si>
  <si>
    <r>
      <t>20.18.</t>
    </r>
    <r>
      <rPr>
        <sz val="7"/>
        <color rgb="FF000000"/>
        <rFont val="Times New Roman"/>
        <family val="1"/>
      </rPr>
      <t xml:space="preserve">                  </t>
    </r>
    <r>
      <rPr>
        <sz val="11"/>
        <color rgb="FF000000"/>
        <rFont val="Calibri"/>
        <family val="2"/>
      </rPr>
      <t>The Supplier shall agree with the Buyer the process relating to the retention of all statutory and mandatory certificates and related documentation.</t>
    </r>
  </si>
  <si>
    <r>
      <t>20.17.</t>
    </r>
    <r>
      <rPr>
        <sz val="7"/>
        <color rgb="FF000000"/>
        <rFont val="Times New Roman"/>
        <family val="1"/>
      </rPr>
      <t xml:space="preserve">                  </t>
    </r>
    <r>
      <rPr>
        <sz val="11"/>
        <color rgb="FF000000"/>
        <rFont val="Calibri"/>
        <family val="2"/>
      </rPr>
      <t>The Supplier shall agree access arrangements for restricted areas in advance with the helpdesk in order to avoid being denied entry and delaying the execution of the Services. In multi-occupancy buildings, the Supplier shall liaise with landlords, landlord’s representatives and other relevant parties to ensure that the method statements are aligned with all of the building users' In respect of all of the Services.</t>
    </r>
  </si>
  <si>
    <r>
      <t>20.16.</t>
    </r>
    <r>
      <rPr>
        <sz val="7"/>
        <color rgb="FF000000"/>
        <rFont val="Times New Roman"/>
        <family val="1"/>
      </rPr>
      <t xml:space="preserve">                  </t>
    </r>
    <r>
      <rPr>
        <sz val="11"/>
        <color rgb="FF000000"/>
        <rFont val="Calibri"/>
        <family val="2"/>
      </rPr>
      <t>The Supplier shall be responsible for the safe keeping and storage of any materials that may be directly delivered to the Buyer Premises, including other site specific critical spares as agreed with the Buyer.</t>
    </r>
  </si>
  <si>
    <r>
      <t>20.15.3.</t>
    </r>
    <r>
      <rPr>
        <sz val="7"/>
        <color rgb="FF000000"/>
        <rFont val="Times New Roman"/>
        <family val="1"/>
      </rPr>
      <t xml:space="preserve">                        </t>
    </r>
    <r>
      <rPr>
        <sz val="11"/>
        <color rgb="FF000000"/>
        <rFont val="Calibri"/>
        <family val="2"/>
      </rPr>
      <t>Costs for all consumable items and replacement parts which are required to satisfactorily maintain the Services are of the same quality and type or better as provided for the original installation. Replacement components shall be of the same manufacturer as the equipment being serviced wherever possible. Costs for the provision of these consumables and replacement parts / components shall be included in the Charges.</t>
    </r>
  </si>
  <si>
    <r>
      <t>20.15.2.</t>
    </r>
    <r>
      <rPr>
        <sz val="7"/>
        <color rgb="FF000000"/>
        <rFont val="Times New Roman"/>
        <family val="1"/>
      </rPr>
      <t xml:space="preserve">                        </t>
    </r>
    <r>
      <rPr>
        <sz val="11"/>
        <color rgb="FF000000"/>
        <rFont val="Calibri"/>
        <family val="2"/>
      </rPr>
      <t xml:space="preserve">Where the time between activities is greater than one year, those activities are to be undertaken on an appropriate rolling programme as agreed with the Buyer at Call-Off stage; and  </t>
    </r>
  </si>
  <si>
    <r>
      <t>20.15.1.</t>
    </r>
    <r>
      <rPr>
        <sz val="7"/>
        <color rgb="FF000000"/>
        <rFont val="Times New Roman"/>
        <family val="1"/>
      </rPr>
      <t xml:space="preserve">                        </t>
    </r>
    <r>
      <rPr>
        <sz val="11"/>
        <color rgb="FF000000"/>
        <rFont val="Calibri"/>
        <family val="2"/>
      </rPr>
      <t xml:space="preserve">The PPM works task sheet clearly identifies the Asset type, location, SFG20 task instruction and frequency or if not applicable, details of the work required and frequency as defined and agreed with the Buyer; </t>
    </r>
  </si>
  <si>
    <r>
      <t>20.15.</t>
    </r>
    <r>
      <rPr>
        <sz val="7"/>
        <color rgb="FF000000"/>
        <rFont val="Times New Roman"/>
        <family val="1"/>
      </rPr>
      <t xml:space="preserve">                  </t>
    </r>
    <r>
      <rPr>
        <sz val="11"/>
        <color rgb="FF000000"/>
        <rFont val="Calibri"/>
        <family val="2"/>
      </rPr>
      <t>The Supplier shall ensure that:</t>
    </r>
  </si>
  <si>
    <r>
      <t>20.14.5.</t>
    </r>
    <r>
      <rPr>
        <sz val="7"/>
        <color rgb="FF000000"/>
        <rFont val="Times New Roman"/>
        <family val="1"/>
      </rPr>
      <t xml:space="preserve">                        </t>
    </r>
    <r>
      <rPr>
        <sz val="11"/>
        <color rgb="FF000000"/>
        <rFont val="Calibri"/>
        <family val="2"/>
      </rPr>
      <t>The risk to and/or impact upon the business that could result from failure of the Asset.</t>
    </r>
  </si>
  <si>
    <r>
      <t>20.14.4.</t>
    </r>
    <r>
      <rPr>
        <sz val="7"/>
        <color rgb="FF000000"/>
        <rFont val="Times New Roman"/>
        <family val="1"/>
      </rPr>
      <t xml:space="preserve">                        </t>
    </r>
    <r>
      <rPr>
        <sz val="11"/>
        <color rgb="FF000000"/>
        <rFont val="Calibri"/>
        <family val="2"/>
      </rPr>
      <t>The Supplier’s experience of similar equipment and Services; and</t>
    </r>
  </si>
  <si>
    <r>
      <t>20.14.3.</t>
    </r>
    <r>
      <rPr>
        <sz val="7"/>
        <color rgb="FF000000"/>
        <rFont val="Times New Roman"/>
        <family val="1"/>
      </rPr>
      <t xml:space="preserve">                        </t>
    </r>
    <r>
      <rPr>
        <sz val="11"/>
        <color rgb="FF000000"/>
        <rFont val="Calibri"/>
        <family val="2"/>
      </rPr>
      <t>Industry Standard specification;</t>
    </r>
  </si>
  <si>
    <r>
      <t>20.14.2.</t>
    </r>
    <r>
      <rPr>
        <sz val="7"/>
        <color rgb="FF000000"/>
        <rFont val="Times New Roman"/>
        <family val="1"/>
      </rPr>
      <t xml:space="preserve">                        </t>
    </r>
    <r>
      <rPr>
        <sz val="11"/>
        <color rgb="FF000000"/>
        <rFont val="Calibri"/>
        <family val="2"/>
      </rPr>
      <t>Any relevant equipment manufacturers’ recommendations;</t>
    </r>
  </si>
  <si>
    <r>
      <t>20.14.1.</t>
    </r>
    <r>
      <rPr>
        <sz val="7"/>
        <color rgb="FF000000"/>
        <rFont val="Times New Roman"/>
        <family val="1"/>
      </rPr>
      <t xml:space="preserve">                        </t>
    </r>
    <r>
      <rPr>
        <sz val="11"/>
        <color rgb="FF000000"/>
        <rFont val="Calibri"/>
        <family val="2"/>
      </rPr>
      <t>Asset criticality;</t>
    </r>
  </si>
  <si>
    <r>
      <t>20.14.</t>
    </r>
    <r>
      <rPr>
        <sz val="7"/>
        <color rgb="FF000000"/>
        <rFont val="Times New Roman"/>
        <family val="1"/>
      </rPr>
      <t xml:space="preserve">                  </t>
    </r>
    <r>
      <rPr>
        <sz val="11"/>
        <color rgb="FF000000"/>
        <rFont val="Calibri"/>
        <family val="2"/>
      </rPr>
      <t>The Supplier shall ensure they operate a safe system of work in accordance with their Health and Safety Policy and that risk assessments are site specific and not generic and shall include the following:</t>
    </r>
  </si>
  <si>
    <r>
      <t>20.13.</t>
    </r>
    <r>
      <rPr>
        <sz val="7"/>
        <color rgb="FF000000"/>
        <rFont val="Times New Roman"/>
        <family val="1"/>
      </rPr>
      <t xml:space="preserve">                  </t>
    </r>
    <r>
      <rPr>
        <sz val="11"/>
        <color rgb="FF000000"/>
        <rFont val="Calibri"/>
        <family val="2"/>
      </rPr>
      <t>The annual PPM programme shall detail the frequency, schedule of tasks, input requirements and maintenance Standards to be applied and resource requirements for all Services.</t>
    </r>
  </si>
  <si>
    <r>
      <t>20.12.</t>
    </r>
    <r>
      <rPr>
        <sz val="7"/>
        <color rgb="FF000000"/>
        <rFont val="Times New Roman"/>
        <family val="1"/>
      </rPr>
      <t xml:space="preserve">                  </t>
    </r>
    <r>
      <rPr>
        <sz val="11"/>
        <color rgb="FF000000"/>
        <rFont val="Calibri"/>
        <family val="2"/>
      </rPr>
      <t>The Supplier shall prioritise work on the system and make any proposed improvements and adjustments to suit availability of resources. Any such proposed improvements and adjustments shall be submitted to the Buyer for Approval.</t>
    </r>
  </si>
  <si>
    <r>
      <t>20.11.</t>
    </r>
    <r>
      <rPr>
        <sz val="7"/>
        <color rgb="FF000000"/>
        <rFont val="Times New Roman"/>
        <family val="1"/>
      </rPr>
      <t xml:space="preserve">                  </t>
    </r>
    <r>
      <rPr>
        <sz val="11"/>
        <color rgb="FF000000"/>
        <rFont val="Calibri"/>
        <family val="2"/>
      </rPr>
      <t>The Supplier shall, subject to the Inclusive Repair Threshold, maintain Assets leased to or leased by the Buyer in accordance with the requirement of the lease or as specified by the Buyer. All planned maintenance regimes will be approved by the Buyer prior to upload on the CAFM System and undertaking any works. Further details of the Services required shall be defined at Call-Off stage.</t>
    </r>
  </si>
  <si>
    <r>
      <t>20.10.</t>
    </r>
    <r>
      <rPr>
        <sz val="7"/>
        <color rgb="FF000000"/>
        <rFont val="Times New Roman"/>
        <family val="1"/>
      </rPr>
      <t xml:space="preserve">                  </t>
    </r>
    <r>
      <rPr>
        <sz val="11"/>
        <color rgb="FF000000"/>
        <rFont val="Calibri"/>
        <family val="2"/>
      </rPr>
      <t xml:space="preserve">In the absence of any comments from the Buyer, the Supplier is in no way relieved of any of its obligations under this Framework Schedule 1 - Specification including this PPM strategy. </t>
    </r>
  </si>
  <si>
    <r>
      <t>20.9.4.</t>
    </r>
    <r>
      <rPr>
        <sz val="7"/>
        <color rgb="FF000000"/>
        <rFont val="Times New Roman"/>
        <family val="1"/>
      </rPr>
      <t xml:space="preserve">    </t>
    </r>
    <r>
      <rPr>
        <sz val="11"/>
        <color rgb="FF000000"/>
        <rFont val="Calibri"/>
        <family val="2"/>
      </rPr>
      <t>The Supplier will then resubmit the proposed annual planned maintenance programme to the Buyer;</t>
    </r>
  </si>
  <si>
    <r>
      <t>20.9.3.</t>
    </r>
    <r>
      <rPr>
        <sz val="7"/>
        <color rgb="FF000000"/>
        <rFont val="Times New Roman"/>
        <family val="1"/>
      </rPr>
      <t xml:space="preserve">    </t>
    </r>
    <r>
      <rPr>
        <sz val="11"/>
        <color rgb="FF000000"/>
        <rFont val="Calibri"/>
        <family val="2"/>
      </rPr>
      <t>The Supplier will revise the proposed annual planned maintenance programme to take account of the Buyer’s comments; and</t>
    </r>
  </si>
  <si>
    <r>
      <t>20.9.2.</t>
    </r>
    <r>
      <rPr>
        <sz val="7"/>
        <color rgb="FF000000"/>
        <rFont val="Times New Roman"/>
        <family val="1"/>
      </rPr>
      <t xml:space="preserve">    </t>
    </r>
    <r>
      <rPr>
        <sz val="11"/>
        <color rgb="FF000000"/>
        <rFont val="Calibri"/>
        <family val="2"/>
      </rPr>
      <t xml:space="preserve">The Buyer will notify the Supplier of any comments; </t>
    </r>
  </si>
  <si>
    <r>
      <t>20.9.1.</t>
    </r>
    <r>
      <rPr>
        <sz val="7"/>
        <color rgb="FF000000"/>
        <rFont val="Times New Roman"/>
        <family val="1"/>
      </rPr>
      <t xml:space="preserve">    </t>
    </r>
    <r>
      <rPr>
        <sz val="11"/>
        <color rgb="FF000000"/>
        <rFont val="Calibri"/>
        <family val="2"/>
      </rPr>
      <t>Not less than six (6) weeks prior to the start of an annual planned maintenance programme, the Supplier shall provide the Buyer with a proposed annual planned maintenance programme;</t>
    </r>
  </si>
  <si>
    <r>
      <t>20.9.</t>
    </r>
    <r>
      <rPr>
        <sz val="7"/>
        <color rgb="FF000000"/>
        <rFont val="Times New Roman"/>
        <family val="1"/>
      </rPr>
      <t xml:space="preserve">                      </t>
    </r>
    <r>
      <rPr>
        <sz val="11"/>
        <color rgb="FF000000"/>
        <rFont val="Calibri"/>
        <family val="2"/>
      </rPr>
      <t>PPM tasks shall be generated through the CAFM System on a Monthly basis, in advance. The Supplier shall work to an annual PPM programme and ensure that an annual PPM schedule for the relevant year is available on the  CAFM System for each respective Buyer Premises in accordance with the following process:</t>
    </r>
  </si>
  <si>
    <r>
      <t>20.8.</t>
    </r>
    <r>
      <rPr>
        <sz val="7"/>
        <color rgb="FF000000"/>
        <rFont val="Times New Roman"/>
        <family val="1"/>
      </rPr>
      <t xml:space="preserve">                      </t>
    </r>
    <r>
      <rPr>
        <sz val="11"/>
        <color rgb="FF000000"/>
        <rFont val="Calibri"/>
        <family val="2"/>
      </rPr>
      <t>The Supplier shall provide installation work associated with planned and reactive maintenance works and Billable Works without compromising the integrity of any historic Affected Property and in a manner so as to avoid damage. Prior to carrying out work to a historic Affected Property the Supplier shall undertake a written scheme of investigation, prepare a method statement and safe system of work and discuss their proposal with the Buyer to seek formal approval to proceed with any works.</t>
    </r>
  </si>
  <si>
    <r>
      <t>20.7.</t>
    </r>
    <r>
      <rPr>
        <sz val="7"/>
        <color rgb="FF000000"/>
        <rFont val="Times New Roman"/>
        <family val="1"/>
      </rPr>
      <t xml:space="preserve">                      </t>
    </r>
    <r>
      <rPr>
        <sz val="11"/>
        <color rgb="FF000000"/>
        <rFont val="Calibri"/>
        <family val="2"/>
      </rPr>
      <t>Where agreed with the Buyer, the PPM schedule should include any agreed maintenance system, such as business focussed maintenance ("</t>
    </r>
    <r>
      <rPr>
        <b/>
        <sz val="11"/>
        <color rgb="FF000000"/>
        <rFont val="Calibri"/>
        <family val="2"/>
      </rPr>
      <t>BFM</t>
    </r>
    <r>
      <rPr>
        <sz val="11"/>
        <color rgb="FF000000"/>
        <rFont val="Calibri"/>
        <family val="2"/>
      </rPr>
      <t>"), condition based maintenance ("</t>
    </r>
    <r>
      <rPr>
        <b/>
        <sz val="11"/>
        <color rgb="FF000000"/>
        <rFont val="Calibri"/>
        <family val="2"/>
      </rPr>
      <t>CBM</t>
    </r>
    <r>
      <rPr>
        <sz val="11"/>
        <color rgb="FF000000"/>
        <rFont val="Calibri"/>
        <family val="2"/>
      </rPr>
      <t>") etc. The revised planned maintenance processes and scheduling shall be reflected within SFG20 where appropriate and be managed via the Supplier’s CAFM System.</t>
    </r>
  </si>
  <si>
    <r>
      <t>20.6.</t>
    </r>
    <r>
      <rPr>
        <sz val="7"/>
        <color rgb="FF000000"/>
        <rFont val="Times New Roman"/>
        <family val="1"/>
      </rPr>
      <t xml:space="preserve">                      </t>
    </r>
    <r>
      <rPr>
        <sz val="11"/>
        <color rgb="FF000000"/>
        <rFont val="Calibri"/>
        <family val="2"/>
      </rPr>
      <t>The Supplier shall ensure that the planned maintenance schedules capture the requirements outlined within the Buyer’s quality management plan and sustainability management plan.</t>
    </r>
  </si>
  <si>
    <r>
      <t>20.5.</t>
    </r>
    <r>
      <rPr>
        <sz val="7"/>
        <color rgb="FF000000"/>
        <rFont val="Times New Roman"/>
        <family val="1"/>
      </rPr>
      <t xml:space="preserve">                      </t>
    </r>
    <r>
      <rPr>
        <sz val="11"/>
        <color rgb="FF000000"/>
        <rFont val="Calibri"/>
        <family val="2"/>
      </rPr>
      <t>The Supplier shall inform the Buyer of enhancements and/or modifications to SFG20 PPM management regimes where they are likely to impact on the agreed Charges for maintenance services e.g. changes in PPM task frequencies. Where the Buyer agrees the implementation of the change they will be managed via the Contract Variation process.</t>
    </r>
  </si>
  <si>
    <r>
      <t>20.4.</t>
    </r>
    <r>
      <rPr>
        <sz val="7"/>
        <color rgb="FF000000"/>
        <rFont val="Times New Roman"/>
        <family val="1"/>
      </rPr>
      <t xml:space="preserve">                      </t>
    </r>
    <r>
      <rPr>
        <sz val="11"/>
        <color rgb="FF000000"/>
        <rFont val="Calibri"/>
        <family val="2"/>
      </rPr>
      <t>Where SFG20 is not applicable to a planned maintenance activity or where the Buyer has specified bespoke requirements for the maintenance of systems and / or Assets are applicable, the Supplier shall be responsible for the creation of discretionary PPM task instructions to meet the Buyer’s requirements in accordance with SFG20. The Supplier shall ensure that these discretionary PPM activities are approved by the Buyer prior to their addition to the PPM schedules and upload to their SFG20 / CAFM System.</t>
    </r>
  </si>
  <si>
    <r>
      <t>20.3.</t>
    </r>
    <r>
      <rPr>
        <sz val="7"/>
        <color rgb="FF000000"/>
        <rFont val="Times New Roman"/>
        <family val="1"/>
      </rPr>
      <t xml:space="preserve">                      </t>
    </r>
    <r>
      <rPr>
        <sz val="11"/>
        <color rgb="FF000000"/>
        <rFont val="Calibri"/>
        <family val="2"/>
      </rPr>
      <t>The Service shall recognise Buyer requirements in regard to the Delivery of planned maintenance that may be in addition to or in replacement of SFG20 requirements, landlord tenancy agreements that exist at the Buyer Premises and shall be responsible for ensuring these requirements are fully captured in the planned maintenance regime and managed via the CAFM System in accordance with the Asset information requirements to ensure that all Services are Delivered in full compliance with the Buyer’s legal, statutory and lease obligations.</t>
    </r>
  </si>
  <si>
    <r>
      <t>20.2.</t>
    </r>
    <r>
      <rPr>
        <sz val="7"/>
        <color rgb="FF000000"/>
        <rFont val="Times New Roman"/>
        <family val="1"/>
      </rPr>
      <t xml:space="preserve">                      </t>
    </r>
    <r>
      <rPr>
        <sz val="11"/>
        <color rgb="FF000000"/>
        <rFont val="Calibri"/>
        <family val="2"/>
      </rPr>
      <t xml:space="preserve">The Supplier will be responsible for the delivery of all planned maintenance services and shall ensure that statutory compliance is achieved and maintained at all Buyer Premises. The service shall be inclusive of the delivery of all statutory inspections, risk assessments, written scheme of examination and insurance inspections as required to achieve full statutory compliance at Buyer premises.   </t>
    </r>
  </si>
  <si>
    <r>
      <t>20.1.</t>
    </r>
    <r>
      <rPr>
        <sz val="7"/>
        <color rgb="FF000000"/>
        <rFont val="Times New Roman"/>
        <family val="1"/>
      </rPr>
      <t xml:space="preserve">                      </t>
    </r>
    <r>
      <rPr>
        <sz val="11"/>
        <color rgb="FF000000"/>
        <rFont val="Calibri"/>
        <family val="2"/>
      </rPr>
      <t xml:space="preserve">In respect of all of the Services, the Supplier shall provide a comprehensive PPM system in accordance with SFG20 or (if not applicable), with good industry practice and Standards defined by the Buyer at Call-Off stage during operational hours,  </t>
    </r>
  </si>
  <si>
    <r>
      <t>20.</t>
    </r>
    <r>
      <rPr>
        <b/>
        <sz val="7"/>
        <color rgb="FF000000"/>
        <rFont val="Times New Roman"/>
        <family val="1"/>
      </rPr>
      <t xml:space="preserve">   </t>
    </r>
    <r>
      <rPr>
        <b/>
        <sz val="11"/>
        <color rgb="FF000000"/>
        <rFont val="Calibri"/>
        <family val="2"/>
      </rPr>
      <t>Generic maintenance requirements</t>
    </r>
  </si>
  <si>
    <t>Work Package C – Maintenance Services</t>
  </si>
  <si>
    <r>
      <t>19.22.</t>
    </r>
    <r>
      <rPr>
        <sz val="7"/>
        <color rgb="FF000000"/>
        <rFont val="Times New Roman"/>
        <family val="1"/>
      </rPr>
      <t xml:space="preserve">                  </t>
    </r>
    <r>
      <rPr>
        <sz val="11"/>
        <color rgb="FF000000"/>
        <rFont val="Calibri"/>
        <family val="2"/>
      </rPr>
      <t>The asset verification report should be presented to the Buyer in a format and timeframe to be agreed with the Buyer at mobilisation</t>
    </r>
  </si>
  <si>
    <r>
      <t>19.21.</t>
    </r>
    <r>
      <rPr>
        <sz val="7"/>
        <color rgb="FF000000"/>
        <rFont val="Times New Roman"/>
        <family val="1"/>
      </rPr>
      <t xml:space="preserve">                  </t>
    </r>
    <r>
      <rPr>
        <sz val="11"/>
        <color rgb="FF000000"/>
        <rFont val="Calibri"/>
        <family val="2"/>
      </rPr>
      <t xml:space="preserve">The Supplier shall review the PPM schedules of the outgoing Supplier and deliver an asset validation exercise to identify potential non-compliance and / or inaccuracies in the data provided by the Buyer at Call Off during contract mobilisation phase. </t>
    </r>
  </si>
  <si>
    <r>
      <t>19.20.</t>
    </r>
    <r>
      <rPr>
        <sz val="7"/>
        <color rgb="FF000000"/>
        <rFont val="Times New Roman"/>
        <family val="1"/>
      </rPr>
      <t xml:space="preserve">                  </t>
    </r>
    <r>
      <rPr>
        <sz val="11"/>
        <color rgb="FF000000"/>
        <rFont val="Calibri"/>
        <family val="2"/>
      </rPr>
      <t>The Supplier shall ensure that for all Buyer Premises, a fully compliant and accurate PPM schedule which plans all required maintenance activities for the first twelve (12) Months of the Call-Off Contract is uploaded to the CAFM System.</t>
    </r>
  </si>
  <si>
    <r>
      <t>19.19.</t>
    </r>
    <r>
      <rPr>
        <sz val="7"/>
        <color rgb="FF000000"/>
        <rFont val="Times New Roman"/>
        <family val="1"/>
      </rPr>
      <t xml:space="preserve">                  </t>
    </r>
    <r>
      <rPr>
        <sz val="11"/>
        <color rgb="FF000000"/>
        <rFont val="Calibri"/>
        <family val="2"/>
      </rPr>
      <t>The Supplier shall detail in a Service Delivery Plan (SDP) any specific requirements of the Buyer during the mobilisation period including the creation of a PPM schedule. The SDP shall be presented to the Buyer and agreed with them.</t>
    </r>
  </si>
  <si>
    <r>
      <t>PPM during the mobilisation period</t>
    </r>
    <r>
      <rPr>
        <sz val="11"/>
        <color theme="1"/>
        <rFont val="Calibri"/>
        <family val="2"/>
      </rPr>
      <t xml:space="preserve"> </t>
    </r>
  </si>
  <si>
    <r>
      <t>19.18.</t>
    </r>
    <r>
      <rPr>
        <sz val="7"/>
        <color rgb="FF000000"/>
        <rFont val="Times New Roman"/>
        <family val="1"/>
      </rPr>
      <t xml:space="preserve">                  </t>
    </r>
    <r>
      <rPr>
        <sz val="11"/>
        <color rgb="FF000000"/>
        <rFont val="Calibri"/>
        <family val="2"/>
      </rPr>
      <t>If a property requires Supplier Staff or Subcontractors to be accompanied by the Buyer’s Authorised Representative, the Buyer must be given reasonable notice of such a requirement, except in the case of emergency access.</t>
    </r>
  </si>
  <si>
    <r>
      <t>19.17.</t>
    </r>
    <r>
      <rPr>
        <sz val="7"/>
        <color rgb="FF000000"/>
        <rFont val="Times New Roman"/>
        <family val="1"/>
      </rPr>
      <t xml:space="preserve">                  </t>
    </r>
    <r>
      <rPr>
        <sz val="11"/>
        <color rgb="FF000000"/>
        <rFont val="Calibri"/>
        <family val="2"/>
      </rPr>
      <t>The Supplier shall ensure that all Supplier Staff and Subcontractors requiring access to the Buyer's Buyer Premises have the appropriate security clearance. It is the Supplier's responsibility to establish whether or not the level of clearance will be sufficient for access. Unless prior Approval has been received from the Buyer, the Supplier shall be responsible for meeting the Costs associated with the provision of security cleared escort services.</t>
    </r>
  </si>
  <si>
    <r>
      <t>19.16.</t>
    </r>
    <r>
      <rPr>
        <sz val="7"/>
        <color rgb="FF000000"/>
        <rFont val="Times New Roman"/>
        <family val="1"/>
      </rPr>
      <t xml:space="preserve">                  </t>
    </r>
    <r>
      <rPr>
        <sz val="11"/>
        <color rgb="FF000000"/>
        <rFont val="Calibri"/>
        <family val="2"/>
      </rPr>
      <t>The Supplier shall provide the names of all Supplier Staff and Subcontractors and inform the Buyer of any alterations and additions as they take place throughout the Call-Off Contract.</t>
    </r>
  </si>
  <si>
    <r>
      <t>19.15.</t>
    </r>
    <r>
      <rPr>
        <sz val="7"/>
        <color rgb="FF000000"/>
        <rFont val="Times New Roman"/>
        <family val="1"/>
      </rPr>
      <t xml:space="preserve">                  </t>
    </r>
    <r>
      <rPr>
        <sz val="11"/>
        <color rgb="FF000000"/>
        <rFont val="Calibri"/>
        <family val="2"/>
      </rPr>
      <t>The Supplier shall be responsible for providing all necessary information to the Buyer to facilitate security clearances for Supplier Staff and Subcontractors in accordance with the Buyer's requirements.</t>
    </r>
  </si>
  <si>
    <r>
      <t>19.14.</t>
    </r>
    <r>
      <rPr>
        <sz val="7"/>
        <color rgb="FF000000"/>
        <rFont val="Times New Roman"/>
        <family val="1"/>
      </rPr>
      <t xml:space="preserve">                  </t>
    </r>
    <r>
      <rPr>
        <sz val="11"/>
        <color rgb="FF000000"/>
        <rFont val="Calibri"/>
        <family val="2"/>
      </rPr>
      <t>The Supplier shall ensure that all Supplier Staff and Subcontractors do not access the Buyer's IT systems, or any IT systems linked to the Buyer's, unless they have satisfied the Buyer's security requirements.</t>
    </r>
  </si>
  <si>
    <r>
      <t>19.13.</t>
    </r>
    <r>
      <rPr>
        <sz val="7"/>
        <color rgb="FF000000"/>
        <rFont val="Times New Roman"/>
        <family val="1"/>
      </rPr>
      <t xml:space="preserve">                  </t>
    </r>
    <r>
      <rPr>
        <sz val="11"/>
        <color rgb="FF000000"/>
        <rFont val="Calibri"/>
        <family val="2"/>
      </rPr>
      <t>The Supplier shall note that it is incumbent upon them to understand the lead-in period for security clearances and ensure that all Supplier Staff have the necessary security clearance in place before the Service Start Date. The Supplier shall ensure that this is reflected in their Mobilisation Plans.</t>
    </r>
  </si>
  <si>
    <r>
      <t>Security during the mobilisation period</t>
    </r>
    <r>
      <rPr>
        <sz val="11"/>
        <color rgb="FF000000"/>
        <rFont val="Calibri"/>
        <family val="2"/>
      </rPr>
      <t xml:space="preserve"> </t>
    </r>
  </si>
  <si>
    <r>
      <t>19.12.20.</t>
    </r>
    <r>
      <rPr>
        <sz val="7"/>
        <color rgb="FF000000"/>
        <rFont val="Times New Roman"/>
        <family val="1"/>
      </rPr>
      <t xml:space="preserve">                     </t>
    </r>
    <r>
      <rPr>
        <sz val="11"/>
        <color rgb="FF000000"/>
        <rFont val="Calibri"/>
        <family val="2"/>
      </rPr>
      <t>Ensure that the CAFM System is sufficiently populated at the Service Start Date to accommodate all required maintenance activities within the PPM schedule for each Buyer Premises.</t>
    </r>
  </si>
  <si>
    <r>
      <t>19.12.19.</t>
    </r>
    <r>
      <rPr>
        <sz val="7"/>
        <color rgb="FF000000"/>
        <rFont val="Times New Roman"/>
        <family val="1"/>
      </rPr>
      <t xml:space="preserve">                     </t>
    </r>
    <r>
      <rPr>
        <sz val="11"/>
        <color rgb="FF000000"/>
        <rFont val="Calibri"/>
        <family val="2"/>
      </rPr>
      <t>Ensure that at the end of the mobilisation period that the CAFM System has the ability to perform all Services within the CAFM System; and</t>
    </r>
  </si>
  <si>
    <r>
      <t>19.12.18.</t>
    </r>
    <r>
      <rPr>
        <sz val="7"/>
        <color rgb="FF000000"/>
        <rFont val="Times New Roman"/>
        <family val="1"/>
      </rPr>
      <t xml:space="preserve">                     </t>
    </r>
    <r>
      <rPr>
        <sz val="11"/>
        <color rgb="FF000000"/>
        <rFont val="Calibri"/>
        <family val="2"/>
      </rPr>
      <t xml:space="preserve">Ensure that all Assets are referenced in two (2) hierarchical structures to include Service type and location;  </t>
    </r>
  </si>
  <si>
    <r>
      <t>19.12.17.</t>
    </r>
    <r>
      <rPr>
        <sz val="7"/>
        <color rgb="FF000000"/>
        <rFont val="Times New Roman"/>
        <family val="1"/>
      </rPr>
      <t xml:space="preserve">                     </t>
    </r>
    <r>
      <rPr>
        <sz val="11"/>
        <color rgb="FF000000"/>
        <rFont val="Calibri"/>
        <family val="2"/>
      </rPr>
      <t>Ensure that the information required to report its KPIs is contained within the CAFM System;</t>
    </r>
  </si>
  <si>
    <r>
      <t>19.12.16.</t>
    </r>
    <r>
      <rPr>
        <sz val="7"/>
        <color rgb="FF000000"/>
        <rFont val="Times New Roman"/>
        <family val="1"/>
      </rPr>
      <t xml:space="preserve">                     </t>
    </r>
    <r>
      <rPr>
        <sz val="11"/>
        <color rgb="FF000000"/>
        <rFont val="Calibri"/>
        <family val="2"/>
      </rPr>
      <t>Ensure that at Service Start Date it has the ability to report on the Supplier performance;</t>
    </r>
  </si>
  <si>
    <r>
      <t>19.12.15.</t>
    </r>
    <r>
      <rPr>
        <sz val="7"/>
        <color rgb="FF000000"/>
        <rFont val="Times New Roman"/>
        <family val="1"/>
      </rPr>
      <t xml:space="preserve">                     </t>
    </r>
    <r>
      <rPr>
        <sz val="11"/>
        <color rgb="FF000000"/>
        <rFont val="Calibri"/>
        <family val="2"/>
      </rPr>
      <t>Ensure that the full reporting capability is fully functional within the CAFM System at Service Start Date to enable the Supplier to report against their contractual performance measures;</t>
    </r>
  </si>
  <si>
    <r>
      <t>19.12.14.</t>
    </r>
    <r>
      <rPr>
        <sz val="7"/>
        <color rgb="FF000000"/>
        <rFont val="Times New Roman"/>
        <family val="1"/>
      </rPr>
      <t xml:space="preserve">                     </t>
    </r>
    <r>
      <rPr>
        <sz val="11"/>
        <color rgb="FF000000"/>
        <rFont val="Calibri"/>
        <family val="2"/>
      </rPr>
      <t>Ensure the format, standard and frequency of reporting is developed and agreed with the Buyer and any other FM supplier(s) where applicable, and Delivered in accordance with their requirements;</t>
    </r>
  </si>
  <si>
    <r>
      <t>19.12.13.</t>
    </r>
    <r>
      <rPr>
        <sz val="7"/>
        <color rgb="FF000000"/>
        <rFont val="Times New Roman"/>
        <family val="1"/>
      </rPr>
      <t xml:space="preserve">                     </t>
    </r>
    <r>
      <rPr>
        <sz val="11"/>
        <color rgb="FF000000"/>
        <rFont val="Calibri"/>
        <family val="2"/>
      </rPr>
      <t>Ensure the CAFM System can produce all reports required under the MI Reporting Template as provided at Framework Schedule 5 - Management Charges, and information from the Service Start Date;</t>
    </r>
  </si>
  <si>
    <r>
      <t>19.12.12.</t>
    </r>
    <r>
      <rPr>
        <sz val="7"/>
        <color rgb="FF000000"/>
        <rFont val="Times New Roman"/>
        <family val="1"/>
      </rPr>
      <t xml:space="preserve">                     </t>
    </r>
    <r>
      <rPr>
        <sz val="11"/>
        <color rgb="FF000000"/>
        <rFont val="Calibri"/>
        <family val="2"/>
      </rPr>
      <t>Ensure a timely build of all IT platforms in their CAFM System to meet the requirements triggered by the Service Start Date of the Call-Off Contract;</t>
    </r>
  </si>
  <si>
    <r>
      <t>19.12.11.</t>
    </r>
    <r>
      <rPr>
        <sz val="7"/>
        <color rgb="FF000000"/>
        <rFont val="Times New Roman"/>
        <family val="1"/>
      </rPr>
      <t xml:space="preserve">                     </t>
    </r>
    <r>
      <rPr>
        <sz val="11"/>
        <color rgb="FF000000"/>
        <rFont val="Calibri"/>
        <family val="2"/>
      </rPr>
      <t xml:space="preserve">Ensure that all appropriate information required for a successful mobilisation and transition of Service Delivery is obtained from the incumbent Supplier before the Service Start Date;  </t>
    </r>
  </si>
  <si>
    <r>
      <t>19.12.10.</t>
    </r>
    <r>
      <rPr>
        <sz val="7"/>
        <color rgb="FF000000"/>
        <rFont val="Times New Roman"/>
        <family val="1"/>
      </rPr>
      <t xml:space="preserve">                     </t>
    </r>
    <r>
      <rPr>
        <sz val="11"/>
        <color rgb="FF000000"/>
        <rFont val="Calibri"/>
        <family val="2"/>
      </rPr>
      <t>Provide a reasonable quantity of user licences for the Buyer which shall be transferable, where the CAFM System is provided by the Supplier;</t>
    </r>
  </si>
  <si>
    <r>
      <t>19.12.9.</t>
    </r>
    <r>
      <rPr>
        <sz val="7"/>
        <color rgb="FF000000"/>
        <rFont val="Times New Roman"/>
        <family val="1"/>
      </rPr>
      <t xml:space="preserve">                        </t>
    </r>
    <r>
      <rPr>
        <sz val="11"/>
        <color rgb="FF000000"/>
        <rFont val="Calibri"/>
        <family val="2"/>
      </rPr>
      <t xml:space="preserve">Ensure that all Supplier helpdesk staff are fully trained and ready to mobilise the helpdesk at the Service Start Date; </t>
    </r>
  </si>
  <si>
    <r>
      <t>19.12.8.</t>
    </r>
    <r>
      <rPr>
        <sz val="7"/>
        <color rgb="FF000000"/>
        <rFont val="Times New Roman"/>
        <family val="1"/>
      </rPr>
      <t xml:space="preserve">                        </t>
    </r>
    <r>
      <rPr>
        <sz val="11"/>
        <color rgb="FF000000"/>
        <rFont val="Calibri"/>
        <family val="2"/>
      </rPr>
      <t>Ensure that full CAFM System training is provided to all staff, Subcontractors, Buyer Authorised Representatives and other FM supplier(s) where applicable prior to Service Start Date;</t>
    </r>
  </si>
  <si>
    <r>
      <t>19.12.7.</t>
    </r>
    <r>
      <rPr>
        <sz val="7"/>
        <color rgb="FF000000"/>
        <rFont val="Times New Roman"/>
        <family val="1"/>
      </rPr>
      <t xml:space="preserve">                        </t>
    </r>
    <r>
      <rPr>
        <sz val="11"/>
        <color rgb="FF000000"/>
        <rFont val="Calibri"/>
        <family val="2"/>
      </rPr>
      <t>Ensure that during the mobilisation period that all business critical Assets are denoted as critical within the CAFM System to ensure that the correct helpdesk are applied. Where this information is not available or incomplete, the Supplier shall assess the scope of the Asset and advise the Buyer where there are business critical Assets or Assets requiring maintenance;</t>
    </r>
  </si>
  <si>
    <r>
      <t>19.12.6.</t>
    </r>
    <r>
      <rPr>
        <sz val="7"/>
        <color rgb="FF000000"/>
        <rFont val="Times New Roman"/>
        <family val="1"/>
      </rPr>
      <t xml:space="preserve">                        </t>
    </r>
    <r>
      <rPr>
        <sz val="11"/>
        <color rgb="FF000000"/>
        <rFont val="Calibri"/>
        <family val="2"/>
      </rPr>
      <t>Be responsible for implementing the full CAFM System with the assistance of the Buyer's IT Supplier in accordance with the Buyer's requirements as set out in the KPI Requirements, during the mobilisation period;</t>
    </r>
  </si>
  <si>
    <r>
      <t>19.12.5.</t>
    </r>
    <r>
      <rPr>
        <sz val="7"/>
        <color rgb="FF000000"/>
        <rFont val="Times New Roman"/>
        <family val="1"/>
      </rPr>
      <t xml:space="preserve">                        </t>
    </r>
    <r>
      <rPr>
        <sz val="11"/>
        <color rgb="FF000000"/>
        <rFont val="Calibri"/>
        <family val="2"/>
      </rPr>
      <t>Be in continuous contact with the Buyer's IT supplier for the establishment of the CAFM System and for the provision of information on the Buyer's intranet. The Supplier shall provide the CAFM System for the Buyer and at the end of the Call-Off Contract Period, or in the event of termination of the Call-Off Contract for any reason, ownership of the Buyer's data contained within the CAFM System shall remain with the Buyer.</t>
    </r>
  </si>
  <si>
    <r>
      <t>19.12.4.</t>
    </r>
    <r>
      <rPr>
        <sz val="7"/>
        <color rgb="FF000000"/>
        <rFont val="Times New Roman"/>
        <family val="1"/>
      </rPr>
      <t xml:space="preserve">                        </t>
    </r>
    <r>
      <rPr>
        <sz val="11"/>
        <color rgb="FF000000"/>
        <rFont val="Calibri"/>
        <family val="2"/>
      </rPr>
      <t>Liaise in detail with the Buyer to ensure that its proposed systems can interface with existing systems during the mobilisation period;</t>
    </r>
  </si>
  <si>
    <r>
      <t>19.12.3.3.</t>
    </r>
    <r>
      <rPr>
        <sz val="7"/>
        <color rgb="FF000000"/>
        <rFont val="Times New Roman"/>
        <family val="1"/>
      </rPr>
      <t xml:space="preserve">       </t>
    </r>
    <r>
      <rPr>
        <sz val="11"/>
        <color rgb="FF000000"/>
        <rFont val="Calibri"/>
        <family val="2"/>
      </rPr>
      <t>An estimate of costs for developing the data held on the CAFM system so that it is fully compliant with the coding requirements of SFG20, Uniclass 2015 (or later version) and NRM3.</t>
    </r>
  </si>
  <si>
    <r>
      <t>19.12.3.2.</t>
    </r>
    <r>
      <rPr>
        <sz val="7"/>
        <color rgb="FF000000"/>
        <rFont val="Times New Roman"/>
        <family val="1"/>
      </rPr>
      <t xml:space="preserve">       </t>
    </r>
    <r>
      <rPr>
        <sz val="11"/>
        <color rgb="FF000000"/>
        <rFont val="Calibri"/>
        <family val="2"/>
      </rPr>
      <t>A proposed project plan; and</t>
    </r>
  </si>
  <si>
    <r>
      <t>19.12.3.1.</t>
    </r>
    <r>
      <rPr>
        <sz val="7"/>
        <color rgb="FF000000"/>
        <rFont val="Times New Roman"/>
        <family val="1"/>
      </rPr>
      <t xml:space="preserve">       </t>
    </r>
    <r>
      <rPr>
        <sz val="11"/>
        <color rgb="FF000000"/>
        <rFont val="Calibri"/>
        <family val="2"/>
      </rPr>
      <t>A summary of findings;</t>
    </r>
  </si>
  <si>
    <r>
      <t>19.12.3.</t>
    </r>
    <r>
      <rPr>
        <sz val="7"/>
        <color rgb="FF000000"/>
        <rFont val="Times New Roman"/>
        <family val="1"/>
      </rPr>
      <t xml:space="preserve">                        </t>
    </r>
    <r>
      <rPr>
        <sz val="11"/>
        <color rgb="FF000000"/>
        <rFont val="Calibri"/>
        <family val="2"/>
      </rPr>
      <t>Be responsible for undertaking an Asset verification exercise that shall review and establish the quality of the Buyer’s Asset data and hierarchies as issued at Call Off.  The Buyer shall provide the results of the Asset verification exercise in a formal Report within 12 months of contract commencement which shall include:</t>
    </r>
  </si>
  <si>
    <r>
      <t>19.12.2.</t>
    </r>
    <r>
      <rPr>
        <sz val="7"/>
        <color rgb="FF000000"/>
        <rFont val="Times New Roman"/>
        <family val="1"/>
      </rPr>
      <t xml:space="preserve">                        </t>
    </r>
    <r>
      <rPr>
        <sz val="11"/>
        <color rgb="FF000000"/>
        <rFont val="Calibri"/>
        <family val="2"/>
      </rPr>
      <t>Work with the incumbent Supplier to facilitate a transfer of all Asset data and historical maintenance data into the new CAFM System during the mobilisation period ready for Service Start Date;</t>
    </r>
  </si>
  <si>
    <r>
      <t>19.12.1.</t>
    </r>
    <r>
      <rPr>
        <sz val="7"/>
        <color rgb="FF000000"/>
        <rFont val="Times New Roman"/>
        <family val="1"/>
      </rPr>
      <t xml:space="preserve">                        </t>
    </r>
    <r>
      <rPr>
        <sz val="11"/>
        <color rgb="FF000000"/>
        <rFont val="Calibri"/>
        <family val="2"/>
      </rPr>
      <t>Ensure that via Asset verification or by other means that all Assets held on Buyer Premises are uploaded into the CAFM System during the mobilisation period;</t>
    </r>
  </si>
  <si>
    <r>
      <t>19.12.</t>
    </r>
    <r>
      <rPr>
        <sz val="7"/>
        <color rgb="FF000000"/>
        <rFont val="Times New Roman"/>
        <family val="1"/>
      </rPr>
      <t xml:space="preserve">                  </t>
    </r>
    <r>
      <rPr>
        <sz val="11"/>
        <color rgb="FF000000"/>
        <rFont val="Calibri"/>
        <family val="2"/>
      </rPr>
      <t xml:space="preserve">The Supplier shall: </t>
    </r>
  </si>
  <si>
    <t>CAFM during the mobilisation period</t>
  </si>
  <si>
    <r>
      <t>19.11.</t>
    </r>
    <r>
      <rPr>
        <sz val="7"/>
        <color rgb="FF000000"/>
        <rFont val="Times New Roman"/>
        <family val="1"/>
      </rPr>
      <t xml:space="preserve">                  </t>
    </r>
    <r>
      <rPr>
        <sz val="11"/>
        <color rgb="FF000000"/>
        <rFont val="Calibri"/>
        <family val="2"/>
      </rPr>
      <t>During the mobilisation period the Supplier shall undertake the routine examinations and inspections of the premises and Services necessary to assume its duties.</t>
    </r>
  </si>
  <si>
    <r>
      <t>19.10.</t>
    </r>
    <r>
      <rPr>
        <sz val="7"/>
        <color rgb="FF000000"/>
        <rFont val="Times New Roman"/>
        <family val="1"/>
      </rPr>
      <t xml:space="preserve">                  </t>
    </r>
    <r>
      <rPr>
        <sz val="11"/>
        <color rgb="FF000000"/>
        <rFont val="Calibri"/>
        <family val="2"/>
      </rPr>
      <t>The Supplier shall ensure that all the necessary arrangements to allow continuous operations by the building users are in place by the end of the mobilisation period.</t>
    </r>
  </si>
  <si>
    <r>
      <t>19.9.</t>
    </r>
    <r>
      <rPr>
        <sz val="7"/>
        <color rgb="FF000000"/>
        <rFont val="Times New Roman"/>
        <family val="1"/>
      </rPr>
      <t xml:space="preserve">                      </t>
    </r>
    <r>
      <rPr>
        <sz val="11"/>
        <color rgb="FF000000"/>
        <rFont val="Calibri"/>
        <family val="2"/>
      </rPr>
      <t>Further details of the stakeholder management requirements will be provided at Call-Off stage.</t>
    </r>
  </si>
  <si>
    <r>
      <t>19.8.5.</t>
    </r>
    <r>
      <rPr>
        <sz val="7"/>
        <color rgb="FF000000"/>
        <rFont val="Times New Roman"/>
        <family val="1"/>
      </rPr>
      <t xml:space="preserve">    </t>
    </r>
    <r>
      <rPr>
        <sz val="11"/>
        <color rgb="FF000000"/>
        <rFont val="Calibri"/>
        <family val="2"/>
      </rPr>
      <t>Management and resolution of stakeholder issues</t>
    </r>
  </si>
  <si>
    <r>
      <t>19.8.4.</t>
    </r>
    <r>
      <rPr>
        <sz val="7"/>
        <color rgb="FF000000"/>
        <rFont val="Times New Roman"/>
        <family val="1"/>
      </rPr>
      <t xml:space="preserve">    </t>
    </r>
    <r>
      <rPr>
        <sz val="11"/>
        <color rgb="FF000000"/>
        <rFont val="Calibri"/>
        <family val="2"/>
      </rPr>
      <t>Attendance at meetings; and</t>
    </r>
  </si>
  <si>
    <r>
      <t>19.8.3.</t>
    </r>
    <r>
      <rPr>
        <sz val="7"/>
        <color rgb="FF000000"/>
        <rFont val="Times New Roman"/>
        <family val="1"/>
      </rPr>
      <t xml:space="preserve">    </t>
    </r>
    <r>
      <rPr>
        <sz val="11"/>
        <color rgb="FF000000"/>
        <rFont val="Calibri"/>
        <family val="2"/>
      </rPr>
      <t>Co-ordination and provision of Services;</t>
    </r>
  </si>
  <si>
    <r>
      <t>19.8.2.</t>
    </r>
    <r>
      <rPr>
        <sz val="7"/>
        <color rgb="FF000000"/>
        <rFont val="Times New Roman"/>
        <family val="1"/>
      </rPr>
      <t xml:space="preserve">    </t>
    </r>
    <r>
      <rPr>
        <sz val="11"/>
        <color rgb="FF000000"/>
        <rFont val="Calibri"/>
        <family val="2"/>
      </rPr>
      <t>Reporting;</t>
    </r>
  </si>
  <si>
    <r>
      <t>19.8.1.</t>
    </r>
    <r>
      <rPr>
        <sz val="7"/>
        <color rgb="FF000000"/>
        <rFont val="Times New Roman"/>
        <family val="1"/>
      </rPr>
      <t xml:space="preserve">    </t>
    </r>
    <r>
      <rPr>
        <sz val="11"/>
        <color rgb="FF000000"/>
        <rFont val="Calibri"/>
        <family val="2"/>
      </rPr>
      <t>Liaison;</t>
    </r>
  </si>
  <si>
    <r>
      <t>19.8.</t>
    </r>
    <r>
      <rPr>
        <sz val="7"/>
        <color rgb="FF000000"/>
        <rFont val="Times New Roman"/>
        <family val="1"/>
      </rPr>
      <t xml:space="preserve">                      </t>
    </r>
    <r>
      <rPr>
        <sz val="11"/>
        <color rgb="FF000000"/>
        <rFont val="Calibri"/>
        <family val="2"/>
      </rPr>
      <t xml:space="preserve">The Supplier shall ensure that it is appropriately equipped to deal with the level of liaison and stakeholder management, including: </t>
    </r>
  </si>
  <si>
    <r>
      <t>19.7.</t>
    </r>
    <r>
      <rPr>
        <sz val="7"/>
        <color rgb="FF000000"/>
        <rFont val="Times New Roman"/>
        <family val="1"/>
      </rPr>
      <t xml:space="preserve">                      </t>
    </r>
    <r>
      <rPr>
        <sz val="11"/>
        <color rgb="FF000000"/>
        <rFont val="Calibri"/>
        <family val="2"/>
      </rPr>
      <t xml:space="preserve">The Supplier shall familiarise itself with the Buyer's Buyer Premises and the needs of the building users. </t>
    </r>
  </si>
  <si>
    <r>
      <t>19.6.</t>
    </r>
    <r>
      <rPr>
        <sz val="7"/>
        <color rgb="FF000000"/>
        <rFont val="Times New Roman"/>
        <family val="1"/>
      </rPr>
      <t xml:space="preserve">                      </t>
    </r>
    <r>
      <rPr>
        <sz val="11"/>
        <color rgb="FF000000"/>
        <rFont val="Calibri"/>
        <family val="2"/>
      </rPr>
      <t>The Supplier shall conduct site visits where weaknesses in Asset data have been identified, to reassess the accuracy of the data.</t>
    </r>
  </si>
  <si>
    <t>Interaction with stakeholders</t>
  </si>
  <si>
    <r>
      <t>19.5.12.</t>
    </r>
    <r>
      <rPr>
        <sz val="7"/>
        <color rgb="FF000000"/>
        <rFont val="Times New Roman"/>
        <family val="1"/>
      </rPr>
      <t xml:space="preserve">                        </t>
    </r>
    <r>
      <rPr>
        <sz val="11"/>
        <color rgb="FF000000"/>
        <rFont val="Calibri"/>
        <family val="2"/>
      </rPr>
      <t>Ensure that all risks associated with the mobilisation period are minimised to ensure a seamless change of control between incumbent provider and the Supplier.</t>
    </r>
  </si>
  <si>
    <r>
      <t>19.5.11.</t>
    </r>
    <r>
      <rPr>
        <sz val="7"/>
        <color rgb="FF000000"/>
        <rFont val="Times New Roman"/>
        <family val="1"/>
      </rPr>
      <t xml:space="preserve">                        </t>
    </r>
    <r>
      <rPr>
        <sz val="11"/>
        <color rgb="FF000000"/>
        <rFont val="Calibri"/>
        <family val="2"/>
      </rPr>
      <t>Attend Progress Meetings (frequency of such meetings shall be determined at Call-Off stage) in accordance with the Buyer's requirements during the mobilisation period. Mobilisation meetings shall be chaired by the Buyer and all meeting minutes shall be kept and published by the Supplier; and</t>
    </r>
  </si>
  <si>
    <r>
      <t>19.5.10.</t>
    </r>
    <r>
      <rPr>
        <sz val="7"/>
        <color rgb="FF000000"/>
        <rFont val="Times New Roman"/>
        <family val="1"/>
      </rPr>
      <t xml:space="preserve">                        </t>
    </r>
    <r>
      <rPr>
        <sz val="11"/>
        <color rgb="FF000000"/>
        <rFont val="Calibri"/>
        <family val="2"/>
      </rPr>
      <t>Construct and maintain a mobilisation risk and issue register in conjunction with the Buyer detailing how risks and issues will be effectively communicated to the Buyer in order to mitigate them;</t>
    </r>
  </si>
  <si>
    <r>
      <t>19.5.9.</t>
    </r>
    <r>
      <rPr>
        <sz val="7"/>
        <color rgb="FF000000"/>
        <rFont val="Times New Roman"/>
        <family val="1"/>
      </rPr>
      <t xml:space="preserve">    </t>
    </r>
    <r>
      <rPr>
        <sz val="11"/>
        <color rgb="FF000000"/>
        <rFont val="Calibri"/>
        <family val="2"/>
      </rPr>
      <t>Manage and report progress against a Mobilisation Plan;</t>
    </r>
  </si>
  <si>
    <r>
      <t>19.5.8.</t>
    </r>
    <r>
      <rPr>
        <sz val="7"/>
        <color rgb="FF000000"/>
        <rFont val="Times New Roman"/>
        <family val="1"/>
      </rPr>
      <t xml:space="preserve">    </t>
    </r>
    <r>
      <rPr>
        <sz val="11"/>
        <color rgb="FF000000"/>
        <rFont val="Calibri"/>
        <family val="2"/>
      </rPr>
      <t>Produce a mobilisation report for each Buyer Premises to encompass programmes that will fulfil all the Buyer's obligations to landlords and other tenants. The format of reports and programmes shall be in accordance with the Buyer's requirements. Particular attention shall be paid to establishing the operating requirements of the occupiers in drawing up these programmes for agreement with the Buyer;</t>
    </r>
  </si>
  <si>
    <r>
      <t>19.5.7.</t>
    </r>
    <r>
      <rPr>
        <sz val="7"/>
        <color rgb="FF000000"/>
        <rFont val="Times New Roman"/>
        <family val="1"/>
      </rPr>
      <t xml:space="preserve">    </t>
    </r>
    <r>
      <rPr>
        <sz val="11"/>
        <color rgb="FF000000"/>
        <rFont val="Calibri"/>
        <family val="2"/>
      </rPr>
      <t>Produce and implement a communications plan, to be agreed with the Buyer, including the frequency, responsibility for and nature of communication with the Buyer and end users of the Services;</t>
    </r>
  </si>
  <si>
    <r>
      <t>19.5.6.</t>
    </r>
    <r>
      <rPr>
        <sz val="7"/>
        <color rgb="FF000000"/>
        <rFont val="Times New Roman"/>
        <family val="1"/>
      </rPr>
      <t xml:space="preserve">    </t>
    </r>
    <r>
      <rPr>
        <sz val="11"/>
        <color rgb="FF000000"/>
        <rFont val="Calibri"/>
        <family val="2"/>
      </rPr>
      <t>Liaise with the incumbent Supplier to enable the full completion of the mobilisation period activities;</t>
    </r>
  </si>
  <si>
    <r>
      <t>19.5.5.</t>
    </r>
    <r>
      <rPr>
        <sz val="7"/>
        <color rgb="FF000000"/>
        <rFont val="Times New Roman"/>
        <family val="1"/>
      </rPr>
      <t xml:space="preserve">    </t>
    </r>
    <r>
      <rPr>
        <sz val="11"/>
        <color rgb="FF000000"/>
        <rFont val="Calibri"/>
        <family val="2"/>
      </rPr>
      <t>Detail how they will work with the incumbent Supplier and the Buyer Authorised Representative to capture and load up information such as Asset data;</t>
    </r>
  </si>
  <si>
    <r>
      <t>19.5.4.</t>
    </r>
    <r>
      <rPr>
        <sz val="7"/>
        <color rgb="FF000000"/>
        <rFont val="Times New Roman"/>
        <family val="1"/>
      </rPr>
      <t xml:space="preserve">    </t>
    </r>
    <r>
      <rPr>
        <sz val="11"/>
        <color rgb="FF000000"/>
        <rFont val="Calibri"/>
        <family val="2"/>
      </rPr>
      <t>Produce a Mobilisation Plan, to be agreed by the Buyer, for carrying out the requirements within the mobilisation period including key Milestones and dependencies;</t>
    </r>
  </si>
  <si>
    <r>
      <t>19.5.3.</t>
    </r>
    <r>
      <rPr>
        <sz val="7"/>
        <color rgb="FF000000"/>
        <rFont val="Times New Roman"/>
        <family val="1"/>
      </rPr>
      <t xml:space="preserve">    </t>
    </r>
    <r>
      <rPr>
        <sz val="11"/>
        <color rgb="FF000000"/>
        <rFont val="Calibri"/>
        <family val="2"/>
      </rPr>
      <t>Appoint a Supplier Authorised Representative who shall be responsible for the management of the mobilisation period. This is to ensure that the mobilisation period is planned and resourced adequately, and act as a point of contact for the Buyer;</t>
    </r>
  </si>
  <si>
    <r>
      <t>19.5.2.</t>
    </r>
    <r>
      <rPr>
        <sz val="7"/>
        <color rgb="FF000000"/>
        <rFont val="Times New Roman"/>
        <family val="1"/>
      </rPr>
      <t xml:space="preserve">    </t>
    </r>
    <r>
      <rPr>
        <sz val="11"/>
        <color rgb="FF000000"/>
        <rFont val="Calibri"/>
        <family val="2"/>
      </rPr>
      <t>Mobilise all the Services specified in the Specification within the Call-Off Contract;</t>
    </r>
  </si>
  <si>
    <r>
      <t>19.5.1.</t>
    </r>
    <r>
      <rPr>
        <sz val="7"/>
        <color rgb="FF000000"/>
        <rFont val="Times New Roman"/>
        <family val="1"/>
      </rPr>
      <t xml:space="preserve">    </t>
    </r>
    <r>
      <rPr>
        <sz val="11"/>
        <color rgb="FF000000"/>
        <rFont val="Calibri"/>
        <family val="2"/>
      </rPr>
      <t>Work with the incumbent Supplier and Buyer to assess the scope of the Services and prepare a plan which demonstrates how they will mobilise the Services;</t>
    </r>
  </si>
  <si>
    <r>
      <t>19.5.</t>
    </r>
    <r>
      <rPr>
        <sz val="7"/>
        <color rgb="FF000000"/>
        <rFont val="Times New Roman"/>
        <family val="1"/>
      </rPr>
      <t xml:space="preserve">                      </t>
    </r>
    <r>
      <rPr>
        <sz val="11"/>
        <color rgb="FF000000"/>
        <rFont val="Calibri"/>
        <family val="2"/>
      </rPr>
      <t>The Supplier shall:</t>
    </r>
  </si>
  <si>
    <t>Mobilisation Plan</t>
  </si>
  <si>
    <r>
      <t>19.4.</t>
    </r>
    <r>
      <rPr>
        <sz val="7"/>
        <color rgb="FF000000"/>
        <rFont val="Times New Roman"/>
        <family val="1"/>
      </rPr>
      <t xml:space="preserve">                      </t>
    </r>
    <r>
      <rPr>
        <sz val="11"/>
        <color rgb="FF000000"/>
        <rFont val="Calibri"/>
        <family val="2"/>
      </rPr>
      <t xml:space="preserve">The Supplier shall work cooperatively and in partnership with the Buyer, incumbent Supplier, and other FM supplier(s), where applicable, to understand the scope of Services to ensure a mutually beneficial handover of the Services.  </t>
    </r>
  </si>
  <si>
    <r>
      <t>19.3.</t>
    </r>
    <r>
      <rPr>
        <sz val="7"/>
        <color rgb="FF000000"/>
        <rFont val="Times New Roman"/>
        <family val="1"/>
      </rPr>
      <t xml:space="preserve">                      </t>
    </r>
    <r>
      <rPr>
        <sz val="11"/>
        <color rgb="FF000000"/>
        <rFont val="Calibri"/>
        <family val="2"/>
      </rPr>
      <t xml:space="preserve">During the mobilisation period, the incumbent Supplier shall retain full responsibility for all extant Services until the Service Start Date or as otherwise formally agreed with the Buyer. The incoming Supplier's full service obligations shall formally be assumed on the Service Start Date as set out in Call-Off Schedule 22 - Call-Off Tender. </t>
    </r>
  </si>
  <si>
    <r>
      <t>19.2.</t>
    </r>
    <r>
      <rPr>
        <sz val="7"/>
        <color rgb="FF000000"/>
        <rFont val="Times New Roman"/>
        <family val="1"/>
      </rPr>
      <t xml:space="preserve">                      </t>
    </r>
    <r>
      <rPr>
        <sz val="11"/>
        <color rgb="FF000000"/>
        <rFont val="Calibri"/>
        <family val="2"/>
      </rPr>
      <t>The mobilisation period will be a six (6) Month period (unless otherwise agreed with the Buyer at Call-Off stage). The legal rights and obligations of the Supplier during this period are those stipulated in the Call-Off Contract.</t>
    </r>
  </si>
  <si>
    <r>
      <t>19.1.</t>
    </r>
    <r>
      <rPr>
        <sz val="7"/>
        <color rgb="FF000000"/>
        <rFont val="Times New Roman"/>
        <family val="1"/>
      </rPr>
      <t xml:space="preserve">                      </t>
    </r>
    <r>
      <rPr>
        <sz val="11"/>
        <color rgb="FF000000"/>
        <rFont val="Calibri"/>
        <family val="2"/>
      </rPr>
      <t xml:space="preserve">Service B:1 – Contract Mobilisation is </t>
    </r>
    <r>
      <rPr>
        <b/>
        <sz val="11"/>
        <color rgb="FF000000"/>
        <rFont val="Calibri"/>
        <family val="2"/>
      </rPr>
      <t>Mandatory for Lot 1a-lc.</t>
    </r>
  </si>
  <si>
    <r>
      <t>19.</t>
    </r>
    <r>
      <rPr>
        <b/>
        <sz val="7"/>
        <color rgb="FF000000"/>
        <rFont val="Times New Roman"/>
        <family val="1"/>
      </rPr>
      <t xml:space="preserve">   </t>
    </r>
    <r>
      <rPr>
        <b/>
        <sz val="11"/>
        <color rgb="FF000000"/>
        <rFont val="Calibri"/>
        <family val="2"/>
      </rPr>
      <t>Service B:1 – Contract Mobilisation</t>
    </r>
  </si>
  <si>
    <t>Work Package B – Contract Mobilisation</t>
  </si>
  <si>
    <r>
      <t>18.7.</t>
    </r>
    <r>
      <rPr>
        <sz val="7"/>
        <color rgb="FF000000"/>
        <rFont val="Times New Roman"/>
        <family val="1"/>
      </rPr>
      <t xml:space="preserve">                      </t>
    </r>
    <r>
      <rPr>
        <sz val="11"/>
        <color rgb="FF000000"/>
        <rFont val="Calibri"/>
        <family val="2"/>
      </rPr>
      <t>In order to ensure the highest Standards of service quality in this Contract the public bodies in the UK expect Suppliers to take a similarly positive approach to fair work practices as part of a fair and equitable employment and reward package.</t>
    </r>
  </si>
  <si>
    <r>
      <t>18.6.6.</t>
    </r>
    <r>
      <rPr>
        <sz val="7"/>
        <color rgb="FF000000"/>
        <rFont val="Times New Roman"/>
        <family val="1"/>
      </rPr>
      <t xml:space="preserve">    </t>
    </r>
    <r>
      <rPr>
        <sz val="11"/>
        <color rgb="FF000000"/>
        <rFont val="Calibri"/>
        <family val="2"/>
      </rPr>
      <t>Support progressive workforce engagement, for example Trade Union recognition and representation where possible, otherwise alternative arrangements to give staff an effective voice.</t>
    </r>
  </si>
  <si>
    <r>
      <t>18.6.5.</t>
    </r>
    <r>
      <rPr>
        <sz val="7"/>
        <color rgb="FF000000"/>
        <rFont val="Times New Roman"/>
        <family val="1"/>
      </rPr>
      <t xml:space="preserve">    </t>
    </r>
    <r>
      <rPr>
        <sz val="11"/>
        <color rgb="FF000000"/>
        <rFont val="Calibri"/>
        <family val="2"/>
      </rPr>
      <t>Flexible working (including for example practices such as flexi-time and career breaks) and support for family friendly working and wider work life balance; and</t>
    </r>
  </si>
  <si>
    <r>
      <t>18.6.4.</t>
    </r>
    <r>
      <rPr>
        <sz val="7"/>
        <color rgb="FF000000"/>
        <rFont val="Times New Roman"/>
        <family val="1"/>
      </rPr>
      <t xml:space="preserve">    </t>
    </r>
    <r>
      <rPr>
        <sz val="11"/>
        <color rgb="FF000000"/>
        <rFont val="Calibri"/>
        <family val="2"/>
      </rPr>
      <t xml:space="preserve">Support for learning and development; stability of employment and hours of work, and avoiding exploitative employment practices, including for example no inappropriate use of zero hours contracts; </t>
    </r>
  </si>
  <si>
    <r>
      <t>18.6.3.</t>
    </r>
    <r>
      <rPr>
        <sz val="7"/>
        <color rgb="FF000000"/>
        <rFont val="Times New Roman"/>
        <family val="1"/>
      </rPr>
      <t xml:space="preserve">    </t>
    </r>
    <r>
      <rPr>
        <sz val="11"/>
        <color rgb="FF000000"/>
        <rFont val="Calibri"/>
        <family val="2"/>
      </rPr>
      <t xml:space="preserve">Promoting equality of opportunity and developing a workforce which reflects the population of the UK in terms of characteristics such as age, gender, religion or belief, race, sexual orientation and disability; </t>
    </r>
  </si>
  <si>
    <r>
      <t>18.6.2.</t>
    </r>
    <r>
      <rPr>
        <sz val="7"/>
        <color rgb="FF000000"/>
        <rFont val="Times New Roman"/>
        <family val="1"/>
      </rPr>
      <t xml:space="preserve">    </t>
    </r>
    <r>
      <rPr>
        <sz val="11"/>
        <color rgb="FF000000"/>
        <rFont val="Calibri"/>
        <family val="2"/>
      </rPr>
      <t xml:space="preserve">Clear managerial responsibility to nurture talent and help individuals fulfil their potential, including for example, a strong commitment to 'Modern Apprenticeships' and the development of the UK’s young workforce; </t>
    </r>
  </si>
  <si>
    <r>
      <t>18.6.1.</t>
    </r>
    <r>
      <rPr>
        <sz val="7"/>
        <color rgb="FF000000"/>
        <rFont val="Times New Roman"/>
        <family val="1"/>
      </rPr>
      <t xml:space="preserve">    </t>
    </r>
    <r>
      <rPr>
        <sz val="11"/>
        <color rgb="FF000000"/>
        <rFont val="Calibri"/>
        <family val="2"/>
      </rPr>
      <t xml:space="preserve">A fair and equal 'pay policy' that includes a commitment to supporting the Living Wage, including, for example being a 'Living Wage Accredited Employer';  </t>
    </r>
  </si>
  <si>
    <r>
      <t>18.6.</t>
    </r>
    <r>
      <rPr>
        <sz val="7"/>
        <color rgb="FF000000"/>
        <rFont val="Times New Roman"/>
        <family val="1"/>
      </rPr>
      <t xml:space="preserve">                      </t>
    </r>
    <r>
      <rPr>
        <sz val="11"/>
        <color rgb="FF000000"/>
        <rFont val="Calibri"/>
        <family val="2"/>
      </rPr>
      <t>Public bodies in the UK are adopting fair work practices, which include:</t>
    </r>
  </si>
  <si>
    <r>
      <t>18.5.</t>
    </r>
    <r>
      <rPr>
        <sz val="7"/>
        <color rgb="FF000000"/>
        <rFont val="Times New Roman"/>
        <family val="1"/>
      </rPr>
      <t xml:space="preserve">                      </t>
    </r>
    <r>
      <rPr>
        <sz val="11"/>
        <color rgb="FF000000"/>
        <rFont val="Calibri"/>
        <family val="2"/>
      </rPr>
      <t xml:space="preserve">The public sector in the UK is committed to the Delivery of high quality public services, and recognises that this is critically dependent on a workforce that is well rewarded, well-motivated, well-led, has access to appropriate opportunities for training and skills development, are diverse and is engaged in decision making. These factors are also important for workforce recruitment and retention, and thus continuity of service. </t>
    </r>
  </si>
  <si>
    <t>The public sector in the UK</t>
  </si>
  <si>
    <r>
      <t>18.4.</t>
    </r>
    <r>
      <rPr>
        <sz val="7"/>
        <color rgb="FF000000"/>
        <rFont val="Times New Roman"/>
        <family val="1"/>
      </rPr>
      <t xml:space="preserve">                      </t>
    </r>
    <r>
      <rPr>
        <sz val="11"/>
        <color rgb="FF000000"/>
        <rFont val="Calibri"/>
        <family val="2"/>
      </rPr>
      <t>The Supplier shall ensure that they adopt a positive stance on delivering community benefits throughout the life of the Framework Contract Period and any Call-Off Contracts.</t>
    </r>
  </si>
  <si>
    <t>Community benefits</t>
  </si>
  <si>
    <r>
      <t>18.3.11.</t>
    </r>
    <r>
      <rPr>
        <sz val="7"/>
        <color rgb="FF000000"/>
        <rFont val="Times New Roman"/>
        <family val="1"/>
      </rPr>
      <t xml:space="preserve">                        </t>
    </r>
    <r>
      <rPr>
        <sz val="11"/>
        <color rgb="FF000000"/>
        <rFont val="Calibri"/>
        <family val="2"/>
      </rPr>
      <t>Encouraging community engagement.</t>
    </r>
  </si>
  <si>
    <r>
      <t>18.3.10.</t>
    </r>
    <r>
      <rPr>
        <sz val="7"/>
        <color rgb="FF000000"/>
        <rFont val="Times New Roman"/>
        <family val="1"/>
      </rPr>
      <t xml:space="preserve">                        </t>
    </r>
    <r>
      <rPr>
        <sz val="11"/>
        <color rgb="FF000000"/>
        <rFont val="Calibri"/>
        <family val="2"/>
      </rPr>
      <t xml:space="preserve">Encouraging ethical and fair trade procurement; and </t>
    </r>
  </si>
  <si>
    <r>
      <t>18.3.9.</t>
    </r>
    <r>
      <rPr>
        <sz val="7"/>
        <color rgb="FF000000"/>
        <rFont val="Times New Roman"/>
        <family val="1"/>
      </rPr>
      <t xml:space="preserve">    </t>
    </r>
    <r>
      <rPr>
        <sz val="11"/>
        <color rgb="FF000000"/>
        <rFont val="Calibri"/>
        <family val="2"/>
      </rPr>
      <t xml:space="preserve">Procurement and sourcing of sustainable Services and products; </t>
    </r>
  </si>
  <si>
    <r>
      <t>18.3.8.</t>
    </r>
    <r>
      <rPr>
        <sz val="7"/>
        <color rgb="FF000000"/>
        <rFont val="Times New Roman"/>
        <family val="1"/>
      </rPr>
      <t xml:space="preserve">    </t>
    </r>
    <r>
      <rPr>
        <sz val="11"/>
        <color rgb="FF000000"/>
        <rFont val="Calibri"/>
        <family val="2"/>
      </rPr>
      <t>Recruitment of local supply chain partners;</t>
    </r>
  </si>
  <si>
    <r>
      <t>18.3.7.</t>
    </r>
    <r>
      <rPr>
        <sz val="7"/>
        <color rgb="FF000000"/>
        <rFont val="Times New Roman"/>
        <family val="1"/>
      </rPr>
      <t xml:space="preserve">    </t>
    </r>
    <r>
      <rPr>
        <sz val="11"/>
        <color rgb="FF000000"/>
        <rFont val="Calibri"/>
        <family val="2"/>
      </rPr>
      <t xml:space="preserve">Recruitment of NEET’s labour; </t>
    </r>
  </si>
  <si>
    <r>
      <t>18.3.6.</t>
    </r>
    <r>
      <rPr>
        <sz val="7"/>
        <color rgb="FF000000"/>
        <rFont val="Times New Roman"/>
        <family val="1"/>
      </rPr>
      <t xml:space="preserve">    </t>
    </r>
    <r>
      <rPr>
        <sz val="11"/>
        <color rgb="FF000000"/>
        <rFont val="Calibri"/>
        <family val="2"/>
      </rPr>
      <t>Recruitment of long-term unemployed labour;</t>
    </r>
  </si>
  <si>
    <r>
      <t>18.3.5.</t>
    </r>
    <r>
      <rPr>
        <sz val="7"/>
        <color rgb="FF000000"/>
        <rFont val="Times New Roman"/>
        <family val="1"/>
      </rPr>
      <t xml:space="preserve">    </t>
    </r>
    <r>
      <rPr>
        <sz val="11"/>
        <color rgb="FF000000"/>
        <rFont val="Calibri"/>
        <family val="2"/>
      </rPr>
      <t>Recruitment of locally engaged labour;</t>
    </r>
  </si>
  <si>
    <r>
      <t>18.3.4.</t>
    </r>
    <r>
      <rPr>
        <sz val="7"/>
        <color rgb="FF000000"/>
        <rFont val="Times New Roman"/>
        <family val="1"/>
      </rPr>
      <t xml:space="preserve">    </t>
    </r>
    <r>
      <rPr>
        <sz val="11"/>
        <color rgb="FF000000"/>
        <rFont val="Calibri"/>
        <family val="2"/>
      </rPr>
      <t>Supporting work placements to school children and young adults;</t>
    </r>
  </si>
  <si>
    <r>
      <t>18.3.3.</t>
    </r>
    <r>
      <rPr>
        <sz val="7"/>
        <color rgb="FF000000"/>
        <rFont val="Times New Roman"/>
        <family val="1"/>
      </rPr>
      <t xml:space="preserve">    </t>
    </r>
    <r>
      <rPr>
        <sz val="11"/>
        <color rgb="FF000000"/>
        <rFont val="Calibri"/>
        <family val="2"/>
      </rPr>
      <t>Providing additional opportunities for individuals or groups facing greater social or economic barriers;</t>
    </r>
  </si>
  <si>
    <r>
      <t>18.3.2.</t>
    </r>
    <r>
      <rPr>
        <sz val="7"/>
        <color rgb="FF000000"/>
        <rFont val="Times New Roman"/>
        <family val="1"/>
      </rPr>
      <t xml:space="preserve">    </t>
    </r>
    <r>
      <rPr>
        <sz val="11"/>
        <color rgb="FF000000"/>
        <rFont val="Calibri"/>
        <family val="2"/>
      </rPr>
      <t>Appointment of apprenticeships;</t>
    </r>
  </si>
  <si>
    <r>
      <t>18.3.1.</t>
    </r>
    <r>
      <rPr>
        <sz val="7"/>
        <color rgb="FF000000"/>
        <rFont val="Times New Roman"/>
        <family val="1"/>
      </rPr>
      <t xml:space="preserve">    </t>
    </r>
    <r>
      <rPr>
        <sz val="11"/>
        <color rgb="FF000000"/>
        <rFont val="Calibri"/>
        <family val="2"/>
      </rPr>
      <t>Creating supply chain opportunities for SME’s;</t>
    </r>
  </si>
  <si>
    <r>
      <t>18.3.</t>
    </r>
    <r>
      <rPr>
        <sz val="7"/>
        <color rgb="FF000000"/>
        <rFont val="Times New Roman"/>
        <family val="1"/>
      </rPr>
      <t xml:space="preserve">                      </t>
    </r>
    <r>
      <rPr>
        <sz val="11"/>
        <color rgb="FF000000"/>
        <rFont val="Calibri"/>
        <family val="2"/>
      </rPr>
      <t>The Supplier may be required at the Call-Off stage to identify as an optional variant the social value initiatives it proposes as proportionate and relevant to the Call-Off Contract and shall be responsible for recording and reporting performance against agreed Social Value scorecards. These initiatives shall include:</t>
    </r>
  </si>
  <si>
    <r>
      <t>18.2.</t>
    </r>
    <r>
      <rPr>
        <sz val="7"/>
        <color rgb="FF000000"/>
        <rFont val="Times New Roman"/>
        <family val="1"/>
      </rPr>
      <t xml:space="preserve">                      </t>
    </r>
    <r>
      <rPr>
        <sz val="11"/>
        <color rgb="FF000000"/>
        <rFont val="Calibri"/>
        <family val="2"/>
      </rPr>
      <t>The Public Services (Social Value) Act 2012 requires public authorities to have regard to economic, social and environmental wellbeing in connection with public Services contracts and for connected purposes as well as allowing for national and local strategies around this area.</t>
    </r>
  </si>
  <si>
    <r>
      <t>18.1.</t>
    </r>
    <r>
      <rPr>
        <sz val="7"/>
        <color rgb="FF000000"/>
        <rFont val="Times New Roman"/>
        <family val="1"/>
      </rPr>
      <t xml:space="preserve">                      </t>
    </r>
    <r>
      <rPr>
        <sz val="11"/>
        <color rgb="FF000000"/>
        <rFont val="Calibri"/>
        <family val="2"/>
      </rPr>
      <t xml:space="preserve">Service A:18 – Social Value is </t>
    </r>
    <r>
      <rPr>
        <b/>
        <sz val="11"/>
        <color rgb="FF000000"/>
        <rFont val="Calibri"/>
        <family val="2"/>
      </rPr>
      <t>Mandatory for Lot 1a-lc.</t>
    </r>
  </si>
  <si>
    <r>
      <t>18.</t>
    </r>
    <r>
      <rPr>
        <b/>
        <sz val="7"/>
        <color rgb="FF000000"/>
        <rFont val="Times New Roman"/>
        <family val="1"/>
      </rPr>
      <t xml:space="preserve">   </t>
    </r>
    <r>
      <rPr>
        <b/>
        <sz val="11"/>
        <color rgb="FF000000"/>
        <rFont val="Calibri"/>
        <family val="2"/>
      </rPr>
      <t>Service A:18 – Social Value</t>
    </r>
  </si>
  <si>
    <r>
      <t>17.68.</t>
    </r>
    <r>
      <rPr>
        <sz val="7"/>
        <color rgb="FF000000"/>
        <rFont val="Times New Roman"/>
        <family val="1"/>
      </rPr>
      <t xml:space="preserve">                  </t>
    </r>
    <r>
      <rPr>
        <sz val="11"/>
        <color rgb="FF000000"/>
        <rFont val="Calibri"/>
        <family val="2"/>
      </rPr>
      <t>The Supplier shall ensure that any vehicle purchases used (or predominantly used) by the Supplier for the purpose of providing the Services are in compliance with the GBS for transport.</t>
    </r>
  </si>
  <si>
    <r>
      <t>17.67.</t>
    </r>
    <r>
      <rPr>
        <sz val="7"/>
        <color rgb="FF000000"/>
        <rFont val="Times New Roman"/>
        <family val="1"/>
      </rPr>
      <t xml:space="preserve">                  </t>
    </r>
    <r>
      <rPr>
        <sz val="11"/>
        <color rgb="FF000000"/>
        <rFont val="Calibri"/>
        <family val="2"/>
      </rPr>
      <t>The Supplier shall maintain records of actions taken to reduce the impact of transport. This will allow the Buyer to share effective strategies across its regions.</t>
    </r>
  </si>
  <si>
    <r>
      <t>17.66.</t>
    </r>
    <r>
      <rPr>
        <sz val="7"/>
        <color rgb="FF000000"/>
        <rFont val="Times New Roman"/>
        <family val="1"/>
      </rPr>
      <t xml:space="preserve">                  </t>
    </r>
    <r>
      <rPr>
        <sz val="11"/>
        <color rgb="FF000000"/>
        <rFont val="Calibri"/>
        <family val="2"/>
      </rPr>
      <t>The Supplier may be requested to collect and provide the appropriate data to the Buyer on a Monthly basis.</t>
    </r>
  </si>
  <si>
    <r>
      <t>17.65.</t>
    </r>
    <r>
      <rPr>
        <sz val="7"/>
        <color rgb="FF000000"/>
        <rFont val="Times New Roman"/>
        <family val="1"/>
      </rPr>
      <t xml:space="preserve">                  </t>
    </r>
    <r>
      <rPr>
        <sz val="11"/>
        <color rgb="FF000000"/>
        <rFont val="Calibri"/>
        <family val="2"/>
      </rPr>
      <t>The Supplier shall provide monitoring to benchmark the performance of each Buyer Premises and report on its overall transport usage against internal targets and the Greening Government Commitments targets.</t>
    </r>
  </si>
  <si>
    <r>
      <t>17.64.</t>
    </r>
    <r>
      <rPr>
        <sz val="7"/>
        <color rgb="FF000000"/>
        <rFont val="Times New Roman"/>
        <family val="1"/>
      </rPr>
      <t xml:space="preserve">                  </t>
    </r>
    <r>
      <rPr>
        <sz val="11"/>
        <color rgb="FF000000"/>
        <rFont val="Calibri"/>
        <family val="2"/>
      </rPr>
      <t>The Supplier shall work to reduce the amount of travel undertaken by Supplier Staff and third party suppliers by combining deliveries of Goods to each Buyer Premises.</t>
    </r>
  </si>
  <si>
    <t>Transport</t>
  </si>
  <si>
    <r>
      <t>17.63.</t>
    </r>
    <r>
      <rPr>
        <sz val="7"/>
        <color rgb="FF000000"/>
        <rFont val="Times New Roman"/>
        <family val="1"/>
      </rPr>
      <t xml:space="preserve">                  </t>
    </r>
    <r>
      <rPr>
        <sz val="11"/>
        <color rgb="FF000000"/>
        <rFont val="Calibri"/>
        <family val="2"/>
      </rPr>
      <t>The Supplier shall ensure that the Buyer is notified of all accidental emissions of ozone depleting substances and fluorinated greenhouse gases in equipment for which it is responsible.</t>
    </r>
  </si>
  <si>
    <r>
      <t>17.62.</t>
    </r>
    <r>
      <rPr>
        <sz val="7"/>
        <color rgb="FF000000"/>
        <rFont val="Times New Roman"/>
        <family val="1"/>
      </rPr>
      <t xml:space="preserve">                  </t>
    </r>
    <r>
      <rPr>
        <sz val="11"/>
        <color rgb="FF000000"/>
        <rFont val="Calibri"/>
        <family val="2"/>
      </rPr>
      <t>No Chlorofluorocarbons (</t>
    </r>
    <r>
      <rPr>
        <b/>
        <sz val="11"/>
        <color rgb="FF000000"/>
        <rFont val="Calibri"/>
        <family val="2"/>
      </rPr>
      <t>"CFCs"</t>
    </r>
    <r>
      <rPr>
        <sz val="11"/>
        <color rgb="FF000000"/>
        <rFont val="Calibri"/>
        <family val="2"/>
      </rPr>
      <t>) shall be used upon the Buyer Premises in line with the Montreal Protocol. The Supplier shall also prohibit the use of Hydro-chlorofluorocarbons (</t>
    </r>
    <r>
      <rPr>
        <b/>
        <sz val="11"/>
        <color rgb="FF000000"/>
        <rFont val="Calibri"/>
        <family val="2"/>
      </rPr>
      <t>"HCFCs"</t>
    </r>
    <r>
      <rPr>
        <sz val="11"/>
        <color rgb="FF000000"/>
        <rFont val="Calibri"/>
        <family val="2"/>
      </rPr>
      <t>). If equipment containing these materials is detected upon the estate, the Supplier shall maintain and/or phase out this equipment in line with the relevant legislation.</t>
    </r>
  </si>
  <si>
    <r>
      <t>17.61.</t>
    </r>
    <r>
      <rPr>
        <sz val="7"/>
        <color rgb="FF000000"/>
        <rFont val="Times New Roman"/>
        <family val="1"/>
      </rPr>
      <t xml:space="preserve">                  </t>
    </r>
    <r>
      <rPr>
        <sz val="11"/>
        <color rgb="FF000000"/>
        <rFont val="Calibri"/>
        <family val="2"/>
      </rPr>
      <t>All equipment containing refrigerants shall be monitored and maintained with this process detailed within a dedicated maintenance strategy. Records and output reports shall be stored securely and linked to the space location and componentry associated to the Asset through the Asset information requirements.</t>
    </r>
  </si>
  <si>
    <r>
      <t>17.60.</t>
    </r>
    <r>
      <rPr>
        <sz val="7"/>
        <color rgb="FF000000"/>
        <rFont val="Times New Roman"/>
        <family val="1"/>
      </rPr>
      <t xml:space="preserve">                  </t>
    </r>
    <r>
      <rPr>
        <sz val="11"/>
        <color rgb="FF000000"/>
        <rFont val="Calibri"/>
        <family val="2"/>
      </rPr>
      <t>All refrigerants used within the Buyer Premises shall have a GWP of less than five (5).</t>
    </r>
  </si>
  <si>
    <r>
      <t>17.59.</t>
    </r>
    <r>
      <rPr>
        <sz val="7"/>
        <color rgb="FF000000"/>
        <rFont val="Times New Roman"/>
        <family val="1"/>
      </rPr>
      <t xml:space="preserve">                  </t>
    </r>
    <r>
      <rPr>
        <sz val="11"/>
        <color rgb="FF000000"/>
        <rFont val="Calibri"/>
        <family val="2"/>
      </rPr>
      <t>All materials procured for the buildings shall contain or have been produced using no Ozone Depleting Potential ("</t>
    </r>
    <r>
      <rPr>
        <b/>
        <sz val="11"/>
        <color rgb="FF000000"/>
        <rFont val="Calibri"/>
        <family val="2"/>
      </rPr>
      <t>ODP</t>
    </r>
    <r>
      <rPr>
        <sz val="11"/>
        <color rgb="FF000000"/>
        <rFont val="Calibri"/>
        <family val="2"/>
      </rPr>
      <t>") or Global Warming Potential ("</t>
    </r>
    <r>
      <rPr>
        <b/>
        <sz val="11"/>
        <color rgb="FF000000"/>
        <rFont val="Calibri"/>
        <family val="2"/>
      </rPr>
      <t>GWP</t>
    </r>
    <r>
      <rPr>
        <sz val="11"/>
        <color rgb="FF000000"/>
        <rFont val="Calibri"/>
        <family val="2"/>
      </rPr>
      <t>") compounds.</t>
    </r>
  </si>
  <si>
    <r>
      <t>17.58.</t>
    </r>
    <r>
      <rPr>
        <sz val="7"/>
        <color rgb="FF000000"/>
        <rFont val="Times New Roman"/>
        <family val="1"/>
      </rPr>
      <t xml:space="preserve">                  </t>
    </r>
    <r>
      <rPr>
        <sz val="11"/>
        <color rgb="FF000000"/>
        <rFont val="Calibri"/>
        <family val="2"/>
      </rPr>
      <t>The Supplier shall prohibit the use of lead-based paints and primers.</t>
    </r>
  </si>
  <si>
    <r>
      <t>17.57.</t>
    </r>
    <r>
      <rPr>
        <sz val="7"/>
        <color rgb="FF000000"/>
        <rFont val="Times New Roman"/>
        <family val="1"/>
      </rPr>
      <t xml:space="preserve">                  </t>
    </r>
    <r>
      <rPr>
        <sz val="11"/>
        <color rgb="FF000000"/>
        <rFont val="Calibri"/>
        <family val="2"/>
      </rPr>
      <t>The Supplier shall use products that contain low levels of solvents or are solvent-free, such as water-based paints, varnishes and/or glues.</t>
    </r>
  </si>
  <si>
    <r>
      <t>17.56.</t>
    </r>
    <r>
      <rPr>
        <sz val="7"/>
        <color rgb="FF000000"/>
        <rFont val="Times New Roman"/>
        <family val="1"/>
      </rPr>
      <t xml:space="preserve">                  </t>
    </r>
    <r>
      <rPr>
        <sz val="11"/>
        <color rgb="FF000000"/>
        <rFont val="Calibri"/>
        <family val="2"/>
      </rPr>
      <t>The Supplier shall ensure that all internal finishes, including solvents and paints are inert and meet best practice Standards for using low levels of Volatile Organic Compounds ("</t>
    </r>
    <r>
      <rPr>
        <b/>
        <sz val="11"/>
        <color rgb="FF000000"/>
        <rFont val="Calibri"/>
        <family val="2"/>
      </rPr>
      <t>VOC</t>
    </r>
    <r>
      <rPr>
        <sz val="11"/>
        <color rgb="FF000000"/>
        <rFont val="Calibri"/>
        <family val="2"/>
      </rPr>
      <t>") during their manufacture.</t>
    </r>
  </si>
  <si>
    <r>
      <t>17.55.</t>
    </r>
    <r>
      <rPr>
        <sz val="7"/>
        <color rgb="FF000000"/>
        <rFont val="Times New Roman"/>
        <family val="1"/>
      </rPr>
      <t xml:space="preserve">                  </t>
    </r>
    <r>
      <rPr>
        <sz val="11"/>
        <color rgb="FF000000"/>
        <rFont val="Calibri"/>
        <family val="2"/>
      </rPr>
      <t>On the occasions where there are no alternatives, hazardous materials must be stored, used and disposed of in accordance with the instructions of the product Control of Substances Hazardous to Health ("</t>
    </r>
    <r>
      <rPr>
        <b/>
        <sz val="11"/>
        <color rgb="FF000000"/>
        <rFont val="Calibri"/>
        <family val="2"/>
      </rPr>
      <t>CoSHH</t>
    </r>
    <r>
      <rPr>
        <sz val="11"/>
        <color rgb="FF000000"/>
        <rFont val="Calibri"/>
        <family val="2"/>
      </rPr>
      <t>") regulations and all relevant legislation.</t>
    </r>
  </si>
  <si>
    <r>
      <t>17.54.</t>
    </r>
    <r>
      <rPr>
        <sz val="7"/>
        <color rgb="FF000000"/>
        <rFont val="Times New Roman"/>
        <family val="1"/>
      </rPr>
      <t xml:space="preserve">                  </t>
    </r>
    <r>
      <rPr>
        <sz val="11"/>
        <color rgb="FF000000"/>
        <rFont val="Calibri"/>
        <family val="2"/>
      </rPr>
      <t>The Supplier shall avoid the use of hazardous substances including substances which are radioactive, flammable, explosive, toxic, corrosive, bio hazardous, oxidisers, asphyxiates, pathogens or allergens.</t>
    </r>
  </si>
  <si>
    <t>Hazardous materials</t>
  </si>
  <si>
    <r>
      <t>17.53.</t>
    </r>
    <r>
      <rPr>
        <sz val="7"/>
        <color rgb="FF000000"/>
        <rFont val="Times New Roman"/>
        <family val="1"/>
      </rPr>
      <t xml:space="preserve">                  </t>
    </r>
    <r>
      <rPr>
        <sz val="11"/>
        <color rgb="FF000000"/>
        <rFont val="Calibri"/>
        <family val="2"/>
      </rPr>
      <t>The Supplier shall ensure that products purchased contain a high proportion of recycled content where available.</t>
    </r>
  </si>
  <si>
    <t>Recycled Materials</t>
  </si>
  <si>
    <r>
      <t>17.52.</t>
    </r>
    <r>
      <rPr>
        <sz val="7"/>
        <color rgb="FF000000"/>
        <rFont val="Times New Roman"/>
        <family val="1"/>
      </rPr>
      <t xml:space="preserve">                  </t>
    </r>
    <r>
      <rPr>
        <sz val="11"/>
        <color rgb="FF000000"/>
        <rFont val="Calibri"/>
        <family val="2"/>
      </rPr>
      <t>The Supplier shall reduce paper usage through behavioural change and the use of dedicated technologies. This shall include Suppliers and Subcontractors setting up their systems to Default to double-sided printing when using the Buyer’s systems.</t>
    </r>
  </si>
  <si>
    <r>
      <t>17.51.</t>
    </r>
    <r>
      <rPr>
        <sz val="7"/>
        <color rgb="FF000000"/>
        <rFont val="Times New Roman"/>
        <family val="1"/>
      </rPr>
      <t xml:space="preserve">                  </t>
    </r>
    <r>
      <rPr>
        <sz val="11"/>
        <color rgb="FF000000"/>
        <rFont val="Calibri"/>
        <family val="2"/>
      </rPr>
      <t>The Supplier shall ensure all timber is treated in accordance with the relevant British Standard.</t>
    </r>
  </si>
  <si>
    <r>
      <t>17.50.</t>
    </r>
    <r>
      <rPr>
        <sz val="7"/>
        <color rgb="FF000000"/>
        <rFont val="Times New Roman"/>
        <family val="1"/>
      </rPr>
      <t xml:space="preserve">                  </t>
    </r>
    <r>
      <rPr>
        <sz val="11"/>
        <color rgb="FF000000"/>
        <rFont val="Calibri"/>
        <family val="2"/>
      </rPr>
      <t>The Supplier shall ensure that procedures are established to monitor and verify the procurement of all timber products and so ensure Government policies are adhered to. The information collected by the Supplier must include: the type of evidence used to verify compliance (Category A or Category B), if Category A the chain of custody certificate number and confirmation that the invoice and delivery note specifies Category A (FSC or PEFC) for each relevant product and chain of custody  number; and volume data. CPET can provide templates for gathering this information. This information shall be held by the Supplier Contractor until requested by the Authority  (for example the name of the plantation that provided the timber; a copy of the forestry policy held by the plantation; shipping documents confirming the timber Supplier obtained the timber from that source; and volume data). This shall be held by the Supplier until requested by the Buyer.</t>
    </r>
  </si>
  <si>
    <r>
      <t>17.49.</t>
    </r>
    <r>
      <rPr>
        <sz val="7"/>
        <color rgb="FF000000"/>
        <rFont val="Times New Roman"/>
        <family val="1"/>
      </rPr>
      <t xml:space="preserve">                  </t>
    </r>
    <r>
      <rPr>
        <sz val="11"/>
        <color rgb="FF000000"/>
        <rFont val="Calibri"/>
        <family val="2"/>
      </rPr>
      <t>All timber and wood derived products must be compliant with all relevant UK legislation e.g. EU Timber Regulations and with the requirements of the CITES.</t>
    </r>
  </si>
  <si>
    <r>
      <t>17.48.</t>
    </r>
    <r>
      <rPr>
        <sz val="7"/>
        <color rgb="FF000000"/>
        <rFont val="Times New Roman"/>
        <family val="1"/>
      </rPr>
      <t xml:space="preserve">                  </t>
    </r>
    <r>
      <rPr>
        <sz val="11"/>
        <color rgb="FF000000"/>
        <rFont val="Calibri"/>
        <family val="2"/>
      </rPr>
      <t>The Supplier shall procure all timber and timber products from responsible sources in accordance with the UK Government Timber Procurement Policy or be recycled. No timber shall be procured if it is protected by international agreements such as the Convention on International Trade in Endangered Species of Wild Flora and Fauna ("</t>
    </r>
    <r>
      <rPr>
        <b/>
        <sz val="11"/>
        <color rgb="FF000000"/>
        <rFont val="Calibri"/>
        <family val="2"/>
      </rPr>
      <t>CITES</t>
    </r>
    <r>
      <rPr>
        <sz val="11"/>
        <color rgb="FF000000"/>
        <rFont val="Calibri"/>
        <family val="2"/>
      </rPr>
      <t>").</t>
    </r>
  </si>
  <si>
    <t>Timber</t>
  </si>
  <si>
    <r>
      <t>17.47.2.</t>
    </r>
    <r>
      <rPr>
        <sz val="7"/>
        <color rgb="FF000000"/>
        <rFont val="Times New Roman"/>
        <family val="1"/>
      </rPr>
      <t xml:space="preserve">                        </t>
    </r>
    <r>
      <rPr>
        <sz val="11"/>
        <color rgb="FF000000"/>
        <rFont val="Calibri"/>
        <family val="2"/>
      </rPr>
      <t>Influencing the amount of packaging actually used in the supply chain.</t>
    </r>
  </si>
  <si>
    <r>
      <t>17.47.1.</t>
    </r>
    <r>
      <rPr>
        <sz val="7"/>
        <color rgb="FF000000"/>
        <rFont val="Times New Roman"/>
        <family val="1"/>
      </rPr>
      <t xml:space="preserve">                        </t>
    </r>
    <r>
      <rPr>
        <sz val="11"/>
        <color rgb="FF000000"/>
        <rFont val="Calibri"/>
        <family val="2"/>
      </rPr>
      <t>Influencing packaging recovery and recycling rates, and so reduce the amount of packaging disposed into landfill; and</t>
    </r>
  </si>
  <si>
    <r>
      <t>17.47.</t>
    </r>
    <r>
      <rPr>
        <sz val="7"/>
        <color rgb="FF000000"/>
        <rFont val="Times New Roman"/>
        <family val="1"/>
      </rPr>
      <t xml:space="preserve">                  </t>
    </r>
    <r>
      <rPr>
        <sz val="11"/>
        <color rgb="FF000000"/>
        <rFont val="Calibri"/>
        <family val="2"/>
      </rPr>
      <t>The Supplier shall bring packaging waste in line with Government initiatives by:</t>
    </r>
  </si>
  <si>
    <t>Environmental management materials</t>
  </si>
  <si>
    <r>
      <t>17.46.</t>
    </r>
    <r>
      <rPr>
        <sz val="7"/>
        <color rgb="FF000000"/>
        <rFont val="Times New Roman"/>
        <family val="1"/>
      </rPr>
      <t xml:space="preserve">                  </t>
    </r>
    <r>
      <rPr>
        <sz val="11"/>
        <color rgb="FF000000"/>
        <rFont val="Calibri"/>
        <family val="2"/>
      </rPr>
      <t xml:space="preserve">It is recommended that the Supplier use the eDoc system. </t>
    </r>
  </si>
  <si>
    <r>
      <t>17.45.</t>
    </r>
    <r>
      <rPr>
        <sz val="7"/>
        <color rgb="FF000000"/>
        <rFont val="Times New Roman"/>
        <family val="1"/>
      </rPr>
      <t xml:space="preserve">                  </t>
    </r>
    <r>
      <rPr>
        <sz val="11"/>
        <color rgb="FF000000"/>
        <rFont val="Calibri"/>
        <family val="2"/>
      </rPr>
      <t>Prior to any waste removals from the Buyer’s custody a signed waste transfer note, season ticket or a hazardous waste consignment note must be prepared. The Supplier shall ensure that this Documentation is completed correctly and submit consignee’s returns to the producer as required by the legislation.</t>
    </r>
  </si>
  <si>
    <t xml:space="preserve">Duty of care Documentation </t>
  </si>
  <si>
    <r>
      <t>17.44.</t>
    </r>
    <r>
      <rPr>
        <sz val="7"/>
        <color rgb="FF000000"/>
        <rFont val="Times New Roman"/>
        <family val="1"/>
      </rPr>
      <t xml:space="preserve">                  </t>
    </r>
    <r>
      <rPr>
        <sz val="11"/>
        <color rgb="FF000000"/>
        <rFont val="Calibri"/>
        <family val="2"/>
      </rPr>
      <t>The Supplier may be required to report back to the Buyer on compliance and the provenance of food and food ingredients.</t>
    </r>
  </si>
  <si>
    <r>
      <t>17.43.</t>
    </r>
    <r>
      <rPr>
        <sz val="7"/>
        <color rgb="FF000000"/>
        <rFont val="Times New Roman"/>
        <family val="1"/>
      </rPr>
      <t xml:space="preserve">                  </t>
    </r>
    <r>
      <rPr>
        <sz val="11"/>
        <color rgb="FF000000"/>
        <rFont val="Calibri"/>
        <family val="2"/>
      </rPr>
      <t>Suppliers providing food and catering Services are required to comply with the aims of the Public Services (Social Value) Act 2012.</t>
    </r>
  </si>
  <si>
    <r>
      <t>17.42.</t>
    </r>
    <r>
      <rPr>
        <sz val="7"/>
        <color rgb="FF000000"/>
        <rFont val="Times New Roman"/>
        <family val="1"/>
      </rPr>
      <t xml:space="preserve">                  </t>
    </r>
    <r>
      <rPr>
        <sz val="11"/>
        <color rgb="FF000000"/>
        <rFont val="Calibri"/>
        <family val="2"/>
      </rPr>
      <t>Suppliers providing food and catering Services to the wider public sector are strongly recommended to comply with the mandatory requirements of GBS.</t>
    </r>
  </si>
  <si>
    <r>
      <t>17.41.</t>
    </r>
    <r>
      <rPr>
        <sz val="7"/>
        <color rgb="FF000000"/>
        <rFont val="Times New Roman"/>
        <family val="1"/>
      </rPr>
      <t xml:space="preserve">                  </t>
    </r>
    <r>
      <rPr>
        <sz val="11"/>
        <color rgb="FF000000"/>
        <rFont val="Calibri"/>
        <family val="2"/>
      </rPr>
      <t>Suppliers providing food and catering Services to Central Government Bodies are required to comply with the mandatory requirements of the GBS for Food and Catering Services and are encouraged to meet the best practice criteria of the GBS for food and catering Services.</t>
    </r>
  </si>
  <si>
    <t>Food and catering Services</t>
  </si>
  <si>
    <r>
      <t>17.40.</t>
    </r>
    <r>
      <rPr>
        <sz val="7"/>
        <color rgb="FF000000"/>
        <rFont val="Times New Roman"/>
        <family val="1"/>
      </rPr>
      <t xml:space="preserve">                  </t>
    </r>
    <r>
      <rPr>
        <sz val="11"/>
        <color rgb="FF000000"/>
        <rFont val="Calibri"/>
        <family val="2"/>
      </rPr>
      <t>The Supplier shall comply with the FM Service Standards in relation to recycling requirements unless otherwise specified by the Buyer.</t>
    </r>
  </si>
  <si>
    <t>Recycling</t>
  </si>
  <si>
    <r>
      <t>17.39.</t>
    </r>
    <r>
      <rPr>
        <sz val="7"/>
        <color rgb="FF000000"/>
        <rFont val="Times New Roman"/>
        <family val="1"/>
      </rPr>
      <t xml:space="preserve">                  </t>
    </r>
    <r>
      <rPr>
        <sz val="11"/>
        <color rgb="FF000000"/>
        <rFont val="Calibri"/>
        <family val="2"/>
      </rPr>
      <t>If the products are to be disposed of, this shall be done through an authorised treatment operator with a focus on re-use, component recovery or material recovery in preference to recycling.</t>
    </r>
  </si>
  <si>
    <r>
      <t>17.38.4.</t>
    </r>
    <r>
      <rPr>
        <sz val="7"/>
        <color rgb="FF000000"/>
        <rFont val="Times New Roman"/>
        <family val="1"/>
      </rPr>
      <t xml:space="preserve">                        </t>
    </r>
    <r>
      <rPr>
        <sz val="11"/>
        <color rgb="FF000000"/>
        <rFont val="Calibri"/>
        <family val="2"/>
      </rPr>
      <t>Consider the potential for products to be re-deployed elsewhere. For example, when electrical and electronic products are no longer required and using the CCS reuse website for furniture.</t>
    </r>
  </si>
  <si>
    <r>
      <t>17.38.3.</t>
    </r>
    <r>
      <rPr>
        <sz val="7"/>
        <color rgb="FF000000"/>
        <rFont val="Times New Roman"/>
        <family val="1"/>
      </rPr>
      <t xml:space="preserve">                        </t>
    </r>
    <r>
      <rPr>
        <sz val="11"/>
        <color rgb="FF000000"/>
        <rFont val="Calibri"/>
        <family val="2"/>
      </rPr>
      <t>Ensure that all Supplier Staff responsible for collecting waste are trained and adhere to the Buyer’s Health and Safety and environmental policies; and</t>
    </r>
  </si>
  <si>
    <r>
      <t>17.38.2.</t>
    </r>
    <r>
      <rPr>
        <sz val="7"/>
        <color rgb="FF000000"/>
        <rFont val="Times New Roman"/>
        <family val="1"/>
      </rPr>
      <t xml:space="preserve">                        </t>
    </r>
    <r>
      <rPr>
        <sz val="11"/>
        <color rgb="FF000000"/>
        <rFont val="Calibri"/>
        <family val="2"/>
      </rPr>
      <t>Ensure that transport carbon emissions are minimised by optimising collections and ensuring that transportation schedules are planned to reduce carbon emissions and/or through the use of well maintained, low emission vehicles and e.g. electric vehicles;</t>
    </r>
  </si>
  <si>
    <r>
      <t>17.38.1.</t>
    </r>
    <r>
      <rPr>
        <sz val="7"/>
        <color rgb="FF000000"/>
        <rFont val="Times New Roman"/>
        <family val="1"/>
      </rPr>
      <t xml:space="preserve">                        </t>
    </r>
    <r>
      <rPr>
        <sz val="11"/>
        <color rgb="FF000000"/>
        <rFont val="Calibri"/>
        <family val="2"/>
      </rPr>
      <t>Ensure that waste carriers at the Buyer Premises remain authorised at all times and will ensure they renew their licences promptly. If at any time the waste carrier’s licence or an environmental permit is withdrawn or revoked, the Supplier must inform the Buyer immediately and cease any further movement of waste until they become authorised again;</t>
    </r>
  </si>
  <si>
    <r>
      <t>17.38.</t>
    </r>
    <r>
      <rPr>
        <sz val="7"/>
        <color rgb="FF000000"/>
        <rFont val="Times New Roman"/>
        <family val="1"/>
      </rPr>
      <t xml:space="preserve">                  </t>
    </r>
    <r>
      <rPr>
        <sz val="11"/>
        <color rgb="FF000000"/>
        <rFont val="Calibri"/>
        <family val="2"/>
      </rPr>
      <t xml:space="preserve">The Supplier shall: </t>
    </r>
  </si>
  <si>
    <t>Waste collection</t>
  </si>
  <si>
    <r>
      <t>17.37.</t>
    </r>
    <r>
      <rPr>
        <sz val="7"/>
        <color rgb="FF000000"/>
        <rFont val="Times New Roman"/>
        <family val="1"/>
      </rPr>
      <t xml:space="preserve">                  </t>
    </r>
    <r>
      <rPr>
        <sz val="11"/>
        <color rgb="FF000000"/>
        <rFont val="Calibri"/>
        <family val="2"/>
      </rPr>
      <t>The Supplier shall agree with the Buyer the process relating to the retention of certificates of destruction.</t>
    </r>
  </si>
  <si>
    <r>
      <t>17.36.</t>
    </r>
    <r>
      <rPr>
        <sz val="7"/>
        <color rgb="FF000000"/>
        <rFont val="Times New Roman"/>
        <family val="1"/>
      </rPr>
      <t xml:space="preserve">                  </t>
    </r>
    <r>
      <rPr>
        <sz val="11"/>
        <color rgb="FF000000"/>
        <rFont val="Calibri"/>
        <family val="2"/>
      </rPr>
      <t>A full audit trail of waste management shall be maintained by the Supplier and waste handling must be compliant with the Environmental Agency guidelines.</t>
    </r>
  </si>
  <si>
    <t>Waste transfer notes/certificates of destruction</t>
  </si>
  <si>
    <r>
      <t>17.35.</t>
    </r>
    <r>
      <rPr>
        <sz val="7"/>
        <color rgb="FF000000"/>
        <rFont val="Times New Roman"/>
        <family val="1"/>
      </rPr>
      <t xml:space="preserve">                  </t>
    </r>
    <r>
      <rPr>
        <sz val="11"/>
        <color rgb="FF000000"/>
        <rFont val="Calibri"/>
        <family val="2"/>
      </rPr>
      <t>If required by the Buyer, the Supplier shall provide a waste diversion report for the Month and cumulatively year-to-date.</t>
    </r>
  </si>
  <si>
    <r>
      <t>17.34.6.</t>
    </r>
    <r>
      <rPr>
        <sz val="7"/>
        <color rgb="FF000000"/>
        <rFont val="Times New Roman"/>
        <family val="1"/>
      </rPr>
      <t xml:space="preserve">                        </t>
    </r>
    <r>
      <rPr>
        <sz val="11"/>
        <color rgb="FF000000"/>
        <rFont val="Calibri"/>
        <family val="2"/>
      </rPr>
      <t>Dispose.</t>
    </r>
  </si>
  <si>
    <r>
      <t>17.34.5.</t>
    </r>
    <r>
      <rPr>
        <sz val="7"/>
        <color rgb="FF000000"/>
        <rFont val="Times New Roman"/>
        <family val="1"/>
      </rPr>
      <t xml:space="preserve">                        </t>
    </r>
    <r>
      <rPr>
        <sz val="11"/>
        <color rgb="FF000000"/>
        <rFont val="Calibri"/>
        <family val="2"/>
      </rPr>
      <t>Recover (energy recovery); and</t>
    </r>
  </si>
  <si>
    <r>
      <t>17.34.4.</t>
    </r>
    <r>
      <rPr>
        <sz val="7"/>
        <color rgb="FF000000"/>
        <rFont val="Times New Roman"/>
        <family val="1"/>
      </rPr>
      <t xml:space="preserve">                        </t>
    </r>
    <r>
      <rPr>
        <sz val="11"/>
        <color rgb="FF000000"/>
        <rFont val="Calibri"/>
        <family val="2"/>
      </rPr>
      <t>Recycle or compost;</t>
    </r>
  </si>
  <si>
    <r>
      <t>17.34.3.</t>
    </r>
    <r>
      <rPr>
        <sz val="7"/>
        <color rgb="FF000000"/>
        <rFont val="Times New Roman"/>
        <family val="1"/>
      </rPr>
      <t xml:space="preserve">                        </t>
    </r>
    <r>
      <rPr>
        <sz val="11"/>
        <color rgb="FF000000"/>
        <rFont val="Calibri"/>
        <family val="2"/>
      </rPr>
      <t>Re-use and repair;</t>
    </r>
  </si>
  <si>
    <r>
      <t>17.34.2.</t>
    </r>
    <r>
      <rPr>
        <sz val="7"/>
        <color rgb="FF000000"/>
        <rFont val="Times New Roman"/>
        <family val="1"/>
      </rPr>
      <t xml:space="preserve">                        </t>
    </r>
    <r>
      <rPr>
        <sz val="11"/>
        <color rgb="FF000000"/>
        <rFont val="Calibri"/>
        <family val="2"/>
      </rPr>
      <t>Reduce;</t>
    </r>
  </si>
  <si>
    <r>
      <t>17.34.1.</t>
    </r>
    <r>
      <rPr>
        <sz val="7"/>
        <color rgb="FF000000"/>
        <rFont val="Times New Roman"/>
        <family val="1"/>
      </rPr>
      <t xml:space="preserve">                        </t>
    </r>
    <r>
      <rPr>
        <sz val="11"/>
        <color rgb="FF000000"/>
        <rFont val="Calibri"/>
        <family val="2"/>
      </rPr>
      <t>Eliminate;</t>
    </r>
  </si>
  <si>
    <r>
      <t>17.34.</t>
    </r>
    <r>
      <rPr>
        <sz val="7"/>
        <color rgb="FF000000"/>
        <rFont val="Times New Roman"/>
        <family val="1"/>
      </rPr>
      <t xml:space="preserve">                  </t>
    </r>
    <r>
      <rPr>
        <sz val="11"/>
        <color rgb="FF000000"/>
        <rFont val="Calibri"/>
        <family val="2"/>
      </rPr>
      <t>The following waste hierarchy shall apply:</t>
    </r>
  </si>
  <si>
    <r>
      <t>17.33.</t>
    </r>
    <r>
      <rPr>
        <sz val="7"/>
        <color rgb="FF000000"/>
        <rFont val="Times New Roman"/>
        <family val="1"/>
      </rPr>
      <t xml:space="preserve">                  </t>
    </r>
    <r>
      <rPr>
        <sz val="11"/>
        <color rgb="FF000000"/>
        <rFont val="Calibri"/>
        <family val="2"/>
      </rPr>
      <t>The Supplier shall collect and dispose of all of the waste in line with the waste hierarchy and best practice.</t>
    </r>
  </si>
  <si>
    <t>Waste hierarchy and waste segregation</t>
  </si>
  <si>
    <r>
      <t>17.32.</t>
    </r>
    <r>
      <rPr>
        <sz val="7"/>
        <color rgb="FF000000"/>
        <rFont val="Times New Roman"/>
        <family val="1"/>
      </rPr>
      <t xml:space="preserve">                  </t>
    </r>
    <r>
      <rPr>
        <sz val="11"/>
        <color rgb="FF000000"/>
        <rFont val="Calibri"/>
        <family val="2"/>
      </rPr>
      <t>Where a catering Service is provided, the Supplier shall develop a food waste minimisation plan if required by the Buyer, in accordance with the best practice Standard of the food and catering GBS and with the Waste and Resources Action Programme’s ("</t>
    </r>
    <r>
      <rPr>
        <b/>
        <sz val="11"/>
        <color rgb="FF000000"/>
        <rFont val="Calibri"/>
        <family val="2"/>
      </rPr>
      <t>WRAP</t>
    </r>
    <r>
      <rPr>
        <sz val="11"/>
        <color rgb="FF000000"/>
        <rFont val="Calibri"/>
        <family val="2"/>
      </rPr>
      <t>") Hospitality and Food Service Agreement.</t>
    </r>
  </si>
  <si>
    <r>
      <t>17.31.</t>
    </r>
    <r>
      <rPr>
        <sz val="7"/>
        <color rgb="FF000000"/>
        <rFont val="Times New Roman"/>
        <family val="1"/>
      </rPr>
      <t xml:space="preserve">                  </t>
    </r>
    <r>
      <rPr>
        <sz val="11"/>
        <color rgb="FF000000"/>
        <rFont val="Calibri"/>
        <family val="2"/>
      </rPr>
      <t>If required by the Buyer, the Supplier shall develop a waste minimisation plan to reduce product consumption by rethinking the need, redeploying, repairing, refurbishing, leasing and/or hiring Assets as appropriate using a formal mobile Asset management plan.</t>
    </r>
  </si>
  <si>
    <t>Waste minimisation plan</t>
  </si>
  <si>
    <r>
      <t>17.30.</t>
    </r>
    <r>
      <rPr>
        <sz val="7"/>
        <color rgb="FF000000"/>
        <rFont val="Times New Roman"/>
        <family val="1"/>
      </rPr>
      <t xml:space="preserve">                  </t>
    </r>
    <r>
      <rPr>
        <sz val="11"/>
        <color rgb="FF000000"/>
        <rFont val="Calibri"/>
        <family val="2"/>
      </rPr>
      <t>The Supplier shall provide information to the Buyer on the methods of disposal of waste, showing clear evidence of using disposal methods which are environmentally preferable (if required by the Buyer). The Supplier shall assure that as much of the waste as possible will be recycled or used for energy recovery, rather than sent to landfill.</t>
    </r>
  </si>
  <si>
    <r>
      <t>17.29.</t>
    </r>
    <r>
      <rPr>
        <sz val="7"/>
        <color rgb="FF000000"/>
        <rFont val="Times New Roman"/>
        <family val="1"/>
      </rPr>
      <t xml:space="preserve">                  </t>
    </r>
    <r>
      <rPr>
        <sz val="11"/>
        <color rgb="FF000000"/>
        <rFont val="Calibri"/>
        <family val="2"/>
      </rPr>
      <t>The Supplier shall take responsibility for waste management and work with the Buyer to strive to meet external and internal targets for the reduction of waste and to develop sustainable ways of achieving zero waste to landfill and continuous improvements as advances in technology arise.</t>
    </r>
  </si>
  <si>
    <t>Waste prevention and management</t>
  </si>
  <si>
    <r>
      <t>17.28.2.</t>
    </r>
    <r>
      <rPr>
        <sz val="7"/>
        <color rgb="FF000000"/>
        <rFont val="Times New Roman"/>
        <family val="1"/>
      </rPr>
      <t xml:space="preserve">                        </t>
    </r>
    <r>
      <rPr>
        <sz val="11"/>
        <color rgb="FF000000"/>
        <rFont val="Calibri"/>
        <family val="2"/>
      </rPr>
      <t>Keep a schedule of potential and recommended water efficiency projects which could be implemented given the required funding, including the value of reduced water use.  This shall be kept up-to-date in order that the Buyer can quickly match new funds to a number of projects, should such funding become available.</t>
    </r>
  </si>
  <si>
    <r>
      <t>17.28.1.</t>
    </r>
    <r>
      <rPr>
        <sz val="7"/>
        <color rgb="FF000000"/>
        <rFont val="Times New Roman"/>
        <family val="1"/>
      </rPr>
      <t xml:space="preserve">                        </t>
    </r>
    <r>
      <rPr>
        <sz val="11"/>
        <color rgb="FF000000"/>
        <rFont val="Calibri"/>
        <family val="2"/>
      </rPr>
      <t>Analyse building water consumption and make recommendations to the Buyer on how to improve the efficiency and performance of buildings. This shall include all aspects of performance, for example installing water efficient technologies to enacting behavioural change; and</t>
    </r>
  </si>
  <si>
    <r>
      <t>17.28.</t>
    </r>
    <r>
      <rPr>
        <sz val="7"/>
        <color rgb="FF000000"/>
        <rFont val="Times New Roman"/>
        <family val="1"/>
      </rPr>
      <t xml:space="preserve">                  </t>
    </r>
    <r>
      <rPr>
        <sz val="11"/>
        <color rgb="FF000000"/>
        <rFont val="Calibri"/>
        <family val="2"/>
      </rPr>
      <t>The Supplier shall manage the Buyer’s water management software if required by the Buyer in order to provide all reports and volumetric data relating to water. The Supplier shall:</t>
    </r>
  </si>
  <si>
    <r>
      <t>17.27.</t>
    </r>
    <r>
      <rPr>
        <sz val="7"/>
        <color rgb="FF000000"/>
        <rFont val="Times New Roman"/>
        <family val="1"/>
      </rPr>
      <t xml:space="preserve">                  </t>
    </r>
    <r>
      <rPr>
        <sz val="11"/>
        <color rgb="FF000000"/>
        <rFont val="Calibri"/>
        <family val="2"/>
      </rPr>
      <t>The Supplier shall be aware of and comply with existing and future water related statutory requirements and legislation put in place by any relevant Central Government Body. The Supplier shall take responsibility for building water consumption and efficiency and to work with the Buyer to strive to meet external and internal targets for reducing water consumption.</t>
    </r>
  </si>
  <si>
    <r>
      <t>17.26.</t>
    </r>
    <r>
      <rPr>
        <sz val="7"/>
        <color rgb="FF000000"/>
        <rFont val="Times New Roman"/>
        <family val="1"/>
      </rPr>
      <t xml:space="preserve">                  </t>
    </r>
    <r>
      <rPr>
        <sz val="11"/>
        <color rgb="FF000000"/>
        <rFont val="Calibri"/>
        <family val="2"/>
      </rPr>
      <t>The Supplier shall take account of and comply with the Buyer’s water strategy and action plan and its targets and commitments under the Greening Government Commitments policy.</t>
    </r>
  </si>
  <si>
    <t>Water management</t>
  </si>
  <si>
    <r>
      <t>17.25.1.1.5.</t>
    </r>
    <r>
      <rPr>
        <sz val="7"/>
        <color rgb="FF000000"/>
        <rFont val="Times New Roman"/>
        <family val="1"/>
      </rPr>
      <t xml:space="preserve">             </t>
    </r>
    <r>
      <rPr>
        <sz val="11"/>
        <color rgb="FF000000"/>
        <rFont val="Calibri"/>
        <family val="2"/>
      </rPr>
      <t>Viable within the constraints of effective competition of purchasing equipment.</t>
    </r>
  </si>
  <si>
    <r>
      <t>17.25.1.1.4.</t>
    </r>
    <r>
      <rPr>
        <sz val="7"/>
        <color rgb="FF000000"/>
        <rFont val="Times New Roman"/>
        <family val="1"/>
      </rPr>
      <t xml:space="preserve">             </t>
    </r>
    <r>
      <rPr>
        <sz val="11"/>
        <color rgb="FF000000"/>
        <rFont val="Calibri"/>
        <family val="2"/>
      </rPr>
      <t>Consistent with wider sustainability objectives; and/or</t>
    </r>
  </si>
  <si>
    <r>
      <t>17.25.1.1.3.</t>
    </r>
    <r>
      <rPr>
        <sz val="7"/>
        <color rgb="FF000000"/>
        <rFont val="Times New Roman"/>
        <family val="1"/>
      </rPr>
      <t xml:space="preserve">             </t>
    </r>
    <r>
      <rPr>
        <sz val="11"/>
        <color rgb="FF000000"/>
        <rFont val="Calibri"/>
        <family val="2"/>
      </rPr>
      <t>Technically suitable;</t>
    </r>
  </si>
  <si>
    <r>
      <t>17.25.1.1.2.</t>
    </r>
    <r>
      <rPr>
        <sz val="7"/>
        <color rgb="FF000000"/>
        <rFont val="Times New Roman"/>
        <family val="1"/>
      </rPr>
      <t xml:space="preserve">             </t>
    </r>
    <r>
      <rPr>
        <sz val="11"/>
        <color rgb="FF000000"/>
        <rFont val="Calibri"/>
        <family val="2"/>
      </rPr>
      <t>Economically feasible to buy the product because of substantial additional upfront Costs. This is a strict test and small additional upfront Costs are not sufficient to allow a deviation from the Default;</t>
    </r>
  </si>
  <si>
    <r>
      <t>17.25.1.1.1.</t>
    </r>
    <r>
      <rPr>
        <sz val="7"/>
        <color rgb="FF000000"/>
        <rFont val="Times New Roman"/>
        <family val="1"/>
      </rPr>
      <t xml:space="preserve">             </t>
    </r>
    <r>
      <rPr>
        <sz val="11"/>
        <color rgb="FF000000"/>
        <rFont val="Calibri"/>
        <family val="2"/>
      </rPr>
      <t>Cost-effective over the lifecycle of those products;</t>
    </r>
  </si>
  <si>
    <r>
      <t>17.25.1.1.</t>
    </r>
    <r>
      <rPr>
        <sz val="7"/>
        <color rgb="FF000000"/>
        <rFont val="Times New Roman"/>
        <family val="1"/>
      </rPr>
      <t xml:space="preserve">       </t>
    </r>
    <r>
      <rPr>
        <sz val="11"/>
        <color rgb="FF000000"/>
        <rFont val="Calibri"/>
        <family val="2"/>
      </rPr>
      <t>The Supplier shall ensure and agree with the Buyer that appliances and other energy-using products purchased for the Call-Off Contract meet the Default standard within Annex III of the Energy Efficiency Directive Article 6, unless the appliance or product is not:</t>
    </r>
  </si>
  <si>
    <t>Energy Efficiency Directive Article 6:</t>
  </si>
  <si>
    <r>
      <t>17.25.</t>
    </r>
    <r>
      <rPr>
        <sz val="7"/>
        <color rgb="FF000000"/>
        <rFont val="Times New Roman"/>
        <family val="1"/>
      </rPr>
      <t xml:space="preserve">                  </t>
    </r>
    <r>
      <rPr>
        <sz val="11"/>
        <color rgb="FF000000"/>
        <rFont val="Calibri"/>
        <family val="2"/>
      </rPr>
      <t>The format and structure of the energy efficiency plan must be agreed with the Buyer at the Call-Off Start Date and shall include:</t>
    </r>
  </si>
  <si>
    <r>
      <t>17.24.</t>
    </r>
    <r>
      <rPr>
        <sz val="7"/>
        <color rgb="FF000000"/>
        <rFont val="Times New Roman"/>
        <family val="1"/>
      </rPr>
      <t xml:space="preserve">                  </t>
    </r>
    <r>
      <rPr>
        <sz val="11"/>
        <color rgb="FF000000"/>
        <rFont val="Calibri"/>
        <family val="2"/>
      </rPr>
      <t>The Supplier shall develop an energy efficiency plan with a tool to measure the energy efficiency of the Buyer Premises against the original energy efficiency predictions of the design if required by the Buyer.</t>
    </r>
  </si>
  <si>
    <r>
      <t>17.23.</t>
    </r>
    <r>
      <rPr>
        <sz val="7"/>
        <color rgb="FF000000"/>
        <rFont val="Times New Roman"/>
        <family val="1"/>
      </rPr>
      <t xml:space="preserve">                  </t>
    </r>
    <r>
      <rPr>
        <sz val="11"/>
        <color rgb="FF000000"/>
        <rFont val="Calibri"/>
        <family val="2"/>
      </rPr>
      <t>The Supplier shall develop the energy efficiency plan over the Call-Off Contract Period to utilise best practice tools for continuous benchmarking, measurement and verification, and reporting protocols including TM22 2012, Carbon Buzz and iSERVcmb.</t>
    </r>
  </si>
  <si>
    <r>
      <t>17.22.8.</t>
    </r>
    <r>
      <rPr>
        <sz val="7"/>
        <color rgb="FF000000"/>
        <rFont val="Times New Roman"/>
        <family val="1"/>
      </rPr>
      <t xml:space="preserve">                        </t>
    </r>
    <r>
      <rPr>
        <sz val="11"/>
        <color rgb="FF000000"/>
        <rFont val="Calibri"/>
        <family val="2"/>
      </rPr>
      <t>Predicted energy use and associated carbon emissions for the Buyer Premises in a format similar to a Display Energy Certificate ("</t>
    </r>
    <r>
      <rPr>
        <b/>
        <sz val="11"/>
        <color rgb="FF000000"/>
        <rFont val="Calibri"/>
        <family val="2"/>
      </rPr>
      <t>DEC</t>
    </r>
    <r>
      <rPr>
        <sz val="11"/>
        <color rgb="FF000000"/>
        <rFont val="Calibri"/>
        <family val="2"/>
      </rPr>
      <t>") rating (including regulated and unregulated emissions).</t>
    </r>
  </si>
  <si>
    <r>
      <t>17.22.7.</t>
    </r>
    <r>
      <rPr>
        <sz val="7"/>
        <color rgb="FF000000"/>
        <rFont val="Times New Roman"/>
        <family val="1"/>
      </rPr>
      <t xml:space="preserve">                        </t>
    </r>
    <r>
      <rPr>
        <sz val="11"/>
        <color rgb="FF000000"/>
        <rFont val="Calibri"/>
        <family val="2"/>
      </rPr>
      <t>Final baseline energy model (produced at financial close of each year); and</t>
    </r>
  </si>
  <si>
    <r>
      <t>17.22.6.</t>
    </r>
    <r>
      <rPr>
        <sz val="7"/>
        <color rgb="FF000000"/>
        <rFont val="Times New Roman"/>
        <family val="1"/>
      </rPr>
      <t xml:space="preserve">                        </t>
    </r>
    <r>
      <rPr>
        <sz val="11"/>
        <color rgb="FF000000"/>
        <rFont val="Calibri"/>
        <family val="2"/>
      </rPr>
      <t>Actions to be taken to reduce energy consumption and carbon emissions and ensure effective implementation, with clearly identified responsibilities of relevant parties;</t>
    </r>
  </si>
  <si>
    <r>
      <t>17.22.5.</t>
    </r>
    <r>
      <rPr>
        <sz val="7"/>
        <color rgb="FF000000"/>
        <rFont val="Times New Roman"/>
        <family val="1"/>
      </rPr>
      <t xml:space="preserve">                        </t>
    </r>
    <r>
      <rPr>
        <sz val="11"/>
        <color rgb="FF000000"/>
        <rFont val="Calibri"/>
        <family val="2"/>
      </rPr>
      <t>Initial baseline energy model;</t>
    </r>
  </si>
  <si>
    <r>
      <t>17.22.4.</t>
    </r>
    <r>
      <rPr>
        <sz val="7"/>
        <color rgb="FF000000"/>
        <rFont val="Times New Roman"/>
        <family val="1"/>
      </rPr>
      <t xml:space="preserve">                        </t>
    </r>
    <r>
      <rPr>
        <sz val="11"/>
        <color rgb="FF000000"/>
        <rFont val="Calibri"/>
        <family val="2"/>
      </rPr>
      <t>Actions to be taken to reduce energy consumption and carbon emissions and ensure effective implementation, with clearly identified responsibilities of relevant parties;</t>
    </r>
  </si>
  <si>
    <r>
      <t>17.22.3.</t>
    </r>
    <r>
      <rPr>
        <sz val="7"/>
        <color rgb="FF000000"/>
        <rFont val="Times New Roman"/>
        <family val="1"/>
      </rPr>
      <t xml:space="preserve">                        </t>
    </r>
    <r>
      <rPr>
        <sz val="11"/>
        <color rgb="FF000000"/>
        <rFont val="Calibri"/>
        <family val="2"/>
      </rPr>
      <t>Initial baseline energy model;</t>
    </r>
  </si>
  <si>
    <r>
      <t>17.22.2.</t>
    </r>
    <r>
      <rPr>
        <sz val="7"/>
        <color rgb="FF000000"/>
        <rFont val="Times New Roman"/>
        <family val="1"/>
      </rPr>
      <t xml:space="preserve">                        </t>
    </r>
    <r>
      <rPr>
        <sz val="11"/>
        <color rgb="FF000000"/>
        <rFont val="Calibri"/>
        <family val="2"/>
      </rPr>
      <t>Measurement and verification process which details sub-meters and the mechanisms for dealing with any loss of data, assumptions or interpolations made in the case of missing or incomplete data;</t>
    </r>
  </si>
  <si>
    <r>
      <t>17.22.1.</t>
    </r>
    <r>
      <rPr>
        <sz val="7"/>
        <color rgb="FF000000"/>
        <rFont val="Times New Roman"/>
        <family val="1"/>
      </rPr>
      <t xml:space="preserve">                        </t>
    </r>
    <r>
      <rPr>
        <sz val="11"/>
        <color rgb="FF000000"/>
        <rFont val="Calibri"/>
        <family val="2"/>
      </rPr>
      <t>Design stage energy end use analysis;</t>
    </r>
  </si>
  <si>
    <r>
      <t>17.22.</t>
    </r>
    <r>
      <rPr>
        <sz val="7"/>
        <color rgb="FF000000"/>
        <rFont val="Times New Roman"/>
        <family val="1"/>
      </rPr>
      <t xml:space="preserve">                  </t>
    </r>
    <r>
      <rPr>
        <sz val="11"/>
        <color rgb="FF000000"/>
        <rFont val="Calibri"/>
        <family val="2"/>
      </rPr>
      <t>The format and structure of the energy efficiency plan must be agreed with the Buyer at the Call-Off Start Date and shall include:</t>
    </r>
  </si>
  <si>
    <r>
      <t>17.21.</t>
    </r>
    <r>
      <rPr>
        <sz val="7"/>
        <color rgb="FF000000"/>
        <rFont val="Times New Roman"/>
        <family val="1"/>
      </rPr>
      <t xml:space="preserve">                  </t>
    </r>
    <r>
      <rPr>
        <sz val="11"/>
        <color rgb="FF000000"/>
        <rFont val="Calibri"/>
        <family val="2"/>
      </rPr>
      <t>The Supplier shall develop an energy efficiency plan with a tool to measure the energy efficiency of the Buyer Premises against the original energy efficiency predictions of the design if required by the Buyer.</t>
    </r>
  </si>
  <si>
    <t>Energy efficiency plans</t>
  </si>
  <si>
    <r>
      <t>17.20.</t>
    </r>
    <r>
      <rPr>
        <sz val="7"/>
        <color rgb="FF000000"/>
        <rFont val="Times New Roman"/>
        <family val="1"/>
      </rPr>
      <t xml:space="preserve">                  </t>
    </r>
    <r>
      <rPr>
        <sz val="11"/>
        <color rgb="FF000000"/>
        <rFont val="Calibri"/>
        <family val="2"/>
      </rPr>
      <t>The Supplier shall ensure that the consumption of utilities are minimised whilst maintaining the Buyer building users’ comfort and that these Services shall be provided in accordance with the Buyer’s requirements for sustainable development.</t>
    </r>
  </si>
  <si>
    <r>
      <t>17.19.</t>
    </r>
    <r>
      <rPr>
        <sz val="7"/>
        <color rgb="FF000000"/>
        <rFont val="Times New Roman"/>
        <family val="1"/>
      </rPr>
      <t xml:space="preserve">                  </t>
    </r>
    <r>
      <rPr>
        <sz val="11"/>
        <color rgb="FF000000"/>
        <rFont val="Calibri"/>
        <family val="2"/>
      </rPr>
      <t>Further details of the Services required shall be defined at Call-Off stage.</t>
    </r>
  </si>
  <si>
    <r>
      <t>17.18.</t>
    </r>
    <r>
      <rPr>
        <sz val="7"/>
        <color rgb="FF000000"/>
        <rFont val="Times New Roman"/>
        <family val="1"/>
      </rPr>
      <t xml:space="preserve">                  </t>
    </r>
    <r>
      <rPr>
        <sz val="11"/>
        <color rgb="FF000000"/>
        <rFont val="Calibri"/>
        <family val="2"/>
      </rPr>
      <t xml:space="preserve">The Supplier shall be responsible for undertaking a survey of the Buyer Premises to identify and assess existing utility metering provision, energy targeting and benchmarking regimes and shall provide recommendations to the Buyer in the agreed format. </t>
    </r>
  </si>
  <si>
    <r>
      <t>17.17.</t>
    </r>
    <r>
      <rPr>
        <sz val="7"/>
        <color rgb="FF000000"/>
        <rFont val="Times New Roman"/>
        <family val="1"/>
      </rPr>
      <t xml:space="preserve">                  </t>
    </r>
    <r>
      <rPr>
        <sz val="11"/>
        <color rgb="FF000000"/>
        <rFont val="Calibri"/>
        <family val="2"/>
      </rPr>
      <t>The Supplier shall ensure that all energy and water related data is reported via and stored within the CAFM System.</t>
    </r>
  </si>
  <si>
    <r>
      <t>17.16.10.</t>
    </r>
    <r>
      <rPr>
        <sz val="7"/>
        <color rgb="FF000000"/>
        <rFont val="Times New Roman"/>
        <family val="1"/>
      </rPr>
      <t xml:space="preserve">                     </t>
    </r>
    <r>
      <rPr>
        <sz val="11"/>
        <color rgb="FF000000"/>
        <rFont val="Calibri"/>
        <family val="2"/>
      </rPr>
      <t>Targeting and project planning future energy and water management initiatives.</t>
    </r>
  </si>
  <si>
    <r>
      <t>17.16.9.</t>
    </r>
    <r>
      <rPr>
        <sz val="7"/>
        <color rgb="FF000000"/>
        <rFont val="Times New Roman"/>
        <family val="1"/>
      </rPr>
      <t xml:space="preserve">                        </t>
    </r>
    <r>
      <rPr>
        <sz val="11"/>
        <color rgb="FF000000"/>
        <rFont val="Calibri"/>
        <family val="2"/>
      </rPr>
      <t xml:space="preserve">Accurate reporting against the relevant Greening Government Commitment Targets and wider reporting requirement as specified by the Buyer to remain legislatively compliant; and </t>
    </r>
  </si>
  <si>
    <r>
      <t>17.16.8.</t>
    </r>
    <r>
      <rPr>
        <sz val="7"/>
        <color rgb="FF000000"/>
        <rFont val="Times New Roman"/>
        <family val="1"/>
      </rPr>
      <t xml:space="preserve">                        </t>
    </r>
    <r>
      <rPr>
        <sz val="11"/>
        <color rgb="FF000000"/>
        <rFont val="Calibri"/>
        <family val="2"/>
      </rPr>
      <t>Monitoring and reporting on the effectiveness of completed energy or water saving initiatives;</t>
    </r>
  </si>
  <si>
    <r>
      <t>17.16.7.</t>
    </r>
    <r>
      <rPr>
        <sz val="7"/>
        <color rgb="FF000000"/>
        <rFont val="Times New Roman"/>
        <family val="1"/>
      </rPr>
      <t xml:space="preserve">                        </t>
    </r>
    <r>
      <rPr>
        <sz val="11"/>
        <color rgb="FF000000"/>
        <rFont val="Calibri"/>
        <family val="2"/>
      </rPr>
      <t>Identification, evaluation and prioritisation of viable opportunities for renewable energy generation;</t>
    </r>
  </si>
  <si>
    <r>
      <t>17.16.6.</t>
    </r>
    <r>
      <rPr>
        <sz val="7"/>
        <color rgb="FF000000"/>
        <rFont val="Times New Roman"/>
        <family val="1"/>
      </rPr>
      <t xml:space="preserve">                        </t>
    </r>
    <r>
      <rPr>
        <sz val="11"/>
        <color rgb="FF000000"/>
        <rFont val="Calibri"/>
        <family val="2"/>
      </rPr>
      <t xml:space="preserve">Identification of areas where there are excessive energy or water use in an Buyer Premises; </t>
    </r>
  </si>
  <si>
    <r>
      <t>17.16.5.</t>
    </r>
    <r>
      <rPr>
        <sz val="7"/>
        <color rgb="FF000000"/>
        <rFont val="Times New Roman"/>
        <family val="1"/>
      </rPr>
      <t xml:space="preserve">                        </t>
    </r>
    <r>
      <rPr>
        <sz val="11"/>
        <color rgb="FF000000"/>
        <rFont val="Calibri"/>
        <family val="2"/>
      </rPr>
      <t xml:space="preserve">Issue of recommendations on potential utility and carbon saving initiatives;  </t>
    </r>
  </si>
  <si>
    <r>
      <t>17.16.4.</t>
    </r>
    <r>
      <rPr>
        <sz val="7"/>
        <color rgb="FF000000"/>
        <rFont val="Times New Roman"/>
        <family val="1"/>
      </rPr>
      <t xml:space="preserve">                        </t>
    </r>
    <r>
      <rPr>
        <sz val="11"/>
        <color rgb="FF000000"/>
        <rFont val="Calibri"/>
        <family val="2"/>
      </rPr>
      <t xml:space="preserve">Benchmarking and comparison of energy and water related Services across the whole of the Buyer Premises; </t>
    </r>
  </si>
  <si>
    <r>
      <t>17.16.3.</t>
    </r>
    <r>
      <rPr>
        <sz val="7"/>
        <color rgb="FF000000"/>
        <rFont val="Times New Roman"/>
        <family val="1"/>
      </rPr>
      <t xml:space="preserve">                        </t>
    </r>
    <r>
      <rPr>
        <sz val="11"/>
        <color rgb="FF000000"/>
        <rFont val="Calibri"/>
        <family val="2"/>
      </rPr>
      <t>Reporting on energy and water consumption at Contract, regional, area and business unit level;</t>
    </r>
  </si>
  <si>
    <r>
      <t>17.16.2.</t>
    </r>
    <r>
      <rPr>
        <sz val="7"/>
        <color rgb="FF000000"/>
        <rFont val="Times New Roman"/>
        <family val="1"/>
      </rPr>
      <t xml:space="preserve">                        </t>
    </r>
    <r>
      <rPr>
        <sz val="11"/>
        <color rgb="FF000000"/>
        <rFont val="Calibri"/>
        <family val="2"/>
      </rPr>
      <t>Provision of an invoice verification services for the payment of all energy and water bills. This service will attract a fee per completed transaction and will be further defined and priced at Call Off;</t>
    </r>
  </si>
  <si>
    <r>
      <t>17.16.1.</t>
    </r>
    <r>
      <rPr>
        <sz val="7"/>
        <color rgb="FF000000"/>
        <rFont val="Times New Roman"/>
        <family val="1"/>
      </rPr>
      <t xml:space="preserve">                        </t>
    </r>
    <r>
      <rPr>
        <sz val="11"/>
        <color rgb="FF000000"/>
        <rFont val="Calibri"/>
        <family val="2"/>
      </rPr>
      <t>Provision of meter reading services;</t>
    </r>
  </si>
  <si>
    <r>
      <t>17.16.</t>
    </r>
    <r>
      <rPr>
        <sz val="7"/>
        <color rgb="FF000000"/>
        <rFont val="Times New Roman"/>
        <family val="1"/>
      </rPr>
      <t xml:space="preserve">                  </t>
    </r>
    <r>
      <rPr>
        <sz val="11"/>
        <color rgb="FF000000"/>
        <rFont val="Calibri"/>
        <family val="2"/>
      </rPr>
      <t>The Supplier shall be responsible for the provision of professional Services supplying proven data, expert technical advice and information to the Buyer, including:</t>
    </r>
  </si>
  <si>
    <r>
      <t>17.15.</t>
    </r>
    <r>
      <rPr>
        <sz val="7"/>
        <color rgb="FF000000"/>
        <rFont val="Times New Roman"/>
        <family val="1"/>
      </rPr>
      <t xml:space="preserve">                  </t>
    </r>
    <r>
      <rPr>
        <sz val="11"/>
        <color rgb="FF000000"/>
        <rFont val="Calibri"/>
        <family val="2"/>
      </rPr>
      <t>All related activities and data will be managed and recorded via the Supplier’s CAFM System.</t>
    </r>
  </si>
  <si>
    <r>
      <t>17.14.</t>
    </r>
    <r>
      <rPr>
        <sz val="7"/>
        <color rgb="FF000000"/>
        <rFont val="Times New Roman"/>
        <family val="1"/>
      </rPr>
      <t xml:space="preserve">                  </t>
    </r>
    <r>
      <rPr>
        <sz val="11"/>
        <color rgb="FF000000"/>
        <rFont val="Calibri"/>
        <family val="2"/>
      </rPr>
      <t>The Supplier shall ensure effective interfaces exist with all key stakeholders and be responsible for the provision of expert technical expertise, monitoring, targeting and analysis of all energy and water consumption data at Buyer Premises, regional, area and Contract level.</t>
    </r>
  </si>
  <si>
    <r>
      <t>17.13.</t>
    </r>
    <r>
      <rPr>
        <sz val="7"/>
        <color rgb="FF000000"/>
        <rFont val="Times New Roman"/>
        <family val="1"/>
      </rPr>
      <t xml:space="preserve">                  </t>
    </r>
    <r>
      <rPr>
        <sz val="11"/>
        <color rgb="FF000000"/>
        <rFont val="Calibri"/>
        <family val="2"/>
      </rPr>
      <t xml:space="preserve">The Supplier shall provide, operate and manage an Energy and Utilities Management Bureau that reports to the Buyer in support of the Buyer’s objectives to reduce water consumption, energy consumption and minimise associated carbon emissions. </t>
    </r>
  </si>
  <si>
    <t>Energy and utilities management bureau Services</t>
  </si>
  <si>
    <r>
      <t>17.12.5.</t>
    </r>
    <r>
      <rPr>
        <sz val="7"/>
        <color rgb="FF000000"/>
        <rFont val="Times New Roman"/>
        <family val="1"/>
      </rPr>
      <t xml:space="preserve">                        </t>
    </r>
    <r>
      <rPr>
        <sz val="11"/>
        <color rgb="FF000000"/>
        <rFont val="Calibri"/>
        <family val="2"/>
      </rPr>
      <t xml:space="preserve">Monitor and record readings of LPG and heating oil where present at a Buyer Premises and be responsible for reporting consumption figures monthly via the CAFM System. The Supplier shall be responsible for advising the Buyer when additional supplies of LPG and / or heating oil are required to prevent any loss of service at a Buyer Premises.  </t>
    </r>
  </si>
  <si>
    <r>
      <t>17.12.4.</t>
    </r>
    <r>
      <rPr>
        <sz val="7"/>
        <color rgb="FF000000"/>
        <rFont val="Times New Roman"/>
        <family val="1"/>
      </rPr>
      <t xml:space="preserve">                        </t>
    </r>
    <r>
      <rPr>
        <sz val="11"/>
        <color rgb="FF000000"/>
        <rFont val="Calibri"/>
        <family val="2"/>
      </rPr>
      <t>Support the Buyer’s initiatives for energy-saving strategies including separate heating, lighting and ventilation strategies and co-operate with the Buyer in achieving agreed objectives; and</t>
    </r>
  </si>
  <si>
    <r>
      <t>17.12.3.</t>
    </r>
    <r>
      <rPr>
        <sz val="7"/>
        <color rgb="FF000000"/>
        <rFont val="Times New Roman"/>
        <family val="1"/>
      </rPr>
      <t xml:space="preserve">                        </t>
    </r>
    <r>
      <rPr>
        <sz val="11"/>
        <color rgb="FF000000"/>
        <rFont val="Calibri"/>
        <family val="2"/>
      </rPr>
      <t>Ensure that all energy-consuming plant under its jurisdiction or control is maintained to operate at optimum efficiency and all fuels, gas, electricity are used economically, in accordance with any operational policies issued by the Buyer;</t>
    </r>
  </si>
  <si>
    <r>
      <t>17.12.2.</t>
    </r>
    <r>
      <rPr>
        <sz val="7"/>
        <color rgb="FF000000"/>
        <rFont val="Times New Roman"/>
        <family val="1"/>
      </rPr>
      <t xml:space="preserve">                        </t>
    </r>
    <r>
      <rPr>
        <sz val="11"/>
        <color rgb="FF000000"/>
        <rFont val="Calibri"/>
        <family val="2"/>
      </rPr>
      <t>Work with the Buyer to meet external and internal targets for reducing energy consumption;</t>
    </r>
  </si>
  <si>
    <r>
      <t>17.12.1.</t>
    </r>
    <r>
      <rPr>
        <sz val="7"/>
        <color rgb="FF000000"/>
        <rFont val="Times New Roman"/>
        <family val="1"/>
      </rPr>
      <t xml:space="preserve">                        </t>
    </r>
    <r>
      <rPr>
        <sz val="11"/>
        <color rgb="FF000000"/>
        <rFont val="Calibri"/>
        <family val="2"/>
      </rPr>
      <t>Take account of and comply with the Buyer’s energy strategy and action plan and its targets under the Greening Government Commitments and any subsequent Government policy;</t>
    </r>
  </si>
  <si>
    <r>
      <t>17.12.</t>
    </r>
    <r>
      <rPr>
        <sz val="7"/>
        <color rgb="FF000000"/>
        <rFont val="Times New Roman"/>
        <family val="1"/>
      </rPr>
      <t xml:space="preserve">                  </t>
    </r>
    <r>
      <rPr>
        <sz val="11"/>
        <color rgb="FF000000"/>
        <rFont val="Calibri"/>
        <family val="2"/>
      </rPr>
      <t>The Supplier shall:</t>
    </r>
  </si>
  <si>
    <t>Energy Management</t>
  </si>
  <si>
    <r>
      <t>17.11.</t>
    </r>
    <r>
      <rPr>
        <sz val="7"/>
        <color rgb="FF000000"/>
        <rFont val="Times New Roman"/>
        <family val="1"/>
      </rPr>
      <t xml:space="preserve">                  </t>
    </r>
    <r>
      <rPr>
        <sz val="11"/>
        <color rgb="FF000000"/>
        <rFont val="Calibri"/>
        <family val="2"/>
      </rPr>
      <t>The Supplier shall notify the Buyer in writing of the potential implications of not implementing the recommendations of any advice given.</t>
    </r>
  </si>
  <si>
    <r>
      <t>17.10.5.</t>
    </r>
    <r>
      <rPr>
        <sz val="7"/>
        <color rgb="FF000000"/>
        <rFont val="Times New Roman"/>
        <family val="1"/>
      </rPr>
      <t xml:space="preserve">                        </t>
    </r>
    <r>
      <rPr>
        <sz val="11"/>
        <color rgb="FF000000"/>
        <rFont val="Calibri"/>
        <family val="2"/>
      </rPr>
      <t>Reporting of performance.</t>
    </r>
  </si>
  <si>
    <r>
      <t>17.10.4.</t>
    </r>
    <r>
      <rPr>
        <sz val="7"/>
        <color rgb="FF000000"/>
        <rFont val="Times New Roman"/>
        <family val="1"/>
      </rPr>
      <t xml:space="preserve">                        </t>
    </r>
    <r>
      <rPr>
        <sz val="11"/>
        <color rgb="FF000000"/>
        <rFont val="Calibri"/>
        <family val="2"/>
      </rPr>
      <t>Development of action plans; and</t>
    </r>
  </si>
  <si>
    <r>
      <t>17.10.3.</t>
    </r>
    <r>
      <rPr>
        <sz val="7"/>
        <color rgb="FF000000"/>
        <rFont val="Times New Roman"/>
        <family val="1"/>
      </rPr>
      <t xml:space="preserve">                        </t>
    </r>
    <r>
      <rPr>
        <sz val="11"/>
        <color rgb="FF000000"/>
        <rFont val="Calibri"/>
        <family val="2"/>
      </rPr>
      <t>Empowerment of staff;</t>
    </r>
  </si>
  <si>
    <r>
      <t>17.10.2.</t>
    </r>
    <r>
      <rPr>
        <sz val="7"/>
        <color rgb="FF000000"/>
        <rFont val="Times New Roman"/>
        <family val="1"/>
      </rPr>
      <t xml:space="preserve">                        </t>
    </r>
    <r>
      <rPr>
        <sz val="11"/>
        <color rgb="FF000000"/>
        <rFont val="Calibri"/>
        <family val="2"/>
      </rPr>
      <t>Measurement and improvement of the performance of Buyer Premises;</t>
    </r>
  </si>
  <si>
    <r>
      <t>17.10.1.</t>
    </r>
    <r>
      <rPr>
        <sz val="7"/>
        <color rgb="FF000000"/>
        <rFont val="Times New Roman"/>
        <family val="1"/>
      </rPr>
      <t xml:space="preserve">                        </t>
    </r>
    <r>
      <rPr>
        <sz val="11"/>
        <color rgb="FF000000"/>
        <rFont val="Calibri"/>
        <family val="2"/>
      </rPr>
      <t>Reduction in running Costs;</t>
    </r>
  </si>
  <si>
    <r>
      <t>17.10.</t>
    </r>
    <r>
      <rPr>
        <sz val="7"/>
        <color rgb="FF000000"/>
        <rFont val="Times New Roman"/>
        <family val="1"/>
      </rPr>
      <t xml:space="preserve">                  </t>
    </r>
    <r>
      <rPr>
        <sz val="11"/>
        <color rgb="FF000000"/>
        <rFont val="Calibri"/>
        <family val="2"/>
      </rPr>
      <t>The Supplier shall provide the availability of a professional BREEAM assessor service, provided by licensed BREEAM assessors on all matters relating to the BREEAM assessment of the Buyer Premises if required by the Buyer. This Service shall be upon request and by mutual agreement between the Buyer and the Supplier and be managed via the Billable Works and Projects process. The scope of any advice provided shall include:</t>
    </r>
  </si>
  <si>
    <r>
      <t>17.9.</t>
    </r>
    <r>
      <rPr>
        <sz val="7"/>
        <color rgb="FF000000"/>
        <rFont val="Times New Roman"/>
        <family val="1"/>
      </rPr>
      <t xml:space="preserve">                      </t>
    </r>
    <r>
      <rPr>
        <sz val="11"/>
        <color rgb="FF000000"/>
        <rFont val="Calibri"/>
        <family val="2"/>
      </rPr>
      <t>The Supplier shall ensure that where they have a responsibility to deliver project works on behalf of the Supplier, all new buildings meet the BREEAM or equivalent schemes excellent standard, and that retrofits meet the very good standard.</t>
    </r>
  </si>
  <si>
    <t>Buildings</t>
  </si>
  <si>
    <r>
      <t>17.8.</t>
    </r>
    <r>
      <rPr>
        <sz val="7"/>
        <color rgb="FF000000"/>
        <rFont val="Times New Roman"/>
        <family val="1"/>
      </rPr>
      <t xml:space="preserve">                      </t>
    </r>
    <r>
      <rPr>
        <sz val="11"/>
        <color rgb="FF000000"/>
        <rFont val="Calibri"/>
        <family val="2"/>
      </rPr>
      <t>Further details of the Buyer’s specialist management requirements will be provided at Call-Off stage.</t>
    </r>
  </si>
  <si>
    <r>
      <t>17.7.7.</t>
    </r>
    <r>
      <rPr>
        <sz val="7"/>
        <color rgb="FF000000"/>
        <rFont val="Times New Roman"/>
        <family val="1"/>
      </rPr>
      <t xml:space="preserve">    </t>
    </r>
    <r>
      <rPr>
        <sz val="11"/>
        <color rgb="FF000000"/>
        <rFont val="Calibri"/>
        <family val="2"/>
      </rPr>
      <t xml:space="preserve">Government historic estate.  </t>
    </r>
  </si>
  <si>
    <r>
      <t>17.7.6.</t>
    </r>
    <r>
      <rPr>
        <sz val="7"/>
        <color rgb="FF000000"/>
        <rFont val="Times New Roman"/>
        <family val="1"/>
      </rPr>
      <t xml:space="preserve">    </t>
    </r>
    <r>
      <rPr>
        <sz val="11"/>
        <color rgb="FF000000"/>
        <rFont val="Calibri"/>
        <family val="2"/>
      </rPr>
      <t xml:space="preserve">Historic environment; and </t>
    </r>
  </si>
  <si>
    <r>
      <t>17.7.5.</t>
    </r>
    <r>
      <rPr>
        <sz val="7"/>
        <color rgb="FF000000"/>
        <rFont val="Times New Roman"/>
        <family val="1"/>
      </rPr>
      <t xml:space="preserve">    </t>
    </r>
    <r>
      <rPr>
        <sz val="11"/>
        <color rgb="FF000000"/>
        <rFont val="Calibri"/>
        <family val="2"/>
      </rPr>
      <t>Environmental protection, including management of pollution spills, land contamination and groundwater levels;</t>
    </r>
  </si>
  <si>
    <r>
      <t>17.7.4.</t>
    </r>
    <r>
      <rPr>
        <sz val="7"/>
        <color rgb="FF000000"/>
        <rFont val="Times New Roman"/>
        <family val="1"/>
      </rPr>
      <t xml:space="preserve">    </t>
    </r>
    <r>
      <rPr>
        <sz val="11"/>
        <color rgb="FF000000"/>
        <rFont val="Calibri"/>
        <family val="2"/>
      </rPr>
      <t xml:space="preserve">Public access requirements; </t>
    </r>
  </si>
  <si>
    <r>
      <t>17.7.3.</t>
    </r>
    <r>
      <rPr>
        <sz val="7"/>
        <color rgb="FF000000"/>
        <rFont val="Times New Roman"/>
        <family val="1"/>
      </rPr>
      <t xml:space="preserve">    </t>
    </r>
    <r>
      <rPr>
        <sz val="11"/>
        <color rgb="FF000000"/>
        <rFont val="Calibri"/>
        <family val="2"/>
      </rPr>
      <t>Forestry Sites;</t>
    </r>
  </si>
  <si>
    <r>
      <t>17.7.2.</t>
    </r>
    <r>
      <rPr>
        <sz val="7"/>
        <color rgb="FF000000"/>
        <rFont val="Times New Roman"/>
        <family val="1"/>
      </rPr>
      <t xml:space="preserve">    </t>
    </r>
    <r>
      <rPr>
        <sz val="11"/>
        <color rgb="FF000000"/>
        <rFont val="Calibri"/>
        <family val="2"/>
      </rPr>
      <t>Nature Conservation Sites;</t>
    </r>
  </si>
  <si>
    <r>
      <t>17.7.1.</t>
    </r>
    <r>
      <rPr>
        <sz val="7"/>
        <color rgb="FF000000"/>
        <rFont val="Times New Roman"/>
        <family val="1"/>
      </rPr>
      <t xml:space="preserve">    </t>
    </r>
    <r>
      <rPr>
        <sz val="11"/>
        <color rgb="FF000000"/>
        <rFont val="Calibri"/>
        <family val="2"/>
      </rPr>
      <t>Natural Environment;</t>
    </r>
  </si>
  <si>
    <r>
      <t>17.7.</t>
    </r>
    <r>
      <rPr>
        <sz val="7"/>
        <color rgb="FF000000"/>
        <rFont val="Times New Roman"/>
        <family val="1"/>
      </rPr>
      <t xml:space="preserve">                      </t>
    </r>
    <r>
      <rPr>
        <sz val="11"/>
        <color rgb="FF000000"/>
        <rFont val="Calibri"/>
        <family val="2"/>
      </rPr>
      <t xml:space="preserve">Minimising transport use. The Supplier shall ensure that the sustainability management plan includes the Buyer’s specialist management requirements, including: </t>
    </r>
  </si>
  <si>
    <r>
      <t>17.6.4.</t>
    </r>
    <r>
      <rPr>
        <sz val="7"/>
        <color rgb="FF000000"/>
        <rFont val="Times New Roman"/>
        <family val="1"/>
      </rPr>
      <t xml:space="preserve">    </t>
    </r>
    <r>
      <rPr>
        <sz val="11"/>
        <color rgb="FF000000"/>
        <rFont val="Calibri"/>
        <family val="2"/>
      </rPr>
      <t>Recycling of waste paper; and</t>
    </r>
  </si>
  <si>
    <r>
      <t>17.6.3.</t>
    </r>
    <r>
      <rPr>
        <sz val="7"/>
        <color rgb="FF000000"/>
        <rFont val="Times New Roman"/>
        <family val="1"/>
      </rPr>
      <t xml:space="preserve">    </t>
    </r>
    <r>
      <rPr>
        <sz val="11"/>
        <color rgb="FF000000"/>
        <rFont val="Calibri"/>
        <family val="2"/>
      </rPr>
      <t>Waste prevention and management including waste Hierarchy and segregation;</t>
    </r>
  </si>
  <si>
    <r>
      <t>17.6.2.</t>
    </r>
    <r>
      <rPr>
        <sz val="7"/>
        <color rgb="FF000000"/>
        <rFont val="Times New Roman"/>
        <family val="1"/>
      </rPr>
      <t xml:space="preserve">    </t>
    </r>
    <r>
      <rPr>
        <sz val="11"/>
        <color rgb="FF000000"/>
        <rFont val="Calibri"/>
        <family val="2"/>
      </rPr>
      <t>Water, to include system infrastructure maintenance and waste water management;</t>
    </r>
  </si>
  <si>
    <r>
      <t>17.6.1.</t>
    </r>
    <r>
      <rPr>
        <sz val="7"/>
        <color rgb="FF000000"/>
        <rFont val="Times New Roman"/>
        <family val="1"/>
      </rPr>
      <t xml:space="preserve">    </t>
    </r>
    <r>
      <rPr>
        <sz val="11"/>
        <color rgb="FF000000"/>
        <rFont val="Calibri"/>
        <family val="2"/>
      </rPr>
      <t>Energy management;</t>
    </r>
  </si>
  <si>
    <r>
      <t>17.6.</t>
    </r>
    <r>
      <rPr>
        <sz val="7"/>
        <color rgb="FF000000"/>
        <rFont val="Times New Roman"/>
        <family val="1"/>
      </rPr>
      <t xml:space="preserve">                      </t>
    </r>
    <r>
      <rPr>
        <sz val="11"/>
        <color rgb="FF000000"/>
        <rFont val="Calibri"/>
        <family val="2"/>
      </rPr>
      <t>The sustainability management plan shall include the Supplier’s approach to:</t>
    </r>
  </si>
  <si>
    <r>
      <t>17.5.</t>
    </r>
    <r>
      <rPr>
        <sz val="7"/>
        <color rgb="FF000000"/>
        <rFont val="Times New Roman"/>
        <family val="1"/>
      </rPr>
      <t xml:space="preserve">                      </t>
    </r>
    <r>
      <rPr>
        <sz val="11"/>
        <color rgb="FF000000"/>
        <rFont val="Calibri"/>
        <family val="2"/>
      </rPr>
      <t>The Supplier shall ensure that the sustainability management plan complies with GBS and all Buyer requirements to be defined at Call-Off stage.</t>
    </r>
  </si>
  <si>
    <r>
      <t>17.4.</t>
    </r>
    <r>
      <rPr>
        <sz val="7"/>
        <color rgb="FF000000"/>
        <rFont val="Times New Roman"/>
        <family val="1"/>
      </rPr>
      <t xml:space="preserve">                      </t>
    </r>
    <r>
      <rPr>
        <sz val="11"/>
        <color rgb="FF000000"/>
        <rFont val="Calibri"/>
        <family val="2"/>
      </rPr>
      <t>The Supplier shall submit the sustainability plan for the Buyer’s Approval within three (3) Months of the Call-Off Start date.</t>
    </r>
  </si>
  <si>
    <r>
      <t>17.3.</t>
    </r>
    <r>
      <rPr>
        <sz val="7"/>
        <color rgb="FF000000"/>
        <rFont val="Times New Roman"/>
        <family val="1"/>
      </rPr>
      <t xml:space="preserve">                      </t>
    </r>
    <r>
      <rPr>
        <sz val="11"/>
        <color rgb="FF000000"/>
        <rFont val="Calibri"/>
        <family val="2"/>
      </rPr>
      <t xml:space="preserve">The content, structure and format of the sustainability management plan shall be agreed between the Buyer and the Supplier. </t>
    </r>
  </si>
  <si>
    <r>
      <t>17.2.</t>
    </r>
    <r>
      <rPr>
        <sz val="7"/>
        <color rgb="FF000000"/>
        <rFont val="Times New Roman"/>
        <family val="1"/>
      </rPr>
      <t xml:space="preserve">                      </t>
    </r>
    <r>
      <rPr>
        <sz val="11"/>
        <color rgb="FF000000"/>
        <rFont val="Calibri"/>
        <family val="2"/>
      </rPr>
      <t>The Supplier shall develop, maintain and implement a sustainability management plan in line with the Buyer’s sustainability requirements.</t>
    </r>
  </si>
  <si>
    <t>Sustainability Management Plan</t>
  </si>
  <si>
    <r>
      <t>17.1.</t>
    </r>
    <r>
      <rPr>
        <sz val="7"/>
        <color rgb="FF000000"/>
        <rFont val="Times New Roman"/>
        <family val="1"/>
      </rPr>
      <t xml:space="preserve">                      </t>
    </r>
    <r>
      <rPr>
        <sz val="11"/>
        <color rgb="FF000000"/>
        <rFont val="Calibri"/>
        <family val="2"/>
      </rPr>
      <t xml:space="preserve">Service A:17 – Sustainability is </t>
    </r>
    <r>
      <rPr>
        <b/>
        <sz val="11"/>
        <color rgb="FF000000"/>
        <rFont val="Calibri"/>
        <family val="2"/>
      </rPr>
      <t>Mandatory for Lot 1a-lc.</t>
    </r>
  </si>
  <si>
    <r>
      <t>17.</t>
    </r>
    <r>
      <rPr>
        <b/>
        <sz val="7"/>
        <color rgb="FF000000"/>
        <rFont val="Times New Roman"/>
        <family val="1"/>
      </rPr>
      <t xml:space="preserve">   </t>
    </r>
    <r>
      <rPr>
        <b/>
        <sz val="11"/>
        <color rgb="FF000000"/>
        <rFont val="Calibri"/>
        <family val="2"/>
      </rPr>
      <t>Service A:17 – Sustainability</t>
    </r>
  </si>
  <si>
    <r>
      <t>16.2.</t>
    </r>
    <r>
      <rPr>
        <sz val="7"/>
        <color rgb="FF000000"/>
        <rFont val="Times New Roman"/>
        <family val="1"/>
      </rPr>
      <t xml:space="preserve">                      </t>
    </r>
    <r>
      <rPr>
        <sz val="11"/>
        <color rgb="FF000000"/>
        <rFont val="Calibri"/>
        <family val="2"/>
      </rPr>
      <t>The Buyer may require the Supplier to maintain up-to-date, accurate metrics including cost and performance data on its behalf.</t>
    </r>
  </si>
  <si>
    <r>
      <t>16.1.</t>
    </r>
    <r>
      <rPr>
        <sz val="7"/>
        <color rgb="FF000000"/>
        <rFont val="Times New Roman"/>
        <family val="1"/>
      </rPr>
      <t xml:space="preserve">                      </t>
    </r>
    <r>
      <rPr>
        <sz val="11"/>
        <color rgb="FF000000"/>
        <rFont val="Calibri"/>
        <family val="2"/>
      </rPr>
      <t>Service A:16 - Property Information Mapping Service ("EPIMS") is</t>
    </r>
    <r>
      <rPr>
        <b/>
        <sz val="11"/>
        <color rgb="FF000000"/>
        <rFont val="Calibri"/>
        <family val="2"/>
      </rPr>
      <t xml:space="preserve"> Mandatory for Lot 1a-lc.</t>
    </r>
  </si>
  <si>
    <r>
      <t>16.</t>
    </r>
    <r>
      <rPr>
        <b/>
        <sz val="7"/>
        <color rgb="FF000000"/>
        <rFont val="Times New Roman"/>
        <family val="1"/>
      </rPr>
      <t xml:space="preserve">   </t>
    </r>
    <r>
      <rPr>
        <b/>
        <sz val="11"/>
        <color rgb="FF000000"/>
        <rFont val="Calibri"/>
        <family val="2"/>
      </rPr>
      <t>Service A:16 - Property Information Mapping Service ("EPIMS")</t>
    </r>
  </si>
  <si>
    <r>
      <t>15.2.9.</t>
    </r>
    <r>
      <rPr>
        <sz val="7"/>
        <color rgb="FF000000"/>
        <rFont val="Times New Roman"/>
        <family val="1"/>
      </rPr>
      <t xml:space="preserve">    </t>
    </r>
    <r>
      <rPr>
        <sz val="11"/>
        <color rgb="FF000000"/>
        <rFont val="Calibri"/>
        <family val="2"/>
      </rPr>
      <t>Monitoring Subcontractors' approach to rectifying defects.</t>
    </r>
  </si>
  <si>
    <r>
      <t>15.2.8.</t>
    </r>
    <r>
      <rPr>
        <sz val="7"/>
        <color rgb="FF000000"/>
        <rFont val="Times New Roman"/>
        <family val="1"/>
      </rPr>
      <t xml:space="preserve">    </t>
    </r>
    <r>
      <rPr>
        <sz val="11"/>
        <color rgb="FF000000"/>
        <rFont val="Calibri"/>
        <family val="2"/>
      </rPr>
      <t>Receiving, checking and authorising invoices for payment for additional Services; and</t>
    </r>
  </si>
  <si>
    <r>
      <t>15.2.7.</t>
    </r>
    <r>
      <rPr>
        <sz val="7"/>
        <color rgb="FF000000"/>
        <rFont val="Times New Roman"/>
        <family val="1"/>
      </rPr>
      <t xml:space="preserve">    </t>
    </r>
    <r>
      <rPr>
        <sz val="11"/>
        <color rgb="FF000000"/>
        <rFont val="Calibri"/>
        <family val="2"/>
      </rPr>
      <t>Establish and maintain appropriate records and information management systems to record and manage the performance of the Subcontractors;</t>
    </r>
  </si>
  <si>
    <r>
      <t>15.2.6.</t>
    </r>
    <r>
      <rPr>
        <sz val="7"/>
        <color rgb="FF000000"/>
        <rFont val="Times New Roman"/>
        <family val="1"/>
      </rPr>
      <t xml:space="preserve">    </t>
    </r>
    <r>
      <rPr>
        <sz val="11"/>
        <color rgb="FF000000"/>
        <rFont val="Calibri"/>
        <family val="2"/>
      </rPr>
      <t>Auditing and inspecting the Subcontractors' work, ensuring that they comply with the contractual requirements on quality, Health and Safety, environmental and legislative requirements;</t>
    </r>
  </si>
  <si>
    <r>
      <t>15.2.5.</t>
    </r>
    <r>
      <rPr>
        <sz val="7"/>
        <color rgb="FF000000"/>
        <rFont val="Times New Roman"/>
        <family val="1"/>
      </rPr>
      <t xml:space="preserve">    </t>
    </r>
    <r>
      <rPr>
        <sz val="11"/>
        <color rgb="FF000000"/>
        <rFont val="Calibri"/>
        <family val="2"/>
      </rPr>
      <t>Problem solving and Dispute (prevention and) resolution where issues exist;</t>
    </r>
  </si>
  <si>
    <r>
      <t>15.2.4.</t>
    </r>
    <r>
      <rPr>
        <sz val="7"/>
        <color rgb="FF000000"/>
        <rFont val="Times New Roman"/>
        <family val="1"/>
      </rPr>
      <t xml:space="preserve">    </t>
    </r>
    <r>
      <rPr>
        <sz val="11"/>
        <color rgb="FF000000"/>
        <rFont val="Calibri"/>
        <family val="2"/>
      </rPr>
      <t>Benchmarking and market testing of Services against the provision from other Service providers;</t>
    </r>
  </si>
  <si>
    <r>
      <t>15.2.3.</t>
    </r>
    <r>
      <rPr>
        <sz val="7"/>
        <color rgb="FF000000"/>
        <rFont val="Times New Roman"/>
        <family val="1"/>
      </rPr>
      <t xml:space="preserve">    </t>
    </r>
    <r>
      <rPr>
        <sz val="11"/>
        <color rgb="FF000000"/>
        <rFont val="Calibri"/>
        <family val="2"/>
      </rPr>
      <t>Performance monitoring against agreed KPIs;</t>
    </r>
  </si>
  <si>
    <r>
      <t>15.2.2.</t>
    </r>
    <r>
      <rPr>
        <sz val="7"/>
        <color rgb="FF000000"/>
        <rFont val="Times New Roman"/>
        <family val="1"/>
      </rPr>
      <t xml:space="preserve">    </t>
    </r>
    <r>
      <rPr>
        <sz val="11"/>
        <color rgb="FF000000"/>
        <rFont val="Calibri"/>
        <family val="2"/>
      </rPr>
      <t>Ensuring that all Subcontractors operate a Safe System of Work and that all activities at the Affected Property are delivered in compliance with the Supplier’s Health &amp; safety policy statement and Management Plan;</t>
    </r>
  </si>
  <si>
    <r>
      <t>15.2.1.</t>
    </r>
    <r>
      <rPr>
        <sz val="7"/>
        <color rgb="FF000000"/>
        <rFont val="Times New Roman"/>
        <family val="1"/>
      </rPr>
      <t xml:space="preserve">    </t>
    </r>
    <r>
      <rPr>
        <sz val="11"/>
        <color rgb="FF000000"/>
        <rFont val="Calibri"/>
        <family val="2"/>
      </rPr>
      <t>Protecting the Buyer's agreed contractual position and ensuring that the agreed allocation of risk is maintained and that value for money is achieved from the Call-Off Contract;</t>
    </r>
  </si>
  <si>
    <r>
      <t>15.2.</t>
    </r>
    <r>
      <rPr>
        <sz val="7"/>
        <color rgb="FF000000"/>
        <rFont val="Times New Roman"/>
        <family val="1"/>
      </rPr>
      <t xml:space="preserve">                      </t>
    </r>
    <r>
      <rPr>
        <sz val="11"/>
        <color rgb="FF000000"/>
        <rFont val="Calibri"/>
        <family val="2"/>
      </rPr>
      <t>The Supplier is required to actively manage all aspects of Sub-Contract involvement in the Call-Off Contract to ensure that all Services received reflect that required under the Call-Off Contract, and specifically that which is paid for. Key aspects of the role include the Services set out below:</t>
    </r>
  </si>
  <si>
    <r>
      <t>15.1.</t>
    </r>
    <r>
      <rPr>
        <sz val="7"/>
        <color rgb="FF000000"/>
        <rFont val="Times New Roman"/>
        <family val="1"/>
      </rPr>
      <t xml:space="preserve">                      </t>
    </r>
    <r>
      <rPr>
        <sz val="11"/>
        <color rgb="FF000000"/>
        <rFont val="Calibri"/>
        <family val="2"/>
      </rPr>
      <t>Service A:15 –</t>
    </r>
    <r>
      <rPr>
        <b/>
        <sz val="11"/>
        <color rgb="FF000000"/>
        <rFont val="Calibri"/>
        <family val="2"/>
      </rPr>
      <t xml:space="preserve"> </t>
    </r>
    <r>
      <rPr>
        <sz val="11"/>
        <color rgb="FF000000"/>
        <rFont val="Calibri"/>
        <family val="2"/>
      </rPr>
      <t xml:space="preserve">Selection and management of Subcontractors is </t>
    </r>
    <r>
      <rPr>
        <b/>
        <sz val="11"/>
        <color rgb="FF000000"/>
        <rFont val="Calibri"/>
        <family val="2"/>
      </rPr>
      <t>Mandatory for Lot 1a-lc.</t>
    </r>
  </si>
  <si>
    <r>
      <t>15.</t>
    </r>
    <r>
      <rPr>
        <b/>
        <sz val="7"/>
        <color rgb="FF000000"/>
        <rFont val="Times New Roman"/>
        <family val="1"/>
      </rPr>
      <t xml:space="preserve">   </t>
    </r>
    <r>
      <rPr>
        <b/>
        <sz val="11"/>
        <color rgb="FF000000"/>
        <rFont val="Calibri"/>
        <family val="2"/>
      </rPr>
      <t>Service A:15 - Selection and Management of Subcontractors</t>
    </r>
  </si>
  <si>
    <r>
      <t>14.15.</t>
    </r>
    <r>
      <rPr>
        <sz val="7"/>
        <color rgb="FF000000"/>
        <rFont val="Times New Roman"/>
        <family val="1"/>
      </rPr>
      <t xml:space="preserve">                  </t>
    </r>
    <r>
      <rPr>
        <sz val="11"/>
        <color rgb="FF000000"/>
        <rFont val="Calibri"/>
        <family val="2"/>
      </rPr>
      <t>Where required by the Buyer, the Supplier shall provide uniforms for Buyer personnel (e.g.  In-house security staff). Further details of these requirements will be provided at Call-Off.</t>
    </r>
  </si>
  <si>
    <r>
      <t>14.14.</t>
    </r>
    <r>
      <rPr>
        <sz val="7"/>
        <color rgb="FF000000"/>
        <rFont val="Times New Roman"/>
        <family val="1"/>
      </rPr>
      <t xml:space="preserve">                  </t>
    </r>
    <r>
      <rPr>
        <sz val="11"/>
        <color rgb="FF000000"/>
        <rFont val="Calibri"/>
        <family val="2"/>
      </rPr>
      <t>Supplier Personnel shall be suitably presented and wearing all required uniforms and/or appropriate work wear at all times (in line with the defined Standards). The Supplier shall be responsible for the provision of all equipment, workwear, uniforms and PPE for their personnel for use on the Contract.</t>
    </r>
  </si>
  <si>
    <r>
      <t>14.13.</t>
    </r>
    <r>
      <rPr>
        <sz val="7"/>
        <color rgb="FF000000"/>
        <rFont val="Times New Roman"/>
        <family val="1"/>
      </rPr>
      <t xml:space="preserve">                  </t>
    </r>
    <r>
      <rPr>
        <sz val="11"/>
        <color rgb="FF000000"/>
        <rFont val="Calibri"/>
        <family val="2"/>
      </rPr>
      <t>The Supplier shall investigate where more than one (1) substantiated complaint is made against any individual member of its Staff within any Month. The Supplier shall take appropriate action to mitigate future reoccurrence and include the complaint and action taken in the Monthly performance reports as required through the Call-Off Contract with the Buyer.</t>
    </r>
  </si>
  <si>
    <r>
      <t>14.12.</t>
    </r>
    <r>
      <rPr>
        <sz val="7"/>
        <color rgb="FF000000"/>
        <rFont val="Times New Roman"/>
        <family val="1"/>
      </rPr>
      <t xml:space="preserve">                  </t>
    </r>
    <r>
      <rPr>
        <sz val="11"/>
        <color rgb="FF000000"/>
        <rFont val="Calibri"/>
        <family val="2"/>
      </rPr>
      <t>The Supplier shall provide an induction programme for all Staff and for any relevant Buyer Staff, and also participate in any relevant Buyer induction programme.</t>
    </r>
  </si>
  <si>
    <r>
      <t>14.11.</t>
    </r>
    <r>
      <rPr>
        <sz val="7"/>
        <color rgb="FF000000"/>
        <rFont val="Times New Roman"/>
        <family val="1"/>
      </rPr>
      <t xml:space="preserve">                  </t>
    </r>
    <r>
      <rPr>
        <sz val="11"/>
        <color rgb="FF000000"/>
        <rFont val="Calibri"/>
        <family val="2"/>
      </rPr>
      <t>Any Supplier Staff who has not received the clearance required by the Buyer, and who are required to be at the Buyer Premises must be accompanied and supervised at all times by an individual who has the appropriate level of clearance.</t>
    </r>
  </si>
  <si>
    <r>
      <t>14.10.</t>
    </r>
    <r>
      <rPr>
        <sz val="7"/>
        <color rgb="FF000000"/>
        <rFont val="Times New Roman"/>
        <family val="1"/>
      </rPr>
      <t xml:space="preserve">                  </t>
    </r>
    <r>
      <rPr>
        <sz val="11"/>
        <color rgb="FF000000"/>
        <rFont val="Calibri"/>
        <family val="2"/>
      </rPr>
      <t xml:space="preserve">Any Supplier Staff who are employed in areas where they may have contact with children or vulnerable adults must be in receipt of an enhanced level disclosure or barring check in accordance with current legislation and guidance. </t>
    </r>
  </si>
  <si>
    <r>
      <t>14.9.</t>
    </r>
    <r>
      <rPr>
        <sz val="7"/>
        <color rgb="FF000000"/>
        <rFont val="Times New Roman"/>
        <family val="1"/>
      </rPr>
      <t xml:space="preserve">                      </t>
    </r>
    <r>
      <rPr>
        <sz val="11"/>
        <color rgb="FF000000"/>
        <rFont val="Calibri"/>
        <family val="2"/>
      </rPr>
      <t xml:space="preserve">The Supplier shall ensure that all Supplier Staff provide evidence of their right to work in the United Kingdom in line with the Immigration, Asylum and Nationality Act 2006. The cost of obtaining any such evidence shall be the responsibility of the Supplier.  </t>
    </r>
  </si>
  <si>
    <r>
      <t>14.8.</t>
    </r>
    <r>
      <rPr>
        <sz val="7"/>
        <color rgb="FF000000"/>
        <rFont val="Times New Roman"/>
        <family val="1"/>
      </rPr>
      <t xml:space="preserve">                      </t>
    </r>
    <r>
      <rPr>
        <sz val="11"/>
        <color rgb="FF000000"/>
        <rFont val="Calibri"/>
        <family val="2"/>
      </rPr>
      <t xml:space="preserve">Details of requirements will be defined by the Buyer at Call-Off stage. </t>
    </r>
  </si>
  <si>
    <r>
      <t>14.7.4.</t>
    </r>
    <r>
      <rPr>
        <sz val="7"/>
        <color rgb="FF000000"/>
        <rFont val="Times New Roman"/>
        <family val="1"/>
      </rPr>
      <t xml:space="preserve">    </t>
    </r>
    <r>
      <rPr>
        <sz val="11"/>
        <color rgb="FF000000"/>
        <rFont val="Calibri"/>
        <family val="2"/>
      </rPr>
      <t>Gaining experience of work in the private sector.</t>
    </r>
  </si>
  <si>
    <r>
      <t>14.7.3.</t>
    </r>
    <r>
      <rPr>
        <sz val="7"/>
        <color rgb="FF000000"/>
        <rFont val="Times New Roman"/>
        <family val="1"/>
      </rPr>
      <t xml:space="preserve">    </t>
    </r>
    <r>
      <rPr>
        <sz val="11"/>
        <color rgb="FF000000"/>
        <rFont val="Calibri"/>
        <family val="2"/>
      </rPr>
      <t>Gaining professional qualifications; and</t>
    </r>
  </si>
  <si>
    <r>
      <t>14.7.2.</t>
    </r>
    <r>
      <rPr>
        <sz val="7"/>
        <color rgb="FF000000"/>
        <rFont val="Times New Roman"/>
        <family val="1"/>
      </rPr>
      <t xml:space="preserve">    </t>
    </r>
    <r>
      <rPr>
        <sz val="11"/>
        <color rgb="FF000000"/>
        <rFont val="Calibri"/>
        <family val="2"/>
      </rPr>
      <t>Receiving training;</t>
    </r>
  </si>
  <si>
    <r>
      <t>14.7.1.</t>
    </r>
    <r>
      <rPr>
        <sz val="7"/>
        <color rgb="FF000000"/>
        <rFont val="Times New Roman"/>
        <family val="1"/>
      </rPr>
      <t xml:space="preserve">    </t>
    </r>
    <r>
      <rPr>
        <sz val="11"/>
        <color rgb="FF000000"/>
        <rFont val="Calibri"/>
        <family val="2"/>
      </rPr>
      <t>Gaining hands on work experience;</t>
    </r>
  </si>
  <si>
    <r>
      <t>14.7.</t>
    </r>
    <r>
      <rPr>
        <sz val="7"/>
        <color rgb="FF000000"/>
        <rFont val="Times New Roman"/>
        <family val="1"/>
      </rPr>
      <t xml:space="preserve">                      </t>
    </r>
    <r>
      <rPr>
        <sz val="11"/>
        <color rgb="FF000000"/>
        <rFont val="Calibri"/>
        <family val="2"/>
      </rPr>
      <t>The Supplier shall work collaboratively with the Buyer by employing the Buyer’s Staff on a secondment basis to assist their personal development by:</t>
    </r>
  </si>
  <si>
    <r>
      <t>14.6.</t>
    </r>
    <r>
      <rPr>
        <sz val="7"/>
        <color rgb="FF000000"/>
        <rFont val="Times New Roman"/>
        <family val="1"/>
      </rPr>
      <t xml:space="preserve">                      </t>
    </r>
    <r>
      <rPr>
        <sz val="11"/>
        <color rgb="FF000000"/>
        <rFont val="Calibri"/>
        <family val="2"/>
      </rPr>
      <t xml:space="preserve"> The Supplier shall maintain appropriate staff records and training records for all Supplier Staff. The Supplier shall also maintain records of any training provided to the Buyer’s Staff.</t>
    </r>
  </si>
  <si>
    <r>
      <t>14.5.</t>
    </r>
    <r>
      <rPr>
        <sz val="7"/>
        <color rgb="FF000000"/>
        <rFont val="Times New Roman"/>
        <family val="1"/>
      </rPr>
      <t xml:space="preserve">                      </t>
    </r>
    <r>
      <rPr>
        <sz val="11"/>
        <color rgb="FF000000"/>
        <rFont val="Calibri"/>
        <family val="2"/>
      </rPr>
      <t>Further details of these requirements will be provided at Call-Off stage.</t>
    </r>
  </si>
  <si>
    <r>
      <t>14.4.5.</t>
    </r>
    <r>
      <rPr>
        <sz val="7"/>
        <color rgb="FF000000"/>
        <rFont val="Times New Roman"/>
        <family val="1"/>
      </rPr>
      <t xml:space="preserve">    </t>
    </r>
    <r>
      <rPr>
        <sz val="11"/>
        <color rgb="FF000000"/>
        <rFont val="Calibri"/>
        <family val="2"/>
      </rPr>
      <t>Site Induction training.</t>
    </r>
  </si>
  <si>
    <r>
      <t>14.4.4.</t>
    </r>
    <r>
      <rPr>
        <sz val="7"/>
        <color rgb="FF000000"/>
        <rFont val="Times New Roman"/>
        <family val="1"/>
      </rPr>
      <t xml:space="preserve">    </t>
    </r>
    <r>
      <rPr>
        <sz val="11"/>
        <color rgb="FF000000"/>
        <rFont val="Calibri"/>
        <family val="2"/>
      </rPr>
      <t xml:space="preserve">Use of fire-alarm testing and emergency systems; and </t>
    </r>
  </si>
  <si>
    <r>
      <t>14.4.3.</t>
    </r>
    <r>
      <rPr>
        <sz val="7"/>
        <color rgb="FF000000"/>
        <rFont val="Times New Roman"/>
        <family val="1"/>
      </rPr>
      <t xml:space="preserve">    </t>
    </r>
    <r>
      <rPr>
        <sz val="11"/>
        <color rgb="FF000000"/>
        <rFont val="Calibri"/>
        <family val="2"/>
      </rPr>
      <t>Health and Safety;</t>
    </r>
  </si>
  <si>
    <r>
      <t>14.4.2.</t>
    </r>
    <r>
      <rPr>
        <sz val="7"/>
        <color rgb="FF000000"/>
        <rFont val="Times New Roman"/>
        <family val="1"/>
      </rPr>
      <t xml:space="preserve">    </t>
    </r>
    <r>
      <rPr>
        <sz val="11"/>
        <color rgb="FF000000"/>
        <rFont val="Calibri"/>
        <family val="2"/>
      </rPr>
      <t>Business processes;</t>
    </r>
  </si>
  <si>
    <r>
      <t>14.4.1.</t>
    </r>
    <r>
      <rPr>
        <sz val="7"/>
        <color rgb="FF000000"/>
        <rFont val="Times New Roman"/>
        <family val="1"/>
      </rPr>
      <t xml:space="preserve">    </t>
    </r>
    <r>
      <rPr>
        <sz val="11"/>
        <color rgb="FF000000"/>
        <rFont val="Calibri"/>
        <family val="2"/>
      </rPr>
      <t>Use of CAFM and associated IT systems;</t>
    </r>
  </si>
  <si>
    <r>
      <t>14.4.</t>
    </r>
    <r>
      <rPr>
        <sz val="7"/>
        <color rgb="FF000000"/>
        <rFont val="Times New Roman"/>
        <family val="1"/>
      </rPr>
      <t xml:space="preserve">                      </t>
    </r>
    <r>
      <rPr>
        <sz val="11"/>
        <color rgb="FF000000"/>
        <rFont val="Calibri"/>
        <family val="2"/>
      </rPr>
      <t xml:space="preserve">The Supplier shall be responsible for the provision of training and refresher training to Buyer Staff including: </t>
    </r>
  </si>
  <si>
    <r>
      <t>14.3.</t>
    </r>
    <r>
      <rPr>
        <sz val="7"/>
        <color rgb="FF000000"/>
        <rFont val="Times New Roman"/>
        <family val="1"/>
      </rPr>
      <t xml:space="preserve">                      </t>
    </r>
    <r>
      <rPr>
        <sz val="11"/>
        <color rgb="FF000000"/>
        <rFont val="Calibri"/>
        <family val="2"/>
      </rPr>
      <t>The Supplier shall ensure that all Supplier Staff employed on the Contract receive appropriate training to ensure the successful and safe Delivery of the Services, these shall include the SDP, quality management plan, the health and safety (safe system of work) plan and sustainability plan.  The training shall be programmed such that it includes induction, refresher and awareness training.</t>
    </r>
  </si>
  <si>
    <r>
      <t>14.2.</t>
    </r>
    <r>
      <rPr>
        <sz val="7"/>
        <color rgb="FF000000"/>
        <rFont val="Times New Roman"/>
        <family val="1"/>
      </rPr>
      <t xml:space="preserve">                      </t>
    </r>
    <r>
      <rPr>
        <sz val="11"/>
        <color rgb="FF000000"/>
        <rFont val="Calibri"/>
        <family val="2"/>
      </rPr>
      <t>The Supplier shall attract, recruit and retain staff to deliver the required Services and any future expansion of the required Services.</t>
    </r>
  </si>
  <si>
    <r>
      <t>14.1.</t>
    </r>
    <r>
      <rPr>
        <sz val="7"/>
        <color rgb="FF000000"/>
        <rFont val="Times New Roman"/>
        <family val="1"/>
      </rPr>
      <t xml:space="preserve">                      </t>
    </r>
    <r>
      <rPr>
        <sz val="11"/>
        <color rgb="FF000000"/>
        <rFont val="Calibri"/>
        <family val="2"/>
      </rPr>
      <t xml:space="preserve">Service A:14 – Staff and Training is </t>
    </r>
    <r>
      <rPr>
        <b/>
        <sz val="11"/>
        <color rgb="FF000000"/>
        <rFont val="Calibri"/>
        <family val="2"/>
      </rPr>
      <t>Mandatory for Lot 1a-lc.</t>
    </r>
  </si>
  <si>
    <r>
      <t>14.</t>
    </r>
    <r>
      <rPr>
        <b/>
        <sz val="7"/>
        <color rgb="FF000000"/>
        <rFont val="Times New Roman"/>
        <family val="1"/>
      </rPr>
      <t xml:space="preserve">   </t>
    </r>
    <r>
      <rPr>
        <b/>
        <sz val="11"/>
        <color rgb="FF000000"/>
        <rFont val="Calibri"/>
        <family val="2"/>
      </rPr>
      <t>Service A:14 – Staff and Training</t>
    </r>
  </si>
  <si>
    <r>
      <t>13.7.</t>
    </r>
    <r>
      <rPr>
        <sz val="7"/>
        <color rgb="FF000000"/>
        <rFont val="Times New Roman"/>
        <family val="1"/>
      </rPr>
      <t xml:space="preserve">                      </t>
    </r>
    <r>
      <rPr>
        <sz val="11"/>
        <color rgb="FF000000"/>
        <rFont val="Calibri"/>
        <family val="2"/>
      </rPr>
      <t>Where requested by the Buyer the Suppliers quality management system shall be accredited by the UK Accreditation Service (“</t>
    </r>
    <r>
      <rPr>
        <b/>
        <sz val="11"/>
        <color rgb="FF000000"/>
        <rFont val="Calibri"/>
        <family val="2"/>
      </rPr>
      <t>UCAS</t>
    </r>
    <r>
      <rPr>
        <sz val="11"/>
        <color rgb="FF000000"/>
        <rFont val="Calibri"/>
        <family val="2"/>
      </rPr>
      <t xml:space="preserve">”).  Further details of the requirement will be provided at Call-Off. </t>
    </r>
  </si>
  <si>
    <r>
      <t>13.6.</t>
    </r>
    <r>
      <rPr>
        <sz val="7"/>
        <color rgb="FF000000"/>
        <rFont val="Times New Roman"/>
        <family val="1"/>
      </rPr>
      <t xml:space="preserve">                      </t>
    </r>
    <r>
      <rPr>
        <sz val="11"/>
        <color rgb="FF000000"/>
        <rFont val="Calibri"/>
        <family val="2"/>
      </rPr>
      <t>The Supplier shall be responsible for undertaking an annual review of their quality management system with the Buyer to ensure compliance with ISO 9001 to ensure the management systems continue to be suitable, adequate and effective.</t>
    </r>
  </si>
  <si>
    <r>
      <t>13.5.</t>
    </r>
    <r>
      <rPr>
        <sz val="7"/>
        <color rgb="FF000000"/>
        <rFont val="Times New Roman"/>
        <family val="1"/>
      </rPr>
      <t xml:space="preserve">                      </t>
    </r>
    <r>
      <rPr>
        <sz val="11"/>
        <color rgb="FF000000"/>
        <rFont val="Calibri"/>
        <family val="2"/>
      </rPr>
      <t>The Supplier shall implement a Quality Management Plan in accordance with the ISO 9001 Quality Accreditation, which shall include a proposed methodology to align with and support the Buyer's existing ISO 9001 accreditation and its related systems and for delivering continuous improvement.</t>
    </r>
  </si>
  <si>
    <r>
      <t>13.4.</t>
    </r>
    <r>
      <rPr>
        <sz val="7"/>
        <color rgb="FF000000"/>
        <rFont val="Times New Roman"/>
        <family val="1"/>
      </rPr>
      <t xml:space="preserve">                      </t>
    </r>
    <r>
      <rPr>
        <sz val="11"/>
        <color rgb="FF000000"/>
        <rFont val="Calibri"/>
        <family val="2"/>
      </rPr>
      <t>The Supplier shall provide the Authority with evidence of its ISO 9001 accreditation upon request at any time during the Framework Period.</t>
    </r>
  </si>
  <si>
    <r>
      <t>13.3.</t>
    </r>
    <r>
      <rPr>
        <sz val="7"/>
        <color rgb="FF000000"/>
        <rFont val="Times New Roman"/>
        <family val="1"/>
      </rPr>
      <t xml:space="preserve">                      </t>
    </r>
    <r>
      <rPr>
        <sz val="11"/>
        <color rgb="FF000000"/>
        <rFont val="Calibri"/>
        <family val="2"/>
      </rPr>
      <t xml:space="preserve">The Supplier shall maintain such accreditation throughout the Framework Period. </t>
    </r>
  </si>
  <si>
    <r>
      <t>13.2.</t>
    </r>
    <r>
      <rPr>
        <sz val="7"/>
        <color rgb="FF000000"/>
        <rFont val="Times New Roman"/>
        <family val="1"/>
      </rPr>
      <t xml:space="preserve">                      </t>
    </r>
    <r>
      <rPr>
        <sz val="11"/>
        <color rgb="FF000000"/>
        <rFont val="Calibri"/>
        <family val="2"/>
      </rPr>
      <t xml:space="preserve">The Supplier shall have in place ISO 9001 accreditation. </t>
    </r>
  </si>
  <si>
    <r>
      <t>13.1.</t>
    </r>
    <r>
      <rPr>
        <sz val="7"/>
        <color rgb="FF000000"/>
        <rFont val="Times New Roman"/>
        <family val="1"/>
      </rPr>
      <t xml:space="preserve">                      </t>
    </r>
    <r>
      <rPr>
        <sz val="11"/>
        <color rgb="FF000000"/>
        <rFont val="Calibri"/>
        <family val="2"/>
      </rPr>
      <t xml:space="preserve">Service A:13 – Quality Management Systems is </t>
    </r>
    <r>
      <rPr>
        <b/>
        <sz val="11"/>
        <color rgb="FF000000"/>
        <rFont val="Calibri"/>
        <family val="2"/>
      </rPr>
      <t>Mandatory for Lot 1a-1c.</t>
    </r>
  </si>
  <si>
    <r>
      <t>13.</t>
    </r>
    <r>
      <rPr>
        <b/>
        <sz val="7"/>
        <color rgb="FF000000"/>
        <rFont val="Times New Roman"/>
        <family val="1"/>
      </rPr>
      <t xml:space="preserve">   </t>
    </r>
    <r>
      <rPr>
        <b/>
        <sz val="11"/>
        <color rgb="FF000000"/>
        <rFont val="Calibri"/>
        <family val="2"/>
      </rPr>
      <t>Service A:13 – Quality Management Systems</t>
    </r>
  </si>
  <si>
    <r>
      <t>12.6.</t>
    </r>
    <r>
      <rPr>
        <sz val="7"/>
        <color rgb="FF000000"/>
        <rFont val="Times New Roman"/>
        <family val="1"/>
      </rPr>
      <t xml:space="preserve">                      </t>
    </r>
    <r>
      <rPr>
        <sz val="11"/>
        <color rgb="FF000000"/>
        <rFont val="Calibri"/>
        <family val="2"/>
      </rPr>
      <t xml:space="preserve">The Buyer's BCDR Plan is confidential and the Buyer will decide which information will be divulged to assist in the process. Any information divulged must be treated as confidential and shall not be issued to others without the written permission of the Buyer.  </t>
    </r>
  </si>
  <si>
    <r>
      <t>12.5.</t>
    </r>
    <r>
      <rPr>
        <sz val="7"/>
        <color rgb="FF000000"/>
        <rFont val="Times New Roman"/>
        <family val="1"/>
      </rPr>
      <t xml:space="preserve">                      </t>
    </r>
    <r>
      <rPr>
        <sz val="11"/>
        <color rgb="FF000000"/>
        <rFont val="Calibri"/>
        <family val="2"/>
      </rPr>
      <t xml:space="preserve">The Buyer may require the provision of professional advice in relation to its own BCDR Plan, including the safe evacuation of premises during an emergency and the operation of emergency systems. This advice shall be of a practical nature and shall relate to the on-going provision of the Services at each Buyer Premises.  The Supplier shall note that the acquisition and setting-up of immediate replacement accommodation shall not be required as part of this Service. </t>
    </r>
  </si>
  <si>
    <r>
      <t>12.4.</t>
    </r>
    <r>
      <rPr>
        <sz val="7"/>
        <color rgb="FF000000"/>
        <rFont val="Times New Roman"/>
        <family val="1"/>
      </rPr>
      <t xml:space="preserve">                      </t>
    </r>
    <r>
      <rPr>
        <sz val="11"/>
        <color rgb="FF000000"/>
        <rFont val="Calibri"/>
        <family val="2"/>
      </rPr>
      <t>At the request of the Buyer, the Supplier shall assist in Testing the Buyer's BCDR Plan at intervals to be agreed by both Parties.</t>
    </r>
  </si>
  <si>
    <r>
      <t>12.3.5.</t>
    </r>
    <r>
      <rPr>
        <sz val="7"/>
        <color rgb="FF000000"/>
        <rFont val="Times New Roman"/>
        <family val="1"/>
      </rPr>
      <t xml:space="preserve">    </t>
    </r>
    <r>
      <rPr>
        <sz val="11"/>
        <color rgb="FF000000"/>
        <rFont val="Calibri"/>
        <family val="2"/>
      </rPr>
      <t xml:space="preserve">Provide its BCDR Plan within thirty (30) Working Days (or as otherwise agreed by the Buyer at 'Further Competition' procedure) following the Call-Off Start Date. The BCDR Plan shall be reviewed on a regular basis and as a minimum once every six (6) months. </t>
    </r>
  </si>
  <si>
    <r>
      <t>12.3.4.</t>
    </r>
    <r>
      <rPr>
        <sz val="7"/>
        <color rgb="FF000000"/>
        <rFont val="Times New Roman"/>
        <family val="1"/>
      </rPr>
      <t xml:space="preserve">    </t>
    </r>
    <r>
      <rPr>
        <sz val="11"/>
        <color rgb="FF000000"/>
        <rFont val="Calibri"/>
        <family val="2"/>
      </rPr>
      <t>Ensure its BCDR Plan is executed as planned with due expediency following the loss of one or more energy supplies. The Supplier shall inform the Buyer of all scheduled interruptions to any energy supply if it may affect the Buyer's operations; and</t>
    </r>
  </si>
  <si>
    <r>
      <t>12.3.3.</t>
    </r>
    <r>
      <rPr>
        <sz val="7"/>
        <color rgb="FF000000"/>
        <rFont val="Times New Roman"/>
        <family val="1"/>
      </rPr>
      <t xml:space="preserve">    </t>
    </r>
    <r>
      <rPr>
        <sz val="11"/>
        <color rgb="FF000000"/>
        <rFont val="Calibri"/>
        <family val="2"/>
      </rPr>
      <t>Ensure that its BCDR Plan addresses the loss of or disruption to all energy supplies and shall ensure that these have been reviewed and Tested to a programme agreed with the Buyer. The Supplier shall coordinate the BCDR Plan with the Buyer and utilities providers;</t>
    </r>
  </si>
  <si>
    <r>
      <t>12.3.2.</t>
    </r>
    <r>
      <rPr>
        <sz val="7"/>
        <color rgb="FF000000"/>
        <rFont val="Times New Roman"/>
        <family val="1"/>
      </rPr>
      <t xml:space="preserve">    </t>
    </r>
    <r>
      <rPr>
        <sz val="11"/>
        <color rgb="FF000000"/>
        <rFont val="Calibri"/>
        <family val="2"/>
      </rPr>
      <t>Liaise with the Buyer to ensure that appropriate communication lines are maintained;</t>
    </r>
  </si>
  <si>
    <r>
      <t>12.3.1.</t>
    </r>
    <r>
      <rPr>
        <sz val="7"/>
        <color rgb="FF000000"/>
        <rFont val="Times New Roman"/>
        <family val="1"/>
      </rPr>
      <t xml:space="preserve">    </t>
    </r>
    <r>
      <rPr>
        <sz val="11"/>
        <color rgb="FF000000"/>
        <rFont val="Calibri"/>
        <family val="2"/>
      </rPr>
      <t>Notify the Buyer as soon as it becomes aware of a Disaster event or a likely Disaster event. The Supplier shall collaborate with the Buyer to ensure that the BCDR Plan interfaces seamlessly to support the Buyer's business;</t>
    </r>
  </si>
  <si>
    <r>
      <t>12.3.</t>
    </r>
    <r>
      <rPr>
        <sz val="7"/>
        <color rgb="FF000000"/>
        <rFont val="Times New Roman"/>
        <family val="1"/>
      </rPr>
      <t xml:space="preserve">                      </t>
    </r>
    <r>
      <rPr>
        <sz val="11"/>
        <color rgb="FF000000"/>
        <rFont val="Calibri"/>
        <family val="2"/>
      </rPr>
      <t xml:space="preserve">The Supplier shall: </t>
    </r>
  </si>
  <si>
    <r>
      <t>12.2.</t>
    </r>
    <r>
      <rPr>
        <sz val="7"/>
        <color rgb="FF000000"/>
        <rFont val="Times New Roman"/>
        <family val="1"/>
      </rPr>
      <t xml:space="preserve">                      </t>
    </r>
    <r>
      <rPr>
        <sz val="11"/>
        <color rgb="FF000000"/>
        <rFont val="Calibri"/>
        <family val="2"/>
      </rPr>
      <t>In accordance with Call-Off Schedule 8 - Business Continuity and Disaster Recovery, the Supplier shall have a BCDR Plan to Deliver the Services at each Buyer Premises throughout the duration of the Call-Off Contract.</t>
    </r>
  </si>
  <si>
    <r>
      <t>12.1.</t>
    </r>
    <r>
      <rPr>
        <sz val="7"/>
        <color rgb="FF000000"/>
        <rFont val="Times New Roman"/>
        <family val="1"/>
      </rPr>
      <t xml:space="preserve">                      </t>
    </r>
    <r>
      <rPr>
        <sz val="11"/>
        <color rgb="FF000000"/>
        <rFont val="Calibri"/>
        <family val="2"/>
      </rPr>
      <t xml:space="preserve">Service A:12 – Business Continuity and Disaster Recovery Plan is </t>
    </r>
    <r>
      <rPr>
        <b/>
        <sz val="11"/>
        <color rgb="FF000000"/>
        <rFont val="Calibri"/>
        <family val="2"/>
      </rPr>
      <t>Mandatory for Lot 1a-lc.</t>
    </r>
  </si>
  <si>
    <r>
      <t>12.</t>
    </r>
    <r>
      <rPr>
        <b/>
        <sz val="7"/>
        <color rgb="FF000000"/>
        <rFont val="Times New Roman"/>
        <family val="1"/>
      </rPr>
      <t xml:space="preserve">   </t>
    </r>
    <r>
      <rPr>
        <b/>
        <sz val="11"/>
        <color rgb="FF000000"/>
        <rFont val="Calibri"/>
        <family val="2"/>
      </rPr>
      <t>Service A:12 - Business Continuity and Disaster Recovery ("BCDR") Plan</t>
    </r>
  </si>
  <si>
    <r>
      <t>11.6.</t>
    </r>
    <r>
      <rPr>
        <sz val="7"/>
        <color rgb="FF000000"/>
        <rFont val="Times New Roman"/>
        <family val="1"/>
      </rPr>
      <t xml:space="preserve">                      </t>
    </r>
    <r>
      <rPr>
        <sz val="11"/>
        <color rgb="FF000000"/>
        <rFont val="Calibri"/>
        <family val="2"/>
      </rPr>
      <t>The Supplier shall work with the Buyer and support their internal management processes. The Supplier’s self-monitoring regime shall recognise these processes and capture feedback from Buyer audits and inspections, to include independent audits scheduled by the Buyer. The Supplier shall be responsible for taking appropriate action to Deliver agreed outcomes to identified issues and failures.</t>
    </r>
  </si>
  <si>
    <r>
      <t>11.5.</t>
    </r>
    <r>
      <rPr>
        <sz val="7"/>
        <color rgb="FF000000"/>
        <rFont val="Times New Roman"/>
        <family val="1"/>
      </rPr>
      <t xml:space="preserve">                      </t>
    </r>
    <r>
      <rPr>
        <sz val="11"/>
        <color rgb="FF000000"/>
        <rFont val="Calibri"/>
        <family val="2"/>
      </rPr>
      <t>The Supplier shall be responsible for maintaining the MIS software and systems and shall ensure they use the latest software releases to maximise the benefits of new technology.</t>
    </r>
  </si>
  <si>
    <r>
      <t>11.4.</t>
    </r>
    <r>
      <rPr>
        <sz val="7"/>
        <color rgb="FF000000"/>
        <rFont val="Times New Roman"/>
        <family val="1"/>
      </rPr>
      <t xml:space="preserve">                      </t>
    </r>
    <r>
      <rPr>
        <sz val="11"/>
        <color rgb="FF000000"/>
        <rFont val="Calibri"/>
        <family val="2"/>
      </rPr>
      <t xml:space="preserve">The MIS system, utilised by the Supplier, shall at all times be capable of monitoring performance of Services, notwithstanding any changes in work practices, technology and agreed performance Standards.  </t>
    </r>
  </si>
  <si>
    <r>
      <t>11.3.3.</t>
    </r>
    <r>
      <rPr>
        <sz val="7"/>
        <color rgb="FF000000"/>
        <rFont val="Times New Roman"/>
        <family val="1"/>
      </rPr>
      <t xml:space="preserve">    </t>
    </r>
    <r>
      <rPr>
        <sz val="11"/>
        <color rgb="FF000000"/>
        <rFont val="Calibri"/>
        <family val="2"/>
      </rPr>
      <t>Maintain a Management Information System ("</t>
    </r>
    <r>
      <rPr>
        <b/>
        <sz val="11"/>
        <color rgb="FF000000"/>
        <rFont val="Calibri"/>
        <family val="2"/>
      </rPr>
      <t>MIS</t>
    </r>
    <r>
      <rPr>
        <sz val="11"/>
        <color rgb="FF000000"/>
        <rFont val="Calibri"/>
        <family val="2"/>
      </rPr>
      <t>") to analyse information on the performance of each required Service. It shall be capable of reporting performance against defined performance requirements.</t>
    </r>
  </si>
  <si>
    <r>
      <t>11.3.2.</t>
    </r>
    <r>
      <rPr>
        <sz val="7"/>
        <color rgb="FF000000"/>
        <rFont val="Times New Roman"/>
        <family val="1"/>
      </rPr>
      <t xml:space="preserve">    </t>
    </r>
    <r>
      <rPr>
        <sz val="11"/>
        <color rgb="FF000000"/>
        <rFont val="Calibri"/>
        <family val="2"/>
      </rPr>
      <t>Monitor the performance of the Services via a programme of internal and external audits and inspections and trend analysis of recorded data in the CAFM System and produce Monthly performance reports for the Buyer; and</t>
    </r>
  </si>
  <si>
    <r>
      <t>11.3.1.</t>
    </r>
    <r>
      <rPr>
        <sz val="7"/>
        <color rgb="FF000000"/>
        <rFont val="Times New Roman"/>
        <family val="1"/>
      </rPr>
      <t xml:space="preserve">    </t>
    </r>
    <r>
      <rPr>
        <sz val="11"/>
        <color rgb="FF000000"/>
        <rFont val="Calibri"/>
        <family val="2"/>
      </rPr>
      <t>Operate procedures and systems to record information in support of performance monitoring and to enable regular robust performance reporting;</t>
    </r>
  </si>
  <si>
    <r>
      <t>11.3.</t>
    </r>
    <r>
      <rPr>
        <sz val="7"/>
        <color rgb="FF000000"/>
        <rFont val="Times New Roman"/>
        <family val="1"/>
      </rPr>
      <t xml:space="preserve">                      </t>
    </r>
    <r>
      <rPr>
        <sz val="11"/>
        <color rgb="FF000000"/>
        <rFont val="Calibri"/>
        <family val="2"/>
      </rPr>
      <t>Within the performance self-monitoring regime, the Supplier is required to:</t>
    </r>
  </si>
  <si>
    <r>
      <t>11.2.</t>
    </r>
    <r>
      <rPr>
        <sz val="7"/>
        <color rgb="FF000000"/>
        <rFont val="Times New Roman"/>
        <family val="1"/>
      </rPr>
      <t xml:space="preserve">                      </t>
    </r>
    <r>
      <rPr>
        <sz val="11"/>
        <color rgb="FF000000"/>
        <rFont val="Calibri"/>
        <family val="2"/>
      </rPr>
      <t xml:space="preserve">The Supplier is required to undertake a performance self-monitoring regime which is to be agreed with the Buyer. This shall be inclusive of all Services Delivered by third party suppliers and partners.  </t>
    </r>
  </si>
  <si>
    <r>
      <t>11.1.</t>
    </r>
    <r>
      <rPr>
        <sz val="7"/>
        <color rgb="FF000000"/>
        <rFont val="Times New Roman"/>
        <family val="1"/>
      </rPr>
      <t xml:space="preserve">                      </t>
    </r>
    <r>
      <rPr>
        <sz val="11"/>
        <color rgb="FF000000"/>
        <rFont val="Calibri"/>
        <family val="2"/>
      </rPr>
      <t xml:space="preserve">Service A:11 – Performance self-monitoring is </t>
    </r>
    <r>
      <rPr>
        <b/>
        <sz val="11"/>
        <color rgb="FF000000"/>
        <rFont val="Calibri"/>
        <family val="2"/>
      </rPr>
      <t>Mandatory for Lot 1a-lc.</t>
    </r>
  </si>
  <si>
    <r>
      <t>11.</t>
    </r>
    <r>
      <rPr>
        <b/>
        <sz val="7"/>
        <color rgb="FF000000"/>
        <rFont val="Times New Roman"/>
        <family val="1"/>
      </rPr>
      <t xml:space="preserve">   </t>
    </r>
    <r>
      <rPr>
        <b/>
        <sz val="11"/>
        <color rgb="FF000000"/>
        <rFont val="Calibri"/>
        <family val="2"/>
      </rPr>
      <t>Service A:11 – Performance self-monitoring</t>
    </r>
  </si>
  <si>
    <r>
      <t>10.23.</t>
    </r>
    <r>
      <rPr>
        <sz val="7"/>
        <color rgb="FF000000"/>
        <rFont val="Times New Roman"/>
        <family val="1"/>
      </rPr>
      <t xml:space="preserve">                  </t>
    </r>
    <r>
      <rPr>
        <sz val="11"/>
        <color rgb="FF000000"/>
        <rFont val="Calibri"/>
        <family val="2"/>
      </rPr>
      <t>Further details of this requirement will be provided by the Buyer at Call Off. The costs for this service shall be managed via the Billable Works and Projects process.</t>
    </r>
  </si>
  <si>
    <r>
      <t>10.22.2.</t>
    </r>
    <r>
      <rPr>
        <sz val="7"/>
        <color rgb="FF000000"/>
        <rFont val="Times New Roman"/>
        <family val="1"/>
      </rPr>
      <t xml:space="preserve">                        </t>
    </r>
    <r>
      <rPr>
        <sz val="11"/>
        <color rgb="FF000000"/>
        <rFont val="Calibri"/>
        <family val="2"/>
      </rPr>
      <t>Produce a report containing recommendations and budget costs for the update and reconciliation of all Buyer Premises drawings with the aim of bringing them up to date where practicable and to enable them to be issued to the Buyer to meet Buyer reporting requirements.</t>
    </r>
  </si>
  <si>
    <r>
      <t>10.22.1.</t>
    </r>
    <r>
      <rPr>
        <sz val="7"/>
        <color rgb="FF000000"/>
        <rFont val="Times New Roman"/>
        <family val="1"/>
      </rPr>
      <t xml:space="preserve">                        </t>
    </r>
    <r>
      <rPr>
        <sz val="11"/>
        <color rgb="FF000000"/>
        <rFont val="Calibri"/>
        <family val="2"/>
      </rPr>
      <t>Review existing Buyer drawings within the mobilisation period; and;</t>
    </r>
  </si>
  <si>
    <r>
      <t>10.22.</t>
    </r>
    <r>
      <rPr>
        <sz val="7"/>
        <color rgb="FF000000"/>
        <rFont val="Times New Roman"/>
        <family val="1"/>
      </rPr>
      <t xml:space="preserve">                  </t>
    </r>
    <r>
      <rPr>
        <sz val="11"/>
        <color rgb="FF000000"/>
        <rFont val="Calibri"/>
        <family val="2"/>
      </rPr>
      <t xml:space="preserve">The Supplier shall: </t>
    </r>
  </si>
  <si>
    <t>Drawings</t>
  </si>
  <si>
    <r>
      <t>10.21.</t>
    </r>
    <r>
      <rPr>
        <sz val="7"/>
        <color rgb="FF000000"/>
        <rFont val="Times New Roman"/>
        <family val="1"/>
      </rPr>
      <t xml:space="preserve">                  </t>
    </r>
    <r>
      <rPr>
        <sz val="11"/>
        <color rgb="FF000000"/>
        <rFont val="Calibri"/>
        <family val="2"/>
      </rPr>
      <t>The Supplier shall provide the Buyer with any required reports, written information or statistical information in relation to the Services against all data held within the CAFM System. This will be in response to reasonable ad hoc requests from the Buyer.</t>
    </r>
  </si>
  <si>
    <r>
      <t>10.20.8.</t>
    </r>
    <r>
      <rPr>
        <sz val="7"/>
        <color rgb="FF000000"/>
        <rFont val="Times New Roman"/>
        <family val="1"/>
      </rPr>
      <t xml:space="preserve">                        </t>
    </r>
    <r>
      <rPr>
        <sz val="11"/>
        <color rgb="FF000000"/>
        <rFont val="Calibri"/>
        <family val="2"/>
      </rPr>
      <t>Volume of requests originated by the Supplier.</t>
    </r>
  </si>
  <si>
    <r>
      <t>10.20.7.</t>
    </r>
    <r>
      <rPr>
        <sz val="7"/>
        <color rgb="FF000000"/>
        <rFont val="Times New Roman"/>
        <family val="1"/>
      </rPr>
      <t xml:space="preserve">                        </t>
    </r>
    <r>
      <rPr>
        <sz val="11"/>
        <color rgb="FF000000"/>
        <rFont val="Calibri"/>
        <family val="2"/>
      </rPr>
      <t>Benchmarking; and</t>
    </r>
  </si>
  <si>
    <r>
      <t>10.20.6.</t>
    </r>
    <r>
      <rPr>
        <sz val="7"/>
        <color rgb="FF000000"/>
        <rFont val="Times New Roman"/>
        <family val="1"/>
      </rPr>
      <t xml:space="preserve">                        </t>
    </r>
    <r>
      <rPr>
        <sz val="11"/>
        <color rgb="FF000000"/>
        <rFont val="Calibri"/>
        <family val="2"/>
      </rPr>
      <t>Total outbound calls;</t>
    </r>
  </si>
  <si>
    <r>
      <t>10.20.5.</t>
    </r>
    <r>
      <rPr>
        <sz val="7"/>
        <color rgb="FF000000"/>
        <rFont val="Times New Roman"/>
        <family val="1"/>
      </rPr>
      <t xml:space="preserve">                        </t>
    </r>
    <r>
      <rPr>
        <sz val="11"/>
        <color rgb="FF000000"/>
        <rFont val="Calibri"/>
        <family val="2"/>
      </rPr>
      <t>Volume of duplicate Service requests;</t>
    </r>
  </si>
  <si>
    <r>
      <t>10.20.4.</t>
    </r>
    <r>
      <rPr>
        <sz val="7"/>
        <color rgb="FF000000"/>
        <rFont val="Times New Roman"/>
        <family val="1"/>
      </rPr>
      <t xml:space="preserve">                        </t>
    </r>
    <r>
      <rPr>
        <sz val="11"/>
        <color rgb="FF000000"/>
        <rFont val="Calibri"/>
        <family val="2"/>
      </rPr>
      <t>Average inbound call duration;</t>
    </r>
  </si>
  <si>
    <r>
      <t>10.20.3.</t>
    </r>
    <r>
      <rPr>
        <sz val="7"/>
        <color rgb="FF000000"/>
        <rFont val="Times New Roman"/>
        <family val="1"/>
      </rPr>
      <t xml:space="preserve">                        </t>
    </r>
    <r>
      <rPr>
        <sz val="11"/>
        <color rgb="FF000000"/>
        <rFont val="Calibri"/>
        <family val="2"/>
      </rPr>
      <t>Average and maximum call waiting times;</t>
    </r>
  </si>
  <si>
    <r>
      <t>10.20.2.</t>
    </r>
    <r>
      <rPr>
        <sz val="7"/>
        <color rgb="FF000000"/>
        <rFont val="Times New Roman"/>
        <family val="1"/>
      </rPr>
      <t xml:space="preserve">                        </t>
    </r>
    <r>
      <rPr>
        <sz val="11"/>
        <color rgb="FF000000"/>
        <rFont val="Calibri"/>
        <family val="2"/>
      </rPr>
      <t>Completed Service requests, by inbound channel;</t>
    </r>
  </si>
  <si>
    <r>
      <t>10.20.1.</t>
    </r>
    <r>
      <rPr>
        <sz val="7"/>
        <color rgb="FF000000"/>
        <rFont val="Times New Roman"/>
        <family val="1"/>
      </rPr>
      <t xml:space="preserve">                        </t>
    </r>
    <r>
      <rPr>
        <sz val="11"/>
        <color rgb="FF000000"/>
        <rFont val="Calibri"/>
        <family val="2"/>
      </rPr>
      <t>Inbound volume, by type and region;</t>
    </r>
  </si>
  <si>
    <r>
      <t>10.20.</t>
    </r>
    <r>
      <rPr>
        <sz val="7"/>
        <color rgb="FF000000"/>
        <rFont val="Times New Roman"/>
        <family val="1"/>
      </rPr>
      <t xml:space="preserve">                  </t>
    </r>
    <r>
      <rPr>
        <sz val="11"/>
        <color rgb="FF000000"/>
        <rFont val="Calibri"/>
        <family val="2"/>
      </rPr>
      <t>For statistical information reporting, the Supplier shall provide Monthly comprehensive Management Information statistics and trend analysis in relation to all aspects of the Services including:</t>
    </r>
  </si>
  <si>
    <r>
      <t>10.19.</t>
    </r>
    <r>
      <rPr>
        <sz val="7"/>
        <color rgb="FF000000"/>
        <rFont val="Times New Roman"/>
        <family val="1"/>
      </rPr>
      <t xml:space="preserve">                  </t>
    </r>
    <r>
      <rPr>
        <sz val="11"/>
        <color rgb="FF000000"/>
        <rFont val="Calibri"/>
        <family val="2"/>
      </rPr>
      <t>The Supplier shall provide a reconciliation report to the Buyer within seven (7) calendar days following the end of each quarter.</t>
    </r>
  </si>
  <si>
    <r>
      <t>10.18.</t>
    </r>
    <r>
      <rPr>
        <sz val="7"/>
        <color rgb="FF000000"/>
        <rFont val="Times New Roman"/>
        <family val="1"/>
      </rPr>
      <t xml:space="preserve">                  </t>
    </r>
    <r>
      <rPr>
        <sz val="11"/>
        <color rgb="FF000000"/>
        <rFont val="Calibri"/>
        <family val="2"/>
      </rPr>
      <t>The Supplier shall provide a quarterly report to the Buyer detailing the performance scores and associated Deductions calculated;  and</t>
    </r>
  </si>
  <si>
    <r>
      <t>10.17.</t>
    </r>
    <r>
      <rPr>
        <sz val="7"/>
        <color rgb="FF000000"/>
        <rFont val="Times New Roman"/>
        <family val="1"/>
      </rPr>
      <t xml:space="preserve">                  </t>
    </r>
    <r>
      <rPr>
        <sz val="11"/>
        <color rgb="FF000000"/>
        <rFont val="Calibri"/>
        <family val="2"/>
      </rPr>
      <t>During the mobilisation period, the Supplier shall provide a report for the Buyer on a Monthly basis. The format will be specified by the Buyer and agreed with the Supplier;</t>
    </r>
  </si>
  <si>
    <t>Reporting Supplier performance data and associated information</t>
  </si>
  <si>
    <r>
      <t>10.16.</t>
    </r>
    <r>
      <rPr>
        <sz val="7"/>
        <color rgb="FF000000"/>
        <rFont val="Times New Roman"/>
        <family val="1"/>
      </rPr>
      <t xml:space="preserve">                  </t>
    </r>
    <r>
      <rPr>
        <sz val="11"/>
        <color rgb="FF000000"/>
        <rFont val="Calibri"/>
        <family val="2"/>
      </rPr>
      <t>The Supplier shall measure its performance each Month against each of their KPIs and calculate payment mechanism scores in accordance with its Supplier performance mechanism;</t>
    </r>
  </si>
  <si>
    <r>
      <t>10.15.</t>
    </r>
    <r>
      <rPr>
        <sz val="7"/>
        <color rgb="FF000000"/>
        <rFont val="Times New Roman"/>
        <family val="1"/>
      </rPr>
      <t xml:space="preserve">                  </t>
    </r>
    <r>
      <rPr>
        <sz val="11"/>
        <color rgb="FF000000"/>
        <rFont val="Calibri"/>
        <family val="2"/>
      </rPr>
      <t>The Supplier shall collate the data required to calculate its performance against the obligations in the Supplier performance mechanism;</t>
    </r>
  </si>
  <si>
    <r>
      <t>10.14.</t>
    </r>
    <r>
      <rPr>
        <sz val="7"/>
        <color rgb="FF000000"/>
        <rFont val="Times New Roman"/>
        <family val="1"/>
      </rPr>
      <t xml:space="preserve">                  </t>
    </r>
    <r>
      <rPr>
        <sz val="11"/>
        <color rgb="FF000000"/>
        <rFont val="Calibri"/>
        <family val="2"/>
      </rPr>
      <t xml:space="preserve">The Supplier shall be required to input performance data relating to its operational KPIs into the CAFM System. </t>
    </r>
  </si>
  <si>
    <t>Calculation of Supplier performance results against Annex E - Service Delivery Response Times, and the KPI agreements in the Supplier performance mechanism</t>
  </si>
  <si>
    <r>
      <t>10.13.</t>
    </r>
    <r>
      <rPr>
        <sz val="7"/>
        <color rgb="FF000000"/>
        <rFont val="Times New Roman"/>
        <family val="1"/>
      </rPr>
      <t xml:space="preserve">                  </t>
    </r>
    <r>
      <rPr>
        <sz val="11"/>
        <color rgb="FF000000"/>
        <rFont val="Calibri"/>
        <family val="2"/>
      </rPr>
      <t>For performance measurement and reporting, the Supplier shall report against its performance through the following:</t>
    </r>
  </si>
  <si>
    <r>
      <t>10.12.19.</t>
    </r>
    <r>
      <rPr>
        <sz val="7"/>
        <color rgb="FF000000"/>
        <rFont val="Times New Roman"/>
        <family val="1"/>
      </rPr>
      <t xml:space="preserve">                     </t>
    </r>
    <r>
      <rPr>
        <sz val="11"/>
        <color rgb="FF000000"/>
        <rFont val="Calibri"/>
        <family val="2"/>
      </rPr>
      <t>Details of actions plans for the following Month which will be reviewed to check progress and track actions carried out to completion. The Buyer shall not unreasonably withhold or delay agreement of these action plans with the Supplier.</t>
    </r>
  </si>
  <si>
    <r>
      <t>10.12.18.</t>
    </r>
    <r>
      <rPr>
        <sz val="7"/>
        <color rgb="FF000000"/>
        <rFont val="Times New Roman"/>
        <family val="1"/>
      </rPr>
      <t xml:space="preserve">                     </t>
    </r>
    <r>
      <rPr>
        <sz val="11"/>
        <color rgb="FF000000"/>
        <rFont val="Calibri"/>
        <family val="2"/>
      </rPr>
      <t>Progress on outstanding actions; and</t>
    </r>
  </si>
  <si>
    <r>
      <t>10.12.17.</t>
    </r>
    <r>
      <rPr>
        <sz val="7"/>
        <color rgb="FF000000"/>
        <rFont val="Times New Roman"/>
        <family val="1"/>
      </rPr>
      <t xml:space="preserve">                     </t>
    </r>
    <r>
      <rPr>
        <sz val="11"/>
        <color rgb="FF000000"/>
        <rFont val="Calibri"/>
        <family val="2"/>
      </rPr>
      <t>Achievement against the Delivery of statutory testing and inspections;</t>
    </r>
  </si>
  <si>
    <r>
      <t>10.12.16.</t>
    </r>
    <r>
      <rPr>
        <sz val="7"/>
        <color rgb="FF000000"/>
        <rFont val="Times New Roman"/>
        <family val="1"/>
      </rPr>
      <t xml:space="preserve">                     </t>
    </r>
    <r>
      <rPr>
        <sz val="11"/>
        <color rgb="FF000000"/>
        <rFont val="Calibri"/>
        <family val="2"/>
      </rPr>
      <t>Security breaches;</t>
    </r>
  </si>
  <si>
    <r>
      <t>10.12.15.</t>
    </r>
    <r>
      <rPr>
        <sz val="7"/>
        <color rgb="FF000000"/>
        <rFont val="Times New Roman"/>
        <family val="1"/>
      </rPr>
      <t xml:space="preserve">                     </t>
    </r>
    <r>
      <rPr>
        <sz val="11"/>
        <color rgb="FF000000"/>
        <rFont val="Calibri"/>
        <family val="2"/>
      </rPr>
      <t>Environmental incidents;</t>
    </r>
  </si>
  <si>
    <r>
      <t>10.12.14.</t>
    </r>
    <r>
      <rPr>
        <sz val="7"/>
        <color rgb="FF000000"/>
        <rFont val="Times New Roman"/>
        <family val="1"/>
      </rPr>
      <t xml:space="preserve">                     </t>
    </r>
    <r>
      <rPr>
        <sz val="11"/>
        <color rgb="FF000000"/>
        <rFont val="Calibri"/>
        <family val="2"/>
      </rPr>
      <t>Health and Safety accident reporting / RIDDOR reports;</t>
    </r>
  </si>
  <si>
    <r>
      <t>10.12.13.</t>
    </r>
    <r>
      <rPr>
        <sz val="7"/>
        <color rgb="FF000000"/>
        <rFont val="Times New Roman"/>
        <family val="1"/>
      </rPr>
      <t xml:space="preserve">                     </t>
    </r>
    <r>
      <rPr>
        <sz val="11"/>
        <color rgb="FF000000"/>
        <rFont val="Calibri"/>
        <family val="2"/>
      </rPr>
      <t>Complaints;</t>
    </r>
  </si>
  <si>
    <r>
      <t>10.12.12.</t>
    </r>
    <r>
      <rPr>
        <sz val="7"/>
        <color rgb="FF000000"/>
        <rFont val="Times New Roman"/>
        <family val="1"/>
      </rPr>
      <t xml:space="preserve">                     </t>
    </r>
    <r>
      <rPr>
        <sz val="11"/>
        <color rgb="FF000000"/>
        <rFont val="Calibri"/>
        <family val="2"/>
      </rPr>
      <t>Waste volumes;</t>
    </r>
  </si>
  <si>
    <r>
      <t>10.12.11.</t>
    </r>
    <r>
      <rPr>
        <sz val="7"/>
        <color rgb="FF000000"/>
        <rFont val="Times New Roman"/>
        <family val="1"/>
      </rPr>
      <t xml:space="preserve">                     </t>
    </r>
    <r>
      <rPr>
        <sz val="11"/>
        <color rgb="FF000000"/>
        <rFont val="Calibri"/>
        <family val="2"/>
      </rPr>
      <t>Progress / status of work orders;</t>
    </r>
  </si>
  <si>
    <r>
      <t>10.12.10.</t>
    </r>
    <r>
      <rPr>
        <sz val="7"/>
        <color rgb="FF000000"/>
        <rFont val="Times New Roman"/>
        <family val="1"/>
      </rPr>
      <t xml:space="preserve">                     </t>
    </r>
    <r>
      <rPr>
        <sz val="11"/>
        <color rgb="FF000000"/>
        <rFont val="Calibri"/>
        <family val="2"/>
      </rPr>
      <t>Reasons for failure to complete planned statutory and mandatory inspections / tasks;</t>
    </r>
  </si>
  <si>
    <r>
      <t>10.12.9.</t>
    </r>
    <r>
      <rPr>
        <sz val="7"/>
        <color rgb="FF000000"/>
        <rFont val="Times New Roman"/>
        <family val="1"/>
      </rPr>
      <t xml:space="preserve">                        </t>
    </r>
    <r>
      <rPr>
        <sz val="11"/>
        <color rgb="FF000000"/>
        <rFont val="Calibri"/>
        <family val="2"/>
      </rPr>
      <t>Details of recommendations generated from Planned maintenance works;</t>
    </r>
  </si>
  <si>
    <r>
      <t>10.12.8.</t>
    </r>
    <r>
      <rPr>
        <sz val="7"/>
        <color rgb="FF000000"/>
        <rFont val="Times New Roman"/>
        <family val="1"/>
      </rPr>
      <t xml:space="preserve">                        </t>
    </r>
    <r>
      <rPr>
        <sz val="11"/>
        <color rgb="FF000000"/>
        <rFont val="Calibri"/>
        <family val="2"/>
      </rPr>
      <t>Details of Assets or systems taken out-of-service for health and safety or operational reasons;</t>
    </r>
  </si>
  <si>
    <r>
      <t>10.12.7.</t>
    </r>
    <r>
      <rPr>
        <sz val="7"/>
        <color rgb="FF000000"/>
        <rFont val="Times New Roman"/>
        <family val="1"/>
      </rPr>
      <t xml:space="preserve">                        </t>
    </r>
    <r>
      <rPr>
        <sz val="11"/>
        <color rgb="FF000000"/>
        <rFont val="Calibri"/>
        <family val="2"/>
      </rPr>
      <t>Details of performance against planned maintenance activities, including reactive works generated from planned maintenance activities;</t>
    </r>
  </si>
  <si>
    <r>
      <t>10.12.6.</t>
    </r>
    <r>
      <rPr>
        <sz val="7"/>
        <color rgb="FF000000"/>
        <rFont val="Times New Roman"/>
        <family val="1"/>
      </rPr>
      <t xml:space="preserve">                        </t>
    </r>
    <r>
      <rPr>
        <sz val="11"/>
        <color rgb="FF000000"/>
        <rFont val="Calibri"/>
        <family val="2"/>
      </rPr>
      <t>Performance against sustainability plan;</t>
    </r>
  </si>
  <si>
    <r>
      <t>10.12.5.</t>
    </r>
    <r>
      <rPr>
        <sz val="7"/>
        <color rgb="FF000000"/>
        <rFont val="Times New Roman"/>
        <family val="1"/>
      </rPr>
      <t xml:space="preserve">                        </t>
    </r>
    <r>
      <rPr>
        <sz val="11"/>
        <color rgb="FF000000"/>
        <rFont val="Calibri"/>
        <family val="2"/>
      </rPr>
      <t>Levels of statutory compliance;</t>
    </r>
  </si>
  <si>
    <r>
      <t>10.12.4.</t>
    </r>
    <r>
      <rPr>
        <sz val="7"/>
        <color rgb="FF000000"/>
        <rFont val="Times New Roman"/>
        <family val="1"/>
      </rPr>
      <t xml:space="preserve">                        </t>
    </r>
    <r>
      <rPr>
        <sz val="11"/>
        <color rgb="FF000000"/>
        <rFont val="Calibri"/>
        <family val="2"/>
      </rPr>
      <t>Performance failures accruing as a result of failure to meet KPI agreements;</t>
    </r>
  </si>
  <si>
    <r>
      <t>10.12.3.</t>
    </r>
    <r>
      <rPr>
        <sz val="7"/>
        <color rgb="FF000000"/>
        <rFont val="Times New Roman"/>
        <family val="1"/>
      </rPr>
      <t xml:space="preserve">                        </t>
    </r>
    <r>
      <rPr>
        <sz val="11"/>
        <color rgb="FF000000"/>
        <rFont val="Calibri"/>
        <family val="2"/>
      </rPr>
      <t>Reasons for failure to meet any KPI agreements;</t>
    </r>
  </si>
  <si>
    <r>
      <t>10.12.2.</t>
    </r>
    <r>
      <rPr>
        <sz val="7"/>
        <color rgb="FF000000"/>
        <rFont val="Times New Roman"/>
        <family val="1"/>
      </rPr>
      <t xml:space="preserve">                        </t>
    </r>
    <r>
      <rPr>
        <sz val="11"/>
        <color rgb="FF000000"/>
        <rFont val="Calibri"/>
        <family val="2"/>
      </rPr>
      <t>Achievement against social value initiatives;</t>
    </r>
  </si>
  <si>
    <r>
      <t>10.12.1.</t>
    </r>
    <r>
      <rPr>
        <sz val="7"/>
        <color rgb="FF000000"/>
        <rFont val="Times New Roman"/>
        <family val="1"/>
      </rPr>
      <t xml:space="preserve">                        </t>
    </r>
    <r>
      <rPr>
        <sz val="11"/>
        <color rgb="FF000000"/>
        <rFont val="Calibri"/>
        <family val="2"/>
      </rPr>
      <t>Achievement against KPI agreements;</t>
    </r>
  </si>
  <si>
    <r>
      <t>10.12.</t>
    </r>
    <r>
      <rPr>
        <sz val="7"/>
        <color rgb="FF000000"/>
        <rFont val="Times New Roman"/>
        <family val="1"/>
      </rPr>
      <t xml:space="preserve">                  </t>
    </r>
    <r>
      <rPr>
        <sz val="11"/>
        <color rgb="FF000000"/>
        <rFont val="Calibri"/>
        <family val="2"/>
      </rPr>
      <t>The Supplier shall report on its own performance against the agreed KPIs and other measures reasonably requested by the Buyer.  These reports shall include summaries at region, establishment, business and Service level, as appropriate, for the following:</t>
    </r>
  </si>
  <si>
    <t>Supplier Performance measurement and reporting</t>
  </si>
  <si>
    <r>
      <t>10.11.</t>
    </r>
    <r>
      <rPr>
        <sz val="7"/>
        <color rgb="FF000000"/>
        <rFont val="Times New Roman"/>
        <family val="1"/>
      </rPr>
      <t xml:space="preserve">                  </t>
    </r>
    <r>
      <rPr>
        <sz val="11"/>
        <color rgb="FF000000"/>
        <rFont val="Calibri"/>
        <family val="2"/>
      </rPr>
      <t>The Supplier shall provide the Buyer with the ability to modify existing reports, or design and store user-specific reports on an ad hoc basis, as specified by the Buyer.</t>
    </r>
  </si>
  <si>
    <t>Self-service reporting capability</t>
  </si>
  <si>
    <r>
      <t>10.10.</t>
    </r>
    <r>
      <rPr>
        <sz val="7"/>
        <color rgb="FF000000"/>
        <rFont val="Times New Roman"/>
        <family val="1"/>
      </rPr>
      <t xml:space="preserve">                  </t>
    </r>
    <r>
      <rPr>
        <sz val="11"/>
        <color rgb="FF000000"/>
        <rFont val="Calibri"/>
        <family val="2"/>
      </rPr>
      <t>The Buyer is answerable to Parliament and, on occasion, is required to respond to parliamentary questions regarding the Buyer's Buyer Premises on an urgent basis.  The Supplier shall comply with any such reasonable request in the event information is required under these circumstances.</t>
    </r>
  </si>
  <si>
    <r>
      <t>10.9.</t>
    </r>
    <r>
      <rPr>
        <sz val="7"/>
        <color rgb="FF000000"/>
        <rFont val="Times New Roman"/>
        <family val="1"/>
      </rPr>
      <t xml:space="preserve">                      </t>
    </r>
    <r>
      <rPr>
        <sz val="11"/>
        <color rgb="FF000000"/>
        <rFont val="Calibri"/>
        <family val="2"/>
      </rPr>
      <t>Where necessary and agreed, the Supplier shall provide the reports with expert commentary, as specified by the Buyer; and</t>
    </r>
  </si>
  <si>
    <r>
      <t>10.8.</t>
    </r>
    <r>
      <rPr>
        <sz val="7"/>
        <color rgb="FF000000"/>
        <rFont val="Times New Roman"/>
        <family val="1"/>
      </rPr>
      <t xml:space="preserve">                      </t>
    </r>
    <r>
      <rPr>
        <sz val="11"/>
        <color rgb="FF000000"/>
        <rFont val="Calibri"/>
        <family val="2"/>
      </rPr>
      <t>The Buyer may request the Supplier to create and generate ad hoc reports on its behalf;</t>
    </r>
  </si>
  <si>
    <t>Ad hoc reporting requirements</t>
  </si>
  <si>
    <r>
      <t>10.7.</t>
    </r>
    <r>
      <rPr>
        <sz val="7"/>
        <color rgb="FF000000"/>
        <rFont val="Times New Roman"/>
        <family val="1"/>
      </rPr>
      <t xml:space="preserve">                      </t>
    </r>
    <r>
      <rPr>
        <sz val="11"/>
        <color rgb="FF000000"/>
        <rFont val="Calibri"/>
        <family val="2"/>
      </rPr>
      <t>The Supplier shall compile and analyse a suite of specific reports which is to be agreed with the Buyer during the mobilisation period where applicable. This shall be in support of the Buyer's performance measurement and management of the Services.  The Supplier shall interpret the reports and provide a written commentary of its expert analysis, as specified by the Buyer.</t>
    </r>
  </si>
  <si>
    <r>
      <t>Expert analysis reports</t>
    </r>
    <r>
      <rPr>
        <sz val="11"/>
        <color theme="1"/>
        <rFont val="Calibri"/>
        <family val="2"/>
      </rPr>
      <t xml:space="preserve"> </t>
    </r>
  </si>
  <si>
    <r>
      <t>10.6.</t>
    </r>
    <r>
      <rPr>
        <sz val="7"/>
        <color rgb="FF000000"/>
        <rFont val="Times New Roman"/>
        <family val="1"/>
      </rPr>
      <t xml:space="preserve">                      </t>
    </r>
    <r>
      <rPr>
        <sz val="11"/>
        <color rgb="FF000000"/>
        <rFont val="Calibri"/>
        <family val="2"/>
      </rPr>
      <t xml:space="preserve">Further information on the reporting requirements will be provided at Call-Off stage. </t>
    </r>
  </si>
  <si>
    <r>
      <t>10.5.10.</t>
    </r>
    <r>
      <rPr>
        <sz val="7"/>
        <color rgb="FF000000"/>
        <rFont val="Times New Roman"/>
        <family val="1"/>
      </rPr>
      <t xml:space="preserve">                        </t>
    </r>
    <r>
      <rPr>
        <sz val="11"/>
        <color rgb="FF000000"/>
        <rFont val="Calibri"/>
        <family val="2"/>
      </rPr>
      <t xml:space="preserve">Complaints.  </t>
    </r>
  </si>
  <si>
    <r>
      <t>10.5.9.</t>
    </r>
    <r>
      <rPr>
        <sz val="7"/>
        <color rgb="FF000000"/>
        <rFont val="Times New Roman"/>
        <family val="1"/>
      </rPr>
      <t xml:space="preserve">    </t>
    </r>
    <r>
      <rPr>
        <sz val="11"/>
        <color rgb="FF000000"/>
        <rFont val="Calibri"/>
        <family val="2"/>
      </rPr>
      <t xml:space="preserve">Staff disciplinary issues where associated with personal integrity which may have the potential to damage the reputation of the Buyer; and </t>
    </r>
  </si>
  <si>
    <r>
      <t>10.5.8.</t>
    </r>
    <r>
      <rPr>
        <sz val="7"/>
        <color rgb="FF000000"/>
        <rFont val="Times New Roman"/>
        <family val="1"/>
      </rPr>
      <t xml:space="preserve">    </t>
    </r>
    <r>
      <rPr>
        <sz val="11"/>
        <color rgb="FF000000"/>
        <rFont val="Calibri"/>
        <family val="2"/>
      </rPr>
      <t>Issues with the potential to disrupt energy and utility provision;</t>
    </r>
  </si>
  <si>
    <r>
      <t>10.5.7.</t>
    </r>
    <r>
      <rPr>
        <sz val="7"/>
        <color rgb="FF000000"/>
        <rFont val="Times New Roman"/>
        <family val="1"/>
      </rPr>
      <t xml:space="preserve">    </t>
    </r>
    <r>
      <rPr>
        <sz val="11"/>
        <color rgb="FF000000"/>
        <rFont val="Calibri"/>
        <family val="2"/>
      </rPr>
      <t>Instances of wilful damage or vandalism;</t>
    </r>
  </si>
  <si>
    <r>
      <t>10.5.6.</t>
    </r>
    <r>
      <rPr>
        <sz val="7"/>
        <color rgb="FF000000"/>
        <rFont val="Times New Roman"/>
        <family val="1"/>
      </rPr>
      <t xml:space="preserve">    </t>
    </r>
    <r>
      <rPr>
        <sz val="11"/>
        <color rgb="FF000000"/>
        <rFont val="Calibri"/>
        <family val="2"/>
      </rPr>
      <t xml:space="preserve">Service failures;  </t>
    </r>
  </si>
  <si>
    <r>
      <t>10.5.5.</t>
    </r>
    <r>
      <rPr>
        <sz val="7"/>
        <color rgb="FF000000"/>
        <rFont val="Times New Roman"/>
        <family val="1"/>
      </rPr>
      <t xml:space="preserve">    </t>
    </r>
    <r>
      <rPr>
        <sz val="11"/>
        <color rgb="FF000000"/>
        <rFont val="Calibri"/>
        <family val="2"/>
      </rPr>
      <t>Physical and document security breaches;</t>
    </r>
  </si>
  <si>
    <r>
      <t>10.5.4.</t>
    </r>
    <r>
      <rPr>
        <sz val="7"/>
        <color rgb="FF000000"/>
        <rFont val="Times New Roman"/>
        <family val="1"/>
      </rPr>
      <t xml:space="preserve">    </t>
    </r>
    <r>
      <rPr>
        <sz val="11"/>
        <color rgb="FF000000"/>
        <rFont val="Calibri"/>
        <family val="2"/>
      </rPr>
      <t>Asset and system failures which may impact on business continuity;</t>
    </r>
  </si>
  <si>
    <r>
      <t>10.5.3.</t>
    </r>
    <r>
      <rPr>
        <sz val="7"/>
        <color rgb="FF000000"/>
        <rFont val="Times New Roman"/>
        <family val="1"/>
      </rPr>
      <t xml:space="preserve">    </t>
    </r>
    <r>
      <rPr>
        <sz val="11"/>
        <color rgb="FF000000"/>
        <rFont val="Calibri"/>
        <family val="2"/>
      </rPr>
      <t>Statutory compliance failures;</t>
    </r>
  </si>
  <si>
    <r>
      <t>10.5.2.</t>
    </r>
    <r>
      <rPr>
        <sz val="7"/>
        <color rgb="FF000000"/>
        <rFont val="Times New Roman"/>
        <family val="1"/>
      </rPr>
      <t xml:space="preserve">    </t>
    </r>
    <r>
      <rPr>
        <sz val="11"/>
        <color rgb="FF000000"/>
        <rFont val="Calibri"/>
        <family val="2"/>
      </rPr>
      <t>Pollution and contamination incidents;</t>
    </r>
  </si>
  <si>
    <r>
      <t>10.5.1.</t>
    </r>
    <r>
      <rPr>
        <sz val="7"/>
        <color rgb="FF000000"/>
        <rFont val="Times New Roman"/>
        <family val="1"/>
      </rPr>
      <t xml:space="preserve">    </t>
    </r>
    <r>
      <rPr>
        <sz val="11"/>
        <color rgb="FF000000"/>
        <rFont val="Calibri"/>
        <family val="2"/>
      </rPr>
      <t xml:space="preserve">Health And Safety accidents and incidents, to include HSE RIDDOR reports; </t>
    </r>
  </si>
  <si>
    <r>
      <t>10.5.</t>
    </r>
    <r>
      <rPr>
        <sz val="7"/>
        <color rgb="FF000000"/>
        <rFont val="Times New Roman"/>
        <family val="1"/>
      </rPr>
      <t xml:space="preserve">                      </t>
    </r>
    <r>
      <rPr>
        <sz val="11"/>
        <color rgb="FF000000"/>
        <rFont val="Calibri"/>
        <family val="2"/>
      </rPr>
      <t xml:space="preserve">The Supplier shall inform the Buyer via the helpdesk service each time reportable incidents occur. These shall be recorded on the CAFM System and shall include: </t>
    </r>
  </si>
  <si>
    <t>Reportable incidents</t>
  </si>
  <si>
    <r>
      <t>10.4.7.</t>
    </r>
    <r>
      <rPr>
        <sz val="7"/>
        <color rgb="FF000000"/>
        <rFont val="Times New Roman"/>
        <family val="1"/>
      </rPr>
      <t xml:space="preserve">    </t>
    </r>
    <r>
      <rPr>
        <sz val="11"/>
        <color rgb="FF000000"/>
        <rFont val="Calibri"/>
        <family val="2"/>
      </rPr>
      <t>Buyer Premises related drawings.</t>
    </r>
  </si>
  <si>
    <r>
      <t>10.4.6.</t>
    </r>
    <r>
      <rPr>
        <sz val="7"/>
        <color rgb="FF000000"/>
        <rFont val="Times New Roman"/>
        <family val="1"/>
      </rPr>
      <t xml:space="preserve">    </t>
    </r>
    <r>
      <rPr>
        <sz val="11"/>
        <color rgb="FF000000"/>
        <rFont val="Calibri"/>
        <family val="2"/>
      </rPr>
      <t xml:space="preserve">Performance measurement and reporting; and </t>
    </r>
  </si>
  <si>
    <r>
      <t>10.4.5.</t>
    </r>
    <r>
      <rPr>
        <sz val="7"/>
        <color rgb="FF000000"/>
        <rFont val="Times New Roman"/>
        <family val="1"/>
      </rPr>
      <t xml:space="preserve">    </t>
    </r>
    <r>
      <rPr>
        <sz val="11"/>
        <color rgb="FF000000"/>
        <rFont val="Calibri"/>
        <family val="2"/>
      </rPr>
      <t xml:space="preserve">Self-service reporting capability; </t>
    </r>
  </si>
  <si>
    <r>
      <t>10.4.4.</t>
    </r>
    <r>
      <rPr>
        <sz val="7"/>
        <color rgb="FF000000"/>
        <rFont val="Times New Roman"/>
        <family val="1"/>
      </rPr>
      <t xml:space="preserve">    </t>
    </r>
    <r>
      <rPr>
        <sz val="11"/>
        <color rgb="FF000000"/>
        <rFont val="Calibri"/>
        <family val="2"/>
      </rPr>
      <t>Ad hoc reporting requirements;</t>
    </r>
  </si>
  <si>
    <r>
      <t>10.4.3.</t>
    </r>
    <r>
      <rPr>
        <sz val="7"/>
        <color rgb="FF000000"/>
        <rFont val="Times New Roman"/>
        <family val="1"/>
      </rPr>
      <t xml:space="preserve">    </t>
    </r>
    <r>
      <rPr>
        <sz val="11"/>
        <color rgb="FF000000"/>
        <rFont val="Calibri"/>
        <family val="2"/>
      </rPr>
      <t>Expert analysis reports;</t>
    </r>
  </si>
  <si>
    <r>
      <t>10.4.2.</t>
    </r>
    <r>
      <rPr>
        <sz val="7"/>
        <color rgb="FF000000"/>
        <rFont val="Times New Roman"/>
        <family val="1"/>
      </rPr>
      <t xml:space="preserve">    </t>
    </r>
    <r>
      <rPr>
        <sz val="11"/>
        <color rgb="FF000000"/>
        <rFont val="Calibri"/>
        <family val="2"/>
      </rPr>
      <t>Real time Reporting;</t>
    </r>
  </si>
  <si>
    <r>
      <t>10.4.1.</t>
    </r>
    <r>
      <rPr>
        <sz val="7"/>
        <color rgb="FF000000"/>
        <rFont val="Times New Roman"/>
        <family val="1"/>
      </rPr>
      <t xml:space="preserve">    </t>
    </r>
    <r>
      <rPr>
        <sz val="11"/>
        <color rgb="FF000000"/>
        <rFont val="Calibri"/>
        <family val="2"/>
      </rPr>
      <t>Reportable incidents;</t>
    </r>
  </si>
  <si>
    <r>
      <t>10.4.</t>
    </r>
    <r>
      <rPr>
        <sz val="7"/>
        <color rgb="FF000000"/>
        <rFont val="Times New Roman"/>
        <family val="1"/>
      </rPr>
      <t xml:space="preserve">                      </t>
    </r>
    <r>
      <rPr>
        <sz val="11"/>
        <color rgb="FF000000"/>
        <rFont val="Calibri"/>
        <family val="2"/>
      </rPr>
      <t>The Supplier shall provide reports relating to the performance of the Supplier and statistical information relating to the Services being provided including:</t>
    </r>
  </si>
  <si>
    <r>
      <t>10.3.2.</t>
    </r>
    <r>
      <rPr>
        <sz val="7"/>
        <color rgb="FF000000"/>
        <rFont val="Times New Roman"/>
        <family val="1"/>
      </rPr>
      <t xml:space="preserve">    </t>
    </r>
    <r>
      <rPr>
        <sz val="11"/>
        <color rgb="FF000000"/>
        <rFont val="Calibri"/>
        <family val="2"/>
      </rPr>
      <t>Performance measurement and statistical reporting.</t>
    </r>
  </si>
  <si>
    <r>
      <t>10.3.1.</t>
    </r>
    <r>
      <rPr>
        <sz val="7"/>
        <color rgb="FF000000"/>
        <rFont val="Times New Roman"/>
        <family val="1"/>
      </rPr>
      <t xml:space="preserve">    </t>
    </r>
    <r>
      <rPr>
        <sz val="11"/>
        <color rgb="FF000000"/>
        <rFont val="Calibri"/>
        <family val="2"/>
      </rPr>
      <t>Industry-standard FM reports; and</t>
    </r>
  </si>
  <si>
    <r>
      <t>10.3.</t>
    </r>
    <r>
      <rPr>
        <sz val="7"/>
        <color rgb="FF000000"/>
        <rFont val="Times New Roman"/>
        <family val="1"/>
      </rPr>
      <t xml:space="preserve">                      </t>
    </r>
    <r>
      <rPr>
        <sz val="11"/>
        <color rgb="FF000000"/>
        <rFont val="Calibri"/>
        <family val="2"/>
      </rPr>
      <t>The Supplier shall provide a broad and comprehensive reporting solution under the following categories:</t>
    </r>
  </si>
  <si>
    <r>
      <t>10.2.4.</t>
    </r>
    <r>
      <rPr>
        <sz val="7"/>
        <color rgb="FF000000"/>
        <rFont val="Times New Roman"/>
        <family val="1"/>
      </rPr>
      <t xml:space="preserve">    </t>
    </r>
    <r>
      <rPr>
        <sz val="11"/>
        <color rgb="FF000000"/>
        <rFont val="Calibri"/>
        <family val="2"/>
      </rPr>
      <t>The information required to report against its agreed KPIs is contained within the CAFM System and maintained accurately at all times.</t>
    </r>
  </si>
  <si>
    <r>
      <t>10.2.3.</t>
    </r>
    <r>
      <rPr>
        <sz val="7"/>
        <color rgb="FF000000"/>
        <rFont val="Times New Roman"/>
        <family val="1"/>
      </rPr>
      <t xml:space="preserve">    </t>
    </r>
    <r>
      <rPr>
        <sz val="11"/>
        <color rgb="FF000000"/>
        <rFont val="Calibri"/>
        <family val="2"/>
      </rPr>
      <t>The format, standard and frequency of reporting is developed and agreed with the Buyer and Delivered in accordance with their requirements; and</t>
    </r>
  </si>
  <si>
    <r>
      <t>10.2.2.</t>
    </r>
    <r>
      <rPr>
        <sz val="7"/>
        <color rgb="FF000000"/>
        <rFont val="Times New Roman"/>
        <family val="1"/>
      </rPr>
      <t xml:space="preserve">    </t>
    </r>
    <r>
      <rPr>
        <sz val="11"/>
        <color rgb="FF000000"/>
        <rFont val="Calibri"/>
        <family val="2"/>
      </rPr>
      <t>They deliver a dynamic reporting capability to the Buyer via electronic interface accessible via portal and web browser facility;</t>
    </r>
  </si>
  <si>
    <r>
      <t>10.2.1.</t>
    </r>
    <r>
      <rPr>
        <sz val="7"/>
        <color rgb="FF000000"/>
        <rFont val="Times New Roman"/>
        <family val="1"/>
      </rPr>
      <t xml:space="preserve">    </t>
    </r>
    <r>
      <rPr>
        <sz val="11"/>
        <color rgb="FF000000"/>
        <rFont val="Calibri"/>
        <family val="2"/>
      </rPr>
      <t>All data used to generate reports is held within or is accessible by the CAFM System;</t>
    </r>
  </si>
  <si>
    <r>
      <t>10.2.</t>
    </r>
    <r>
      <rPr>
        <sz val="7"/>
        <color rgb="FF000000"/>
        <rFont val="Times New Roman"/>
        <family val="1"/>
      </rPr>
      <t xml:space="preserve">                      </t>
    </r>
    <r>
      <rPr>
        <sz val="11"/>
        <color rgb="FF000000"/>
        <rFont val="Calibri"/>
        <family val="2"/>
      </rPr>
      <t xml:space="preserve">The Supplier shall ensure that: </t>
    </r>
  </si>
  <si>
    <r>
      <t>10.1.</t>
    </r>
    <r>
      <rPr>
        <sz val="7"/>
        <color rgb="FF000000"/>
        <rFont val="Times New Roman"/>
        <family val="1"/>
      </rPr>
      <t xml:space="preserve">                      </t>
    </r>
    <r>
      <rPr>
        <sz val="11"/>
        <color rgb="FF000000"/>
        <rFont val="Calibri"/>
        <family val="2"/>
      </rPr>
      <t xml:space="preserve">Service A:10 – Reporting is </t>
    </r>
    <r>
      <rPr>
        <b/>
        <sz val="11"/>
        <color rgb="FF000000"/>
        <rFont val="Calibri"/>
        <family val="2"/>
      </rPr>
      <t>Mandatory for Lot 1a-1c.</t>
    </r>
  </si>
  <si>
    <r>
      <t>10.</t>
    </r>
    <r>
      <rPr>
        <b/>
        <sz val="7"/>
        <color rgb="FF000000"/>
        <rFont val="Times New Roman"/>
        <family val="1"/>
      </rPr>
      <t xml:space="preserve">   </t>
    </r>
    <r>
      <rPr>
        <b/>
        <sz val="11"/>
        <color rgb="FF000000"/>
        <rFont val="Calibri"/>
        <family val="2"/>
      </rPr>
      <t>Service A:10 – Reporting</t>
    </r>
  </si>
  <si>
    <r>
      <t>9.5.</t>
    </r>
    <r>
      <rPr>
        <sz val="7"/>
        <color rgb="FF000000"/>
        <rFont val="Times New Roman"/>
        <family val="1"/>
      </rPr>
      <t xml:space="preserve">    </t>
    </r>
    <r>
      <rPr>
        <sz val="11"/>
        <color rgb="FF000000"/>
        <rFont val="Calibri"/>
        <family val="2"/>
      </rPr>
      <t>Where the customer satisfaction survey results are of a score less than the agreed satisfaction level (satisfaction level to be agreed by the Buyer at Call-Off stage), the Supplier shall investigate the cause of the dissatisfaction and produce an action plan to address the root cause of customer dissatisfaction, and where appropriate carry out further investigations to establish whether the cause of the dissatisfaction has been resolved.</t>
    </r>
  </si>
  <si>
    <r>
      <t>9.4.4.</t>
    </r>
    <r>
      <rPr>
        <sz val="7"/>
        <color rgb="FF000000"/>
        <rFont val="Times New Roman"/>
        <family val="1"/>
      </rPr>
      <t xml:space="preserve"> </t>
    </r>
    <r>
      <rPr>
        <sz val="11"/>
        <color rgb="FF000000"/>
        <rFont val="Calibri"/>
        <family val="2"/>
      </rPr>
      <t>Approach to the analysis of results.</t>
    </r>
  </si>
  <si>
    <r>
      <t>9.4.3.</t>
    </r>
    <r>
      <rPr>
        <sz val="7"/>
        <color rgb="FF000000"/>
        <rFont val="Times New Roman"/>
        <family val="1"/>
      </rPr>
      <t xml:space="preserve"> </t>
    </r>
    <r>
      <rPr>
        <sz val="11"/>
        <color rgb="FF000000"/>
        <rFont val="Calibri"/>
        <family val="2"/>
      </rPr>
      <t>Sample / draft questionnaire; and</t>
    </r>
  </si>
  <si>
    <r>
      <t>9.4.2.</t>
    </r>
    <r>
      <rPr>
        <sz val="7"/>
        <color rgb="FF000000"/>
        <rFont val="Times New Roman"/>
        <family val="1"/>
      </rPr>
      <t xml:space="preserve"> </t>
    </r>
    <r>
      <rPr>
        <sz val="11"/>
        <color rgb="FF000000"/>
        <rFont val="Calibri"/>
        <family val="2"/>
      </rPr>
      <t>Approach to maximising survey responses;</t>
    </r>
  </si>
  <si>
    <r>
      <t>9.4.1.</t>
    </r>
    <r>
      <rPr>
        <sz val="7"/>
        <color rgb="FF000000"/>
        <rFont val="Times New Roman"/>
        <family val="1"/>
      </rPr>
      <t xml:space="preserve"> </t>
    </r>
    <r>
      <rPr>
        <sz val="11"/>
        <color rgb="FF000000"/>
        <rFont val="Calibri"/>
        <family val="2"/>
      </rPr>
      <t>Survey method / medium (online, paper based etc.);</t>
    </r>
  </si>
  <si>
    <r>
      <t>9.4.</t>
    </r>
    <r>
      <rPr>
        <sz val="7"/>
        <color rgb="FF000000"/>
        <rFont val="Times New Roman"/>
        <family val="1"/>
      </rPr>
      <t xml:space="preserve">    </t>
    </r>
    <r>
      <rPr>
        <sz val="11"/>
        <color rgb="FF000000"/>
        <rFont val="Calibri"/>
        <family val="2"/>
      </rPr>
      <t>The Supplier's SDPs shall contain details of the proposed methodology for carrying out the customer satisfaction surveys including:</t>
    </r>
  </si>
  <si>
    <r>
      <t>9.3.</t>
    </r>
    <r>
      <rPr>
        <sz val="7"/>
        <color rgb="FF000000"/>
        <rFont val="Times New Roman"/>
        <family val="1"/>
      </rPr>
      <t xml:space="preserve">    </t>
    </r>
    <r>
      <rPr>
        <sz val="11"/>
        <color rgb="FF000000"/>
        <rFont val="Calibri"/>
        <family val="2"/>
      </rPr>
      <t xml:space="preserve">The Supplier shall conduct customer satisfaction surveys as part of their ongoing commitment to continuous improvement and performance management (in addition to ensuring value for money). </t>
    </r>
  </si>
  <si>
    <r>
      <t>9.2.4.</t>
    </r>
    <r>
      <rPr>
        <sz val="7"/>
        <color rgb="FF000000"/>
        <rFont val="Times New Roman"/>
        <family val="1"/>
      </rPr>
      <t xml:space="preserve"> </t>
    </r>
    <r>
      <rPr>
        <sz val="11"/>
        <color rgb="FF000000"/>
        <rFont val="Calibri"/>
        <family val="2"/>
      </rPr>
      <t xml:space="preserve">They administer the formal process for handling service failures, complaints and works Recall as set out in Appendix 2 – Complaints, Failure and Recall Process. </t>
    </r>
  </si>
  <si>
    <r>
      <t>9.2.3.</t>
    </r>
    <r>
      <rPr>
        <sz val="7"/>
        <color rgb="FF000000"/>
        <rFont val="Times New Roman"/>
        <family val="1"/>
      </rPr>
      <t xml:space="preserve"> </t>
    </r>
    <r>
      <rPr>
        <sz val="11"/>
        <color rgb="FF000000"/>
        <rFont val="Calibri"/>
        <family val="2"/>
      </rPr>
      <t>Their customer satisfaction processes align with the Buyer’s Quality Management System ("</t>
    </r>
    <r>
      <rPr>
        <b/>
        <sz val="11"/>
        <color rgb="FF000000"/>
        <rFont val="Calibri"/>
        <family val="2"/>
      </rPr>
      <t>QMS</t>
    </r>
    <r>
      <rPr>
        <sz val="11"/>
        <color rgb="FF000000"/>
        <rFont val="Calibri"/>
        <family val="2"/>
      </rPr>
      <t>") where appropriate. Further information will be provided at Call-Off; and</t>
    </r>
  </si>
  <si>
    <r>
      <t>9.2.2.</t>
    </r>
    <r>
      <rPr>
        <sz val="7"/>
        <color rgb="FF000000"/>
        <rFont val="Times New Roman"/>
        <family val="1"/>
      </rPr>
      <t xml:space="preserve"> </t>
    </r>
    <r>
      <rPr>
        <sz val="11"/>
        <color rgb="FF000000"/>
        <rFont val="Calibri"/>
        <family val="2"/>
      </rPr>
      <t>They have processes in place for managing customer satisfaction, ensuring satisfactory customer service is provided to the Buyer, building users, occupants of Buyer housing, users of training facilities, all stakeholders and customers at all times;</t>
    </r>
  </si>
  <si>
    <r>
      <t>9.2.1.</t>
    </r>
    <r>
      <rPr>
        <sz val="7"/>
        <color rgb="FF000000"/>
        <rFont val="Times New Roman"/>
        <family val="1"/>
      </rPr>
      <t xml:space="preserve"> </t>
    </r>
    <r>
      <rPr>
        <sz val="11"/>
        <color rgb="FF000000"/>
        <rFont val="Calibri"/>
        <family val="2"/>
      </rPr>
      <t>They have processes in place to provide a proactive and responsive customer service, managing customer satisfaction to the agreed levels throughout the duration of the Framework Contract Period;</t>
    </r>
  </si>
  <si>
    <r>
      <t>9.2.</t>
    </r>
    <r>
      <rPr>
        <sz val="7"/>
        <color rgb="FF000000"/>
        <rFont val="Times New Roman"/>
        <family val="1"/>
      </rPr>
      <t xml:space="preserve">    </t>
    </r>
    <r>
      <rPr>
        <sz val="11"/>
        <color rgb="FF000000"/>
        <rFont val="Calibri"/>
        <family val="2"/>
      </rPr>
      <t xml:space="preserve">The Supplier shall ensure that: </t>
    </r>
  </si>
  <si>
    <r>
      <t>9.1.</t>
    </r>
    <r>
      <rPr>
        <sz val="7"/>
        <color rgb="FF000000"/>
        <rFont val="Times New Roman"/>
        <family val="1"/>
      </rPr>
      <t xml:space="preserve">    </t>
    </r>
    <r>
      <rPr>
        <sz val="11"/>
        <color rgb="FF000000"/>
        <rFont val="Calibri"/>
        <family val="2"/>
      </rPr>
      <t xml:space="preserve">Service A:9 – Customer satisfaction is </t>
    </r>
    <r>
      <rPr>
        <b/>
        <sz val="11"/>
        <color rgb="FF000000"/>
        <rFont val="Calibri"/>
        <family val="2"/>
      </rPr>
      <t>Mandatory for Lot 1a-1c.</t>
    </r>
  </si>
  <si>
    <r>
      <t>9.</t>
    </r>
    <r>
      <rPr>
        <b/>
        <sz val="7"/>
        <color rgb="FF000000"/>
        <rFont val="Times New Roman"/>
        <family val="1"/>
      </rPr>
      <t xml:space="preserve">       </t>
    </r>
    <r>
      <rPr>
        <b/>
        <sz val="11"/>
        <color rgb="FF000000"/>
        <rFont val="Calibri"/>
        <family val="2"/>
      </rPr>
      <t>Service A:9 – Customer satisfaction</t>
    </r>
  </si>
  <si>
    <r>
      <t>8.3.</t>
    </r>
    <r>
      <rPr>
        <sz val="7"/>
        <color rgb="FF000000"/>
        <rFont val="Times New Roman"/>
        <family val="1"/>
      </rPr>
      <t xml:space="preserve">    </t>
    </r>
    <r>
      <rPr>
        <sz val="11"/>
        <color rgb="FF000000"/>
        <rFont val="Calibri"/>
        <family val="2"/>
      </rPr>
      <t>The Supplier shall be required to operate business unit specific risk management systems including the drafting and updating of such systems.</t>
    </r>
  </si>
  <si>
    <r>
      <t>8.2.</t>
    </r>
    <r>
      <rPr>
        <sz val="7"/>
        <color rgb="FF000000"/>
        <rFont val="Times New Roman"/>
        <family val="1"/>
      </rPr>
      <t xml:space="preserve">    </t>
    </r>
    <r>
      <rPr>
        <sz val="11"/>
        <color rgb="FF000000"/>
        <rFont val="Calibri"/>
        <family val="2"/>
      </rPr>
      <t>Where required and in conjunction with the Buyer, the Supplier shall construct a risk register for each Buyer Premises listed within the Call-Off Contract data. The Supplier shall have sole responsibility for the drafting and updating of the risk register.</t>
    </r>
  </si>
  <si>
    <r>
      <t>8.1.</t>
    </r>
    <r>
      <rPr>
        <sz val="7"/>
        <color rgb="FF000000"/>
        <rFont val="Times New Roman"/>
        <family val="1"/>
      </rPr>
      <t xml:space="preserve">    </t>
    </r>
    <r>
      <rPr>
        <sz val="11"/>
        <color rgb="FF000000"/>
        <rFont val="Calibri"/>
        <family val="2"/>
      </rPr>
      <t xml:space="preserve">Service A:8 – Risk management is </t>
    </r>
    <r>
      <rPr>
        <b/>
        <sz val="11"/>
        <color rgb="FF000000"/>
        <rFont val="Calibri"/>
        <family val="2"/>
      </rPr>
      <t>Mandatory for Lot 1a-1c.</t>
    </r>
  </si>
  <si>
    <r>
      <t>8.</t>
    </r>
    <r>
      <rPr>
        <b/>
        <sz val="7"/>
        <color rgb="FF000000"/>
        <rFont val="Times New Roman"/>
        <family val="1"/>
      </rPr>
      <t xml:space="preserve">       </t>
    </r>
    <r>
      <rPr>
        <b/>
        <sz val="11"/>
        <color rgb="FF000000"/>
        <rFont val="Calibri"/>
        <family val="2"/>
      </rPr>
      <t>Service A:8 - Risk management</t>
    </r>
  </si>
  <si>
    <r>
      <t>7.2.7.</t>
    </r>
    <r>
      <rPr>
        <sz val="7"/>
        <color rgb="FF000000"/>
        <rFont val="Times New Roman"/>
        <family val="1"/>
      </rPr>
      <t xml:space="preserve"> </t>
    </r>
    <r>
      <rPr>
        <sz val="11"/>
        <color rgb="FF000000"/>
        <rFont val="Calibri"/>
        <family val="2"/>
      </rPr>
      <t>Provide advice relating to the Equality Act 2010 including Health and Safety matters.</t>
    </r>
  </si>
  <si>
    <r>
      <t>7.2.6.</t>
    </r>
    <r>
      <rPr>
        <sz val="7"/>
        <color rgb="FF000000"/>
        <rFont val="Times New Roman"/>
        <family val="1"/>
      </rPr>
      <t xml:space="preserve"> </t>
    </r>
    <r>
      <rPr>
        <sz val="11"/>
        <color rgb="FF000000"/>
        <rFont val="Calibri"/>
        <family val="2"/>
      </rPr>
      <t>Manage the supply of furniture for those with accessibility needs, including orthopaedic chairs. Where the Buyer requires the Supplier to supply these furniture items they shall be managed via the Billable Works and Projects process; and</t>
    </r>
  </si>
  <si>
    <r>
      <t>7.2.5.</t>
    </r>
    <r>
      <rPr>
        <sz val="7"/>
        <color rgb="FF000000"/>
        <rFont val="Times New Roman"/>
        <family val="1"/>
      </rPr>
      <t xml:space="preserve"> </t>
    </r>
    <r>
      <rPr>
        <sz val="11"/>
        <color rgb="FF000000"/>
        <rFont val="Calibri"/>
        <family val="2"/>
      </rPr>
      <t>Provide advice on health and safety matters as they relate to those with accessibility needs. The Supplier shall also take a pro-active approach and advise the Buyer of any investment that shall be made to improve the Buyer Premises. This includes access and egress for use of those with disabilities and to comply with the Equality Act 2010;</t>
    </r>
  </si>
  <si>
    <r>
      <t>7.2.4.</t>
    </r>
    <r>
      <rPr>
        <sz val="7"/>
        <color rgb="FF000000"/>
        <rFont val="Times New Roman"/>
        <family val="1"/>
      </rPr>
      <t xml:space="preserve"> </t>
    </r>
    <r>
      <rPr>
        <sz val="11"/>
        <color rgb="FF000000"/>
        <rFont val="Calibri"/>
        <family val="2"/>
      </rPr>
      <t>Provide advice on further special needs issues including technical problem-solving regarding access and signage;</t>
    </r>
  </si>
  <si>
    <r>
      <t>7.2.3.</t>
    </r>
    <r>
      <rPr>
        <sz val="7"/>
        <color rgb="FF000000"/>
        <rFont val="Times New Roman"/>
        <family val="1"/>
      </rPr>
      <t xml:space="preserve"> </t>
    </r>
    <r>
      <rPr>
        <sz val="11"/>
        <color rgb="FF000000"/>
        <rFont val="Calibri"/>
        <family val="2"/>
      </rPr>
      <t>Ensure continuous interactions with the Buyer's Staff and stakeholders, including any Disability Advisor and the Occupational Health and Safety representatives;</t>
    </r>
  </si>
  <si>
    <r>
      <t>7.2.2.</t>
    </r>
    <r>
      <rPr>
        <sz val="7"/>
        <color rgb="FF000000"/>
        <rFont val="Times New Roman"/>
        <family val="1"/>
      </rPr>
      <t xml:space="preserve"> </t>
    </r>
    <r>
      <rPr>
        <sz val="11"/>
        <color rgb="FF000000"/>
        <rFont val="Calibri"/>
        <family val="2"/>
      </rPr>
      <t>Manage the procurement of specialist furniture and equipment (not IT equipment);</t>
    </r>
  </si>
  <si>
    <r>
      <t>7.2.1.</t>
    </r>
    <r>
      <rPr>
        <sz val="7"/>
        <color rgb="FF000000"/>
        <rFont val="Times New Roman"/>
        <family val="1"/>
      </rPr>
      <t xml:space="preserve"> </t>
    </r>
    <r>
      <rPr>
        <sz val="11"/>
        <color rgb="FF000000"/>
        <rFont val="Calibri"/>
        <family val="2"/>
      </rPr>
      <t>Provide advice relating to the Equality Act 2010 including health and safety matters;</t>
    </r>
  </si>
  <si>
    <r>
      <t>7.2.</t>
    </r>
    <r>
      <rPr>
        <sz val="7"/>
        <color rgb="FF000000"/>
        <rFont val="Times New Roman"/>
        <family val="1"/>
      </rPr>
      <t xml:space="preserve">    </t>
    </r>
    <r>
      <rPr>
        <sz val="11"/>
        <color rgb="FF000000"/>
        <rFont val="Calibri"/>
        <family val="2"/>
      </rPr>
      <t>The Supplier shall:</t>
    </r>
  </si>
  <si>
    <r>
      <t>7.1.</t>
    </r>
    <r>
      <rPr>
        <sz val="7"/>
        <color rgb="FF000000"/>
        <rFont val="Times New Roman"/>
        <family val="1"/>
      </rPr>
      <t xml:space="preserve">    </t>
    </r>
    <r>
      <rPr>
        <sz val="11"/>
        <color rgb="FF000000"/>
        <rFont val="Calibri"/>
        <family val="2"/>
      </rPr>
      <t xml:space="preserve">Service A: 7 - Accessibility Services is </t>
    </r>
    <r>
      <rPr>
        <b/>
        <sz val="11"/>
        <color rgb="FF000000"/>
        <rFont val="Calibri"/>
        <family val="2"/>
      </rPr>
      <t>Mandatory for Lot 1a-lc.</t>
    </r>
  </si>
  <si>
    <r>
      <t>7.</t>
    </r>
    <r>
      <rPr>
        <b/>
        <sz val="7"/>
        <color rgb="FF000000"/>
        <rFont val="Times New Roman"/>
        <family val="1"/>
      </rPr>
      <t xml:space="preserve">       </t>
    </r>
    <r>
      <rPr>
        <b/>
        <sz val="11"/>
        <color rgb="FF000000"/>
        <rFont val="Calibri"/>
        <family val="2"/>
      </rPr>
      <t>Service A:7 - Accessibility Services</t>
    </r>
  </si>
  <si>
    <r>
      <t>6.2.7.</t>
    </r>
    <r>
      <rPr>
        <sz val="7"/>
        <color rgb="FF000000"/>
        <rFont val="Times New Roman"/>
        <family val="1"/>
      </rPr>
      <t xml:space="preserve"> </t>
    </r>
    <r>
      <rPr>
        <sz val="11"/>
        <color rgb="FF000000"/>
        <rFont val="Calibri"/>
        <family val="2"/>
      </rPr>
      <t>Contact the Buyer Authorised Representative to show that the permit to work has been received, has the necessary authorisation and all of the relevant parties are aware of the programmed work or Service and the timescales for Delivery.</t>
    </r>
  </si>
  <si>
    <r>
      <t>6.2.6.</t>
    </r>
    <r>
      <rPr>
        <sz val="7"/>
        <color rgb="FF000000"/>
        <rFont val="Times New Roman"/>
        <family val="1"/>
      </rPr>
      <t xml:space="preserve"> </t>
    </r>
    <r>
      <rPr>
        <sz val="11"/>
        <color rgb="FF000000"/>
        <rFont val="Calibri"/>
        <family val="2"/>
      </rPr>
      <t>Be cognisant that the Buyer Authorised Representative will have access via a web portal to the CAFM System and to details of planned visits to Site, including the status of permit to work.  The Supplier shall not be allowed on an Buyer Premises should the permit to work not be indicated as authorised within the CAFM System; and</t>
    </r>
  </si>
  <si>
    <r>
      <t>6.2.5.</t>
    </r>
    <r>
      <rPr>
        <sz val="7"/>
        <color rgb="FF000000"/>
        <rFont val="Times New Roman"/>
        <family val="1"/>
      </rPr>
      <t xml:space="preserve"> </t>
    </r>
    <r>
      <rPr>
        <sz val="11"/>
        <color rgb="FF000000"/>
        <rFont val="Calibri"/>
        <family val="2"/>
      </rPr>
      <t>Operate the permit to work system through the CAFM System. The Supplier shall ensure that the permit is approved by the Buyer and that the timing for when it can occur is agreed with the Buyer;</t>
    </r>
  </si>
  <si>
    <r>
      <t>6.2.4.</t>
    </r>
    <r>
      <rPr>
        <sz val="7"/>
        <color rgb="FF000000"/>
        <rFont val="Times New Roman"/>
        <family val="1"/>
      </rPr>
      <t xml:space="preserve"> </t>
    </r>
    <r>
      <rPr>
        <sz val="11"/>
        <color rgb="FF000000"/>
        <rFont val="Calibri"/>
        <family val="2"/>
      </rPr>
      <t xml:space="preserve">Be responsible for the setting-up and the operation of a safe system of work, including risk assessments and method statements, with regard to all aspects of its operation. As part of this process the Supplier shall ensure that Supplier Staff </t>
    </r>
    <r>
      <rPr>
        <sz val="11"/>
        <color rgb="FF00B050"/>
        <rFont val="Calibri"/>
        <family val="2"/>
      </rPr>
      <t xml:space="preserve">and sub-contractors </t>
    </r>
    <r>
      <rPr>
        <sz val="11"/>
        <color rgb="FF000000"/>
        <rFont val="Calibri"/>
        <family val="2"/>
      </rPr>
      <t>who are undertaking work at the Buyer Premises, consult the asbestos register and sign to indicate that this has been carried out;</t>
    </r>
  </si>
  <si>
    <r>
      <t>6.2.3.</t>
    </r>
    <r>
      <rPr>
        <sz val="7"/>
        <color rgb="FF000000"/>
        <rFont val="Times New Roman"/>
        <family val="1"/>
      </rPr>
      <t xml:space="preserve"> </t>
    </r>
    <r>
      <rPr>
        <sz val="11"/>
        <color rgb="FF000000"/>
        <rFont val="Calibri"/>
        <family val="2"/>
      </rPr>
      <t>Be required to manage and agree all third party consents as part of this process (for example landlords) before commencing works or Services. The Supplier shall liaise with the helpdesk and any estates management suppliers in order to comply with this requirement. All permits to work shall be supported by full risk assessments and method statements for undertaking the work;</t>
    </r>
  </si>
  <si>
    <r>
      <t>6.2.2.</t>
    </r>
    <r>
      <rPr>
        <sz val="7"/>
        <color rgb="FF000000"/>
        <rFont val="Times New Roman"/>
        <family val="1"/>
      </rPr>
      <t xml:space="preserve"> </t>
    </r>
    <r>
      <rPr>
        <sz val="11"/>
        <color rgb="FF000000"/>
        <rFont val="Calibri"/>
        <family val="2"/>
      </rPr>
      <t>Also include the management and compliance with business unit specific access control requirements;</t>
    </r>
  </si>
  <si>
    <r>
      <t>6.2.1.</t>
    </r>
    <r>
      <rPr>
        <sz val="7"/>
        <color rgb="FF000000"/>
        <rFont val="Times New Roman"/>
        <family val="1"/>
      </rPr>
      <t xml:space="preserve"> </t>
    </r>
    <r>
      <rPr>
        <sz val="11"/>
        <color rgb="FF000000"/>
        <rFont val="Calibri"/>
        <family val="2"/>
      </rPr>
      <t>Be responsible for issuing and managing all permits to work, including hot works permits for each Buyer Premises as required by the Buyer and shall ensure the provision of sufficient, suitably qualified and experienced Authorising Engineers ("</t>
    </r>
    <r>
      <rPr>
        <b/>
        <sz val="11"/>
        <color rgb="FF000000"/>
        <rFont val="Calibri"/>
        <family val="2"/>
      </rPr>
      <t>AE</t>
    </r>
    <r>
      <rPr>
        <sz val="11"/>
        <color rgb="FF000000"/>
        <rFont val="Calibri"/>
        <family val="2"/>
      </rPr>
      <t>") and Authorised Persons ("</t>
    </r>
    <r>
      <rPr>
        <b/>
        <sz val="11"/>
        <color rgb="FF000000"/>
        <rFont val="Calibri"/>
        <family val="2"/>
      </rPr>
      <t>AP</t>
    </r>
    <r>
      <rPr>
        <sz val="11"/>
        <color rgb="FF000000"/>
        <rFont val="Calibri"/>
        <family val="2"/>
      </rPr>
      <t>") required to effectively operate and administer the permit to work;</t>
    </r>
  </si>
  <si>
    <r>
      <t>6.2.</t>
    </r>
    <r>
      <rPr>
        <sz val="7"/>
        <color rgb="FF000000"/>
        <rFont val="Times New Roman"/>
        <family val="1"/>
      </rPr>
      <t xml:space="preserve">    </t>
    </r>
    <r>
      <rPr>
        <sz val="11"/>
        <color rgb="FF000000"/>
        <rFont val="Calibri"/>
        <family val="2"/>
      </rPr>
      <t>The Supplier shall:</t>
    </r>
  </si>
  <si>
    <r>
      <t>6.1.</t>
    </r>
    <r>
      <rPr>
        <sz val="7"/>
        <color rgb="FF000000"/>
        <rFont val="Times New Roman"/>
        <family val="1"/>
      </rPr>
      <t xml:space="preserve">    </t>
    </r>
    <r>
      <rPr>
        <sz val="11"/>
        <color rgb="FF000000"/>
        <rFont val="Calibri"/>
        <family val="2"/>
      </rPr>
      <t xml:space="preserve">Service A:6 Permit to work is </t>
    </r>
    <r>
      <rPr>
        <b/>
        <sz val="11"/>
        <color rgb="FF000000"/>
        <rFont val="Calibri"/>
        <family val="2"/>
      </rPr>
      <t>Mandatory for Lot 1a-lc</t>
    </r>
    <r>
      <rPr>
        <sz val="11"/>
        <color rgb="FF000000"/>
        <rFont val="Calibri"/>
        <family val="2"/>
      </rPr>
      <t>.</t>
    </r>
  </si>
  <si>
    <r>
      <t>6.</t>
    </r>
    <r>
      <rPr>
        <b/>
        <sz val="7"/>
        <color rgb="FF000000"/>
        <rFont val="Times New Roman"/>
        <family val="1"/>
      </rPr>
      <t xml:space="preserve">       </t>
    </r>
    <r>
      <rPr>
        <b/>
        <sz val="11"/>
        <color rgb="FF000000"/>
        <rFont val="Calibri"/>
        <family val="2"/>
      </rPr>
      <t>Service A:6 - Permit to Work</t>
    </r>
  </si>
  <si>
    <r>
      <t>5.3.</t>
    </r>
    <r>
      <rPr>
        <sz val="7"/>
        <color rgb="FF000000"/>
        <rFont val="Times New Roman"/>
        <family val="1"/>
      </rPr>
      <t xml:space="preserve">    </t>
    </r>
    <r>
      <rPr>
        <sz val="11"/>
        <color rgb="FF000000"/>
        <rFont val="Calibri"/>
        <family val="2"/>
      </rPr>
      <t>The Buyer may require fire precautions. This will be at an additional cost to the Buyer.</t>
    </r>
  </si>
  <si>
    <r>
      <t>5.2.</t>
    </r>
    <r>
      <rPr>
        <sz val="7"/>
        <color rgb="FF000000"/>
        <rFont val="Times New Roman"/>
        <family val="1"/>
      </rPr>
      <t xml:space="preserve">    </t>
    </r>
    <r>
      <rPr>
        <sz val="11"/>
        <color rgb="FF000000"/>
        <rFont val="Calibri"/>
        <family val="2"/>
      </rPr>
      <t>Where requested to do so, the Supplier shall provide a professional advice service on all matters relating to the Regulatory Reform (Fire Safety) Order 2005 for each Buyer Premises. The cost of this service shall be included in the Charges.</t>
    </r>
  </si>
  <si>
    <r>
      <t>5.1.</t>
    </r>
    <r>
      <rPr>
        <sz val="7"/>
        <color rgb="FF000000"/>
        <rFont val="Times New Roman"/>
        <family val="1"/>
      </rPr>
      <t xml:space="preserve">    </t>
    </r>
    <r>
      <rPr>
        <sz val="11"/>
        <color rgb="FF000000"/>
        <rFont val="Calibri"/>
        <family val="2"/>
      </rPr>
      <t xml:space="preserve">Service A:5 - Fire Safety is </t>
    </r>
    <r>
      <rPr>
        <b/>
        <sz val="11"/>
        <color rgb="FF000000"/>
        <rFont val="Calibri"/>
        <family val="2"/>
      </rPr>
      <t>Mandatory for Lot 1a-lc.</t>
    </r>
  </si>
  <si>
    <r>
      <t>5.</t>
    </r>
    <r>
      <rPr>
        <b/>
        <sz val="7"/>
        <color rgb="FF000000"/>
        <rFont val="Times New Roman"/>
        <family val="1"/>
      </rPr>
      <t xml:space="preserve">       </t>
    </r>
    <r>
      <rPr>
        <b/>
        <sz val="11"/>
        <color rgb="FF000000"/>
        <rFont val="Calibri"/>
        <family val="2"/>
      </rPr>
      <t>Service A:5 - Fire Safety</t>
    </r>
  </si>
  <si>
    <r>
      <t>4.2.28.</t>
    </r>
    <r>
      <rPr>
        <sz val="7"/>
        <color rgb="FF000000"/>
        <rFont val="Times New Roman"/>
        <family val="1"/>
      </rPr>
      <t xml:space="preserve">    </t>
    </r>
    <r>
      <rPr>
        <sz val="11"/>
        <color rgb="FF000000"/>
        <rFont val="Calibri"/>
        <family val="2"/>
      </rPr>
      <t>Reactive vandalism maintenance Service.</t>
    </r>
  </si>
  <si>
    <r>
      <t>4.2.27.</t>
    </r>
    <r>
      <rPr>
        <sz val="7"/>
        <color rgb="FF000000"/>
        <rFont val="Times New Roman"/>
        <family val="1"/>
      </rPr>
      <t xml:space="preserve">    </t>
    </r>
    <r>
      <rPr>
        <sz val="11"/>
        <color rgb="FF000000"/>
        <rFont val="Calibri"/>
        <family val="2"/>
      </rPr>
      <t>Reactive maintenance Service; and</t>
    </r>
  </si>
  <si>
    <r>
      <t>4.2.26.</t>
    </r>
    <r>
      <rPr>
        <sz val="7"/>
        <color rgb="FF000000"/>
        <rFont val="Times New Roman"/>
        <family val="1"/>
      </rPr>
      <t xml:space="preserve">    </t>
    </r>
    <r>
      <rPr>
        <sz val="11"/>
        <color rgb="FF000000"/>
        <rFont val="Calibri"/>
        <family val="2"/>
      </rPr>
      <t>Operational liaison;</t>
    </r>
  </si>
  <si>
    <r>
      <t>4.2.25.</t>
    </r>
    <r>
      <rPr>
        <sz val="7"/>
        <color rgb="FF000000"/>
        <rFont val="Times New Roman"/>
        <family val="1"/>
      </rPr>
      <t xml:space="preserve">    </t>
    </r>
    <r>
      <rPr>
        <sz val="11"/>
        <color rgb="FF000000"/>
        <rFont val="Calibri"/>
        <family val="2"/>
      </rPr>
      <t>Complaints management processes;</t>
    </r>
  </si>
  <si>
    <r>
      <t>4.2.24.</t>
    </r>
    <r>
      <rPr>
        <sz val="7"/>
        <color rgb="FF000000"/>
        <rFont val="Times New Roman"/>
        <family val="1"/>
      </rPr>
      <t xml:space="preserve">    </t>
    </r>
    <r>
      <rPr>
        <sz val="11"/>
        <color rgb="FF000000"/>
        <rFont val="Calibri"/>
        <family val="2"/>
      </rPr>
      <t>Quality management;</t>
    </r>
  </si>
  <si>
    <r>
      <t>4.2.23.</t>
    </r>
    <r>
      <rPr>
        <sz val="7"/>
        <color rgb="FF000000"/>
        <rFont val="Times New Roman"/>
        <family val="1"/>
      </rPr>
      <t xml:space="preserve">    </t>
    </r>
    <r>
      <rPr>
        <sz val="11"/>
        <color rgb="FF000000"/>
        <rFont val="Calibri"/>
        <family val="2"/>
      </rPr>
      <t>Management arrangements;</t>
    </r>
  </si>
  <si>
    <r>
      <t>4.2.22.</t>
    </r>
    <r>
      <rPr>
        <sz val="7"/>
        <color rgb="FF000000"/>
        <rFont val="Times New Roman"/>
        <family val="1"/>
      </rPr>
      <t xml:space="preserve">    </t>
    </r>
    <r>
      <rPr>
        <sz val="11"/>
        <color rgb="FF000000"/>
        <rFont val="Calibri"/>
        <family val="2"/>
      </rPr>
      <t>Maintenance and renewal;</t>
    </r>
  </si>
  <si>
    <r>
      <t>4.2.21.</t>
    </r>
    <r>
      <rPr>
        <sz val="7"/>
        <color rgb="FF000000"/>
        <rFont val="Times New Roman"/>
        <family val="1"/>
      </rPr>
      <t xml:space="preserve">    </t>
    </r>
    <r>
      <rPr>
        <sz val="11"/>
        <color rgb="FF000000"/>
        <rFont val="Calibri"/>
        <family val="2"/>
      </rPr>
      <t>Conservation and sustainability;</t>
    </r>
  </si>
  <si>
    <r>
      <t>4.2.20.</t>
    </r>
    <r>
      <rPr>
        <sz val="7"/>
        <color rgb="FF000000"/>
        <rFont val="Times New Roman"/>
        <family val="1"/>
      </rPr>
      <t xml:space="preserve">    </t>
    </r>
    <r>
      <rPr>
        <sz val="11"/>
        <color rgb="FF000000"/>
        <rFont val="Calibri"/>
        <family val="2"/>
      </rPr>
      <t>Inspections;</t>
    </r>
  </si>
  <si>
    <r>
      <t>4.2.19.</t>
    </r>
    <r>
      <rPr>
        <sz val="7"/>
        <color rgb="FF000000"/>
        <rFont val="Times New Roman"/>
        <family val="1"/>
      </rPr>
      <t xml:space="preserve">    </t>
    </r>
    <r>
      <rPr>
        <sz val="11"/>
        <color rgb="FF000000"/>
        <rFont val="Calibri"/>
        <family val="2"/>
      </rPr>
      <t>Critical spares management;</t>
    </r>
  </si>
  <si>
    <r>
      <t>4.2.18.</t>
    </r>
    <r>
      <rPr>
        <sz val="7"/>
        <color rgb="FF000000"/>
        <rFont val="Times New Roman"/>
        <family val="1"/>
      </rPr>
      <t xml:space="preserve">    </t>
    </r>
    <r>
      <rPr>
        <sz val="11"/>
        <color rgb="FF000000"/>
        <rFont val="Calibri"/>
        <family val="2"/>
      </rPr>
      <t>Maintenance management, recording and reporting;</t>
    </r>
  </si>
  <si>
    <r>
      <t>4.2.17.</t>
    </r>
    <r>
      <rPr>
        <sz val="7"/>
        <color rgb="FF000000"/>
        <rFont val="Times New Roman"/>
        <family val="1"/>
      </rPr>
      <t xml:space="preserve">    </t>
    </r>
    <r>
      <rPr>
        <sz val="11"/>
        <color rgb="FF000000"/>
        <rFont val="Calibri"/>
        <family val="2"/>
      </rPr>
      <t>Formulation of the PPM programme;</t>
    </r>
  </si>
  <si>
    <r>
      <t>4.2.16.</t>
    </r>
    <r>
      <rPr>
        <sz val="7"/>
        <color rgb="FF000000"/>
        <rFont val="Times New Roman"/>
        <family val="1"/>
      </rPr>
      <t xml:space="preserve">    </t>
    </r>
    <r>
      <rPr>
        <sz val="11"/>
        <color rgb="FF000000"/>
        <rFont val="Calibri"/>
        <family val="2"/>
      </rPr>
      <t>Routine maintenance;</t>
    </r>
  </si>
  <si>
    <r>
      <t>4.2.15.</t>
    </r>
    <r>
      <rPr>
        <sz val="7"/>
        <color rgb="FF000000"/>
        <rFont val="Times New Roman"/>
        <family val="1"/>
      </rPr>
      <t xml:space="preserve">    </t>
    </r>
    <r>
      <rPr>
        <sz val="11"/>
        <color rgb="FF000000"/>
        <rFont val="Calibri"/>
        <family val="2"/>
      </rPr>
      <t>Building management system;</t>
    </r>
  </si>
  <si>
    <r>
      <t>4.2.14.</t>
    </r>
    <r>
      <rPr>
        <sz val="7"/>
        <color rgb="FF000000"/>
        <rFont val="Times New Roman"/>
        <family val="1"/>
      </rPr>
      <t xml:space="preserve">    </t>
    </r>
    <r>
      <rPr>
        <sz val="11"/>
        <color rgb="FF000000"/>
        <rFont val="Calibri"/>
        <family val="2"/>
      </rPr>
      <t xml:space="preserve">A single Common Data Environment are for hosting building information models and any associated current state and achieved geometry in line with PAS1192:3;  </t>
    </r>
  </si>
  <si>
    <r>
      <t>4.2.13.</t>
    </r>
    <r>
      <rPr>
        <sz val="7"/>
        <color rgb="FF000000"/>
        <rFont val="Times New Roman"/>
        <family val="1"/>
      </rPr>
      <t xml:space="preserve">    </t>
    </r>
    <r>
      <rPr>
        <sz val="11"/>
        <color rgb="FF000000"/>
        <rFont val="Calibri"/>
        <family val="2"/>
      </rPr>
      <t>Computerised Asset management system;</t>
    </r>
  </si>
  <si>
    <r>
      <t>4.2.12.</t>
    </r>
    <r>
      <rPr>
        <sz val="7"/>
        <color rgb="FF000000"/>
        <rFont val="Times New Roman"/>
        <family val="1"/>
      </rPr>
      <t xml:space="preserve">    </t>
    </r>
    <r>
      <rPr>
        <sz val="11"/>
        <color rgb="FF000000"/>
        <rFont val="Calibri"/>
        <family val="2"/>
      </rPr>
      <t>Planned Preventative Maintenance  ("</t>
    </r>
    <r>
      <rPr>
        <b/>
        <sz val="11"/>
        <color rgb="FF000000"/>
        <rFont val="Calibri"/>
        <family val="2"/>
      </rPr>
      <t>PPM</t>
    </r>
    <r>
      <rPr>
        <sz val="11"/>
        <color rgb="FF000000"/>
        <rFont val="Calibri"/>
        <family val="2"/>
      </rPr>
      <t>") methodology / SFG20 methodology / schedules; including Uniclass and NRM classifications for interoperability;</t>
    </r>
  </si>
  <si>
    <r>
      <t>4.2.11.</t>
    </r>
    <r>
      <rPr>
        <sz val="7"/>
        <color rgb="FF000000"/>
        <rFont val="Times New Roman"/>
        <family val="1"/>
      </rPr>
      <t xml:space="preserve">    </t>
    </r>
    <r>
      <rPr>
        <sz val="11"/>
        <color rgb="FF000000"/>
        <rFont val="Calibri"/>
        <family val="2"/>
      </rPr>
      <t>Management of energy use including lighting;</t>
    </r>
  </si>
  <si>
    <r>
      <t>4.2.10.</t>
    </r>
    <r>
      <rPr>
        <sz val="7"/>
        <color rgb="FF000000"/>
        <rFont val="Times New Roman"/>
        <family val="1"/>
      </rPr>
      <t xml:space="preserve">    </t>
    </r>
    <r>
      <rPr>
        <sz val="11"/>
        <color rgb="FF000000"/>
        <rFont val="Calibri"/>
        <family val="2"/>
      </rPr>
      <t xml:space="preserve">Procurement of materials taking account of embodied carbon and recycled content; </t>
    </r>
  </si>
  <si>
    <r>
      <t>4.2.9.</t>
    </r>
    <r>
      <rPr>
        <sz val="7"/>
        <color rgb="FF000000"/>
        <rFont val="Times New Roman"/>
        <family val="1"/>
      </rPr>
      <t xml:space="preserve"> </t>
    </r>
    <r>
      <rPr>
        <sz val="11"/>
        <color rgb="FF000000"/>
        <rFont val="Calibri"/>
        <family val="2"/>
      </rPr>
      <t>Procurement of Services;</t>
    </r>
  </si>
  <si>
    <r>
      <t>4.2.8.</t>
    </r>
    <r>
      <rPr>
        <sz val="7"/>
        <color rgb="FF000000"/>
        <rFont val="Times New Roman"/>
        <family val="1"/>
      </rPr>
      <t xml:space="preserve"> </t>
    </r>
    <r>
      <rPr>
        <sz val="11"/>
        <color rgb="FF000000"/>
        <rFont val="Calibri"/>
        <family val="2"/>
      </rPr>
      <t>Balanced scorecard certification;</t>
    </r>
  </si>
  <si>
    <r>
      <t>4.2.7.</t>
    </r>
    <r>
      <rPr>
        <sz val="7"/>
        <color rgb="FF000000"/>
        <rFont val="Times New Roman"/>
        <family val="1"/>
      </rPr>
      <t xml:space="preserve"> </t>
    </r>
    <r>
      <rPr>
        <sz val="11"/>
        <color rgb="FF000000"/>
        <rFont val="Calibri"/>
        <family val="2"/>
      </rPr>
      <t>Third party suppliers / partners;</t>
    </r>
  </si>
  <si>
    <r>
      <t>4.2.6.</t>
    </r>
    <r>
      <rPr>
        <sz val="7"/>
        <color rgb="FF000000"/>
        <rFont val="Times New Roman"/>
        <family val="1"/>
      </rPr>
      <t xml:space="preserve"> </t>
    </r>
    <r>
      <rPr>
        <sz val="11"/>
        <color rgb="FF000000"/>
        <rFont val="Calibri"/>
        <family val="2"/>
      </rPr>
      <t>Quality policy / quality statement;</t>
    </r>
  </si>
  <si>
    <r>
      <t>4.2.5.</t>
    </r>
    <r>
      <rPr>
        <sz val="7"/>
        <color rgb="FF000000"/>
        <rFont val="Times New Roman"/>
        <family val="1"/>
      </rPr>
      <t xml:space="preserve"> </t>
    </r>
    <r>
      <rPr>
        <sz val="11"/>
        <color rgb="FF000000"/>
        <rFont val="Calibri"/>
        <family val="2"/>
      </rPr>
      <t>Planned maintenance and Asset lifecycle replacement schedule and Delivery methodology;</t>
    </r>
  </si>
  <si>
    <r>
      <t>4.2.4.</t>
    </r>
    <r>
      <rPr>
        <sz val="7"/>
        <color rgb="FF000000"/>
        <rFont val="Times New Roman"/>
        <family val="1"/>
      </rPr>
      <t xml:space="preserve"> </t>
    </r>
    <r>
      <rPr>
        <sz val="11"/>
        <color rgb="FF000000"/>
        <rFont val="Calibri"/>
        <family val="2"/>
      </rPr>
      <t>Operational structure including resource proposals;</t>
    </r>
  </si>
  <si>
    <r>
      <t>4.2.3.</t>
    </r>
    <r>
      <rPr>
        <sz val="7"/>
        <color rgb="FF000000"/>
        <rFont val="Times New Roman"/>
        <family val="1"/>
      </rPr>
      <t xml:space="preserve"> </t>
    </r>
    <r>
      <rPr>
        <sz val="11"/>
        <color rgb="FF000000"/>
        <rFont val="Calibri"/>
        <family val="2"/>
      </rPr>
      <t>Variation Procedures and additional work requests;</t>
    </r>
  </si>
  <si>
    <r>
      <t>4.2.2.</t>
    </r>
    <r>
      <rPr>
        <sz val="7"/>
        <color rgb="FF000000"/>
        <rFont val="Times New Roman"/>
        <family val="1"/>
      </rPr>
      <t xml:space="preserve"> </t>
    </r>
    <r>
      <rPr>
        <sz val="11"/>
        <color rgb="FF000000"/>
        <rFont val="Calibri"/>
        <family val="2"/>
      </rPr>
      <t>Approach  and methodology: Asset management method statement for meeting the Buyer’s requirements, including treatment of any lifecycle / sinking funds (if applicable) and details regarding where such funds will reside, safeguards on early draw down and control of such funds;</t>
    </r>
  </si>
  <si>
    <r>
      <t>4.2.1.</t>
    </r>
    <r>
      <rPr>
        <sz val="7"/>
        <color rgb="FF000000"/>
        <rFont val="Times New Roman"/>
        <family val="1"/>
      </rPr>
      <t xml:space="preserve"> </t>
    </r>
    <r>
      <rPr>
        <sz val="11"/>
        <color rgb="FF000000"/>
        <rFont val="Calibri"/>
        <family val="2"/>
      </rPr>
      <t>Scope and Services objectives;</t>
    </r>
  </si>
  <si>
    <r>
      <t>4.2.</t>
    </r>
    <r>
      <rPr>
        <sz val="7"/>
        <color rgb="FF000000"/>
        <rFont val="Times New Roman"/>
        <family val="1"/>
      </rPr>
      <t xml:space="preserve">    </t>
    </r>
    <r>
      <rPr>
        <sz val="11"/>
        <color rgb="FF000000"/>
        <rFont val="Calibri"/>
        <family val="2"/>
      </rPr>
      <t>The Supplier shall prepare a SDP for each Buyer’s requirements, describing its approach to providing the required Services. As a minimum, the buildings and Asset maintenance management SDP shall contain:</t>
    </r>
  </si>
  <si>
    <r>
      <t>4.1.</t>
    </r>
    <r>
      <rPr>
        <sz val="7"/>
        <color rgb="FF000000"/>
        <rFont val="Times New Roman"/>
        <family val="1"/>
      </rPr>
      <t xml:space="preserve">    </t>
    </r>
    <r>
      <rPr>
        <sz val="11"/>
        <color rgb="FF000000"/>
        <rFont val="Calibri"/>
        <family val="2"/>
      </rPr>
      <t xml:space="preserve">Service A:4 – Service Delivery Plans are </t>
    </r>
    <r>
      <rPr>
        <b/>
        <sz val="11"/>
        <color rgb="FF000000"/>
        <rFont val="Calibri"/>
        <family val="2"/>
      </rPr>
      <t>Mandatory for Lot 1a-lc.</t>
    </r>
  </si>
  <si>
    <r>
      <t>4.</t>
    </r>
    <r>
      <rPr>
        <b/>
        <sz val="7"/>
        <color rgb="FF000000"/>
        <rFont val="Times New Roman"/>
        <family val="1"/>
      </rPr>
      <t xml:space="preserve">       </t>
    </r>
    <r>
      <rPr>
        <b/>
        <sz val="11"/>
        <color rgb="FF000000"/>
        <rFont val="Calibri"/>
        <family val="2"/>
      </rPr>
      <t>Service A:4 - Service Delivery Plans</t>
    </r>
  </si>
  <si>
    <r>
      <t>3.5.</t>
    </r>
    <r>
      <rPr>
        <sz val="7"/>
        <color rgb="FF000000"/>
        <rFont val="Times New Roman"/>
        <family val="1"/>
      </rPr>
      <t xml:space="preserve">    </t>
    </r>
    <r>
      <rPr>
        <sz val="11"/>
        <color rgb="FF000000"/>
        <rFont val="Calibri"/>
        <family val="2"/>
      </rPr>
      <t>The Supplier shall provide expert technical and professional advice to the Buyer upon request on issues related to the Services detailed within this Framework Schedule 1 (Specification).</t>
    </r>
  </si>
  <si>
    <r>
      <t>3.4.</t>
    </r>
    <r>
      <rPr>
        <sz val="7"/>
        <color rgb="FF000000"/>
        <rFont val="Times New Roman"/>
        <family val="1"/>
      </rPr>
      <t xml:space="preserve">    </t>
    </r>
    <r>
      <rPr>
        <sz val="11"/>
        <color rgb="FF000000"/>
        <rFont val="Calibri"/>
        <family val="2"/>
      </rPr>
      <t>Where required, the Supplier shall provide, maintain and repair any furniture, furnishings, special fittings, office equipment and training equipment for Supplier Personnel located at Buyer Premises as necessary to provide the Service. The Supplier shall also provide Supplier Personnel with all consumables necessary to deliver the Service including but not limited to stationery.</t>
    </r>
  </si>
  <si>
    <r>
      <t>3.3.</t>
    </r>
    <r>
      <rPr>
        <sz val="7"/>
        <color rgb="FF000000"/>
        <rFont val="Times New Roman"/>
        <family val="1"/>
      </rPr>
      <t xml:space="preserve">    </t>
    </r>
    <r>
      <rPr>
        <sz val="11"/>
        <color rgb="FF000000"/>
        <rFont val="Calibri"/>
        <family val="2"/>
      </rPr>
      <t>The Suppliers staff, to include all sub-contracted and supply chain staff, shall cooperate with and assist the Buyer with the implementation of all enhanced security related measures required in the event that enhanced security measures be required in response to increased threat assessment and / or level of alert.</t>
    </r>
  </si>
  <si>
    <r>
      <t>3.2.13.</t>
    </r>
    <r>
      <rPr>
        <sz val="7"/>
        <color rgb="FF000000"/>
        <rFont val="Times New Roman"/>
        <family val="1"/>
      </rPr>
      <t xml:space="preserve">    </t>
    </r>
    <r>
      <rPr>
        <sz val="11"/>
        <color rgb="FF000000"/>
        <rFont val="Calibri"/>
        <family val="2"/>
      </rPr>
      <t>Recognise that some of the Buyer’s data is protectively marked and may contain potentially sensitive information and shall ensure that management systems are in place to maintain the security of the Buyer’s data. Further information will be provided at Call-Off stage.</t>
    </r>
  </si>
  <si>
    <r>
      <t>3.2.12.</t>
    </r>
    <r>
      <rPr>
        <sz val="7"/>
        <color rgb="FF000000"/>
        <rFont val="Times New Roman"/>
        <family val="1"/>
      </rPr>
      <t xml:space="preserve">    </t>
    </r>
    <r>
      <rPr>
        <sz val="11"/>
        <color rgb="FF000000"/>
        <rFont val="Calibri"/>
        <family val="2"/>
      </rPr>
      <t xml:space="preserve">Unless prior approval has been received from the Buyer the Supplier shall be responsible for the provision of security cleared escort services and shall meet all associated costs as required for works undertaken by the Supplier on in-scope Services; and </t>
    </r>
  </si>
  <si>
    <r>
      <t>3.2.11.</t>
    </r>
    <r>
      <rPr>
        <sz val="7"/>
        <color rgb="FF000000"/>
        <rFont val="Times New Roman"/>
        <family val="1"/>
      </rPr>
      <t xml:space="preserve">    </t>
    </r>
    <r>
      <rPr>
        <sz val="11"/>
        <color rgb="FF000000"/>
        <rFont val="Calibri"/>
        <family val="2"/>
      </rPr>
      <t>Unless prior approval has been received from the Buyer the Supplier shall be responsible for meeting the costs associated with security clearances for Supplier staff and sub-contractors;</t>
    </r>
  </si>
  <si>
    <r>
      <t>3.2.10.</t>
    </r>
    <r>
      <rPr>
        <sz val="7"/>
        <color rgb="FF000000"/>
        <rFont val="Times New Roman"/>
        <family val="1"/>
      </rPr>
      <t xml:space="preserve">    </t>
    </r>
    <r>
      <rPr>
        <sz val="11"/>
        <color rgb="FF000000"/>
        <rFont val="Calibri"/>
        <family val="2"/>
      </rPr>
      <t xml:space="preserve">Ensure that Supplier Staff and Subcontractors requiring access to the Buyer’s Premises have the appropriate security clearance. It is the Supplier's responsibility to establish whether or not the level of clearance will be sufficient for access; </t>
    </r>
  </si>
  <si>
    <r>
      <t>3.2.9.</t>
    </r>
    <r>
      <rPr>
        <sz val="7"/>
        <color rgb="FF000000"/>
        <rFont val="Times New Roman"/>
        <family val="1"/>
      </rPr>
      <t xml:space="preserve"> </t>
    </r>
    <r>
      <rPr>
        <sz val="11"/>
        <color rgb="FF000000"/>
        <rFont val="Calibri"/>
        <family val="2"/>
      </rPr>
      <t xml:space="preserve"> Be aware that the implementation of these enhanced measures may require all Supplier, Sub Contractor and supply chain staff to vacate an Affected Property as directed by the Buyer;</t>
    </r>
  </si>
  <si>
    <r>
      <t>3.2.8.</t>
    </r>
    <r>
      <rPr>
        <sz val="7"/>
        <color rgb="FF000000"/>
        <rFont val="Times New Roman"/>
        <family val="1"/>
      </rPr>
      <t xml:space="preserve"> </t>
    </r>
    <r>
      <rPr>
        <sz val="11"/>
        <color rgb="FF000000"/>
        <rFont val="Calibri"/>
        <family val="2"/>
      </rPr>
      <t xml:space="preserve"> Be responsible for ensuring all Supplier staff are provided with the necessary training in relation to their responsibilities and activities when changes in security status occur;</t>
    </r>
  </si>
  <si>
    <r>
      <t>3.2.7.</t>
    </r>
    <r>
      <rPr>
        <sz val="7"/>
        <color rgb="FF000000"/>
        <rFont val="Times New Roman"/>
        <family val="1"/>
      </rPr>
      <t xml:space="preserve"> </t>
    </r>
    <r>
      <rPr>
        <sz val="11"/>
        <color rgb="FF000000"/>
        <rFont val="Calibri"/>
        <family val="2"/>
      </rPr>
      <t xml:space="preserve"> Ensure that all staff adopt and follow all security contingency plans as directed by the Buyer in the event of a security alert or incident;</t>
    </r>
  </si>
  <si>
    <r>
      <t>3.2.6.</t>
    </r>
    <r>
      <rPr>
        <sz val="7"/>
        <color rgb="FF000000"/>
        <rFont val="Times New Roman"/>
        <family val="1"/>
      </rPr>
      <t xml:space="preserve"> </t>
    </r>
    <r>
      <rPr>
        <sz val="11"/>
        <color rgb="FF000000"/>
        <rFont val="Calibri"/>
        <family val="2"/>
      </rPr>
      <t>Comply with all of the Buyer’s procedures and Security Policies and act upon the instructions of the Buyer should there be a change in the threat assessment and Response Level (Response Level has the meaning given to it at SJ9 of Annex A  - FM Service Standards of this framework Schedule 1 (Specification) associated with the Buyer Premises.  Further details of the security requirements will be provided at Call-Off;</t>
    </r>
  </si>
  <si>
    <r>
      <t>3.2.5.2.</t>
    </r>
    <r>
      <rPr>
        <sz val="7"/>
        <color rgb="FF000000"/>
        <rFont val="Times New Roman"/>
        <family val="1"/>
      </rPr>
      <t xml:space="preserve">              </t>
    </r>
    <r>
      <rPr>
        <sz val="11"/>
        <color rgb="FF000000"/>
        <rFont val="Calibri"/>
        <family val="2"/>
      </rPr>
      <t>All Supplier Staff engaged in the work possess the relevant skills, qualifications and accreditations to undertake the works.</t>
    </r>
  </si>
  <si>
    <r>
      <t>3.2.5.1.</t>
    </r>
    <r>
      <rPr>
        <sz val="7"/>
        <color rgb="FF000000"/>
        <rFont val="Times New Roman"/>
        <family val="1"/>
      </rPr>
      <t xml:space="preserve">              </t>
    </r>
    <r>
      <rPr>
        <sz val="11"/>
        <color rgb="FF000000"/>
        <rFont val="Calibri"/>
        <family val="2"/>
      </rPr>
      <t xml:space="preserve">The works processes and control measures are compliant with all Health and Safety and Buyer requirements; and </t>
    </r>
  </si>
  <si>
    <r>
      <t>3.2.5.</t>
    </r>
    <r>
      <rPr>
        <sz val="7"/>
        <color rgb="FF000000"/>
        <rFont val="Times New Roman"/>
        <family val="1"/>
      </rPr>
      <t xml:space="preserve"> </t>
    </r>
    <r>
      <rPr>
        <sz val="11"/>
        <color rgb="FF000000"/>
        <rFont val="Calibri"/>
        <family val="2"/>
      </rPr>
      <t>Review all method statements and risk assessments from third party suppliers prior to the start of any FM related activities to ensure:</t>
    </r>
  </si>
  <si>
    <r>
      <t>3.2.4.</t>
    </r>
    <r>
      <rPr>
        <sz val="7"/>
        <color rgb="FF000000"/>
        <rFont val="Times New Roman"/>
        <family val="1"/>
      </rPr>
      <t xml:space="preserve"> </t>
    </r>
    <r>
      <rPr>
        <sz val="11"/>
        <color rgb="FF000000"/>
        <rFont val="Calibri"/>
        <family val="2"/>
      </rPr>
      <t>Develop and maintain appropriate working practices, policies, procedures and methods to ensure that the Services are supplied in accordance with Annex A - FM Service Standards. The Supplier shall follow such FM Standards at all times;</t>
    </r>
  </si>
  <si>
    <r>
      <t>3.2.3.</t>
    </r>
    <r>
      <rPr>
        <sz val="7"/>
        <color rgb="FF000000"/>
        <rFont val="Times New Roman"/>
        <family val="1"/>
      </rPr>
      <t xml:space="preserve"> </t>
    </r>
    <r>
      <rPr>
        <sz val="11"/>
        <color rgb="FF000000"/>
        <rFont val="Calibri"/>
        <family val="2"/>
      </rPr>
      <t>Develop and maintain appropriate management and staffing levels for the supply of the Services as documented in the SDP within the FM Service Standards;</t>
    </r>
  </si>
  <si>
    <r>
      <t>3.2.2.</t>
    </r>
    <r>
      <rPr>
        <sz val="7"/>
        <color rgb="FF000000"/>
        <rFont val="Times New Roman"/>
        <family val="1"/>
      </rPr>
      <t xml:space="preserve"> </t>
    </r>
    <r>
      <rPr>
        <sz val="11"/>
        <color rgb="FF000000"/>
        <rFont val="Calibri"/>
        <family val="2"/>
      </rPr>
      <t>Ensure that they have processes in place to attract, recruit and retain appropriately skilled and experienced Supplier Staff for the duration of the Call-Off Contract. The Supplier Staff shall be security cleared to “SC” level unless the Buyer specifies otherwise at Call Off. Details of the professional qualifications and accreditation required will be defined at Call-Off;</t>
    </r>
  </si>
  <si>
    <r>
      <t>3.2.1.</t>
    </r>
    <r>
      <rPr>
        <sz val="7"/>
        <color rgb="FF000000"/>
        <rFont val="Times New Roman"/>
        <family val="1"/>
      </rPr>
      <t xml:space="preserve"> </t>
    </r>
    <r>
      <rPr>
        <sz val="11"/>
        <color rgb="FF000000"/>
        <rFont val="Calibri"/>
        <family val="2"/>
      </rPr>
      <t xml:space="preserve"> Be responsible for ensuring a change management plan is in place which shall be developed and agreed with the Buyer at the Contract mobilisation phase;</t>
    </r>
  </si>
  <si>
    <r>
      <t>3.2.</t>
    </r>
    <r>
      <rPr>
        <sz val="7"/>
        <color rgb="FF000000"/>
        <rFont val="Times New Roman"/>
        <family val="1"/>
      </rPr>
      <t xml:space="preserve">    </t>
    </r>
    <r>
      <rPr>
        <sz val="11"/>
        <color rgb="FF000000"/>
        <rFont val="Calibri"/>
        <family val="2"/>
      </rPr>
      <t xml:space="preserve">The Supplier shall: </t>
    </r>
  </si>
  <si>
    <r>
      <t>3.1.</t>
    </r>
    <r>
      <rPr>
        <sz val="7"/>
        <color rgb="FF000000"/>
        <rFont val="Times New Roman"/>
        <family val="1"/>
      </rPr>
      <t xml:space="preserve">    </t>
    </r>
    <r>
      <rPr>
        <sz val="11"/>
        <color rgb="FF000000"/>
        <rFont val="Calibri"/>
        <family val="2"/>
      </rPr>
      <t xml:space="preserve">Service A:3 – Management Services </t>
    </r>
    <r>
      <rPr>
        <b/>
        <sz val="11"/>
        <color rgb="FF000000"/>
        <rFont val="Calibri"/>
        <family val="2"/>
      </rPr>
      <t>Mandatory for Lot 1a-1c.</t>
    </r>
  </si>
  <si>
    <r>
      <t>3.</t>
    </r>
    <r>
      <rPr>
        <b/>
        <sz val="7"/>
        <color rgb="FF000000"/>
        <rFont val="Times New Roman"/>
        <family val="1"/>
      </rPr>
      <t xml:space="preserve">       </t>
    </r>
    <r>
      <rPr>
        <b/>
        <sz val="11"/>
        <color rgb="FF000000"/>
        <rFont val="Calibri"/>
        <family val="2"/>
      </rPr>
      <t>Service A:3 - Management Services</t>
    </r>
  </si>
  <si>
    <r>
      <t>2.10.</t>
    </r>
    <r>
      <rPr>
        <sz val="7"/>
        <color rgb="FF000000"/>
        <rFont val="Times New Roman"/>
        <family val="1"/>
      </rPr>
      <t xml:space="preserve">                      </t>
    </r>
    <r>
      <rPr>
        <sz val="11"/>
        <color rgb="FF000000"/>
        <rFont val="Calibri"/>
        <family val="2"/>
      </rPr>
      <t>The Supplier shall be responsible for ensuring that all RIDDOR related incidents are reported in accordance with HSE legislation and shall ensure the Buyer is notified immediately in writing.</t>
    </r>
  </si>
  <si>
    <r>
      <t>2.9.</t>
    </r>
    <r>
      <rPr>
        <sz val="7"/>
        <color rgb="FF000000"/>
        <rFont val="Times New Roman"/>
        <family val="1"/>
      </rPr>
      <t xml:space="preserve">    </t>
    </r>
    <r>
      <rPr>
        <sz val="11"/>
        <color rgb="FF000000"/>
        <rFont val="Calibri"/>
        <family val="2"/>
      </rPr>
      <t>The Supplier shall be responsible for recording and investigating all accidents, incidents, dangerous occurrences and near misses involving their staff, to include Sub-Contracted third party staff delivering FM Services on their behalf, and shall issue a written report which shall include recommendations to prevent any repeat to the Buyer.</t>
    </r>
  </si>
  <si>
    <r>
      <t>2.8.</t>
    </r>
    <r>
      <rPr>
        <sz val="7"/>
        <color rgb="FF000000"/>
        <rFont val="Times New Roman"/>
        <family val="1"/>
      </rPr>
      <t xml:space="preserve">    </t>
    </r>
    <r>
      <rPr>
        <sz val="11"/>
        <color rgb="FF000000"/>
        <rFont val="Calibri"/>
        <family val="2"/>
      </rPr>
      <t>The Supplier is required to provide a Health and Safety expert who is either a member of the Institution of Occupational Safety and Health (</t>
    </r>
    <r>
      <rPr>
        <b/>
        <sz val="11"/>
        <color rgb="FF000000"/>
        <rFont val="Calibri"/>
        <family val="2"/>
      </rPr>
      <t>"IOAH"</t>
    </r>
    <r>
      <rPr>
        <sz val="11"/>
        <color rgb="FF000000"/>
        <rFont val="Calibri"/>
        <family val="2"/>
      </rPr>
      <t>) or hold an equivalent qualification that is issued by a recognised organisation.  Details of the professional qualifications and accreditation required will be defined at Call-Off.</t>
    </r>
  </si>
  <si>
    <r>
      <t>2.7.</t>
    </r>
    <r>
      <rPr>
        <sz val="7"/>
        <color rgb="FF000000"/>
        <rFont val="Times New Roman"/>
        <family val="1"/>
      </rPr>
      <t xml:space="preserve">    </t>
    </r>
    <r>
      <rPr>
        <sz val="11"/>
        <color rgb="FF000000"/>
        <rFont val="Calibri"/>
        <family val="2"/>
      </rPr>
      <t>The Supplier shall provide a single point of contact for professional advice pertaining to Health and Safety matters as they relate to the Delivery of the Services and management at each Buyer Premises.</t>
    </r>
  </si>
  <si>
    <r>
      <t>2.6.</t>
    </r>
    <r>
      <rPr>
        <sz val="7"/>
        <color rgb="FF000000"/>
        <rFont val="Times New Roman"/>
        <family val="1"/>
      </rPr>
      <t xml:space="preserve">    </t>
    </r>
    <r>
      <rPr>
        <sz val="11"/>
        <color rgb="FF000000"/>
        <rFont val="Calibri"/>
        <family val="2"/>
      </rPr>
      <t>The Supplier shall notify the Buyer in writing of any potential implications of not implementing the recommendations of any advice given.</t>
    </r>
  </si>
  <si>
    <r>
      <t>2.5.</t>
    </r>
    <r>
      <rPr>
        <sz val="7"/>
        <color rgb="FF000000"/>
        <rFont val="Times New Roman"/>
        <family val="1"/>
      </rPr>
      <t xml:space="preserve">    </t>
    </r>
    <r>
      <rPr>
        <sz val="11"/>
        <color rgb="FF000000"/>
        <rFont val="Calibri"/>
        <family val="2"/>
      </rPr>
      <t>The Services may be requested by mutual agreement between the Buyer and the Supplier and shall be limited to the Buyer Premises and FM issues.</t>
    </r>
  </si>
  <si>
    <r>
      <t>2.4.</t>
    </r>
    <r>
      <rPr>
        <sz val="7"/>
        <color rgb="FF000000"/>
        <rFont val="Times New Roman"/>
        <family val="1"/>
      </rPr>
      <t xml:space="preserve">    </t>
    </r>
    <r>
      <rPr>
        <sz val="11"/>
        <color rgb="FF000000"/>
        <rFont val="Calibri"/>
        <family val="2"/>
      </rPr>
      <t>If required, the Supplier shall provide a professional advice service on all matters relating to the Health and Safety at Work Act 1974 and any subsequent re-enactments.</t>
    </r>
  </si>
  <si>
    <r>
      <t>2.3.4.</t>
    </r>
    <r>
      <rPr>
        <sz val="7"/>
        <color rgb="FF000000"/>
        <rFont val="Times New Roman"/>
        <family val="1"/>
      </rPr>
      <t xml:space="preserve"> </t>
    </r>
    <r>
      <rPr>
        <sz val="11"/>
        <color rgb="FF000000"/>
        <rFont val="Calibri"/>
        <family val="2"/>
      </rPr>
      <t xml:space="preserve"> They have appropriate number of first aid trained personnel deployed to successfully meet their own and the Buyer’s H&amp;S requirements in accordance with the Health and Safety (First Aid Regulations) 1981.</t>
    </r>
  </si>
  <si>
    <r>
      <t>2.3.3.</t>
    </r>
    <r>
      <rPr>
        <sz val="7"/>
        <color rgb="FF000000"/>
        <rFont val="Times New Roman"/>
        <family val="1"/>
      </rPr>
      <t xml:space="preserve"> </t>
    </r>
    <r>
      <rPr>
        <sz val="11"/>
        <color rgb="FF000000"/>
        <rFont val="Calibri"/>
        <family val="2"/>
      </rPr>
      <t xml:space="preserve"> Details of their Safety Management shall be reviewed and revised accordingly to take account of legislation and other factors that may affect its effectiveness.</t>
    </r>
  </si>
  <si>
    <r>
      <t>2.3.2.</t>
    </r>
    <r>
      <rPr>
        <sz val="7"/>
        <color rgb="FF000000"/>
        <rFont val="Times New Roman"/>
        <family val="1"/>
      </rPr>
      <t xml:space="preserve"> </t>
    </r>
    <r>
      <rPr>
        <sz val="11"/>
        <color rgb="FF000000"/>
        <rFont val="Calibri"/>
        <family val="2"/>
      </rPr>
      <t xml:space="preserve"> The safety policy and safety management plan shall be readily available and accessible to all their employees and anyone, including the Buyer, who may require sight of it; and </t>
    </r>
  </si>
  <si>
    <r>
      <t>2.3.1.</t>
    </r>
    <r>
      <rPr>
        <sz val="7"/>
        <color rgb="FF000000"/>
        <rFont val="Times New Roman"/>
        <family val="1"/>
      </rPr>
      <t xml:space="preserve"> </t>
    </r>
    <r>
      <rPr>
        <sz val="11"/>
        <color rgb="FF000000"/>
        <rFont val="Calibri"/>
        <family val="2"/>
      </rPr>
      <t xml:space="preserve"> Their safety policy statement aligns with the requirements of the Buyer and that throughout the Contract period, they have suitable organisation and arrangements in place to implement their safety policy;</t>
    </r>
  </si>
  <si>
    <r>
      <t>2.3.</t>
    </r>
    <r>
      <rPr>
        <sz val="7"/>
        <color rgb="FF000000"/>
        <rFont val="Times New Roman"/>
        <family val="1"/>
      </rPr>
      <t xml:space="preserve">    </t>
    </r>
    <r>
      <rPr>
        <sz val="11"/>
        <color rgb="FF000000"/>
        <rFont val="Calibri"/>
        <family val="2"/>
      </rPr>
      <t>The Supplier shall ensure:</t>
    </r>
  </si>
  <si>
    <r>
      <t>2.2.</t>
    </r>
    <r>
      <rPr>
        <sz val="7"/>
        <color rgb="FF000000"/>
        <rFont val="Times New Roman"/>
        <family val="1"/>
      </rPr>
      <t xml:space="preserve">    </t>
    </r>
    <r>
      <rPr>
        <sz val="11"/>
        <color rgb="FF000000"/>
        <rFont val="Calibri"/>
        <family val="2"/>
      </rPr>
      <t>The Supplier shall prepare and as appropriate, revise a written safety policy statement.  This safety policy must be signed by the Supplier Managing Director or appropriate senior manager.</t>
    </r>
  </si>
  <si>
    <r>
      <t>2.1.</t>
    </r>
    <r>
      <rPr>
        <sz val="7"/>
        <color rgb="FF000000"/>
        <rFont val="Times New Roman"/>
        <family val="1"/>
      </rPr>
      <t xml:space="preserve">    </t>
    </r>
    <r>
      <rPr>
        <sz val="11"/>
        <color rgb="FF000000"/>
        <rFont val="Calibri"/>
        <family val="2"/>
      </rPr>
      <t xml:space="preserve">Service A:2 – Health and Safety is </t>
    </r>
    <r>
      <rPr>
        <b/>
        <sz val="11"/>
        <color rgb="FF000000"/>
        <rFont val="Calibri"/>
        <family val="2"/>
      </rPr>
      <t>Mandatory for Lot 1a-1c.</t>
    </r>
  </si>
  <si>
    <r>
      <t>2.</t>
    </r>
    <r>
      <rPr>
        <b/>
        <sz val="7"/>
        <color rgb="FF000000"/>
        <rFont val="Times New Roman"/>
        <family val="1"/>
      </rPr>
      <t xml:space="preserve">       </t>
    </r>
    <r>
      <rPr>
        <b/>
        <sz val="11"/>
        <color rgb="FF000000"/>
        <rFont val="Calibri"/>
        <family val="2"/>
      </rPr>
      <t>Service A:2 - Health and Safety</t>
    </r>
  </si>
  <si>
    <r>
      <t>1.8.3.</t>
    </r>
    <r>
      <rPr>
        <sz val="7"/>
        <color rgb="FF000000"/>
        <rFont val="Times New Roman"/>
        <family val="1"/>
      </rPr>
      <t xml:space="preserve"> </t>
    </r>
    <r>
      <rPr>
        <sz val="11"/>
        <color rgb="FF000000"/>
        <rFont val="Calibri"/>
        <family val="2"/>
      </rPr>
      <t>Reported upon as part of the agreed contract reporting regime.</t>
    </r>
  </si>
  <si>
    <r>
      <t>1.8.2.</t>
    </r>
    <r>
      <rPr>
        <sz val="7"/>
        <color rgb="FF000000"/>
        <rFont val="Times New Roman"/>
        <family val="1"/>
      </rPr>
      <t xml:space="preserve"> </t>
    </r>
    <r>
      <rPr>
        <sz val="11"/>
        <color rgb="FF000000"/>
        <rFont val="Calibri"/>
        <family val="2"/>
      </rPr>
      <t>Recorded within the Supplier's CAFM system; and</t>
    </r>
  </si>
  <si>
    <r>
      <t>1.8.1.</t>
    </r>
    <r>
      <rPr>
        <sz val="7"/>
        <color rgb="FF000000"/>
        <rFont val="Times New Roman"/>
        <family val="1"/>
      </rPr>
      <t xml:space="preserve"> </t>
    </r>
    <r>
      <rPr>
        <sz val="11"/>
        <color rgb="FF000000"/>
        <rFont val="Calibri"/>
        <family val="2"/>
      </rPr>
      <t>Captured within the Service Delivery Plan ("</t>
    </r>
    <r>
      <rPr>
        <b/>
        <sz val="11"/>
        <color rgb="FF000000"/>
        <rFont val="Calibri"/>
        <family val="2"/>
      </rPr>
      <t>SDP</t>
    </r>
    <r>
      <rPr>
        <sz val="11"/>
        <color rgb="FF000000"/>
        <rFont val="Calibri"/>
        <family val="2"/>
      </rPr>
      <t>"), as defined within Annex A – FM Service Standards;</t>
    </r>
  </si>
  <si>
    <r>
      <t>1.8.</t>
    </r>
    <r>
      <rPr>
        <sz val="7"/>
        <color rgb="FF000000"/>
        <rFont val="Times New Roman"/>
        <family val="1"/>
      </rPr>
      <t xml:space="preserve">    </t>
    </r>
    <r>
      <rPr>
        <sz val="11"/>
        <color rgb="FF000000"/>
        <rFont val="Calibri"/>
        <family val="2"/>
      </rPr>
      <t>The Supplier shall ensure that the initiatives agreed with the Buyer are:</t>
    </r>
  </si>
  <si>
    <r>
      <t>1.7.</t>
    </r>
    <r>
      <rPr>
        <sz val="7"/>
        <color rgb="FF000000"/>
        <rFont val="Times New Roman"/>
        <family val="1"/>
      </rPr>
      <t xml:space="preserve">    </t>
    </r>
    <r>
      <rPr>
        <sz val="11"/>
        <color rgb="FF000000"/>
        <rFont val="Calibri"/>
        <family val="2"/>
      </rPr>
      <t xml:space="preserve">The Supplier shall ensure that all opportunities identified that have the potential to deliver performance, economic and social value improvements are presented to the Buyer for consideration.  </t>
    </r>
  </si>
  <si>
    <r>
      <t>1.6.4.</t>
    </r>
    <r>
      <rPr>
        <sz val="7"/>
        <color rgb="FF000000"/>
        <rFont val="Times New Roman"/>
        <family val="1"/>
      </rPr>
      <t xml:space="preserve"> </t>
    </r>
    <r>
      <rPr>
        <sz val="11"/>
        <color rgb="FF000000"/>
        <rFont val="Calibri"/>
        <family val="2"/>
      </rPr>
      <t>Use of automated room booking systems and technology to maximise efficient use of facilities at the Buyer Premises and to monitor space utilisation.</t>
    </r>
  </si>
  <si>
    <r>
      <t>1.6.3.</t>
    </r>
    <r>
      <rPr>
        <sz val="7"/>
        <color rgb="FF000000"/>
        <rFont val="Times New Roman"/>
        <family val="1"/>
      </rPr>
      <t xml:space="preserve"> </t>
    </r>
    <r>
      <rPr>
        <sz val="11"/>
        <color rgb="FF000000"/>
        <rFont val="Calibri"/>
        <family val="2"/>
      </rPr>
      <t>Use of new technology, to include CCTV, movement sensors, drones and robotic solutions, to support the Delivery of Services where appropriate; and</t>
    </r>
  </si>
  <si>
    <r>
      <t>1.6.2.</t>
    </r>
    <r>
      <rPr>
        <sz val="7"/>
        <color rgb="FF000000"/>
        <rFont val="Times New Roman"/>
        <family val="1"/>
      </rPr>
      <t xml:space="preserve"> </t>
    </r>
    <r>
      <rPr>
        <sz val="11"/>
        <color rgb="FF000000"/>
        <rFont val="Calibri"/>
        <family val="2"/>
      </rPr>
      <t>Use of intelligent systems to aid with the Delivery of smarter cleaning, energy usage and maintenance solutions;</t>
    </r>
  </si>
  <si>
    <r>
      <t>1.6.1.</t>
    </r>
    <r>
      <rPr>
        <sz val="7"/>
        <color rgb="FF000000"/>
        <rFont val="Times New Roman"/>
        <family val="1"/>
      </rPr>
      <t xml:space="preserve"> </t>
    </r>
    <r>
      <rPr>
        <sz val="11"/>
        <color rgb="FF000000"/>
        <rFont val="Calibri"/>
        <family val="2"/>
      </rPr>
      <t>Use of intelligent software to monitor working conditions (e.g. lighting levels, office temperatures);</t>
    </r>
  </si>
  <si>
    <r>
      <t>1.6.</t>
    </r>
    <r>
      <rPr>
        <sz val="7"/>
        <color rgb="FF000000"/>
        <rFont val="Times New Roman"/>
        <family val="1"/>
      </rPr>
      <t xml:space="preserve">    </t>
    </r>
    <r>
      <rPr>
        <sz val="11"/>
        <color rgb="FF000000"/>
        <rFont val="Calibri"/>
        <family val="2"/>
      </rPr>
      <t>The Supplier shall work collaboratively with the Buyer when establishing their operational delivery plan and shall focus on the use of technology, data and analytics to develop, maintain and improve the workplace experience and value-for-money for the Buyer. These initiatives shall include:</t>
    </r>
  </si>
  <si>
    <r>
      <t>1.5.5.</t>
    </r>
    <r>
      <rPr>
        <sz val="7"/>
        <color rgb="FF000000"/>
        <rFont val="Times New Roman"/>
        <family val="1"/>
      </rPr>
      <t xml:space="preserve"> </t>
    </r>
    <r>
      <rPr>
        <sz val="11"/>
        <color rgb="FF000000"/>
        <rFont val="Calibri"/>
        <family val="2"/>
      </rPr>
      <t xml:space="preserve"> Be alert and provide the benefits of working together to the Buyer. The Supplier shall also provide the most advantageous options in relation to the deployment of Supplier Staff in order to deliver the required Services in the most efficient, cost effective and sensible manner.</t>
    </r>
  </si>
  <si>
    <r>
      <t>1.5.4.</t>
    </r>
    <r>
      <rPr>
        <sz val="7"/>
        <color rgb="FF000000"/>
        <rFont val="Times New Roman"/>
        <family val="1"/>
      </rPr>
      <t xml:space="preserve"> </t>
    </r>
    <r>
      <rPr>
        <sz val="11"/>
        <color rgb="FF000000"/>
        <rFont val="Calibri"/>
        <family val="2"/>
      </rPr>
      <t xml:space="preserve"> Procure billable works Services only with the sanction of the Buyer and shall use pan-Government Frameworks approved by the Authority wherever possible. The Supplier shall be invited to review the use of such contracts and make proposals for alternative procurement routes if these can be demonstrated to provide greater value for money for the Buyer; and</t>
    </r>
  </si>
  <si>
    <r>
      <t>1.5.3.</t>
    </r>
    <r>
      <rPr>
        <sz val="7"/>
        <color rgb="FF000000"/>
        <rFont val="Times New Roman"/>
        <family val="1"/>
      </rPr>
      <t xml:space="preserve"> </t>
    </r>
    <r>
      <rPr>
        <sz val="11"/>
        <color rgb="FF000000"/>
        <rFont val="Calibri"/>
        <family val="2"/>
      </rPr>
      <t xml:space="preserve"> Work collaboratively with the Buyer and identify opportunities in relation to delivering the Services;</t>
    </r>
  </si>
  <si>
    <r>
      <t>1.5.2.</t>
    </r>
    <r>
      <rPr>
        <sz val="7"/>
        <color rgb="FF000000"/>
        <rFont val="Times New Roman"/>
        <family val="1"/>
      </rPr>
      <t xml:space="preserve"> </t>
    </r>
    <r>
      <rPr>
        <sz val="11"/>
        <color rgb="FF000000"/>
        <rFont val="Calibri"/>
        <family val="2"/>
      </rPr>
      <t xml:space="preserve"> Share more efficient ways of working with the Buyer that will ensure better working practices in delivering the Services;</t>
    </r>
  </si>
  <si>
    <r>
      <t>1.5.1.</t>
    </r>
    <r>
      <rPr>
        <sz val="7"/>
        <color rgb="FF000000"/>
        <rFont val="Times New Roman"/>
        <family val="1"/>
      </rPr>
      <t xml:space="preserve"> </t>
    </r>
    <r>
      <rPr>
        <sz val="11"/>
        <color rgb="FF000000"/>
        <rFont val="Calibri"/>
        <family val="2"/>
      </rPr>
      <t xml:space="preserve"> Focus on cross / multi-skilling of Supplier Staff to allow for efficiencies when delivering the required Services;  </t>
    </r>
  </si>
  <si>
    <r>
      <t>1.5.</t>
    </r>
    <r>
      <rPr>
        <sz val="7"/>
        <color rgb="FF000000"/>
        <rFont val="Times New Roman"/>
        <family val="1"/>
      </rPr>
      <t xml:space="preserve">    </t>
    </r>
    <r>
      <rPr>
        <sz val="11"/>
        <color rgb="FF000000"/>
        <rFont val="Calibri"/>
        <family val="2"/>
      </rPr>
      <t xml:space="preserve">The Supplier shall: </t>
    </r>
  </si>
  <si>
    <r>
      <t>1.4.</t>
    </r>
    <r>
      <rPr>
        <sz val="7"/>
        <color rgb="FF000000"/>
        <rFont val="Times New Roman"/>
        <family val="1"/>
      </rPr>
      <t xml:space="preserve">    </t>
    </r>
    <r>
      <rPr>
        <sz val="11"/>
        <color rgb="FF000000"/>
        <rFont val="Calibri"/>
        <family val="2"/>
      </rPr>
      <t>The Supplier will work collaboratively with the Buyer to promote excellence and innovation and enhance the reputation of the Buyer amongst key stakeholders across Government and within local communities.</t>
    </r>
  </si>
  <si>
    <r>
      <t>1.3.</t>
    </r>
    <r>
      <rPr>
        <sz val="7"/>
        <color rgb="FF000000"/>
        <rFont val="Times New Roman"/>
        <family val="1"/>
      </rPr>
      <t xml:space="preserve">    </t>
    </r>
    <r>
      <rPr>
        <sz val="11"/>
        <color rgb="FF000000"/>
        <rFont val="Calibri"/>
        <family val="2"/>
      </rPr>
      <t>The Supplier shall be aware that Services shall be delivered across all Buyer Premises as highlighted within Annex G - Property Classification.</t>
    </r>
  </si>
  <si>
    <r>
      <t>1.2.</t>
    </r>
    <r>
      <rPr>
        <sz val="7"/>
        <color rgb="FF000000"/>
        <rFont val="Times New Roman"/>
        <family val="1"/>
      </rPr>
      <t xml:space="preserve">    </t>
    </r>
    <r>
      <rPr>
        <sz val="11"/>
        <color rgb="FF000000"/>
        <rFont val="Calibri"/>
        <family val="2"/>
      </rPr>
      <t>The Supplier shall provide an integrated Service ensuring a seamless and coordinated Delivery and effective synergies with the Buyer’s third party suppliers and service providers are Delivered at all times. The Supplier shall take advantage of synergies between the different Services and the benefits that integration will bring.</t>
    </r>
  </si>
  <si>
    <r>
      <t>1.1.</t>
    </r>
    <r>
      <rPr>
        <sz val="7"/>
        <color rgb="FF000000"/>
        <rFont val="Times New Roman"/>
        <family val="1"/>
      </rPr>
      <t xml:space="preserve">    </t>
    </r>
    <r>
      <rPr>
        <sz val="11"/>
        <color rgb="FF000000"/>
        <rFont val="Calibri"/>
        <family val="2"/>
      </rPr>
      <t xml:space="preserve">Service A:1 – Integration is </t>
    </r>
    <r>
      <rPr>
        <b/>
        <sz val="11"/>
        <color rgb="FF000000"/>
        <rFont val="Calibri"/>
        <family val="2"/>
      </rPr>
      <t>Mandatory for Lot 1a-1c.</t>
    </r>
  </si>
  <si>
    <r>
      <t>1.</t>
    </r>
    <r>
      <rPr>
        <b/>
        <sz val="7"/>
        <color rgb="FF000000"/>
        <rFont val="Times New Roman"/>
        <family val="1"/>
      </rPr>
      <t xml:space="preserve">       </t>
    </r>
    <r>
      <rPr>
        <b/>
        <sz val="11"/>
        <color rgb="FF000000"/>
        <rFont val="Calibri"/>
        <family val="2"/>
      </rPr>
      <t>Service A:1 - Integration</t>
    </r>
  </si>
  <si>
    <t>Work Package A – Contract Management</t>
  </si>
  <si>
    <t>SERVICE REQUIREMENTS</t>
  </si>
  <si>
    <t>Building Information Check</t>
  </si>
  <si>
    <t>Check to ensure GEA is numeric.</t>
  </si>
  <si>
    <t>Check to ensure GIA is numeric.</t>
  </si>
  <si>
    <t>Service Matrix Selection Check</t>
  </si>
  <si>
    <t>Ensure inputs are either 'blank' or 'Yes'.</t>
  </si>
  <si>
    <t>Service Volumes 1 Check (Ensure value input is numeric)</t>
  </si>
  <si>
    <t>Service Volumes 2 Check (Ensure value input is numeric)</t>
  </si>
  <si>
    <t>Check count of blank and numeric values = 41 per building</t>
  </si>
  <si>
    <t>Service Volumes 3 Check (Value input either blank or numeric)</t>
  </si>
  <si>
    <t>C.8</t>
  </si>
  <si>
    <t>C.9</t>
  </si>
  <si>
    <t>C.10</t>
  </si>
  <si>
    <t>C.15</t>
  </si>
  <si>
    <t>C.16</t>
  </si>
  <si>
    <t>C.17</t>
  </si>
  <si>
    <t>C.18</t>
  </si>
  <si>
    <t>C.19</t>
  </si>
  <si>
    <t>C.20</t>
  </si>
  <si>
    <t>C.21</t>
  </si>
  <si>
    <t>C.22</t>
  </si>
  <si>
    <t>D.1</t>
  </si>
  <si>
    <t>D.2</t>
  </si>
  <si>
    <t>D.3</t>
  </si>
  <si>
    <t>D.4</t>
  </si>
  <si>
    <t>D.5</t>
  </si>
  <si>
    <t>D.6</t>
  </si>
  <si>
    <t>E.1</t>
  </si>
  <si>
    <t>E.2</t>
  </si>
  <si>
    <t>E.3</t>
  </si>
  <si>
    <t>E.5</t>
  </si>
  <si>
    <t>E.6</t>
  </si>
  <si>
    <t>E.7</t>
  </si>
  <si>
    <t>E.8</t>
  </si>
  <si>
    <t>E.9</t>
  </si>
  <si>
    <t>F.1</t>
  </si>
  <si>
    <t>F.2</t>
  </si>
  <si>
    <t>F.3</t>
  </si>
  <si>
    <t>F.4</t>
  </si>
  <si>
    <t>F.5</t>
  </si>
  <si>
    <t>F.6</t>
  </si>
  <si>
    <t>F.7</t>
  </si>
  <si>
    <t>F.8</t>
  </si>
  <si>
    <t>F.9</t>
  </si>
  <si>
    <t>F.10</t>
  </si>
  <si>
    <t>G.2</t>
  </si>
  <si>
    <t>G.6</t>
  </si>
  <si>
    <t>G.7</t>
  </si>
  <si>
    <t>G.15</t>
  </si>
  <si>
    <t>G.9</t>
  </si>
  <si>
    <t>G.8</t>
  </si>
  <si>
    <t>G.10</t>
  </si>
  <si>
    <t>G.11</t>
  </si>
  <si>
    <t>G.12</t>
  </si>
  <si>
    <t>G.13</t>
  </si>
  <si>
    <t>G.14</t>
  </si>
  <si>
    <t>G.16</t>
  </si>
  <si>
    <t>H.7</t>
  </si>
  <si>
    <t>H.1</t>
  </si>
  <si>
    <t>H.2</t>
  </si>
  <si>
    <t>H.3</t>
  </si>
  <si>
    <t>H.6</t>
  </si>
  <si>
    <t>H.8</t>
  </si>
  <si>
    <t>H.9</t>
  </si>
  <si>
    <t>H.10</t>
  </si>
  <si>
    <t>H.11</t>
  </si>
  <si>
    <t>H.12</t>
  </si>
  <si>
    <t>H.13</t>
  </si>
  <si>
    <t>H.14</t>
  </si>
  <si>
    <t>H.15</t>
  </si>
  <si>
    <t>H.16</t>
  </si>
  <si>
    <t>J.7</t>
  </si>
  <si>
    <t>J.8</t>
  </si>
  <si>
    <t>J.9</t>
  </si>
  <si>
    <t>J.10</t>
  </si>
  <si>
    <t>J.11</t>
  </si>
  <si>
    <t>J.12</t>
  </si>
  <si>
    <t>L.1</t>
  </si>
  <si>
    <t>L.2</t>
  </si>
  <si>
    <t>L.3</t>
  </si>
  <si>
    <t>L.4</t>
  </si>
  <si>
    <t>L.5</t>
  </si>
  <si>
    <t>L.6</t>
  </si>
  <si>
    <t>L.7</t>
  </si>
  <si>
    <t>L.8</t>
  </si>
  <si>
    <t>L.9</t>
  </si>
  <si>
    <t>L.10</t>
  </si>
  <si>
    <t>L.11</t>
  </si>
  <si>
    <t>M.1</t>
  </si>
  <si>
    <t>N.1</t>
  </si>
  <si>
    <t>O.1</t>
  </si>
  <si>
    <t>C.1a</t>
  </si>
  <si>
    <t>C.1b</t>
  </si>
  <si>
    <t>C.1c</t>
  </si>
  <si>
    <t>C.2a</t>
  </si>
  <si>
    <t>C.2b</t>
  </si>
  <si>
    <t>C.2c</t>
  </si>
  <si>
    <t>C.3a</t>
  </si>
  <si>
    <t>C.3b</t>
  </si>
  <si>
    <t>C.3c</t>
  </si>
  <si>
    <t>C.4a</t>
  </si>
  <si>
    <t>C.4b</t>
  </si>
  <si>
    <t>C.4c</t>
  </si>
  <si>
    <t>C.6a</t>
  </si>
  <si>
    <t>C.6b</t>
  </si>
  <si>
    <t>C.6c</t>
  </si>
  <si>
    <t>C.7a</t>
  </si>
  <si>
    <t>C.7b</t>
  </si>
  <si>
    <t>C.7c</t>
  </si>
  <si>
    <t>C.11a</t>
  </si>
  <si>
    <t>C.11b</t>
  </si>
  <si>
    <t>C.11c</t>
  </si>
  <si>
    <t>C.12a</t>
  </si>
  <si>
    <t>C.12b</t>
  </si>
  <si>
    <t>C.12c</t>
  </si>
  <si>
    <t>C.13a</t>
  </si>
  <si>
    <t>C.13b</t>
  </si>
  <si>
    <t>C.13c</t>
  </si>
  <si>
    <t>C.5a</t>
  </si>
  <si>
    <t>C.5b</t>
  </si>
  <si>
    <t>C.5c</t>
  </si>
  <si>
    <t>C.14a</t>
  </si>
  <si>
    <t>C.14b</t>
  </si>
  <si>
    <t>C.14c</t>
  </si>
  <si>
    <t>G.1a</t>
  </si>
  <si>
    <t>G.1b</t>
  </si>
  <si>
    <t>G.1c</t>
  </si>
  <si>
    <t>G.3a</t>
  </si>
  <si>
    <t>G.3b</t>
  </si>
  <si>
    <t>G.4a</t>
  </si>
  <si>
    <t>G.4b</t>
  </si>
  <si>
    <t>G.4c</t>
  </si>
  <si>
    <t>G.5a</t>
  </si>
  <si>
    <t>G.5b</t>
  </si>
  <si>
    <t>G.5c</t>
  </si>
  <si>
    <t>G.3c</t>
  </si>
  <si>
    <t>Internal and External Building Fabric Maintenance Services</t>
  </si>
  <si>
    <t>The general or normal Service Level.  Typical for all occupied or generally accessed areas including public access spaces and general office areas.</t>
  </si>
  <si>
    <t>This level of maintenance Service this includes a regularly planned maintenance regime which aims to keep all elements of the structure, fabric and finishes and overall appearance of the Property at an acceptable performance level.  This includes both internal and external elements. This would include any statutory requirements including any health and safety activities not already captured as part of the planned maintenance regime.</t>
  </si>
  <si>
    <t xml:space="preserve">The highest Service Level.  Typical for prestige and high visibility areas. This is classed as exceptional and should only be required in very rare circumstances. </t>
  </si>
  <si>
    <t>This level of Service, which is discretionary, will provide for an enhanced maintenance approach whereby certain elements of fabric require a higher level of attention due to the environment or circumstances in which it is situated.</t>
  </si>
  <si>
    <t>This level of Service will be bespoke and site or area specific. It is likely to offer unique challenges to the Supplier and require a deviation from the normal or expected approach or regime.  This deviation will reflect either an enhanced or reduced fabric maintenance requirement (an example could be the maintenance of the front door for No 10, Downing Street which is constantly in the public eye).</t>
  </si>
  <si>
    <t xml:space="preserve">A bespoke or very specific or demanding Service Level.  Typical for highly sensitive or specialist areas such as production or laboratory facilities, data centres etc. Alternatively, this can also be applied to areas or properties or buildings that require a lesser Service Level than the standard Service Level due to the nature of the environment of activity undertaken within the area (e.g. mothballed buildings, garages warehouses, etc.). </t>
  </si>
  <si>
    <t xml:space="preserve">The general or normal Service Level.  Typical for all occupied or generally accessed areas including public access spaces and general office areas. </t>
  </si>
  <si>
    <t>All areas subject to regular routine cleaning activities should be free from loose debris, dust, fluff and lint on completion of the cleaning task for that area.  There should be an overall even appearance and be odour free.</t>
  </si>
  <si>
    <t>All areas subject to regular routine cleaning activities should be free from loose debris, dust, fluff and lint on completion of the cleaning task for that area.  There should be an overall even appearance and be odour free. This standard would be above and beyond the norm expected for general office spaces and public accessible areas.</t>
  </si>
  <si>
    <t xml:space="preserve">A bespoke or very specific or demanding Service Level.  Typical for highly sensitive or specialist areas such as production or laboratory facilities, data centres etc. Alternatively, this can also be applied to areas or properties or buildings that require a lesser Service Level  than the standard Service Level due to the nature of the environment of activity undertaken within the area e.g. mothballed buildings, garages warehouses, etc. </t>
  </si>
  <si>
    <t>Areas subject to this standard will be specified as requiring a bespoke or unique approach to cleanliness.  This deviation from the normal or expected approach or regime will reflect either an enhanced or reduced cleaning requirement. The standard will be specified as will frequency of Service. This standard could apply to, for example, a laboratory or healthcare environment where specialist procedures are required to limit infection and cross contamination. The standard could also be used to describe activities to be undertaken in buildings or areas that are mothballed or not in use and requiring a very limited Service.   Likewise, areas such as warehouses, storage areas and garages may also require a very limited Service and these would also be specifically described.</t>
  </si>
  <si>
    <t xml:space="preserve">This sheet is where you should input your volumes requirements for the services shown, if required. Column C indicates if you have a requirement for each service within your buildings. If you do not have a requirement there is no need to input. </t>
  </si>
  <si>
    <t xml:space="preserve">Column B shows all the services that have hourly units of measure, and column C indicates if you have a requirement for each service within your buildings. If you do not have a requirement for this service there is no need to input. </t>
  </si>
  <si>
    <t>General office areas and non-customer facing areas.</t>
  </si>
  <si>
    <t>Large storage facility with limited office space and low density occupation by Supplier Personnel.</t>
  </si>
  <si>
    <t>Restaurant and Catering Facilities</t>
  </si>
  <si>
    <t>Areas including restaurants, deli-bars and coffee lounges areas used exclusively for consuming food and beverages.</t>
  </si>
  <si>
    <t>Pre-school, including crèche, nursery and after-school facilities.</t>
  </si>
  <si>
    <t>Primary school facilities.</t>
  </si>
  <si>
    <t>Special Schools</t>
  </si>
  <si>
    <t>Special school facilities.</t>
  </si>
  <si>
    <t>University and college, including on and off site campus facilities but excluding student residential accommodation facilities.</t>
  </si>
  <si>
    <t>Community led facilities including doctors, dentists and health clinics.</t>
  </si>
  <si>
    <t>Nursery and Care Homes</t>
  </si>
  <si>
    <t>Nursery and care home facilities.</t>
  </si>
  <si>
    <t>Non-Standard</t>
  </si>
  <si>
    <t>Nuclear Facilities</t>
  </si>
  <si>
    <t>Animal Facilities</t>
  </si>
  <si>
    <t>Custodial Facilities</t>
  </si>
  <si>
    <t>Facilities relating to the detention of personnel such as prisons and detention centres.</t>
  </si>
  <si>
    <t>Fire and Police Stations</t>
  </si>
  <si>
    <t>Production Facilities</t>
  </si>
  <si>
    <t>Workshops</t>
  </si>
  <si>
    <t>Garages</t>
  </si>
  <si>
    <t>Residential Buildings</t>
  </si>
  <si>
    <t>Port and Airport buildings</t>
  </si>
  <si>
    <t>Areas associated with air and sea transportation and supporting facilities, such as airports, aerodromes and dock areas.</t>
  </si>
  <si>
    <t>Hospitals</t>
  </si>
  <si>
    <t>Housekeeping</t>
  </si>
  <si>
    <t>Services and buildings template - version 1.0</t>
  </si>
  <si>
    <t>If you require assistance in completing this spreadsheet please contact Crown Commercial Service on 0345 410 2222, or email us on info@crowncommercial.gov.uk</t>
  </si>
  <si>
    <t>Office Place</t>
  </si>
  <si>
    <t>60 Office Block Street</t>
  </si>
  <si>
    <t>Birmingham</t>
  </si>
  <si>
    <t>BM65 6HM</t>
  </si>
  <si>
    <t>Gov Dept Office HQ</t>
  </si>
  <si>
    <t>FM Marketplace Digital Portal Link</t>
  </si>
  <si>
    <t>Once you have completed all your information and the status in cell B10 states 'ready to upload', your spreadsheet is ready to be uploaded to the portal where you can continue to see your results online. Please click the link below to open the FM Marketplace digital portal and follow the instructions to upload your document and continue to your results.</t>
  </si>
  <si>
    <t>Please work through the sheets within the spreadsheet, completing the information requested as you go. There are details below about the type of information required within each sheet and examples showing how to complete.</t>
  </si>
  <si>
    <t>Compliance sheet</t>
  </si>
  <si>
    <t>Once you think you have completed your spreadsheet please see the status below (cell B10) which will indicate whether or not this spreadsheet is ready to upload into the FM Marketplace digital portal. If not ready, please see the additional status's in rows 14-18 which may help identify the issue. There is also further information within the sheet called 'Compliance' which will detail any errors or missing information.</t>
  </si>
  <si>
    <t>The Service Standards are detailed in the sheet called 'Service Standards'.</t>
  </si>
  <si>
    <t>Status broken down per sheet as follows:</t>
  </si>
  <si>
    <t>For further information on the services please see the 'Service Requirements' sheet.</t>
  </si>
  <si>
    <t>If you wish to paste data in from another document ensure that you use 'paste values' rather than a standard paste (which includes formatting) as this can cause issues.</t>
  </si>
  <si>
    <t xml:space="preserve">You will notice that several services in column C have different standards available (A, B and C). This indicates the level of service standard for these services and only one should be selected per building where required.
</t>
  </si>
  <si>
    <t xml:space="preserve">Column C indicates if you have a requirement for each service within your buildings. If you do not have a requirement for this service there is no need to input. </t>
  </si>
  <si>
    <t>Cells that require input are coloured yellow.  There is a service status indicator in row 1 - this is there to help show you were any inputs are still required</t>
  </si>
  <si>
    <t>Once you have started setting up a building, yellow cells will indicate any cells missing information. Row 13 within the building information sheet will indicate if your building has been fully completed or not</t>
  </si>
  <si>
    <t>No input required within this sheet</t>
  </si>
  <si>
    <t>Building Address - Town or City</t>
  </si>
  <si>
    <t>Building Address - Line 1</t>
  </si>
  <si>
    <t>Building Address - Line 2 (optional)</t>
  </si>
  <si>
    <t>Building Description (optional)</t>
  </si>
  <si>
    <t>This sheet requires no input, but may help identify any issues flagged within the 'ready' status's at the top of this sheet. Column D in the Compliance sheet will indicate where a problem is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</si>
</sst>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mm\ "/>
    <numFmt numFmtId="165" formatCode="[hh]:mm"/>
  </numFmts>
  <fonts count="57">
    <font>
      <sz val="11"/>
      <color theme="1"/>
      <name val="Arial"/>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b/>
      <sz val="8"/>
      <color theme="1"/>
      <name val="Arial"/>
      <family val="2"/>
    </font>
    <font>
      <sz val="8"/>
      <color theme="1"/>
      <name val="Arial"/>
      <family val="2"/>
    </font>
    <font>
      <sz val="11"/>
      <color theme="1"/>
      <name val="Arial"/>
      <family val="2"/>
    </font>
    <font>
      <sz val="8"/>
      <color rgb="FF000000"/>
      <name val="Helvetica Neue"/>
    </font>
    <font>
      <sz val="8"/>
      <color theme="1"/>
      <name val="Helvetica Neue"/>
    </font>
    <font>
      <sz val="9"/>
      <color theme="1"/>
      <name val="Arial"/>
      <family val="2"/>
    </font>
    <font>
      <b/>
      <u/>
      <sz val="9"/>
      <color theme="1"/>
      <name val="Arial"/>
      <family val="2"/>
    </font>
    <font>
      <sz val="10"/>
      <color theme="1"/>
      <name val="Arial"/>
      <family val="2"/>
    </font>
    <font>
      <b/>
      <u/>
      <sz val="11"/>
      <color theme="1"/>
      <name val="Arial"/>
      <family val="2"/>
    </font>
    <font>
      <b/>
      <sz val="9"/>
      <color theme="1"/>
      <name val="Arial"/>
      <family val="2"/>
    </font>
    <font>
      <u/>
      <sz val="10"/>
      <color theme="1"/>
      <name val="Arial"/>
      <family val="2"/>
    </font>
    <font>
      <i/>
      <sz val="8"/>
      <color theme="1"/>
      <name val="Arial"/>
      <family val="2"/>
    </font>
    <font>
      <b/>
      <i/>
      <sz val="8"/>
      <color theme="1"/>
      <name val="Arial"/>
      <family val="2"/>
    </font>
    <font>
      <b/>
      <i/>
      <u/>
      <sz val="9"/>
      <color theme="1"/>
      <name val="Arial"/>
      <family val="2"/>
    </font>
    <font>
      <u/>
      <sz val="11"/>
      <color theme="10"/>
      <name val="Arial"/>
      <family val="2"/>
    </font>
    <font>
      <u/>
      <sz val="9"/>
      <color theme="10"/>
      <name val="Arial"/>
      <family val="2"/>
    </font>
    <font>
      <i/>
      <sz val="11"/>
      <color theme="1"/>
      <name val="Arial"/>
      <family val="2"/>
    </font>
    <font>
      <u/>
      <sz val="9"/>
      <color theme="1"/>
      <name val="Arial"/>
      <family val="2"/>
    </font>
    <font>
      <i/>
      <sz val="9"/>
      <color theme="1"/>
      <name val="Arial"/>
      <family val="2"/>
    </font>
    <font>
      <sz val="8"/>
      <name val="Arial"/>
      <family val="2"/>
    </font>
    <font>
      <sz val="11"/>
      <color rgb="FF000000"/>
      <name val="Calibri"/>
      <family val="2"/>
    </font>
    <font>
      <sz val="7"/>
      <color rgb="FF000000"/>
      <name val="Times New Roman"/>
      <family val="1"/>
    </font>
    <font>
      <b/>
      <sz val="11"/>
      <color rgb="FF000000"/>
      <name val="Calibri"/>
      <family val="2"/>
    </font>
    <font>
      <sz val="11"/>
      <color theme="1"/>
      <name val="Calibri"/>
      <family val="2"/>
    </font>
    <font>
      <b/>
      <sz val="11"/>
      <color theme="1"/>
      <name val="Calibri"/>
      <family val="2"/>
    </font>
    <font>
      <b/>
      <sz val="7"/>
      <color rgb="FF000000"/>
      <name val="Times New Roman"/>
      <family val="1"/>
    </font>
    <font>
      <strike/>
      <sz val="11"/>
      <color rgb="FF000000"/>
      <name val="Calibri"/>
      <family val="2"/>
    </font>
    <font>
      <sz val="11"/>
      <color rgb="FFFF0000"/>
      <name val="Calibri"/>
      <family val="2"/>
    </font>
    <font>
      <sz val="11"/>
      <color rgb="FF00B050"/>
      <name val="Calibri"/>
      <family val="2"/>
    </font>
    <font>
      <sz val="11"/>
      <color rgb="FF92D050"/>
      <name val="Calibri"/>
      <family val="2"/>
    </font>
    <font>
      <sz val="7"/>
      <color theme="1"/>
      <name val="Times New Roman"/>
      <family val="1"/>
    </font>
    <font>
      <b/>
      <sz val="11"/>
      <color rgb="FF00B050"/>
      <name val="Calibri"/>
      <family val="2"/>
    </font>
    <font>
      <sz val="9"/>
      <color rgb="FF000000"/>
      <name val="Arial"/>
      <family val="2"/>
    </font>
    <font>
      <sz val="9"/>
      <name val="Arial"/>
      <family val="2"/>
    </font>
    <font>
      <b/>
      <u/>
      <sz val="12"/>
      <color theme="1"/>
      <name val="Arial"/>
      <family val="2"/>
    </font>
    <font>
      <b/>
      <sz val="11"/>
      <color theme="1"/>
      <name val="Arial"/>
      <family val="2"/>
    </font>
    <font>
      <b/>
      <sz val="12"/>
      <color theme="1"/>
      <name val="Arial"/>
      <family val="2"/>
    </font>
    <font>
      <b/>
      <sz val="12"/>
      <color rgb="FFFF0000"/>
      <name val="Arial"/>
      <family val="2"/>
    </font>
  </fonts>
  <fills count="7">
    <fill>
      <patternFill patternType="none"/>
    </fill>
    <fill>
      <patternFill patternType="gray125"/>
    </fill>
    <fill>
      <patternFill patternType="solid">
        <fgColor theme="5"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CCFF"/>
        <bgColor indexed="64"/>
      </patternFill>
    </fill>
    <fill>
      <patternFill patternType="solid">
        <fgColor theme="4" tint="0.79998168889431442"/>
        <bgColor indexed="64"/>
      </patternFill>
    </fill>
  </fills>
  <borders count="41">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thin">
        <color rgb="FF000000"/>
      </right>
      <top/>
      <bottom style="thin">
        <color rgb="FF000000"/>
      </bottom>
      <diagonal/>
    </border>
    <border>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bottom style="medium">
        <color indexed="64"/>
      </bottom>
      <diagonal/>
    </border>
    <border>
      <left style="medium">
        <color auto="1"/>
      </left>
      <right style="medium">
        <color auto="1"/>
      </right>
      <top style="medium">
        <color auto="1"/>
      </top>
      <bottom/>
      <diagonal/>
    </border>
    <border>
      <left style="medium">
        <color auto="1"/>
      </left>
      <right style="medium">
        <color auto="1"/>
      </right>
      <top/>
      <bottom/>
      <diagonal/>
    </border>
  </borders>
  <cellStyleXfs count="5">
    <xf numFmtId="0" fontId="0" fillId="0" borderId="0"/>
    <xf numFmtId="0" fontId="16" fillId="0" borderId="0"/>
    <xf numFmtId="0" fontId="21" fillId="0" borderId="0"/>
    <xf numFmtId="0" fontId="33" fillId="0" borderId="0" applyNumberFormat="0" applyFill="0" applyBorder="0" applyAlignment="0" applyProtection="0"/>
    <xf numFmtId="0" fontId="5" fillId="0" borderId="0"/>
  </cellStyleXfs>
  <cellXfs count="255">
    <xf numFmtId="0" fontId="0" fillId="0" borderId="0" xfId="0" applyFont="1" applyAlignment="1"/>
    <xf numFmtId="0" fontId="20" fillId="0" borderId="0" xfId="0" applyFont="1" applyAlignment="1">
      <alignment vertical="center"/>
    </xf>
    <xf numFmtId="0" fontId="17" fillId="0" borderId="0" xfId="0" applyFont="1" applyAlignment="1"/>
    <xf numFmtId="0" fontId="19" fillId="0" borderId="11" xfId="0" applyFont="1" applyBorder="1" applyAlignment="1">
      <alignment horizontal="left" wrapText="1"/>
    </xf>
    <xf numFmtId="0" fontId="19" fillId="0" borderId="11" xfId="0" applyFont="1" applyBorder="1" applyAlignment="1">
      <alignment wrapText="1"/>
    </xf>
    <xf numFmtId="0" fontId="19" fillId="0" borderId="10" xfId="0" applyFont="1" applyBorder="1"/>
    <xf numFmtId="0" fontId="19" fillId="0" borderId="12" xfId="0" applyFont="1" applyBorder="1" applyAlignment="1">
      <alignment wrapText="1"/>
    </xf>
    <xf numFmtId="0" fontId="16" fillId="0" borderId="0" xfId="0" applyFont="1" applyAlignment="1"/>
    <xf numFmtId="0" fontId="16" fillId="0" borderId="3" xfId="0" applyFont="1" applyBorder="1" applyAlignment="1">
      <alignment horizontal="left" wrapText="1"/>
    </xf>
    <xf numFmtId="0" fontId="16" fillId="0" borderId="3" xfId="0" applyFont="1" applyBorder="1" applyAlignment="1">
      <alignment wrapText="1"/>
    </xf>
    <xf numFmtId="0" fontId="16" fillId="0" borderId="2" xfId="0" applyFont="1" applyBorder="1"/>
    <xf numFmtId="0" fontId="16" fillId="0" borderId="4" xfId="0" applyFont="1" applyBorder="1" applyAlignment="1">
      <alignment wrapText="1"/>
    </xf>
    <xf numFmtId="0" fontId="16" fillId="0" borderId="1" xfId="0" applyFont="1" applyBorder="1" applyAlignment="1">
      <alignment horizontal="left" wrapText="1"/>
    </xf>
    <xf numFmtId="0" fontId="16" fillId="0" borderId="1" xfId="0" applyFont="1" applyBorder="1" applyAlignment="1">
      <alignment wrapText="1"/>
    </xf>
    <xf numFmtId="0" fontId="16" fillId="0" borderId="6" xfId="0" applyFont="1" applyBorder="1"/>
    <xf numFmtId="0" fontId="16" fillId="0" borderId="7" xfId="0" applyFont="1" applyBorder="1" applyAlignment="1">
      <alignment wrapText="1"/>
    </xf>
    <xf numFmtId="0" fontId="16" fillId="0" borderId="14" xfId="0" applyFont="1" applyBorder="1" applyAlignment="1">
      <alignment horizontal="left" wrapText="1"/>
    </xf>
    <xf numFmtId="0" fontId="16" fillId="0" borderId="15" xfId="0" applyFont="1" applyBorder="1"/>
    <xf numFmtId="0" fontId="19" fillId="0" borderId="10" xfId="0" applyFont="1" applyBorder="1" applyAlignment="1">
      <alignment horizontal="left" wrapText="1"/>
    </xf>
    <xf numFmtId="0" fontId="16" fillId="0" borderId="2" xfId="0" applyFont="1" applyBorder="1" applyAlignment="1">
      <alignment horizontal="left" wrapText="1"/>
    </xf>
    <xf numFmtId="0" fontId="22" fillId="0" borderId="4" xfId="0" applyFont="1" applyBorder="1"/>
    <xf numFmtId="0" fontId="16" fillId="0" borderId="6" xfId="0" applyFont="1" applyBorder="1" applyAlignment="1">
      <alignment horizontal="left" wrapText="1"/>
    </xf>
    <xf numFmtId="0" fontId="22" fillId="0" borderId="7" xfId="0" applyFont="1" applyBorder="1"/>
    <xf numFmtId="0" fontId="16" fillId="0" borderId="15" xfId="0" applyFont="1" applyBorder="1" applyAlignment="1">
      <alignment horizontal="left" wrapText="1"/>
    </xf>
    <xf numFmtId="0" fontId="22" fillId="0" borderId="16" xfId="0" applyFont="1" applyBorder="1"/>
    <xf numFmtId="0" fontId="19" fillId="0" borderId="17" xfId="0" applyFont="1" applyBorder="1" applyAlignment="1">
      <alignment horizontal="left" wrapText="1"/>
    </xf>
    <xf numFmtId="0" fontId="19" fillId="0" borderId="18" xfId="0" applyFont="1" applyBorder="1" applyAlignment="1">
      <alignment wrapText="1"/>
    </xf>
    <xf numFmtId="0" fontId="16" fillId="0" borderId="2" xfId="0" applyFont="1" applyBorder="1" applyAlignment="1">
      <alignment horizontal="left"/>
    </xf>
    <xf numFmtId="0" fontId="16" fillId="0" borderId="4" xfId="0" applyFont="1" applyBorder="1" applyAlignment="1">
      <alignment horizontal="left"/>
    </xf>
    <xf numFmtId="0" fontId="16" fillId="0" borderId="6" xfId="0" applyFont="1" applyBorder="1" applyAlignment="1">
      <alignment horizontal="left"/>
    </xf>
    <xf numFmtId="164" fontId="23" fillId="0" borderId="7" xfId="0" applyNumberFormat="1" applyFont="1" applyBorder="1" applyAlignment="1">
      <alignment horizontal="left"/>
    </xf>
    <xf numFmtId="164" fontId="23" fillId="0" borderId="16" xfId="0" applyNumberFormat="1" applyFont="1" applyBorder="1" applyAlignment="1">
      <alignment horizontal="left"/>
    </xf>
    <xf numFmtId="0" fontId="16" fillId="0" borderId="13" xfId="0" applyFont="1" applyBorder="1" applyAlignment="1">
      <alignment horizontal="left" wrapText="1"/>
    </xf>
    <xf numFmtId="0" fontId="19" fillId="0" borderId="13" xfId="0" applyFont="1" applyBorder="1" applyAlignment="1">
      <alignment horizontal="left" wrapText="1"/>
    </xf>
    <xf numFmtId="20" fontId="22" fillId="0" borderId="4" xfId="0" applyNumberFormat="1" applyFont="1" applyBorder="1" applyAlignment="1">
      <alignment horizontal="left"/>
    </xf>
    <xf numFmtId="0" fontId="16" fillId="0" borderId="19" xfId="0" applyFont="1" applyBorder="1" applyAlignment="1">
      <alignment horizontal="left" wrapText="1"/>
    </xf>
    <xf numFmtId="20" fontId="22" fillId="0" borderId="7" xfId="0" applyNumberFormat="1" applyFont="1" applyBorder="1" applyAlignment="1">
      <alignment horizontal="left"/>
    </xf>
    <xf numFmtId="165" fontId="22" fillId="0" borderId="16" xfId="0" applyNumberFormat="1" applyFont="1" applyBorder="1" applyAlignment="1">
      <alignment horizontal="left"/>
    </xf>
    <xf numFmtId="0" fontId="16" fillId="0" borderId="20" xfId="0" applyFont="1" applyBorder="1" applyAlignment="1"/>
    <xf numFmtId="0" fontId="15" fillId="0" borderId="0" xfId="0" applyFont="1" applyAlignment="1"/>
    <xf numFmtId="0" fontId="15" fillId="0" borderId="21" xfId="0" applyFont="1" applyBorder="1" applyAlignment="1">
      <alignment horizontal="center"/>
    </xf>
    <xf numFmtId="0" fontId="15" fillId="0" borderId="22" xfId="0" applyFont="1" applyBorder="1" applyAlignment="1">
      <alignment horizontal="center"/>
    </xf>
    <xf numFmtId="0" fontId="14" fillId="0" borderId="0" xfId="0" applyFont="1" applyAlignment="1"/>
    <xf numFmtId="0" fontId="17" fillId="0" borderId="20" xfId="0" applyFont="1" applyBorder="1" applyAlignment="1">
      <alignment horizontal="center"/>
    </xf>
    <xf numFmtId="0" fontId="17" fillId="0" borderId="20" xfId="0" applyFont="1" applyBorder="1" applyAlignment="1"/>
    <xf numFmtId="0" fontId="17" fillId="0" borderId="22" xfId="0" applyFont="1" applyBorder="1" applyAlignment="1"/>
    <xf numFmtId="0" fontId="15" fillId="0" borderId="20" xfId="0" applyFont="1" applyBorder="1" applyAlignment="1">
      <alignment horizontal="center"/>
    </xf>
    <xf numFmtId="0" fontId="17" fillId="0" borderId="21" xfId="0" applyFont="1" applyBorder="1" applyAlignment="1">
      <alignment horizontal="center"/>
    </xf>
    <xf numFmtId="0" fontId="14" fillId="0" borderId="20" xfId="0" applyFont="1" applyBorder="1" applyAlignment="1">
      <alignment horizontal="center"/>
    </xf>
    <xf numFmtId="0" fontId="21" fillId="0" borderId="0" xfId="0" applyFont="1" applyAlignment="1"/>
    <xf numFmtId="0" fontId="0" fillId="0" borderId="0" xfId="0" applyFont="1" applyAlignment="1">
      <alignment vertical="center"/>
    </xf>
    <xf numFmtId="0" fontId="13" fillId="0" borderId="0" xfId="0" applyFont="1"/>
    <xf numFmtId="0" fontId="19" fillId="4" borderId="20" xfId="0" applyFont="1" applyFill="1" applyBorder="1" applyAlignment="1">
      <alignment horizontal="center" vertical="center"/>
    </xf>
    <xf numFmtId="0" fontId="31" fillId="4" borderId="20" xfId="0" applyFont="1" applyFill="1" applyBorder="1" applyAlignment="1">
      <alignment horizontal="center" vertical="center" wrapText="1"/>
    </xf>
    <xf numFmtId="0" fontId="30" fillId="4" borderId="13" xfId="0" applyFont="1" applyFill="1" applyBorder="1" applyAlignment="1">
      <alignment horizontal="center"/>
    </xf>
    <xf numFmtId="0" fontId="30" fillId="4" borderId="1" xfId="0" applyFont="1" applyFill="1" applyBorder="1" applyAlignment="1">
      <alignment horizontal="center"/>
    </xf>
    <xf numFmtId="0" fontId="19" fillId="4" borderId="20" xfId="0" applyFont="1" applyFill="1" applyBorder="1" applyAlignment="1">
      <alignment horizontal="left" vertical="center" wrapText="1"/>
    </xf>
    <xf numFmtId="0" fontId="19" fillId="4" borderId="20" xfId="0" applyFont="1" applyFill="1" applyBorder="1" applyAlignment="1">
      <alignment vertical="center"/>
    </xf>
    <xf numFmtId="0" fontId="19" fillId="4" borderId="20" xfId="0" applyFont="1" applyFill="1" applyBorder="1" applyAlignment="1">
      <alignment horizontal="center" vertical="center" wrapText="1"/>
    </xf>
    <xf numFmtId="0" fontId="21" fillId="0" borderId="0" xfId="0" applyFont="1" applyAlignment="1">
      <alignment vertical="center"/>
    </xf>
    <xf numFmtId="0" fontId="13" fillId="4" borderId="1" xfId="0" applyFont="1" applyFill="1" applyBorder="1"/>
    <xf numFmtId="0" fontId="13" fillId="0" borderId="0" xfId="0" applyFont="1" applyBorder="1"/>
    <xf numFmtId="0" fontId="13" fillId="0" borderId="0" xfId="0" applyFont="1" applyAlignment="1">
      <alignment horizontal="center"/>
    </xf>
    <xf numFmtId="0" fontId="21" fillId="0" borderId="0" xfId="0" applyFont="1" applyAlignment="1">
      <alignment horizontal="center"/>
    </xf>
    <xf numFmtId="0" fontId="0" fillId="0" borderId="0" xfId="0" applyFont="1" applyAlignment="1">
      <alignment horizontal="center" vertical="center"/>
    </xf>
    <xf numFmtId="0" fontId="20" fillId="4" borderId="1" xfId="0" applyFont="1" applyFill="1" applyBorder="1" applyAlignment="1">
      <alignment horizontal="center" vertical="center"/>
    </xf>
    <xf numFmtId="0" fontId="20" fillId="0" borderId="0" xfId="0" applyFont="1" applyAlignment="1">
      <alignment horizontal="center" vertical="center"/>
    </xf>
    <xf numFmtId="0" fontId="19" fillId="0" borderId="0" xfId="0" applyFont="1" applyFill="1" applyBorder="1" applyAlignment="1">
      <alignment horizontal="center" vertical="center" wrapText="1"/>
    </xf>
    <xf numFmtId="0" fontId="19" fillId="0" borderId="0" xfId="0" applyFont="1" applyFill="1" applyBorder="1" applyAlignment="1">
      <alignment horizontal="center" vertical="center"/>
    </xf>
    <xf numFmtId="0" fontId="27" fillId="0" borderId="0" xfId="0" applyFont="1" applyAlignment="1">
      <alignment vertical="center"/>
    </xf>
    <xf numFmtId="0" fontId="24" fillId="0" borderId="0" xfId="0" applyFont="1" applyAlignment="1">
      <alignment vertical="center"/>
    </xf>
    <xf numFmtId="0" fontId="24" fillId="0" borderId="0" xfId="0" applyFont="1" applyFill="1" applyAlignment="1">
      <alignment vertical="center"/>
    </xf>
    <xf numFmtId="0" fontId="18" fillId="0" borderId="0" xfId="0" applyFont="1" applyAlignment="1">
      <alignment vertical="center"/>
    </xf>
    <xf numFmtId="0" fontId="26" fillId="0" borderId="0" xfId="0" applyFont="1" applyAlignment="1">
      <alignment vertical="center"/>
    </xf>
    <xf numFmtId="0" fontId="24" fillId="0" borderId="0" xfId="0" applyFont="1" applyAlignment="1">
      <alignment vertical="center" wrapText="1"/>
    </xf>
    <xf numFmtId="0" fontId="26" fillId="0" borderId="0" xfId="0" applyFont="1" applyAlignment="1">
      <alignment vertical="center" wrapText="1"/>
    </xf>
    <xf numFmtId="0" fontId="29" fillId="0" borderId="0" xfId="0" applyFont="1" applyAlignment="1">
      <alignment vertical="center"/>
    </xf>
    <xf numFmtId="0" fontId="24" fillId="2" borderId="0" xfId="0" applyFont="1" applyFill="1" applyAlignment="1">
      <alignment vertical="center"/>
    </xf>
    <xf numFmtId="0" fontId="28" fillId="2" borderId="0" xfId="0" applyFont="1" applyFill="1" applyAlignment="1">
      <alignment vertical="center"/>
    </xf>
    <xf numFmtId="0" fontId="24" fillId="2" borderId="0" xfId="0" applyFont="1" applyFill="1" applyAlignment="1">
      <alignment horizontal="left" vertical="center"/>
    </xf>
    <xf numFmtId="0" fontId="24" fillId="2" borderId="0" xfId="0" applyFont="1" applyFill="1" applyAlignment="1">
      <alignment horizontal="left" vertical="center" wrapText="1"/>
    </xf>
    <xf numFmtId="0" fontId="24" fillId="0" borderId="0" xfId="0" applyFont="1" applyFill="1" applyAlignment="1">
      <alignment horizontal="left" vertical="center" wrapText="1"/>
    </xf>
    <xf numFmtId="0" fontId="24" fillId="3" borderId="0" xfId="0" applyFont="1" applyFill="1" applyAlignment="1">
      <alignment vertical="center"/>
    </xf>
    <xf numFmtId="0" fontId="24" fillId="3" borderId="0" xfId="0" applyFont="1" applyFill="1" applyAlignment="1">
      <alignment horizontal="left" vertical="center"/>
    </xf>
    <xf numFmtId="0" fontId="24" fillId="3" borderId="0" xfId="0" applyFont="1" applyFill="1" applyAlignment="1">
      <alignment horizontal="left" vertical="center" wrapText="1"/>
    </xf>
    <xf numFmtId="0" fontId="36" fillId="3" borderId="0" xfId="0" applyFont="1" applyFill="1" applyAlignment="1">
      <alignment vertical="center"/>
    </xf>
    <xf numFmtId="0" fontId="25" fillId="3" borderId="0" xfId="0" applyFont="1" applyFill="1" applyAlignment="1">
      <alignment vertical="center"/>
    </xf>
    <xf numFmtId="0" fontId="19" fillId="0" borderId="0" xfId="1" applyFont="1" applyAlignment="1">
      <alignment horizontal="center" vertical="center" wrapText="1"/>
    </xf>
    <xf numFmtId="0" fontId="16" fillId="0" borderId="0" xfId="1" applyAlignment="1">
      <alignment horizontal="center" vertical="center"/>
    </xf>
    <xf numFmtId="0" fontId="21" fillId="0" borderId="0" xfId="2" applyAlignment="1">
      <alignment horizontal="center" vertical="center"/>
    </xf>
    <xf numFmtId="0" fontId="13" fillId="0" borderId="20" xfId="1" applyFont="1" applyBorder="1" applyAlignment="1">
      <alignment horizontal="center" vertical="center"/>
    </xf>
    <xf numFmtId="0" fontId="13" fillId="4" borderId="20" xfId="0" applyFont="1" applyFill="1" applyBorder="1" applyAlignment="1">
      <alignment horizontal="center" vertical="center"/>
    </xf>
    <xf numFmtId="0" fontId="19" fillId="4" borderId="20" xfId="1" applyFont="1" applyFill="1" applyBorder="1" applyAlignment="1">
      <alignment horizontal="center" vertical="center" wrapText="1"/>
    </xf>
    <xf numFmtId="0" fontId="16" fillId="4" borderId="20" xfId="1" applyFill="1" applyBorder="1" applyAlignment="1">
      <alignment horizontal="center" vertical="center"/>
    </xf>
    <xf numFmtId="0" fontId="31" fillId="4" borderId="24" xfId="0" applyFont="1" applyFill="1" applyBorder="1" applyAlignment="1">
      <alignment horizontal="center" vertical="center" wrapText="1"/>
    </xf>
    <xf numFmtId="0" fontId="19" fillId="0" borderId="0" xfId="1" applyFont="1" applyFill="1" applyBorder="1" applyAlignment="1">
      <alignment horizontal="center" vertical="center" wrapText="1"/>
    </xf>
    <xf numFmtId="0" fontId="16" fillId="4" borderId="25" xfId="1" applyFill="1" applyBorder="1" applyAlignment="1">
      <alignment horizontal="center" vertical="center"/>
    </xf>
    <xf numFmtId="0" fontId="13" fillId="0" borderId="25" xfId="1" applyFont="1" applyBorder="1" applyAlignment="1">
      <alignment horizontal="center" vertical="center"/>
    </xf>
    <xf numFmtId="0" fontId="13" fillId="4" borderId="13" xfId="0" applyFont="1" applyFill="1" applyBorder="1" applyAlignment="1">
      <alignment horizontal="center" vertical="center"/>
    </xf>
    <xf numFmtId="0" fontId="19" fillId="4" borderId="20" xfId="1" applyFont="1" applyFill="1" applyBorder="1" applyAlignment="1">
      <alignment horizontal="center" vertical="center"/>
    </xf>
    <xf numFmtId="0" fontId="0" fillId="0" borderId="0" xfId="0" applyFont="1" applyFill="1" applyBorder="1" applyAlignment="1">
      <alignment horizontal="center" vertical="center"/>
    </xf>
    <xf numFmtId="0" fontId="13" fillId="4" borderId="20" xfId="0" applyFont="1" applyFill="1" applyBorder="1" applyAlignment="1">
      <alignment horizontal="center" vertical="center" wrapText="1"/>
    </xf>
    <xf numFmtId="0" fontId="15" fillId="0" borderId="0" xfId="0" applyFont="1" applyAlignment="1">
      <alignment horizontal="center" vertical="center"/>
    </xf>
    <xf numFmtId="0" fontId="0" fillId="0" borderId="0" xfId="0" applyFont="1" applyAlignment="1">
      <alignment horizontal="center" vertical="center" wrapText="1"/>
    </xf>
    <xf numFmtId="0" fontId="15" fillId="0" borderId="0" xfId="0" applyFont="1" applyAlignment="1">
      <alignment horizontal="center" vertical="center" wrapText="1"/>
    </xf>
    <xf numFmtId="0" fontId="20" fillId="4" borderId="13" xfId="0" applyFont="1" applyFill="1" applyBorder="1" applyAlignment="1">
      <alignment horizontal="center" vertical="center"/>
    </xf>
    <xf numFmtId="0" fontId="37" fillId="3" borderId="0" xfId="0" applyFont="1" applyFill="1" applyAlignment="1">
      <alignment vertical="center"/>
    </xf>
    <xf numFmtId="0" fontId="19" fillId="0" borderId="0" xfId="1" applyFont="1" applyFill="1" applyBorder="1" applyAlignment="1">
      <alignment horizontal="center" vertical="center"/>
    </xf>
    <xf numFmtId="0" fontId="19" fillId="0" borderId="0" xfId="0" applyFont="1" applyFill="1" applyBorder="1" applyAlignment="1">
      <alignment horizontal="left" vertical="center"/>
    </xf>
    <xf numFmtId="0" fontId="12" fillId="0" borderId="0" xfId="0" applyFont="1" applyAlignment="1"/>
    <xf numFmtId="0" fontId="22" fillId="0" borderId="26" xfId="0" applyFont="1" applyBorder="1"/>
    <xf numFmtId="0" fontId="16" fillId="0" borderId="8" xfId="0" applyFont="1" applyBorder="1" applyAlignment="1">
      <alignment horizontal="left" wrapText="1"/>
    </xf>
    <xf numFmtId="0" fontId="16" fillId="0" borderId="8" xfId="0" applyFont="1" applyBorder="1" applyAlignment="1">
      <alignment wrapText="1"/>
    </xf>
    <xf numFmtId="0" fontId="16" fillId="0" borderId="27" xfId="0" applyFont="1" applyBorder="1"/>
    <xf numFmtId="0" fontId="16" fillId="0" borderId="9" xfId="0" applyFont="1" applyBorder="1" applyAlignment="1">
      <alignment wrapText="1"/>
    </xf>
    <xf numFmtId="0" fontId="12" fillId="0" borderId="14" xfId="0" applyFont="1" applyBorder="1" applyAlignment="1">
      <alignment wrapText="1"/>
    </xf>
    <xf numFmtId="0" fontId="12" fillId="0" borderId="16" xfId="0" applyFont="1" applyBorder="1" applyAlignment="1">
      <alignment wrapText="1"/>
    </xf>
    <xf numFmtId="0" fontId="12" fillId="0" borderId="0" xfId="0" quotePrefix="1" applyFont="1" applyAlignment="1"/>
    <xf numFmtId="0" fontId="12" fillId="0" borderId="21" xfId="0" applyFont="1" applyBorder="1" applyAlignment="1"/>
    <xf numFmtId="0" fontId="17" fillId="0" borderId="28" xfId="0" applyFont="1" applyBorder="1" applyAlignment="1"/>
    <xf numFmtId="0" fontId="12" fillId="0" borderId="29" xfId="0" applyFont="1" applyBorder="1" applyAlignment="1"/>
    <xf numFmtId="0" fontId="17" fillId="0" borderId="30" xfId="0" applyFont="1" applyBorder="1" applyAlignment="1"/>
    <xf numFmtId="0" fontId="17" fillId="0" borderId="32" xfId="0" applyFont="1" applyBorder="1" applyAlignment="1"/>
    <xf numFmtId="0" fontId="11" fillId="0" borderId="31" xfId="0" applyFont="1" applyBorder="1" applyAlignment="1"/>
    <xf numFmtId="0" fontId="11" fillId="0" borderId="0" xfId="0" applyFont="1" applyAlignment="1"/>
    <xf numFmtId="0" fontId="11" fillId="0" borderId="21" xfId="0" applyFont="1" applyBorder="1" applyAlignment="1"/>
    <xf numFmtId="0" fontId="11" fillId="0" borderId="28" xfId="0" applyFont="1" applyBorder="1" applyAlignment="1"/>
    <xf numFmtId="0" fontId="11" fillId="0" borderId="20" xfId="0" applyFont="1" applyBorder="1" applyAlignment="1">
      <alignment horizontal="center"/>
    </xf>
    <xf numFmtId="0" fontId="10" fillId="0" borderId="0" xfId="0" applyFont="1" applyAlignment="1"/>
    <xf numFmtId="0" fontId="13" fillId="4" borderId="33" xfId="0" applyFont="1" applyFill="1" applyBorder="1"/>
    <xf numFmtId="0" fontId="13" fillId="4" borderId="5" xfId="0" applyFont="1" applyFill="1" applyBorder="1"/>
    <xf numFmtId="0" fontId="13" fillId="0" borderId="20"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9" fillId="0" borderId="0" xfId="0" applyFont="1" applyAlignment="1"/>
    <xf numFmtId="0" fontId="8" fillId="0" borderId="0" xfId="0" applyFont="1" applyAlignment="1"/>
    <xf numFmtId="0" fontId="28" fillId="0" borderId="0" xfId="0" applyFont="1" applyAlignment="1">
      <alignment horizontal="right" vertical="center"/>
    </xf>
    <xf numFmtId="0" fontId="24" fillId="0" borderId="23" xfId="0" applyFont="1" applyBorder="1" applyAlignment="1">
      <alignment horizontal="center" vertical="center"/>
    </xf>
    <xf numFmtId="0" fontId="24" fillId="0" borderId="23" xfId="0" applyFont="1" applyFill="1" applyBorder="1" applyAlignment="1">
      <alignment horizontal="center" vertical="center"/>
    </xf>
    <xf numFmtId="0" fontId="30" fillId="4" borderId="20" xfId="0" applyFont="1" applyFill="1" applyBorder="1"/>
    <xf numFmtId="0" fontId="30" fillId="0" borderId="20" xfId="0" applyFont="1" applyBorder="1" applyAlignment="1">
      <alignment horizontal="center"/>
    </xf>
    <xf numFmtId="0" fontId="35" fillId="0" borderId="20" xfId="0" applyFont="1" applyBorder="1" applyAlignment="1">
      <alignment horizontal="center"/>
    </xf>
    <xf numFmtId="0" fontId="7" fillId="0" borderId="0" xfId="0" applyFont="1" applyAlignment="1"/>
    <xf numFmtId="0" fontId="6" fillId="0" borderId="20" xfId="0" applyFont="1" applyFill="1" applyBorder="1" applyAlignment="1">
      <alignment horizontal="center" vertical="center" wrapText="1"/>
    </xf>
    <xf numFmtId="0" fontId="5" fillId="0" borderId="0" xfId="0" applyFont="1" applyAlignment="1"/>
    <xf numFmtId="0" fontId="17" fillId="0" borderId="0" xfId="0" applyFont="1" applyBorder="1" applyAlignment="1">
      <alignment horizontal="center"/>
    </xf>
    <xf numFmtId="0" fontId="17" fillId="0" borderId="0" xfId="0" applyFont="1" applyBorder="1" applyAlignment="1"/>
    <xf numFmtId="0" fontId="5" fillId="0" borderId="0" xfId="4" applyAlignment="1"/>
    <xf numFmtId="0" fontId="39" fillId="0" borderId="0" xfId="4" applyFont="1" applyAlignment="1"/>
    <xf numFmtId="0" fontId="39" fillId="0" borderId="0" xfId="4" applyFont="1" applyAlignment="1">
      <alignment horizontal="justify" vertical="center"/>
    </xf>
    <xf numFmtId="0" fontId="42" fillId="0" borderId="0" xfId="4" applyFont="1" applyAlignment="1">
      <alignment horizontal="justify" vertical="center"/>
    </xf>
    <xf numFmtId="0" fontId="43" fillId="0" borderId="0" xfId="4" applyFont="1" applyAlignment="1">
      <alignment horizontal="justify" vertical="center"/>
    </xf>
    <xf numFmtId="0" fontId="41" fillId="0" borderId="0" xfId="4" applyFont="1" applyAlignment="1">
      <alignment horizontal="justify" vertical="center"/>
    </xf>
    <xf numFmtId="0" fontId="46" fillId="0" borderId="0" xfId="4" applyFont="1" applyAlignment="1">
      <alignment horizontal="justify" vertical="center"/>
    </xf>
    <xf numFmtId="0" fontId="39" fillId="0" borderId="0" xfId="4" applyFont="1" applyAlignment="1">
      <alignment horizontal="left" vertical="center"/>
    </xf>
    <xf numFmtId="0" fontId="48" fillId="0" borderId="0" xfId="4" applyFont="1" applyAlignment="1">
      <alignment horizontal="justify" vertical="center"/>
    </xf>
    <xf numFmtId="0" fontId="43" fillId="0" borderId="0" xfId="4" applyFont="1" applyAlignment="1">
      <alignment horizontal="left" vertical="center"/>
    </xf>
    <xf numFmtId="0" fontId="41" fillId="0" borderId="0" xfId="4" applyFont="1" applyAlignment="1">
      <alignment horizontal="left" vertical="center"/>
    </xf>
    <xf numFmtId="0" fontId="50" fillId="0" borderId="0" xfId="4" applyFont="1" applyAlignment="1">
      <alignment horizontal="justify" vertical="center"/>
    </xf>
    <xf numFmtId="0" fontId="50" fillId="0" borderId="0" xfId="4" applyFont="1" applyAlignment="1">
      <alignment horizontal="left" vertical="center"/>
    </xf>
    <xf numFmtId="0" fontId="5" fillId="0" borderId="21" xfId="0" applyFont="1" applyBorder="1" applyAlignment="1"/>
    <xf numFmtId="0" fontId="5" fillId="0" borderId="0" xfId="0" applyFont="1"/>
    <xf numFmtId="0" fontId="5" fillId="0" borderId="0" xfId="0" applyFont="1" applyBorder="1" applyAlignment="1"/>
    <xf numFmtId="0" fontId="5" fillId="0" borderId="28" xfId="0" applyFont="1" applyBorder="1" applyAlignment="1"/>
    <xf numFmtId="0" fontId="15" fillId="0" borderId="24" xfId="0" applyFont="1" applyBorder="1" applyAlignment="1">
      <alignment horizontal="center"/>
    </xf>
    <xf numFmtId="0" fontId="10" fillId="4" borderId="33" xfId="0" applyFont="1" applyFill="1" applyBorder="1" applyAlignment="1">
      <alignment horizontal="center" vertical="center"/>
    </xf>
    <xf numFmtId="0" fontId="10" fillId="4" borderId="5" xfId="0" applyFont="1" applyFill="1" applyBorder="1" applyAlignment="1">
      <alignment horizontal="center" vertical="center"/>
    </xf>
    <xf numFmtId="0" fontId="5" fillId="4" borderId="20" xfId="0" applyFont="1" applyFill="1" applyBorder="1" applyAlignment="1">
      <alignment horizontal="center"/>
    </xf>
    <xf numFmtId="0" fontId="30" fillId="0" borderId="20" xfId="0" applyFont="1" applyFill="1" applyBorder="1" applyAlignment="1">
      <alignment horizontal="center"/>
    </xf>
    <xf numFmtId="0" fontId="13" fillId="0" borderId="20" xfId="0" applyFont="1" applyFill="1" applyBorder="1" applyAlignment="1" applyProtection="1">
      <alignment horizontal="center" vertical="center"/>
      <protection locked="0"/>
    </xf>
    <xf numFmtId="0" fontId="21" fillId="0" borderId="20" xfId="0" applyFont="1" applyFill="1" applyBorder="1" applyAlignment="1" applyProtection="1">
      <alignment horizontal="center"/>
      <protection locked="0"/>
    </xf>
    <xf numFmtId="1" fontId="13" fillId="0" borderId="20" xfId="0" applyNumberFormat="1" applyFont="1" applyFill="1" applyBorder="1" applyAlignment="1" applyProtection="1">
      <alignment horizontal="center" vertical="center"/>
      <protection locked="0"/>
    </xf>
    <xf numFmtId="0" fontId="13" fillId="0" borderId="1" xfId="0" applyFont="1" applyFill="1" applyBorder="1" applyAlignment="1" applyProtection="1">
      <alignment horizontal="center"/>
      <protection locked="0"/>
    </xf>
    <xf numFmtId="0" fontId="13" fillId="0" borderId="1" xfId="0" applyFont="1" applyBorder="1" applyAlignment="1" applyProtection="1">
      <alignment horizontal="center"/>
      <protection locked="0"/>
    </xf>
    <xf numFmtId="0" fontId="13" fillId="0" borderId="13" xfId="0" applyFont="1" applyFill="1" applyBorder="1" applyAlignment="1" applyProtection="1">
      <alignment horizontal="center" vertical="center"/>
      <protection locked="0"/>
    </xf>
    <xf numFmtId="0" fontId="20" fillId="0" borderId="13" xfId="0" applyFont="1" applyFill="1" applyBorder="1" applyAlignment="1" applyProtection="1">
      <alignment horizontal="center" vertical="center"/>
      <protection locked="0"/>
    </xf>
    <xf numFmtId="0" fontId="20" fillId="0" borderId="13" xfId="0" applyFont="1" applyBorder="1" applyAlignment="1" applyProtection="1">
      <alignment horizontal="center" vertical="center"/>
      <protection locked="0"/>
    </xf>
    <xf numFmtId="0" fontId="13" fillId="0" borderId="1" xfId="0" applyFont="1" applyFill="1" applyBorder="1" applyAlignment="1" applyProtection="1">
      <alignment horizontal="center" vertical="center"/>
      <protection locked="0"/>
    </xf>
    <xf numFmtId="0" fontId="20" fillId="0" borderId="1" xfId="0" applyFont="1" applyFill="1" applyBorder="1" applyAlignment="1" applyProtection="1">
      <alignment horizontal="center" vertical="center"/>
      <protection locked="0"/>
    </xf>
    <xf numFmtId="0" fontId="20" fillId="0" borderId="1" xfId="0" applyFont="1" applyBorder="1" applyAlignment="1" applyProtection="1">
      <alignment horizontal="center" vertical="center"/>
      <protection locked="0"/>
    </xf>
    <xf numFmtId="0" fontId="19" fillId="0" borderId="20" xfId="0" applyFont="1" applyFill="1" applyBorder="1" applyAlignment="1" applyProtection="1">
      <alignment horizontal="center" vertical="center" wrapText="1"/>
      <protection locked="0"/>
    </xf>
    <xf numFmtId="0" fontId="19" fillId="0" borderId="20" xfId="1" applyFont="1" applyBorder="1" applyAlignment="1" applyProtection="1">
      <alignment horizontal="center" vertical="center" wrapText="1"/>
      <protection locked="0"/>
    </xf>
    <xf numFmtId="0" fontId="9" fillId="0" borderId="20" xfId="1" applyFont="1" applyBorder="1" applyAlignment="1" applyProtection="1">
      <alignment horizontal="center" vertical="center"/>
      <protection locked="0"/>
    </xf>
    <xf numFmtId="0" fontId="9" fillId="0" borderId="20" xfId="1" applyFont="1" applyFill="1" applyBorder="1" applyAlignment="1" applyProtection="1">
      <alignment horizontal="center" vertical="center"/>
      <protection locked="0"/>
    </xf>
    <xf numFmtId="0" fontId="9" fillId="0" borderId="20" xfId="2" applyFont="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3" fillId="0" borderId="20" xfId="0" applyFont="1" applyFill="1" applyBorder="1" applyAlignment="1" applyProtection="1">
      <alignment horizontal="center" vertical="center"/>
      <protection locked="0"/>
    </xf>
    <xf numFmtId="0" fontId="2" fillId="4" borderId="5" xfId="0" applyFont="1" applyFill="1" applyBorder="1"/>
    <xf numFmtId="0" fontId="24" fillId="0" borderId="0" xfId="0" applyFont="1" applyAlignment="1">
      <alignment horizontal="left" vertical="center" wrapText="1"/>
    </xf>
    <xf numFmtId="0" fontId="34" fillId="0" borderId="0" xfId="3" applyFont="1" applyAlignment="1">
      <alignment horizontal="left" vertical="center" wrapText="1"/>
    </xf>
    <xf numFmtId="0" fontId="24" fillId="0" borderId="0" xfId="0" applyFont="1" applyAlignment="1">
      <alignment horizontal="left" vertical="center" wrapText="1"/>
    </xf>
    <xf numFmtId="0" fontId="24" fillId="2" borderId="0" xfId="0" applyFont="1" applyFill="1" applyAlignment="1">
      <alignment horizontal="left" vertical="center" wrapText="1"/>
    </xf>
    <xf numFmtId="0" fontId="2" fillId="0" borderId="20" xfId="0" applyFont="1" applyFill="1" applyBorder="1" applyAlignment="1" applyProtection="1">
      <alignment horizontal="center" vertical="center"/>
      <protection locked="0"/>
    </xf>
    <xf numFmtId="0" fontId="24" fillId="5" borderId="0" xfId="0" applyFont="1" applyFill="1" applyAlignment="1">
      <alignment vertical="center"/>
    </xf>
    <xf numFmtId="0" fontId="53" fillId="5" borderId="0" xfId="0" applyFont="1" applyFill="1" applyAlignment="1">
      <alignment vertical="center"/>
    </xf>
    <xf numFmtId="0" fontId="53" fillId="2" borderId="0" xfId="0" applyFont="1" applyFill="1" applyAlignment="1">
      <alignment vertical="center"/>
    </xf>
    <xf numFmtId="0" fontId="53" fillId="3" borderId="0" xfId="0" applyFont="1" applyFill="1" applyAlignment="1">
      <alignment vertical="center"/>
    </xf>
    <xf numFmtId="0" fontId="28" fillId="0" borderId="23" xfId="0" applyFont="1" applyFill="1" applyBorder="1" applyAlignment="1">
      <alignment horizontal="center"/>
    </xf>
    <xf numFmtId="0" fontId="55" fillId="0" borderId="0" xfId="0" applyFont="1" applyFill="1" applyAlignment="1">
      <alignment horizontal="left" vertical="center"/>
    </xf>
    <xf numFmtId="0" fontId="54" fillId="0" borderId="0" xfId="0" applyFont="1" applyFill="1" applyAlignment="1">
      <alignment horizontal="left" vertical="center"/>
    </xf>
    <xf numFmtId="0" fontId="55" fillId="0" borderId="0" xfId="0" applyFont="1" applyFill="1" applyAlignment="1">
      <alignment horizontal="left" vertical="center" wrapText="1"/>
    </xf>
    <xf numFmtId="0" fontId="31" fillId="4" borderId="25" xfId="0" applyFont="1" applyFill="1" applyBorder="1" applyAlignment="1">
      <alignment horizontal="center" vertical="center" wrapText="1"/>
    </xf>
    <xf numFmtId="0" fontId="19" fillId="4" borderId="13" xfId="0" applyFont="1" applyFill="1" applyBorder="1" applyAlignment="1">
      <alignment horizontal="center" vertical="center" wrapText="1"/>
    </xf>
    <xf numFmtId="0" fontId="7" fillId="0" borderId="20" xfId="0" applyFont="1" applyFill="1" applyBorder="1" applyAlignment="1">
      <alignment horizontal="center" vertical="center" wrapText="1"/>
    </xf>
    <xf numFmtId="0" fontId="56" fillId="0" borderId="0" xfId="4" applyFont="1" applyAlignment="1">
      <alignment horizontal="center" vertical="center"/>
    </xf>
    <xf numFmtId="0" fontId="56" fillId="0" borderId="0" xfId="4" applyFont="1" applyAlignment="1">
      <alignment horizontal="left" vertical="center"/>
    </xf>
    <xf numFmtId="0" fontId="1" fillId="0" borderId="20" xfId="0" applyFont="1" applyFill="1" applyBorder="1" applyAlignment="1" applyProtection="1">
      <alignment horizontal="center" vertical="center"/>
      <protection locked="0"/>
    </xf>
    <xf numFmtId="1" fontId="1" fillId="0" borderId="20" xfId="0" applyNumberFormat="1" applyFont="1" applyFill="1" applyBorder="1" applyAlignment="1" applyProtection="1">
      <alignment horizontal="center" vertical="center"/>
      <protection locked="0"/>
    </xf>
    <xf numFmtId="0" fontId="24" fillId="0" borderId="0" xfId="0" applyFont="1" applyAlignment="1">
      <alignment horizontal="left" vertical="center" wrapText="1"/>
    </xf>
    <xf numFmtId="0" fontId="24" fillId="2" borderId="0" xfId="0" applyFont="1" applyFill="1" applyAlignment="1">
      <alignment horizontal="left" vertical="top" wrapText="1"/>
    </xf>
    <xf numFmtId="0" fontId="10" fillId="4" borderId="28" xfId="0" applyFont="1" applyFill="1" applyBorder="1" applyAlignment="1">
      <alignment horizontal="center" vertical="center"/>
    </xf>
    <xf numFmtId="0" fontId="38" fillId="4" borderId="28" xfId="0" applyFont="1" applyFill="1" applyBorder="1" applyAlignment="1">
      <alignment horizontal="center" vertical="center"/>
    </xf>
    <xf numFmtId="0" fontId="13" fillId="4" borderId="20" xfId="0" applyFont="1" applyFill="1" applyBorder="1" applyAlignment="1">
      <alignment horizontal="center" vertical="center"/>
    </xf>
    <xf numFmtId="0" fontId="5" fillId="4" borderId="30" xfId="1" applyFont="1" applyFill="1" applyBorder="1" applyAlignment="1">
      <alignment horizontal="center" vertical="center"/>
    </xf>
    <xf numFmtId="0" fontId="16" fillId="4" borderId="34" xfId="1" applyFill="1" applyBorder="1" applyAlignment="1">
      <alignment horizontal="center" vertical="center"/>
    </xf>
    <xf numFmtId="0" fontId="14" fillId="4" borderId="20" xfId="0" applyFont="1" applyFill="1" applyBorder="1" applyAlignment="1">
      <alignment horizontal="center" vertical="center" wrapText="1"/>
    </xf>
    <xf numFmtId="0" fontId="15" fillId="4" borderId="20" xfId="0" applyFont="1" applyFill="1" applyBorder="1" applyAlignment="1">
      <alignment horizontal="center" vertical="center" wrapText="1"/>
    </xf>
    <xf numFmtId="0" fontId="51" fillId="0" borderId="39" xfId="0" applyFont="1" applyFill="1" applyBorder="1" applyAlignment="1">
      <alignment vertical="center" wrapText="1"/>
    </xf>
    <xf numFmtId="0" fontId="51" fillId="0" borderId="40" xfId="0" applyFont="1" applyFill="1" applyBorder="1" applyAlignment="1">
      <alignment vertical="center" wrapText="1"/>
    </xf>
    <xf numFmtId="0" fontId="51" fillId="0" borderId="38" xfId="0" applyFont="1" applyFill="1" applyBorder="1" applyAlignment="1">
      <alignment vertical="center" wrapText="1"/>
    </xf>
    <xf numFmtId="0" fontId="52" fillId="0" borderId="39" xfId="0" applyFont="1" applyFill="1" applyBorder="1" applyAlignment="1">
      <alignment vertical="center" wrapText="1"/>
    </xf>
    <xf numFmtId="0" fontId="52" fillId="0" borderId="40" xfId="0" applyFont="1" applyFill="1" applyBorder="1" applyAlignment="1">
      <alignment vertical="center" wrapText="1"/>
    </xf>
    <xf numFmtId="0" fontId="52" fillId="0" borderId="38" xfId="0" applyFont="1" applyFill="1" applyBorder="1" applyAlignment="1">
      <alignment vertical="center" wrapText="1"/>
    </xf>
    <xf numFmtId="0" fontId="51" fillId="0" borderId="39" xfId="0" applyFont="1" applyFill="1" applyBorder="1" applyAlignment="1">
      <alignment horizontal="center" vertical="center" wrapText="1"/>
    </xf>
    <xf numFmtId="0" fontId="51" fillId="0" borderId="40" xfId="0" applyFont="1" applyFill="1" applyBorder="1" applyAlignment="1">
      <alignment horizontal="center" vertical="center" wrapText="1"/>
    </xf>
    <xf numFmtId="0" fontId="51" fillId="0" borderId="38" xfId="0" applyFont="1" applyFill="1" applyBorder="1" applyAlignment="1">
      <alignment horizontal="center" vertical="center" wrapText="1"/>
    </xf>
    <xf numFmtId="0" fontId="51" fillId="0" borderId="23" xfId="0" applyFont="1" applyFill="1" applyBorder="1" applyAlignment="1">
      <alignment vertical="center" wrapText="1"/>
    </xf>
    <xf numFmtId="0" fontId="51" fillId="0" borderId="23" xfId="0" applyFont="1" applyFill="1" applyBorder="1" applyAlignment="1">
      <alignment horizontal="center" vertical="center"/>
    </xf>
    <xf numFmtId="0" fontId="28" fillId="0" borderId="23" xfId="0" applyFont="1" applyFill="1" applyBorder="1" applyAlignment="1">
      <alignment horizontal="center"/>
    </xf>
    <xf numFmtId="0" fontId="51" fillId="0" borderId="23" xfId="0" applyFont="1" applyFill="1" applyBorder="1" applyAlignment="1">
      <alignment horizontal="center" vertical="center" wrapText="1"/>
    </xf>
    <xf numFmtId="0" fontId="28" fillId="0" borderId="35" xfId="0" applyFont="1" applyFill="1" applyBorder="1" applyAlignment="1">
      <alignment horizontal="center"/>
    </xf>
    <xf numFmtId="0" fontId="28" fillId="0" borderId="36" xfId="0" applyFont="1" applyFill="1" applyBorder="1" applyAlignment="1">
      <alignment horizontal="center"/>
    </xf>
    <xf numFmtId="0" fontId="28" fillId="0" borderId="37" xfId="0" applyFont="1" applyFill="1" applyBorder="1" applyAlignment="1">
      <alignment horizontal="center"/>
    </xf>
    <xf numFmtId="0" fontId="24" fillId="0" borderId="23" xfId="0" applyFont="1" applyFill="1" applyBorder="1" applyAlignment="1">
      <alignment horizontal="center" vertical="center"/>
    </xf>
    <xf numFmtId="0" fontId="24" fillId="0" borderId="35" xfId="0" applyFont="1" applyFill="1" applyBorder="1" applyAlignment="1">
      <alignment vertical="center"/>
    </xf>
    <xf numFmtId="0" fontId="24" fillId="0" borderId="36" xfId="0" applyFont="1" applyFill="1" applyBorder="1" applyAlignment="1">
      <alignment vertical="center"/>
    </xf>
    <xf numFmtId="0" fontId="24" fillId="0" borderId="36" xfId="0" applyFont="1" applyFill="1" applyBorder="1" applyAlignment="1">
      <alignment vertical="center" wrapText="1"/>
    </xf>
    <xf numFmtId="0" fontId="24" fillId="0" borderId="37" xfId="0" applyFont="1" applyFill="1" applyBorder="1" applyAlignment="1">
      <alignment vertical="center" wrapText="1"/>
    </xf>
    <xf numFmtId="0" fontId="24" fillId="0" borderId="35" xfId="0" applyFont="1" applyFill="1" applyBorder="1" applyAlignment="1">
      <alignment vertical="center" wrapText="1"/>
    </xf>
    <xf numFmtId="0" fontId="53" fillId="6" borderId="0" xfId="0" applyFont="1" applyFill="1" applyAlignment="1">
      <alignment vertical="center"/>
    </xf>
    <xf numFmtId="0" fontId="29" fillId="6" borderId="0" xfId="0" applyFont="1" applyFill="1" applyAlignment="1">
      <alignment vertical="center"/>
    </xf>
    <xf numFmtId="0" fontId="24" fillId="6" borderId="0" xfId="0" applyFont="1" applyFill="1" applyAlignment="1">
      <alignment vertical="center"/>
    </xf>
    <xf numFmtId="0" fontId="24" fillId="6" borderId="0" xfId="0" applyFont="1" applyFill="1" applyAlignment="1">
      <alignment horizontal="left" vertical="center"/>
    </xf>
    <xf numFmtId="0" fontId="25" fillId="6" borderId="0" xfId="0" applyFont="1" applyFill="1" applyAlignment="1">
      <alignment vertical="center"/>
    </xf>
    <xf numFmtId="0" fontId="34" fillId="6" borderId="0" xfId="3" applyFont="1" applyFill="1" applyAlignment="1">
      <alignment vertical="center"/>
    </xf>
    <xf numFmtId="0" fontId="26" fillId="6" borderId="0" xfId="0" applyFont="1" applyFill="1" applyAlignment="1">
      <alignment vertical="center"/>
    </xf>
    <xf numFmtId="0" fontId="32" fillId="6" borderId="0" xfId="0" applyFont="1" applyFill="1" applyAlignment="1">
      <alignment vertical="center"/>
    </xf>
    <xf numFmtId="0" fontId="21" fillId="0" borderId="0" xfId="0" applyFont="1" applyFill="1" applyAlignment="1">
      <alignment vertical="center"/>
    </xf>
    <xf numFmtId="0" fontId="18" fillId="0" borderId="0" xfId="0" applyFont="1" applyFill="1" applyAlignment="1">
      <alignment vertical="center"/>
    </xf>
    <xf numFmtId="0" fontId="26" fillId="0" borderId="0" xfId="0" applyFont="1" applyFill="1" applyAlignment="1">
      <alignment vertical="center"/>
    </xf>
    <xf numFmtId="0" fontId="24" fillId="0" borderId="0" xfId="0" applyFont="1" applyFill="1" applyAlignment="1">
      <alignment vertical="center" wrapText="1"/>
    </xf>
    <xf numFmtId="0" fontId="26" fillId="0" borderId="0" xfId="0" applyFont="1" applyFill="1" applyAlignment="1">
      <alignment vertical="center" wrapText="1"/>
    </xf>
    <xf numFmtId="0" fontId="29" fillId="0" borderId="0" xfId="0" applyFont="1" applyFill="1" applyAlignment="1">
      <alignment vertical="center"/>
    </xf>
    <xf numFmtId="0" fontId="24" fillId="0" borderId="0" xfId="0" applyFont="1" applyFill="1" applyAlignment="1">
      <alignment vertical="top" wrapText="1"/>
    </xf>
  </cellXfs>
  <cellStyles count="5">
    <cellStyle name="Hyperlink" xfId="3" builtinId="8"/>
    <cellStyle name="Normal" xfId="0" builtinId="0"/>
    <cellStyle name="Normal 2" xfId="1"/>
    <cellStyle name="Normal 3" xfId="2"/>
    <cellStyle name="Normal 4" xfId="4"/>
  </cellStyles>
  <dxfs count="92">
    <dxf>
      <font>
        <color rgb="FFFFCCCC"/>
      </font>
      <fill>
        <patternFill>
          <bgColor rgb="FFFFCCCC"/>
        </patternFill>
      </fill>
    </dxf>
    <dxf>
      <font>
        <color theme="9" tint="0.79998168889431442"/>
      </font>
      <fill>
        <patternFill>
          <bgColor theme="9" tint="0.79998168889431442"/>
        </patternFill>
      </fill>
    </dxf>
    <dxf>
      <fill>
        <patternFill>
          <bgColor rgb="FFFFCCCC"/>
        </patternFill>
      </fill>
    </dxf>
    <dxf>
      <fill>
        <patternFill>
          <bgColor theme="9" tint="0.79998168889431442"/>
        </patternFill>
      </fill>
    </dxf>
    <dxf>
      <font>
        <color rgb="FFFFCCCC"/>
      </font>
      <fill>
        <patternFill>
          <bgColor rgb="FFFFCCCC"/>
        </patternFill>
      </fill>
    </dxf>
    <dxf>
      <font>
        <color theme="9" tint="0.79998168889431442"/>
      </font>
      <fill>
        <patternFill>
          <bgColor theme="9"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auto="1"/>
      </font>
      <fill>
        <patternFill>
          <bgColor rgb="FFFF0000"/>
        </patternFill>
      </fill>
    </dxf>
    <dxf>
      <font>
        <color theme="1"/>
      </font>
      <fill>
        <patternFill>
          <bgColor rgb="FF92D05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colors>
    <mruColors>
      <color rgb="FFCCCCFF"/>
      <color rgb="FFFFCCFF"/>
      <color rgb="FFFFCCCC"/>
      <color rgb="FFFFD9FF"/>
      <color rgb="FF7F7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mola.salako/Downloads/directawardartscouncil/Attachment%202%20-%20Direct%20Award%20Deliverables%20Matrix%20(Arts%20Counci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publications/measuring-practice-for-voa-property-valuations/code-of-measuring-practice-definitions-for-rating-purposes" TargetMode="External"/><Relationship Id="rId1" Type="http://schemas.openxmlformats.org/officeDocument/2006/relationships/hyperlink" Target="https://marketplace.service.crowncommercial.gov.uk/facilities-management/star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EF2CB"/>
  </sheetPr>
  <dimension ref="A1:S123"/>
  <sheetViews>
    <sheetView tabSelected="1" workbookViewId="0"/>
  </sheetViews>
  <sheetFormatPr defaultColWidth="9" defaultRowHeight="10"/>
  <cols>
    <col min="1" max="1" width="44.6640625" style="72" customWidth="1"/>
    <col min="2" max="2" width="16.25" style="72" customWidth="1"/>
    <col min="3" max="3" width="17.75" style="72" customWidth="1"/>
    <col min="4" max="6" width="10.5" style="72" customWidth="1"/>
    <col min="7" max="7" width="15.6640625" style="72" customWidth="1"/>
    <col min="8" max="11" width="10.5" style="72" customWidth="1"/>
    <col min="12" max="12" width="13.58203125" style="72" customWidth="1"/>
    <col min="13" max="14" width="10.5" style="249" customWidth="1"/>
    <col min="15" max="15" width="10.5" style="72" customWidth="1"/>
    <col min="16" max="16384" width="9" style="72"/>
  </cols>
  <sheetData>
    <row r="1" spans="1:14" s="59" customFormat="1" ht="14">
      <c r="A1" s="69" t="s">
        <v>825</v>
      </c>
      <c r="M1" s="248"/>
      <c r="N1" s="248"/>
    </row>
    <row r="2" spans="1:14" ht="16" customHeight="1"/>
    <row r="3" spans="1:14" s="70" customFormat="1" ht="19.5" customHeight="1">
      <c r="A3" s="70" t="s">
        <v>3232</v>
      </c>
      <c r="M3" s="71"/>
      <c r="N3" s="71"/>
    </row>
    <row r="4" spans="1:14" s="70" customFormat="1" ht="19.5" customHeight="1">
      <c r="A4" s="70" t="s">
        <v>3224</v>
      </c>
      <c r="M4" s="71"/>
      <c r="N4" s="71"/>
    </row>
    <row r="5" spans="1:14" s="70" customFormat="1" ht="19.5" customHeight="1">
      <c r="A5" s="70" t="s">
        <v>863</v>
      </c>
      <c r="H5" s="71"/>
      <c r="I5" s="71"/>
      <c r="M5" s="71"/>
      <c r="N5" s="71"/>
    </row>
    <row r="6" spans="1:14" s="70" customFormat="1" ht="18" customHeight="1">
      <c r="A6" s="70" t="s">
        <v>3238</v>
      </c>
      <c r="M6" s="71"/>
      <c r="N6" s="71"/>
    </row>
    <row r="8" spans="1:14" ht="14">
      <c r="A8" s="69" t="s">
        <v>826</v>
      </c>
    </row>
    <row r="9" spans="1:14" s="70" customFormat="1" ht="34.5" customHeight="1" thickBot="1">
      <c r="A9" s="209" t="s">
        <v>3234</v>
      </c>
      <c r="B9" s="209"/>
      <c r="C9" s="209"/>
      <c r="D9" s="209"/>
      <c r="E9" s="209"/>
      <c r="F9" s="209"/>
      <c r="G9" s="209"/>
      <c r="H9" s="209"/>
      <c r="I9" s="209"/>
      <c r="J9" s="209"/>
      <c r="K9" s="209"/>
      <c r="L9" s="209"/>
      <c r="M9" s="74"/>
      <c r="N9" s="74"/>
    </row>
    <row r="10" spans="1:14" s="70" customFormat="1" ht="17" customHeight="1" thickBot="1">
      <c r="A10" s="135" t="s">
        <v>931</v>
      </c>
      <c r="B10" s="137" t="str">
        <f>IF(COUNTA('Building Information'!B2:OK13,'Service Matrix'!E4:ON149,'Service Volumes 1'!E4:ON149,'Service Volumes 2'!F4:OO4,'Service Volumes 2'!F7:OO46,'Service Volumes 3'!E4:ON27)=0,"Awaiting Data Input",IF(COUNTIF(B14:B18,"Ready to upload")=5,"Ready to upload","Not ready to upload"))</f>
        <v>Awaiting Data Input</v>
      </c>
      <c r="M10" s="71"/>
      <c r="N10" s="71"/>
    </row>
    <row r="11" spans="1:14" s="70" customFormat="1" ht="17" customHeight="1">
      <c r="A11" s="135"/>
      <c r="M11" s="71"/>
      <c r="N11" s="71"/>
    </row>
    <row r="12" spans="1:14" s="70" customFormat="1" ht="17" customHeight="1">
      <c r="A12" s="135" t="s">
        <v>3236</v>
      </c>
      <c r="M12" s="71"/>
      <c r="N12" s="71"/>
    </row>
    <row r="13" spans="1:14" s="70" customFormat="1" ht="17" customHeight="1" thickBot="1">
      <c r="A13" s="135"/>
      <c r="M13" s="71"/>
      <c r="N13" s="71"/>
    </row>
    <row r="14" spans="1:14" s="70" customFormat="1" ht="17" customHeight="1" thickBot="1">
      <c r="A14" s="135" t="s">
        <v>926</v>
      </c>
      <c r="B14" s="136" t="str">
        <f>IF(COUNTA('Building Information'!B2:OK13,'Service Matrix'!E4:ON149,'Service Volumes 1'!E4:ON149,'Service Volumes 2'!F4:OO4,'Service Volumes 2'!F7:OO46,'Service Volumes 3'!E4:ON27)=0,"Awaiting Data Input",IF(COUNTIF('Building Information'!B14:OK14,"Complete")+COUNTIF('Building Information'!B14:OK14,"")=400,"Ready to upload","Not ready to upload"))</f>
        <v>Awaiting Data Input</v>
      </c>
      <c r="M14" s="71"/>
      <c r="N14" s="71"/>
    </row>
    <row r="15" spans="1:14" s="70" customFormat="1" ht="17" customHeight="1" thickBot="1">
      <c r="A15" s="135" t="s">
        <v>927</v>
      </c>
      <c r="B15" s="136" t="str">
        <f>IF(COUNTA('Building Information'!B2:OK13,'Service Matrix'!E4:ON149,'Service Volumes 1'!E4:ON149,'Service Volumes 2'!F4:OO4,'Service Volumes 2'!F7:OO46,'Service Volumes 3'!E4:ON27)=0,"Awaiting Data Input",IF(COUNTIF('Service Matrix'!E1:ON1,"OK")+COUNTIF('Service Matrix'!E1:ON1,"")=400,"Ready to upload","Not ready to upload"))</f>
        <v>Awaiting Data Input</v>
      </c>
      <c r="M15" s="71"/>
      <c r="N15" s="71"/>
    </row>
    <row r="16" spans="1:14" s="70" customFormat="1" ht="17" customHeight="1" thickBot="1">
      <c r="A16" s="135" t="s">
        <v>928</v>
      </c>
      <c r="B16" s="136" t="str">
        <f>IF(COUNTA('Building Information'!B2:OK13,'Service Matrix'!E4:ON149,'Service Volumes 1'!E4:ON149,'Service Volumes 2'!F4:OO4,'Service Volumes 2'!F7:OO46,'Service Volumes 3'!E4:ON27)=0,"Awaiting Data Input",IF(COUNTIF('Service Volumes 1'!E1:ON1,"OK")+COUNTIF('Service Volumes 1'!E1:ON1,"")=400,"Ready to upload","Not ready to upload"))</f>
        <v>Awaiting Data Input</v>
      </c>
      <c r="M16" s="71"/>
      <c r="N16" s="71"/>
    </row>
    <row r="17" spans="1:19" s="70" customFormat="1" ht="17" customHeight="1" thickBot="1">
      <c r="A17" s="135" t="s">
        <v>929</v>
      </c>
      <c r="B17" s="136" t="str">
        <f>IF(COUNTA('Building Information'!B2:OK13,'Service Matrix'!E4:ON149,'Service Volumes 1'!E4:ON149,'Service Volumes 2'!F4:OO4,'Service Volumes 2'!F7:OO46,'Service Volumes 3'!E4:ON27)=0,"Awaiting Data Input",IF(COUNTIF('Service Volumes 2'!F1:OO1,"OK")+COUNTIF('Service Volumes 2'!F1:OO1,"")=400,"Ready to upload","Not ready to upload"))</f>
        <v>Awaiting Data Input</v>
      </c>
      <c r="M17" s="71"/>
      <c r="N17" s="71"/>
    </row>
    <row r="18" spans="1:19" s="70" customFormat="1" ht="17" customHeight="1" thickBot="1">
      <c r="A18" s="135" t="s">
        <v>930</v>
      </c>
      <c r="B18" s="136" t="str">
        <f>IF(COUNTA('Building Information'!B2:OK13,'Service Matrix'!E4:ON149,'Service Volumes 1'!E4:ON149,'Service Volumes 2'!F4:OO4,'Service Volumes 2'!F7:OO46,'Service Volumes 3'!E4:ON27)=0,"Awaiting Data Input",IF(COUNTIF('Service Volumes 3'!E1:ON1,"OK")+COUNTIF('Service Volumes 3'!E1:ON1,"")=400,"Ready to upload","Not ready to upload"))</f>
        <v>Awaiting Data Input</v>
      </c>
      <c r="M18" s="71"/>
      <c r="N18" s="71"/>
    </row>
    <row r="19" spans="1:19" s="70" customFormat="1" ht="17" customHeight="1">
      <c r="M19" s="71"/>
      <c r="N19" s="71"/>
    </row>
    <row r="20" spans="1:19" ht="10" customHeight="1">
      <c r="A20" s="73"/>
      <c r="B20" s="73"/>
      <c r="C20" s="73"/>
      <c r="D20" s="73"/>
      <c r="E20" s="73"/>
      <c r="F20" s="73"/>
      <c r="G20" s="73"/>
      <c r="H20" s="73"/>
      <c r="I20" s="73"/>
      <c r="J20" s="73"/>
      <c r="K20" s="73"/>
      <c r="L20" s="73"/>
      <c r="M20" s="250"/>
      <c r="N20" s="250"/>
      <c r="O20" s="73"/>
      <c r="P20" s="73"/>
      <c r="Q20" s="73"/>
      <c r="R20" s="73"/>
      <c r="S20" s="73"/>
    </row>
    <row r="21" spans="1:19" ht="14">
      <c r="A21" s="69" t="s">
        <v>827</v>
      </c>
    </row>
    <row r="22" spans="1:19" s="70" customFormat="1" ht="32" customHeight="1">
      <c r="A22" s="209" t="s">
        <v>3231</v>
      </c>
      <c r="B22" s="209"/>
      <c r="C22" s="209"/>
      <c r="D22" s="209"/>
      <c r="E22" s="209"/>
      <c r="F22" s="209"/>
      <c r="G22" s="209"/>
      <c r="H22" s="209"/>
      <c r="I22" s="209"/>
      <c r="J22" s="209"/>
      <c r="K22" s="209"/>
      <c r="L22" s="209"/>
      <c r="M22" s="251"/>
      <c r="N22" s="251"/>
      <c r="O22" s="74"/>
      <c r="P22" s="74"/>
      <c r="Q22" s="74"/>
      <c r="R22" s="74"/>
      <c r="S22" s="74"/>
    </row>
    <row r="23" spans="1:19" s="70" customFormat="1" ht="11.5">
      <c r="A23" s="190" t="s">
        <v>3230</v>
      </c>
      <c r="B23" s="189"/>
      <c r="C23" s="189"/>
      <c r="D23" s="189"/>
      <c r="E23" s="189"/>
      <c r="F23" s="189"/>
      <c r="G23" s="189"/>
      <c r="H23" s="189"/>
      <c r="I23" s="189"/>
      <c r="J23" s="189"/>
      <c r="K23" s="189"/>
      <c r="L23" s="189"/>
      <c r="M23" s="81"/>
      <c r="N23" s="81"/>
      <c r="O23" s="74"/>
      <c r="P23" s="74"/>
      <c r="Q23" s="74"/>
      <c r="R23" s="74"/>
      <c r="S23" s="74"/>
    </row>
    <row r="24" spans="1:19" s="70" customFormat="1" ht="11.5">
      <c r="A24" s="190"/>
      <c r="B24" s="191"/>
      <c r="C24" s="191"/>
      <c r="D24" s="191"/>
      <c r="E24" s="191"/>
      <c r="F24" s="191"/>
      <c r="G24" s="191"/>
      <c r="H24" s="191"/>
      <c r="I24" s="191"/>
      <c r="J24" s="191"/>
      <c r="K24" s="191"/>
      <c r="L24" s="191"/>
      <c r="M24" s="81"/>
      <c r="N24" s="81"/>
      <c r="O24" s="74"/>
      <c r="P24" s="74"/>
      <c r="Q24" s="74"/>
      <c r="R24" s="74"/>
      <c r="S24" s="74"/>
    </row>
    <row r="25" spans="1:19" ht="12.5">
      <c r="A25" s="74" t="s">
        <v>3223</v>
      </c>
      <c r="B25" s="75"/>
      <c r="C25" s="75"/>
      <c r="D25" s="75"/>
      <c r="E25" s="75"/>
      <c r="F25" s="75"/>
      <c r="G25" s="75"/>
      <c r="H25" s="75"/>
      <c r="I25" s="75"/>
      <c r="J25" s="75"/>
      <c r="K25" s="75"/>
      <c r="L25" s="75"/>
      <c r="M25" s="252"/>
      <c r="N25" s="252"/>
      <c r="O25" s="75"/>
      <c r="P25" s="75"/>
      <c r="Q25" s="75"/>
      <c r="R25" s="75"/>
      <c r="S25" s="75"/>
    </row>
    <row r="27" spans="1:19" s="76" customFormat="1" ht="17" customHeight="1">
      <c r="A27" s="240" t="s">
        <v>828</v>
      </c>
      <c r="B27" s="241"/>
      <c r="C27" s="241"/>
      <c r="D27" s="241"/>
      <c r="E27" s="241"/>
      <c r="F27" s="241"/>
      <c r="G27" s="241"/>
      <c r="H27" s="241"/>
      <c r="I27" s="241"/>
      <c r="J27" s="241"/>
      <c r="K27" s="241"/>
      <c r="L27" s="241"/>
      <c r="M27" s="253"/>
      <c r="N27" s="253"/>
    </row>
    <row r="28" spans="1:19" s="70" customFormat="1" ht="17" customHeight="1">
      <c r="A28" s="242" t="s">
        <v>835</v>
      </c>
      <c r="B28" s="242"/>
      <c r="C28" s="242"/>
      <c r="D28" s="242"/>
      <c r="E28" s="242"/>
      <c r="F28" s="242"/>
      <c r="G28" s="242"/>
      <c r="H28" s="242"/>
      <c r="I28" s="242"/>
      <c r="J28" s="242"/>
      <c r="K28" s="242"/>
      <c r="L28" s="242"/>
      <c r="M28" s="71"/>
      <c r="N28" s="71"/>
    </row>
    <row r="29" spans="1:19" s="70" customFormat="1" ht="17" customHeight="1">
      <c r="A29" s="242" t="s">
        <v>831</v>
      </c>
      <c r="B29" s="242"/>
      <c r="C29" s="242"/>
      <c r="D29" s="242"/>
      <c r="E29" s="242"/>
      <c r="F29" s="242"/>
      <c r="G29" s="242"/>
      <c r="H29" s="242"/>
      <c r="I29" s="242"/>
      <c r="J29" s="242"/>
      <c r="K29" s="242"/>
      <c r="L29" s="242"/>
      <c r="M29" s="71"/>
      <c r="N29" s="71"/>
    </row>
    <row r="30" spans="1:19" s="70" customFormat="1" ht="17" customHeight="1">
      <c r="A30" s="242" t="s">
        <v>832</v>
      </c>
      <c r="B30" s="242"/>
      <c r="C30" s="242"/>
      <c r="D30" s="242"/>
      <c r="E30" s="242"/>
      <c r="F30" s="242"/>
      <c r="G30" s="242"/>
      <c r="H30" s="242"/>
      <c r="I30" s="242"/>
      <c r="J30" s="242"/>
      <c r="K30" s="242"/>
      <c r="L30" s="242"/>
      <c r="M30" s="71"/>
      <c r="N30" s="71"/>
    </row>
    <row r="31" spans="1:19" s="70" customFormat="1" ht="17" customHeight="1">
      <c r="A31" s="242" t="s">
        <v>833</v>
      </c>
      <c r="B31" s="242"/>
      <c r="C31" s="242"/>
      <c r="D31" s="242"/>
      <c r="E31" s="242"/>
      <c r="F31" s="242"/>
      <c r="G31" s="242"/>
      <c r="H31" s="242"/>
      <c r="I31" s="242"/>
      <c r="J31" s="242"/>
      <c r="K31" s="242"/>
      <c r="L31" s="242"/>
      <c r="M31" s="71"/>
      <c r="N31" s="71"/>
    </row>
    <row r="32" spans="1:19" s="70" customFormat="1" ht="17" customHeight="1">
      <c r="A32" s="242" t="s">
        <v>835</v>
      </c>
      <c r="B32" s="242"/>
      <c r="C32" s="242"/>
      <c r="D32" s="242"/>
      <c r="E32" s="242"/>
      <c r="F32" s="242"/>
      <c r="G32" s="242"/>
      <c r="H32" s="242"/>
      <c r="I32" s="242"/>
      <c r="J32" s="242"/>
      <c r="K32" s="242"/>
      <c r="L32" s="242"/>
      <c r="M32" s="71"/>
      <c r="N32" s="71"/>
    </row>
    <row r="33" spans="1:14" s="70" customFormat="1" ht="17" customHeight="1">
      <c r="A33" s="242"/>
      <c r="B33" s="242"/>
      <c r="C33" s="242"/>
      <c r="D33" s="242"/>
      <c r="E33" s="242"/>
      <c r="F33" s="242"/>
      <c r="G33" s="242"/>
      <c r="H33" s="242"/>
      <c r="I33" s="242"/>
      <c r="J33" s="242"/>
      <c r="K33" s="242"/>
      <c r="L33" s="242"/>
      <c r="M33" s="71"/>
      <c r="N33" s="71"/>
    </row>
    <row r="34" spans="1:14" s="70" customFormat="1" ht="17" customHeight="1">
      <c r="A34" s="242" t="s">
        <v>3242</v>
      </c>
      <c r="B34" s="243"/>
      <c r="C34" s="242"/>
      <c r="D34" s="242"/>
      <c r="E34" s="242"/>
      <c r="F34" s="242"/>
      <c r="G34" s="242"/>
      <c r="H34" s="242"/>
      <c r="I34" s="242"/>
      <c r="J34" s="242"/>
      <c r="K34" s="242"/>
      <c r="L34" s="242"/>
      <c r="M34" s="71"/>
      <c r="N34" s="71"/>
    </row>
    <row r="35" spans="1:14" s="70" customFormat="1" ht="17" customHeight="1">
      <c r="A35" s="242" t="s">
        <v>834</v>
      </c>
      <c r="B35" s="242"/>
      <c r="C35" s="242"/>
      <c r="D35" s="242"/>
      <c r="E35" s="242"/>
      <c r="F35" s="242"/>
      <c r="G35" s="242"/>
      <c r="H35" s="242"/>
      <c r="I35" s="242"/>
      <c r="J35" s="242"/>
      <c r="K35" s="242"/>
      <c r="L35" s="242"/>
      <c r="M35" s="71"/>
      <c r="N35" s="71"/>
    </row>
    <row r="36" spans="1:14" s="70" customFormat="1" ht="17" customHeight="1">
      <c r="A36" s="244" t="s">
        <v>829</v>
      </c>
      <c r="B36" s="244" t="s">
        <v>213</v>
      </c>
      <c r="C36" s="242"/>
      <c r="D36" s="242"/>
      <c r="E36" s="242"/>
      <c r="F36" s="242"/>
      <c r="G36" s="242"/>
      <c r="H36" s="242"/>
      <c r="I36" s="242"/>
      <c r="J36" s="242"/>
      <c r="K36" s="242"/>
      <c r="L36" s="242"/>
      <c r="M36" s="71"/>
      <c r="N36" s="71"/>
    </row>
    <row r="37" spans="1:14" s="70" customFormat="1" ht="17" customHeight="1">
      <c r="A37" s="242" t="s">
        <v>836</v>
      </c>
      <c r="B37" s="242" t="s">
        <v>844</v>
      </c>
      <c r="C37" s="242"/>
      <c r="D37" s="242"/>
      <c r="E37" s="242"/>
      <c r="F37" s="242"/>
      <c r="G37" s="242"/>
      <c r="H37" s="242"/>
      <c r="I37" s="242"/>
      <c r="J37" s="242"/>
      <c r="K37" s="242"/>
      <c r="L37" s="242"/>
      <c r="M37" s="71"/>
      <c r="N37" s="71"/>
    </row>
    <row r="38" spans="1:14" s="70" customFormat="1" ht="17" customHeight="1">
      <c r="A38" s="242" t="s">
        <v>845</v>
      </c>
      <c r="B38" s="242" t="s">
        <v>846</v>
      </c>
      <c r="C38" s="242"/>
      <c r="D38" s="242"/>
      <c r="E38" s="242"/>
      <c r="F38" s="242"/>
      <c r="G38" s="242"/>
      <c r="H38" s="242"/>
      <c r="I38" s="242"/>
      <c r="J38" s="242"/>
      <c r="K38" s="242"/>
      <c r="L38" s="242"/>
      <c r="M38" s="71"/>
      <c r="N38" s="71"/>
    </row>
    <row r="39" spans="1:14" s="70" customFormat="1" ht="17" customHeight="1">
      <c r="A39" s="242" t="s">
        <v>837</v>
      </c>
      <c r="B39" s="242" t="s">
        <v>850</v>
      </c>
      <c r="C39" s="242"/>
      <c r="D39" s="242"/>
      <c r="E39" s="242"/>
      <c r="F39" s="242"/>
      <c r="G39" s="242"/>
      <c r="H39" s="242"/>
      <c r="I39" s="242"/>
      <c r="J39" s="242"/>
      <c r="K39" s="242"/>
      <c r="L39" s="242"/>
      <c r="M39" s="71"/>
      <c r="N39" s="71"/>
    </row>
    <row r="40" spans="1:14" s="70" customFormat="1" ht="17" customHeight="1">
      <c r="A40" s="242" t="s">
        <v>838</v>
      </c>
      <c r="B40" s="242" t="s">
        <v>851</v>
      </c>
      <c r="C40" s="242"/>
      <c r="D40" s="242"/>
      <c r="E40" s="242"/>
      <c r="F40" s="242"/>
      <c r="G40" s="242"/>
      <c r="H40" s="242"/>
      <c r="I40" s="242"/>
      <c r="J40" s="242"/>
      <c r="K40" s="242"/>
      <c r="L40" s="242"/>
      <c r="M40" s="71"/>
      <c r="N40" s="71"/>
    </row>
    <row r="41" spans="1:14" s="70" customFormat="1" ht="17" customHeight="1">
      <c r="A41" s="242" t="s">
        <v>839</v>
      </c>
      <c r="B41" s="242" t="s">
        <v>852</v>
      </c>
      <c r="C41" s="242"/>
      <c r="D41" s="242"/>
      <c r="E41" s="242"/>
      <c r="F41" s="242"/>
      <c r="G41" s="242"/>
      <c r="H41" s="242"/>
      <c r="I41" s="242"/>
      <c r="J41" s="242"/>
      <c r="K41" s="242"/>
      <c r="L41" s="242"/>
      <c r="M41" s="71"/>
      <c r="N41" s="71"/>
    </row>
    <row r="42" spans="1:14" s="70" customFormat="1" ht="17" customHeight="1">
      <c r="A42" s="242" t="s">
        <v>840</v>
      </c>
      <c r="B42" s="242" t="s">
        <v>862</v>
      </c>
      <c r="C42" s="242"/>
      <c r="D42" s="242"/>
      <c r="E42" s="242"/>
      <c r="F42" s="242"/>
      <c r="G42" s="242"/>
      <c r="H42" s="242"/>
      <c r="I42" s="242"/>
      <c r="J42" s="242"/>
      <c r="K42" s="242"/>
      <c r="L42" s="242"/>
      <c r="M42" s="71"/>
      <c r="N42" s="71"/>
    </row>
    <row r="43" spans="1:14" s="70" customFormat="1" ht="17" customHeight="1">
      <c r="A43" s="242"/>
      <c r="B43" s="245" t="s">
        <v>847</v>
      </c>
      <c r="C43" s="242"/>
      <c r="D43" s="242"/>
      <c r="E43" s="242"/>
      <c r="F43" s="242"/>
      <c r="G43" s="242"/>
      <c r="H43" s="242"/>
      <c r="I43" s="242"/>
      <c r="J43" s="242"/>
      <c r="K43" s="242"/>
      <c r="L43" s="242"/>
      <c r="M43" s="71"/>
      <c r="N43" s="71"/>
    </row>
    <row r="44" spans="1:14" s="70" customFormat="1" ht="17" customHeight="1">
      <c r="A44" s="242" t="s">
        <v>841</v>
      </c>
      <c r="B44" s="242" t="s">
        <v>861</v>
      </c>
      <c r="C44" s="242"/>
      <c r="D44" s="242"/>
      <c r="E44" s="242"/>
      <c r="F44" s="242"/>
      <c r="G44" s="242"/>
      <c r="H44" s="242"/>
      <c r="I44" s="242"/>
      <c r="J44" s="242"/>
      <c r="K44" s="242"/>
      <c r="L44" s="242"/>
      <c r="M44" s="71"/>
      <c r="N44" s="71"/>
    </row>
    <row r="45" spans="1:14" s="70" customFormat="1" ht="17" customHeight="1">
      <c r="A45" s="242" t="s">
        <v>842</v>
      </c>
      <c r="B45" s="242" t="s">
        <v>849</v>
      </c>
      <c r="C45" s="242"/>
      <c r="D45" s="242"/>
      <c r="E45" s="242"/>
      <c r="F45" s="242"/>
      <c r="G45" s="242"/>
      <c r="H45" s="242"/>
      <c r="I45" s="242"/>
      <c r="J45" s="242"/>
      <c r="K45" s="242"/>
      <c r="L45" s="242"/>
      <c r="M45" s="71"/>
      <c r="N45" s="71"/>
    </row>
    <row r="46" spans="1:14" s="70" customFormat="1" ht="17" customHeight="1">
      <c r="A46" s="242" t="s">
        <v>843</v>
      </c>
      <c r="B46" s="242" t="s">
        <v>848</v>
      </c>
      <c r="C46" s="242"/>
      <c r="D46" s="242"/>
      <c r="E46" s="242"/>
      <c r="F46" s="242"/>
      <c r="G46" s="242"/>
      <c r="H46" s="242"/>
      <c r="I46" s="242"/>
      <c r="J46" s="242"/>
      <c r="K46" s="242"/>
      <c r="L46" s="242"/>
      <c r="M46" s="71"/>
      <c r="N46" s="71"/>
    </row>
    <row r="47" spans="1:14" s="73" customFormat="1" ht="17" customHeight="1">
      <c r="A47" s="246"/>
      <c r="B47" s="246"/>
      <c r="C47" s="246"/>
      <c r="D47" s="246"/>
      <c r="E47" s="246"/>
      <c r="F47" s="246"/>
      <c r="G47" s="246"/>
      <c r="H47" s="246"/>
      <c r="I47" s="246"/>
      <c r="J47" s="246"/>
      <c r="K47" s="246"/>
      <c r="L47" s="246"/>
      <c r="M47" s="250"/>
      <c r="N47" s="250"/>
    </row>
    <row r="48" spans="1:14" s="73" customFormat="1" ht="17" customHeight="1">
      <c r="A48" s="246" t="s">
        <v>821</v>
      </c>
      <c r="B48" s="246"/>
      <c r="C48" s="246"/>
      <c r="D48" s="246"/>
      <c r="E48" s="246"/>
      <c r="F48" s="246"/>
      <c r="G48" s="246"/>
      <c r="H48" s="246"/>
      <c r="I48" s="246"/>
      <c r="J48" s="246"/>
      <c r="K48" s="246"/>
      <c r="L48" s="246"/>
      <c r="M48" s="250"/>
      <c r="N48" s="250"/>
    </row>
    <row r="49" spans="1:14" s="73" customFormat="1" ht="17" customHeight="1">
      <c r="A49" s="244" t="s">
        <v>829</v>
      </c>
      <c r="B49" s="247" t="s">
        <v>830</v>
      </c>
      <c r="C49" s="246"/>
      <c r="D49" s="246"/>
      <c r="E49" s="246"/>
      <c r="F49" s="246"/>
      <c r="G49" s="246"/>
      <c r="H49" s="246"/>
      <c r="I49" s="246"/>
      <c r="J49" s="246"/>
      <c r="K49" s="246"/>
      <c r="L49" s="246"/>
      <c r="M49" s="250"/>
      <c r="N49" s="250"/>
    </row>
    <row r="50" spans="1:14" s="73" customFormat="1" ht="17" customHeight="1">
      <c r="A50" s="246" t="s">
        <v>836</v>
      </c>
      <c r="B50" s="243" t="s">
        <v>3225</v>
      </c>
      <c r="C50" s="246"/>
      <c r="D50" s="246"/>
      <c r="E50" s="246"/>
      <c r="F50" s="246"/>
      <c r="G50" s="246"/>
      <c r="H50" s="246"/>
      <c r="I50" s="246"/>
      <c r="J50" s="246"/>
      <c r="K50" s="246"/>
      <c r="L50" s="246"/>
      <c r="M50" s="250"/>
      <c r="N50" s="250"/>
    </row>
    <row r="51" spans="1:14" s="73" customFormat="1" ht="17" customHeight="1">
      <c r="A51" s="246" t="s">
        <v>845</v>
      </c>
      <c r="B51" s="242" t="s">
        <v>3229</v>
      </c>
      <c r="C51" s="246"/>
      <c r="D51" s="246"/>
      <c r="E51" s="246"/>
      <c r="F51" s="246"/>
      <c r="G51" s="246"/>
      <c r="H51" s="246"/>
      <c r="I51" s="246"/>
      <c r="J51" s="246"/>
      <c r="K51" s="246"/>
      <c r="L51" s="246"/>
      <c r="M51" s="250"/>
      <c r="N51" s="250"/>
    </row>
    <row r="52" spans="1:14" s="73" customFormat="1" ht="17" customHeight="1">
      <c r="A52" s="246" t="s">
        <v>837</v>
      </c>
      <c r="B52" s="243" t="s">
        <v>3226</v>
      </c>
      <c r="C52" s="246"/>
      <c r="D52" s="246"/>
      <c r="E52" s="246"/>
      <c r="F52" s="246"/>
      <c r="G52" s="246"/>
      <c r="H52" s="246"/>
      <c r="I52" s="246"/>
      <c r="J52" s="246"/>
      <c r="K52" s="246"/>
      <c r="L52" s="246"/>
      <c r="M52" s="250"/>
      <c r="N52" s="250"/>
    </row>
    <row r="53" spans="1:14" s="73" customFormat="1" ht="17" customHeight="1">
      <c r="A53" s="246" t="s">
        <v>838</v>
      </c>
      <c r="B53" s="243" t="s">
        <v>3227</v>
      </c>
      <c r="C53" s="246"/>
      <c r="D53" s="246"/>
      <c r="E53" s="246"/>
      <c r="F53" s="246"/>
      <c r="G53" s="246"/>
      <c r="H53" s="246"/>
      <c r="I53" s="246"/>
      <c r="J53" s="246"/>
      <c r="K53" s="246"/>
      <c r="L53" s="246"/>
      <c r="M53" s="250"/>
      <c r="N53" s="250"/>
    </row>
    <row r="54" spans="1:14" s="73" customFormat="1" ht="17" customHeight="1">
      <c r="A54" s="246" t="s">
        <v>839</v>
      </c>
      <c r="B54" s="243" t="s">
        <v>3228</v>
      </c>
      <c r="C54" s="246"/>
      <c r="D54" s="246"/>
      <c r="E54" s="246"/>
      <c r="F54" s="246"/>
      <c r="G54" s="246"/>
      <c r="H54" s="246"/>
      <c r="I54" s="246"/>
      <c r="J54" s="246"/>
      <c r="K54" s="246"/>
      <c r="L54" s="246"/>
      <c r="M54" s="250"/>
      <c r="N54" s="250"/>
    </row>
    <row r="55" spans="1:14" s="73" customFormat="1" ht="17" customHeight="1">
      <c r="A55" s="246" t="s">
        <v>840</v>
      </c>
      <c r="B55" s="243">
        <v>2500</v>
      </c>
      <c r="C55" s="246"/>
      <c r="D55" s="246"/>
      <c r="E55" s="246"/>
      <c r="F55" s="246"/>
      <c r="G55" s="246"/>
      <c r="H55" s="246"/>
      <c r="I55" s="246"/>
      <c r="J55" s="246"/>
      <c r="K55" s="246"/>
      <c r="L55" s="246"/>
      <c r="M55" s="250"/>
      <c r="N55" s="250"/>
    </row>
    <row r="56" spans="1:14" s="73" customFormat="1" ht="17" customHeight="1">
      <c r="A56" s="246" t="s">
        <v>841</v>
      </c>
      <c r="B56" s="243">
        <v>500</v>
      </c>
      <c r="C56" s="246"/>
      <c r="D56" s="246"/>
      <c r="E56" s="246"/>
      <c r="F56" s="246"/>
      <c r="G56" s="246"/>
      <c r="H56" s="246"/>
      <c r="I56" s="246"/>
      <c r="J56" s="246"/>
      <c r="K56" s="246"/>
      <c r="L56" s="246"/>
      <c r="M56" s="250"/>
      <c r="N56" s="250"/>
    </row>
    <row r="57" spans="1:14" s="73" customFormat="1" ht="17" customHeight="1">
      <c r="A57" s="242" t="s">
        <v>842</v>
      </c>
      <c r="B57" s="243" t="s">
        <v>12</v>
      </c>
      <c r="C57" s="246"/>
      <c r="D57" s="246"/>
      <c r="E57" s="246"/>
      <c r="F57" s="246"/>
      <c r="G57" s="246"/>
      <c r="H57" s="246"/>
      <c r="I57" s="246"/>
      <c r="J57" s="246"/>
      <c r="K57" s="246"/>
      <c r="L57" s="246"/>
      <c r="M57" s="250"/>
      <c r="N57" s="250"/>
    </row>
    <row r="58" spans="1:14" s="70" customFormat="1" ht="17" customHeight="1">
      <c r="A58" s="242" t="s">
        <v>843</v>
      </c>
      <c r="B58" s="243" t="s">
        <v>252</v>
      </c>
      <c r="C58" s="242"/>
      <c r="D58" s="242"/>
      <c r="E58" s="242"/>
      <c r="F58" s="242"/>
      <c r="G58" s="242"/>
      <c r="H58" s="242"/>
      <c r="I58" s="242"/>
      <c r="J58" s="242"/>
      <c r="K58" s="242"/>
      <c r="L58" s="242"/>
      <c r="M58" s="71"/>
      <c r="N58" s="71"/>
    </row>
    <row r="59" spans="1:14" s="70" customFormat="1" ht="11.5">
      <c r="M59" s="71"/>
      <c r="N59" s="71"/>
    </row>
    <row r="60" spans="1:14" s="70" customFormat="1" ht="19" customHeight="1">
      <c r="A60" s="196" t="s">
        <v>853</v>
      </c>
      <c r="B60" s="77"/>
      <c r="C60" s="77"/>
      <c r="D60" s="77"/>
      <c r="E60" s="77"/>
      <c r="F60" s="77"/>
      <c r="G60" s="77"/>
      <c r="H60" s="77"/>
      <c r="I60" s="77"/>
      <c r="J60" s="77"/>
      <c r="K60" s="77"/>
      <c r="L60" s="77"/>
      <c r="M60" s="71"/>
      <c r="N60" s="71"/>
    </row>
    <row r="61" spans="1:14" s="70" customFormat="1" ht="18.5" customHeight="1">
      <c r="A61" s="77" t="s">
        <v>854</v>
      </c>
      <c r="B61" s="77"/>
      <c r="C61" s="77"/>
      <c r="D61" s="77"/>
      <c r="E61" s="77"/>
      <c r="F61" s="77"/>
      <c r="G61" s="77"/>
      <c r="H61" s="77"/>
      <c r="I61" s="77"/>
      <c r="J61" s="77"/>
      <c r="K61" s="77"/>
      <c r="L61" s="77"/>
      <c r="M61" s="71"/>
      <c r="N61" s="71"/>
    </row>
    <row r="62" spans="1:14" s="70" customFormat="1" ht="18.5" customHeight="1">
      <c r="A62" s="77" t="s">
        <v>855</v>
      </c>
      <c r="B62" s="77"/>
      <c r="C62" s="77"/>
      <c r="D62" s="77"/>
      <c r="E62" s="77"/>
      <c r="F62" s="77"/>
      <c r="G62" s="77"/>
      <c r="H62" s="77"/>
      <c r="I62" s="77"/>
      <c r="J62" s="77"/>
      <c r="K62" s="77"/>
      <c r="L62" s="77"/>
      <c r="M62" s="71"/>
      <c r="N62" s="71"/>
    </row>
    <row r="63" spans="1:14" s="70" customFormat="1" ht="18.5" customHeight="1">
      <c r="A63" s="79" t="s">
        <v>868</v>
      </c>
      <c r="B63" s="80"/>
      <c r="C63" s="80"/>
      <c r="D63" s="80"/>
      <c r="E63" s="80"/>
      <c r="F63" s="80"/>
      <c r="G63" s="80"/>
      <c r="H63" s="80"/>
      <c r="I63" s="80"/>
      <c r="J63" s="80"/>
      <c r="K63" s="80"/>
      <c r="L63" s="80"/>
      <c r="M63" s="81"/>
      <c r="N63" s="81"/>
    </row>
    <row r="64" spans="1:14" s="70" customFormat="1" ht="18.5" customHeight="1">
      <c r="A64" s="78" t="s">
        <v>857</v>
      </c>
      <c r="B64" s="77"/>
      <c r="C64" s="77"/>
      <c r="D64" s="77"/>
      <c r="E64" s="77"/>
      <c r="F64" s="77"/>
      <c r="G64" s="77"/>
      <c r="H64" s="77"/>
      <c r="I64" s="77"/>
      <c r="J64" s="77"/>
      <c r="K64" s="77"/>
      <c r="L64" s="77"/>
      <c r="M64" s="71"/>
      <c r="N64" s="71"/>
    </row>
    <row r="65" spans="1:14" s="70" customFormat="1" ht="18.5" customHeight="1">
      <c r="A65" s="77" t="s">
        <v>3237</v>
      </c>
      <c r="B65" s="77"/>
      <c r="C65" s="77"/>
      <c r="D65" s="77"/>
      <c r="E65" s="77"/>
      <c r="F65" s="77"/>
      <c r="G65" s="77"/>
      <c r="H65" s="77"/>
      <c r="I65" s="77"/>
      <c r="J65" s="77"/>
      <c r="K65" s="77"/>
      <c r="L65" s="77"/>
      <c r="M65" s="71"/>
      <c r="N65" s="71"/>
    </row>
    <row r="66" spans="1:14" s="70" customFormat="1" ht="18.5" customHeight="1">
      <c r="A66" s="78" t="s">
        <v>856</v>
      </c>
      <c r="B66" s="77"/>
      <c r="C66" s="77"/>
      <c r="D66" s="77"/>
      <c r="E66" s="77"/>
      <c r="F66" s="77"/>
      <c r="G66" s="77"/>
      <c r="H66" s="77"/>
      <c r="I66" s="77"/>
      <c r="J66" s="77"/>
      <c r="K66" s="77"/>
      <c r="L66" s="77"/>
      <c r="M66" s="71"/>
      <c r="N66" s="71"/>
    </row>
    <row r="67" spans="1:14" s="70" customFormat="1" ht="11.5" customHeight="1">
      <c r="A67" s="210" t="s">
        <v>3239</v>
      </c>
      <c r="B67" s="210"/>
      <c r="C67" s="210"/>
      <c r="D67" s="210"/>
      <c r="E67" s="210"/>
      <c r="F67" s="210"/>
      <c r="G67" s="210"/>
      <c r="H67" s="210"/>
      <c r="I67" s="210"/>
      <c r="J67" s="210"/>
      <c r="K67" s="210"/>
      <c r="L67" s="210"/>
      <c r="M67" s="254"/>
      <c r="N67" s="254"/>
    </row>
    <row r="68" spans="1:14" s="71" customFormat="1" ht="21" customHeight="1">
      <c r="A68" s="79" t="s">
        <v>3235</v>
      </c>
      <c r="B68" s="192"/>
      <c r="C68" s="192"/>
      <c r="D68" s="192"/>
      <c r="E68" s="192"/>
      <c r="F68" s="192"/>
      <c r="G68" s="192"/>
      <c r="H68" s="192"/>
      <c r="I68" s="192"/>
      <c r="J68" s="192"/>
      <c r="K68" s="192"/>
      <c r="L68" s="192"/>
      <c r="M68" s="81"/>
      <c r="N68" s="81"/>
    </row>
    <row r="69" spans="1:14" s="71" customFormat="1" ht="11.5">
      <c r="A69" s="81"/>
      <c r="B69" s="81"/>
      <c r="C69" s="81"/>
      <c r="D69" s="81"/>
      <c r="E69" s="81"/>
      <c r="F69" s="81"/>
      <c r="G69" s="81"/>
      <c r="H69" s="81"/>
      <c r="I69" s="81"/>
      <c r="J69" s="81"/>
      <c r="K69" s="81"/>
      <c r="L69" s="81"/>
      <c r="M69" s="81"/>
      <c r="N69" s="81"/>
    </row>
    <row r="70" spans="1:14" s="70" customFormat="1" ht="18.5" customHeight="1">
      <c r="A70" s="197" t="s">
        <v>865</v>
      </c>
      <c r="B70" s="82"/>
      <c r="C70" s="82"/>
      <c r="D70" s="82"/>
      <c r="E70" s="82"/>
      <c r="F70" s="82"/>
      <c r="G70" s="82"/>
      <c r="H70" s="82"/>
      <c r="I70" s="82"/>
      <c r="J70" s="82"/>
      <c r="K70" s="82"/>
      <c r="L70" s="82"/>
      <c r="M70" s="71"/>
      <c r="N70" s="71"/>
    </row>
    <row r="71" spans="1:14" s="70" customFormat="1" ht="18.5" customHeight="1">
      <c r="A71" s="82" t="s">
        <v>3241</v>
      </c>
      <c r="B71" s="82"/>
      <c r="C71" s="82"/>
      <c r="D71" s="82"/>
      <c r="E71" s="82"/>
      <c r="F71" s="82"/>
      <c r="G71" s="82"/>
      <c r="H71" s="82"/>
      <c r="I71" s="82"/>
      <c r="J71" s="82"/>
      <c r="K71" s="82"/>
      <c r="L71" s="82"/>
      <c r="M71" s="71"/>
      <c r="N71" s="71"/>
    </row>
    <row r="72" spans="1:14" s="71" customFormat="1" ht="18.5" customHeight="1">
      <c r="A72" s="83" t="s">
        <v>3195</v>
      </c>
      <c r="B72" s="84"/>
      <c r="C72" s="84"/>
      <c r="D72" s="84"/>
      <c r="E72" s="84"/>
      <c r="F72" s="84"/>
      <c r="G72" s="84"/>
      <c r="H72" s="84"/>
      <c r="I72" s="84"/>
      <c r="J72" s="84"/>
      <c r="K72" s="84"/>
      <c r="L72" s="84"/>
      <c r="M72" s="81"/>
      <c r="N72" s="81"/>
    </row>
    <row r="73" spans="1:14" s="70" customFormat="1" ht="18.5" customHeight="1">
      <c r="A73" s="86" t="s">
        <v>870</v>
      </c>
      <c r="B73" s="85" t="s">
        <v>213</v>
      </c>
      <c r="C73" s="82"/>
      <c r="D73" s="82"/>
      <c r="E73" s="82"/>
      <c r="F73" s="82"/>
      <c r="G73" s="82"/>
      <c r="H73" s="82"/>
      <c r="I73" s="82"/>
      <c r="J73" s="82"/>
      <c r="K73" s="82"/>
      <c r="L73" s="82"/>
      <c r="M73" s="71"/>
      <c r="N73" s="71"/>
    </row>
    <row r="74" spans="1:14" s="70" customFormat="1" ht="13.5" customHeight="1">
      <c r="A74" s="82" t="s">
        <v>200</v>
      </c>
      <c r="B74" s="82" t="s">
        <v>886</v>
      </c>
      <c r="C74" s="82"/>
      <c r="D74" s="82"/>
      <c r="E74" s="82"/>
      <c r="F74" s="82"/>
      <c r="G74" s="82"/>
      <c r="H74" s="82"/>
      <c r="I74" s="82"/>
      <c r="J74" s="82"/>
      <c r="K74" s="82"/>
      <c r="L74" s="82"/>
      <c r="M74" s="71"/>
      <c r="N74" s="71"/>
    </row>
    <row r="75" spans="1:14" s="70" customFormat="1" ht="13.5" customHeight="1">
      <c r="A75" s="82" t="s">
        <v>202</v>
      </c>
      <c r="B75" s="82" t="s">
        <v>884</v>
      </c>
      <c r="C75" s="82"/>
      <c r="D75" s="82"/>
      <c r="E75" s="82"/>
      <c r="F75" s="82"/>
      <c r="G75" s="82"/>
      <c r="H75" s="82"/>
      <c r="I75" s="82"/>
      <c r="J75" s="82"/>
      <c r="K75" s="82"/>
      <c r="L75" s="82"/>
      <c r="M75" s="71"/>
      <c r="N75" s="71"/>
    </row>
    <row r="76" spans="1:14" s="70" customFormat="1" ht="13.5" customHeight="1">
      <c r="A76" s="82" t="s">
        <v>205</v>
      </c>
      <c r="B76" s="82" t="s">
        <v>885</v>
      </c>
      <c r="C76" s="82"/>
      <c r="D76" s="82"/>
      <c r="E76" s="82"/>
      <c r="F76" s="82"/>
      <c r="G76" s="82"/>
      <c r="H76" s="82"/>
      <c r="I76" s="82"/>
      <c r="J76" s="82"/>
      <c r="K76" s="82"/>
      <c r="L76" s="82"/>
      <c r="M76" s="71"/>
      <c r="N76" s="71"/>
    </row>
    <row r="77" spans="1:14" s="70" customFormat="1" ht="13.5" customHeight="1">
      <c r="A77" s="82" t="s">
        <v>207</v>
      </c>
      <c r="B77" s="82" t="s">
        <v>883</v>
      </c>
      <c r="C77" s="82"/>
      <c r="D77" s="82"/>
      <c r="E77" s="82"/>
      <c r="F77" s="82"/>
      <c r="G77" s="82"/>
      <c r="H77" s="82"/>
      <c r="I77" s="82"/>
      <c r="J77" s="82"/>
      <c r="K77" s="82"/>
      <c r="L77" s="82"/>
      <c r="M77" s="71"/>
      <c r="N77" s="71"/>
    </row>
    <row r="78" spans="1:14" s="70" customFormat="1" ht="13.5" customHeight="1">
      <c r="A78" s="82" t="s">
        <v>208</v>
      </c>
      <c r="B78" s="82" t="s">
        <v>881</v>
      </c>
      <c r="C78" s="82"/>
      <c r="D78" s="82"/>
      <c r="E78" s="82"/>
      <c r="F78" s="82"/>
      <c r="G78" s="82"/>
      <c r="H78" s="82"/>
      <c r="I78" s="82"/>
      <c r="J78" s="82"/>
      <c r="K78" s="82"/>
      <c r="L78" s="82"/>
      <c r="M78" s="71"/>
      <c r="N78" s="71"/>
    </row>
    <row r="79" spans="1:14" s="70" customFormat="1" ht="13.5" customHeight="1">
      <c r="A79" s="82" t="s">
        <v>209</v>
      </c>
      <c r="B79" s="82" t="s">
        <v>882</v>
      </c>
      <c r="C79" s="82"/>
      <c r="D79" s="82"/>
      <c r="E79" s="82"/>
      <c r="F79" s="82"/>
      <c r="G79" s="82"/>
      <c r="H79" s="82"/>
      <c r="I79" s="82"/>
      <c r="J79" s="82"/>
      <c r="K79" s="82"/>
      <c r="L79" s="82"/>
      <c r="M79" s="71"/>
      <c r="N79" s="71"/>
    </row>
    <row r="80" spans="1:14" s="70" customFormat="1" ht="18.5" customHeight="1">
      <c r="A80" s="82"/>
      <c r="B80" s="82"/>
      <c r="C80" s="82"/>
      <c r="D80" s="82"/>
      <c r="E80" s="82"/>
      <c r="F80" s="82"/>
      <c r="G80" s="82"/>
      <c r="H80" s="82"/>
      <c r="I80" s="82"/>
      <c r="J80" s="82"/>
      <c r="K80" s="82"/>
      <c r="L80" s="82"/>
      <c r="M80" s="71"/>
      <c r="N80" s="71"/>
    </row>
    <row r="81" spans="1:14" s="70" customFormat="1" ht="18.5" customHeight="1">
      <c r="A81" s="197" t="s">
        <v>866</v>
      </c>
      <c r="B81" s="82"/>
      <c r="C81" s="82"/>
      <c r="D81" s="82"/>
      <c r="E81" s="82"/>
      <c r="F81" s="82"/>
      <c r="G81" s="82"/>
      <c r="H81" s="82"/>
      <c r="I81" s="82"/>
      <c r="J81" s="82"/>
      <c r="K81" s="82"/>
      <c r="L81" s="82"/>
      <c r="M81" s="71"/>
      <c r="N81" s="71"/>
    </row>
    <row r="82" spans="1:14" s="70" customFormat="1" ht="18.5" customHeight="1">
      <c r="A82" s="82" t="s">
        <v>3241</v>
      </c>
      <c r="B82" s="82"/>
      <c r="C82" s="82"/>
      <c r="D82" s="82"/>
      <c r="E82" s="82"/>
      <c r="F82" s="82"/>
      <c r="G82" s="82"/>
      <c r="H82" s="82"/>
      <c r="I82" s="82"/>
      <c r="J82" s="82"/>
      <c r="K82" s="82"/>
      <c r="L82" s="82"/>
      <c r="M82" s="71"/>
      <c r="N82" s="71"/>
    </row>
    <row r="83" spans="1:14" s="70" customFormat="1" ht="18.5" customHeight="1">
      <c r="A83" s="83" t="s">
        <v>874</v>
      </c>
      <c r="B83" s="82"/>
      <c r="C83" s="82"/>
      <c r="D83" s="82"/>
      <c r="E83" s="82"/>
      <c r="F83" s="82"/>
      <c r="G83" s="82"/>
      <c r="H83" s="82"/>
      <c r="I83" s="82"/>
      <c r="J83" s="82"/>
      <c r="K83" s="82"/>
      <c r="L83" s="82"/>
      <c r="M83" s="71"/>
      <c r="N83" s="71"/>
    </row>
    <row r="84" spans="1:14" s="70" customFormat="1" ht="18.5" customHeight="1">
      <c r="A84" s="82" t="s">
        <v>3240</v>
      </c>
      <c r="B84" s="82"/>
      <c r="C84" s="82"/>
      <c r="D84" s="82"/>
      <c r="E84" s="82"/>
      <c r="F84" s="82"/>
      <c r="G84" s="82"/>
      <c r="H84" s="82"/>
      <c r="I84" s="82"/>
      <c r="J84" s="82"/>
      <c r="K84" s="82"/>
      <c r="L84" s="82"/>
      <c r="M84" s="71"/>
      <c r="N84" s="71"/>
    </row>
    <row r="85" spans="1:14" s="70" customFormat="1" ht="18.5" customHeight="1">
      <c r="A85" s="82" t="s">
        <v>877</v>
      </c>
      <c r="B85" s="82"/>
      <c r="C85" s="82"/>
      <c r="D85" s="82"/>
      <c r="E85" s="82"/>
      <c r="F85" s="82"/>
      <c r="G85" s="82"/>
      <c r="H85" s="82"/>
      <c r="I85" s="82"/>
      <c r="J85" s="82"/>
      <c r="K85" s="82"/>
      <c r="L85" s="82"/>
      <c r="M85" s="71"/>
      <c r="N85" s="71"/>
    </row>
    <row r="86" spans="1:14" s="70" customFormat="1" ht="18.5" customHeight="1">
      <c r="A86" s="106" t="s">
        <v>887</v>
      </c>
      <c r="B86" s="82"/>
      <c r="C86" s="82"/>
      <c r="D86" s="82"/>
      <c r="E86" s="82"/>
      <c r="F86" s="82"/>
      <c r="G86" s="82"/>
      <c r="H86" s="82"/>
      <c r="I86" s="82"/>
      <c r="J86" s="82"/>
      <c r="K86" s="82"/>
      <c r="L86" s="82"/>
      <c r="M86" s="71"/>
      <c r="N86" s="71"/>
    </row>
    <row r="87" spans="1:14" s="70" customFormat="1" ht="18.5" customHeight="1">
      <c r="A87" s="82" t="s">
        <v>888</v>
      </c>
      <c r="B87" s="82"/>
      <c r="C87" s="82"/>
      <c r="D87" s="82"/>
      <c r="E87" s="82"/>
      <c r="F87" s="82"/>
      <c r="G87" s="82"/>
      <c r="H87" s="82"/>
      <c r="I87" s="82"/>
      <c r="J87" s="82"/>
      <c r="K87" s="82"/>
      <c r="L87" s="82"/>
      <c r="M87" s="71"/>
      <c r="N87" s="71"/>
    </row>
    <row r="88" spans="1:14" s="70" customFormat="1" ht="18.5" customHeight="1">
      <c r="A88" s="82"/>
      <c r="B88" s="82"/>
      <c r="C88" s="82"/>
      <c r="D88" s="82"/>
      <c r="E88" s="82"/>
      <c r="F88" s="82"/>
      <c r="G88" s="82"/>
      <c r="H88" s="82"/>
      <c r="I88" s="82"/>
      <c r="J88" s="82"/>
      <c r="K88" s="82"/>
      <c r="L88" s="82"/>
      <c r="M88" s="71"/>
      <c r="N88" s="71"/>
    </row>
    <row r="89" spans="1:14" s="70" customFormat="1" ht="18.5" customHeight="1">
      <c r="A89" s="197" t="s">
        <v>867</v>
      </c>
      <c r="B89" s="82"/>
      <c r="C89" s="82"/>
      <c r="D89" s="82"/>
      <c r="E89" s="82"/>
      <c r="F89" s="82"/>
      <c r="G89" s="82"/>
      <c r="H89" s="82"/>
      <c r="I89" s="82"/>
      <c r="J89" s="82"/>
      <c r="K89" s="82"/>
      <c r="L89" s="82"/>
      <c r="M89" s="71"/>
      <c r="N89" s="71"/>
    </row>
    <row r="90" spans="1:14" s="70" customFormat="1" ht="18.5" customHeight="1">
      <c r="A90" s="82" t="s">
        <v>892</v>
      </c>
      <c r="B90" s="82"/>
      <c r="C90" s="82"/>
      <c r="D90" s="82"/>
      <c r="E90" s="82"/>
      <c r="F90" s="82"/>
      <c r="G90" s="82"/>
      <c r="H90" s="82"/>
      <c r="I90" s="82"/>
      <c r="J90" s="82"/>
      <c r="K90" s="82"/>
      <c r="L90" s="82"/>
      <c r="M90" s="71"/>
      <c r="N90" s="71"/>
    </row>
    <row r="91" spans="1:14" s="70" customFormat="1" ht="18.5" customHeight="1">
      <c r="A91" s="83" t="s">
        <v>878</v>
      </c>
      <c r="B91" s="82"/>
      <c r="C91" s="82"/>
      <c r="D91" s="82"/>
      <c r="E91" s="82"/>
      <c r="F91" s="82"/>
      <c r="G91" s="82"/>
      <c r="H91" s="82"/>
      <c r="I91" s="82"/>
      <c r="J91" s="82"/>
      <c r="K91" s="82"/>
      <c r="L91" s="82"/>
      <c r="M91" s="71"/>
      <c r="N91" s="71"/>
    </row>
    <row r="92" spans="1:14" s="70" customFormat="1" ht="18.5" customHeight="1">
      <c r="A92" s="83" t="s">
        <v>3196</v>
      </c>
      <c r="B92" s="82"/>
      <c r="C92" s="82"/>
      <c r="D92" s="82"/>
      <c r="E92" s="82"/>
      <c r="F92" s="82"/>
      <c r="G92" s="82"/>
      <c r="H92" s="82"/>
      <c r="I92" s="82"/>
      <c r="J92" s="82"/>
      <c r="K92" s="82"/>
      <c r="L92" s="82"/>
      <c r="M92" s="71"/>
      <c r="N92" s="71"/>
    </row>
    <row r="93" spans="1:14" s="70" customFormat="1" ht="18.5" customHeight="1">
      <c r="A93" s="82" t="s">
        <v>889</v>
      </c>
      <c r="B93" s="82"/>
      <c r="C93" s="82"/>
      <c r="D93" s="82"/>
      <c r="E93" s="82"/>
      <c r="F93" s="82"/>
      <c r="G93" s="82"/>
      <c r="H93" s="82"/>
      <c r="I93" s="82"/>
      <c r="J93" s="82"/>
      <c r="K93" s="82"/>
      <c r="L93" s="82"/>
      <c r="M93" s="71"/>
      <c r="N93" s="71"/>
    </row>
    <row r="94" spans="1:14" s="70" customFormat="1" ht="18.5" customHeight="1">
      <c r="A94" s="82" t="s">
        <v>890</v>
      </c>
      <c r="B94" s="82"/>
      <c r="C94" s="82"/>
      <c r="D94" s="82"/>
      <c r="E94" s="82"/>
      <c r="F94" s="82"/>
      <c r="G94" s="82"/>
      <c r="H94" s="82"/>
      <c r="I94" s="82"/>
      <c r="J94" s="82"/>
      <c r="K94" s="82"/>
      <c r="L94" s="82"/>
      <c r="M94" s="71"/>
      <c r="N94" s="71"/>
    </row>
    <row r="95" spans="1:14" s="70" customFormat="1" ht="18.5" customHeight="1">
      <c r="A95" s="82" t="s">
        <v>891</v>
      </c>
      <c r="B95" s="82"/>
      <c r="C95" s="82"/>
      <c r="D95" s="82"/>
      <c r="E95" s="82"/>
      <c r="F95" s="82"/>
      <c r="G95" s="82"/>
      <c r="H95" s="82"/>
      <c r="I95" s="82"/>
      <c r="J95" s="82"/>
      <c r="K95" s="82"/>
      <c r="L95" s="82"/>
      <c r="M95" s="71"/>
      <c r="N95" s="71"/>
    </row>
    <row r="96" spans="1:14" s="70" customFormat="1" ht="18.5" customHeight="1">
      <c r="A96" s="106" t="s">
        <v>893</v>
      </c>
      <c r="B96" s="82"/>
      <c r="C96" s="82"/>
      <c r="D96" s="82"/>
      <c r="E96" s="82"/>
      <c r="F96" s="82"/>
      <c r="G96" s="82"/>
      <c r="H96" s="82"/>
      <c r="I96" s="82"/>
      <c r="J96" s="82"/>
      <c r="K96" s="82"/>
      <c r="L96" s="82"/>
      <c r="M96" s="71"/>
      <c r="N96" s="71"/>
    </row>
    <row r="97" spans="1:14" s="70" customFormat="1" ht="18.5" customHeight="1">
      <c r="A97" s="106" t="s">
        <v>894</v>
      </c>
      <c r="B97" s="82"/>
      <c r="C97" s="82"/>
      <c r="D97" s="82"/>
      <c r="E97" s="82"/>
      <c r="F97" s="82"/>
      <c r="G97" s="82"/>
      <c r="H97" s="82"/>
      <c r="I97" s="82"/>
      <c r="J97" s="82"/>
      <c r="K97" s="82"/>
      <c r="L97" s="82"/>
      <c r="M97" s="71"/>
      <c r="N97" s="71"/>
    </row>
    <row r="98" spans="1:14" s="70" customFormat="1" ht="18.5" customHeight="1">
      <c r="A98" s="106" t="s">
        <v>895</v>
      </c>
      <c r="B98" s="82"/>
      <c r="C98" s="82"/>
      <c r="D98" s="82"/>
      <c r="E98" s="82"/>
      <c r="F98" s="82"/>
      <c r="G98" s="82"/>
      <c r="H98" s="82"/>
      <c r="I98" s="82"/>
      <c r="J98" s="82"/>
      <c r="K98" s="82"/>
      <c r="L98" s="82"/>
      <c r="M98" s="71"/>
      <c r="N98" s="71"/>
    </row>
    <row r="99" spans="1:14" s="70" customFormat="1" ht="18.5" customHeight="1">
      <c r="A99" s="106" t="s">
        <v>896</v>
      </c>
      <c r="B99" s="82"/>
      <c r="C99" s="82"/>
      <c r="D99" s="82"/>
      <c r="E99" s="82"/>
      <c r="F99" s="82"/>
      <c r="G99" s="82"/>
      <c r="H99" s="82"/>
      <c r="I99" s="82"/>
      <c r="J99" s="82"/>
      <c r="K99" s="82"/>
      <c r="L99" s="82"/>
      <c r="M99" s="71"/>
      <c r="N99" s="71"/>
    </row>
    <row r="100" spans="1:14" s="70" customFormat="1" ht="11.5">
      <c r="M100" s="71"/>
      <c r="N100" s="71"/>
    </row>
    <row r="101" spans="1:14" s="70" customFormat="1" ht="15.5">
      <c r="A101" s="195" t="s">
        <v>3233</v>
      </c>
      <c r="B101" s="194"/>
      <c r="C101" s="194"/>
      <c r="D101" s="194"/>
      <c r="E101" s="194"/>
      <c r="F101" s="194"/>
      <c r="G101" s="194"/>
      <c r="H101" s="194"/>
      <c r="I101" s="194"/>
      <c r="J101" s="194"/>
      <c r="K101" s="194"/>
      <c r="L101" s="194"/>
      <c r="M101" s="71"/>
      <c r="N101" s="71"/>
    </row>
    <row r="102" spans="1:14" s="70" customFormat="1" ht="11.5">
      <c r="A102" s="194" t="s">
        <v>3248</v>
      </c>
      <c r="B102" s="194"/>
      <c r="C102" s="194"/>
      <c r="D102" s="194"/>
      <c r="E102" s="194"/>
      <c r="F102" s="194"/>
      <c r="G102" s="194"/>
      <c r="H102" s="194"/>
      <c r="I102" s="194"/>
      <c r="J102" s="194"/>
      <c r="K102" s="194"/>
      <c r="L102" s="194"/>
      <c r="M102" s="71"/>
      <c r="N102" s="71"/>
    </row>
    <row r="103" spans="1:14" s="70" customFormat="1" ht="11.5">
      <c r="A103" s="194"/>
      <c r="B103" s="194"/>
      <c r="C103" s="194"/>
      <c r="D103" s="194"/>
      <c r="E103" s="194"/>
      <c r="F103" s="194"/>
      <c r="G103" s="194"/>
      <c r="H103" s="194"/>
      <c r="I103" s="194"/>
      <c r="J103" s="194"/>
      <c r="K103" s="194"/>
      <c r="L103" s="194"/>
      <c r="M103" s="71"/>
      <c r="N103" s="71"/>
    </row>
    <row r="104" spans="1:14" s="70" customFormat="1" ht="11.5">
      <c r="M104" s="71"/>
      <c r="N104" s="71"/>
    </row>
    <row r="105" spans="1:14" s="70" customFormat="1" ht="11.5">
      <c r="M105" s="71"/>
      <c r="N105" s="71"/>
    </row>
    <row r="106" spans="1:14" s="70" customFormat="1" ht="11.5">
      <c r="M106" s="71"/>
      <c r="N106" s="71"/>
    </row>
    <row r="107" spans="1:14" s="70" customFormat="1" ht="11.5">
      <c r="M107" s="71"/>
      <c r="N107" s="71"/>
    </row>
    <row r="108" spans="1:14" s="70" customFormat="1" ht="11.5">
      <c r="M108" s="71"/>
      <c r="N108" s="71"/>
    </row>
    <row r="109" spans="1:14" s="70" customFormat="1" ht="11.5">
      <c r="M109" s="71"/>
      <c r="N109" s="71"/>
    </row>
    <row r="110" spans="1:14" s="70" customFormat="1" ht="11.5">
      <c r="M110" s="71"/>
      <c r="N110" s="71"/>
    </row>
    <row r="111" spans="1:14" s="70" customFormat="1" ht="11.5">
      <c r="M111" s="71"/>
      <c r="N111" s="71"/>
    </row>
    <row r="112" spans="1:14" s="70" customFormat="1" ht="11.5">
      <c r="M112" s="71"/>
      <c r="N112" s="71"/>
    </row>
    <row r="113" spans="1:14" s="70" customFormat="1" ht="11.5">
      <c r="M113" s="71"/>
      <c r="N113" s="71"/>
    </row>
    <row r="114" spans="1:14" s="70" customFormat="1" ht="11.5">
      <c r="M114" s="71"/>
      <c r="N114" s="71"/>
    </row>
    <row r="115" spans="1:14" s="70" customFormat="1" ht="11.5">
      <c r="M115" s="71"/>
      <c r="N115" s="71"/>
    </row>
    <row r="116" spans="1:14" s="70" customFormat="1" ht="11.5">
      <c r="M116" s="71"/>
      <c r="N116" s="71"/>
    </row>
    <row r="117" spans="1:14" s="70" customFormat="1" ht="11.5">
      <c r="M117" s="71"/>
      <c r="N117" s="71"/>
    </row>
    <row r="118" spans="1:14" s="70" customFormat="1" ht="11.5">
      <c r="M118" s="71"/>
      <c r="N118" s="71"/>
    </row>
    <row r="119" spans="1:14" s="70" customFormat="1" ht="11.5">
      <c r="M119" s="71"/>
      <c r="N119" s="71"/>
    </row>
    <row r="120" spans="1:14" s="70" customFormat="1" ht="11.5">
      <c r="M120" s="71"/>
      <c r="N120" s="71"/>
    </row>
    <row r="121" spans="1:14" s="70" customFormat="1" ht="11.5">
      <c r="M121" s="71"/>
      <c r="N121" s="71"/>
    </row>
    <row r="122" spans="1:14" s="70" customFormat="1" ht="11.5">
      <c r="M122" s="71"/>
      <c r="N122" s="71"/>
    </row>
    <row r="123" spans="1:14" s="70" customFormat="1" ht="11.5">
      <c r="A123" s="72"/>
      <c r="M123" s="71"/>
      <c r="N123" s="71"/>
    </row>
  </sheetData>
  <sheetProtection algorithmName="SHA-512" hashValue="A/fh9+iyXwJsJBgWsSxxpLqy/MyQmNcjSOrRtsC0AmPzelfRhi3Ggntc84bt4SfJGzI2L+YJfk1rn0wziGhBeg==" saltValue="jgmKT2GXFcyiJjPTwab0/Q==" spinCount="100000" sheet="1" objects="1" scenarios="1"/>
  <mergeCells count="3">
    <mergeCell ref="A22:L22"/>
    <mergeCell ref="A67:L67"/>
    <mergeCell ref="A9:L9"/>
  </mergeCells>
  <conditionalFormatting sqref="B10 B14:B18">
    <cfRule type="expression" dxfId="91" priority="1">
      <formula>B10="Awaiting Data Input"</formula>
    </cfRule>
    <cfRule type="expression" dxfId="90" priority="2">
      <formula>B10="Not ready to upload"</formula>
    </cfRule>
    <cfRule type="expression" dxfId="89" priority="3">
      <formula>B10="Ready to upload"</formula>
    </cfRule>
  </conditionalFormatting>
  <hyperlinks>
    <hyperlink ref="A23" r:id="rId1"/>
    <hyperlink ref="B43" r:id="rId2" location="gross-internal-area"/>
  </hyperlinks>
  <pageMargins left="0.31496062992125984" right="0.31496062992125984" top="0.51181102362204722" bottom="0.39370078740157483" header="0.31496062992125984" footer="0.31496062992125984"/>
  <pageSetup paperSize="9" scale="70" fitToHeight="3" orientation="landscape"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CCC"/>
  </sheetPr>
  <dimension ref="A1:D1002"/>
  <sheetViews>
    <sheetView workbookViewId="0">
      <selection activeCell="F21" sqref="F21"/>
    </sheetView>
  </sheetViews>
  <sheetFormatPr defaultColWidth="12.58203125" defaultRowHeight="15" customHeight="1"/>
  <cols>
    <col min="1" max="1" width="4.08203125" style="7" customWidth="1"/>
    <col min="2" max="2" width="44.33203125" style="7" customWidth="1"/>
    <col min="3" max="3" width="13" style="7" customWidth="1"/>
    <col min="4" max="4" width="25.58203125" style="7" customWidth="1"/>
    <col min="5" max="10" width="8.58203125" style="7" customWidth="1"/>
    <col min="11" max="26" width="35.5" style="7" customWidth="1"/>
    <col min="27" max="16384" width="12.58203125" style="7"/>
  </cols>
  <sheetData>
    <row r="1" spans="1:4" ht="13.5" customHeight="1">
      <c r="A1" s="3" t="s">
        <v>210</v>
      </c>
      <c r="B1" s="4" t="s">
        <v>211</v>
      </c>
      <c r="C1" s="5" t="s">
        <v>212</v>
      </c>
      <c r="D1" s="6" t="s">
        <v>213</v>
      </c>
    </row>
    <row r="2" spans="1:4" ht="13.5" customHeight="1">
      <c r="A2" s="8">
        <v>1</v>
      </c>
      <c r="B2" s="9" t="s">
        <v>12</v>
      </c>
      <c r="C2" s="10" t="s">
        <v>214</v>
      </c>
      <c r="D2" s="11" t="s">
        <v>215</v>
      </c>
    </row>
    <row r="3" spans="1:4" ht="13.5" customHeight="1">
      <c r="A3" s="12">
        <v>2</v>
      </c>
      <c r="B3" s="13" t="s">
        <v>216</v>
      </c>
      <c r="C3" s="14" t="s">
        <v>214</v>
      </c>
      <c r="D3" s="15" t="s">
        <v>3197</v>
      </c>
    </row>
    <row r="4" spans="1:4" ht="13.5" customHeight="1">
      <c r="A4" s="12">
        <v>3</v>
      </c>
      <c r="B4" s="13" t="s">
        <v>217</v>
      </c>
      <c r="C4" s="14" t="s">
        <v>214</v>
      </c>
      <c r="D4" s="15" t="s">
        <v>218</v>
      </c>
    </row>
    <row r="5" spans="1:4" ht="13.5" customHeight="1">
      <c r="A5" s="12">
        <v>4</v>
      </c>
      <c r="B5" s="13" t="s">
        <v>219</v>
      </c>
      <c r="C5" s="14" t="s">
        <v>214</v>
      </c>
      <c r="D5" s="15" t="s">
        <v>3198</v>
      </c>
    </row>
    <row r="6" spans="1:4" ht="13.5" customHeight="1">
      <c r="A6" s="12">
        <v>5</v>
      </c>
      <c r="B6" s="13" t="s">
        <v>3199</v>
      </c>
      <c r="C6" s="14" t="s">
        <v>214</v>
      </c>
      <c r="D6" s="15" t="s">
        <v>3200</v>
      </c>
    </row>
    <row r="7" spans="1:4" ht="13.5" customHeight="1">
      <c r="A7" s="12">
        <v>6</v>
      </c>
      <c r="B7" s="13" t="s">
        <v>220</v>
      </c>
      <c r="C7" s="14" t="s">
        <v>214</v>
      </c>
      <c r="D7" s="15" t="s">
        <v>3201</v>
      </c>
    </row>
    <row r="8" spans="1:4" ht="13.5" customHeight="1">
      <c r="A8" s="12">
        <v>7</v>
      </c>
      <c r="B8" s="13" t="s">
        <v>221</v>
      </c>
      <c r="C8" s="14" t="s">
        <v>214</v>
      </c>
      <c r="D8" s="15" t="s">
        <v>3202</v>
      </c>
    </row>
    <row r="9" spans="1:4" ht="13.5" customHeight="1">
      <c r="A9" s="12">
        <v>8</v>
      </c>
      <c r="B9" s="13" t="s">
        <v>222</v>
      </c>
      <c r="C9" s="14" t="s">
        <v>214</v>
      </c>
      <c r="D9" s="15" t="s">
        <v>223</v>
      </c>
    </row>
    <row r="10" spans="1:4" ht="13.5" customHeight="1">
      <c r="A10" s="12">
        <v>9</v>
      </c>
      <c r="B10" s="13" t="s">
        <v>3203</v>
      </c>
      <c r="C10" s="14" t="s">
        <v>214</v>
      </c>
      <c r="D10" s="15" t="s">
        <v>3204</v>
      </c>
    </row>
    <row r="11" spans="1:4" ht="13.5" customHeight="1">
      <c r="A11" s="12">
        <v>10</v>
      </c>
      <c r="B11" s="13" t="s">
        <v>224</v>
      </c>
      <c r="C11" s="14" t="s">
        <v>214</v>
      </c>
      <c r="D11" s="15" t="s">
        <v>3205</v>
      </c>
    </row>
    <row r="12" spans="1:4" ht="13.5" customHeight="1">
      <c r="A12" s="12">
        <v>11</v>
      </c>
      <c r="B12" s="13" t="s">
        <v>225</v>
      </c>
      <c r="C12" s="14" t="s">
        <v>214</v>
      </c>
      <c r="D12" s="15" t="s">
        <v>3206</v>
      </c>
    </row>
    <row r="13" spans="1:4" ht="13.5" customHeight="1">
      <c r="A13" s="12">
        <v>12</v>
      </c>
      <c r="B13" s="13" t="s">
        <v>3207</v>
      </c>
      <c r="C13" s="14" t="s">
        <v>214</v>
      </c>
      <c r="D13" s="15" t="s">
        <v>3208</v>
      </c>
    </row>
    <row r="14" spans="1:4" ht="13.5" customHeight="1">
      <c r="A14" s="12">
        <v>1</v>
      </c>
      <c r="B14" s="13" t="s">
        <v>226</v>
      </c>
      <c r="C14" s="14" t="s">
        <v>3209</v>
      </c>
      <c r="D14" s="15" t="s">
        <v>227</v>
      </c>
    </row>
    <row r="15" spans="1:4" ht="13.5" customHeight="1">
      <c r="A15" s="12">
        <v>2</v>
      </c>
      <c r="B15" s="13" t="s">
        <v>228</v>
      </c>
      <c r="C15" s="14" t="s">
        <v>3209</v>
      </c>
      <c r="D15" s="15" t="s">
        <v>229</v>
      </c>
    </row>
    <row r="16" spans="1:4" ht="13.5" customHeight="1">
      <c r="A16" s="12">
        <v>3</v>
      </c>
      <c r="B16" s="13" t="s">
        <v>230</v>
      </c>
      <c r="C16" s="14" t="s">
        <v>3209</v>
      </c>
      <c r="D16" s="15" t="s">
        <v>231</v>
      </c>
    </row>
    <row r="17" spans="1:4" ht="13.5" customHeight="1">
      <c r="A17" s="12">
        <v>4</v>
      </c>
      <c r="B17" s="13" t="s">
        <v>823</v>
      </c>
      <c r="C17" s="14" t="s">
        <v>3209</v>
      </c>
      <c r="D17" s="15" t="s">
        <v>232</v>
      </c>
    </row>
    <row r="18" spans="1:4" ht="13.5" customHeight="1">
      <c r="A18" s="12">
        <v>5</v>
      </c>
      <c r="B18" s="13" t="s">
        <v>3210</v>
      </c>
      <c r="C18" s="14" t="s">
        <v>3209</v>
      </c>
      <c r="D18" s="15" t="s">
        <v>233</v>
      </c>
    </row>
    <row r="19" spans="1:4" ht="13.5" customHeight="1">
      <c r="A19" s="12">
        <v>6</v>
      </c>
      <c r="B19" s="13" t="s">
        <v>3211</v>
      </c>
      <c r="C19" s="14" t="s">
        <v>3209</v>
      </c>
      <c r="D19" s="15" t="s">
        <v>234</v>
      </c>
    </row>
    <row r="20" spans="1:4" ht="13.5" customHeight="1">
      <c r="A20" s="12">
        <v>7</v>
      </c>
      <c r="B20" s="13" t="s">
        <v>3212</v>
      </c>
      <c r="C20" s="14" t="s">
        <v>3209</v>
      </c>
      <c r="D20" s="15" t="s">
        <v>3213</v>
      </c>
    </row>
    <row r="21" spans="1:4" ht="13.5" customHeight="1">
      <c r="A21" s="12">
        <v>8</v>
      </c>
      <c r="B21" s="13" t="s">
        <v>3214</v>
      </c>
      <c r="C21" s="14" t="s">
        <v>3209</v>
      </c>
      <c r="D21" s="15" t="s">
        <v>235</v>
      </c>
    </row>
    <row r="22" spans="1:4" ht="13.5" customHeight="1">
      <c r="A22" s="12">
        <v>9</v>
      </c>
      <c r="B22" s="13" t="s">
        <v>3215</v>
      </c>
      <c r="C22" s="14" t="s">
        <v>3209</v>
      </c>
      <c r="D22" s="15" t="s">
        <v>236</v>
      </c>
    </row>
    <row r="23" spans="1:4" ht="13.5" customHeight="1">
      <c r="A23" s="12">
        <v>10</v>
      </c>
      <c r="B23" s="13" t="s">
        <v>3216</v>
      </c>
      <c r="C23" s="14" t="s">
        <v>3209</v>
      </c>
      <c r="D23" s="15" t="s">
        <v>237</v>
      </c>
    </row>
    <row r="24" spans="1:4" ht="13.5" customHeight="1">
      <c r="A24" s="12">
        <v>11</v>
      </c>
      <c r="B24" s="13" t="s">
        <v>3217</v>
      </c>
      <c r="C24" s="14" t="s">
        <v>3209</v>
      </c>
      <c r="D24" s="15" t="s">
        <v>238</v>
      </c>
    </row>
    <row r="25" spans="1:4" ht="13.5" customHeight="1">
      <c r="A25" s="12">
        <v>12</v>
      </c>
      <c r="B25" s="13" t="s">
        <v>239</v>
      </c>
      <c r="C25" s="14" t="s">
        <v>3209</v>
      </c>
      <c r="D25" s="15" t="s">
        <v>240</v>
      </c>
    </row>
    <row r="26" spans="1:4" ht="13.5" customHeight="1">
      <c r="A26" s="12">
        <v>13</v>
      </c>
      <c r="B26" s="13" t="s">
        <v>241</v>
      </c>
      <c r="C26" s="14" t="s">
        <v>3209</v>
      </c>
      <c r="D26" s="15" t="s">
        <v>242</v>
      </c>
    </row>
    <row r="27" spans="1:4" ht="13.5" customHeight="1">
      <c r="A27" s="12">
        <v>14</v>
      </c>
      <c r="B27" s="13" t="s">
        <v>243</v>
      </c>
      <c r="C27" s="14" t="s">
        <v>3209</v>
      </c>
      <c r="D27" s="15" t="s">
        <v>244</v>
      </c>
    </row>
    <row r="28" spans="1:4" ht="13.5" customHeight="1">
      <c r="A28" s="12">
        <v>15</v>
      </c>
      <c r="B28" s="13" t="s">
        <v>3218</v>
      </c>
      <c r="C28" s="14" t="s">
        <v>3209</v>
      </c>
      <c r="D28" s="15" t="s">
        <v>245</v>
      </c>
    </row>
    <row r="29" spans="1:4" ht="13.5" customHeight="1">
      <c r="A29" s="12">
        <v>16</v>
      </c>
      <c r="B29" s="13" t="s">
        <v>3219</v>
      </c>
      <c r="C29" s="14" t="s">
        <v>3209</v>
      </c>
      <c r="D29" s="15" t="s">
        <v>3220</v>
      </c>
    </row>
    <row r="30" spans="1:4" ht="13.5" customHeight="1">
      <c r="A30" s="12">
        <v>17</v>
      </c>
      <c r="B30" s="13" t="s">
        <v>246</v>
      </c>
      <c r="C30" s="14" t="s">
        <v>3209</v>
      </c>
      <c r="D30" s="15" t="s">
        <v>247</v>
      </c>
    </row>
    <row r="31" spans="1:4" ht="13.5" customHeight="1">
      <c r="A31" s="12">
        <v>18</v>
      </c>
      <c r="B31" s="13" t="s">
        <v>3221</v>
      </c>
      <c r="C31" s="14" t="s">
        <v>3209</v>
      </c>
      <c r="D31" s="15" t="s">
        <v>248</v>
      </c>
    </row>
    <row r="32" spans="1:4" ht="13.5" customHeight="1">
      <c r="A32" s="111">
        <v>19</v>
      </c>
      <c r="B32" s="112" t="s">
        <v>249</v>
      </c>
      <c r="C32" s="113" t="s">
        <v>3209</v>
      </c>
      <c r="D32" s="114" t="s">
        <v>250</v>
      </c>
    </row>
    <row r="33" spans="1:4" ht="13.5" customHeight="1" thickBot="1">
      <c r="A33" s="16">
        <v>20</v>
      </c>
      <c r="B33" s="115" t="s">
        <v>899</v>
      </c>
      <c r="C33" s="17" t="s">
        <v>3209</v>
      </c>
      <c r="D33" s="116" t="s">
        <v>900</v>
      </c>
    </row>
    <row r="34" spans="1:4" ht="13.5" customHeight="1"/>
    <row r="35" spans="1:4" ht="13.5" customHeight="1">
      <c r="A35" s="18" t="s">
        <v>210</v>
      </c>
      <c r="B35" s="6" t="s">
        <v>251</v>
      </c>
    </row>
    <row r="36" spans="1:4" ht="13.5" customHeight="1">
      <c r="A36" s="19">
        <v>1</v>
      </c>
      <c r="B36" s="20" t="s">
        <v>265</v>
      </c>
    </row>
    <row r="37" spans="1:4" ht="13.5" customHeight="1">
      <c r="A37" s="35">
        <v>2</v>
      </c>
      <c r="B37" s="110" t="s">
        <v>14</v>
      </c>
    </row>
    <row r="38" spans="1:4" ht="13.5" customHeight="1">
      <c r="A38" s="21">
        <v>3</v>
      </c>
      <c r="B38" s="22" t="s">
        <v>252</v>
      </c>
    </row>
    <row r="39" spans="1:4" ht="13.5" customHeight="1">
      <c r="A39" s="21">
        <v>4</v>
      </c>
      <c r="B39" s="22" t="s">
        <v>253</v>
      </c>
    </row>
    <row r="40" spans="1:4" ht="13.5" customHeight="1">
      <c r="A40" s="21">
        <v>5</v>
      </c>
      <c r="B40" s="22" t="s">
        <v>254</v>
      </c>
    </row>
    <row r="41" spans="1:4" ht="13.5" customHeight="1">
      <c r="A41" s="21">
        <v>6</v>
      </c>
      <c r="B41" s="22" t="s">
        <v>255</v>
      </c>
    </row>
    <row r="42" spans="1:4" ht="13.5" customHeight="1">
      <c r="A42" s="21">
        <v>7</v>
      </c>
      <c r="B42" s="22" t="s">
        <v>256</v>
      </c>
    </row>
    <row r="43" spans="1:4" ht="13.5" customHeight="1">
      <c r="A43" s="21">
        <v>8</v>
      </c>
      <c r="B43" s="22" t="s">
        <v>257</v>
      </c>
    </row>
    <row r="44" spans="1:4" ht="13.5" customHeight="1">
      <c r="A44" s="21">
        <v>9</v>
      </c>
      <c r="B44" s="22" t="s">
        <v>258</v>
      </c>
    </row>
    <row r="45" spans="1:4" ht="13.5" customHeight="1">
      <c r="A45" s="21">
        <v>10</v>
      </c>
      <c r="B45" s="22" t="s">
        <v>259</v>
      </c>
    </row>
    <row r="46" spans="1:4" ht="13.5" customHeight="1">
      <c r="A46" s="21">
        <v>11</v>
      </c>
      <c r="B46" s="22" t="s">
        <v>260</v>
      </c>
    </row>
    <row r="47" spans="1:4" ht="13.5" customHeight="1">
      <c r="A47" s="21">
        <v>12</v>
      </c>
      <c r="B47" s="22" t="s">
        <v>261</v>
      </c>
    </row>
    <row r="48" spans="1:4" ht="13.5" customHeight="1">
      <c r="A48" s="21">
        <v>13</v>
      </c>
      <c r="B48" s="22" t="s">
        <v>262</v>
      </c>
    </row>
    <row r="49" spans="1:2" ht="13.5" customHeight="1">
      <c r="A49" s="21">
        <v>14</v>
      </c>
      <c r="B49" s="22" t="s">
        <v>263</v>
      </c>
    </row>
    <row r="50" spans="1:2" ht="13.5" customHeight="1">
      <c r="A50" s="21">
        <v>15</v>
      </c>
      <c r="B50" s="22" t="s">
        <v>264</v>
      </c>
    </row>
    <row r="51" spans="1:2" ht="13.5" customHeight="1">
      <c r="A51" s="21">
        <v>16</v>
      </c>
      <c r="B51" s="22" t="s">
        <v>899</v>
      </c>
    </row>
    <row r="52" spans="1:2" ht="13.5" customHeight="1" thickBot="1"/>
    <row r="53" spans="1:2" ht="13.5" customHeight="1">
      <c r="A53" s="25" t="s">
        <v>210</v>
      </c>
      <c r="B53" s="26" t="s">
        <v>266</v>
      </c>
    </row>
    <row r="54" spans="1:2" ht="13.5" customHeight="1">
      <c r="A54" s="19">
        <v>0</v>
      </c>
      <c r="B54" s="20"/>
    </row>
    <row r="55" spans="1:2" ht="13.5" customHeight="1">
      <c r="A55" s="23">
        <v>1</v>
      </c>
      <c r="B55" s="24" t="s">
        <v>19</v>
      </c>
    </row>
    <row r="56" spans="1:2" ht="13.5" customHeight="1"/>
    <row r="57" spans="1:2" ht="13.5" customHeight="1">
      <c r="A57" s="25" t="s">
        <v>210</v>
      </c>
      <c r="B57" s="26" t="s">
        <v>267</v>
      </c>
    </row>
    <row r="58" spans="1:2" ht="13.5" customHeight="1">
      <c r="A58" s="27">
        <v>0</v>
      </c>
      <c r="B58" s="28"/>
    </row>
    <row r="59" spans="1:2" ht="13.5" customHeight="1">
      <c r="A59" s="29">
        <v>1</v>
      </c>
      <c r="B59" s="30">
        <v>0</v>
      </c>
    </row>
    <row r="60" spans="1:2" ht="13.5" customHeight="1">
      <c r="A60" s="23">
        <v>2</v>
      </c>
      <c r="B60" s="31">
        <v>1</v>
      </c>
    </row>
    <row r="61" spans="1:2" ht="13.5" customHeight="1">
      <c r="A61" s="32"/>
      <c r="B61" s="33"/>
    </row>
    <row r="62" spans="1:2" ht="13.5" customHeight="1">
      <c r="A62" s="25" t="s">
        <v>210</v>
      </c>
      <c r="B62" s="26" t="s">
        <v>267</v>
      </c>
    </row>
    <row r="63" spans="1:2" ht="13.5" customHeight="1">
      <c r="A63" s="19">
        <v>0</v>
      </c>
      <c r="B63" s="34"/>
    </row>
    <row r="64" spans="1:2" ht="13.5" customHeight="1">
      <c r="A64" s="35">
        <v>1</v>
      </c>
      <c r="B64" s="36">
        <v>0</v>
      </c>
    </row>
    <row r="65" spans="1:2" ht="13.5" customHeight="1">
      <c r="A65" s="21">
        <v>2</v>
      </c>
      <c r="B65" s="36">
        <v>1.0416666666666666E-2</v>
      </c>
    </row>
    <row r="66" spans="1:2" ht="13.5" customHeight="1">
      <c r="A66" s="21">
        <v>3</v>
      </c>
      <c r="B66" s="36">
        <v>2.0833333333333301E-2</v>
      </c>
    </row>
    <row r="67" spans="1:2" ht="13.5" customHeight="1">
      <c r="A67" s="21">
        <v>4</v>
      </c>
      <c r="B67" s="36">
        <v>3.125E-2</v>
      </c>
    </row>
    <row r="68" spans="1:2" ht="13.5" customHeight="1">
      <c r="A68" s="21">
        <v>5</v>
      </c>
      <c r="B68" s="36">
        <v>4.1666666666666699E-2</v>
      </c>
    </row>
    <row r="69" spans="1:2" ht="13.5" customHeight="1">
      <c r="A69" s="21">
        <v>6</v>
      </c>
      <c r="B69" s="36">
        <v>5.2083333333333301E-2</v>
      </c>
    </row>
    <row r="70" spans="1:2" ht="13.5" customHeight="1">
      <c r="A70" s="21">
        <v>7</v>
      </c>
      <c r="B70" s="36">
        <v>6.25E-2</v>
      </c>
    </row>
    <row r="71" spans="1:2" ht="13.5" customHeight="1">
      <c r="A71" s="21">
        <v>8</v>
      </c>
      <c r="B71" s="36">
        <v>7.2916666666666699E-2</v>
      </c>
    </row>
    <row r="72" spans="1:2" ht="13.5" customHeight="1">
      <c r="A72" s="21">
        <v>9</v>
      </c>
      <c r="B72" s="36">
        <v>8.3333333333333301E-2</v>
      </c>
    </row>
    <row r="73" spans="1:2" ht="13.5" customHeight="1">
      <c r="A73" s="21">
        <v>10</v>
      </c>
      <c r="B73" s="36">
        <v>9.375E-2</v>
      </c>
    </row>
    <row r="74" spans="1:2" ht="13.5" customHeight="1">
      <c r="A74" s="21">
        <v>11</v>
      </c>
      <c r="B74" s="36">
        <v>0.104166666666667</v>
      </c>
    </row>
    <row r="75" spans="1:2" ht="13.5" customHeight="1">
      <c r="A75" s="21">
        <v>12</v>
      </c>
      <c r="B75" s="36">
        <v>0.114583333333333</v>
      </c>
    </row>
    <row r="76" spans="1:2" ht="13.5" customHeight="1">
      <c r="A76" s="21">
        <v>13</v>
      </c>
      <c r="B76" s="36">
        <v>0.125</v>
      </c>
    </row>
    <row r="77" spans="1:2" ht="13.5" customHeight="1">
      <c r="A77" s="21">
        <v>14</v>
      </c>
      <c r="B77" s="36">
        <v>0.13541666666666699</v>
      </c>
    </row>
    <row r="78" spans="1:2" ht="13.5" customHeight="1">
      <c r="A78" s="21">
        <v>15</v>
      </c>
      <c r="B78" s="36">
        <v>0.14583333333333301</v>
      </c>
    </row>
    <row r="79" spans="1:2" ht="13.5" customHeight="1">
      <c r="A79" s="21">
        <v>16</v>
      </c>
      <c r="B79" s="36">
        <v>0.15625</v>
      </c>
    </row>
    <row r="80" spans="1:2" ht="13.5" customHeight="1">
      <c r="A80" s="21">
        <v>17</v>
      </c>
      <c r="B80" s="36">
        <v>0.16666666666666699</v>
      </c>
    </row>
    <row r="81" spans="1:2" ht="13.5" customHeight="1">
      <c r="A81" s="21">
        <v>18</v>
      </c>
      <c r="B81" s="36">
        <v>0.17708333333333301</v>
      </c>
    </row>
    <row r="82" spans="1:2" ht="13.5" customHeight="1">
      <c r="A82" s="21">
        <v>19</v>
      </c>
      <c r="B82" s="36">
        <v>0.1875</v>
      </c>
    </row>
    <row r="83" spans="1:2" ht="13.5" customHeight="1">
      <c r="A83" s="21">
        <v>20</v>
      </c>
      <c r="B83" s="36">
        <v>0.19791666666666699</v>
      </c>
    </row>
    <row r="84" spans="1:2" ht="13.5" customHeight="1">
      <c r="A84" s="21">
        <v>21</v>
      </c>
      <c r="B84" s="36">
        <v>0.20833333333333301</v>
      </c>
    </row>
    <row r="85" spans="1:2" ht="13.5" customHeight="1">
      <c r="A85" s="21">
        <v>22</v>
      </c>
      <c r="B85" s="36">
        <v>0.21875</v>
      </c>
    </row>
    <row r="86" spans="1:2" ht="13.5" customHeight="1">
      <c r="A86" s="21">
        <v>23</v>
      </c>
      <c r="B86" s="36">
        <v>0.22916666666666699</v>
      </c>
    </row>
    <row r="87" spans="1:2" ht="13.5" customHeight="1">
      <c r="A87" s="21">
        <v>24</v>
      </c>
      <c r="B87" s="36">
        <v>0.23958333333333301</v>
      </c>
    </row>
    <row r="88" spans="1:2" ht="13.5" customHeight="1">
      <c r="A88" s="21">
        <v>25</v>
      </c>
      <c r="B88" s="36">
        <v>0.25</v>
      </c>
    </row>
    <row r="89" spans="1:2" ht="13.5" customHeight="1">
      <c r="A89" s="21">
        <v>26</v>
      </c>
      <c r="B89" s="36">
        <v>0.26041666666666702</v>
      </c>
    </row>
    <row r="90" spans="1:2" ht="13.5" customHeight="1">
      <c r="A90" s="21">
        <v>27</v>
      </c>
      <c r="B90" s="36">
        <v>0.27083333333333298</v>
      </c>
    </row>
    <row r="91" spans="1:2" ht="13.5" customHeight="1">
      <c r="A91" s="21">
        <v>28</v>
      </c>
      <c r="B91" s="36">
        <v>0.28125</v>
      </c>
    </row>
    <row r="92" spans="1:2" ht="13.5" customHeight="1">
      <c r="A92" s="21">
        <v>29</v>
      </c>
      <c r="B92" s="36">
        <v>0.29166666666666702</v>
      </c>
    </row>
    <row r="93" spans="1:2" ht="13.5" customHeight="1">
      <c r="A93" s="21">
        <v>30</v>
      </c>
      <c r="B93" s="36">
        <v>0.30208333333333298</v>
      </c>
    </row>
    <row r="94" spans="1:2" ht="13.5" customHeight="1">
      <c r="A94" s="21">
        <v>31</v>
      </c>
      <c r="B94" s="36">
        <v>0.3125</v>
      </c>
    </row>
    <row r="95" spans="1:2" ht="13.5" customHeight="1">
      <c r="A95" s="21">
        <v>32</v>
      </c>
      <c r="B95" s="36">
        <v>0.32291666666666702</v>
      </c>
    </row>
    <row r="96" spans="1:2" ht="13.5" customHeight="1">
      <c r="A96" s="21">
        <v>33</v>
      </c>
      <c r="B96" s="36">
        <v>0.33333333333333298</v>
      </c>
    </row>
    <row r="97" spans="1:2" ht="13.5" customHeight="1">
      <c r="A97" s="21">
        <v>34</v>
      </c>
      <c r="B97" s="36">
        <v>0.34375</v>
      </c>
    </row>
    <row r="98" spans="1:2" ht="13.5" customHeight="1">
      <c r="A98" s="21">
        <v>35</v>
      </c>
      <c r="B98" s="36">
        <v>0.35416666666666702</v>
      </c>
    </row>
    <row r="99" spans="1:2" ht="13.5" customHeight="1">
      <c r="A99" s="21">
        <v>36</v>
      </c>
      <c r="B99" s="36">
        <v>0.36458333333333298</v>
      </c>
    </row>
    <row r="100" spans="1:2" ht="13.5" customHeight="1">
      <c r="A100" s="21">
        <v>37</v>
      </c>
      <c r="B100" s="36">
        <v>0.375</v>
      </c>
    </row>
    <row r="101" spans="1:2" ht="13.5" customHeight="1">
      <c r="A101" s="21">
        <v>38</v>
      </c>
      <c r="B101" s="36">
        <v>0.38541666666666702</v>
      </c>
    </row>
    <row r="102" spans="1:2" ht="13.5" customHeight="1">
      <c r="A102" s="21">
        <v>39</v>
      </c>
      <c r="B102" s="36">
        <v>0.39583333333333298</v>
      </c>
    </row>
    <row r="103" spans="1:2" ht="13.5" customHeight="1">
      <c r="A103" s="21">
        <v>40</v>
      </c>
      <c r="B103" s="36">
        <v>0.40625</v>
      </c>
    </row>
    <row r="104" spans="1:2" ht="13.5" customHeight="1">
      <c r="A104" s="21">
        <v>41</v>
      </c>
      <c r="B104" s="36">
        <v>0.41666666666666702</v>
      </c>
    </row>
    <row r="105" spans="1:2" ht="13.5" customHeight="1">
      <c r="A105" s="21">
        <v>42</v>
      </c>
      <c r="B105" s="36">
        <v>0.42708333333333298</v>
      </c>
    </row>
    <row r="106" spans="1:2" ht="13.5" customHeight="1">
      <c r="A106" s="21">
        <v>43</v>
      </c>
      <c r="B106" s="36">
        <v>0.4375</v>
      </c>
    </row>
    <row r="107" spans="1:2" ht="13.5" customHeight="1">
      <c r="A107" s="21">
        <v>44</v>
      </c>
      <c r="B107" s="36">
        <v>0.44791666666666702</v>
      </c>
    </row>
    <row r="108" spans="1:2" ht="13.5" customHeight="1">
      <c r="A108" s="21">
        <v>45</v>
      </c>
      <c r="B108" s="36">
        <v>0.45833333333333298</v>
      </c>
    </row>
    <row r="109" spans="1:2" ht="13.5" customHeight="1">
      <c r="A109" s="21">
        <v>46</v>
      </c>
      <c r="B109" s="36">
        <v>0.46875</v>
      </c>
    </row>
    <row r="110" spans="1:2" ht="13.5" customHeight="1">
      <c r="A110" s="21">
        <v>47</v>
      </c>
      <c r="B110" s="36">
        <v>0.47916666666666702</v>
      </c>
    </row>
    <row r="111" spans="1:2" ht="13.5" customHeight="1">
      <c r="A111" s="21">
        <v>48</v>
      </c>
      <c r="B111" s="36">
        <v>0.48958333333333298</v>
      </c>
    </row>
    <row r="112" spans="1:2" ht="13.5" customHeight="1">
      <c r="A112" s="21">
        <v>49</v>
      </c>
      <c r="B112" s="36">
        <v>0.5</v>
      </c>
    </row>
    <row r="113" spans="1:2" ht="13.5" customHeight="1">
      <c r="A113" s="21">
        <v>50</v>
      </c>
      <c r="B113" s="36">
        <v>0.51041666666666696</v>
      </c>
    </row>
    <row r="114" spans="1:2" ht="13.5" customHeight="1">
      <c r="A114" s="21">
        <v>51</v>
      </c>
      <c r="B114" s="36">
        <v>0.52083333333333304</v>
      </c>
    </row>
    <row r="115" spans="1:2" ht="13.5" customHeight="1">
      <c r="A115" s="21">
        <v>52</v>
      </c>
      <c r="B115" s="36">
        <v>0.53125</v>
      </c>
    </row>
    <row r="116" spans="1:2" ht="13.5" customHeight="1">
      <c r="A116" s="21">
        <v>53</v>
      </c>
      <c r="B116" s="36">
        <v>0.54166666666666696</v>
      </c>
    </row>
    <row r="117" spans="1:2" ht="13.5" customHeight="1">
      <c r="A117" s="21">
        <v>54</v>
      </c>
      <c r="B117" s="36">
        <v>0.55208333333333304</v>
      </c>
    </row>
    <row r="118" spans="1:2" ht="13.5" customHeight="1">
      <c r="A118" s="21">
        <v>55</v>
      </c>
      <c r="B118" s="36">
        <v>0.5625</v>
      </c>
    </row>
    <row r="119" spans="1:2" ht="13.5" customHeight="1">
      <c r="A119" s="21">
        <v>56</v>
      </c>
      <c r="B119" s="36">
        <v>0.57291666666666696</v>
      </c>
    </row>
    <row r="120" spans="1:2" ht="13.5" customHeight="1">
      <c r="A120" s="21">
        <v>57</v>
      </c>
      <c r="B120" s="36">
        <v>0.58333333333333304</v>
      </c>
    </row>
    <row r="121" spans="1:2" ht="13.5" customHeight="1">
      <c r="A121" s="21">
        <v>58</v>
      </c>
      <c r="B121" s="36">
        <v>0.59375</v>
      </c>
    </row>
    <row r="122" spans="1:2" ht="13.5" customHeight="1">
      <c r="A122" s="21">
        <v>59</v>
      </c>
      <c r="B122" s="36">
        <v>0.60416666666666696</v>
      </c>
    </row>
    <row r="123" spans="1:2" ht="13.5" customHeight="1">
      <c r="A123" s="21">
        <v>60</v>
      </c>
      <c r="B123" s="36">
        <v>0.61458333333333304</v>
      </c>
    </row>
    <row r="124" spans="1:2" ht="13.5" customHeight="1">
      <c r="A124" s="21">
        <v>61</v>
      </c>
      <c r="B124" s="36">
        <v>0.625</v>
      </c>
    </row>
    <row r="125" spans="1:2" ht="13.5" customHeight="1">
      <c r="A125" s="21">
        <v>62</v>
      </c>
      <c r="B125" s="36">
        <v>0.63541666666666696</v>
      </c>
    </row>
    <row r="126" spans="1:2" ht="13.5" customHeight="1">
      <c r="A126" s="21">
        <v>63</v>
      </c>
      <c r="B126" s="36">
        <v>0.64583333333333304</v>
      </c>
    </row>
    <row r="127" spans="1:2" ht="13.5" customHeight="1">
      <c r="A127" s="21">
        <v>64</v>
      </c>
      <c r="B127" s="36">
        <v>0.65625</v>
      </c>
    </row>
    <row r="128" spans="1:2" ht="13.5" customHeight="1">
      <c r="A128" s="21">
        <v>65</v>
      </c>
      <c r="B128" s="36">
        <v>0.66666666666666696</v>
      </c>
    </row>
    <row r="129" spans="1:2" ht="13.5" customHeight="1">
      <c r="A129" s="21">
        <v>66</v>
      </c>
      <c r="B129" s="36">
        <v>0.67708333333333304</v>
      </c>
    </row>
    <row r="130" spans="1:2" ht="13.5" customHeight="1">
      <c r="A130" s="21">
        <v>67</v>
      </c>
      <c r="B130" s="36">
        <v>0.6875</v>
      </c>
    </row>
    <row r="131" spans="1:2" ht="13.5" customHeight="1">
      <c r="A131" s="21">
        <v>68</v>
      </c>
      <c r="B131" s="36">
        <v>0.69791666666666696</v>
      </c>
    </row>
    <row r="132" spans="1:2" ht="13.5" customHeight="1">
      <c r="A132" s="21">
        <v>69</v>
      </c>
      <c r="B132" s="36">
        <v>0.70833333333333304</v>
      </c>
    </row>
    <row r="133" spans="1:2" ht="13.5" customHeight="1">
      <c r="A133" s="21">
        <v>70</v>
      </c>
      <c r="B133" s="36">
        <v>0.71875</v>
      </c>
    </row>
    <row r="134" spans="1:2" ht="13.5" customHeight="1">
      <c r="A134" s="21">
        <v>71</v>
      </c>
      <c r="B134" s="36">
        <v>0.72916666666666696</v>
      </c>
    </row>
    <row r="135" spans="1:2" ht="13.5" customHeight="1">
      <c r="A135" s="21">
        <v>72</v>
      </c>
      <c r="B135" s="36">
        <v>0.73958333333333304</v>
      </c>
    </row>
    <row r="136" spans="1:2" ht="13.5" customHeight="1">
      <c r="A136" s="21">
        <v>73</v>
      </c>
      <c r="B136" s="36">
        <v>0.75</v>
      </c>
    </row>
    <row r="137" spans="1:2" ht="13.5" customHeight="1">
      <c r="A137" s="21">
        <v>74</v>
      </c>
      <c r="B137" s="36">
        <v>0.76041666666666696</v>
      </c>
    </row>
    <row r="138" spans="1:2" ht="13.5" customHeight="1">
      <c r="A138" s="21">
        <v>75</v>
      </c>
      <c r="B138" s="36">
        <v>0.77083333333333304</v>
      </c>
    </row>
    <row r="139" spans="1:2" ht="13.5" customHeight="1">
      <c r="A139" s="21">
        <v>76</v>
      </c>
      <c r="B139" s="36">
        <v>0.78125</v>
      </c>
    </row>
    <row r="140" spans="1:2" ht="13.5" customHeight="1">
      <c r="A140" s="21">
        <v>77</v>
      </c>
      <c r="B140" s="36">
        <v>0.79166666666666696</v>
      </c>
    </row>
    <row r="141" spans="1:2" ht="13.5" customHeight="1">
      <c r="A141" s="21">
        <v>78</v>
      </c>
      <c r="B141" s="36">
        <v>0.80208333333333304</v>
      </c>
    </row>
    <row r="142" spans="1:2" ht="13.5" customHeight="1">
      <c r="A142" s="21">
        <v>79</v>
      </c>
      <c r="B142" s="36">
        <v>0.8125</v>
      </c>
    </row>
    <row r="143" spans="1:2" ht="13.5" customHeight="1">
      <c r="A143" s="21">
        <v>80</v>
      </c>
      <c r="B143" s="36">
        <v>0.82291666666666696</v>
      </c>
    </row>
    <row r="144" spans="1:2" ht="13.5" customHeight="1">
      <c r="A144" s="21">
        <v>81</v>
      </c>
      <c r="B144" s="36">
        <v>0.83333333333333304</v>
      </c>
    </row>
    <row r="145" spans="1:2" ht="13.5" customHeight="1">
      <c r="A145" s="21">
        <v>82</v>
      </c>
      <c r="B145" s="36">
        <v>0.84375</v>
      </c>
    </row>
    <row r="146" spans="1:2" ht="13.5" customHeight="1">
      <c r="A146" s="21">
        <v>83</v>
      </c>
      <c r="B146" s="36">
        <v>0.85416666666666696</v>
      </c>
    </row>
    <row r="147" spans="1:2" ht="13.5" customHeight="1">
      <c r="A147" s="21">
        <v>84</v>
      </c>
      <c r="B147" s="36">
        <v>0.86458333333333304</v>
      </c>
    </row>
    <row r="148" spans="1:2" ht="13.5" customHeight="1">
      <c r="A148" s="21">
        <v>85</v>
      </c>
      <c r="B148" s="36">
        <v>0.875</v>
      </c>
    </row>
    <row r="149" spans="1:2" ht="13.5" customHeight="1">
      <c r="A149" s="21">
        <v>86</v>
      </c>
      <c r="B149" s="36">
        <v>0.88541666666666696</v>
      </c>
    </row>
    <row r="150" spans="1:2" ht="13.5" customHeight="1">
      <c r="A150" s="21">
        <v>87</v>
      </c>
      <c r="B150" s="36">
        <v>0.89583333333333304</v>
      </c>
    </row>
    <row r="151" spans="1:2" ht="13.5" customHeight="1">
      <c r="A151" s="21">
        <v>88</v>
      </c>
      <c r="B151" s="36">
        <v>0.90625</v>
      </c>
    </row>
    <row r="152" spans="1:2" ht="13.5" customHeight="1">
      <c r="A152" s="21">
        <v>89</v>
      </c>
      <c r="B152" s="36">
        <v>0.91666666666666663</v>
      </c>
    </row>
    <row r="153" spans="1:2" ht="13.5" customHeight="1">
      <c r="A153" s="21">
        <v>90</v>
      </c>
      <c r="B153" s="36">
        <v>0.92708333333333304</v>
      </c>
    </row>
    <row r="154" spans="1:2" ht="13.5" customHeight="1">
      <c r="A154" s="21">
        <v>91</v>
      </c>
      <c r="B154" s="36">
        <v>0.9375</v>
      </c>
    </row>
    <row r="155" spans="1:2" ht="13.5" customHeight="1">
      <c r="A155" s="21">
        <v>92</v>
      </c>
      <c r="B155" s="36">
        <v>0.94791666666666696</v>
      </c>
    </row>
    <row r="156" spans="1:2" ht="13.5" customHeight="1">
      <c r="A156" s="21">
        <v>93</v>
      </c>
      <c r="B156" s="36">
        <v>0.95833333333333304</v>
      </c>
    </row>
    <row r="157" spans="1:2" ht="13.5" customHeight="1">
      <c r="A157" s="21">
        <v>94</v>
      </c>
      <c r="B157" s="36">
        <v>0.96875</v>
      </c>
    </row>
    <row r="158" spans="1:2" ht="13.5" customHeight="1">
      <c r="A158" s="21">
        <v>95</v>
      </c>
      <c r="B158" s="36">
        <v>0.97916666666666696</v>
      </c>
    </row>
    <row r="159" spans="1:2" ht="13.5" customHeight="1">
      <c r="A159" s="21">
        <v>96</v>
      </c>
      <c r="B159" s="36">
        <v>0.98958333333333337</v>
      </c>
    </row>
    <row r="160" spans="1:2" ht="13.5" customHeight="1" thickBot="1">
      <c r="A160" s="23">
        <v>97</v>
      </c>
      <c r="B160" s="37">
        <v>1</v>
      </c>
    </row>
    <row r="161" spans="2:3" ht="13.5" customHeight="1"/>
    <row r="162" spans="2:3" ht="13.5" customHeight="1">
      <c r="B162" s="38" t="s">
        <v>268</v>
      </c>
      <c r="C162" s="38" t="s">
        <v>269</v>
      </c>
    </row>
    <row r="163" spans="2:3" ht="13.5" customHeight="1">
      <c r="B163" s="38" t="s">
        <v>270</v>
      </c>
      <c r="C163" s="38" t="s">
        <v>271</v>
      </c>
    </row>
    <row r="164" spans="2:3" ht="13.5" customHeight="1">
      <c r="B164" s="38" t="s">
        <v>272</v>
      </c>
      <c r="C164" s="38" t="s">
        <v>273</v>
      </c>
    </row>
    <row r="165" spans="2:3" ht="13.5" customHeight="1">
      <c r="B165" s="38" t="s">
        <v>274</v>
      </c>
      <c r="C165" s="38" t="s">
        <v>275</v>
      </c>
    </row>
    <row r="166" spans="2:3" ht="13.5" customHeight="1">
      <c r="B166" s="38" t="s">
        <v>276</v>
      </c>
      <c r="C166" s="38" t="s">
        <v>277</v>
      </c>
    </row>
    <row r="167" spans="2:3" ht="13.5" customHeight="1">
      <c r="B167" s="38" t="s">
        <v>278</v>
      </c>
      <c r="C167" s="38" t="s">
        <v>279</v>
      </c>
    </row>
    <row r="168" spans="2:3" ht="13.5" customHeight="1">
      <c r="B168" s="38" t="s">
        <v>7</v>
      </c>
      <c r="C168" s="38" t="s">
        <v>280</v>
      </c>
    </row>
    <row r="169" spans="2:3" ht="13.5" customHeight="1">
      <c r="B169" s="38" t="s">
        <v>281</v>
      </c>
      <c r="C169" s="38" t="s">
        <v>282</v>
      </c>
    </row>
    <row r="170" spans="2:3" ht="13.5" customHeight="1">
      <c r="B170" s="38" t="s">
        <v>283</v>
      </c>
      <c r="C170" s="38" t="s">
        <v>284</v>
      </c>
    </row>
    <row r="171" spans="2:3" ht="13.5" customHeight="1">
      <c r="B171" s="38" t="s">
        <v>285</v>
      </c>
      <c r="C171" s="38" t="s">
        <v>286</v>
      </c>
    </row>
    <row r="172" spans="2:3" ht="13.5" customHeight="1">
      <c r="B172" s="38" t="s">
        <v>9</v>
      </c>
      <c r="C172" s="38" t="s">
        <v>287</v>
      </c>
    </row>
    <row r="173" spans="2:3" ht="13.5" customHeight="1">
      <c r="B173" s="38" t="s">
        <v>288</v>
      </c>
      <c r="C173" s="38" t="s">
        <v>289</v>
      </c>
    </row>
    <row r="174" spans="2:3" ht="13.5" customHeight="1">
      <c r="B174" s="38" t="s">
        <v>290</v>
      </c>
      <c r="C174" s="38" t="s">
        <v>291</v>
      </c>
    </row>
    <row r="175" spans="2:3" ht="13.5" customHeight="1">
      <c r="B175" s="38" t="s">
        <v>292</v>
      </c>
      <c r="C175" s="38" t="s">
        <v>293</v>
      </c>
    </row>
    <row r="176" spans="2:3" ht="13.5" customHeight="1">
      <c r="B176" s="38" t="s">
        <v>294</v>
      </c>
      <c r="C176" s="38" t="s">
        <v>295</v>
      </c>
    </row>
    <row r="177" spans="2:3" ht="13.5" customHeight="1">
      <c r="B177" s="38" t="s">
        <v>296</v>
      </c>
      <c r="C177" s="38" t="s">
        <v>297</v>
      </c>
    </row>
    <row r="178" spans="2:3" ht="13.5" customHeight="1">
      <c r="B178" s="38" t="s">
        <v>298</v>
      </c>
      <c r="C178" s="38" t="s">
        <v>299</v>
      </c>
    </row>
    <row r="179" spans="2:3" ht="13.5" customHeight="1">
      <c r="B179" s="38" t="s">
        <v>8</v>
      </c>
      <c r="C179" s="38" t="s">
        <v>300</v>
      </c>
    </row>
    <row r="180" spans="2:3" ht="13.5" customHeight="1">
      <c r="B180" s="38" t="s">
        <v>301</v>
      </c>
      <c r="C180" s="38" t="s">
        <v>302</v>
      </c>
    </row>
    <row r="181" spans="2:3" ht="13.5" customHeight="1">
      <c r="B181" s="38" t="s">
        <v>303</v>
      </c>
      <c r="C181" s="38" t="s">
        <v>304</v>
      </c>
    </row>
    <row r="182" spans="2:3" ht="13.5" customHeight="1">
      <c r="B182" s="38" t="s">
        <v>305</v>
      </c>
      <c r="C182" s="38" t="s">
        <v>306</v>
      </c>
    </row>
    <row r="183" spans="2:3" ht="13.5" customHeight="1">
      <c r="B183" s="38" t="s">
        <v>307</v>
      </c>
      <c r="C183" s="38" t="s">
        <v>308</v>
      </c>
    </row>
    <row r="184" spans="2:3" ht="13.5" customHeight="1">
      <c r="B184" s="38" t="s">
        <v>309</v>
      </c>
      <c r="C184" s="38" t="s">
        <v>310</v>
      </c>
    </row>
    <row r="185" spans="2:3" ht="13.5" customHeight="1">
      <c r="B185" s="38" t="s">
        <v>311</v>
      </c>
      <c r="C185" s="38" t="s">
        <v>312</v>
      </c>
    </row>
    <row r="186" spans="2:3" ht="13.5" customHeight="1">
      <c r="B186" s="38" t="s">
        <v>313</v>
      </c>
      <c r="C186" s="38" t="s">
        <v>314</v>
      </c>
    </row>
    <row r="187" spans="2:3" ht="13.5" customHeight="1">
      <c r="B187" s="38" t="s">
        <v>315</v>
      </c>
      <c r="C187" s="38" t="s">
        <v>316</v>
      </c>
    </row>
    <row r="188" spans="2:3" ht="13.5" customHeight="1">
      <c r="B188" s="38" t="s">
        <v>317</v>
      </c>
      <c r="C188" s="38" t="s">
        <v>318</v>
      </c>
    </row>
    <row r="189" spans="2:3" ht="13.5" customHeight="1">
      <c r="B189" s="38" t="s">
        <v>319</v>
      </c>
      <c r="C189" s="38" t="s">
        <v>320</v>
      </c>
    </row>
    <row r="190" spans="2:3" ht="13.5" customHeight="1">
      <c r="B190" s="38" t="s">
        <v>321</v>
      </c>
      <c r="C190" s="38" t="s">
        <v>322</v>
      </c>
    </row>
    <row r="191" spans="2:3" ht="13.5" customHeight="1">
      <c r="B191" s="38" t="s">
        <v>323</v>
      </c>
      <c r="C191" s="38" t="s">
        <v>324</v>
      </c>
    </row>
    <row r="192" spans="2:3" ht="13.5" customHeight="1">
      <c r="B192" s="38" t="s">
        <v>325</v>
      </c>
      <c r="C192" s="38" t="s">
        <v>326</v>
      </c>
    </row>
    <row r="193" spans="2:3" ht="13.5" customHeight="1">
      <c r="B193" s="38" t="s">
        <v>327</v>
      </c>
      <c r="C193" s="38" t="s">
        <v>328</v>
      </c>
    </row>
    <row r="194" spans="2:3" ht="13.5" customHeight="1">
      <c r="B194" s="38" t="s">
        <v>329</v>
      </c>
      <c r="C194" s="38" t="s">
        <v>330</v>
      </c>
    </row>
    <row r="195" spans="2:3" ht="13.5" customHeight="1">
      <c r="B195" s="38" t="s">
        <v>331</v>
      </c>
      <c r="C195" s="38" t="s">
        <v>332</v>
      </c>
    </row>
    <row r="196" spans="2:3" ht="13.5" customHeight="1">
      <c r="B196" s="38" t="s">
        <v>333</v>
      </c>
      <c r="C196" s="38" t="s">
        <v>334</v>
      </c>
    </row>
    <row r="197" spans="2:3" ht="13.5" customHeight="1">
      <c r="B197" s="38" t="s">
        <v>335</v>
      </c>
      <c r="C197" s="38" t="s">
        <v>336</v>
      </c>
    </row>
    <row r="198" spans="2:3" ht="13.5" customHeight="1">
      <c r="B198" s="38" t="s">
        <v>337</v>
      </c>
      <c r="C198" s="38" t="s">
        <v>338</v>
      </c>
    </row>
    <row r="199" spans="2:3" ht="13.5" customHeight="1">
      <c r="B199" s="38" t="s">
        <v>339</v>
      </c>
      <c r="C199" s="38" t="s">
        <v>340</v>
      </c>
    </row>
    <row r="200" spans="2:3" ht="13.5" customHeight="1">
      <c r="B200" s="38" t="s">
        <v>341</v>
      </c>
      <c r="C200" s="38" t="s">
        <v>342</v>
      </c>
    </row>
    <row r="201" spans="2:3" ht="13.5" customHeight="1">
      <c r="B201" s="38" t="s">
        <v>343</v>
      </c>
      <c r="C201" s="38" t="s">
        <v>344</v>
      </c>
    </row>
    <row r="202" spans="2:3" ht="13.5" customHeight="1">
      <c r="B202" s="38" t="s">
        <v>345</v>
      </c>
      <c r="C202" s="38" t="s">
        <v>346</v>
      </c>
    </row>
    <row r="203" spans="2:3" ht="13.5" customHeight="1">
      <c r="B203" s="38" t="s">
        <v>347</v>
      </c>
      <c r="C203" s="38" t="s">
        <v>348</v>
      </c>
    </row>
    <row r="204" spans="2:3" ht="13.5" customHeight="1">
      <c r="B204" s="38" t="s">
        <v>349</v>
      </c>
      <c r="C204" s="38" t="s">
        <v>350</v>
      </c>
    </row>
    <row r="205" spans="2:3" ht="13.5" customHeight="1">
      <c r="B205" s="38" t="s">
        <v>351</v>
      </c>
      <c r="C205" s="38" t="s">
        <v>352</v>
      </c>
    </row>
    <row r="206" spans="2:3" ht="13.5" customHeight="1">
      <c r="B206" s="38" t="s">
        <v>353</v>
      </c>
      <c r="C206" s="38" t="s">
        <v>354</v>
      </c>
    </row>
    <row r="207" spans="2:3" ht="13.5" customHeight="1">
      <c r="B207" s="38" t="s">
        <v>355</v>
      </c>
      <c r="C207" s="38" t="s">
        <v>356</v>
      </c>
    </row>
    <row r="208" spans="2:3" ht="13.5" customHeight="1">
      <c r="B208" s="38" t="s">
        <v>357</v>
      </c>
      <c r="C208" s="38" t="s">
        <v>358</v>
      </c>
    </row>
    <row r="209" spans="2:3" ht="13.5" customHeight="1">
      <c r="B209" s="38" t="s">
        <v>359</v>
      </c>
      <c r="C209" s="38" t="s">
        <v>360</v>
      </c>
    </row>
    <row r="210" spans="2:3" ht="13.5" customHeight="1">
      <c r="B210" s="38" t="s">
        <v>361</v>
      </c>
      <c r="C210" s="38" t="s">
        <v>362</v>
      </c>
    </row>
    <row r="211" spans="2:3" ht="13.5" customHeight="1">
      <c r="B211" s="38" t="s">
        <v>363</v>
      </c>
      <c r="C211" s="38" t="s">
        <v>364</v>
      </c>
    </row>
    <row r="212" spans="2:3" ht="13.5" customHeight="1">
      <c r="B212" s="38" t="s">
        <v>365</v>
      </c>
      <c r="C212" s="38" t="s">
        <v>366</v>
      </c>
    </row>
    <row r="213" spans="2:3" ht="13.5" customHeight="1">
      <c r="B213" s="38" t="s">
        <v>367</v>
      </c>
      <c r="C213" s="38" t="s">
        <v>368</v>
      </c>
    </row>
    <row r="214" spans="2:3" ht="13.5" customHeight="1">
      <c r="B214" s="38" t="s">
        <v>369</v>
      </c>
      <c r="C214" s="38" t="s">
        <v>370</v>
      </c>
    </row>
    <row r="215" spans="2:3" ht="13.5" customHeight="1">
      <c r="B215" s="38" t="s">
        <v>371</v>
      </c>
      <c r="C215" s="38" t="s">
        <v>372</v>
      </c>
    </row>
    <row r="216" spans="2:3" ht="13.5" customHeight="1">
      <c r="B216" s="38" t="s">
        <v>373</v>
      </c>
      <c r="C216" s="38" t="s">
        <v>374</v>
      </c>
    </row>
    <row r="217" spans="2:3" ht="13.5" customHeight="1">
      <c r="B217" s="38" t="s">
        <v>375</v>
      </c>
      <c r="C217" s="38" t="s">
        <v>376</v>
      </c>
    </row>
    <row r="218" spans="2:3" ht="13.5" customHeight="1">
      <c r="B218" s="38" t="s">
        <v>377</v>
      </c>
      <c r="C218" s="38" t="s">
        <v>378</v>
      </c>
    </row>
    <row r="219" spans="2:3" ht="13.5" customHeight="1">
      <c r="B219" s="38" t="s">
        <v>379</v>
      </c>
      <c r="C219" s="38" t="s">
        <v>380</v>
      </c>
    </row>
    <row r="220" spans="2:3" ht="13.5" customHeight="1">
      <c r="B220" s="38" t="s">
        <v>381</v>
      </c>
      <c r="C220" s="38" t="s">
        <v>382</v>
      </c>
    </row>
    <row r="221" spans="2:3" ht="13.5" customHeight="1">
      <c r="B221" s="38" t="s">
        <v>383</v>
      </c>
      <c r="C221" s="38" t="s">
        <v>384</v>
      </c>
    </row>
    <row r="222" spans="2:3" ht="13.5" customHeight="1">
      <c r="B222" s="38" t="s">
        <v>385</v>
      </c>
      <c r="C222" s="38" t="s">
        <v>386</v>
      </c>
    </row>
    <row r="223" spans="2:3" ht="13.5" customHeight="1">
      <c r="B223" s="38" t="s">
        <v>387</v>
      </c>
      <c r="C223" s="38" t="s">
        <v>388</v>
      </c>
    </row>
    <row r="224" spans="2:3" ht="13.5" customHeight="1">
      <c r="B224" s="38" t="s">
        <v>389</v>
      </c>
      <c r="C224" s="38" t="s">
        <v>390</v>
      </c>
    </row>
    <row r="225" spans="2:3" ht="13.5" customHeight="1">
      <c r="B225" s="38" t="s">
        <v>391</v>
      </c>
      <c r="C225" s="38" t="s">
        <v>392</v>
      </c>
    </row>
    <row r="226" spans="2:3" ht="13.5" customHeight="1">
      <c r="B226" s="38" t="s">
        <v>393</v>
      </c>
      <c r="C226" s="38" t="s">
        <v>394</v>
      </c>
    </row>
    <row r="227" spans="2:3" ht="13.5" customHeight="1">
      <c r="B227" s="38" t="s">
        <v>395</v>
      </c>
      <c r="C227" s="38" t="s">
        <v>396</v>
      </c>
    </row>
    <row r="228" spans="2:3" ht="13.5" customHeight="1">
      <c r="B228" s="38" t="s">
        <v>397</v>
      </c>
      <c r="C228" s="38" t="s">
        <v>398</v>
      </c>
    </row>
    <row r="229" spans="2:3" ht="13.5" customHeight="1">
      <c r="B229" s="38" t="s">
        <v>399</v>
      </c>
      <c r="C229" s="38" t="s">
        <v>400</v>
      </c>
    </row>
    <row r="230" spans="2:3" ht="13.5" customHeight="1">
      <c r="B230" s="38" t="s">
        <v>401</v>
      </c>
      <c r="C230" s="38" t="s">
        <v>402</v>
      </c>
    </row>
    <row r="231" spans="2:3" ht="13.5" customHeight="1">
      <c r="B231" s="38" t="s">
        <v>403</v>
      </c>
      <c r="C231" s="38" t="s">
        <v>404</v>
      </c>
    </row>
    <row r="232" spans="2:3" ht="13.5" customHeight="1">
      <c r="B232" s="38" t="s">
        <v>405</v>
      </c>
      <c r="C232" s="38" t="s">
        <v>406</v>
      </c>
    </row>
    <row r="233" spans="2:3" ht="13.5" customHeight="1">
      <c r="B233" s="38" t="s">
        <v>407</v>
      </c>
      <c r="C233" s="38" t="s">
        <v>408</v>
      </c>
    </row>
    <row r="234" spans="2:3" ht="13.5" customHeight="1">
      <c r="B234" s="38" t="s">
        <v>409</v>
      </c>
      <c r="C234" s="38" t="s">
        <v>410</v>
      </c>
    </row>
    <row r="235" spans="2:3" ht="13.5" customHeight="1"/>
    <row r="236" spans="2:3" ht="13.5" customHeight="1">
      <c r="B236" s="39" t="s">
        <v>819</v>
      </c>
      <c r="C236" s="7">
        <f>MAX(COUNTA('Building Information'!2:2)-1,0)</f>
        <v>0</v>
      </c>
    </row>
    <row r="237" spans="2:3" ht="13.5" customHeight="1"/>
    <row r="238" spans="2:3" ht="13.5" customHeight="1"/>
    <row r="239" spans="2:3" ht="13.5" customHeight="1"/>
    <row r="240" spans="2:3"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sheetData>
  <sheetProtection algorithmName="SHA-512" hashValue="LN3DwpOjlNu5TgQRswuHJoW6pykSy4LbyaU8c7Rb9Yr1w4I1B5006IlqTe9/7T4wmjtwv6CMnDMIHmYsrpP52Q==" saltValue="4/tVJScBk6EcxC2/HYl7vg==" spinCount="100000" sheet="1" objects="1" scenarios="1"/>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OK1003"/>
  <sheetViews>
    <sheetView zoomScale="85" zoomScaleNormal="85" workbookViewId="0">
      <pane ySplit="1" topLeftCell="A2" activePane="bottomLeft" state="frozen"/>
      <selection pane="bottomLeft" activeCell="D28" sqref="D28"/>
    </sheetView>
  </sheetViews>
  <sheetFormatPr defaultColWidth="12.58203125" defaultRowHeight="15" customHeight="1"/>
  <cols>
    <col min="1" max="1" width="30.25" style="49" customWidth="1"/>
    <col min="2" max="7" width="25.08203125" style="63" customWidth="1"/>
    <col min="8" max="401" width="25.08203125" style="49" customWidth="1"/>
  </cols>
  <sheetData>
    <row r="1" spans="1:401" ht="16.5" customHeight="1">
      <c r="A1" s="56" t="s">
        <v>864</v>
      </c>
      <c r="B1" s="58" t="s">
        <v>0</v>
      </c>
      <c r="C1" s="58" t="s">
        <v>1</v>
      </c>
      <c r="D1" s="58" t="s">
        <v>2</v>
      </c>
      <c r="E1" s="58" t="s">
        <v>3</v>
      </c>
      <c r="F1" s="58" t="s">
        <v>4</v>
      </c>
      <c r="G1" s="58" t="s">
        <v>424</v>
      </c>
      <c r="H1" s="58" t="s">
        <v>425</v>
      </c>
      <c r="I1" s="58" t="s">
        <v>426</v>
      </c>
      <c r="J1" s="58" t="s">
        <v>427</v>
      </c>
      <c r="K1" s="58" t="s">
        <v>428</v>
      </c>
      <c r="L1" s="58" t="s">
        <v>429</v>
      </c>
      <c r="M1" s="58" t="s">
        <v>430</v>
      </c>
      <c r="N1" s="58" t="s">
        <v>431</v>
      </c>
      <c r="O1" s="58" t="s">
        <v>432</v>
      </c>
      <c r="P1" s="58" t="s">
        <v>433</v>
      </c>
      <c r="Q1" s="58" t="s">
        <v>434</v>
      </c>
      <c r="R1" s="58" t="s">
        <v>435</v>
      </c>
      <c r="S1" s="58" t="s">
        <v>436</v>
      </c>
      <c r="T1" s="58" t="s">
        <v>437</v>
      </c>
      <c r="U1" s="58" t="s">
        <v>438</v>
      </c>
      <c r="V1" s="58" t="s">
        <v>439</v>
      </c>
      <c r="W1" s="58" t="s">
        <v>440</v>
      </c>
      <c r="X1" s="58" t="s">
        <v>441</v>
      </c>
      <c r="Y1" s="58" t="s">
        <v>442</v>
      </c>
      <c r="Z1" s="58" t="s">
        <v>443</v>
      </c>
      <c r="AA1" s="58" t="s">
        <v>444</v>
      </c>
      <c r="AB1" s="58" t="s">
        <v>445</v>
      </c>
      <c r="AC1" s="58" t="s">
        <v>446</v>
      </c>
      <c r="AD1" s="58" t="s">
        <v>447</v>
      </c>
      <c r="AE1" s="58" t="s">
        <v>448</v>
      </c>
      <c r="AF1" s="58" t="s">
        <v>449</v>
      </c>
      <c r="AG1" s="58" t="s">
        <v>450</v>
      </c>
      <c r="AH1" s="58" t="s">
        <v>451</v>
      </c>
      <c r="AI1" s="58" t="s">
        <v>452</v>
      </c>
      <c r="AJ1" s="58" t="s">
        <v>453</v>
      </c>
      <c r="AK1" s="58" t="s">
        <v>454</v>
      </c>
      <c r="AL1" s="58" t="s">
        <v>455</v>
      </c>
      <c r="AM1" s="58" t="s">
        <v>456</v>
      </c>
      <c r="AN1" s="58" t="s">
        <v>457</v>
      </c>
      <c r="AO1" s="58" t="s">
        <v>458</v>
      </c>
      <c r="AP1" s="58" t="s">
        <v>459</v>
      </c>
      <c r="AQ1" s="58" t="s">
        <v>460</v>
      </c>
      <c r="AR1" s="58" t="s">
        <v>461</v>
      </c>
      <c r="AS1" s="58" t="s">
        <v>462</v>
      </c>
      <c r="AT1" s="58" t="s">
        <v>463</v>
      </c>
      <c r="AU1" s="58" t="s">
        <v>464</v>
      </c>
      <c r="AV1" s="58" t="s">
        <v>465</v>
      </c>
      <c r="AW1" s="58" t="s">
        <v>466</v>
      </c>
      <c r="AX1" s="58" t="s">
        <v>467</v>
      </c>
      <c r="AY1" s="58" t="s">
        <v>468</v>
      </c>
      <c r="AZ1" s="58" t="s">
        <v>469</v>
      </c>
      <c r="BA1" s="58" t="s">
        <v>470</v>
      </c>
      <c r="BB1" s="58" t="s">
        <v>471</v>
      </c>
      <c r="BC1" s="58" t="s">
        <v>472</v>
      </c>
      <c r="BD1" s="58" t="s">
        <v>473</v>
      </c>
      <c r="BE1" s="58" t="s">
        <v>474</v>
      </c>
      <c r="BF1" s="58" t="s">
        <v>475</v>
      </c>
      <c r="BG1" s="58" t="s">
        <v>476</v>
      </c>
      <c r="BH1" s="58" t="s">
        <v>477</v>
      </c>
      <c r="BI1" s="58" t="s">
        <v>478</v>
      </c>
      <c r="BJ1" s="58" t="s">
        <v>479</v>
      </c>
      <c r="BK1" s="58" t="s">
        <v>480</v>
      </c>
      <c r="BL1" s="58" t="s">
        <v>481</v>
      </c>
      <c r="BM1" s="58" t="s">
        <v>482</v>
      </c>
      <c r="BN1" s="58" t="s">
        <v>483</v>
      </c>
      <c r="BO1" s="58" t="s">
        <v>484</v>
      </c>
      <c r="BP1" s="58" t="s">
        <v>485</v>
      </c>
      <c r="BQ1" s="58" t="s">
        <v>486</v>
      </c>
      <c r="BR1" s="58" t="s">
        <v>487</v>
      </c>
      <c r="BS1" s="58" t="s">
        <v>488</v>
      </c>
      <c r="BT1" s="58" t="s">
        <v>489</v>
      </c>
      <c r="BU1" s="58" t="s">
        <v>490</v>
      </c>
      <c r="BV1" s="58" t="s">
        <v>491</v>
      </c>
      <c r="BW1" s="58" t="s">
        <v>492</v>
      </c>
      <c r="BX1" s="58" t="s">
        <v>493</v>
      </c>
      <c r="BY1" s="58" t="s">
        <v>494</v>
      </c>
      <c r="BZ1" s="58" t="s">
        <v>495</v>
      </c>
      <c r="CA1" s="58" t="s">
        <v>496</v>
      </c>
      <c r="CB1" s="58" t="s">
        <v>497</v>
      </c>
      <c r="CC1" s="58" t="s">
        <v>498</v>
      </c>
      <c r="CD1" s="58" t="s">
        <v>499</v>
      </c>
      <c r="CE1" s="58" t="s">
        <v>500</v>
      </c>
      <c r="CF1" s="58" t="s">
        <v>501</v>
      </c>
      <c r="CG1" s="58" t="s">
        <v>502</v>
      </c>
      <c r="CH1" s="58" t="s">
        <v>503</v>
      </c>
      <c r="CI1" s="58" t="s">
        <v>504</v>
      </c>
      <c r="CJ1" s="58" t="s">
        <v>505</v>
      </c>
      <c r="CK1" s="58" t="s">
        <v>506</v>
      </c>
      <c r="CL1" s="58" t="s">
        <v>507</v>
      </c>
      <c r="CM1" s="58" t="s">
        <v>508</v>
      </c>
      <c r="CN1" s="58" t="s">
        <v>509</v>
      </c>
      <c r="CO1" s="58" t="s">
        <v>510</v>
      </c>
      <c r="CP1" s="58" t="s">
        <v>511</v>
      </c>
      <c r="CQ1" s="58" t="s">
        <v>512</v>
      </c>
      <c r="CR1" s="58" t="s">
        <v>513</v>
      </c>
      <c r="CS1" s="58" t="s">
        <v>514</v>
      </c>
      <c r="CT1" s="58" t="s">
        <v>515</v>
      </c>
      <c r="CU1" s="58" t="s">
        <v>516</v>
      </c>
      <c r="CV1" s="58" t="s">
        <v>517</v>
      </c>
      <c r="CW1" s="58" t="s">
        <v>518</v>
      </c>
      <c r="CX1" s="58" t="s">
        <v>519</v>
      </c>
      <c r="CY1" s="58" t="s">
        <v>520</v>
      </c>
      <c r="CZ1" s="58" t="s">
        <v>521</v>
      </c>
      <c r="DA1" s="58" t="s">
        <v>522</v>
      </c>
      <c r="DB1" s="58" t="s">
        <v>523</v>
      </c>
      <c r="DC1" s="58" t="s">
        <v>524</v>
      </c>
      <c r="DD1" s="58" t="s">
        <v>525</v>
      </c>
      <c r="DE1" s="58" t="s">
        <v>526</v>
      </c>
      <c r="DF1" s="58" t="s">
        <v>527</v>
      </c>
      <c r="DG1" s="58" t="s">
        <v>528</v>
      </c>
      <c r="DH1" s="58" t="s">
        <v>529</v>
      </c>
      <c r="DI1" s="58" t="s">
        <v>530</v>
      </c>
      <c r="DJ1" s="58" t="s">
        <v>531</v>
      </c>
      <c r="DK1" s="58" t="s">
        <v>532</v>
      </c>
      <c r="DL1" s="58" t="s">
        <v>533</v>
      </c>
      <c r="DM1" s="58" t="s">
        <v>534</v>
      </c>
      <c r="DN1" s="58" t="s">
        <v>535</v>
      </c>
      <c r="DO1" s="58" t="s">
        <v>536</v>
      </c>
      <c r="DP1" s="58" t="s">
        <v>537</v>
      </c>
      <c r="DQ1" s="58" t="s">
        <v>538</v>
      </c>
      <c r="DR1" s="58" t="s">
        <v>539</v>
      </c>
      <c r="DS1" s="58" t="s">
        <v>540</v>
      </c>
      <c r="DT1" s="58" t="s">
        <v>541</v>
      </c>
      <c r="DU1" s="58" t="s">
        <v>542</v>
      </c>
      <c r="DV1" s="58" t="s">
        <v>543</v>
      </c>
      <c r="DW1" s="58" t="s">
        <v>544</v>
      </c>
      <c r="DX1" s="58" t="s">
        <v>545</v>
      </c>
      <c r="DY1" s="58" t="s">
        <v>546</v>
      </c>
      <c r="DZ1" s="58" t="s">
        <v>547</v>
      </c>
      <c r="EA1" s="58" t="s">
        <v>548</v>
      </c>
      <c r="EB1" s="58" t="s">
        <v>549</v>
      </c>
      <c r="EC1" s="58" t="s">
        <v>550</v>
      </c>
      <c r="ED1" s="58" t="s">
        <v>551</v>
      </c>
      <c r="EE1" s="58" t="s">
        <v>552</v>
      </c>
      <c r="EF1" s="58" t="s">
        <v>553</v>
      </c>
      <c r="EG1" s="58" t="s">
        <v>554</v>
      </c>
      <c r="EH1" s="58" t="s">
        <v>555</v>
      </c>
      <c r="EI1" s="58" t="s">
        <v>556</v>
      </c>
      <c r="EJ1" s="58" t="s">
        <v>557</v>
      </c>
      <c r="EK1" s="58" t="s">
        <v>558</v>
      </c>
      <c r="EL1" s="58" t="s">
        <v>559</v>
      </c>
      <c r="EM1" s="58" t="s">
        <v>560</v>
      </c>
      <c r="EN1" s="58" t="s">
        <v>561</v>
      </c>
      <c r="EO1" s="58" t="s">
        <v>562</v>
      </c>
      <c r="EP1" s="58" t="s">
        <v>563</v>
      </c>
      <c r="EQ1" s="58" t="s">
        <v>564</v>
      </c>
      <c r="ER1" s="58" t="s">
        <v>565</v>
      </c>
      <c r="ES1" s="58" t="s">
        <v>566</v>
      </c>
      <c r="ET1" s="58" t="s">
        <v>567</v>
      </c>
      <c r="EU1" s="58" t="s">
        <v>568</v>
      </c>
      <c r="EV1" s="58" t="s">
        <v>569</v>
      </c>
      <c r="EW1" s="58" t="s">
        <v>570</v>
      </c>
      <c r="EX1" s="58" t="s">
        <v>571</v>
      </c>
      <c r="EY1" s="58" t="s">
        <v>572</v>
      </c>
      <c r="EZ1" s="58" t="s">
        <v>573</v>
      </c>
      <c r="FA1" s="58" t="s">
        <v>574</v>
      </c>
      <c r="FB1" s="58" t="s">
        <v>575</v>
      </c>
      <c r="FC1" s="58" t="s">
        <v>576</v>
      </c>
      <c r="FD1" s="58" t="s">
        <v>577</v>
      </c>
      <c r="FE1" s="58" t="s">
        <v>578</v>
      </c>
      <c r="FF1" s="58" t="s">
        <v>579</v>
      </c>
      <c r="FG1" s="58" t="s">
        <v>580</v>
      </c>
      <c r="FH1" s="58" t="s">
        <v>581</v>
      </c>
      <c r="FI1" s="58" t="s">
        <v>582</v>
      </c>
      <c r="FJ1" s="58" t="s">
        <v>583</v>
      </c>
      <c r="FK1" s="58" t="s">
        <v>584</v>
      </c>
      <c r="FL1" s="58" t="s">
        <v>585</v>
      </c>
      <c r="FM1" s="58" t="s">
        <v>586</v>
      </c>
      <c r="FN1" s="58" t="s">
        <v>587</v>
      </c>
      <c r="FO1" s="58" t="s">
        <v>588</v>
      </c>
      <c r="FP1" s="58" t="s">
        <v>589</v>
      </c>
      <c r="FQ1" s="58" t="s">
        <v>590</v>
      </c>
      <c r="FR1" s="58" t="s">
        <v>591</v>
      </c>
      <c r="FS1" s="58" t="s">
        <v>592</v>
      </c>
      <c r="FT1" s="58" t="s">
        <v>593</v>
      </c>
      <c r="FU1" s="58" t="s">
        <v>594</v>
      </c>
      <c r="FV1" s="58" t="s">
        <v>595</v>
      </c>
      <c r="FW1" s="58" t="s">
        <v>596</v>
      </c>
      <c r="FX1" s="58" t="s">
        <v>597</v>
      </c>
      <c r="FY1" s="58" t="s">
        <v>598</v>
      </c>
      <c r="FZ1" s="58" t="s">
        <v>599</v>
      </c>
      <c r="GA1" s="58" t="s">
        <v>600</v>
      </c>
      <c r="GB1" s="58" t="s">
        <v>601</v>
      </c>
      <c r="GC1" s="58" t="s">
        <v>602</v>
      </c>
      <c r="GD1" s="58" t="s">
        <v>603</v>
      </c>
      <c r="GE1" s="58" t="s">
        <v>604</v>
      </c>
      <c r="GF1" s="58" t="s">
        <v>605</v>
      </c>
      <c r="GG1" s="58" t="s">
        <v>606</v>
      </c>
      <c r="GH1" s="58" t="s">
        <v>607</v>
      </c>
      <c r="GI1" s="58" t="s">
        <v>608</v>
      </c>
      <c r="GJ1" s="58" t="s">
        <v>609</v>
      </c>
      <c r="GK1" s="58" t="s">
        <v>610</v>
      </c>
      <c r="GL1" s="58" t="s">
        <v>611</v>
      </c>
      <c r="GM1" s="58" t="s">
        <v>612</v>
      </c>
      <c r="GN1" s="58" t="s">
        <v>613</v>
      </c>
      <c r="GO1" s="58" t="s">
        <v>614</v>
      </c>
      <c r="GP1" s="58" t="s">
        <v>615</v>
      </c>
      <c r="GQ1" s="58" t="s">
        <v>616</v>
      </c>
      <c r="GR1" s="58" t="s">
        <v>617</v>
      </c>
      <c r="GS1" s="58" t="s">
        <v>618</v>
      </c>
      <c r="GT1" s="58" t="s">
        <v>619</v>
      </c>
      <c r="GU1" s="58" t="s">
        <v>620</v>
      </c>
      <c r="GV1" s="58" t="s">
        <v>621</v>
      </c>
      <c r="GW1" s="58" t="s">
        <v>622</v>
      </c>
      <c r="GX1" s="58" t="s">
        <v>623</v>
      </c>
      <c r="GY1" s="58" t="s">
        <v>624</v>
      </c>
      <c r="GZ1" s="58" t="s">
        <v>625</v>
      </c>
      <c r="HA1" s="58" t="s">
        <v>626</v>
      </c>
      <c r="HB1" s="58" t="s">
        <v>627</v>
      </c>
      <c r="HC1" s="58" t="s">
        <v>628</v>
      </c>
      <c r="HD1" s="58" t="s">
        <v>629</v>
      </c>
      <c r="HE1" s="58" t="s">
        <v>630</v>
      </c>
      <c r="HF1" s="58" t="s">
        <v>631</v>
      </c>
      <c r="HG1" s="58" t="s">
        <v>632</v>
      </c>
      <c r="HH1" s="58" t="s">
        <v>633</v>
      </c>
      <c r="HI1" s="58" t="s">
        <v>634</v>
      </c>
      <c r="HJ1" s="58" t="s">
        <v>635</v>
      </c>
      <c r="HK1" s="58" t="s">
        <v>636</v>
      </c>
      <c r="HL1" s="58" t="s">
        <v>637</v>
      </c>
      <c r="HM1" s="58" t="s">
        <v>638</v>
      </c>
      <c r="HN1" s="58" t="s">
        <v>639</v>
      </c>
      <c r="HO1" s="58" t="s">
        <v>640</v>
      </c>
      <c r="HP1" s="58" t="s">
        <v>641</v>
      </c>
      <c r="HQ1" s="58" t="s">
        <v>642</v>
      </c>
      <c r="HR1" s="58" t="s">
        <v>643</v>
      </c>
      <c r="HS1" s="58" t="s">
        <v>644</v>
      </c>
      <c r="HT1" s="58" t="s">
        <v>645</v>
      </c>
      <c r="HU1" s="58" t="s">
        <v>646</v>
      </c>
      <c r="HV1" s="58" t="s">
        <v>647</v>
      </c>
      <c r="HW1" s="58" t="s">
        <v>648</v>
      </c>
      <c r="HX1" s="58" t="s">
        <v>649</v>
      </c>
      <c r="HY1" s="58" t="s">
        <v>650</v>
      </c>
      <c r="HZ1" s="58" t="s">
        <v>651</v>
      </c>
      <c r="IA1" s="58" t="s">
        <v>652</v>
      </c>
      <c r="IB1" s="58" t="s">
        <v>653</v>
      </c>
      <c r="IC1" s="58" t="s">
        <v>654</v>
      </c>
      <c r="ID1" s="58" t="s">
        <v>655</v>
      </c>
      <c r="IE1" s="58" t="s">
        <v>656</v>
      </c>
      <c r="IF1" s="58" t="s">
        <v>657</v>
      </c>
      <c r="IG1" s="58" t="s">
        <v>658</v>
      </c>
      <c r="IH1" s="58" t="s">
        <v>659</v>
      </c>
      <c r="II1" s="58" t="s">
        <v>660</v>
      </c>
      <c r="IJ1" s="58" t="s">
        <v>661</v>
      </c>
      <c r="IK1" s="58" t="s">
        <v>662</v>
      </c>
      <c r="IL1" s="58" t="s">
        <v>663</v>
      </c>
      <c r="IM1" s="58" t="s">
        <v>664</v>
      </c>
      <c r="IN1" s="58" t="s">
        <v>665</v>
      </c>
      <c r="IO1" s="58" t="s">
        <v>666</v>
      </c>
      <c r="IP1" s="58" t="s">
        <v>667</v>
      </c>
      <c r="IQ1" s="58" t="s">
        <v>668</v>
      </c>
      <c r="IR1" s="58" t="s">
        <v>669</v>
      </c>
      <c r="IS1" s="58" t="s">
        <v>670</v>
      </c>
      <c r="IT1" s="58" t="s">
        <v>671</v>
      </c>
      <c r="IU1" s="58" t="s">
        <v>672</v>
      </c>
      <c r="IV1" s="58" t="s">
        <v>673</v>
      </c>
      <c r="IW1" s="58" t="s">
        <v>674</v>
      </c>
      <c r="IX1" s="58" t="s">
        <v>675</v>
      </c>
      <c r="IY1" s="58" t="s">
        <v>676</v>
      </c>
      <c r="IZ1" s="58" t="s">
        <v>677</v>
      </c>
      <c r="JA1" s="58" t="s">
        <v>678</v>
      </c>
      <c r="JB1" s="58" t="s">
        <v>679</v>
      </c>
      <c r="JC1" s="58" t="s">
        <v>680</v>
      </c>
      <c r="JD1" s="58" t="s">
        <v>681</v>
      </c>
      <c r="JE1" s="58" t="s">
        <v>682</v>
      </c>
      <c r="JF1" s="58" t="s">
        <v>683</v>
      </c>
      <c r="JG1" s="58" t="s">
        <v>684</v>
      </c>
      <c r="JH1" s="58" t="s">
        <v>685</v>
      </c>
      <c r="JI1" s="58" t="s">
        <v>686</v>
      </c>
      <c r="JJ1" s="58" t="s">
        <v>687</v>
      </c>
      <c r="JK1" s="58" t="s">
        <v>688</v>
      </c>
      <c r="JL1" s="58" t="s">
        <v>689</v>
      </c>
      <c r="JM1" s="58" t="s">
        <v>690</v>
      </c>
      <c r="JN1" s="58" t="s">
        <v>691</v>
      </c>
      <c r="JO1" s="58" t="s">
        <v>692</v>
      </c>
      <c r="JP1" s="58" t="s">
        <v>693</v>
      </c>
      <c r="JQ1" s="58" t="s">
        <v>694</v>
      </c>
      <c r="JR1" s="58" t="s">
        <v>695</v>
      </c>
      <c r="JS1" s="58" t="s">
        <v>696</v>
      </c>
      <c r="JT1" s="58" t="s">
        <v>697</v>
      </c>
      <c r="JU1" s="58" t="s">
        <v>698</v>
      </c>
      <c r="JV1" s="58" t="s">
        <v>699</v>
      </c>
      <c r="JW1" s="58" t="s">
        <v>700</v>
      </c>
      <c r="JX1" s="58" t="s">
        <v>701</v>
      </c>
      <c r="JY1" s="58" t="s">
        <v>702</v>
      </c>
      <c r="JZ1" s="58" t="s">
        <v>703</v>
      </c>
      <c r="KA1" s="58" t="s">
        <v>704</v>
      </c>
      <c r="KB1" s="58" t="s">
        <v>705</v>
      </c>
      <c r="KC1" s="58" t="s">
        <v>706</v>
      </c>
      <c r="KD1" s="58" t="s">
        <v>707</v>
      </c>
      <c r="KE1" s="58" t="s">
        <v>708</v>
      </c>
      <c r="KF1" s="58" t="s">
        <v>709</v>
      </c>
      <c r="KG1" s="58" t="s">
        <v>710</v>
      </c>
      <c r="KH1" s="58" t="s">
        <v>711</v>
      </c>
      <c r="KI1" s="58" t="s">
        <v>712</v>
      </c>
      <c r="KJ1" s="58" t="s">
        <v>713</v>
      </c>
      <c r="KK1" s="58" t="s">
        <v>714</v>
      </c>
      <c r="KL1" s="58" t="s">
        <v>715</v>
      </c>
      <c r="KM1" s="58" t="s">
        <v>716</v>
      </c>
      <c r="KN1" s="58" t="s">
        <v>717</v>
      </c>
      <c r="KO1" s="58" t="s">
        <v>718</v>
      </c>
      <c r="KP1" s="58" t="s">
        <v>719</v>
      </c>
      <c r="KQ1" s="58" t="s">
        <v>720</v>
      </c>
      <c r="KR1" s="58" t="s">
        <v>721</v>
      </c>
      <c r="KS1" s="58" t="s">
        <v>722</v>
      </c>
      <c r="KT1" s="58" t="s">
        <v>723</v>
      </c>
      <c r="KU1" s="58" t="s">
        <v>724</v>
      </c>
      <c r="KV1" s="58" t="s">
        <v>725</v>
      </c>
      <c r="KW1" s="58" t="s">
        <v>726</v>
      </c>
      <c r="KX1" s="58" t="s">
        <v>727</v>
      </c>
      <c r="KY1" s="58" t="s">
        <v>728</v>
      </c>
      <c r="KZ1" s="58" t="s">
        <v>729</v>
      </c>
      <c r="LA1" s="58" t="s">
        <v>730</v>
      </c>
      <c r="LB1" s="58" t="s">
        <v>731</v>
      </c>
      <c r="LC1" s="58" t="s">
        <v>732</v>
      </c>
      <c r="LD1" s="58" t="s">
        <v>733</v>
      </c>
      <c r="LE1" s="58" t="s">
        <v>734</v>
      </c>
      <c r="LF1" s="58" t="s">
        <v>735</v>
      </c>
      <c r="LG1" s="58" t="s">
        <v>736</v>
      </c>
      <c r="LH1" s="58" t="s">
        <v>737</v>
      </c>
      <c r="LI1" s="58" t="s">
        <v>738</v>
      </c>
      <c r="LJ1" s="58" t="s">
        <v>739</v>
      </c>
      <c r="LK1" s="58" t="s">
        <v>740</v>
      </c>
      <c r="LL1" s="58" t="s">
        <v>741</v>
      </c>
      <c r="LM1" s="58" t="s">
        <v>742</v>
      </c>
      <c r="LN1" s="58" t="s">
        <v>743</v>
      </c>
      <c r="LO1" s="58" t="s">
        <v>744</v>
      </c>
      <c r="LP1" s="58" t="s">
        <v>745</v>
      </c>
      <c r="LQ1" s="58" t="s">
        <v>746</v>
      </c>
      <c r="LR1" s="58" t="s">
        <v>747</v>
      </c>
      <c r="LS1" s="58" t="s">
        <v>748</v>
      </c>
      <c r="LT1" s="58" t="s">
        <v>749</v>
      </c>
      <c r="LU1" s="58" t="s">
        <v>750</v>
      </c>
      <c r="LV1" s="58" t="s">
        <v>751</v>
      </c>
      <c r="LW1" s="58" t="s">
        <v>752</v>
      </c>
      <c r="LX1" s="58" t="s">
        <v>753</v>
      </c>
      <c r="LY1" s="58" t="s">
        <v>754</v>
      </c>
      <c r="LZ1" s="58" t="s">
        <v>755</v>
      </c>
      <c r="MA1" s="58" t="s">
        <v>756</v>
      </c>
      <c r="MB1" s="58" t="s">
        <v>757</v>
      </c>
      <c r="MC1" s="58" t="s">
        <v>758</v>
      </c>
      <c r="MD1" s="58" t="s">
        <v>759</v>
      </c>
      <c r="ME1" s="58" t="s">
        <v>760</v>
      </c>
      <c r="MF1" s="58" t="s">
        <v>761</v>
      </c>
      <c r="MG1" s="58" t="s">
        <v>762</v>
      </c>
      <c r="MH1" s="58" t="s">
        <v>763</v>
      </c>
      <c r="MI1" s="58" t="s">
        <v>764</v>
      </c>
      <c r="MJ1" s="58" t="s">
        <v>765</v>
      </c>
      <c r="MK1" s="58" t="s">
        <v>766</v>
      </c>
      <c r="ML1" s="58" t="s">
        <v>767</v>
      </c>
      <c r="MM1" s="58" t="s">
        <v>768</v>
      </c>
      <c r="MN1" s="58" t="s">
        <v>769</v>
      </c>
      <c r="MO1" s="58" t="s">
        <v>770</v>
      </c>
      <c r="MP1" s="58" t="s">
        <v>771</v>
      </c>
      <c r="MQ1" s="58" t="s">
        <v>772</v>
      </c>
      <c r="MR1" s="58" t="s">
        <v>773</v>
      </c>
      <c r="MS1" s="58" t="s">
        <v>774</v>
      </c>
      <c r="MT1" s="58" t="s">
        <v>775</v>
      </c>
      <c r="MU1" s="58" t="s">
        <v>776</v>
      </c>
      <c r="MV1" s="58" t="s">
        <v>777</v>
      </c>
      <c r="MW1" s="58" t="s">
        <v>778</v>
      </c>
      <c r="MX1" s="58" t="s">
        <v>779</v>
      </c>
      <c r="MY1" s="58" t="s">
        <v>780</v>
      </c>
      <c r="MZ1" s="58" t="s">
        <v>781</v>
      </c>
      <c r="NA1" s="58" t="s">
        <v>782</v>
      </c>
      <c r="NB1" s="58" t="s">
        <v>783</v>
      </c>
      <c r="NC1" s="58" t="s">
        <v>784</v>
      </c>
      <c r="ND1" s="58" t="s">
        <v>785</v>
      </c>
      <c r="NE1" s="58" t="s">
        <v>786</v>
      </c>
      <c r="NF1" s="58" t="s">
        <v>787</v>
      </c>
      <c r="NG1" s="58" t="s">
        <v>788</v>
      </c>
      <c r="NH1" s="58" t="s">
        <v>789</v>
      </c>
      <c r="NI1" s="58" t="s">
        <v>790</v>
      </c>
      <c r="NJ1" s="58" t="s">
        <v>791</v>
      </c>
      <c r="NK1" s="58" t="s">
        <v>792</v>
      </c>
      <c r="NL1" s="58" t="s">
        <v>793</v>
      </c>
      <c r="NM1" s="58" t="s">
        <v>794</v>
      </c>
      <c r="NN1" s="58" t="s">
        <v>795</v>
      </c>
      <c r="NO1" s="58" t="s">
        <v>796</v>
      </c>
      <c r="NP1" s="58" t="s">
        <v>797</v>
      </c>
      <c r="NQ1" s="58" t="s">
        <v>798</v>
      </c>
      <c r="NR1" s="58" t="s">
        <v>799</v>
      </c>
      <c r="NS1" s="58" t="s">
        <v>800</v>
      </c>
      <c r="NT1" s="58" t="s">
        <v>801</v>
      </c>
      <c r="NU1" s="58" t="s">
        <v>802</v>
      </c>
      <c r="NV1" s="58" t="s">
        <v>803</v>
      </c>
      <c r="NW1" s="58" t="s">
        <v>804</v>
      </c>
      <c r="NX1" s="58" t="s">
        <v>805</v>
      </c>
      <c r="NY1" s="58" t="s">
        <v>806</v>
      </c>
      <c r="NZ1" s="58" t="s">
        <v>807</v>
      </c>
      <c r="OA1" s="58" t="s">
        <v>808</v>
      </c>
      <c r="OB1" s="58" t="s">
        <v>809</v>
      </c>
      <c r="OC1" s="58" t="s">
        <v>810</v>
      </c>
      <c r="OD1" s="58" t="s">
        <v>811</v>
      </c>
      <c r="OE1" s="58" t="s">
        <v>812</v>
      </c>
      <c r="OF1" s="58" t="s">
        <v>813</v>
      </c>
      <c r="OG1" s="58" t="s">
        <v>814</v>
      </c>
      <c r="OH1" s="58" t="s">
        <v>815</v>
      </c>
      <c r="OI1" s="58" t="s">
        <v>816</v>
      </c>
      <c r="OJ1" s="58" t="s">
        <v>817</v>
      </c>
      <c r="OK1" s="58" t="s">
        <v>818</v>
      </c>
    </row>
    <row r="2" spans="1:401" ht="25" customHeight="1">
      <c r="A2" s="57" t="s">
        <v>5</v>
      </c>
      <c r="B2" s="207"/>
      <c r="C2" s="207"/>
      <c r="D2" s="193"/>
      <c r="E2" s="193"/>
      <c r="F2" s="193"/>
      <c r="G2" s="193"/>
      <c r="H2" s="193"/>
      <c r="I2" s="193"/>
      <c r="J2" s="193"/>
      <c r="K2" s="193"/>
      <c r="L2" s="193"/>
      <c r="M2" s="193"/>
      <c r="N2" s="193"/>
      <c r="O2" s="193"/>
      <c r="P2" s="193"/>
      <c r="Q2" s="193"/>
      <c r="R2" s="193"/>
      <c r="S2" s="193"/>
      <c r="T2" s="193"/>
      <c r="U2" s="193"/>
      <c r="V2" s="193"/>
      <c r="W2" s="193"/>
      <c r="X2" s="193"/>
      <c r="Y2" s="193"/>
      <c r="Z2" s="193"/>
      <c r="AA2" s="193"/>
      <c r="AB2" s="193"/>
      <c r="AC2" s="193"/>
      <c r="AD2" s="193"/>
      <c r="AE2" s="193"/>
      <c r="AF2" s="193"/>
      <c r="AG2" s="193"/>
      <c r="AH2" s="193"/>
      <c r="AI2" s="193"/>
      <c r="AJ2" s="193"/>
      <c r="AK2" s="193"/>
      <c r="AL2" s="193"/>
      <c r="AM2" s="193"/>
      <c r="AN2" s="193"/>
      <c r="AO2" s="193"/>
      <c r="AP2" s="193"/>
      <c r="AQ2" s="193"/>
      <c r="AR2" s="193"/>
      <c r="AS2" s="193"/>
      <c r="AT2" s="193"/>
      <c r="AU2" s="193"/>
      <c r="AV2" s="193"/>
      <c r="AW2" s="193"/>
      <c r="AX2" s="193"/>
      <c r="AY2" s="193"/>
      <c r="AZ2" s="193"/>
      <c r="BA2" s="193"/>
      <c r="BB2" s="193"/>
      <c r="BC2" s="193"/>
      <c r="BD2" s="193"/>
      <c r="BE2" s="193"/>
      <c r="BF2" s="193"/>
      <c r="BG2" s="193"/>
      <c r="BH2" s="193"/>
      <c r="BI2" s="193"/>
      <c r="BJ2" s="193"/>
      <c r="BK2" s="193"/>
      <c r="BL2" s="193"/>
      <c r="BM2" s="193"/>
      <c r="BN2" s="193"/>
      <c r="BO2" s="193"/>
      <c r="BP2" s="193"/>
      <c r="BQ2" s="193"/>
      <c r="BR2" s="193"/>
      <c r="BS2" s="193"/>
      <c r="BT2" s="193"/>
      <c r="BU2" s="193"/>
      <c r="BV2" s="193"/>
      <c r="BW2" s="193"/>
      <c r="BX2" s="193"/>
      <c r="BY2" s="193"/>
      <c r="BZ2" s="193"/>
      <c r="CA2" s="193"/>
      <c r="CB2" s="193"/>
      <c r="CC2" s="193"/>
      <c r="CD2" s="193"/>
      <c r="CE2" s="193"/>
      <c r="CF2" s="193"/>
      <c r="CG2" s="193"/>
      <c r="CH2" s="193"/>
      <c r="CI2" s="193"/>
      <c r="CJ2" s="193"/>
      <c r="CK2" s="193"/>
      <c r="CL2" s="193"/>
      <c r="CM2" s="193"/>
      <c r="CN2" s="193"/>
      <c r="CO2" s="193"/>
      <c r="CP2" s="193"/>
      <c r="CQ2" s="193"/>
      <c r="CR2" s="193"/>
      <c r="CS2" s="193"/>
      <c r="CT2" s="193"/>
      <c r="CU2" s="193"/>
      <c r="CV2" s="193"/>
      <c r="CW2" s="193"/>
      <c r="CX2" s="193"/>
      <c r="CY2" s="193"/>
      <c r="CZ2" s="193"/>
      <c r="DA2" s="193"/>
      <c r="DB2" s="193"/>
      <c r="DC2" s="193"/>
      <c r="DD2" s="193"/>
      <c r="DE2" s="193"/>
      <c r="DF2" s="193"/>
      <c r="DG2" s="193"/>
      <c r="DH2" s="193"/>
      <c r="DI2" s="193"/>
      <c r="DJ2" s="193"/>
      <c r="DK2" s="193"/>
      <c r="DL2" s="193"/>
      <c r="DM2" s="193"/>
      <c r="DN2" s="193"/>
      <c r="DO2" s="193"/>
      <c r="DP2" s="193"/>
      <c r="DQ2" s="193"/>
      <c r="DR2" s="193"/>
      <c r="DS2" s="193"/>
      <c r="DT2" s="193"/>
      <c r="DU2" s="193"/>
      <c r="DV2" s="193"/>
      <c r="DW2" s="193"/>
      <c r="DX2" s="193"/>
      <c r="DY2" s="193"/>
      <c r="DZ2" s="193"/>
      <c r="EA2" s="193"/>
      <c r="EB2" s="193"/>
      <c r="EC2" s="193"/>
      <c r="ED2" s="193"/>
      <c r="EE2" s="193"/>
      <c r="EF2" s="193"/>
      <c r="EG2" s="193"/>
      <c r="EH2" s="193"/>
      <c r="EI2" s="193"/>
      <c r="EJ2" s="193"/>
      <c r="EK2" s="193"/>
      <c r="EL2" s="193"/>
      <c r="EM2" s="193"/>
      <c r="EN2" s="193"/>
      <c r="EO2" s="193"/>
      <c r="EP2" s="193"/>
      <c r="EQ2" s="193"/>
      <c r="ER2" s="193"/>
      <c r="ES2" s="193"/>
      <c r="ET2" s="193"/>
      <c r="EU2" s="193"/>
      <c r="EV2" s="193"/>
      <c r="EW2" s="193"/>
      <c r="EX2" s="193"/>
      <c r="EY2" s="193"/>
      <c r="EZ2" s="193"/>
      <c r="FA2" s="193"/>
      <c r="FB2" s="193"/>
      <c r="FC2" s="193"/>
      <c r="FD2" s="193"/>
      <c r="FE2" s="193"/>
      <c r="FF2" s="193"/>
      <c r="FG2" s="193"/>
      <c r="FH2" s="193"/>
      <c r="FI2" s="193"/>
      <c r="FJ2" s="193"/>
      <c r="FK2" s="193"/>
      <c r="FL2" s="193"/>
      <c r="FM2" s="193"/>
      <c r="FN2" s="193"/>
      <c r="FO2" s="193"/>
      <c r="FP2" s="193"/>
      <c r="FQ2" s="193"/>
      <c r="FR2" s="193"/>
      <c r="FS2" s="193"/>
      <c r="FT2" s="193"/>
      <c r="FU2" s="193"/>
      <c r="FV2" s="193"/>
      <c r="FW2" s="193"/>
      <c r="FX2" s="193"/>
      <c r="FY2" s="193"/>
      <c r="FZ2" s="193"/>
      <c r="GA2" s="193"/>
      <c r="GB2" s="193"/>
      <c r="GC2" s="193"/>
      <c r="GD2" s="193"/>
      <c r="GE2" s="193"/>
      <c r="GF2" s="193"/>
      <c r="GG2" s="193"/>
      <c r="GH2" s="193"/>
      <c r="GI2" s="193"/>
      <c r="GJ2" s="193"/>
      <c r="GK2" s="193"/>
      <c r="GL2" s="193"/>
      <c r="GM2" s="193"/>
      <c r="GN2" s="193"/>
      <c r="GO2" s="193"/>
      <c r="GP2" s="193"/>
      <c r="GQ2" s="193"/>
      <c r="GR2" s="193"/>
      <c r="GS2" s="193"/>
      <c r="GT2" s="193"/>
      <c r="GU2" s="193"/>
      <c r="GV2" s="193"/>
      <c r="GW2" s="193"/>
      <c r="GX2" s="193"/>
      <c r="GY2" s="193"/>
      <c r="GZ2" s="193"/>
      <c r="HA2" s="193"/>
      <c r="HB2" s="193"/>
      <c r="HC2" s="193"/>
      <c r="HD2" s="193"/>
      <c r="HE2" s="193"/>
      <c r="HF2" s="193"/>
      <c r="HG2" s="193"/>
      <c r="HH2" s="193"/>
      <c r="HI2" s="193"/>
      <c r="HJ2" s="193"/>
      <c r="HK2" s="193"/>
      <c r="HL2" s="193"/>
      <c r="HM2" s="193"/>
      <c r="HN2" s="193"/>
      <c r="HO2" s="193"/>
      <c r="HP2" s="193"/>
      <c r="HQ2" s="193"/>
      <c r="HR2" s="193"/>
      <c r="HS2" s="193"/>
      <c r="HT2" s="193"/>
      <c r="HU2" s="193"/>
      <c r="HV2" s="193"/>
      <c r="HW2" s="193"/>
      <c r="HX2" s="193"/>
      <c r="HY2" s="193"/>
      <c r="HZ2" s="193"/>
      <c r="IA2" s="193"/>
      <c r="IB2" s="193"/>
      <c r="IC2" s="193"/>
      <c r="ID2" s="193"/>
      <c r="IE2" s="193"/>
      <c r="IF2" s="193"/>
      <c r="IG2" s="193"/>
      <c r="IH2" s="193"/>
      <c r="II2" s="193"/>
      <c r="IJ2" s="193"/>
      <c r="IK2" s="193"/>
      <c r="IL2" s="193"/>
      <c r="IM2" s="193"/>
      <c r="IN2" s="193"/>
      <c r="IO2" s="193"/>
      <c r="IP2" s="193"/>
      <c r="IQ2" s="193"/>
      <c r="IR2" s="193"/>
      <c r="IS2" s="193"/>
      <c r="IT2" s="193"/>
      <c r="IU2" s="193"/>
      <c r="IV2" s="193"/>
      <c r="IW2" s="193"/>
      <c r="IX2" s="193"/>
      <c r="IY2" s="193"/>
      <c r="IZ2" s="193"/>
      <c r="JA2" s="193"/>
      <c r="JB2" s="193"/>
      <c r="JC2" s="193"/>
      <c r="JD2" s="193"/>
      <c r="JE2" s="193"/>
      <c r="JF2" s="193"/>
      <c r="JG2" s="193"/>
      <c r="JH2" s="193"/>
      <c r="JI2" s="193"/>
      <c r="JJ2" s="193"/>
      <c r="JK2" s="193"/>
      <c r="JL2" s="193"/>
      <c r="JM2" s="193"/>
      <c r="JN2" s="193"/>
      <c r="JO2" s="193"/>
      <c r="JP2" s="193"/>
      <c r="JQ2" s="193"/>
      <c r="JR2" s="193"/>
      <c r="JS2" s="193"/>
      <c r="JT2" s="193"/>
      <c r="JU2" s="193"/>
      <c r="JV2" s="193"/>
      <c r="JW2" s="193"/>
      <c r="JX2" s="193"/>
      <c r="JY2" s="193"/>
      <c r="JZ2" s="193"/>
      <c r="KA2" s="193"/>
      <c r="KB2" s="193"/>
      <c r="KC2" s="193"/>
      <c r="KD2" s="193"/>
      <c r="KE2" s="193"/>
      <c r="KF2" s="193"/>
      <c r="KG2" s="193"/>
      <c r="KH2" s="193"/>
      <c r="KI2" s="193"/>
      <c r="KJ2" s="193"/>
      <c r="KK2" s="193"/>
      <c r="KL2" s="193"/>
      <c r="KM2" s="193"/>
      <c r="KN2" s="193"/>
      <c r="KO2" s="193"/>
      <c r="KP2" s="193"/>
      <c r="KQ2" s="193"/>
      <c r="KR2" s="193"/>
      <c r="KS2" s="193"/>
      <c r="KT2" s="193"/>
      <c r="KU2" s="193"/>
      <c r="KV2" s="193"/>
      <c r="KW2" s="193"/>
      <c r="KX2" s="193"/>
      <c r="KY2" s="193"/>
      <c r="KZ2" s="193"/>
      <c r="LA2" s="193"/>
      <c r="LB2" s="193"/>
      <c r="LC2" s="193"/>
      <c r="LD2" s="193"/>
      <c r="LE2" s="193"/>
      <c r="LF2" s="193"/>
      <c r="LG2" s="193"/>
      <c r="LH2" s="193"/>
      <c r="LI2" s="193"/>
      <c r="LJ2" s="193"/>
      <c r="LK2" s="193"/>
      <c r="LL2" s="193"/>
      <c r="LM2" s="193"/>
      <c r="LN2" s="193"/>
      <c r="LO2" s="193"/>
      <c r="LP2" s="193"/>
      <c r="LQ2" s="193"/>
      <c r="LR2" s="193"/>
      <c r="LS2" s="193"/>
      <c r="LT2" s="193"/>
      <c r="LU2" s="193"/>
      <c r="LV2" s="193"/>
      <c r="LW2" s="193"/>
      <c r="LX2" s="193"/>
      <c r="LY2" s="193"/>
      <c r="LZ2" s="193"/>
      <c r="MA2" s="193"/>
      <c r="MB2" s="193"/>
      <c r="MC2" s="193"/>
      <c r="MD2" s="193"/>
      <c r="ME2" s="193"/>
      <c r="MF2" s="193"/>
      <c r="MG2" s="193"/>
      <c r="MH2" s="193"/>
      <c r="MI2" s="193"/>
      <c r="MJ2" s="193"/>
      <c r="MK2" s="193"/>
      <c r="ML2" s="193"/>
      <c r="MM2" s="193"/>
      <c r="MN2" s="193"/>
      <c r="MO2" s="193"/>
      <c r="MP2" s="193"/>
      <c r="MQ2" s="193"/>
      <c r="MR2" s="193"/>
      <c r="MS2" s="193"/>
      <c r="MT2" s="193"/>
      <c r="MU2" s="193"/>
      <c r="MV2" s="193"/>
      <c r="MW2" s="193"/>
      <c r="MX2" s="193"/>
      <c r="MY2" s="193"/>
      <c r="MZ2" s="193"/>
      <c r="NA2" s="193"/>
      <c r="NB2" s="193"/>
      <c r="NC2" s="193"/>
      <c r="ND2" s="193"/>
      <c r="NE2" s="193"/>
      <c r="NF2" s="193"/>
      <c r="NG2" s="193"/>
      <c r="NH2" s="193"/>
      <c r="NI2" s="193"/>
      <c r="NJ2" s="193"/>
      <c r="NK2" s="193"/>
      <c r="NL2" s="193"/>
      <c r="NM2" s="193"/>
      <c r="NN2" s="193"/>
      <c r="NO2" s="193"/>
      <c r="NP2" s="193"/>
      <c r="NQ2" s="193"/>
      <c r="NR2" s="193"/>
      <c r="NS2" s="193"/>
      <c r="NT2" s="193"/>
      <c r="NU2" s="193"/>
      <c r="NV2" s="193"/>
      <c r="NW2" s="193"/>
      <c r="NX2" s="193"/>
      <c r="NY2" s="193"/>
      <c r="NZ2" s="193"/>
      <c r="OA2" s="193"/>
      <c r="OB2" s="193"/>
      <c r="OC2" s="193"/>
      <c r="OD2" s="193"/>
      <c r="OE2" s="193"/>
      <c r="OF2" s="193"/>
      <c r="OG2" s="193"/>
      <c r="OH2" s="193"/>
      <c r="OI2" s="193"/>
      <c r="OJ2" s="193"/>
      <c r="OK2" s="193"/>
    </row>
    <row r="3" spans="1:401" ht="25" customHeight="1">
      <c r="A3" s="57" t="s">
        <v>3247</v>
      </c>
      <c r="B3" s="168"/>
      <c r="C3" s="207"/>
      <c r="D3" s="168"/>
      <c r="E3" s="168"/>
      <c r="F3" s="168"/>
      <c r="G3" s="168"/>
      <c r="H3" s="168"/>
      <c r="I3" s="168"/>
      <c r="J3" s="168"/>
      <c r="K3" s="168"/>
      <c r="L3" s="168"/>
      <c r="M3" s="168"/>
      <c r="N3" s="168"/>
      <c r="O3" s="168"/>
      <c r="P3" s="168"/>
      <c r="Q3" s="168"/>
      <c r="R3" s="168"/>
      <c r="S3" s="168"/>
      <c r="T3" s="168"/>
      <c r="U3" s="168"/>
      <c r="V3" s="168"/>
      <c r="W3" s="168"/>
      <c r="X3" s="168"/>
      <c r="Y3" s="168"/>
      <c r="Z3" s="168"/>
      <c r="AA3" s="169"/>
      <c r="AB3" s="169"/>
      <c r="AC3" s="169"/>
      <c r="AD3" s="169"/>
      <c r="AE3" s="169"/>
      <c r="AF3" s="169"/>
      <c r="AG3" s="169"/>
      <c r="AH3" s="169"/>
      <c r="AI3" s="169"/>
      <c r="AJ3" s="169"/>
      <c r="AK3" s="169"/>
      <c r="AL3" s="169"/>
      <c r="AM3" s="169"/>
      <c r="AN3" s="169"/>
      <c r="AO3" s="169"/>
      <c r="AP3" s="169"/>
      <c r="AQ3" s="169"/>
      <c r="AR3" s="169"/>
      <c r="AS3" s="169"/>
      <c r="AT3" s="169"/>
      <c r="AU3" s="169"/>
      <c r="AV3" s="169"/>
      <c r="AW3" s="169"/>
      <c r="AX3" s="169"/>
      <c r="AY3" s="169"/>
      <c r="AZ3" s="169"/>
      <c r="BA3" s="169"/>
      <c r="BB3" s="169"/>
      <c r="BC3" s="169"/>
      <c r="BD3" s="169"/>
      <c r="BE3" s="169"/>
      <c r="BF3" s="169"/>
      <c r="BG3" s="169"/>
      <c r="BH3" s="169"/>
      <c r="BI3" s="169"/>
      <c r="BJ3" s="169"/>
      <c r="BK3" s="169"/>
      <c r="BL3" s="169"/>
      <c r="BM3" s="169"/>
      <c r="BN3" s="169"/>
      <c r="BO3" s="169"/>
      <c r="BP3" s="169"/>
      <c r="BQ3" s="169"/>
      <c r="BR3" s="169"/>
      <c r="BS3" s="169"/>
      <c r="BT3" s="169"/>
      <c r="BU3" s="169"/>
      <c r="BV3" s="169"/>
      <c r="BW3" s="169"/>
      <c r="BX3" s="169"/>
      <c r="BY3" s="169"/>
      <c r="BZ3" s="169"/>
      <c r="CA3" s="169"/>
      <c r="CB3" s="169"/>
      <c r="CC3" s="169"/>
      <c r="CD3" s="169"/>
      <c r="CE3" s="169"/>
      <c r="CF3" s="169"/>
      <c r="CG3" s="169"/>
      <c r="CH3" s="169"/>
      <c r="CI3" s="169"/>
      <c r="CJ3" s="169"/>
      <c r="CK3" s="169"/>
      <c r="CL3" s="169"/>
      <c r="CM3" s="169"/>
      <c r="CN3" s="169"/>
      <c r="CO3" s="169"/>
      <c r="CP3" s="169"/>
      <c r="CQ3" s="169"/>
      <c r="CR3" s="169"/>
      <c r="CS3" s="169"/>
      <c r="CT3" s="169"/>
      <c r="CU3" s="169"/>
      <c r="CV3" s="169"/>
      <c r="CW3" s="169"/>
      <c r="CX3" s="169"/>
      <c r="CY3" s="169"/>
      <c r="CZ3" s="169"/>
      <c r="DA3" s="169"/>
      <c r="DB3" s="169"/>
      <c r="DC3" s="169"/>
      <c r="DD3" s="169"/>
      <c r="DE3" s="169"/>
      <c r="DF3" s="169"/>
      <c r="DG3" s="169"/>
      <c r="DH3" s="169"/>
      <c r="DI3" s="169"/>
      <c r="DJ3" s="169"/>
      <c r="DK3" s="169"/>
      <c r="DL3" s="169"/>
      <c r="DM3" s="169"/>
      <c r="DN3" s="169"/>
      <c r="DO3" s="169"/>
      <c r="DP3" s="169"/>
      <c r="DQ3" s="169"/>
      <c r="DR3" s="169"/>
      <c r="DS3" s="169"/>
      <c r="DT3" s="169"/>
      <c r="DU3" s="169"/>
      <c r="DV3" s="169"/>
      <c r="DW3" s="169"/>
      <c r="DX3" s="169"/>
      <c r="DY3" s="169"/>
      <c r="DZ3" s="169"/>
      <c r="EA3" s="169"/>
      <c r="EB3" s="169"/>
      <c r="EC3" s="169"/>
      <c r="ED3" s="169"/>
      <c r="EE3" s="169"/>
      <c r="EF3" s="169"/>
      <c r="EG3" s="169"/>
      <c r="EH3" s="169"/>
      <c r="EI3" s="169"/>
      <c r="EJ3" s="169"/>
      <c r="EK3" s="169"/>
      <c r="EL3" s="169"/>
      <c r="EM3" s="169"/>
      <c r="EN3" s="169"/>
      <c r="EO3" s="169"/>
      <c r="EP3" s="169"/>
      <c r="EQ3" s="169"/>
      <c r="ER3" s="169"/>
      <c r="ES3" s="169"/>
      <c r="ET3" s="169"/>
      <c r="EU3" s="169"/>
      <c r="EV3" s="169"/>
      <c r="EW3" s="169"/>
      <c r="EX3" s="169"/>
      <c r="EY3" s="169"/>
      <c r="EZ3" s="169"/>
      <c r="FA3" s="169"/>
      <c r="FB3" s="169"/>
      <c r="FC3" s="169"/>
      <c r="FD3" s="169"/>
      <c r="FE3" s="169"/>
      <c r="FF3" s="169"/>
      <c r="FG3" s="169"/>
      <c r="FH3" s="169"/>
      <c r="FI3" s="169"/>
      <c r="FJ3" s="169"/>
      <c r="FK3" s="169"/>
      <c r="FL3" s="169"/>
      <c r="FM3" s="169"/>
      <c r="FN3" s="169"/>
      <c r="FO3" s="169"/>
      <c r="FP3" s="169"/>
      <c r="FQ3" s="169"/>
      <c r="FR3" s="169"/>
      <c r="FS3" s="169"/>
      <c r="FT3" s="169"/>
      <c r="FU3" s="169"/>
      <c r="FV3" s="169"/>
      <c r="FW3" s="169"/>
      <c r="FX3" s="169"/>
      <c r="FY3" s="169"/>
      <c r="FZ3" s="169"/>
      <c r="GA3" s="169"/>
      <c r="GB3" s="169"/>
      <c r="GC3" s="169"/>
      <c r="GD3" s="169"/>
      <c r="GE3" s="169"/>
      <c r="GF3" s="169"/>
      <c r="GG3" s="169"/>
      <c r="GH3" s="169"/>
      <c r="GI3" s="169"/>
      <c r="GJ3" s="169"/>
      <c r="GK3" s="169"/>
      <c r="GL3" s="169"/>
      <c r="GM3" s="169"/>
      <c r="GN3" s="169"/>
      <c r="GO3" s="169"/>
      <c r="GP3" s="169"/>
      <c r="GQ3" s="169"/>
      <c r="GR3" s="169"/>
      <c r="GS3" s="169"/>
      <c r="GT3" s="169"/>
      <c r="GU3" s="169"/>
      <c r="GV3" s="169"/>
      <c r="GW3" s="169"/>
      <c r="GX3" s="169"/>
      <c r="GY3" s="169"/>
      <c r="GZ3" s="169"/>
      <c r="HA3" s="169"/>
      <c r="HB3" s="169"/>
      <c r="HC3" s="169"/>
      <c r="HD3" s="169"/>
      <c r="HE3" s="169"/>
      <c r="HF3" s="169"/>
      <c r="HG3" s="169"/>
      <c r="HH3" s="169"/>
      <c r="HI3" s="169"/>
      <c r="HJ3" s="169"/>
      <c r="HK3" s="169"/>
      <c r="HL3" s="169"/>
      <c r="HM3" s="169"/>
      <c r="HN3" s="169"/>
      <c r="HO3" s="169"/>
      <c r="HP3" s="169"/>
      <c r="HQ3" s="169"/>
      <c r="HR3" s="169"/>
      <c r="HS3" s="169"/>
      <c r="HT3" s="169"/>
      <c r="HU3" s="169"/>
      <c r="HV3" s="169"/>
      <c r="HW3" s="169"/>
      <c r="HX3" s="169"/>
      <c r="HY3" s="169"/>
      <c r="HZ3" s="169"/>
      <c r="IA3" s="169"/>
      <c r="IB3" s="169"/>
      <c r="IC3" s="169"/>
      <c r="ID3" s="169"/>
      <c r="IE3" s="169"/>
      <c r="IF3" s="169"/>
      <c r="IG3" s="169"/>
      <c r="IH3" s="169"/>
      <c r="II3" s="169"/>
      <c r="IJ3" s="169"/>
      <c r="IK3" s="169"/>
      <c r="IL3" s="169"/>
      <c r="IM3" s="169"/>
      <c r="IN3" s="169"/>
      <c r="IO3" s="169"/>
      <c r="IP3" s="169"/>
      <c r="IQ3" s="169"/>
      <c r="IR3" s="169"/>
      <c r="IS3" s="169"/>
      <c r="IT3" s="169"/>
      <c r="IU3" s="169"/>
      <c r="IV3" s="169"/>
      <c r="IW3" s="169"/>
      <c r="IX3" s="169"/>
      <c r="IY3" s="169"/>
      <c r="IZ3" s="169"/>
      <c r="JA3" s="169"/>
      <c r="JB3" s="169"/>
      <c r="JC3" s="169"/>
      <c r="JD3" s="169"/>
      <c r="JE3" s="169"/>
      <c r="JF3" s="169"/>
      <c r="JG3" s="169"/>
      <c r="JH3" s="169"/>
      <c r="JI3" s="169"/>
      <c r="JJ3" s="169"/>
      <c r="JK3" s="169"/>
      <c r="JL3" s="169"/>
      <c r="JM3" s="169"/>
      <c r="JN3" s="169"/>
      <c r="JO3" s="169"/>
      <c r="JP3" s="169"/>
      <c r="JQ3" s="169"/>
      <c r="JR3" s="169"/>
      <c r="JS3" s="169"/>
      <c r="JT3" s="169"/>
      <c r="JU3" s="169"/>
      <c r="JV3" s="169"/>
      <c r="JW3" s="169"/>
      <c r="JX3" s="169"/>
      <c r="JY3" s="169"/>
      <c r="JZ3" s="169"/>
      <c r="KA3" s="169"/>
      <c r="KB3" s="169"/>
      <c r="KC3" s="169"/>
      <c r="KD3" s="169"/>
      <c r="KE3" s="169"/>
      <c r="KF3" s="169"/>
      <c r="KG3" s="169"/>
      <c r="KH3" s="169"/>
      <c r="KI3" s="169"/>
      <c r="KJ3" s="169"/>
      <c r="KK3" s="169"/>
      <c r="KL3" s="169"/>
      <c r="KM3" s="169"/>
      <c r="KN3" s="169"/>
      <c r="KO3" s="169"/>
      <c r="KP3" s="169"/>
      <c r="KQ3" s="169"/>
      <c r="KR3" s="169"/>
      <c r="KS3" s="169"/>
      <c r="KT3" s="169"/>
      <c r="KU3" s="169"/>
      <c r="KV3" s="169"/>
      <c r="KW3" s="169"/>
      <c r="KX3" s="169"/>
      <c r="KY3" s="169"/>
      <c r="KZ3" s="169"/>
      <c r="LA3" s="169"/>
      <c r="LB3" s="169"/>
      <c r="LC3" s="169"/>
      <c r="LD3" s="169"/>
      <c r="LE3" s="169"/>
      <c r="LF3" s="169"/>
      <c r="LG3" s="169"/>
      <c r="LH3" s="169"/>
      <c r="LI3" s="169"/>
      <c r="LJ3" s="169"/>
      <c r="LK3" s="169"/>
      <c r="LL3" s="169"/>
      <c r="LM3" s="169"/>
      <c r="LN3" s="169"/>
      <c r="LO3" s="169"/>
      <c r="LP3" s="169"/>
      <c r="LQ3" s="169"/>
      <c r="LR3" s="169"/>
      <c r="LS3" s="169"/>
      <c r="LT3" s="169"/>
      <c r="LU3" s="169"/>
      <c r="LV3" s="169"/>
      <c r="LW3" s="169"/>
      <c r="LX3" s="169"/>
      <c r="LY3" s="169"/>
      <c r="LZ3" s="169"/>
      <c r="MA3" s="169"/>
      <c r="MB3" s="169"/>
      <c r="MC3" s="169"/>
      <c r="MD3" s="169"/>
      <c r="ME3" s="169"/>
      <c r="MF3" s="169"/>
      <c r="MG3" s="169"/>
      <c r="MH3" s="169"/>
      <c r="MI3" s="169"/>
      <c r="MJ3" s="169"/>
      <c r="MK3" s="169"/>
      <c r="ML3" s="169"/>
      <c r="MM3" s="169"/>
      <c r="MN3" s="169"/>
      <c r="MO3" s="169"/>
      <c r="MP3" s="169"/>
      <c r="MQ3" s="169"/>
      <c r="MR3" s="169"/>
      <c r="MS3" s="169"/>
      <c r="MT3" s="169"/>
      <c r="MU3" s="169"/>
      <c r="MV3" s="169"/>
      <c r="MW3" s="169"/>
      <c r="MX3" s="169"/>
      <c r="MY3" s="169"/>
      <c r="MZ3" s="169"/>
      <c r="NA3" s="169"/>
      <c r="NB3" s="169"/>
      <c r="NC3" s="169"/>
      <c r="ND3" s="169"/>
      <c r="NE3" s="169"/>
      <c r="NF3" s="169"/>
      <c r="NG3" s="169"/>
      <c r="NH3" s="169"/>
      <c r="NI3" s="169"/>
      <c r="NJ3" s="169"/>
      <c r="NK3" s="169"/>
      <c r="NL3" s="169"/>
      <c r="NM3" s="169"/>
      <c r="NN3" s="169"/>
      <c r="NO3" s="169"/>
      <c r="NP3" s="169"/>
      <c r="NQ3" s="169"/>
      <c r="NR3" s="169"/>
      <c r="NS3" s="169"/>
      <c r="NT3" s="169"/>
      <c r="NU3" s="169"/>
      <c r="NV3" s="169"/>
      <c r="NW3" s="169"/>
      <c r="NX3" s="169"/>
      <c r="NY3" s="169"/>
      <c r="NZ3" s="169"/>
      <c r="OA3" s="169"/>
      <c r="OB3" s="169"/>
      <c r="OC3" s="169"/>
      <c r="OD3" s="169"/>
      <c r="OE3" s="169"/>
      <c r="OF3" s="169"/>
      <c r="OG3" s="169"/>
      <c r="OH3" s="169"/>
      <c r="OI3" s="169"/>
      <c r="OJ3" s="169"/>
      <c r="OK3" s="169"/>
    </row>
    <row r="4" spans="1:401" ht="25" customHeight="1">
      <c r="A4" s="57" t="s">
        <v>3245</v>
      </c>
      <c r="B4" s="207"/>
      <c r="C4" s="207"/>
      <c r="D4" s="193"/>
      <c r="E4" s="193"/>
      <c r="F4" s="193"/>
      <c r="G4" s="193"/>
      <c r="H4" s="193"/>
      <c r="I4" s="193"/>
      <c r="J4" s="193"/>
      <c r="K4" s="193"/>
      <c r="L4" s="193"/>
      <c r="M4" s="193"/>
      <c r="N4" s="193"/>
      <c r="O4" s="193"/>
      <c r="P4" s="193"/>
      <c r="Q4" s="193"/>
      <c r="R4" s="193"/>
      <c r="S4" s="193"/>
      <c r="T4" s="193"/>
      <c r="U4" s="193"/>
      <c r="V4" s="193"/>
      <c r="W4" s="193"/>
      <c r="X4" s="193"/>
      <c r="Y4" s="193"/>
      <c r="Z4" s="193"/>
      <c r="AA4" s="193"/>
      <c r="AB4" s="193"/>
      <c r="AC4" s="193"/>
      <c r="AD4" s="193"/>
      <c r="AE4" s="193"/>
      <c r="AF4" s="193"/>
      <c r="AG4" s="193"/>
      <c r="AH4" s="193"/>
      <c r="AI4" s="193"/>
      <c r="AJ4" s="193"/>
      <c r="AK4" s="193"/>
      <c r="AL4" s="193"/>
      <c r="AM4" s="193"/>
      <c r="AN4" s="193"/>
      <c r="AO4" s="193"/>
      <c r="AP4" s="193"/>
      <c r="AQ4" s="193"/>
      <c r="AR4" s="193"/>
      <c r="AS4" s="193"/>
      <c r="AT4" s="193"/>
      <c r="AU4" s="193"/>
      <c r="AV4" s="193"/>
      <c r="AW4" s="193"/>
      <c r="AX4" s="193"/>
      <c r="AY4" s="193"/>
      <c r="AZ4" s="193"/>
      <c r="BA4" s="193"/>
      <c r="BB4" s="193"/>
      <c r="BC4" s="193"/>
      <c r="BD4" s="193"/>
      <c r="BE4" s="193"/>
      <c r="BF4" s="193"/>
      <c r="BG4" s="193"/>
      <c r="BH4" s="193"/>
      <c r="BI4" s="193"/>
      <c r="BJ4" s="193"/>
      <c r="BK4" s="193"/>
      <c r="BL4" s="193"/>
      <c r="BM4" s="193"/>
      <c r="BN4" s="193"/>
      <c r="BO4" s="193"/>
      <c r="BP4" s="193"/>
      <c r="BQ4" s="193"/>
      <c r="BR4" s="193"/>
      <c r="BS4" s="193"/>
      <c r="BT4" s="193"/>
      <c r="BU4" s="193"/>
      <c r="BV4" s="193"/>
      <c r="BW4" s="193"/>
      <c r="BX4" s="193"/>
      <c r="BY4" s="193"/>
      <c r="BZ4" s="193"/>
      <c r="CA4" s="193"/>
      <c r="CB4" s="193"/>
      <c r="CC4" s="193"/>
      <c r="CD4" s="193"/>
      <c r="CE4" s="193"/>
      <c r="CF4" s="193"/>
      <c r="CG4" s="193"/>
      <c r="CH4" s="193"/>
      <c r="CI4" s="193"/>
      <c r="CJ4" s="193"/>
      <c r="CK4" s="193"/>
      <c r="CL4" s="193"/>
      <c r="CM4" s="193"/>
      <c r="CN4" s="193"/>
      <c r="CO4" s="193"/>
      <c r="CP4" s="193"/>
      <c r="CQ4" s="193"/>
      <c r="CR4" s="193"/>
      <c r="CS4" s="193"/>
      <c r="CT4" s="193"/>
      <c r="CU4" s="193"/>
      <c r="CV4" s="193"/>
      <c r="CW4" s="193"/>
      <c r="CX4" s="193"/>
      <c r="CY4" s="193"/>
      <c r="CZ4" s="193"/>
      <c r="DA4" s="193"/>
      <c r="DB4" s="193"/>
      <c r="DC4" s="193"/>
      <c r="DD4" s="193"/>
      <c r="DE4" s="193"/>
      <c r="DF4" s="193"/>
      <c r="DG4" s="193"/>
      <c r="DH4" s="193"/>
      <c r="DI4" s="193"/>
      <c r="DJ4" s="193"/>
      <c r="DK4" s="193"/>
      <c r="DL4" s="193"/>
      <c r="DM4" s="193"/>
      <c r="DN4" s="193"/>
      <c r="DO4" s="193"/>
      <c r="DP4" s="193"/>
      <c r="DQ4" s="193"/>
      <c r="DR4" s="193"/>
      <c r="DS4" s="193"/>
      <c r="DT4" s="193"/>
      <c r="DU4" s="193"/>
      <c r="DV4" s="193"/>
      <c r="DW4" s="193"/>
      <c r="DX4" s="193"/>
      <c r="DY4" s="193"/>
      <c r="DZ4" s="193"/>
      <c r="EA4" s="193"/>
      <c r="EB4" s="193"/>
      <c r="EC4" s="193"/>
      <c r="ED4" s="193"/>
      <c r="EE4" s="193"/>
      <c r="EF4" s="193"/>
      <c r="EG4" s="193"/>
      <c r="EH4" s="193"/>
      <c r="EI4" s="193"/>
      <c r="EJ4" s="193"/>
      <c r="EK4" s="193"/>
      <c r="EL4" s="193"/>
      <c r="EM4" s="193"/>
      <c r="EN4" s="193"/>
      <c r="EO4" s="193"/>
      <c r="EP4" s="193"/>
      <c r="EQ4" s="193"/>
      <c r="ER4" s="193"/>
      <c r="ES4" s="193"/>
      <c r="ET4" s="193"/>
      <c r="EU4" s="193"/>
      <c r="EV4" s="193"/>
      <c r="EW4" s="193"/>
      <c r="EX4" s="193"/>
      <c r="EY4" s="193"/>
      <c r="EZ4" s="193"/>
      <c r="FA4" s="193"/>
      <c r="FB4" s="193"/>
      <c r="FC4" s="193"/>
      <c r="FD4" s="193"/>
      <c r="FE4" s="193"/>
      <c r="FF4" s="193"/>
      <c r="FG4" s="193"/>
      <c r="FH4" s="193"/>
      <c r="FI4" s="193"/>
      <c r="FJ4" s="193"/>
      <c r="FK4" s="193"/>
      <c r="FL4" s="193"/>
      <c r="FM4" s="193"/>
      <c r="FN4" s="193"/>
      <c r="FO4" s="193"/>
      <c r="FP4" s="193"/>
      <c r="FQ4" s="193"/>
      <c r="FR4" s="193"/>
      <c r="FS4" s="193"/>
      <c r="FT4" s="193"/>
      <c r="FU4" s="193"/>
      <c r="FV4" s="193"/>
      <c r="FW4" s="193"/>
      <c r="FX4" s="193"/>
      <c r="FY4" s="193"/>
      <c r="FZ4" s="193"/>
      <c r="GA4" s="193"/>
      <c r="GB4" s="193"/>
      <c r="GC4" s="193"/>
      <c r="GD4" s="193"/>
      <c r="GE4" s="193"/>
      <c r="GF4" s="193"/>
      <c r="GG4" s="193"/>
      <c r="GH4" s="193"/>
      <c r="GI4" s="193"/>
      <c r="GJ4" s="193"/>
      <c r="GK4" s="193"/>
      <c r="GL4" s="193"/>
      <c r="GM4" s="193"/>
      <c r="GN4" s="193"/>
      <c r="GO4" s="193"/>
      <c r="GP4" s="193"/>
      <c r="GQ4" s="193"/>
      <c r="GR4" s="193"/>
      <c r="GS4" s="193"/>
      <c r="GT4" s="193"/>
      <c r="GU4" s="193"/>
      <c r="GV4" s="193"/>
      <c r="GW4" s="193"/>
      <c r="GX4" s="193"/>
      <c r="GY4" s="193"/>
      <c r="GZ4" s="193"/>
      <c r="HA4" s="193"/>
      <c r="HB4" s="193"/>
      <c r="HC4" s="193"/>
      <c r="HD4" s="193"/>
      <c r="HE4" s="193"/>
      <c r="HF4" s="193"/>
      <c r="HG4" s="193"/>
      <c r="HH4" s="193"/>
      <c r="HI4" s="193"/>
      <c r="HJ4" s="193"/>
      <c r="HK4" s="193"/>
      <c r="HL4" s="193"/>
      <c r="HM4" s="193"/>
      <c r="HN4" s="193"/>
      <c r="HO4" s="193"/>
      <c r="HP4" s="193"/>
      <c r="HQ4" s="193"/>
      <c r="HR4" s="193"/>
      <c r="HS4" s="193"/>
      <c r="HT4" s="193"/>
      <c r="HU4" s="193"/>
      <c r="HV4" s="193"/>
      <c r="HW4" s="193"/>
      <c r="HX4" s="193"/>
      <c r="HY4" s="193"/>
      <c r="HZ4" s="193"/>
      <c r="IA4" s="193"/>
      <c r="IB4" s="193"/>
      <c r="IC4" s="193"/>
      <c r="ID4" s="193"/>
      <c r="IE4" s="193"/>
      <c r="IF4" s="193"/>
      <c r="IG4" s="193"/>
      <c r="IH4" s="193"/>
      <c r="II4" s="193"/>
      <c r="IJ4" s="193"/>
      <c r="IK4" s="193"/>
      <c r="IL4" s="193"/>
      <c r="IM4" s="193"/>
      <c r="IN4" s="193"/>
      <c r="IO4" s="193"/>
      <c r="IP4" s="193"/>
      <c r="IQ4" s="193"/>
      <c r="IR4" s="193"/>
      <c r="IS4" s="193"/>
      <c r="IT4" s="193"/>
      <c r="IU4" s="193"/>
      <c r="IV4" s="193"/>
      <c r="IW4" s="193"/>
      <c r="IX4" s="193"/>
      <c r="IY4" s="193"/>
      <c r="IZ4" s="193"/>
      <c r="JA4" s="193"/>
      <c r="JB4" s="193"/>
      <c r="JC4" s="193"/>
      <c r="JD4" s="193"/>
      <c r="JE4" s="193"/>
      <c r="JF4" s="193"/>
      <c r="JG4" s="193"/>
      <c r="JH4" s="193"/>
      <c r="JI4" s="193"/>
      <c r="JJ4" s="193"/>
      <c r="JK4" s="193"/>
      <c r="JL4" s="193"/>
      <c r="JM4" s="193"/>
      <c r="JN4" s="193"/>
      <c r="JO4" s="193"/>
      <c r="JP4" s="193"/>
      <c r="JQ4" s="193"/>
      <c r="JR4" s="193"/>
      <c r="JS4" s="193"/>
      <c r="JT4" s="193"/>
      <c r="JU4" s="193"/>
      <c r="JV4" s="193"/>
      <c r="JW4" s="193"/>
      <c r="JX4" s="193"/>
      <c r="JY4" s="193"/>
      <c r="JZ4" s="193"/>
      <c r="KA4" s="193"/>
      <c r="KB4" s="193"/>
      <c r="KC4" s="193"/>
      <c r="KD4" s="193"/>
      <c r="KE4" s="193"/>
      <c r="KF4" s="193"/>
      <c r="KG4" s="193"/>
      <c r="KH4" s="193"/>
      <c r="KI4" s="193"/>
      <c r="KJ4" s="193"/>
      <c r="KK4" s="193"/>
      <c r="KL4" s="193"/>
      <c r="KM4" s="193"/>
      <c r="KN4" s="193"/>
      <c r="KO4" s="193"/>
      <c r="KP4" s="193"/>
      <c r="KQ4" s="193"/>
      <c r="KR4" s="193"/>
      <c r="KS4" s="193"/>
      <c r="KT4" s="193"/>
      <c r="KU4" s="193"/>
      <c r="KV4" s="193"/>
      <c r="KW4" s="193"/>
      <c r="KX4" s="193"/>
      <c r="KY4" s="193"/>
      <c r="KZ4" s="193"/>
      <c r="LA4" s="193"/>
      <c r="LB4" s="193"/>
      <c r="LC4" s="193"/>
      <c r="LD4" s="193"/>
      <c r="LE4" s="193"/>
      <c r="LF4" s="193"/>
      <c r="LG4" s="193"/>
      <c r="LH4" s="193"/>
      <c r="LI4" s="193"/>
      <c r="LJ4" s="193"/>
      <c r="LK4" s="193"/>
      <c r="LL4" s="193"/>
      <c r="LM4" s="193"/>
      <c r="LN4" s="193"/>
      <c r="LO4" s="193"/>
      <c r="LP4" s="193"/>
      <c r="LQ4" s="193"/>
      <c r="LR4" s="193"/>
      <c r="LS4" s="193"/>
      <c r="LT4" s="193"/>
      <c r="LU4" s="193"/>
      <c r="LV4" s="193"/>
      <c r="LW4" s="193"/>
      <c r="LX4" s="193"/>
      <c r="LY4" s="193"/>
      <c r="LZ4" s="193"/>
      <c r="MA4" s="193"/>
      <c r="MB4" s="193"/>
      <c r="MC4" s="193"/>
      <c r="MD4" s="193"/>
      <c r="ME4" s="193"/>
      <c r="MF4" s="193"/>
      <c r="MG4" s="193"/>
      <c r="MH4" s="193"/>
      <c r="MI4" s="193"/>
      <c r="MJ4" s="193"/>
      <c r="MK4" s="193"/>
      <c r="ML4" s="193"/>
      <c r="MM4" s="193"/>
      <c r="MN4" s="193"/>
      <c r="MO4" s="193"/>
      <c r="MP4" s="193"/>
      <c r="MQ4" s="193"/>
      <c r="MR4" s="193"/>
      <c r="MS4" s="193"/>
      <c r="MT4" s="193"/>
      <c r="MU4" s="193"/>
      <c r="MV4" s="193"/>
      <c r="MW4" s="193"/>
      <c r="MX4" s="193"/>
      <c r="MY4" s="193"/>
      <c r="MZ4" s="193"/>
      <c r="NA4" s="193"/>
      <c r="NB4" s="193"/>
      <c r="NC4" s="193"/>
      <c r="ND4" s="193"/>
      <c r="NE4" s="193"/>
      <c r="NF4" s="193"/>
      <c r="NG4" s="193"/>
      <c r="NH4" s="193"/>
      <c r="NI4" s="193"/>
      <c r="NJ4" s="193"/>
      <c r="NK4" s="193"/>
      <c r="NL4" s="193"/>
      <c r="NM4" s="193"/>
      <c r="NN4" s="193"/>
      <c r="NO4" s="193"/>
      <c r="NP4" s="193"/>
      <c r="NQ4" s="193"/>
      <c r="NR4" s="193"/>
      <c r="NS4" s="193"/>
      <c r="NT4" s="193"/>
      <c r="NU4" s="193"/>
      <c r="NV4" s="193"/>
      <c r="NW4" s="193"/>
      <c r="NX4" s="193"/>
      <c r="NY4" s="193"/>
      <c r="NZ4" s="193"/>
      <c r="OA4" s="193"/>
      <c r="OB4" s="193"/>
      <c r="OC4" s="193"/>
      <c r="OD4" s="193"/>
      <c r="OE4" s="193"/>
      <c r="OF4" s="193"/>
      <c r="OG4" s="193"/>
      <c r="OH4" s="193"/>
      <c r="OI4" s="193"/>
      <c r="OJ4" s="193"/>
      <c r="OK4" s="193"/>
    </row>
    <row r="5" spans="1:401" ht="25" customHeight="1">
      <c r="A5" s="57" t="s">
        <v>3246</v>
      </c>
      <c r="B5" s="207"/>
      <c r="C5" s="193"/>
      <c r="D5" s="193"/>
      <c r="E5" s="193"/>
      <c r="F5" s="193"/>
      <c r="G5" s="193"/>
      <c r="H5" s="193"/>
      <c r="I5" s="193"/>
      <c r="J5" s="193"/>
      <c r="K5" s="193"/>
      <c r="L5" s="193"/>
      <c r="M5" s="193"/>
      <c r="N5" s="193"/>
      <c r="O5" s="193"/>
      <c r="P5" s="193"/>
      <c r="Q5" s="193"/>
      <c r="R5" s="193"/>
      <c r="S5" s="193"/>
      <c r="T5" s="193"/>
      <c r="U5" s="193"/>
      <c r="V5" s="193"/>
      <c r="W5" s="193"/>
      <c r="X5" s="193"/>
      <c r="Y5" s="193"/>
      <c r="Z5" s="193"/>
      <c r="AA5" s="193"/>
      <c r="AB5" s="193"/>
      <c r="AC5" s="193"/>
      <c r="AD5" s="193"/>
      <c r="AE5" s="193"/>
      <c r="AF5" s="193"/>
      <c r="AG5" s="193"/>
      <c r="AH5" s="193"/>
      <c r="AI5" s="193"/>
      <c r="AJ5" s="193"/>
      <c r="AK5" s="193"/>
      <c r="AL5" s="193"/>
      <c r="AM5" s="193"/>
      <c r="AN5" s="193"/>
      <c r="AO5" s="193"/>
      <c r="AP5" s="193"/>
      <c r="AQ5" s="193"/>
      <c r="AR5" s="193"/>
      <c r="AS5" s="193"/>
      <c r="AT5" s="193"/>
      <c r="AU5" s="193"/>
      <c r="AV5" s="193"/>
      <c r="AW5" s="193"/>
      <c r="AX5" s="193"/>
      <c r="AY5" s="193"/>
      <c r="AZ5" s="193"/>
      <c r="BA5" s="193"/>
      <c r="BB5" s="193"/>
      <c r="BC5" s="193"/>
      <c r="BD5" s="193"/>
      <c r="BE5" s="193"/>
      <c r="BF5" s="193"/>
      <c r="BG5" s="193"/>
      <c r="BH5" s="193"/>
      <c r="BI5" s="193"/>
      <c r="BJ5" s="193"/>
      <c r="BK5" s="193"/>
      <c r="BL5" s="193"/>
      <c r="BM5" s="193"/>
      <c r="BN5" s="193"/>
      <c r="BO5" s="193"/>
      <c r="BP5" s="193"/>
      <c r="BQ5" s="193"/>
      <c r="BR5" s="193"/>
      <c r="BS5" s="193"/>
      <c r="BT5" s="193"/>
      <c r="BU5" s="193"/>
      <c r="BV5" s="193"/>
      <c r="BW5" s="193"/>
      <c r="BX5" s="193"/>
      <c r="BY5" s="193"/>
      <c r="BZ5" s="193"/>
      <c r="CA5" s="193"/>
      <c r="CB5" s="193"/>
      <c r="CC5" s="193"/>
      <c r="CD5" s="193"/>
      <c r="CE5" s="193"/>
      <c r="CF5" s="193"/>
      <c r="CG5" s="193"/>
      <c r="CH5" s="193"/>
      <c r="CI5" s="193"/>
      <c r="CJ5" s="193"/>
      <c r="CK5" s="193"/>
      <c r="CL5" s="193"/>
      <c r="CM5" s="193"/>
      <c r="CN5" s="193"/>
      <c r="CO5" s="193"/>
      <c r="CP5" s="193"/>
      <c r="CQ5" s="193"/>
      <c r="CR5" s="193"/>
      <c r="CS5" s="193"/>
      <c r="CT5" s="193"/>
      <c r="CU5" s="193"/>
      <c r="CV5" s="193"/>
      <c r="CW5" s="193"/>
      <c r="CX5" s="193"/>
      <c r="CY5" s="193"/>
      <c r="CZ5" s="193"/>
      <c r="DA5" s="193"/>
      <c r="DB5" s="193"/>
      <c r="DC5" s="193"/>
      <c r="DD5" s="193"/>
      <c r="DE5" s="193"/>
      <c r="DF5" s="193"/>
      <c r="DG5" s="193"/>
      <c r="DH5" s="193"/>
      <c r="DI5" s="193"/>
      <c r="DJ5" s="193"/>
      <c r="DK5" s="193"/>
      <c r="DL5" s="193"/>
      <c r="DM5" s="193"/>
      <c r="DN5" s="193"/>
      <c r="DO5" s="193"/>
      <c r="DP5" s="193"/>
      <c r="DQ5" s="193"/>
      <c r="DR5" s="193"/>
      <c r="DS5" s="193"/>
      <c r="DT5" s="193"/>
      <c r="DU5" s="193"/>
      <c r="DV5" s="193"/>
      <c r="DW5" s="193"/>
      <c r="DX5" s="193"/>
      <c r="DY5" s="193"/>
      <c r="DZ5" s="193"/>
      <c r="EA5" s="193"/>
      <c r="EB5" s="193"/>
      <c r="EC5" s="193"/>
      <c r="ED5" s="193"/>
      <c r="EE5" s="193"/>
      <c r="EF5" s="193"/>
      <c r="EG5" s="193"/>
      <c r="EH5" s="193"/>
      <c r="EI5" s="193"/>
      <c r="EJ5" s="193"/>
      <c r="EK5" s="193"/>
      <c r="EL5" s="193"/>
      <c r="EM5" s="193"/>
      <c r="EN5" s="193"/>
      <c r="EO5" s="193"/>
      <c r="EP5" s="193"/>
      <c r="EQ5" s="193"/>
      <c r="ER5" s="193"/>
      <c r="ES5" s="193"/>
      <c r="ET5" s="193"/>
      <c r="EU5" s="193"/>
      <c r="EV5" s="193"/>
      <c r="EW5" s="193"/>
      <c r="EX5" s="193"/>
      <c r="EY5" s="193"/>
      <c r="EZ5" s="193"/>
      <c r="FA5" s="193"/>
      <c r="FB5" s="193"/>
      <c r="FC5" s="193"/>
      <c r="FD5" s="193"/>
      <c r="FE5" s="193"/>
      <c r="FF5" s="193"/>
      <c r="FG5" s="193"/>
      <c r="FH5" s="193"/>
      <c r="FI5" s="193"/>
      <c r="FJ5" s="193"/>
      <c r="FK5" s="193"/>
      <c r="FL5" s="193"/>
      <c r="FM5" s="193"/>
      <c r="FN5" s="193"/>
      <c r="FO5" s="193"/>
      <c r="FP5" s="193"/>
      <c r="FQ5" s="193"/>
      <c r="FR5" s="193"/>
      <c r="FS5" s="193"/>
      <c r="FT5" s="193"/>
      <c r="FU5" s="193"/>
      <c r="FV5" s="193"/>
      <c r="FW5" s="193"/>
      <c r="FX5" s="193"/>
      <c r="FY5" s="193"/>
      <c r="FZ5" s="193"/>
      <c r="GA5" s="193"/>
      <c r="GB5" s="193"/>
      <c r="GC5" s="193"/>
      <c r="GD5" s="193"/>
      <c r="GE5" s="193"/>
      <c r="GF5" s="193"/>
      <c r="GG5" s="193"/>
      <c r="GH5" s="193"/>
      <c r="GI5" s="193"/>
      <c r="GJ5" s="193"/>
      <c r="GK5" s="193"/>
      <c r="GL5" s="193"/>
      <c r="GM5" s="193"/>
      <c r="GN5" s="193"/>
      <c r="GO5" s="193"/>
      <c r="GP5" s="193"/>
      <c r="GQ5" s="193"/>
      <c r="GR5" s="193"/>
      <c r="GS5" s="193"/>
      <c r="GT5" s="193"/>
      <c r="GU5" s="193"/>
      <c r="GV5" s="193"/>
      <c r="GW5" s="193"/>
      <c r="GX5" s="193"/>
      <c r="GY5" s="193"/>
      <c r="GZ5" s="193"/>
      <c r="HA5" s="193"/>
      <c r="HB5" s="193"/>
      <c r="HC5" s="193"/>
      <c r="HD5" s="193"/>
      <c r="HE5" s="193"/>
      <c r="HF5" s="193"/>
      <c r="HG5" s="193"/>
      <c r="HH5" s="193"/>
      <c r="HI5" s="193"/>
      <c r="HJ5" s="193"/>
      <c r="HK5" s="193"/>
      <c r="HL5" s="193"/>
      <c r="HM5" s="193"/>
      <c r="HN5" s="193"/>
      <c r="HO5" s="193"/>
      <c r="HP5" s="193"/>
      <c r="HQ5" s="193"/>
      <c r="HR5" s="193"/>
      <c r="HS5" s="193"/>
      <c r="HT5" s="193"/>
      <c r="HU5" s="193"/>
      <c r="HV5" s="193"/>
      <c r="HW5" s="193"/>
      <c r="HX5" s="193"/>
      <c r="HY5" s="193"/>
      <c r="HZ5" s="193"/>
      <c r="IA5" s="193"/>
      <c r="IB5" s="193"/>
      <c r="IC5" s="193"/>
      <c r="ID5" s="193"/>
      <c r="IE5" s="193"/>
      <c r="IF5" s="193"/>
      <c r="IG5" s="193"/>
      <c r="IH5" s="193"/>
      <c r="II5" s="193"/>
      <c r="IJ5" s="193"/>
      <c r="IK5" s="193"/>
      <c r="IL5" s="193"/>
      <c r="IM5" s="193"/>
      <c r="IN5" s="193"/>
      <c r="IO5" s="193"/>
      <c r="IP5" s="193"/>
      <c r="IQ5" s="193"/>
      <c r="IR5" s="193"/>
      <c r="IS5" s="193"/>
      <c r="IT5" s="193"/>
      <c r="IU5" s="193"/>
      <c r="IV5" s="193"/>
      <c r="IW5" s="193"/>
      <c r="IX5" s="193"/>
      <c r="IY5" s="193"/>
      <c r="IZ5" s="193"/>
      <c r="JA5" s="193"/>
      <c r="JB5" s="193"/>
      <c r="JC5" s="193"/>
      <c r="JD5" s="193"/>
      <c r="JE5" s="193"/>
      <c r="JF5" s="193"/>
      <c r="JG5" s="193"/>
      <c r="JH5" s="193"/>
      <c r="JI5" s="193"/>
      <c r="JJ5" s="193"/>
      <c r="JK5" s="193"/>
      <c r="JL5" s="193"/>
      <c r="JM5" s="193"/>
      <c r="JN5" s="193"/>
      <c r="JO5" s="193"/>
      <c r="JP5" s="193"/>
      <c r="JQ5" s="193"/>
      <c r="JR5" s="193"/>
      <c r="JS5" s="193"/>
      <c r="JT5" s="193"/>
      <c r="JU5" s="193"/>
      <c r="JV5" s="193"/>
      <c r="JW5" s="193"/>
      <c r="JX5" s="193"/>
      <c r="JY5" s="193"/>
      <c r="JZ5" s="193"/>
      <c r="KA5" s="193"/>
      <c r="KB5" s="193"/>
      <c r="KC5" s="193"/>
      <c r="KD5" s="193"/>
      <c r="KE5" s="193"/>
      <c r="KF5" s="193"/>
      <c r="KG5" s="193"/>
      <c r="KH5" s="193"/>
      <c r="KI5" s="193"/>
      <c r="KJ5" s="193"/>
      <c r="KK5" s="193"/>
      <c r="KL5" s="193"/>
      <c r="KM5" s="193"/>
      <c r="KN5" s="193"/>
      <c r="KO5" s="193"/>
      <c r="KP5" s="193"/>
      <c r="KQ5" s="193"/>
      <c r="KR5" s="193"/>
      <c r="KS5" s="193"/>
      <c r="KT5" s="193"/>
      <c r="KU5" s="193"/>
      <c r="KV5" s="193"/>
      <c r="KW5" s="193"/>
      <c r="KX5" s="193"/>
      <c r="KY5" s="193"/>
      <c r="KZ5" s="193"/>
      <c r="LA5" s="193"/>
      <c r="LB5" s="193"/>
      <c r="LC5" s="193"/>
      <c r="LD5" s="193"/>
      <c r="LE5" s="193"/>
      <c r="LF5" s="193"/>
      <c r="LG5" s="193"/>
      <c r="LH5" s="193"/>
      <c r="LI5" s="193"/>
      <c r="LJ5" s="193"/>
      <c r="LK5" s="193"/>
      <c r="LL5" s="193"/>
      <c r="LM5" s="193"/>
      <c r="LN5" s="193"/>
      <c r="LO5" s="193"/>
      <c r="LP5" s="193"/>
      <c r="LQ5" s="193"/>
      <c r="LR5" s="193"/>
      <c r="LS5" s="193"/>
      <c r="LT5" s="193"/>
      <c r="LU5" s="193"/>
      <c r="LV5" s="193"/>
      <c r="LW5" s="193"/>
      <c r="LX5" s="193"/>
      <c r="LY5" s="193"/>
      <c r="LZ5" s="193"/>
      <c r="MA5" s="193"/>
      <c r="MB5" s="193"/>
      <c r="MC5" s="193"/>
      <c r="MD5" s="193"/>
      <c r="ME5" s="193"/>
      <c r="MF5" s="193"/>
      <c r="MG5" s="193"/>
      <c r="MH5" s="193"/>
      <c r="MI5" s="193"/>
      <c r="MJ5" s="193"/>
      <c r="MK5" s="193"/>
      <c r="ML5" s="193"/>
      <c r="MM5" s="193"/>
      <c r="MN5" s="193"/>
      <c r="MO5" s="193"/>
      <c r="MP5" s="193"/>
      <c r="MQ5" s="193"/>
      <c r="MR5" s="193"/>
      <c r="MS5" s="193"/>
      <c r="MT5" s="193"/>
      <c r="MU5" s="193"/>
      <c r="MV5" s="193"/>
      <c r="MW5" s="193"/>
      <c r="MX5" s="193"/>
      <c r="MY5" s="193"/>
      <c r="MZ5" s="193"/>
      <c r="NA5" s="193"/>
      <c r="NB5" s="193"/>
      <c r="NC5" s="193"/>
      <c r="ND5" s="193"/>
      <c r="NE5" s="193"/>
      <c r="NF5" s="193"/>
      <c r="NG5" s="193"/>
      <c r="NH5" s="193"/>
      <c r="NI5" s="193"/>
      <c r="NJ5" s="193"/>
      <c r="NK5" s="193"/>
      <c r="NL5" s="193"/>
      <c r="NM5" s="193"/>
      <c r="NN5" s="193"/>
      <c r="NO5" s="193"/>
      <c r="NP5" s="193"/>
      <c r="NQ5" s="193"/>
      <c r="NR5" s="193"/>
      <c r="NS5" s="193"/>
      <c r="NT5" s="193"/>
      <c r="NU5" s="193"/>
      <c r="NV5" s="193"/>
      <c r="NW5" s="193"/>
      <c r="NX5" s="193"/>
      <c r="NY5" s="193"/>
      <c r="NZ5" s="193"/>
      <c r="OA5" s="193"/>
      <c r="OB5" s="193"/>
      <c r="OC5" s="193"/>
      <c r="OD5" s="193"/>
      <c r="OE5" s="193"/>
      <c r="OF5" s="193"/>
      <c r="OG5" s="193"/>
      <c r="OH5" s="193"/>
      <c r="OI5" s="193"/>
      <c r="OJ5" s="193"/>
      <c r="OK5" s="193"/>
    </row>
    <row r="6" spans="1:401" ht="25" customHeight="1">
      <c r="A6" s="57" t="s">
        <v>3244</v>
      </c>
      <c r="B6" s="207"/>
      <c r="C6" s="207"/>
      <c r="D6" s="168"/>
      <c r="E6" s="168"/>
      <c r="F6" s="168"/>
      <c r="G6" s="168"/>
      <c r="H6" s="168"/>
      <c r="I6" s="168"/>
      <c r="J6" s="168"/>
      <c r="K6" s="168"/>
      <c r="L6" s="168"/>
      <c r="M6" s="168"/>
      <c r="N6" s="168"/>
      <c r="O6" s="168"/>
      <c r="P6" s="168"/>
      <c r="Q6" s="168"/>
      <c r="R6" s="168"/>
      <c r="S6" s="168"/>
      <c r="T6" s="168"/>
      <c r="U6" s="168"/>
      <c r="V6" s="168"/>
      <c r="W6" s="168"/>
      <c r="X6" s="168"/>
      <c r="Y6" s="168"/>
      <c r="Z6" s="168"/>
      <c r="AA6" s="169"/>
      <c r="AB6" s="169"/>
      <c r="AC6" s="169"/>
      <c r="AD6" s="169"/>
      <c r="AE6" s="169"/>
      <c r="AF6" s="169"/>
      <c r="AG6" s="169"/>
      <c r="AH6" s="169"/>
      <c r="AI6" s="169"/>
      <c r="AJ6" s="169"/>
      <c r="AK6" s="169"/>
      <c r="AL6" s="169"/>
      <c r="AM6" s="169"/>
      <c r="AN6" s="169"/>
      <c r="AO6" s="169"/>
      <c r="AP6" s="169"/>
      <c r="AQ6" s="169"/>
      <c r="AR6" s="169"/>
      <c r="AS6" s="169"/>
      <c r="AT6" s="169"/>
      <c r="AU6" s="169"/>
      <c r="AV6" s="169"/>
      <c r="AW6" s="169"/>
      <c r="AX6" s="169"/>
      <c r="AY6" s="169"/>
      <c r="AZ6" s="169"/>
      <c r="BA6" s="169"/>
      <c r="BB6" s="169"/>
      <c r="BC6" s="169"/>
      <c r="BD6" s="169"/>
      <c r="BE6" s="169"/>
      <c r="BF6" s="169"/>
      <c r="BG6" s="169"/>
      <c r="BH6" s="169"/>
      <c r="BI6" s="169"/>
      <c r="BJ6" s="169"/>
      <c r="BK6" s="169"/>
      <c r="BL6" s="169"/>
      <c r="BM6" s="169"/>
      <c r="BN6" s="169"/>
      <c r="BO6" s="169"/>
      <c r="BP6" s="169"/>
      <c r="BQ6" s="169"/>
      <c r="BR6" s="169"/>
      <c r="BS6" s="169"/>
      <c r="BT6" s="169"/>
      <c r="BU6" s="169"/>
      <c r="BV6" s="169"/>
      <c r="BW6" s="169"/>
      <c r="BX6" s="169"/>
      <c r="BY6" s="169"/>
      <c r="BZ6" s="169"/>
      <c r="CA6" s="169"/>
      <c r="CB6" s="169"/>
      <c r="CC6" s="169"/>
      <c r="CD6" s="169"/>
      <c r="CE6" s="169"/>
      <c r="CF6" s="169"/>
      <c r="CG6" s="169"/>
      <c r="CH6" s="169"/>
      <c r="CI6" s="169"/>
      <c r="CJ6" s="169"/>
      <c r="CK6" s="169"/>
      <c r="CL6" s="169"/>
      <c r="CM6" s="169"/>
      <c r="CN6" s="169"/>
      <c r="CO6" s="169"/>
      <c r="CP6" s="169"/>
      <c r="CQ6" s="169"/>
      <c r="CR6" s="169"/>
      <c r="CS6" s="169"/>
      <c r="CT6" s="169"/>
      <c r="CU6" s="169"/>
      <c r="CV6" s="169"/>
      <c r="CW6" s="169"/>
      <c r="CX6" s="169"/>
      <c r="CY6" s="169"/>
      <c r="CZ6" s="169"/>
      <c r="DA6" s="169"/>
      <c r="DB6" s="169"/>
      <c r="DC6" s="169"/>
      <c r="DD6" s="169"/>
      <c r="DE6" s="169"/>
      <c r="DF6" s="169"/>
      <c r="DG6" s="169"/>
      <c r="DH6" s="169"/>
      <c r="DI6" s="169"/>
      <c r="DJ6" s="169"/>
      <c r="DK6" s="169"/>
      <c r="DL6" s="169"/>
      <c r="DM6" s="169"/>
      <c r="DN6" s="169"/>
      <c r="DO6" s="169"/>
      <c r="DP6" s="169"/>
      <c r="DQ6" s="169"/>
      <c r="DR6" s="169"/>
      <c r="DS6" s="169"/>
      <c r="DT6" s="169"/>
      <c r="DU6" s="169"/>
      <c r="DV6" s="169"/>
      <c r="DW6" s="169"/>
      <c r="DX6" s="169"/>
      <c r="DY6" s="169"/>
      <c r="DZ6" s="169"/>
      <c r="EA6" s="169"/>
      <c r="EB6" s="169"/>
      <c r="EC6" s="169"/>
      <c r="ED6" s="169"/>
      <c r="EE6" s="169"/>
      <c r="EF6" s="169"/>
      <c r="EG6" s="169"/>
      <c r="EH6" s="169"/>
      <c r="EI6" s="169"/>
      <c r="EJ6" s="169"/>
      <c r="EK6" s="169"/>
      <c r="EL6" s="169"/>
      <c r="EM6" s="169"/>
      <c r="EN6" s="169"/>
      <c r="EO6" s="169"/>
      <c r="EP6" s="169"/>
      <c r="EQ6" s="169"/>
      <c r="ER6" s="169"/>
      <c r="ES6" s="169"/>
      <c r="ET6" s="169"/>
      <c r="EU6" s="169"/>
      <c r="EV6" s="169"/>
      <c r="EW6" s="169"/>
      <c r="EX6" s="169"/>
      <c r="EY6" s="169"/>
      <c r="EZ6" s="169"/>
      <c r="FA6" s="169"/>
      <c r="FB6" s="169"/>
      <c r="FC6" s="169"/>
      <c r="FD6" s="169"/>
      <c r="FE6" s="169"/>
      <c r="FF6" s="169"/>
      <c r="FG6" s="169"/>
      <c r="FH6" s="169"/>
      <c r="FI6" s="169"/>
      <c r="FJ6" s="169"/>
      <c r="FK6" s="169"/>
      <c r="FL6" s="169"/>
      <c r="FM6" s="169"/>
      <c r="FN6" s="169"/>
      <c r="FO6" s="169"/>
      <c r="FP6" s="169"/>
      <c r="FQ6" s="169"/>
      <c r="FR6" s="169"/>
      <c r="FS6" s="169"/>
      <c r="FT6" s="169"/>
      <c r="FU6" s="169"/>
      <c r="FV6" s="169"/>
      <c r="FW6" s="169"/>
      <c r="FX6" s="169"/>
      <c r="FY6" s="169"/>
      <c r="FZ6" s="169"/>
      <c r="GA6" s="169"/>
      <c r="GB6" s="169"/>
      <c r="GC6" s="169"/>
      <c r="GD6" s="169"/>
      <c r="GE6" s="169"/>
      <c r="GF6" s="169"/>
      <c r="GG6" s="169"/>
      <c r="GH6" s="169"/>
      <c r="GI6" s="169"/>
      <c r="GJ6" s="169"/>
      <c r="GK6" s="169"/>
      <c r="GL6" s="169"/>
      <c r="GM6" s="169"/>
      <c r="GN6" s="169"/>
      <c r="GO6" s="169"/>
      <c r="GP6" s="169"/>
      <c r="GQ6" s="169"/>
      <c r="GR6" s="169"/>
      <c r="GS6" s="169"/>
      <c r="GT6" s="169"/>
      <c r="GU6" s="169"/>
      <c r="GV6" s="169"/>
      <c r="GW6" s="169"/>
      <c r="GX6" s="169"/>
      <c r="GY6" s="169"/>
      <c r="GZ6" s="169"/>
      <c r="HA6" s="169"/>
      <c r="HB6" s="169"/>
      <c r="HC6" s="169"/>
      <c r="HD6" s="169"/>
      <c r="HE6" s="169"/>
      <c r="HF6" s="169"/>
      <c r="HG6" s="169"/>
      <c r="HH6" s="169"/>
      <c r="HI6" s="169"/>
      <c r="HJ6" s="169"/>
      <c r="HK6" s="169"/>
      <c r="HL6" s="169"/>
      <c r="HM6" s="169"/>
      <c r="HN6" s="169"/>
      <c r="HO6" s="169"/>
      <c r="HP6" s="169"/>
      <c r="HQ6" s="169"/>
      <c r="HR6" s="169"/>
      <c r="HS6" s="169"/>
      <c r="HT6" s="169"/>
      <c r="HU6" s="169"/>
      <c r="HV6" s="169"/>
      <c r="HW6" s="169"/>
      <c r="HX6" s="169"/>
      <c r="HY6" s="169"/>
      <c r="HZ6" s="169"/>
      <c r="IA6" s="169"/>
      <c r="IB6" s="169"/>
      <c r="IC6" s="169"/>
      <c r="ID6" s="169"/>
      <c r="IE6" s="169"/>
      <c r="IF6" s="169"/>
      <c r="IG6" s="169"/>
      <c r="IH6" s="169"/>
      <c r="II6" s="169"/>
      <c r="IJ6" s="169"/>
      <c r="IK6" s="169"/>
      <c r="IL6" s="169"/>
      <c r="IM6" s="169"/>
      <c r="IN6" s="169"/>
      <c r="IO6" s="169"/>
      <c r="IP6" s="169"/>
      <c r="IQ6" s="169"/>
      <c r="IR6" s="169"/>
      <c r="IS6" s="169"/>
      <c r="IT6" s="169"/>
      <c r="IU6" s="169"/>
      <c r="IV6" s="169"/>
      <c r="IW6" s="169"/>
      <c r="IX6" s="169"/>
      <c r="IY6" s="169"/>
      <c r="IZ6" s="169"/>
      <c r="JA6" s="169"/>
      <c r="JB6" s="169"/>
      <c r="JC6" s="169"/>
      <c r="JD6" s="169"/>
      <c r="JE6" s="169"/>
      <c r="JF6" s="169"/>
      <c r="JG6" s="169"/>
      <c r="JH6" s="169"/>
      <c r="JI6" s="169"/>
      <c r="JJ6" s="169"/>
      <c r="JK6" s="169"/>
      <c r="JL6" s="169"/>
      <c r="JM6" s="169"/>
      <c r="JN6" s="169"/>
      <c r="JO6" s="169"/>
      <c r="JP6" s="169"/>
      <c r="JQ6" s="169"/>
      <c r="JR6" s="169"/>
      <c r="JS6" s="169"/>
      <c r="JT6" s="169"/>
      <c r="JU6" s="169"/>
      <c r="JV6" s="169"/>
      <c r="JW6" s="169"/>
      <c r="JX6" s="169"/>
      <c r="JY6" s="169"/>
      <c r="JZ6" s="169"/>
      <c r="KA6" s="169"/>
      <c r="KB6" s="169"/>
      <c r="KC6" s="169"/>
      <c r="KD6" s="169"/>
      <c r="KE6" s="169"/>
      <c r="KF6" s="169"/>
      <c r="KG6" s="169"/>
      <c r="KH6" s="169"/>
      <c r="KI6" s="169"/>
      <c r="KJ6" s="169"/>
      <c r="KK6" s="169"/>
      <c r="KL6" s="169"/>
      <c r="KM6" s="169"/>
      <c r="KN6" s="169"/>
      <c r="KO6" s="169"/>
      <c r="KP6" s="169"/>
      <c r="KQ6" s="169"/>
      <c r="KR6" s="169"/>
      <c r="KS6" s="169"/>
      <c r="KT6" s="169"/>
      <c r="KU6" s="169"/>
      <c r="KV6" s="169"/>
      <c r="KW6" s="169"/>
      <c r="KX6" s="169"/>
      <c r="KY6" s="169"/>
      <c r="KZ6" s="169"/>
      <c r="LA6" s="169"/>
      <c r="LB6" s="169"/>
      <c r="LC6" s="169"/>
      <c r="LD6" s="169"/>
      <c r="LE6" s="169"/>
      <c r="LF6" s="169"/>
      <c r="LG6" s="169"/>
      <c r="LH6" s="169"/>
      <c r="LI6" s="169"/>
      <c r="LJ6" s="169"/>
      <c r="LK6" s="169"/>
      <c r="LL6" s="169"/>
      <c r="LM6" s="169"/>
      <c r="LN6" s="169"/>
      <c r="LO6" s="169"/>
      <c r="LP6" s="169"/>
      <c r="LQ6" s="169"/>
      <c r="LR6" s="169"/>
      <c r="LS6" s="169"/>
      <c r="LT6" s="169"/>
      <c r="LU6" s="169"/>
      <c r="LV6" s="169"/>
      <c r="LW6" s="169"/>
      <c r="LX6" s="169"/>
      <c r="LY6" s="169"/>
      <c r="LZ6" s="169"/>
      <c r="MA6" s="169"/>
      <c r="MB6" s="169"/>
      <c r="MC6" s="169"/>
      <c r="MD6" s="169"/>
      <c r="ME6" s="169"/>
      <c r="MF6" s="169"/>
      <c r="MG6" s="169"/>
      <c r="MH6" s="169"/>
      <c r="MI6" s="169"/>
      <c r="MJ6" s="169"/>
      <c r="MK6" s="169"/>
      <c r="ML6" s="169"/>
      <c r="MM6" s="169"/>
      <c r="MN6" s="169"/>
      <c r="MO6" s="169"/>
      <c r="MP6" s="169"/>
      <c r="MQ6" s="169"/>
      <c r="MR6" s="169"/>
      <c r="MS6" s="169"/>
      <c r="MT6" s="169"/>
      <c r="MU6" s="169"/>
      <c r="MV6" s="169"/>
      <c r="MW6" s="169"/>
      <c r="MX6" s="169"/>
      <c r="MY6" s="169"/>
      <c r="MZ6" s="169"/>
      <c r="NA6" s="169"/>
      <c r="NB6" s="169"/>
      <c r="NC6" s="169"/>
      <c r="ND6" s="169"/>
      <c r="NE6" s="169"/>
      <c r="NF6" s="169"/>
      <c r="NG6" s="169"/>
      <c r="NH6" s="169"/>
      <c r="NI6" s="169"/>
      <c r="NJ6" s="169"/>
      <c r="NK6" s="169"/>
      <c r="NL6" s="169"/>
      <c r="NM6" s="169"/>
      <c r="NN6" s="169"/>
      <c r="NO6" s="169"/>
      <c r="NP6" s="169"/>
      <c r="NQ6" s="169"/>
      <c r="NR6" s="169"/>
      <c r="NS6" s="169"/>
      <c r="NT6" s="169"/>
      <c r="NU6" s="169"/>
      <c r="NV6" s="169"/>
      <c r="NW6" s="169"/>
      <c r="NX6" s="169"/>
      <c r="NY6" s="169"/>
      <c r="NZ6" s="169"/>
      <c r="OA6" s="169"/>
      <c r="OB6" s="169"/>
      <c r="OC6" s="169"/>
      <c r="OD6" s="169"/>
      <c r="OE6" s="169"/>
      <c r="OF6" s="169"/>
      <c r="OG6" s="169"/>
      <c r="OH6" s="169"/>
      <c r="OI6" s="169"/>
      <c r="OJ6" s="169"/>
      <c r="OK6" s="169"/>
    </row>
    <row r="7" spans="1:401" ht="25" customHeight="1">
      <c r="A7" s="57" t="s">
        <v>6</v>
      </c>
      <c r="B7" s="207"/>
      <c r="C7" s="207"/>
      <c r="D7" s="168"/>
      <c r="E7" s="168"/>
      <c r="F7" s="168"/>
      <c r="G7" s="168"/>
      <c r="H7" s="168"/>
      <c r="I7" s="168"/>
      <c r="J7" s="168"/>
      <c r="K7" s="168"/>
      <c r="L7" s="168"/>
      <c r="M7" s="168"/>
      <c r="N7" s="168"/>
      <c r="O7" s="168"/>
      <c r="P7" s="168"/>
      <c r="Q7" s="168"/>
      <c r="R7" s="168"/>
      <c r="S7" s="168"/>
      <c r="T7" s="168"/>
      <c r="U7" s="168"/>
      <c r="V7" s="168"/>
      <c r="W7" s="168"/>
      <c r="X7" s="168"/>
      <c r="Y7" s="168"/>
      <c r="Z7" s="168"/>
      <c r="AA7" s="169"/>
      <c r="AB7" s="169"/>
      <c r="AC7" s="169"/>
      <c r="AD7" s="169"/>
      <c r="AE7" s="169"/>
      <c r="AF7" s="169"/>
      <c r="AG7" s="169"/>
      <c r="AH7" s="169"/>
      <c r="AI7" s="169"/>
      <c r="AJ7" s="169"/>
      <c r="AK7" s="169"/>
      <c r="AL7" s="169"/>
      <c r="AM7" s="169"/>
      <c r="AN7" s="169"/>
      <c r="AO7" s="169"/>
      <c r="AP7" s="169"/>
      <c r="AQ7" s="169"/>
      <c r="AR7" s="169"/>
      <c r="AS7" s="169"/>
      <c r="AT7" s="169"/>
      <c r="AU7" s="169"/>
      <c r="AV7" s="169"/>
      <c r="AW7" s="169"/>
      <c r="AX7" s="169"/>
      <c r="AY7" s="169"/>
      <c r="AZ7" s="169"/>
      <c r="BA7" s="169"/>
      <c r="BB7" s="169"/>
      <c r="BC7" s="169"/>
      <c r="BD7" s="169"/>
      <c r="BE7" s="169"/>
      <c r="BF7" s="169"/>
      <c r="BG7" s="169"/>
      <c r="BH7" s="169"/>
      <c r="BI7" s="169"/>
      <c r="BJ7" s="169"/>
      <c r="BK7" s="169"/>
      <c r="BL7" s="169"/>
      <c r="BM7" s="169"/>
      <c r="BN7" s="169"/>
      <c r="BO7" s="169"/>
      <c r="BP7" s="169"/>
      <c r="BQ7" s="169"/>
      <c r="BR7" s="169"/>
      <c r="BS7" s="169"/>
      <c r="BT7" s="169"/>
      <c r="BU7" s="169"/>
      <c r="BV7" s="169"/>
      <c r="BW7" s="169"/>
      <c r="BX7" s="169"/>
      <c r="BY7" s="169"/>
      <c r="BZ7" s="169"/>
      <c r="CA7" s="169"/>
      <c r="CB7" s="169"/>
      <c r="CC7" s="169"/>
      <c r="CD7" s="169"/>
      <c r="CE7" s="169"/>
      <c r="CF7" s="169"/>
      <c r="CG7" s="169"/>
      <c r="CH7" s="169"/>
      <c r="CI7" s="169"/>
      <c r="CJ7" s="169"/>
      <c r="CK7" s="169"/>
      <c r="CL7" s="169"/>
      <c r="CM7" s="169"/>
      <c r="CN7" s="169"/>
      <c r="CO7" s="169"/>
      <c r="CP7" s="169"/>
      <c r="CQ7" s="169"/>
      <c r="CR7" s="169"/>
      <c r="CS7" s="169"/>
      <c r="CT7" s="169"/>
      <c r="CU7" s="169"/>
      <c r="CV7" s="169"/>
      <c r="CW7" s="169"/>
      <c r="CX7" s="169"/>
      <c r="CY7" s="169"/>
      <c r="CZ7" s="169"/>
      <c r="DA7" s="169"/>
      <c r="DB7" s="169"/>
      <c r="DC7" s="169"/>
      <c r="DD7" s="169"/>
      <c r="DE7" s="169"/>
      <c r="DF7" s="169"/>
      <c r="DG7" s="169"/>
      <c r="DH7" s="169"/>
      <c r="DI7" s="169"/>
      <c r="DJ7" s="169"/>
      <c r="DK7" s="169"/>
      <c r="DL7" s="169"/>
      <c r="DM7" s="169"/>
      <c r="DN7" s="169"/>
      <c r="DO7" s="169"/>
      <c r="DP7" s="169"/>
      <c r="DQ7" s="169"/>
      <c r="DR7" s="169"/>
      <c r="DS7" s="169"/>
      <c r="DT7" s="169"/>
      <c r="DU7" s="169"/>
      <c r="DV7" s="169"/>
      <c r="DW7" s="169"/>
      <c r="DX7" s="169"/>
      <c r="DY7" s="169"/>
      <c r="DZ7" s="169"/>
      <c r="EA7" s="169"/>
      <c r="EB7" s="169"/>
      <c r="EC7" s="169"/>
      <c r="ED7" s="169"/>
      <c r="EE7" s="169"/>
      <c r="EF7" s="169"/>
      <c r="EG7" s="169"/>
      <c r="EH7" s="169"/>
      <c r="EI7" s="169"/>
      <c r="EJ7" s="169"/>
      <c r="EK7" s="169"/>
      <c r="EL7" s="169"/>
      <c r="EM7" s="169"/>
      <c r="EN7" s="169"/>
      <c r="EO7" s="169"/>
      <c r="EP7" s="169"/>
      <c r="EQ7" s="169"/>
      <c r="ER7" s="169"/>
      <c r="ES7" s="169"/>
      <c r="ET7" s="169"/>
      <c r="EU7" s="169"/>
      <c r="EV7" s="169"/>
      <c r="EW7" s="169"/>
      <c r="EX7" s="169"/>
      <c r="EY7" s="169"/>
      <c r="EZ7" s="169"/>
      <c r="FA7" s="169"/>
      <c r="FB7" s="169"/>
      <c r="FC7" s="169"/>
      <c r="FD7" s="169"/>
      <c r="FE7" s="169"/>
      <c r="FF7" s="169"/>
      <c r="FG7" s="169"/>
      <c r="FH7" s="169"/>
      <c r="FI7" s="169"/>
      <c r="FJ7" s="169"/>
      <c r="FK7" s="169"/>
      <c r="FL7" s="169"/>
      <c r="FM7" s="169"/>
      <c r="FN7" s="169"/>
      <c r="FO7" s="169"/>
      <c r="FP7" s="169"/>
      <c r="FQ7" s="169"/>
      <c r="FR7" s="169"/>
      <c r="FS7" s="169"/>
      <c r="FT7" s="169"/>
      <c r="FU7" s="169"/>
      <c r="FV7" s="169"/>
      <c r="FW7" s="169"/>
      <c r="FX7" s="169"/>
      <c r="FY7" s="169"/>
      <c r="FZ7" s="169"/>
      <c r="GA7" s="169"/>
      <c r="GB7" s="169"/>
      <c r="GC7" s="169"/>
      <c r="GD7" s="169"/>
      <c r="GE7" s="169"/>
      <c r="GF7" s="169"/>
      <c r="GG7" s="169"/>
      <c r="GH7" s="169"/>
      <c r="GI7" s="169"/>
      <c r="GJ7" s="169"/>
      <c r="GK7" s="169"/>
      <c r="GL7" s="169"/>
      <c r="GM7" s="169"/>
      <c r="GN7" s="169"/>
      <c r="GO7" s="169"/>
      <c r="GP7" s="169"/>
      <c r="GQ7" s="169"/>
      <c r="GR7" s="169"/>
      <c r="GS7" s="169"/>
      <c r="GT7" s="169"/>
      <c r="GU7" s="169"/>
      <c r="GV7" s="169"/>
      <c r="GW7" s="169"/>
      <c r="GX7" s="169"/>
      <c r="GY7" s="169"/>
      <c r="GZ7" s="169"/>
      <c r="HA7" s="169"/>
      <c r="HB7" s="169"/>
      <c r="HC7" s="169"/>
      <c r="HD7" s="169"/>
      <c r="HE7" s="169"/>
      <c r="HF7" s="169"/>
      <c r="HG7" s="169"/>
      <c r="HH7" s="169"/>
      <c r="HI7" s="169"/>
      <c r="HJ7" s="169"/>
      <c r="HK7" s="169"/>
      <c r="HL7" s="169"/>
      <c r="HM7" s="169"/>
      <c r="HN7" s="169"/>
      <c r="HO7" s="169"/>
      <c r="HP7" s="169"/>
      <c r="HQ7" s="169"/>
      <c r="HR7" s="169"/>
      <c r="HS7" s="169"/>
      <c r="HT7" s="169"/>
      <c r="HU7" s="169"/>
      <c r="HV7" s="169"/>
      <c r="HW7" s="169"/>
      <c r="HX7" s="169"/>
      <c r="HY7" s="169"/>
      <c r="HZ7" s="169"/>
      <c r="IA7" s="169"/>
      <c r="IB7" s="169"/>
      <c r="IC7" s="169"/>
      <c r="ID7" s="169"/>
      <c r="IE7" s="169"/>
      <c r="IF7" s="169"/>
      <c r="IG7" s="169"/>
      <c r="IH7" s="169"/>
      <c r="II7" s="169"/>
      <c r="IJ7" s="169"/>
      <c r="IK7" s="169"/>
      <c r="IL7" s="169"/>
      <c r="IM7" s="169"/>
      <c r="IN7" s="169"/>
      <c r="IO7" s="169"/>
      <c r="IP7" s="169"/>
      <c r="IQ7" s="169"/>
      <c r="IR7" s="169"/>
      <c r="IS7" s="169"/>
      <c r="IT7" s="169"/>
      <c r="IU7" s="169"/>
      <c r="IV7" s="169"/>
      <c r="IW7" s="169"/>
      <c r="IX7" s="169"/>
      <c r="IY7" s="169"/>
      <c r="IZ7" s="169"/>
      <c r="JA7" s="169"/>
      <c r="JB7" s="169"/>
      <c r="JC7" s="169"/>
      <c r="JD7" s="169"/>
      <c r="JE7" s="169"/>
      <c r="JF7" s="169"/>
      <c r="JG7" s="169"/>
      <c r="JH7" s="169"/>
      <c r="JI7" s="169"/>
      <c r="JJ7" s="169"/>
      <c r="JK7" s="169"/>
      <c r="JL7" s="169"/>
      <c r="JM7" s="169"/>
      <c r="JN7" s="169"/>
      <c r="JO7" s="169"/>
      <c r="JP7" s="169"/>
      <c r="JQ7" s="169"/>
      <c r="JR7" s="169"/>
      <c r="JS7" s="169"/>
      <c r="JT7" s="169"/>
      <c r="JU7" s="169"/>
      <c r="JV7" s="169"/>
      <c r="JW7" s="169"/>
      <c r="JX7" s="169"/>
      <c r="JY7" s="169"/>
      <c r="JZ7" s="169"/>
      <c r="KA7" s="169"/>
      <c r="KB7" s="169"/>
      <c r="KC7" s="169"/>
      <c r="KD7" s="169"/>
      <c r="KE7" s="169"/>
      <c r="KF7" s="169"/>
      <c r="KG7" s="169"/>
      <c r="KH7" s="169"/>
      <c r="KI7" s="169"/>
      <c r="KJ7" s="169"/>
      <c r="KK7" s="169"/>
      <c r="KL7" s="169"/>
      <c r="KM7" s="169"/>
      <c r="KN7" s="169"/>
      <c r="KO7" s="169"/>
      <c r="KP7" s="169"/>
      <c r="KQ7" s="169"/>
      <c r="KR7" s="169"/>
      <c r="KS7" s="169"/>
      <c r="KT7" s="169"/>
      <c r="KU7" s="169"/>
      <c r="KV7" s="169"/>
      <c r="KW7" s="169"/>
      <c r="KX7" s="169"/>
      <c r="KY7" s="169"/>
      <c r="KZ7" s="169"/>
      <c r="LA7" s="169"/>
      <c r="LB7" s="169"/>
      <c r="LC7" s="169"/>
      <c r="LD7" s="169"/>
      <c r="LE7" s="169"/>
      <c r="LF7" s="169"/>
      <c r="LG7" s="169"/>
      <c r="LH7" s="169"/>
      <c r="LI7" s="169"/>
      <c r="LJ7" s="169"/>
      <c r="LK7" s="169"/>
      <c r="LL7" s="169"/>
      <c r="LM7" s="169"/>
      <c r="LN7" s="169"/>
      <c r="LO7" s="169"/>
      <c r="LP7" s="169"/>
      <c r="LQ7" s="169"/>
      <c r="LR7" s="169"/>
      <c r="LS7" s="169"/>
      <c r="LT7" s="169"/>
      <c r="LU7" s="169"/>
      <c r="LV7" s="169"/>
      <c r="LW7" s="169"/>
      <c r="LX7" s="169"/>
      <c r="LY7" s="169"/>
      <c r="LZ7" s="169"/>
      <c r="MA7" s="169"/>
      <c r="MB7" s="169"/>
      <c r="MC7" s="169"/>
      <c r="MD7" s="169"/>
      <c r="ME7" s="169"/>
      <c r="MF7" s="169"/>
      <c r="MG7" s="169"/>
      <c r="MH7" s="169"/>
      <c r="MI7" s="169"/>
      <c r="MJ7" s="169"/>
      <c r="MK7" s="169"/>
      <c r="ML7" s="169"/>
      <c r="MM7" s="169"/>
      <c r="MN7" s="169"/>
      <c r="MO7" s="169"/>
      <c r="MP7" s="169"/>
      <c r="MQ7" s="169"/>
      <c r="MR7" s="169"/>
      <c r="MS7" s="169"/>
      <c r="MT7" s="169"/>
      <c r="MU7" s="169"/>
      <c r="MV7" s="169"/>
      <c r="MW7" s="169"/>
      <c r="MX7" s="169"/>
      <c r="MY7" s="169"/>
      <c r="MZ7" s="169"/>
      <c r="NA7" s="169"/>
      <c r="NB7" s="169"/>
      <c r="NC7" s="169"/>
      <c r="ND7" s="169"/>
      <c r="NE7" s="169"/>
      <c r="NF7" s="169"/>
      <c r="NG7" s="169"/>
      <c r="NH7" s="169"/>
      <c r="NI7" s="169"/>
      <c r="NJ7" s="169"/>
      <c r="NK7" s="169"/>
      <c r="NL7" s="169"/>
      <c r="NM7" s="169"/>
      <c r="NN7" s="169"/>
      <c r="NO7" s="169"/>
      <c r="NP7" s="169"/>
      <c r="NQ7" s="169"/>
      <c r="NR7" s="169"/>
      <c r="NS7" s="169"/>
      <c r="NT7" s="169"/>
      <c r="NU7" s="169"/>
      <c r="NV7" s="169"/>
      <c r="NW7" s="169"/>
      <c r="NX7" s="169"/>
      <c r="NY7" s="169"/>
      <c r="NZ7" s="169"/>
      <c r="OA7" s="169"/>
      <c r="OB7" s="169"/>
      <c r="OC7" s="169"/>
      <c r="OD7" s="169"/>
      <c r="OE7" s="169"/>
      <c r="OF7" s="169"/>
      <c r="OG7" s="169"/>
      <c r="OH7" s="169"/>
      <c r="OI7" s="169"/>
      <c r="OJ7" s="169"/>
      <c r="OK7" s="169"/>
    </row>
    <row r="8" spans="1:401" ht="25" customHeight="1">
      <c r="A8" s="57" t="s">
        <v>10</v>
      </c>
      <c r="B8" s="170"/>
      <c r="C8" s="208"/>
      <c r="D8" s="170"/>
      <c r="E8" s="170"/>
      <c r="F8" s="170"/>
      <c r="G8" s="168"/>
      <c r="H8" s="168"/>
      <c r="I8" s="168"/>
      <c r="J8" s="168"/>
      <c r="K8" s="168"/>
      <c r="L8" s="168"/>
      <c r="M8" s="168"/>
      <c r="N8" s="168"/>
      <c r="O8" s="168"/>
      <c r="P8" s="168"/>
      <c r="Q8" s="168"/>
      <c r="R8" s="168"/>
      <c r="S8" s="168"/>
      <c r="T8" s="168"/>
      <c r="U8" s="168"/>
      <c r="V8" s="168"/>
      <c r="W8" s="168"/>
      <c r="X8" s="168"/>
      <c r="Y8" s="168"/>
      <c r="Z8" s="168"/>
      <c r="AA8" s="169"/>
      <c r="AB8" s="169"/>
      <c r="AC8" s="169"/>
      <c r="AD8" s="169"/>
      <c r="AE8" s="169"/>
      <c r="AF8" s="169"/>
      <c r="AG8" s="169"/>
      <c r="AH8" s="169"/>
      <c r="AI8" s="169"/>
      <c r="AJ8" s="169"/>
      <c r="AK8" s="169"/>
      <c r="AL8" s="169"/>
      <c r="AM8" s="169"/>
      <c r="AN8" s="169"/>
      <c r="AO8" s="169"/>
      <c r="AP8" s="169"/>
      <c r="AQ8" s="169"/>
      <c r="AR8" s="169"/>
      <c r="AS8" s="169"/>
      <c r="AT8" s="169"/>
      <c r="AU8" s="169"/>
      <c r="AV8" s="169"/>
      <c r="AW8" s="169"/>
      <c r="AX8" s="169"/>
      <c r="AY8" s="169"/>
      <c r="AZ8" s="169"/>
      <c r="BA8" s="169"/>
      <c r="BB8" s="169"/>
      <c r="BC8" s="169"/>
      <c r="BD8" s="169"/>
      <c r="BE8" s="169"/>
      <c r="BF8" s="169"/>
      <c r="BG8" s="169"/>
      <c r="BH8" s="169"/>
      <c r="BI8" s="169"/>
      <c r="BJ8" s="169"/>
      <c r="BK8" s="169"/>
      <c r="BL8" s="169"/>
      <c r="BM8" s="169"/>
      <c r="BN8" s="169"/>
      <c r="BO8" s="169"/>
      <c r="BP8" s="169"/>
      <c r="BQ8" s="169"/>
      <c r="BR8" s="169"/>
      <c r="BS8" s="169"/>
      <c r="BT8" s="169"/>
      <c r="BU8" s="169"/>
      <c r="BV8" s="169"/>
      <c r="BW8" s="169"/>
      <c r="BX8" s="169"/>
      <c r="BY8" s="169"/>
      <c r="BZ8" s="169"/>
      <c r="CA8" s="169"/>
      <c r="CB8" s="169"/>
      <c r="CC8" s="169"/>
      <c r="CD8" s="169"/>
      <c r="CE8" s="169"/>
      <c r="CF8" s="169"/>
      <c r="CG8" s="169"/>
      <c r="CH8" s="169"/>
      <c r="CI8" s="169"/>
      <c r="CJ8" s="169"/>
      <c r="CK8" s="169"/>
      <c r="CL8" s="169"/>
      <c r="CM8" s="169"/>
      <c r="CN8" s="169"/>
      <c r="CO8" s="169"/>
      <c r="CP8" s="169"/>
      <c r="CQ8" s="169"/>
      <c r="CR8" s="169"/>
      <c r="CS8" s="169"/>
      <c r="CT8" s="169"/>
      <c r="CU8" s="169"/>
      <c r="CV8" s="169"/>
      <c r="CW8" s="169"/>
      <c r="CX8" s="169"/>
      <c r="CY8" s="169"/>
      <c r="CZ8" s="169"/>
      <c r="DA8" s="169"/>
      <c r="DB8" s="169"/>
      <c r="DC8" s="169"/>
      <c r="DD8" s="169"/>
      <c r="DE8" s="169"/>
      <c r="DF8" s="169"/>
      <c r="DG8" s="169"/>
      <c r="DH8" s="169"/>
      <c r="DI8" s="169"/>
      <c r="DJ8" s="169"/>
      <c r="DK8" s="169"/>
      <c r="DL8" s="169"/>
      <c r="DM8" s="169"/>
      <c r="DN8" s="169"/>
      <c r="DO8" s="169"/>
      <c r="DP8" s="169"/>
      <c r="DQ8" s="169"/>
      <c r="DR8" s="169"/>
      <c r="DS8" s="169"/>
      <c r="DT8" s="169"/>
      <c r="DU8" s="169"/>
      <c r="DV8" s="169"/>
      <c r="DW8" s="169"/>
      <c r="DX8" s="169"/>
      <c r="DY8" s="169"/>
      <c r="DZ8" s="169"/>
      <c r="EA8" s="169"/>
      <c r="EB8" s="169"/>
      <c r="EC8" s="169"/>
      <c r="ED8" s="169"/>
      <c r="EE8" s="169"/>
      <c r="EF8" s="169"/>
      <c r="EG8" s="169"/>
      <c r="EH8" s="169"/>
      <c r="EI8" s="169"/>
      <c r="EJ8" s="169"/>
      <c r="EK8" s="169"/>
      <c r="EL8" s="169"/>
      <c r="EM8" s="169"/>
      <c r="EN8" s="169"/>
      <c r="EO8" s="169"/>
      <c r="EP8" s="169"/>
      <c r="EQ8" s="169"/>
      <c r="ER8" s="169"/>
      <c r="ES8" s="169"/>
      <c r="ET8" s="169"/>
      <c r="EU8" s="169"/>
      <c r="EV8" s="169"/>
      <c r="EW8" s="169"/>
      <c r="EX8" s="169"/>
      <c r="EY8" s="169"/>
      <c r="EZ8" s="169"/>
      <c r="FA8" s="169"/>
      <c r="FB8" s="169"/>
      <c r="FC8" s="169"/>
      <c r="FD8" s="169"/>
      <c r="FE8" s="169"/>
      <c r="FF8" s="169"/>
      <c r="FG8" s="169"/>
      <c r="FH8" s="169"/>
      <c r="FI8" s="169"/>
      <c r="FJ8" s="169"/>
      <c r="FK8" s="169"/>
      <c r="FL8" s="169"/>
      <c r="FM8" s="169"/>
      <c r="FN8" s="169"/>
      <c r="FO8" s="169"/>
      <c r="FP8" s="169"/>
      <c r="FQ8" s="169"/>
      <c r="FR8" s="169"/>
      <c r="FS8" s="169"/>
      <c r="FT8" s="169"/>
      <c r="FU8" s="169"/>
      <c r="FV8" s="169"/>
      <c r="FW8" s="169"/>
      <c r="FX8" s="169"/>
      <c r="FY8" s="169"/>
      <c r="FZ8" s="169"/>
      <c r="GA8" s="169"/>
      <c r="GB8" s="169"/>
      <c r="GC8" s="169"/>
      <c r="GD8" s="169"/>
      <c r="GE8" s="169"/>
      <c r="GF8" s="169"/>
      <c r="GG8" s="169"/>
      <c r="GH8" s="169"/>
      <c r="GI8" s="169"/>
      <c r="GJ8" s="169"/>
      <c r="GK8" s="169"/>
      <c r="GL8" s="169"/>
      <c r="GM8" s="169"/>
      <c r="GN8" s="169"/>
      <c r="GO8" s="169"/>
      <c r="GP8" s="169"/>
      <c r="GQ8" s="169"/>
      <c r="GR8" s="169"/>
      <c r="GS8" s="169"/>
      <c r="GT8" s="169"/>
      <c r="GU8" s="169"/>
      <c r="GV8" s="169"/>
      <c r="GW8" s="169"/>
      <c r="GX8" s="169"/>
      <c r="GY8" s="169"/>
      <c r="GZ8" s="169"/>
      <c r="HA8" s="169"/>
      <c r="HB8" s="169"/>
      <c r="HC8" s="169"/>
      <c r="HD8" s="169"/>
      <c r="HE8" s="169"/>
      <c r="HF8" s="169"/>
      <c r="HG8" s="169"/>
      <c r="HH8" s="169"/>
      <c r="HI8" s="169"/>
      <c r="HJ8" s="169"/>
      <c r="HK8" s="169"/>
      <c r="HL8" s="169"/>
      <c r="HM8" s="169"/>
      <c r="HN8" s="169"/>
      <c r="HO8" s="169"/>
      <c r="HP8" s="169"/>
      <c r="HQ8" s="169"/>
      <c r="HR8" s="169"/>
      <c r="HS8" s="169"/>
      <c r="HT8" s="169"/>
      <c r="HU8" s="169"/>
      <c r="HV8" s="169"/>
      <c r="HW8" s="169"/>
      <c r="HX8" s="169"/>
      <c r="HY8" s="169"/>
      <c r="HZ8" s="169"/>
      <c r="IA8" s="169"/>
      <c r="IB8" s="169"/>
      <c r="IC8" s="169"/>
      <c r="ID8" s="169"/>
      <c r="IE8" s="169"/>
      <c r="IF8" s="169"/>
      <c r="IG8" s="169"/>
      <c r="IH8" s="169"/>
      <c r="II8" s="169"/>
      <c r="IJ8" s="169"/>
      <c r="IK8" s="169"/>
      <c r="IL8" s="169"/>
      <c r="IM8" s="169"/>
      <c r="IN8" s="169"/>
      <c r="IO8" s="169"/>
      <c r="IP8" s="169"/>
      <c r="IQ8" s="169"/>
      <c r="IR8" s="169"/>
      <c r="IS8" s="169"/>
      <c r="IT8" s="169"/>
      <c r="IU8" s="169"/>
      <c r="IV8" s="169"/>
      <c r="IW8" s="169"/>
      <c r="IX8" s="169"/>
      <c r="IY8" s="169"/>
      <c r="IZ8" s="169"/>
      <c r="JA8" s="169"/>
      <c r="JB8" s="169"/>
      <c r="JC8" s="169"/>
      <c r="JD8" s="169"/>
      <c r="JE8" s="169"/>
      <c r="JF8" s="169"/>
      <c r="JG8" s="169"/>
      <c r="JH8" s="169"/>
      <c r="JI8" s="169"/>
      <c r="JJ8" s="169"/>
      <c r="JK8" s="169"/>
      <c r="JL8" s="169"/>
      <c r="JM8" s="169"/>
      <c r="JN8" s="169"/>
      <c r="JO8" s="169"/>
      <c r="JP8" s="169"/>
      <c r="JQ8" s="169"/>
      <c r="JR8" s="169"/>
      <c r="JS8" s="169"/>
      <c r="JT8" s="169"/>
      <c r="JU8" s="169"/>
      <c r="JV8" s="169"/>
      <c r="JW8" s="169"/>
      <c r="JX8" s="169"/>
      <c r="JY8" s="169"/>
      <c r="JZ8" s="169"/>
      <c r="KA8" s="169"/>
      <c r="KB8" s="169"/>
      <c r="KC8" s="169"/>
      <c r="KD8" s="169"/>
      <c r="KE8" s="169"/>
      <c r="KF8" s="169"/>
      <c r="KG8" s="169"/>
      <c r="KH8" s="169"/>
      <c r="KI8" s="169"/>
      <c r="KJ8" s="169"/>
      <c r="KK8" s="169"/>
      <c r="KL8" s="169"/>
      <c r="KM8" s="169"/>
      <c r="KN8" s="169"/>
      <c r="KO8" s="169"/>
      <c r="KP8" s="169"/>
      <c r="KQ8" s="169"/>
      <c r="KR8" s="169"/>
      <c r="KS8" s="169"/>
      <c r="KT8" s="169"/>
      <c r="KU8" s="169"/>
      <c r="KV8" s="169"/>
      <c r="KW8" s="169"/>
      <c r="KX8" s="169"/>
      <c r="KY8" s="169"/>
      <c r="KZ8" s="169"/>
      <c r="LA8" s="169"/>
      <c r="LB8" s="169"/>
      <c r="LC8" s="169"/>
      <c r="LD8" s="169"/>
      <c r="LE8" s="169"/>
      <c r="LF8" s="169"/>
      <c r="LG8" s="169"/>
      <c r="LH8" s="169"/>
      <c r="LI8" s="169"/>
      <c r="LJ8" s="169"/>
      <c r="LK8" s="169"/>
      <c r="LL8" s="169"/>
      <c r="LM8" s="169"/>
      <c r="LN8" s="169"/>
      <c r="LO8" s="169"/>
      <c r="LP8" s="169"/>
      <c r="LQ8" s="169"/>
      <c r="LR8" s="169"/>
      <c r="LS8" s="169"/>
      <c r="LT8" s="169"/>
      <c r="LU8" s="169"/>
      <c r="LV8" s="169"/>
      <c r="LW8" s="169"/>
      <c r="LX8" s="169"/>
      <c r="LY8" s="169"/>
      <c r="LZ8" s="169"/>
      <c r="MA8" s="169"/>
      <c r="MB8" s="169"/>
      <c r="MC8" s="169"/>
      <c r="MD8" s="169"/>
      <c r="ME8" s="169"/>
      <c r="MF8" s="169"/>
      <c r="MG8" s="169"/>
      <c r="MH8" s="169"/>
      <c r="MI8" s="169"/>
      <c r="MJ8" s="169"/>
      <c r="MK8" s="169"/>
      <c r="ML8" s="169"/>
      <c r="MM8" s="169"/>
      <c r="MN8" s="169"/>
      <c r="MO8" s="169"/>
      <c r="MP8" s="169"/>
      <c r="MQ8" s="169"/>
      <c r="MR8" s="169"/>
      <c r="MS8" s="169"/>
      <c r="MT8" s="169"/>
      <c r="MU8" s="169"/>
      <c r="MV8" s="169"/>
      <c r="MW8" s="169"/>
      <c r="MX8" s="169"/>
      <c r="MY8" s="169"/>
      <c r="MZ8" s="169"/>
      <c r="NA8" s="169"/>
      <c r="NB8" s="169"/>
      <c r="NC8" s="169"/>
      <c r="ND8" s="169"/>
      <c r="NE8" s="169"/>
      <c r="NF8" s="169"/>
      <c r="NG8" s="169"/>
      <c r="NH8" s="169"/>
      <c r="NI8" s="169"/>
      <c r="NJ8" s="169"/>
      <c r="NK8" s="169"/>
      <c r="NL8" s="169"/>
      <c r="NM8" s="169"/>
      <c r="NN8" s="169"/>
      <c r="NO8" s="169"/>
      <c r="NP8" s="169"/>
      <c r="NQ8" s="169"/>
      <c r="NR8" s="169"/>
      <c r="NS8" s="169"/>
      <c r="NT8" s="169"/>
      <c r="NU8" s="169"/>
      <c r="NV8" s="169"/>
      <c r="NW8" s="169"/>
      <c r="NX8" s="169"/>
      <c r="NY8" s="169"/>
      <c r="NZ8" s="169"/>
      <c r="OA8" s="169"/>
      <c r="OB8" s="169"/>
      <c r="OC8" s="169"/>
      <c r="OD8" s="169"/>
      <c r="OE8" s="169"/>
      <c r="OF8" s="169"/>
      <c r="OG8" s="169"/>
      <c r="OH8" s="169"/>
      <c r="OI8" s="169"/>
      <c r="OJ8" s="169"/>
      <c r="OK8" s="169"/>
    </row>
    <row r="9" spans="1:401" ht="25" customHeight="1">
      <c r="A9" s="57" t="s">
        <v>824</v>
      </c>
      <c r="B9" s="170"/>
      <c r="C9" s="208"/>
      <c r="D9" s="170"/>
      <c r="E9" s="170"/>
      <c r="F9" s="170"/>
      <c r="G9" s="168"/>
      <c r="H9" s="168"/>
      <c r="I9" s="168"/>
      <c r="J9" s="168"/>
      <c r="K9" s="168"/>
      <c r="L9" s="168"/>
      <c r="M9" s="168"/>
      <c r="N9" s="168"/>
      <c r="O9" s="168"/>
      <c r="P9" s="168"/>
      <c r="Q9" s="168"/>
      <c r="R9" s="168"/>
      <c r="S9" s="168"/>
      <c r="T9" s="168"/>
      <c r="U9" s="168"/>
      <c r="V9" s="168"/>
      <c r="W9" s="168"/>
      <c r="X9" s="168"/>
      <c r="Y9" s="168"/>
      <c r="Z9" s="168"/>
      <c r="AA9" s="169"/>
      <c r="AB9" s="169"/>
      <c r="AC9" s="169"/>
      <c r="AD9" s="169"/>
      <c r="AE9" s="169"/>
      <c r="AF9" s="169"/>
      <c r="AG9" s="169"/>
      <c r="AH9" s="169"/>
      <c r="AI9" s="169"/>
      <c r="AJ9" s="169"/>
      <c r="AK9" s="169"/>
      <c r="AL9" s="169"/>
      <c r="AM9" s="169"/>
      <c r="AN9" s="169"/>
      <c r="AO9" s="169"/>
      <c r="AP9" s="169"/>
      <c r="AQ9" s="169"/>
      <c r="AR9" s="169"/>
      <c r="AS9" s="169"/>
      <c r="AT9" s="169"/>
      <c r="AU9" s="169"/>
      <c r="AV9" s="169"/>
      <c r="AW9" s="169"/>
      <c r="AX9" s="169"/>
      <c r="AY9" s="169"/>
      <c r="AZ9" s="169"/>
      <c r="BA9" s="169"/>
      <c r="BB9" s="169"/>
      <c r="BC9" s="169"/>
      <c r="BD9" s="169"/>
      <c r="BE9" s="169"/>
      <c r="BF9" s="169"/>
      <c r="BG9" s="169"/>
      <c r="BH9" s="169"/>
      <c r="BI9" s="169"/>
      <c r="BJ9" s="169"/>
      <c r="BK9" s="169"/>
      <c r="BL9" s="169"/>
      <c r="BM9" s="169"/>
      <c r="BN9" s="169"/>
      <c r="BO9" s="169"/>
      <c r="BP9" s="169"/>
      <c r="BQ9" s="169"/>
      <c r="BR9" s="169"/>
      <c r="BS9" s="169"/>
      <c r="BT9" s="169"/>
      <c r="BU9" s="169"/>
      <c r="BV9" s="169"/>
      <c r="BW9" s="169"/>
      <c r="BX9" s="169"/>
      <c r="BY9" s="169"/>
      <c r="BZ9" s="169"/>
      <c r="CA9" s="169"/>
      <c r="CB9" s="169"/>
      <c r="CC9" s="169"/>
      <c r="CD9" s="169"/>
      <c r="CE9" s="169"/>
      <c r="CF9" s="169"/>
      <c r="CG9" s="169"/>
      <c r="CH9" s="169"/>
      <c r="CI9" s="169"/>
      <c r="CJ9" s="169"/>
      <c r="CK9" s="169"/>
      <c r="CL9" s="169"/>
      <c r="CM9" s="169"/>
      <c r="CN9" s="169"/>
      <c r="CO9" s="169"/>
      <c r="CP9" s="169"/>
      <c r="CQ9" s="169"/>
      <c r="CR9" s="169"/>
      <c r="CS9" s="169"/>
      <c r="CT9" s="169"/>
      <c r="CU9" s="169"/>
      <c r="CV9" s="169"/>
      <c r="CW9" s="169"/>
      <c r="CX9" s="169"/>
      <c r="CY9" s="169"/>
      <c r="CZ9" s="169"/>
      <c r="DA9" s="169"/>
      <c r="DB9" s="169"/>
      <c r="DC9" s="169"/>
      <c r="DD9" s="169"/>
      <c r="DE9" s="169"/>
      <c r="DF9" s="169"/>
      <c r="DG9" s="169"/>
      <c r="DH9" s="169"/>
      <c r="DI9" s="169"/>
      <c r="DJ9" s="169"/>
      <c r="DK9" s="169"/>
      <c r="DL9" s="169"/>
      <c r="DM9" s="169"/>
      <c r="DN9" s="169"/>
      <c r="DO9" s="169"/>
      <c r="DP9" s="169"/>
      <c r="DQ9" s="169"/>
      <c r="DR9" s="169"/>
      <c r="DS9" s="169"/>
      <c r="DT9" s="169"/>
      <c r="DU9" s="169"/>
      <c r="DV9" s="169"/>
      <c r="DW9" s="169"/>
      <c r="DX9" s="169"/>
      <c r="DY9" s="169"/>
      <c r="DZ9" s="169"/>
      <c r="EA9" s="169"/>
      <c r="EB9" s="169"/>
      <c r="EC9" s="169"/>
      <c r="ED9" s="169"/>
      <c r="EE9" s="169"/>
      <c r="EF9" s="169"/>
      <c r="EG9" s="169"/>
      <c r="EH9" s="169"/>
      <c r="EI9" s="169"/>
      <c r="EJ9" s="169"/>
      <c r="EK9" s="169"/>
      <c r="EL9" s="169"/>
      <c r="EM9" s="169"/>
      <c r="EN9" s="169"/>
      <c r="EO9" s="169"/>
      <c r="EP9" s="169"/>
      <c r="EQ9" s="169"/>
      <c r="ER9" s="169"/>
      <c r="ES9" s="169"/>
      <c r="ET9" s="169"/>
      <c r="EU9" s="169"/>
      <c r="EV9" s="169"/>
      <c r="EW9" s="169"/>
      <c r="EX9" s="169"/>
      <c r="EY9" s="169"/>
      <c r="EZ9" s="169"/>
      <c r="FA9" s="169"/>
      <c r="FB9" s="169"/>
      <c r="FC9" s="169"/>
      <c r="FD9" s="169"/>
      <c r="FE9" s="169"/>
      <c r="FF9" s="169"/>
      <c r="FG9" s="169"/>
      <c r="FH9" s="169"/>
      <c r="FI9" s="169"/>
      <c r="FJ9" s="169"/>
      <c r="FK9" s="169"/>
      <c r="FL9" s="169"/>
      <c r="FM9" s="169"/>
      <c r="FN9" s="169"/>
      <c r="FO9" s="169"/>
      <c r="FP9" s="169"/>
      <c r="FQ9" s="169"/>
      <c r="FR9" s="169"/>
      <c r="FS9" s="169"/>
      <c r="FT9" s="169"/>
      <c r="FU9" s="169"/>
      <c r="FV9" s="169"/>
      <c r="FW9" s="169"/>
      <c r="FX9" s="169"/>
      <c r="FY9" s="169"/>
      <c r="FZ9" s="169"/>
      <c r="GA9" s="169"/>
      <c r="GB9" s="169"/>
      <c r="GC9" s="169"/>
      <c r="GD9" s="169"/>
      <c r="GE9" s="169"/>
      <c r="GF9" s="169"/>
      <c r="GG9" s="169"/>
      <c r="GH9" s="169"/>
      <c r="GI9" s="169"/>
      <c r="GJ9" s="169"/>
      <c r="GK9" s="169"/>
      <c r="GL9" s="169"/>
      <c r="GM9" s="169"/>
      <c r="GN9" s="169"/>
      <c r="GO9" s="169"/>
      <c r="GP9" s="169"/>
      <c r="GQ9" s="169"/>
      <c r="GR9" s="169"/>
      <c r="GS9" s="169"/>
      <c r="GT9" s="169"/>
      <c r="GU9" s="169"/>
      <c r="GV9" s="169"/>
      <c r="GW9" s="169"/>
      <c r="GX9" s="169"/>
      <c r="GY9" s="169"/>
      <c r="GZ9" s="169"/>
      <c r="HA9" s="169"/>
      <c r="HB9" s="169"/>
      <c r="HC9" s="169"/>
      <c r="HD9" s="169"/>
      <c r="HE9" s="169"/>
      <c r="HF9" s="169"/>
      <c r="HG9" s="169"/>
      <c r="HH9" s="169"/>
      <c r="HI9" s="169"/>
      <c r="HJ9" s="169"/>
      <c r="HK9" s="169"/>
      <c r="HL9" s="169"/>
      <c r="HM9" s="169"/>
      <c r="HN9" s="169"/>
      <c r="HO9" s="169"/>
      <c r="HP9" s="169"/>
      <c r="HQ9" s="169"/>
      <c r="HR9" s="169"/>
      <c r="HS9" s="169"/>
      <c r="HT9" s="169"/>
      <c r="HU9" s="169"/>
      <c r="HV9" s="169"/>
      <c r="HW9" s="169"/>
      <c r="HX9" s="169"/>
      <c r="HY9" s="169"/>
      <c r="HZ9" s="169"/>
      <c r="IA9" s="169"/>
      <c r="IB9" s="169"/>
      <c r="IC9" s="169"/>
      <c r="ID9" s="169"/>
      <c r="IE9" s="169"/>
      <c r="IF9" s="169"/>
      <c r="IG9" s="169"/>
      <c r="IH9" s="169"/>
      <c r="II9" s="169"/>
      <c r="IJ9" s="169"/>
      <c r="IK9" s="169"/>
      <c r="IL9" s="169"/>
      <c r="IM9" s="169"/>
      <c r="IN9" s="169"/>
      <c r="IO9" s="169"/>
      <c r="IP9" s="169"/>
      <c r="IQ9" s="169"/>
      <c r="IR9" s="169"/>
      <c r="IS9" s="169"/>
      <c r="IT9" s="169"/>
      <c r="IU9" s="169"/>
      <c r="IV9" s="169"/>
      <c r="IW9" s="169"/>
      <c r="IX9" s="169"/>
      <c r="IY9" s="169"/>
      <c r="IZ9" s="169"/>
      <c r="JA9" s="169"/>
      <c r="JB9" s="169"/>
      <c r="JC9" s="169"/>
      <c r="JD9" s="169"/>
      <c r="JE9" s="169"/>
      <c r="JF9" s="169"/>
      <c r="JG9" s="169"/>
      <c r="JH9" s="169"/>
      <c r="JI9" s="169"/>
      <c r="JJ9" s="169"/>
      <c r="JK9" s="169"/>
      <c r="JL9" s="169"/>
      <c r="JM9" s="169"/>
      <c r="JN9" s="169"/>
      <c r="JO9" s="169"/>
      <c r="JP9" s="169"/>
      <c r="JQ9" s="169"/>
      <c r="JR9" s="169"/>
      <c r="JS9" s="169"/>
      <c r="JT9" s="169"/>
      <c r="JU9" s="169"/>
      <c r="JV9" s="169"/>
      <c r="JW9" s="169"/>
      <c r="JX9" s="169"/>
      <c r="JY9" s="169"/>
      <c r="JZ9" s="169"/>
      <c r="KA9" s="169"/>
      <c r="KB9" s="169"/>
      <c r="KC9" s="169"/>
      <c r="KD9" s="169"/>
      <c r="KE9" s="169"/>
      <c r="KF9" s="169"/>
      <c r="KG9" s="169"/>
      <c r="KH9" s="169"/>
      <c r="KI9" s="169"/>
      <c r="KJ9" s="169"/>
      <c r="KK9" s="169"/>
      <c r="KL9" s="169"/>
      <c r="KM9" s="169"/>
      <c r="KN9" s="169"/>
      <c r="KO9" s="169"/>
      <c r="KP9" s="169"/>
      <c r="KQ9" s="169"/>
      <c r="KR9" s="169"/>
      <c r="KS9" s="169"/>
      <c r="KT9" s="169"/>
      <c r="KU9" s="169"/>
      <c r="KV9" s="169"/>
      <c r="KW9" s="169"/>
      <c r="KX9" s="169"/>
      <c r="KY9" s="169"/>
      <c r="KZ9" s="169"/>
      <c r="LA9" s="169"/>
      <c r="LB9" s="169"/>
      <c r="LC9" s="169"/>
      <c r="LD9" s="169"/>
      <c r="LE9" s="169"/>
      <c r="LF9" s="169"/>
      <c r="LG9" s="169"/>
      <c r="LH9" s="169"/>
      <c r="LI9" s="169"/>
      <c r="LJ9" s="169"/>
      <c r="LK9" s="169"/>
      <c r="LL9" s="169"/>
      <c r="LM9" s="169"/>
      <c r="LN9" s="169"/>
      <c r="LO9" s="169"/>
      <c r="LP9" s="169"/>
      <c r="LQ9" s="169"/>
      <c r="LR9" s="169"/>
      <c r="LS9" s="169"/>
      <c r="LT9" s="169"/>
      <c r="LU9" s="169"/>
      <c r="LV9" s="169"/>
      <c r="LW9" s="169"/>
      <c r="LX9" s="169"/>
      <c r="LY9" s="169"/>
      <c r="LZ9" s="169"/>
      <c r="MA9" s="169"/>
      <c r="MB9" s="169"/>
      <c r="MC9" s="169"/>
      <c r="MD9" s="169"/>
      <c r="ME9" s="169"/>
      <c r="MF9" s="169"/>
      <c r="MG9" s="169"/>
      <c r="MH9" s="169"/>
      <c r="MI9" s="169"/>
      <c r="MJ9" s="169"/>
      <c r="MK9" s="169"/>
      <c r="ML9" s="169"/>
      <c r="MM9" s="169"/>
      <c r="MN9" s="169"/>
      <c r="MO9" s="169"/>
      <c r="MP9" s="169"/>
      <c r="MQ9" s="169"/>
      <c r="MR9" s="169"/>
      <c r="MS9" s="169"/>
      <c r="MT9" s="169"/>
      <c r="MU9" s="169"/>
      <c r="MV9" s="169"/>
      <c r="MW9" s="169"/>
      <c r="MX9" s="169"/>
      <c r="MY9" s="169"/>
      <c r="MZ9" s="169"/>
      <c r="NA9" s="169"/>
      <c r="NB9" s="169"/>
      <c r="NC9" s="169"/>
      <c r="ND9" s="169"/>
      <c r="NE9" s="169"/>
      <c r="NF9" s="169"/>
      <c r="NG9" s="169"/>
      <c r="NH9" s="169"/>
      <c r="NI9" s="169"/>
      <c r="NJ9" s="169"/>
      <c r="NK9" s="169"/>
      <c r="NL9" s="169"/>
      <c r="NM9" s="169"/>
      <c r="NN9" s="169"/>
      <c r="NO9" s="169"/>
      <c r="NP9" s="169"/>
      <c r="NQ9" s="169"/>
      <c r="NR9" s="169"/>
      <c r="NS9" s="169"/>
      <c r="NT9" s="169"/>
      <c r="NU9" s="169"/>
      <c r="NV9" s="169"/>
      <c r="NW9" s="169"/>
      <c r="NX9" s="169"/>
      <c r="NY9" s="169"/>
      <c r="NZ9" s="169"/>
      <c r="OA9" s="169"/>
      <c r="OB9" s="169"/>
      <c r="OC9" s="169"/>
      <c r="OD9" s="169"/>
      <c r="OE9" s="169"/>
      <c r="OF9" s="169"/>
      <c r="OG9" s="169"/>
      <c r="OH9" s="169"/>
      <c r="OI9" s="169"/>
      <c r="OJ9" s="169"/>
      <c r="OK9" s="169"/>
    </row>
    <row r="10" spans="1:401" ht="25" customHeight="1">
      <c r="A10" s="57" t="s">
        <v>11</v>
      </c>
      <c r="B10" s="168"/>
      <c r="C10" s="207"/>
      <c r="D10" s="168"/>
      <c r="E10" s="168"/>
      <c r="F10" s="168"/>
      <c r="G10" s="168"/>
      <c r="H10" s="168"/>
      <c r="I10" s="168"/>
      <c r="J10" s="168"/>
      <c r="K10" s="168"/>
      <c r="L10" s="168"/>
      <c r="M10" s="168"/>
      <c r="N10" s="168"/>
      <c r="O10" s="168"/>
      <c r="P10" s="168"/>
      <c r="Q10" s="168"/>
      <c r="R10" s="168"/>
      <c r="S10" s="168"/>
      <c r="T10" s="168"/>
      <c r="U10" s="168"/>
      <c r="V10" s="168"/>
      <c r="W10" s="168"/>
      <c r="X10" s="168"/>
      <c r="Y10" s="168"/>
      <c r="Z10" s="168"/>
      <c r="AA10" s="169"/>
      <c r="AB10" s="169"/>
      <c r="AC10" s="169"/>
      <c r="AD10" s="169"/>
      <c r="AE10" s="169"/>
      <c r="AF10" s="169"/>
      <c r="AG10" s="169"/>
      <c r="AH10" s="169"/>
      <c r="AI10" s="169"/>
      <c r="AJ10" s="169"/>
      <c r="AK10" s="169"/>
      <c r="AL10" s="169"/>
      <c r="AM10" s="169"/>
      <c r="AN10" s="169"/>
      <c r="AO10" s="169"/>
      <c r="AP10" s="169"/>
      <c r="AQ10" s="169"/>
      <c r="AR10" s="169"/>
      <c r="AS10" s="169"/>
      <c r="AT10" s="169"/>
      <c r="AU10" s="169"/>
      <c r="AV10" s="169"/>
      <c r="AW10" s="169"/>
      <c r="AX10" s="169"/>
      <c r="AY10" s="169"/>
      <c r="AZ10" s="169"/>
      <c r="BA10" s="169"/>
      <c r="BB10" s="169"/>
      <c r="BC10" s="169"/>
      <c r="BD10" s="169"/>
      <c r="BE10" s="169"/>
      <c r="BF10" s="169"/>
      <c r="BG10" s="169"/>
      <c r="BH10" s="169"/>
      <c r="BI10" s="169"/>
      <c r="BJ10" s="169"/>
      <c r="BK10" s="169"/>
      <c r="BL10" s="169"/>
      <c r="BM10" s="169"/>
      <c r="BN10" s="169"/>
      <c r="BO10" s="169"/>
      <c r="BP10" s="169"/>
      <c r="BQ10" s="169"/>
      <c r="BR10" s="169"/>
      <c r="BS10" s="169"/>
      <c r="BT10" s="169"/>
      <c r="BU10" s="169"/>
      <c r="BV10" s="169"/>
      <c r="BW10" s="169"/>
      <c r="BX10" s="169"/>
      <c r="BY10" s="169"/>
      <c r="BZ10" s="169"/>
      <c r="CA10" s="169"/>
      <c r="CB10" s="169"/>
      <c r="CC10" s="169"/>
      <c r="CD10" s="169"/>
      <c r="CE10" s="169"/>
      <c r="CF10" s="169"/>
      <c r="CG10" s="169"/>
      <c r="CH10" s="169"/>
      <c r="CI10" s="169"/>
      <c r="CJ10" s="169"/>
      <c r="CK10" s="169"/>
      <c r="CL10" s="169"/>
      <c r="CM10" s="169"/>
      <c r="CN10" s="169"/>
      <c r="CO10" s="169"/>
      <c r="CP10" s="169"/>
      <c r="CQ10" s="169"/>
      <c r="CR10" s="169"/>
      <c r="CS10" s="169"/>
      <c r="CT10" s="169"/>
      <c r="CU10" s="169"/>
      <c r="CV10" s="169"/>
      <c r="CW10" s="169"/>
      <c r="CX10" s="169"/>
      <c r="CY10" s="169"/>
      <c r="CZ10" s="169"/>
      <c r="DA10" s="169"/>
      <c r="DB10" s="169"/>
      <c r="DC10" s="169"/>
      <c r="DD10" s="169"/>
      <c r="DE10" s="169"/>
      <c r="DF10" s="169"/>
      <c r="DG10" s="169"/>
      <c r="DH10" s="169"/>
      <c r="DI10" s="169"/>
      <c r="DJ10" s="169"/>
      <c r="DK10" s="169"/>
      <c r="DL10" s="169"/>
      <c r="DM10" s="169"/>
      <c r="DN10" s="169"/>
      <c r="DO10" s="169"/>
      <c r="DP10" s="169"/>
      <c r="DQ10" s="169"/>
      <c r="DR10" s="169"/>
      <c r="DS10" s="169"/>
      <c r="DT10" s="169"/>
      <c r="DU10" s="169"/>
      <c r="DV10" s="169"/>
      <c r="DW10" s="169"/>
      <c r="DX10" s="169"/>
      <c r="DY10" s="169"/>
      <c r="DZ10" s="169"/>
      <c r="EA10" s="169"/>
      <c r="EB10" s="169"/>
      <c r="EC10" s="169"/>
      <c r="ED10" s="169"/>
      <c r="EE10" s="169"/>
      <c r="EF10" s="169"/>
      <c r="EG10" s="169"/>
      <c r="EH10" s="169"/>
      <c r="EI10" s="169"/>
      <c r="EJ10" s="169"/>
      <c r="EK10" s="169"/>
      <c r="EL10" s="169"/>
      <c r="EM10" s="169"/>
      <c r="EN10" s="169"/>
      <c r="EO10" s="169"/>
      <c r="EP10" s="169"/>
      <c r="EQ10" s="169"/>
      <c r="ER10" s="169"/>
      <c r="ES10" s="169"/>
      <c r="ET10" s="169"/>
      <c r="EU10" s="169"/>
      <c r="EV10" s="169"/>
      <c r="EW10" s="169"/>
      <c r="EX10" s="169"/>
      <c r="EY10" s="169"/>
      <c r="EZ10" s="169"/>
      <c r="FA10" s="169"/>
      <c r="FB10" s="169"/>
      <c r="FC10" s="169"/>
      <c r="FD10" s="169"/>
      <c r="FE10" s="169"/>
      <c r="FF10" s="169"/>
      <c r="FG10" s="169"/>
      <c r="FH10" s="169"/>
      <c r="FI10" s="169"/>
      <c r="FJ10" s="169"/>
      <c r="FK10" s="169"/>
      <c r="FL10" s="169"/>
      <c r="FM10" s="169"/>
      <c r="FN10" s="169"/>
      <c r="FO10" s="169"/>
      <c r="FP10" s="169"/>
      <c r="FQ10" s="169"/>
      <c r="FR10" s="169"/>
      <c r="FS10" s="169"/>
      <c r="FT10" s="169"/>
      <c r="FU10" s="169"/>
      <c r="FV10" s="169"/>
      <c r="FW10" s="169"/>
      <c r="FX10" s="169"/>
      <c r="FY10" s="169"/>
      <c r="FZ10" s="169"/>
      <c r="GA10" s="169"/>
      <c r="GB10" s="169"/>
      <c r="GC10" s="169"/>
      <c r="GD10" s="169"/>
      <c r="GE10" s="169"/>
      <c r="GF10" s="169"/>
      <c r="GG10" s="169"/>
      <c r="GH10" s="169"/>
      <c r="GI10" s="169"/>
      <c r="GJ10" s="169"/>
      <c r="GK10" s="169"/>
      <c r="GL10" s="169"/>
      <c r="GM10" s="169"/>
      <c r="GN10" s="169"/>
      <c r="GO10" s="169"/>
      <c r="GP10" s="169"/>
      <c r="GQ10" s="169"/>
      <c r="GR10" s="169"/>
      <c r="GS10" s="169"/>
      <c r="GT10" s="169"/>
      <c r="GU10" s="169"/>
      <c r="GV10" s="169"/>
      <c r="GW10" s="169"/>
      <c r="GX10" s="169"/>
      <c r="GY10" s="169"/>
      <c r="GZ10" s="169"/>
      <c r="HA10" s="169"/>
      <c r="HB10" s="169"/>
      <c r="HC10" s="169"/>
      <c r="HD10" s="169"/>
      <c r="HE10" s="169"/>
      <c r="HF10" s="169"/>
      <c r="HG10" s="169"/>
      <c r="HH10" s="169"/>
      <c r="HI10" s="169"/>
      <c r="HJ10" s="169"/>
      <c r="HK10" s="169"/>
      <c r="HL10" s="169"/>
      <c r="HM10" s="169"/>
      <c r="HN10" s="169"/>
      <c r="HO10" s="169"/>
      <c r="HP10" s="169"/>
      <c r="HQ10" s="169"/>
      <c r="HR10" s="169"/>
      <c r="HS10" s="169"/>
      <c r="HT10" s="169"/>
      <c r="HU10" s="169"/>
      <c r="HV10" s="169"/>
      <c r="HW10" s="169"/>
      <c r="HX10" s="169"/>
      <c r="HY10" s="169"/>
      <c r="HZ10" s="169"/>
      <c r="IA10" s="169"/>
      <c r="IB10" s="169"/>
      <c r="IC10" s="169"/>
      <c r="ID10" s="169"/>
      <c r="IE10" s="169"/>
      <c r="IF10" s="169"/>
      <c r="IG10" s="169"/>
      <c r="IH10" s="169"/>
      <c r="II10" s="169"/>
      <c r="IJ10" s="169"/>
      <c r="IK10" s="169"/>
      <c r="IL10" s="169"/>
      <c r="IM10" s="169"/>
      <c r="IN10" s="169"/>
      <c r="IO10" s="169"/>
      <c r="IP10" s="169"/>
      <c r="IQ10" s="169"/>
      <c r="IR10" s="169"/>
      <c r="IS10" s="169"/>
      <c r="IT10" s="169"/>
      <c r="IU10" s="169"/>
      <c r="IV10" s="169"/>
      <c r="IW10" s="169"/>
      <c r="IX10" s="169"/>
      <c r="IY10" s="169"/>
      <c r="IZ10" s="169"/>
      <c r="JA10" s="169"/>
      <c r="JB10" s="169"/>
      <c r="JC10" s="169"/>
      <c r="JD10" s="169"/>
      <c r="JE10" s="169"/>
      <c r="JF10" s="169"/>
      <c r="JG10" s="169"/>
      <c r="JH10" s="169"/>
      <c r="JI10" s="169"/>
      <c r="JJ10" s="169"/>
      <c r="JK10" s="169"/>
      <c r="JL10" s="169"/>
      <c r="JM10" s="169"/>
      <c r="JN10" s="169"/>
      <c r="JO10" s="169"/>
      <c r="JP10" s="169"/>
      <c r="JQ10" s="169"/>
      <c r="JR10" s="169"/>
      <c r="JS10" s="169"/>
      <c r="JT10" s="169"/>
      <c r="JU10" s="169"/>
      <c r="JV10" s="169"/>
      <c r="JW10" s="169"/>
      <c r="JX10" s="169"/>
      <c r="JY10" s="169"/>
      <c r="JZ10" s="169"/>
      <c r="KA10" s="169"/>
      <c r="KB10" s="169"/>
      <c r="KC10" s="169"/>
      <c r="KD10" s="169"/>
      <c r="KE10" s="169"/>
      <c r="KF10" s="169"/>
      <c r="KG10" s="169"/>
      <c r="KH10" s="169"/>
      <c r="KI10" s="169"/>
      <c r="KJ10" s="169"/>
      <c r="KK10" s="169"/>
      <c r="KL10" s="169"/>
      <c r="KM10" s="169"/>
      <c r="KN10" s="169"/>
      <c r="KO10" s="169"/>
      <c r="KP10" s="169"/>
      <c r="KQ10" s="169"/>
      <c r="KR10" s="169"/>
      <c r="KS10" s="169"/>
      <c r="KT10" s="169"/>
      <c r="KU10" s="169"/>
      <c r="KV10" s="169"/>
      <c r="KW10" s="169"/>
      <c r="KX10" s="169"/>
      <c r="KY10" s="169"/>
      <c r="KZ10" s="169"/>
      <c r="LA10" s="169"/>
      <c r="LB10" s="169"/>
      <c r="LC10" s="169"/>
      <c r="LD10" s="169"/>
      <c r="LE10" s="169"/>
      <c r="LF10" s="169"/>
      <c r="LG10" s="169"/>
      <c r="LH10" s="169"/>
      <c r="LI10" s="169"/>
      <c r="LJ10" s="169"/>
      <c r="LK10" s="169"/>
      <c r="LL10" s="169"/>
      <c r="LM10" s="169"/>
      <c r="LN10" s="169"/>
      <c r="LO10" s="169"/>
      <c r="LP10" s="169"/>
      <c r="LQ10" s="169"/>
      <c r="LR10" s="169"/>
      <c r="LS10" s="169"/>
      <c r="LT10" s="169"/>
      <c r="LU10" s="169"/>
      <c r="LV10" s="169"/>
      <c r="LW10" s="169"/>
      <c r="LX10" s="169"/>
      <c r="LY10" s="169"/>
      <c r="LZ10" s="169"/>
      <c r="MA10" s="169"/>
      <c r="MB10" s="169"/>
      <c r="MC10" s="169"/>
      <c r="MD10" s="169"/>
      <c r="ME10" s="169"/>
      <c r="MF10" s="169"/>
      <c r="MG10" s="169"/>
      <c r="MH10" s="169"/>
      <c r="MI10" s="169"/>
      <c r="MJ10" s="169"/>
      <c r="MK10" s="169"/>
      <c r="ML10" s="169"/>
      <c r="MM10" s="169"/>
      <c r="MN10" s="169"/>
      <c r="MO10" s="169"/>
      <c r="MP10" s="169"/>
      <c r="MQ10" s="169"/>
      <c r="MR10" s="169"/>
      <c r="MS10" s="169"/>
      <c r="MT10" s="169"/>
      <c r="MU10" s="169"/>
      <c r="MV10" s="169"/>
      <c r="MW10" s="169"/>
      <c r="MX10" s="169"/>
      <c r="MY10" s="169"/>
      <c r="MZ10" s="169"/>
      <c r="NA10" s="169"/>
      <c r="NB10" s="169"/>
      <c r="NC10" s="169"/>
      <c r="ND10" s="169"/>
      <c r="NE10" s="169"/>
      <c r="NF10" s="169"/>
      <c r="NG10" s="169"/>
      <c r="NH10" s="169"/>
      <c r="NI10" s="169"/>
      <c r="NJ10" s="169"/>
      <c r="NK10" s="169"/>
      <c r="NL10" s="169"/>
      <c r="NM10" s="169"/>
      <c r="NN10" s="169"/>
      <c r="NO10" s="169"/>
      <c r="NP10" s="169"/>
      <c r="NQ10" s="169"/>
      <c r="NR10" s="169"/>
      <c r="NS10" s="169"/>
      <c r="NT10" s="169"/>
      <c r="NU10" s="169"/>
      <c r="NV10" s="169"/>
      <c r="NW10" s="169"/>
      <c r="NX10" s="169"/>
      <c r="NY10" s="169"/>
      <c r="NZ10" s="169"/>
      <c r="OA10" s="169"/>
      <c r="OB10" s="169"/>
      <c r="OC10" s="169"/>
      <c r="OD10" s="169"/>
      <c r="OE10" s="169"/>
      <c r="OF10" s="169"/>
      <c r="OG10" s="169"/>
      <c r="OH10" s="169"/>
      <c r="OI10" s="169"/>
      <c r="OJ10" s="169"/>
      <c r="OK10" s="169"/>
    </row>
    <row r="11" spans="1:401" ht="25" customHeight="1">
      <c r="A11" s="57" t="s">
        <v>879</v>
      </c>
      <c r="B11" s="187"/>
      <c r="C11" s="168"/>
      <c r="D11" s="168"/>
      <c r="E11" s="168"/>
      <c r="F11" s="168"/>
      <c r="G11" s="168"/>
      <c r="H11" s="168"/>
      <c r="I11" s="168"/>
      <c r="J11" s="168"/>
      <c r="K11" s="168"/>
      <c r="L11" s="168"/>
      <c r="M11" s="168"/>
      <c r="N11" s="168"/>
      <c r="O11" s="168"/>
      <c r="P11" s="168"/>
      <c r="Q11" s="168"/>
      <c r="R11" s="168"/>
      <c r="S11" s="168"/>
      <c r="T11" s="168"/>
      <c r="U11" s="168"/>
      <c r="V11" s="168"/>
      <c r="W11" s="168"/>
      <c r="X11" s="168"/>
      <c r="Y11" s="168"/>
      <c r="Z11" s="168"/>
      <c r="AA11" s="169"/>
      <c r="AB11" s="169"/>
      <c r="AC11" s="169"/>
      <c r="AD11" s="169"/>
      <c r="AE11" s="169"/>
      <c r="AF11" s="169"/>
      <c r="AG11" s="169"/>
      <c r="AH11" s="169"/>
      <c r="AI11" s="169"/>
      <c r="AJ11" s="169"/>
      <c r="AK11" s="169"/>
      <c r="AL11" s="169"/>
      <c r="AM11" s="169"/>
      <c r="AN11" s="169"/>
      <c r="AO11" s="169"/>
      <c r="AP11" s="169"/>
      <c r="AQ11" s="169"/>
      <c r="AR11" s="169"/>
      <c r="AS11" s="169"/>
      <c r="AT11" s="169"/>
      <c r="AU11" s="169"/>
      <c r="AV11" s="169"/>
      <c r="AW11" s="169"/>
      <c r="AX11" s="169"/>
      <c r="AY11" s="169"/>
      <c r="AZ11" s="169"/>
      <c r="BA11" s="169"/>
      <c r="BB11" s="169"/>
      <c r="BC11" s="169"/>
      <c r="BD11" s="169"/>
      <c r="BE11" s="169"/>
      <c r="BF11" s="169"/>
      <c r="BG11" s="169"/>
      <c r="BH11" s="169"/>
      <c r="BI11" s="169"/>
      <c r="BJ11" s="169"/>
      <c r="BK11" s="169"/>
      <c r="BL11" s="169"/>
      <c r="BM11" s="169"/>
      <c r="BN11" s="169"/>
      <c r="BO11" s="169"/>
      <c r="BP11" s="169"/>
      <c r="BQ11" s="169"/>
      <c r="BR11" s="169"/>
      <c r="BS11" s="169"/>
      <c r="BT11" s="169"/>
      <c r="BU11" s="169"/>
      <c r="BV11" s="169"/>
      <c r="BW11" s="169"/>
      <c r="BX11" s="169"/>
      <c r="BY11" s="169"/>
      <c r="BZ11" s="169"/>
      <c r="CA11" s="169"/>
      <c r="CB11" s="169"/>
      <c r="CC11" s="169"/>
      <c r="CD11" s="169"/>
      <c r="CE11" s="169"/>
      <c r="CF11" s="169"/>
      <c r="CG11" s="169"/>
      <c r="CH11" s="169"/>
      <c r="CI11" s="169"/>
      <c r="CJ11" s="169"/>
      <c r="CK11" s="169"/>
      <c r="CL11" s="169"/>
      <c r="CM11" s="169"/>
      <c r="CN11" s="169"/>
      <c r="CO11" s="169"/>
      <c r="CP11" s="169"/>
      <c r="CQ11" s="169"/>
      <c r="CR11" s="169"/>
      <c r="CS11" s="169"/>
      <c r="CT11" s="169"/>
      <c r="CU11" s="169"/>
      <c r="CV11" s="169"/>
      <c r="CW11" s="169"/>
      <c r="CX11" s="169"/>
      <c r="CY11" s="169"/>
      <c r="CZ11" s="169"/>
      <c r="DA11" s="169"/>
      <c r="DB11" s="169"/>
      <c r="DC11" s="169"/>
      <c r="DD11" s="169"/>
      <c r="DE11" s="169"/>
      <c r="DF11" s="169"/>
      <c r="DG11" s="169"/>
      <c r="DH11" s="169"/>
      <c r="DI11" s="169"/>
      <c r="DJ11" s="169"/>
      <c r="DK11" s="169"/>
      <c r="DL11" s="169"/>
      <c r="DM11" s="169"/>
      <c r="DN11" s="169"/>
      <c r="DO11" s="169"/>
      <c r="DP11" s="169"/>
      <c r="DQ11" s="169"/>
      <c r="DR11" s="169"/>
      <c r="DS11" s="169"/>
      <c r="DT11" s="169"/>
      <c r="DU11" s="169"/>
      <c r="DV11" s="169"/>
      <c r="DW11" s="169"/>
      <c r="DX11" s="169"/>
      <c r="DY11" s="169"/>
      <c r="DZ11" s="169"/>
      <c r="EA11" s="169"/>
      <c r="EB11" s="169"/>
      <c r="EC11" s="169"/>
      <c r="ED11" s="169"/>
      <c r="EE11" s="169"/>
      <c r="EF11" s="169"/>
      <c r="EG11" s="169"/>
      <c r="EH11" s="169"/>
      <c r="EI11" s="169"/>
      <c r="EJ11" s="169"/>
      <c r="EK11" s="169"/>
      <c r="EL11" s="169"/>
      <c r="EM11" s="169"/>
      <c r="EN11" s="169"/>
      <c r="EO11" s="169"/>
      <c r="EP11" s="169"/>
      <c r="EQ11" s="169"/>
      <c r="ER11" s="169"/>
      <c r="ES11" s="169"/>
      <c r="ET11" s="169"/>
      <c r="EU11" s="169"/>
      <c r="EV11" s="169"/>
      <c r="EW11" s="169"/>
      <c r="EX11" s="169"/>
      <c r="EY11" s="169"/>
      <c r="EZ11" s="169"/>
      <c r="FA11" s="169"/>
      <c r="FB11" s="169"/>
      <c r="FC11" s="169"/>
      <c r="FD11" s="169"/>
      <c r="FE11" s="169"/>
      <c r="FF11" s="169"/>
      <c r="FG11" s="169"/>
      <c r="FH11" s="169"/>
      <c r="FI11" s="169"/>
      <c r="FJ11" s="169"/>
      <c r="FK11" s="169"/>
      <c r="FL11" s="169"/>
      <c r="FM11" s="169"/>
      <c r="FN11" s="169"/>
      <c r="FO11" s="169"/>
      <c r="FP11" s="169"/>
      <c r="FQ11" s="169"/>
      <c r="FR11" s="169"/>
      <c r="FS11" s="169"/>
      <c r="FT11" s="169"/>
      <c r="FU11" s="169"/>
      <c r="FV11" s="169"/>
      <c r="FW11" s="169"/>
      <c r="FX11" s="169"/>
      <c r="FY11" s="169"/>
      <c r="FZ11" s="169"/>
      <c r="GA11" s="169"/>
      <c r="GB11" s="169"/>
      <c r="GC11" s="169"/>
      <c r="GD11" s="169"/>
      <c r="GE11" s="169"/>
      <c r="GF11" s="169"/>
      <c r="GG11" s="169"/>
      <c r="GH11" s="169"/>
      <c r="GI11" s="169"/>
      <c r="GJ11" s="169"/>
      <c r="GK11" s="169"/>
      <c r="GL11" s="169"/>
      <c r="GM11" s="169"/>
      <c r="GN11" s="169"/>
      <c r="GO11" s="169"/>
      <c r="GP11" s="169"/>
      <c r="GQ11" s="169"/>
      <c r="GR11" s="169"/>
      <c r="GS11" s="169"/>
      <c r="GT11" s="169"/>
      <c r="GU11" s="169"/>
      <c r="GV11" s="169"/>
      <c r="GW11" s="169"/>
      <c r="GX11" s="169"/>
      <c r="GY11" s="169"/>
      <c r="GZ11" s="169"/>
      <c r="HA11" s="169"/>
      <c r="HB11" s="169"/>
      <c r="HC11" s="169"/>
      <c r="HD11" s="169"/>
      <c r="HE11" s="169"/>
      <c r="HF11" s="169"/>
      <c r="HG11" s="169"/>
      <c r="HH11" s="169"/>
      <c r="HI11" s="169"/>
      <c r="HJ11" s="169"/>
      <c r="HK11" s="169"/>
      <c r="HL11" s="169"/>
      <c r="HM11" s="169"/>
      <c r="HN11" s="169"/>
      <c r="HO11" s="169"/>
      <c r="HP11" s="169"/>
      <c r="HQ11" s="169"/>
      <c r="HR11" s="169"/>
      <c r="HS11" s="169"/>
      <c r="HT11" s="169"/>
      <c r="HU11" s="169"/>
      <c r="HV11" s="169"/>
      <c r="HW11" s="169"/>
      <c r="HX11" s="169"/>
      <c r="HY11" s="169"/>
      <c r="HZ11" s="169"/>
      <c r="IA11" s="169"/>
      <c r="IB11" s="169"/>
      <c r="IC11" s="169"/>
      <c r="ID11" s="169"/>
      <c r="IE11" s="169"/>
      <c r="IF11" s="169"/>
      <c r="IG11" s="169"/>
      <c r="IH11" s="169"/>
      <c r="II11" s="169"/>
      <c r="IJ11" s="169"/>
      <c r="IK11" s="169"/>
      <c r="IL11" s="169"/>
      <c r="IM11" s="169"/>
      <c r="IN11" s="169"/>
      <c r="IO11" s="169"/>
      <c r="IP11" s="169"/>
      <c r="IQ11" s="169"/>
      <c r="IR11" s="169"/>
      <c r="IS11" s="169"/>
      <c r="IT11" s="169"/>
      <c r="IU11" s="169"/>
      <c r="IV11" s="169"/>
      <c r="IW11" s="169"/>
      <c r="IX11" s="169"/>
      <c r="IY11" s="169"/>
      <c r="IZ11" s="169"/>
      <c r="JA11" s="169"/>
      <c r="JB11" s="169"/>
      <c r="JC11" s="169"/>
      <c r="JD11" s="169"/>
      <c r="JE11" s="169"/>
      <c r="JF11" s="169"/>
      <c r="JG11" s="169"/>
      <c r="JH11" s="169"/>
      <c r="JI11" s="169"/>
      <c r="JJ11" s="169"/>
      <c r="JK11" s="169"/>
      <c r="JL11" s="169"/>
      <c r="JM11" s="169"/>
      <c r="JN11" s="169"/>
      <c r="JO11" s="169"/>
      <c r="JP11" s="169"/>
      <c r="JQ11" s="169"/>
      <c r="JR11" s="169"/>
      <c r="JS11" s="169"/>
      <c r="JT11" s="169"/>
      <c r="JU11" s="169"/>
      <c r="JV11" s="169"/>
      <c r="JW11" s="169"/>
      <c r="JX11" s="169"/>
      <c r="JY11" s="169"/>
      <c r="JZ11" s="169"/>
      <c r="KA11" s="169"/>
      <c r="KB11" s="169"/>
      <c r="KC11" s="169"/>
      <c r="KD11" s="169"/>
      <c r="KE11" s="169"/>
      <c r="KF11" s="169"/>
      <c r="KG11" s="169"/>
      <c r="KH11" s="169"/>
      <c r="KI11" s="169"/>
      <c r="KJ11" s="169"/>
      <c r="KK11" s="169"/>
      <c r="KL11" s="169"/>
      <c r="KM11" s="169"/>
      <c r="KN11" s="169"/>
      <c r="KO11" s="169"/>
      <c r="KP11" s="169"/>
      <c r="KQ11" s="169"/>
      <c r="KR11" s="169"/>
      <c r="KS11" s="169"/>
      <c r="KT11" s="169"/>
      <c r="KU11" s="169"/>
      <c r="KV11" s="169"/>
      <c r="KW11" s="169"/>
      <c r="KX11" s="169"/>
      <c r="KY11" s="169"/>
      <c r="KZ11" s="169"/>
      <c r="LA11" s="169"/>
      <c r="LB11" s="169"/>
      <c r="LC11" s="169"/>
      <c r="LD11" s="169"/>
      <c r="LE11" s="169"/>
      <c r="LF11" s="169"/>
      <c r="LG11" s="169"/>
      <c r="LH11" s="169"/>
      <c r="LI11" s="169"/>
      <c r="LJ11" s="169"/>
      <c r="LK11" s="169"/>
      <c r="LL11" s="169"/>
      <c r="LM11" s="169"/>
      <c r="LN11" s="169"/>
      <c r="LO11" s="169"/>
      <c r="LP11" s="169"/>
      <c r="LQ11" s="169"/>
      <c r="LR11" s="169"/>
      <c r="LS11" s="169"/>
      <c r="LT11" s="169"/>
      <c r="LU11" s="169"/>
      <c r="LV11" s="169"/>
      <c r="LW11" s="169"/>
      <c r="LX11" s="169"/>
      <c r="LY11" s="169"/>
      <c r="LZ11" s="169"/>
      <c r="MA11" s="169"/>
      <c r="MB11" s="169"/>
      <c r="MC11" s="169"/>
      <c r="MD11" s="169"/>
      <c r="ME11" s="169"/>
      <c r="MF11" s="169"/>
      <c r="MG11" s="169"/>
      <c r="MH11" s="169"/>
      <c r="MI11" s="169"/>
      <c r="MJ11" s="169"/>
      <c r="MK11" s="169"/>
      <c r="ML11" s="169"/>
      <c r="MM11" s="169"/>
      <c r="MN11" s="169"/>
      <c r="MO11" s="169"/>
      <c r="MP11" s="169"/>
      <c r="MQ11" s="169"/>
      <c r="MR11" s="169"/>
      <c r="MS11" s="169"/>
      <c r="MT11" s="169"/>
      <c r="MU11" s="169"/>
      <c r="MV11" s="169"/>
      <c r="MW11" s="169"/>
      <c r="MX11" s="169"/>
      <c r="MY11" s="169"/>
      <c r="MZ11" s="169"/>
      <c r="NA11" s="169"/>
      <c r="NB11" s="169"/>
      <c r="NC11" s="169"/>
      <c r="ND11" s="169"/>
      <c r="NE11" s="169"/>
      <c r="NF11" s="169"/>
      <c r="NG11" s="169"/>
      <c r="NH11" s="169"/>
      <c r="NI11" s="169"/>
      <c r="NJ11" s="169"/>
      <c r="NK11" s="169"/>
      <c r="NL11" s="169"/>
      <c r="NM11" s="169"/>
      <c r="NN11" s="169"/>
      <c r="NO11" s="169"/>
      <c r="NP11" s="169"/>
      <c r="NQ11" s="169"/>
      <c r="NR11" s="169"/>
      <c r="NS11" s="169"/>
      <c r="NT11" s="169"/>
      <c r="NU11" s="169"/>
      <c r="NV11" s="169"/>
      <c r="NW11" s="169"/>
      <c r="NX11" s="169"/>
      <c r="NY11" s="169"/>
      <c r="NZ11" s="169"/>
      <c r="OA11" s="169"/>
      <c r="OB11" s="169"/>
      <c r="OC11" s="169"/>
      <c r="OD11" s="169"/>
      <c r="OE11" s="169"/>
      <c r="OF11" s="169"/>
      <c r="OG11" s="169"/>
      <c r="OH11" s="169"/>
      <c r="OI11" s="169"/>
      <c r="OJ11" s="169"/>
      <c r="OK11" s="169"/>
    </row>
    <row r="12" spans="1:401" ht="25" customHeight="1">
      <c r="A12" s="57" t="s">
        <v>13</v>
      </c>
      <c r="B12" s="168"/>
      <c r="C12" s="168"/>
      <c r="D12" s="168"/>
      <c r="E12" s="168"/>
      <c r="F12" s="168"/>
      <c r="G12" s="168"/>
      <c r="H12" s="168"/>
      <c r="I12" s="168"/>
      <c r="J12" s="168"/>
      <c r="K12" s="168"/>
      <c r="L12" s="168"/>
      <c r="M12" s="168"/>
      <c r="N12" s="168"/>
      <c r="O12" s="168"/>
      <c r="P12" s="168"/>
      <c r="Q12" s="168"/>
      <c r="R12" s="168"/>
      <c r="S12" s="168"/>
      <c r="T12" s="168"/>
      <c r="U12" s="168"/>
      <c r="V12" s="168"/>
      <c r="W12" s="168"/>
      <c r="X12" s="168"/>
      <c r="Y12" s="168"/>
      <c r="Z12" s="168"/>
      <c r="AA12" s="169"/>
      <c r="AB12" s="169"/>
      <c r="AC12" s="169"/>
      <c r="AD12" s="169"/>
      <c r="AE12" s="169"/>
      <c r="AF12" s="169"/>
      <c r="AG12" s="169"/>
      <c r="AH12" s="169"/>
      <c r="AI12" s="169"/>
      <c r="AJ12" s="169"/>
      <c r="AK12" s="169"/>
      <c r="AL12" s="169"/>
      <c r="AM12" s="169"/>
      <c r="AN12" s="169"/>
      <c r="AO12" s="169"/>
      <c r="AP12" s="169"/>
      <c r="AQ12" s="169"/>
      <c r="AR12" s="169"/>
      <c r="AS12" s="169"/>
      <c r="AT12" s="169"/>
      <c r="AU12" s="169"/>
      <c r="AV12" s="169"/>
      <c r="AW12" s="169"/>
      <c r="AX12" s="169"/>
      <c r="AY12" s="169"/>
      <c r="AZ12" s="169"/>
      <c r="BA12" s="169"/>
      <c r="BB12" s="169"/>
      <c r="BC12" s="169"/>
      <c r="BD12" s="169"/>
      <c r="BE12" s="169"/>
      <c r="BF12" s="169"/>
      <c r="BG12" s="169"/>
      <c r="BH12" s="169"/>
      <c r="BI12" s="169"/>
      <c r="BJ12" s="169"/>
      <c r="BK12" s="169"/>
      <c r="BL12" s="169"/>
      <c r="BM12" s="169"/>
      <c r="BN12" s="169"/>
      <c r="BO12" s="169"/>
      <c r="BP12" s="169"/>
      <c r="BQ12" s="169"/>
      <c r="BR12" s="169"/>
      <c r="BS12" s="169"/>
      <c r="BT12" s="169"/>
      <c r="BU12" s="169"/>
      <c r="BV12" s="169"/>
      <c r="BW12" s="169"/>
      <c r="BX12" s="169"/>
      <c r="BY12" s="169"/>
      <c r="BZ12" s="169"/>
      <c r="CA12" s="169"/>
      <c r="CB12" s="169"/>
      <c r="CC12" s="169"/>
      <c r="CD12" s="169"/>
      <c r="CE12" s="169"/>
      <c r="CF12" s="169"/>
      <c r="CG12" s="169"/>
      <c r="CH12" s="169"/>
      <c r="CI12" s="169"/>
      <c r="CJ12" s="169"/>
      <c r="CK12" s="169"/>
      <c r="CL12" s="169"/>
      <c r="CM12" s="169"/>
      <c r="CN12" s="169"/>
      <c r="CO12" s="169"/>
      <c r="CP12" s="169"/>
      <c r="CQ12" s="169"/>
      <c r="CR12" s="169"/>
      <c r="CS12" s="169"/>
      <c r="CT12" s="169"/>
      <c r="CU12" s="169"/>
      <c r="CV12" s="169"/>
      <c r="CW12" s="169"/>
      <c r="CX12" s="169"/>
      <c r="CY12" s="169"/>
      <c r="CZ12" s="169"/>
      <c r="DA12" s="169"/>
      <c r="DB12" s="169"/>
      <c r="DC12" s="169"/>
      <c r="DD12" s="169"/>
      <c r="DE12" s="169"/>
      <c r="DF12" s="169"/>
      <c r="DG12" s="169"/>
      <c r="DH12" s="169"/>
      <c r="DI12" s="169"/>
      <c r="DJ12" s="169"/>
      <c r="DK12" s="169"/>
      <c r="DL12" s="169"/>
      <c r="DM12" s="169"/>
      <c r="DN12" s="169"/>
      <c r="DO12" s="169"/>
      <c r="DP12" s="169"/>
      <c r="DQ12" s="169"/>
      <c r="DR12" s="169"/>
      <c r="DS12" s="169"/>
      <c r="DT12" s="169"/>
      <c r="DU12" s="169"/>
      <c r="DV12" s="169"/>
      <c r="DW12" s="169"/>
      <c r="DX12" s="169"/>
      <c r="DY12" s="169"/>
      <c r="DZ12" s="169"/>
      <c r="EA12" s="169"/>
      <c r="EB12" s="169"/>
      <c r="EC12" s="169"/>
      <c r="ED12" s="169"/>
      <c r="EE12" s="169"/>
      <c r="EF12" s="169"/>
      <c r="EG12" s="169"/>
      <c r="EH12" s="169"/>
      <c r="EI12" s="169"/>
      <c r="EJ12" s="169"/>
      <c r="EK12" s="169"/>
      <c r="EL12" s="169"/>
      <c r="EM12" s="169"/>
      <c r="EN12" s="169"/>
      <c r="EO12" s="169"/>
      <c r="EP12" s="169"/>
      <c r="EQ12" s="169"/>
      <c r="ER12" s="169"/>
      <c r="ES12" s="169"/>
      <c r="ET12" s="169"/>
      <c r="EU12" s="169"/>
      <c r="EV12" s="169"/>
      <c r="EW12" s="169"/>
      <c r="EX12" s="169"/>
      <c r="EY12" s="169"/>
      <c r="EZ12" s="169"/>
      <c r="FA12" s="169"/>
      <c r="FB12" s="169"/>
      <c r="FC12" s="169"/>
      <c r="FD12" s="169"/>
      <c r="FE12" s="169"/>
      <c r="FF12" s="169"/>
      <c r="FG12" s="169"/>
      <c r="FH12" s="169"/>
      <c r="FI12" s="169"/>
      <c r="FJ12" s="169"/>
      <c r="FK12" s="169"/>
      <c r="FL12" s="169"/>
      <c r="FM12" s="169"/>
      <c r="FN12" s="169"/>
      <c r="FO12" s="169"/>
      <c r="FP12" s="169"/>
      <c r="FQ12" s="169"/>
      <c r="FR12" s="169"/>
      <c r="FS12" s="169"/>
      <c r="FT12" s="169"/>
      <c r="FU12" s="169"/>
      <c r="FV12" s="169"/>
      <c r="FW12" s="169"/>
      <c r="FX12" s="169"/>
      <c r="FY12" s="169"/>
      <c r="FZ12" s="169"/>
      <c r="GA12" s="169"/>
      <c r="GB12" s="169"/>
      <c r="GC12" s="169"/>
      <c r="GD12" s="169"/>
      <c r="GE12" s="169"/>
      <c r="GF12" s="169"/>
      <c r="GG12" s="169"/>
      <c r="GH12" s="169"/>
      <c r="GI12" s="169"/>
      <c r="GJ12" s="169"/>
      <c r="GK12" s="169"/>
      <c r="GL12" s="169"/>
      <c r="GM12" s="169"/>
      <c r="GN12" s="169"/>
      <c r="GO12" s="169"/>
      <c r="GP12" s="169"/>
      <c r="GQ12" s="169"/>
      <c r="GR12" s="169"/>
      <c r="GS12" s="169"/>
      <c r="GT12" s="169"/>
      <c r="GU12" s="169"/>
      <c r="GV12" s="169"/>
      <c r="GW12" s="169"/>
      <c r="GX12" s="169"/>
      <c r="GY12" s="169"/>
      <c r="GZ12" s="169"/>
      <c r="HA12" s="169"/>
      <c r="HB12" s="169"/>
      <c r="HC12" s="169"/>
      <c r="HD12" s="169"/>
      <c r="HE12" s="169"/>
      <c r="HF12" s="169"/>
      <c r="HG12" s="169"/>
      <c r="HH12" s="169"/>
      <c r="HI12" s="169"/>
      <c r="HJ12" s="169"/>
      <c r="HK12" s="169"/>
      <c r="HL12" s="169"/>
      <c r="HM12" s="169"/>
      <c r="HN12" s="169"/>
      <c r="HO12" s="169"/>
      <c r="HP12" s="169"/>
      <c r="HQ12" s="169"/>
      <c r="HR12" s="169"/>
      <c r="HS12" s="169"/>
      <c r="HT12" s="169"/>
      <c r="HU12" s="169"/>
      <c r="HV12" s="169"/>
      <c r="HW12" s="169"/>
      <c r="HX12" s="169"/>
      <c r="HY12" s="169"/>
      <c r="HZ12" s="169"/>
      <c r="IA12" s="169"/>
      <c r="IB12" s="169"/>
      <c r="IC12" s="169"/>
      <c r="ID12" s="169"/>
      <c r="IE12" s="169"/>
      <c r="IF12" s="169"/>
      <c r="IG12" s="169"/>
      <c r="IH12" s="169"/>
      <c r="II12" s="169"/>
      <c r="IJ12" s="169"/>
      <c r="IK12" s="169"/>
      <c r="IL12" s="169"/>
      <c r="IM12" s="169"/>
      <c r="IN12" s="169"/>
      <c r="IO12" s="169"/>
      <c r="IP12" s="169"/>
      <c r="IQ12" s="169"/>
      <c r="IR12" s="169"/>
      <c r="IS12" s="169"/>
      <c r="IT12" s="169"/>
      <c r="IU12" s="169"/>
      <c r="IV12" s="169"/>
      <c r="IW12" s="169"/>
      <c r="IX12" s="169"/>
      <c r="IY12" s="169"/>
      <c r="IZ12" s="169"/>
      <c r="JA12" s="169"/>
      <c r="JB12" s="169"/>
      <c r="JC12" s="169"/>
      <c r="JD12" s="169"/>
      <c r="JE12" s="169"/>
      <c r="JF12" s="169"/>
      <c r="JG12" s="169"/>
      <c r="JH12" s="169"/>
      <c r="JI12" s="169"/>
      <c r="JJ12" s="169"/>
      <c r="JK12" s="169"/>
      <c r="JL12" s="169"/>
      <c r="JM12" s="169"/>
      <c r="JN12" s="169"/>
      <c r="JO12" s="169"/>
      <c r="JP12" s="169"/>
      <c r="JQ12" s="169"/>
      <c r="JR12" s="169"/>
      <c r="JS12" s="169"/>
      <c r="JT12" s="169"/>
      <c r="JU12" s="169"/>
      <c r="JV12" s="169"/>
      <c r="JW12" s="169"/>
      <c r="JX12" s="169"/>
      <c r="JY12" s="169"/>
      <c r="JZ12" s="169"/>
      <c r="KA12" s="169"/>
      <c r="KB12" s="169"/>
      <c r="KC12" s="169"/>
      <c r="KD12" s="169"/>
      <c r="KE12" s="169"/>
      <c r="KF12" s="169"/>
      <c r="KG12" s="169"/>
      <c r="KH12" s="169"/>
      <c r="KI12" s="169"/>
      <c r="KJ12" s="169"/>
      <c r="KK12" s="169"/>
      <c r="KL12" s="169"/>
      <c r="KM12" s="169"/>
      <c r="KN12" s="169"/>
      <c r="KO12" s="169"/>
      <c r="KP12" s="169"/>
      <c r="KQ12" s="169"/>
      <c r="KR12" s="169"/>
      <c r="KS12" s="169"/>
      <c r="KT12" s="169"/>
      <c r="KU12" s="169"/>
      <c r="KV12" s="169"/>
      <c r="KW12" s="169"/>
      <c r="KX12" s="169"/>
      <c r="KY12" s="169"/>
      <c r="KZ12" s="169"/>
      <c r="LA12" s="169"/>
      <c r="LB12" s="169"/>
      <c r="LC12" s="169"/>
      <c r="LD12" s="169"/>
      <c r="LE12" s="169"/>
      <c r="LF12" s="169"/>
      <c r="LG12" s="169"/>
      <c r="LH12" s="169"/>
      <c r="LI12" s="169"/>
      <c r="LJ12" s="169"/>
      <c r="LK12" s="169"/>
      <c r="LL12" s="169"/>
      <c r="LM12" s="169"/>
      <c r="LN12" s="169"/>
      <c r="LO12" s="169"/>
      <c r="LP12" s="169"/>
      <c r="LQ12" s="169"/>
      <c r="LR12" s="169"/>
      <c r="LS12" s="169"/>
      <c r="LT12" s="169"/>
      <c r="LU12" s="169"/>
      <c r="LV12" s="169"/>
      <c r="LW12" s="169"/>
      <c r="LX12" s="169"/>
      <c r="LY12" s="169"/>
      <c r="LZ12" s="169"/>
      <c r="MA12" s="169"/>
      <c r="MB12" s="169"/>
      <c r="MC12" s="169"/>
      <c r="MD12" s="169"/>
      <c r="ME12" s="169"/>
      <c r="MF12" s="169"/>
      <c r="MG12" s="169"/>
      <c r="MH12" s="169"/>
      <c r="MI12" s="169"/>
      <c r="MJ12" s="169"/>
      <c r="MK12" s="169"/>
      <c r="ML12" s="169"/>
      <c r="MM12" s="169"/>
      <c r="MN12" s="169"/>
      <c r="MO12" s="169"/>
      <c r="MP12" s="169"/>
      <c r="MQ12" s="169"/>
      <c r="MR12" s="169"/>
      <c r="MS12" s="169"/>
      <c r="MT12" s="169"/>
      <c r="MU12" s="169"/>
      <c r="MV12" s="169"/>
      <c r="MW12" s="169"/>
      <c r="MX12" s="169"/>
      <c r="MY12" s="169"/>
      <c r="MZ12" s="169"/>
      <c r="NA12" s="169"/>
      <c r="NB12" s="169"/>
      <c r="NC12" s="169"/>
      <c r="ND12" s="169"/>
      <c r="NE12" s="169"/>
      <c r="NF12" s="169"/>
      <c r="NG12" s="169"/>
      <c r="NH12" s="169"/>
      <c r="NI12" s="169"/>
      <c r="NJ12" s="169"/>
      <c r="NK12" s="169"/>
      <c r="NL12" s="169"/>
      <c r="NM12" s="169"/>
      <c r="NN12" s="169"/>
      <c r="NO12" s="169"/>
      <c r="NP12" s="169"/>
      <c r="NQ12" s="169"/>
      <c r="NR12" s="169"/>
      <c r="NS12" s="169"/>
      <c r="NT12" s="169"/>
      <c r="NU12" s="169"/>
      <c r="NV12" s="169"/>
      <c r="NW12" s="169"/>
      <c r="NX12" s="169"/>
      <c r="NY12" s="169"/>
      <c r="NZ12" s="169"/>
      <c r="OA12" s="169"/>
      <c r="OB12" s="169"/>
      <c r="OC12" s="169"/>
      <c r="OD12" s="169"/>
      <c r="OE12" s="169"/>
      <c r="OF12" s="169"/>
      <c r="OG12" s="169"/>
      <c r="OH12" s="169"/>
      <c r="OI12" s="169"/>
      <c r="OJ12" s="169"/>
      <c r="OK12" s="169"/>
    </row>
    <row r="13" spans="1:401" ht="25" customHeight="1">
      <c r="A13" s="57" t="s">
        <v>880</v>
      </c>
      <c r="B13" s="187"/>
      <c r="C13" s="168"/>
      <c r="D13" s="168"/>
      <c r="E13" s="168"/>
      <c r="F13" s="168"/>
      <c r="G13" s="168"/>
      <c r="H13" s="168"/>
      <c r="I13" s="168"/>
      <c r="J13" s="168"/>
      <c r="K13" s="168"/>
      <c r="L13" s="168"/>
      <c r="M13" s="168"/>
      <c r="N13" s="168"/>
      <c r="O13" s="168"/>
      <c r="P13" s="168"/>
      <c r="Q13" s="168"/>
      <c r="R13" s="168"/>
      <c r="S13" s="168"/>
      <c r="T13" s="168"/>
      <c r="U13" s="168"/>
      <c r="V13" s="168"/>
      <c r="W13" s="168"/>
      <c r="X13" s="168"/>
      <c r="Y13" s="168"/>
      <c r="Z13" s="168"/>
      <c r="AA13" s="169"/>
      <c r="AB13" s="169"/>
      <c r="AC13" s="169"/>
      <c r="AD13" s="169"/>
      <c r="AE13" s="169"/>
      <c r="AF13" s="169"/>
      <c r="AG13" s="169"/>
      <c r="AH13" s="169"/>
      <c r="AI13" s="169"/>
      <c r="AJ13" s="169"/>
      <c r="AK13" s="169"/>
      <c r="AL13" s="169"/>
      <c r="AM13" s="169"/>
      <c r="AN13" s="169"/>
      <c r="AO13" s="169"/>
      <c r="AP13" s="169"/>
      <c r="AQ13" s="169"/>
      <c r="AR13" s="169"/>
      <c r="AS13" s="169"/>
      <c r="AT13" s="169"/>
      <c r="AU13" s="169"/>
      <c r="AV13" s="169"/>
      <c r="AW13" s="169"/>
      <c r="AX13" s="169"/>
      <c r="AY13" s="169"/>
      <c r="AZ13" s="169"/>
      <c r="BA13" s="169"/>
      <c r="BB13" s="169"/>
      <c r="BC13" s="169"/>
      <c r="BD13" s="169"/>
      <c r="BE13" s="169"/>
      <c r="BF13" s="169"/>
      <c r="BG13" s="169"/>
      <c r="BH13" s="169"/>
      <c r="BI13" s="169"/>
      <c r="BJ13" s="169"/>
      <c r="BK13" s="169"/>
      <c r="BL13" s="169"/>
      <c r="BM13" s="169"/>
      <c r="BN13" s="169"/>
      <c r="BO13" s="169"/>
      <c r="BP13" s="169"/>
      <c r="BQ13" s="169"/>
      <c r="BR13" s="169"/>
      <c r="BS13" s="169"/>
      <c r="BT13" s="169"/>
      <c r="BU13" s="169"/>
      <c r="BV13" s="169"/>
      <c r="BW13" s="169"/>
      <c r="BX13" s="169"/>
      <c r="BY13" s="169"/>
      <c r="BZ13" s="169"/>
      <c r="CA13" s="169"/>
      <c r="CB13" s="169"/>
      <c r="CC13" s="169"/>
      <c r="CD13" s="169"/>
      <c r="CE13" s="169"/>
      <c r="CF13" s="169"/>
      <c r="CG13" s="169"/>
      <c r="CH13" s="169"/>
      <c r="CI13" s="169"/>
      <c r="CJ13" s="169"/>
      <c r="CK13" s="169"/>
      <c r="CL13" s="169"/>
      <c r="CM13" s="169"/>
      <c r="CN13" s="169"/>
      <c r="CO13" s="169"/>
      <c r="CP13" s="169"/>
      <c r="CQ13" s="169"/>
      <c r="CR13" s="169"/>
      <c r="CS13" s="169"/>
      <c r="CT13" s="169"/>
      <c r="CU13" s="169"/>
      <c r="CV13" s="169"/>
      <c r="CW13" s="169"/>
      <c r="CX13" s="169"/>
      <c r="CY13" s="169"/>
      <c r="CZ13" s="169"/>
      <c r="DA13" s="169"/>
      <c r="DB13" s="169"/>
      <c r="DC13" s="169"/>
      <c r="DD13" s="169"/>
      <c r="DE13" s="169"/>
      <c r="DF13" s="169"/>
      <c r="DG13" s="169"/>
      <c r="DH13" s="169"/>
      <c r="DI13" s="169"/>
      <c r="DJ13" s="169"/>
      <c r="DK13" s="169"/>
      <c r="DL13" s="169"/>
      <c r="DM13" s="169"/>
      <c r="DN13" s="169"/>
      <c r="DO13" s="169"/>
      <c r="DP13" s="169"/>
      <c r="DQ13" s="169"/>
      <c r="DR13" s="169"/>
      <c r="DS13" s="169"/>
      <c r="DT13" s="169"/>
      <c r="DU13" s="169"/>
      <c r="DV13" s="169"/>
      <c r="DW13" s="169"/>
      <c r="DX13" s="169"/>
      <c r="DY13" s="169"/>
      <c r="DZ13" s="169"/>
      <c r="EA13" s="169"/>
      <c r="EB13" s="169"/>
      <c r="EC13" s="169"/>
      <c r="ED13" s="169"/>
      <c r="EE13" s="169"/>
      <c r="EF13" s="169"/>
      <c r="EG13" s="169"/>
      <c r="EH13" s="169"/>
      <c r="EI13" s="169"/>
      <c r="EJ13" s="169"/>
      <c r="EK13" s="169"/>
      <c r="EL13" s="169"/>
      <c r="EM13" s="169"/>
      <c r="EN13" s="169"/>
      <c r="EO13" s="169"/>
      <c r="EP13" s="169"/>
      <c r="EQ13" s="169"/>
      <c r="ER13" s="169"/>
      <c r="ES13" s="169"/>
      <c r="ET13" s="169"/>
      <c r="EU13" s="169"/>
      <c r="EV13" s="169"/>
      <c r="EW13" s="169"/>
      <c r="EX13" s="169"/>
      <c r="EY13" s="169"/>
      <c r="EZ13" s="169"/>
      <c r="FA13" s="169"/>
      <c r="FB13" s="169"/>
      <c r="FC13" s="169"/>
      <c r="FD13" s="169"/>
      <c r="FE13" s="169"/>
      <c r="FF13" s="169"/>
      <c r="FG13" s="169"/>
      <c r="FH13" s="169"/>
      <c r="FI13" s="169"/>
      <c r="FJ13" s="169"/>
      <c r="FK13" s="169"/>
      <c r="FL13" s="169"/>
      <c r="FM13" s="169"/>
      <c r="FN13" s="169"/>
      <c r="FO13" s="169"/>
      <c r="FP13" s="169"/>
      <c r="FQ13" s="169"/>
      <c r="FR13" s="169"/>
      <c r="FS13" s="169"/>
      <c r="FT13" s="169"/>
      <c r="FU13" s="169"/>
      <c r="FV13" s="169"/>
      <c r="FW13" s="169"/>
      <c r="FX13" s="169"/>
      <c r="FY13" s="169"/>
      <c r="FZ13" s="169"/>
      <c r="GA13" s="169"/>
      <c r="GB13" s="169"/>
      <c r="GC13" s="169"/>
      <c r="GD13" s="169"/>
      <c r="GE13" s="169"/>
      <c r="GF13" s="169"/>
      <c r="GG13" s="169"/>
      <c r="GH13" s="169"/>
      <c r="GI13" s="169"/>
      <c r="GJ13" s="169"/>
      <c r="GK13" s="169"/>
      <c r="GL13" s="169"/>
      <c r="GM13" s="169"/>
      <c r="GN13" s="169"/>
      <c r="GO13" s="169"/>
      <c r="GP13" s="169"/>
      <c r="GQ13" s="169"/>
      <c r="GR13" s="169"/>
      <c r="GS13" s="169"/>
      <c r="GT13" s="169"/>
      <c r="GU13" s="169"/>
      <c r="GV13" s="169"/>
      <c r="GW13" s="169"/>
      <c r="GX13" s="169"/>
      <c r="GY13" s="169"/>
      <c r="GZ13" s="169"/>
      <c r="HA13" s="169"/>
      <c r="HB13" s="169"/>
      <c r="HC13" s="169"/>
      <c r="HD13" s="169"/>
      <c r="HE13" s="169"/>
      <c r="HF13" s="169"/>
      <c r="HG13" s="169"/>
      <c r="HH13" s="169"/>
      <c r="HI13" s="169"/>
      <c r="HJ13" s="169"/>
      <c r="HK13" s="169"/>
      <c r="HL13" s="169"/>
      <c r="HM13" s="169"/>
      <c r="HN13" s="169"/>
      <c r="HO13" s="169"/>
      <c r="HP13" s="169"/>
      <c r="HQ13" s="169"/>
      <c r="HR13" s="169"/>
      <c r="HS13" s="169"/>
      <c r="HT13" s="169"/>
      <c r="HU13" s="169"/>
      <c r="HV13" s="169"/>
      <c r="HW13" s="169"/>
      <c r="HX13" s="169"/>
      <c r="HY13" s="169"/>
      <c r="HZ13" s="169"/>
      <c r="IA13" s="169"/>
      <c r="IB13" s="169"/>
      <c r="IC13" s="169"/>
      <c r="ID13" s="169"/>
      <c r="IE13" s="169"/>
      <c r="IF13" s="169"/>
      <c r="IG13" s="169"/>
      <c r="IH13" s="169"/>
      <c r="II13" s="169"/>
      <c r="IJ13" s="169"/>
      <c r="IK13" s="169"/>
      <c r="IL13" s="169"/>
      <c r="IM13" s="169"/>
      <c r="IN13" s="169"/>
      <c r="IO13" s="169"/>
      <c r="IP13" s="169"/>
      <c r="IQ13" s="169"/>
      <c r="IR13" s="169"/>
      <c r="IS13" s="169"/>
      <c r="IT13" s="169"/>
      <c r="IU13" s="169"/>
      <c r="IV13" s="169"/>
      <c r="IW13" s="169"/>
      <c r="IX13" s="169"/>
      <c r="IY13" s="169"/>
      <c r="IZ13" s="169"/>
      <c r="JA13" s="169"/>
      <c r="JB13" s="169"/>
      <c r="JC13" s="169"/>
      <c r="JD13" s="169"/>
      <c r="JE13" s="169"/>
      <c r="JF13" s="169"/>
      <c r="JG13" s="169"/>
      <c r="JH13" s="169"/>
      <c r="JI13" s="169"/>
      <c r="JJ13" s="169"/>
      <c r="JK13" s="169"/>
      <c r="JL13" s="169"/>
      <c r="JM13" s="169"/>
      <c r="JN13" s="169"/>
      <c r="JO13" s="169"/>
      <c r="JP13" s="169"/>
      <c r="JQ13" s="169"/>
      <c r="JR13" s="169"/>
      <c r="JS13" s="169"/>
      <c r="JT13" s="169"/>
      <c r="JU13" s="169"/>
      <c r="JV13" s="169"/>
      <c r="JW13" s="169"/>
      <c r="JX13" s="169"/>
      <c r="JY13" s="169"/>
      <c r="JZ13" s="169"/>
      <c r="KA13" s="169"/>
      <c r="KB13" s="169"/>
      <c r="KC13" s="169"/>
      <c r="KD13" s="169"/>
      <c r="KE13" s="169"/>
      <c r="KF13" s="169"/>
      <c r="KG13" s="169"/>
      <c r="KH13" s="169"/>
      <c r="KI13" s="169"/>
      <c r="KJ13" s="169"/>
      <c r="KK13" s="169"/>
      <c r="KL13" s="169"/>
      <c r="KM13" s="169"/>
      <c r="KN13" s="169"/>
      <c r="KO13" s="169"/>
      <c r="KP13" s="169"/>
      <c r="KQ13" s="169"/>
      <c r="KR13" s="169"/>
      <c r="KS13" s="169"/>
      <c r="KT13" s="169"/>
      <c r="KU13" s="169"/>
      <c r="KV13" s="169"/>
      <c r="KW13" s="169"/>
      <c r="KX13" s="169"/>
      <c r="KY13" s="169"/>
      <c r="KZ13" s="169"/>
      <c r="LA13" s="169"/>
      <c r="LB13" s="169"/>
      <c r="LC13" s="169"/>
      <c r="LD13" s="169"/>
      <c r="LE13" s="169"/>
      <c r="LF13" s="169"/>
      <c r="LG13" s="169"/>
      <c r="LH13" s="169"/>
      <c r="LI13" s="169"/>
      <c r="LJ13" s="169"/>
      <c r="LK13" s="169"/>
      <c r="LL13" s="169"/>
      <c r="LM13" s="169"/>
      <c r="LN13" s="169"/>
      <c r="LO13" s="169"/>
      <c r="LP13" s="169"/>
      <c r="LQ13" s="169"/>
      <c r="LR13" s="169"/>
      <c r="LS13" s="169"/>
      <c r="LT13" s="169"/>
      <c r="LU13" s="169"/>
      <c r="LV13" s="169"/>
      <c r="LW13" s="169"/>
      <c r="LX13" s="169"/>
      <c r="LY13" s="169"/>
      <c r="LZ13" s="169"/>
      <c r="MA13" s="169"/>
      <c r="MB13" s="169"/>
      <c r="MC13" s="169"/>
      <c r="MD13" s="169"/>
      <c r="ME13" s="169"/>
      <c r="MF13" s="169"/>
      <c r="MG13" s="169"/>
      <c r="MH13" s="169"/>
      <c r="MI13" s="169"/>
      <c r="MJ13" s="169"/>
      <c r="MK13" s="169"/>
      <c r="ML13" s="169"/>
      <c r="MM13" s="169"/>
      <c r="MN13" s="169"/>
      <c r="MO13" s="169"/>
      <c r="MP13" s="169"/>
      <c r="MQ13" s="169"/>
      <c r="MR13" s="169"/>
      <c r="MS13" s="169"/>
      <c r="MT13" s="169"/>
      <c r="MU13" s="169"/>
      <c r="MV13" s="169"/>
      <c r="MW13" s="169"/>
      <c r="MX13" s="169"/>
      <c r="MY13" s="169"/>
      <c r="MZ13" s="169"/>
      <c r="NA13" s="169"/>
      <c r="NB13" s="169"/>
      <c r="NC13" s="169"/>
      <c r="ND13" s="169"/>
      <c r="NE13" s="169"/>
      <c r="NF13" s="169"/>
      <c r="NG13" s="169"/>
      <c r="NH13" s="169"/>
      <c r="NI13" s="169"/>
      <c r="NJ13" s="169"/>
      <c r="NK13" s="169"/>
      <c r="NL13" s="169"/>
      <c r="NM13" s="169"/>
      <c r="NN13" s="169"/>
      <c r="NO13" s="169"/>
      <c r="NP13" s="169"/>
      <c r="NQ13" s="169"/>
      <c r="NR13" s="169"/>
      <c r="NS13" s="169"/>
      <c r="NT13" s="169"/>
      <c r="NU13" s="169"/>
      <c r="NV13" s="169"/>
      <c r="NW13" s="169"/>
      <c r="NX13" s="169"/>
      <c r="NY13" s="169"/>
      <c r="NZ13" s="169"/>
      <c r="OA13" s="169"/>
      <c r="OB13" s="169"/>
      <c r="OC13" s="169"/>
      <c r="OD13" s="169"/>
      <c r="OE13" s="169"/>
      <c r="OF13" s="169"/>
      <c r="OG13" s="169"/>
      <c r="OH13" s="169"/>
      <c r="OI13" s="169"/>
      <c r="OJ13" s="169"/>
      <c r="OK13" s="169"/>
    </row>
    <row r="14" spans="1:401" ht="25" customHeight="1">
      <c r="A14" s="138" t="s">
        <v>858</v>
      </c>
      <c r="B14" s="139" t="str">
        <f>IF(AND(SUM(COUNTA(B2),COUNTA(B4),COUNTA(B6:B10),COUNTA(B12))=8,SUM(Compliance!E6:E7)=0,SUM(Compliance!E13:E14)=0,Compliance!E5=1),"Complete",IF(OR(SUM(COUNTA(B2:B10),COUNTA(B12))&gt;0,AND(B2&lt;&gt;"",SUM(COUNTBLANK(B4),COUNTBLANK(B6:B10),COUNTBLANK(B12))&gt;0),SUM(Compliance!E6:E7)&gt;0,AND(SUM(COUNTA(B2),COUNTA(B4),COUNTA(B6:B10),COUNTA(B12))=8,B8=0,B9=0)),"Incomplete",""))</f>
        <v/>
      </c>
      <c r="C14" s="167" t="str">
        <f>IF(AND(SUM(COUNTA(C2),COUNTA(C4),COUNTA(C6:C10),COUNTA(C12))=8,SUM(Compliance!F6:F7)=0,SUM(Compliance!F13:F14)=0,Compliance!F5=1),"Complete",IF(OR(SUM(COUNTA(C2:C10),COUNTA(C12))&gt;0,AND(C2&lt;&gt;"",SUM(COUNTBLANK(C4),COUNTBLANK(C6:C10),COUNTBLANK(C12))&gt;0),SUM(Compliance!F6:F7)&gt;0,AND(SUM(COUNTA(C2),COUNTA(C4),COUNTA(C6:C10),COUNTA(C12))=8,C8=0,C9=0)),"Incomplete",""))</f>
        <v/>
      </c>
      <c r="D14" s="167" t="str">
        <f>IF(AND(SUM(COUNTA(D2),COUNTA(D4),COUNTA(D6:D10),COUNTA(D12))=8,SUM(Compliance!G6:G7)=0,SUM(Compliance!G13:G14)=0,Compliance!G5=1),"Complete",IF(OR(SUM(COUNTA(D2:D10),COUNTA(D12))&gt;0,AND(D2&lt;&gt;"",SUM(COUNTBLANK(D4),COUNTBLANK(D6:D10),COUNTBLANK(D12))&gt;0),SUM(Compliance!G6:G7)&gt;0,AND(SUM(COUNTA(D2),COUNTA(D4),COUNTA(D6:D10),COUNTA(D12))=8,D8=0,D9=0)),"Incomplete",""))</f>
        <v/>
      </c>
      <c r="E14" s="167" t="str">
        <f>IF(AND(SUM(COUNTA(E2),COUNTA(E4),COUNTA(E6:E10),COUNTA(E12))=8,SUM(Compliance!H6:H7)=0,SUM(Compliance!H13:H14)=0,Compliance!H5=1),"Complete",IF(OR(SUM(COUNTA(E2:E10),COUNTA(E12))&gt;0,AND(E2&lt;&gt;"",SUM(COUNTBLANK(E4),COUNTBLANK(E6:E10),COUNTBLANK(E12))&gt;0),SUM(Compliance!H6:H7)&gt;0,AND(SUM(COUNTA(E2),COUNTA(E4),COUNTA(E6:E10),COUNTA(E12))=8,E8=0,E9=0)),"Incomplete",""))</f>
        <v/>
      </c>
      <c r="F14" s="167" t="str">
        <f>IF(AND(SUM(COUNTA(F2),COUNTA(F4),COUNTA(F6:F10),COUNTA(F12))=8,SUM(Compliance!I6:I7)=0,SUM(Compliance!I13:I14)=0,Compliance!I5=1),"Complete",IF(OR(SUM(COUNTA(F2:F10),COUNTA(F12))&gt;0,AND(F2&lt;&gt;"",SUM(COUNTBLANK(F4),COUNTBLANK(F6:F10),COUNTBLANK(F12))&gt;0),SUM(Compliance!I6:I7)&gt;0,AND(SUM(COUNTA(F2),COUNTA(F4),COUNTA(F6:F10),COUNTA(F12))=8,F8=0,F9=0)),"Incomplete",""))</f>
        <v/>
      </c>
      <c r="G14" s="139" t="str">
        <f>IF(AND(SUM(COUNTA(G2),COUNTA(G4),COUNTA(G6:G10),COUNTA(G12))=8,SUM(Compliance!J6:J7)=0,SUM(Compliance!J13:J14)=0,Compliance!J5=1),"Complete",IF(OR(SUM(COUNTA(G2:G10),COUNTA(G12))&gt;0,AND(G2&lt;&gt;"",SUM(COUNTBLANK(G4),COUNTBLANK(G6:G10),COUNTBLANK(G12))&gt;0),SUM(Compliance!J6:J7)&gt;0,AND(SUM(COUNTA(G2),COUNTA(G4),COUNTA(G6:G10),COUNTA(G12))=8,G8=0,G9=0)),"Incomplete",""))</f>
        <v/>
      </c>
      <c r="H14" s="139" t="str">
        <f>IF(AND(SUM(COUNTA(H2),COUNTA(H4),COUNTA(H6:H10),COUNTA(H12))=8,SUM(Compliance!K6:K7)=0,SUM(Compliance!K13:K14)=0,Compliance!K5=1),"Complete",IF(OR(SUM(COUNTA(H2:H10),COUNTA(H12))&gt;0,AND(H2&lt;&gt;"",SUM(COUNTBLANK(H4),COUNTBLANK(H6:H10),COUNTBLANK(H12))&gt;0),SUM(Compliance!K6:K7)&gt;0,AND(SUM(COUNTA(H2),COUNTA(H4),COUNTA(H6:H10),COUNTA(H12))=8,H8=0,H9=0)),"Incomplete",""))</f>
        <v/>
      </c>
      <c r="I14" s="139" t="str">
        <f>IF(AND(SUM(COUNTA(I2),COUNTA(I4),COUNTA(I6:I10),COUNTA(I12))=8,SUM(Compliance!L6:L7)=0,SUM(Compliance!L13:L14)=0,Compliance!L5=1),"Complete",IF(OR(SUM(COUNTA(I2:I10),COUNTA(I12))&gt;0,AND(I2&lt;&gt;"",SUM(COUNTBLANK(I4),COUNTBLANK(I6:I10),COUNTBLANK(I12))&gt;0),SUM(Compliance!L6:L7)&gt;0,AND(SUM(COUNTA(I2),COUNTA(I4),COUNTA(I6:I10),COUNTA(I12))=8,I8=0,I9=0)),"Incomplete",""))</f>
        <v/>
      </c>
      <c r="J14" s="139" t="str">
        <f>IF(AND(SUM(COUNTA(J2),COUNTA(J4),COUNTA(J6:J10),COUNTA(J12))=8,SUM(Compliance!M6:M7)=0,SUM(Compliance!M13:M14)=0,Compliance!M5=1),"Complete",IF(OR(SUM(COUNTA(J2:J10),COUNTA(J12))&gt;0,AND(J2&lt;&gt;"",SUM(COUNTBLANK(J4),COUNTBLANK(J6:J10),COUNTBLANK(J12))&gt;0),SUM(Compliance!M6:M7)&gt;0,AND(SUM(COUNTA(J2),COUNTA(J4),COUNTA(J6:J10),COUNTA(J12))=8,J8=0,J9=0)),"Incomplete",""))</f>
        <v/>
      </c>
      <c r="K14" s="139" t="str">
        <f>IF(AND(SUM(COUNTA(K2),COUNTA(K4),COUNTA(K6:K10),COUNTA(K12))=8,SUM(Compliance!N6:N7)=0,SUM(Compliance!N13:N14)=0,Compliance!N5=1),"Complete",IF(OR(SUM(COUNTA(K2:K10),COUNTA(K12))&gt;0,AND(K2&lt;&gt;"",SUM(COUNTBLANK(K4),COUNTBLANK(K6:K10),COUNTBLANK(K12))&gt;0),SUM(Compliance!N6:N7)&gt;0,AND(SUM(COUNTA(K2),COUNTA(K4),COUNTA(K6:K10),COUNTA(K12))=8,K8=0,K9=0)),"Incomplete",""))</f>
        <v/>
      </c>
      <c r="L14" s="139" t="str">
        <f>IF(AND(SUM(COUNTA(L2),COUNTA(L4),COUNTA(L6:L10),COUNTA(L12))=8,SUM(Compliance!O6:O7)=0,SUM(Compliance!O13:O14)=0,Compliance!O5=1),"Complete",IF(OR(SUM(COUNTA(L2:L10),COUNTA(L12))&gt;0,AND(L2&lt;&gt;"",SUM(COUNTBLANK(L4),COUNTBLANK(L6:L10),COUNTBLANK(L12))&gt;0),SUM(Compliance!O6:O7)&gt;0,AND(SUM(COUNTA(L2),COUNTA(L4),COUNTA(L6:L10),COUNTA(L12))=8,L8=0,L9=0)),"Incomplete",""))</f>
        <v/>
      </c>
      <c r="M14" s="139" t="str">
        <f>IF(AND(SUM(COUNTA(M2),COUNTA(M4),COUNTA(M6:M10),COUNTA(M12))=8,SUM(Compliance!P6:P7)=0,SUM(Compliance!P13:P14)=0,Compliance!P5=1),"Complete",IF(OR(SUM(COUNTA(M2:M10),COUNTA(M12))&gt;0,AND(M2&lt;&gt;"",SUM(COUNTBLANK(M4),COUNTBLANK(M6:M10),COUNTBLANK(M12))&gt;0),SUM(Compliance!P6:P7)&gt;0,AND(SUM(COUNTA(M2),COUNTA(M4),COUNTA(M6:M10),COUNTA(M12))=8,M8=0,M9=0)),"Incomplete",""))</f>
        <v/>
      </c>
      <c r="N14" s="139" t="str">
        <f>IF(AND(SUM(COUNTA(N2),COUNTA(N4),COUNTA(N6:N10),COUNTA(N12))=8,SUM(Compliance!Q6:Q7)=0,SUM(Compliance!Q13:Q14)=0,Compliance!Q5=1),"Complete",IF(OR(SUM(COUNTA(N2:N10),COUNTA(N12))&gt;0,AND(N2&lt;&gt;"",SUM(COUNTBLANK(N4),COUNTBLANK(N6:N10),COUNTBLANK(N12))&gt;0),SUM(Compliance!Q6:Q7)&gt;0,AND(SUM(COUNTA(N2),COUNTA(N4),COUNTA(N6:N10),COUNTA(N12))=8,N8=0,N9=0)),"Incomplete",""))</f>
        <v/>
      </c>
      <c r="O14" s="139" t="str">
        <f>IF(AND(SUM(COUNTA(O2),COUNTA(O4),COUNTA(O6:O10),COUNTA(O12))=8,SUM(Compliance!R6:R7)=0,SUM(Compliance!R13:R14)=0,Compliance!R5=1),"Complete",IF(OR(SUM(COUNTA(O2:O10),COUNTA(O12))&gt;0,AND(O2&lt;&gt;"",SUM(COUNTBLANK(O4),COUNTBLANK(O6:O10),COUNTBLANK(O12))&gt;0),SUM(Compliance!R6:R7)&gt;0,AND(SUM(COUNTA(O2),COUNTA(O4),COUNTA(O6:O10),COUNTA(O12))=8,O8=0,O9=0)),"Incomplete",""))</f>
        <v/>
      </c>
      <c r="P14" s="139" t="str">
        <f>IF(AND(SUM(COUNTA(P2),COUNTA(P4),COUNTA(P6:P10),COUNTA(P12))=8,SUM(Compliance!S6:S7)=0,SUM(Compliance!S13:S14)=0,Compliance!S5=1),"Complete",IF(OR(SUM(COUNTA(P2:P10),COUNTA(P12))&gt;0,AND(P2&lt;&gt;"",SUM(COUNTBLANK(P4),COUNTBLANK(P6:P10),COUNTBLANK(P12))&gt;0),SUM(Compliance!S6:S7)&gt;0,AND(SUM(COUNTA(P2),COUNTA(P4),COUNTA(P6:P10),COUNTA(P12))=8,P8=0,P9=0)),"Incomplete",""))</f>
        <v/>
      </c>
      <c r="Q14" s="139" t="str">
        <f>IF(AND(SUM(COUNTA(Q2),COUNTA(Q4),COUNTA(Q6:Q10),COUNTA(Q12))=8,SUM(Compliance!T6:T7)=0,SUM(Compliance!T13:T14)=0,Compliance!T5=1),"Complete",IF(OR(SUM(COUNTA(Q2:Q10),COUNTA(Q12))&gt;0,AND(Q2&lt;&gt;"",SUM(COUNTBLANK(Q4),COUNTBLANK(Q6:Q10),COUNTBLANK(Q12))&gt;0),SUM(Compliance!T6:T7)&gt;0,AND(SUM(COUNTA(Q2),COUNTA(Q4),COUNTA(Q6:Q10),COUNTA(Q12))=8,Q8=0,Q9=0)),"Incomplete",""))</f>
        <v/>
      </c>
      <c r="R14" s="139" t="str">
        <f>IF(AND(SUM(COUNTA(R2),COUNTA(R4),COUNTA(R6:R10),COUNTA(R12))=8,SUM(Compliance!U6:U7)=0,SUM(Compliance!U13:U14)=0,Compliance!U5=1),"Complete",IF(OR(SUM(COUNTA(R2:R10),COUNTA(R12))&gt;0,AND(R2&lt;&gt;"",SUM(COUNTBLANK(R4),COUNTBLANK(R6:R10),COUNTBLANK(R12))&gt;0),SUM(Compliance!U6:U7)&gt;0,AND(SUM(COUNTA(R2),COUNTA(R4),COUNTA(R6:R10),COUNTA(R12))=8,R8=0,R9=0)),"Incomplete",""))</f>
        <v/>
      </c>
      <c r="S14" s="139" t="str">
        <f>IF(AND(SUM(COUNTA(S2),COUNTA(S4),COUNTA(S6:S10),COUNTA(S12))=8,SUM(Compliance!V6:V7)=0,SUM(Compliance!V13:V14)=0,Compliance!V5=1),"Complete",IF(OR(SUM(COUNTA(S2:S10),COUNTA(S12))&gt;0,AND(S2&lt;&gt;"",SUM(COUNTBLANK(S4),COUNTBLANK(S6:S10),COUNTBLANK(S12))&gt;0),SUM(Compliance!V6:V7)&gt;0,AND(SUM(COUNTA(S2),COUNTA(S4),COUNTA(S6:S10),COUNTA(S12))=8,S8=0,S9=0)),"Incomplete",""))</f>
        <v/>
      </c>
      <c r="T14" s="139" t="str">
        <f>IF(AND(SUM(COUNTA(T2),COUNTA(T4),COUNTA(T6:T10),COUNTA(T12))=8,SUM(Compliance!W6:W7)=0,SUM(Compliance!W13:W14)=0,Compliance!W5=1),"Complete",IF(OR(SUM(COUNTA(T2:T10),COUNTA(T12))&gt;0,AND(T2&lt;&gt;"",SUM(COUNTBLANK(T4),COUNTBLANK(T6:T10),COUNTBLANK(T12))&gt;0),SUM(Compliance!W6:W7)&gt;0,AND(SUM(COUNTA(T2),COUNTA(T4),COUNTA(T6:T10),COUNTA(T12))=8,T8=0,T9=0)),"Incomplete",""))</f>
        <v/>
      </c>
      <c r="U14" s="139" t="str">
        <f>IF(AND(SUM(COUNTA(U2),COUNTA(U4),COUNTA(U6:U10),COUNTA(U12))=8,SUM(Compliance!X6:X7)=0,SUM(Compliance!X13:X14)=0,Compliance!X5=1),"Complete",IF(OR(SUM(COUNTA(U2:U10),COUNTA(U12))&gt;0,AND(U2&lt;&gt;"",SUM(COUNTBLANK(U4),COUNTBLANK(U6:U10),COUNTBLANK(U12))&gt;0),SUM(Compliance!X6:X7)&gt;0,AND(SUM(COUNTA(U2),COUNTA(U4),COUNTA(U6:U10),COUNTA(U12))=8,U8=0,U9=0)),"Incomplete",""))</f>
        <v/>
      </c>
      <c r="V14" s="139" t="str">
        <f>IF(AND(SUM(COUNTA(V2),COUNTA(V4),COUNTA(V6:V10),COUNTA(V12))=8,SUM(Compliance!Y6:Y7)=0,SUM(Compliance!Y13:Y14)=0,Compliance!Y5=1),"Complete",IF(OR(SUM(COUNTA(V2:V10),COUNTA(V12))&gt;0,AND(V2&lt;&gt;"",SUM(COUNTBLANK(V4),COUNTBLANK(V6:V10),COUNTBLANK(V12))&gt;0),SUM(Compliance!Y6:Y7)&gt;0,AND(SUM(COUNTA(V2),COUNTA(V4),COUNTA(V6:V10),COUNTA(V12))=8,V8=0,V9=0)),"Incomplete",""))</f>
        <v/>
      </c>
      <c r="W14" s="139" t="str">
        <f>IF(AND(SUM(COUNTA(W2),COUNTA(W4),COUNTA(W6:W10),COUNTA(W12))=8,SUM(Compliance!Z6:Z7)=0,SUM(Compliance!Z13:Z14)=0,Compliance!Z5=1),"Complete",IF(OR(SUM(COUNTA(W2:W10),COUNTA(W12))&gt;0,AND(W2&lt;&gt;"",SUM(COUNTBLANK(W4),COUNTBLANK(W6:W10),COUNTBLANK(W12))&gt;0),SUM(Compliance!Z6:Z7)&gt;0,AND(SUM(COUNTA(W2),COUNTA(W4),COUNTA(W6:W10),COUNTA(W12))=8,W8=0,W9=0)),"Incomplete",""))</f>
        <v/>
      </c>
      <c r="X14" s="139" t="str">
        <f>IF(AND(SUM(COUNTA(X2),COUNTA(X4),COUNTA(X6:X10),COUNTA(X12))=8,SUM(Compliance!AA6:AA7)=0,SUM(Compliance!AA13:AA14)=0,Compliance!AA5=1),"Complete",IF(OR(SUM(COUNTA(X2:X10),COUNTA(X12))&gt;0,AND(X2&lt;&gt;"",SUM(COUNTBLANK(X4),COUNTBLANK(X6:X10),COUNTBLANK(X12))&gt;0),SUM(Compliance!AA6:AA7)&gt;0,AND(SUM(COUNTA(X2),COUNTA(X4),COUNTA(X6:X10),COUNTA(X12))=8,X8=0,X9=0)),"Incomplete",""))</f>
        <v/>
      </c>
      <c r="Y14" s="139" t="str">
        <f>IF(AND(SUM(COUNTA(Y2),COUNTA(Y4),COUNTA(Y6:Y10),COUNTA(Y12))=8,SUM(Compliance!AB6:AB7)=0,SUM(Compliance!AB13:AB14)=0,Compliance!AB5=1),"Complete",IF(OR(SUM(COUNTA(Y2:Y10),COUNTA(Y12))&gt;0,AND(Y2&lt;&gt;"",SUM(COUNTBLANK(Y4),COUNTBLANK(Y6:Y10),COUNTBLANK(Y12))&gt;0),SUM(Compliance!AB6:AB7)&gt;0,AND(SUM(COUNTA(Y2),COUNTA(Y4),COUNTA(Y6:Y10),COUNTA(Y12))=8,Y8=0,Y9=0)),"Incomplete",""))</f>
        <v/>
      </c>
      <c r="Z14" s="139" t="str">
        <f>IF(AND(SUM(COUNTA(Z2),COUNTA(Z4),COUNTA(Z6:Z10),COUNTA(Z12))=8,SUM(Compliance!AC6:AC7)=0,SUM(Compliance!AC13:AC14)=0,Compliance!AC5=1),"Complete",IF(OR(SUM(COUNTA(Z2:Z10),COUNTA(Z12))&gt;0,AND(Z2&lt;&gt;"",SUM(COUNTBLANK(Z4),COUNTBLANK(Z6:Z10),COUNTBLANK(Z12))&gt;0),SUM(Compliance!AC6:AC7)&gt;0,AND(SUM(COUNTA(Z2),COUNTA(Z4),COUNTA(Z6:Z10),COUNTA(Z12))=8,Z8=0,Z9=0)),"Incomplete",""))</f>
        <v/>
      </c>
      <c r="AA14" s="140" t="str">
        <f>IF(AND(SUM(COUNTA(AA2),COUNTA(AA4),COUNTA(AA6:AA10),COUNTA(AA12))=8,SUM(Compliance!AD6:AD7)=0,SUM(Compliance!AD13:AD14)=0,Compliance!AD5=1),"Complete",IF(OR(SUM(COUNTA(AA2:AA10),COUNTA(AA12))&gt;0,AND(AA2&lt;&gt;"",SUM(COUNTBLANK(AA4),COUNTBLANK(AA6:AA10),COUNTBLANK(AA12))&gt;0),SUM(Compliance!AD6:AD7)&gt;0,AND(SUM(COUNTA(AA2),COUNTA(AA4),COUNTA(AA6:AA10),COUNTA(AA12))=8,AA8=0,AA9=0)),"Incomplete",""))</f>
        <v/>
      </c>
      <c r="AB14" s="140" t="str">
        <f>IF(AND(SUM(COUNTA(AB2),COUNTA(AB4),COUNTA(AB6:AB10),COUNTA(AB12))=8,SUM(Compliance!AE6:AE7)=0,SUM(Compliance!AE13:AE14)=0,Compliance!AE5=1),"Complete",IF(OR(SUM(COUNTA(AB2:AB10),COUNTA(AB12))&gt;0,AND(AB2&lt;&gt;"",SUM(COUNTBLANK(AB4),COUNTBLANK(AB6:AB10),COUNTBLANK(AB12))&gt;0),SUM(Compliance!AE6:AE7)&gt;0,AND(SUM(COUNTA(AB2),COUNTA(AB4),COUNTA(AB6:AB10),COUNTA(AB12))=8,AB8=0,AB9=0)),"Incomplete",""))</f>
        <v/>
      </c>
      <c r="AC14" s="140" t="str">
        <f>IF(AND(SUM(COUNTA(AC2),COUNTA(AC4),COUNTA(AC6:AC10),COUNTA(AC12))=8,SUM(Compliance!AF6:AF7)=0,SUM(Compliance!AF13:AF14)=0,Compliance!AF5=1),"Complete",IF(OR(SUM(COUNTA(AC2:AC10),COUNTA(AC12))&gt;0,AND(AC2&lt;&gt;"",SUM(COUNTBLANK(AC4),COUNTBLANK(AC6:AC10),COUNTBLANK(AC12))&gt;0),SUM(Compliance!AF6:AF7)&gt;0,AND(SUM(COUNTA(AC2),COUNTA(AC4),COUNTA(AC6:AC10),COUNTA(AC12))=8,AC8=0,AC9=0)),"Incomplete",""))</f>
        <v/>
      </c>
      <c r="AD14" s="140" t="str">
        <f>IF(AND(SUM(COUNTA(AD2),COUNTA(AD4),COUNTA(AD6:AD10),COUNTA(AD12))=8,SUM(Compliance!AG6:AG7)=0,SUM(Compliance!AG13:AG14)=0,Compliance!AG5=1),"Complete",IF(OR(SUM(COUNTA(AD2:AD10),COUNTA(AD12))&gt;0,AND(AD2&lt;&gt;"",SUM(COUNTBLANK(AD4),COUNTBLANK(AD6:AD10),COUNTBLANK(AD12))&gt;0),SUM(Compliance!AG6:AG7)&gt;0,AND(SUM(COUNTA(AD2),COUNTA(AD4),COUNTA(AD6:AD10),COUNTA(AD12))=8,AD8=0,AD9=0)),"Incomplete",""))</f>
        <v/>
      </c>
      <c r="AE14" s="140" t="str">
        <f>IF(AND(SUM(COUNTA(AE2),COUNTA(AE4),COUNTA(AE6:AE10),COUNTA(AE12))=8,SUM(Compliance!AH6:AH7)=0,SUM(Compliance!AH13:AH14)=0,Compliance!AH5=1),"Complete",IF(OR(SUM(COUNTA(AE2:AE10),COUNTA(AE12))&gt;0,AND(AE2&lt;&gt;"",SUM(COUNTBLANK(AE4),COUNTBLANK(AE6:AE10),COUNTBLANK(AE12))&gt;0),SUM(Compliance!AH6:AH7)&gt;0,AND(SUM(COUNTA(AE2),COUNTA(AE4),COUNTA(AE6:AE10),COUNTA(AE12))=8,AE8=0,AE9=0)),"Incomplete",""))</f>
        <v/>
      </c>
      <c r="AF14" s="140" t="str">
        <f>IF(AND(SUM(COUNTA(AF2),COUNTA(AF4),COUNTA(AF6:AF10),COUNTA(AF12))=8,SUM(Compliance!AI6:AI7)=0,SUM(Compliance!AI13:AI14)=0,Compliance!AI5=1),"Complete",IF(OR(SUM(COUNTA(AF2:AF10),COUNTA(AF12))&gt;0,AND(AF2&lt;&gt;"",SUM(COUNTBLANK(AF4),COUNTBLANK(AF6:AF10),COUNTBLANK(AF12))&gt;0),SUM(Compliance!AI6:AI7)&gt;0,AND(SUM(COUNTA(AF2),COUNTA(AF4),COUNTA(AF6:AF10),COUNTA(AF12))=8,AF8=0,AF9=0)),"Incomplete",""))</f>
        <v/>
      </c>
      <c r="AG14" s="140" t="str">
        <f>IF(AND(SUM(COUNTA(AG2),COUNTA(AG4),COUNTA(AG6:AG10),COUNTA(AG12))=8,SUM(Compliance!AJ6:AJ7)=0,SUM(Compliance!AJ13:AJ14)=0,Compliance!AJ5=1),"Complete",IF(OR(SUM(COUNTA(AG2:AG10),COUNTA(AG12))&gt;0,AND(AG2&lt;&gt;"",SUM(COUNTBLANK(AG4),COUNTBLANK(AG6:AG10),COUNTBLANK(AG12))&gt;0),SUM(Compliance!AJ6:AJ7)&gt;0,AND(SUM(COUNTA(AG2),COUNTA(AG4),COUNTA(AG6:AG10),COUNTA(AG12))=8,AG8=0,AG9=0)),"Incomplete",""))</f>
        <v/>
      </c>
      <c r="AH14" s="140" t="str">
        <f>IF(AND(SUM(COUNTA(AH2),COUNTA(AH4),COUNTA(AH6:AH10),COUNTA(AH12))=8,SUM(Compliance!AK6:AK7)=0,SUM(Compliance!AK13:AK14)=0,Compliance!AK5=1),"Complete",IF(OR(SUM(COUNTA(AH2:AH10),COUNTA(AH12))&gt;0,AND(AH2&lt;&gt;"",SUM(COUNTBLANK(AH4),COUNTBLANK(AH6:AH10),COUNTBLANK(AH12))&gt;0),SUM(Compliance!AK6:AK7)&gt;0,AND(SUM(COUNTA(AH2),COUNTA(AH4),COUNTA(AH6:AH10),COUNTA(AH12))=8,AH8=0,AH9=0)),"Incomplete",""))</f>
        <v/>
      </c>
      <c r="AI14" s="140" t="str">
        <f>IF(AND(SUM(COUNTA(AI2),COUNTA(AI4),COUNTA(AI6:AI10),COUNTA(AI12))=8,SUM(Compliance!AL6:AL7)=0,SUM(Compliance!AL13:AL14)=0,Compliance!AL5=1),"Complete",IF(OR(SUM(COUNTA(AI2:AI10),COUNTA(AI12))&gt;0,AND(AI2&lt;&gt;"",SUM(COUNTBLANK(AI4),COUNTBLANK(AI6:AI10),COUNTBLANK(AI12))&gt;0),SUM(Compliance!AL6:AL7)&gt;0,AND(SUM(COUNTA(AI2),COUNTA(AI4),COUNTA(AI6:AI10),COUNTA(AI12))=8,AI8=0,AI9=0)),"Incomplete",""))</f>
        <v/>
      </c>
      <c r="AJ14" s="140" t="str">
        <f>IF(AND(SUM(COUNTA(AJ2),COUNTA(AJ4),COUNTA(AJ6:AJ10),COUNTA(AJ12))=8,SUM(Compliance!AM6:AM7)=0,SUM(Compliance!AM13:AM14)=0,Compliance!AM5=1),"Complete",IF(OR(SUM(COUNTA(AJ2:AJ10),COUNTA(AJ12))&gt;0,AND(AJ2&lt;&gt;"",SUM(COUNTBLANK(AJ4),COUNTBLANK(AJ6:AJ10),COUNTBLANK(AJ12))&gt;0),SUM(Compliance!AM6:AM7)&gt;0,AND(SUM(COUNTA(AJ2),COUNTA(AJ4),COUNTA(AJ6:AJ10),COUNTA(AJ12))=8,AJ8=0,AJ9=0)),"Incomplete",""))</f>
        <v/>
      </c>
      <c r="AK14" s="140" t="str">
        <f>IF(AND(SUM(COUNTA(AK2),COUNTA(AK4),COUNTA(AK6:AK10),COUNTA(AK12))=8,SUM(Compliance!AN6:AN7)=0,SUM(Compliance!AN13:AN14)=0,Compliance!AN5=1),"Complete",IF(OR(SUM(COUNTA(AK2:AK10),COUNTA(AK12))&gt;0,AND(AK2&lt;&gt;"",SUM(COUNTBLANK(AK4),COUNTBLANK(AK6:AK10),COUNTBLANK(AK12))&gt;0),SUM(Compliance!AN6:AN7)&gt;0,AND(SUM(COUNTA(AK2),COUNTA(AK4),COUNTA(AK6:AK10),COUNTA(AK12))=8,AK8=0,AK9=0)),"Incomplete",""))</f>
        <v/>
      </c>
      <c r="AL14" s="140" t="str">
        <f>IF(AND(SUM(COUNTA(AL2),COUNTA(AL4),COUNTA(AL6:AL10),COUNTA(AL12))=8,SUM(Compliance!AO6:AO7)=0,SUM(Compliance!AO13:AO14)=0,Compliance!AO5=1),"Complete",IF(OR(SUM(COUNTA(AL2:AL10),COUNTA(AL12))&gt;0,AND(AL2&lt;&gt;"",SUM(COUNTBLANK(AL4),COUNTBLANK(AL6:AL10),COUNTBLANK(AL12))&gt;0),SUM(Compliance!AO6:AO7)&gt;0,AND(SUM(COUNTA(AL2),COUNTA(AL4),COUNTA(AL6:AL10),COUNTA(AL12))=8,AL8=0,AL9=0)),"Incomplete",""))</f>
        <v/>
      </c>
      <c r="AM14" s="140" t="str">
        <f>IF(AND(SUM(COUNTA(AM2),COUNTA(AM4),COUNTA(AM6:AM10),COUNTA(AM12))=8,SUM(Compliance!AP6:AP7)=0,SUM(Compliance!AP13:AP14)=0,Compliance!AP5=1),"Complete",IF(OR(SUM(COUNTA(AM2:AM10),COUNTA(AM12))&gt;0,AND(AM2&lt;&gt;"",SUM(COUNTBLANK(AM4),COUNTBLANK(AM6:AM10),COUNTBLANK(AM12))&gt;0),SUM(Compliance!AP6:AP7)&gt;0,AND(SUM(COUNTA(AM2),COUNTA(AM4),COUNTA(AM6:AM10),COUNTA(AM12))=8,AM8=0,AM9=0)),"Incomplete",""))</f>
        <v/>
      </c>
      <c r="AN14" s="140" t="str">
        <f>IF(AND(SUM(COUNTA(AN2),COUNTA(AN4),COUNTA(AN6:AN10),COUNTA(AN12))=8,SUM(Compliance!AQ6:AQ7)=0,SUM(Compliance!AQ13:AQ14)=0,Compliance!AQ5=1),"Complete",IF(OR(SUM(COUNTA(AN2:AN10),COUNTA(AN12))&gt;0,AND(AN2&lt;&gt;"",SUM(COUNTBLANK(AN4),COUNTBLANK(AN6:AN10),COUNTBLANK(AN12))&gt;0),SUM(Compliance!AQ6:AQ7)&gt;0,AND(SUM(COUNTA(AN2),COUNTA(AN4),COUNTA(AN6:AN10),COUNTA(AN12))=8,AN8=0,AN9=0)),"Incomplete",""))</f>
        <v/>
      </c>
      <c r="AO14" s="140" t="str">
        <f>IF(AND(SUM(COUNTA(AO2),COUNTA(AO4),COUNTA(AO6:AO10),COUNTA(AO12))=8,SUM(Compliance!AR6:AR7)=0,SUM(Compliance!AR13:AR14)=0,Compliance!AR5=1),"Complete",IF(OR(SUM(COUNTA(AO2:AO10),COUNTA(AO12))&gt;0,AND(AO2&lt;&gt;"",SUM(COUNTBLANK(AO4),COUNTBLANK(AO6:AO10),COUNTBLANK(AO12))&gt;0),SUM(Compliance!AR6:AR7)&gt;0,AND(SUM(COUNTA(AO2),COUNTA(AO4),COUNTA(AO6:AO10),COUNTA(AO12))=8,AO8=0,AO9=0)),"Incomplete",""))</f>
        <v/>
      </c>
      <c r="AP14" s="140" t="str">
        <f>IF(AND(SUM(COUNTA(AP2),COUNTA(AP4),COUNTA(AP6:AP10),COUNTA(AP12))=8,SUM(Compliance!AS6:AS7)=0,SUM(Compliance!AS13:AS14)=0,Compliance!AS5=1),"Complete",IF(OR(SUM(COUNTA(AP2:AP10),COUNTA(AP12))&gt;0,AND(AP2&lt;&gt;"",SUM(COUNTBLANK(AP4),COUNTBLANK(AP6:AP10),COUNTBLANK(AP12))&gt;0),SUM(Compliance!AS6:AS7)&gt;0,AND(SUM(COUNTA(AP2),COUNTA(AP4),COUNTA(AP6:AP10),COUNTA(AP12))=8,AP8=0,AP9=0)),"Incomplete",""))</f>
        <v/>
      </c>
      <c r="AQ14" s="140" t="str">
        <f>IF(AND(SUM(COUNTA(AQ2),COUNTA(AQ4),COUNTA(AQ6:AQ10),COUNTA(AQ12))=8,SUM(Compliance!AT6:AT7)=0,SUM(Compliance!AT13:AT14)=0,Compliance!AT5=1),"Complete",IF(OR(SUM(COUNTA(AQ2:AQ10),COUNTA(AQ12))&gt;0,AND(AQ2&lt;&gt;"",SUM(COUNTBLANK(AQ4),COUNTBLANK(AQ6:AQ10),COUNTBLANK(AQ12))&gt;0),SUM(Compliance!AT6:AT7)&gt;0,AND(SUM(COUNTA(AQ2),COUNTA(AQ4),COUNTA(AQ6:AQ10),COUNTA(AQ12))=8,AQ8=0,AQ9=0)),"Incomplete",""))</f>
        <v/>
      </c>
      <c r="AR14" s="140" t="str">
        <f>IF(AND(SUM(COUNTA(AR2),COUNTA(AR4),COUNTA(AR6:AR10),COUNTA(AR12))=8,SUM(Compliance!AU6:AU7)=0,SUM(Compliance!AU13:AU14)=0,Compliance!AU5=1),"Complete",IF(OR(SUM(COUNTA(AR2:AR10),COUNTA(AR12))&gt;0,AND(AR2&lt;&gt;"",SUM(COUNTBLANK(AR4),COUNTBLANK(AR6:AR10),COUNTBLANK(AR12))&gt;0),SUM(Compliance!AU6:AU7)&gt;0,AND(SUM(COUNTA(AR2),COUNTA(AR4),COUNTA(AR6:AR10),COUNTA(AR12))=8,AR8=0,AR9=0)),"Incomplete",""))</f>
        <v/>
      </c>
      <c r="AS14" s="140" t="str">
        <f>IF(AND(SUM(COUNTA(AS2),COUNTA(AS4),COUNTA(AS6:AS10),COUNTA(AS12))=8,SUM(Compliance!AV6:AV7)=0,SUM(Compliance!AV13:AV14)=0,Compliance!AV5=1),"Complete",IF(OR(SUM(COUNTA(AS2:AS10),COUNTA(AS12))&gt;0,AND(AS2&lt;&gt;"",SUM(COUNTBLANK(AS4),COUNTBLANK(AS6:AS10),COUNTBLANK(AS12))&gt;0),SUM(Compliance!AV6:AV7)&gt;0,AND(SUM(COUNTA(AS2),COUNTA(AS4),COUNTA(AS6:AS10),COUNTA(AS12))=8,AS8=0,AS9=0)),"Incomplete",""))</f>
        <v/>
      </c>
      <c r="AT14" s="140" t="str">
        <f>IF(AND(SUM(COUNTA(AT2),COUNTA(AT4),COUNTA(AT6:AT10),COUNTA(AT12))=8,SUM(Compliance!AW6:AW7)=0,SUM(Compliance!AW13:AW14)=0,Compliance!AW5=1),"Complete",IF(OR(SUM(COUNTA(AT2:AT10),COUNTA(AT12))&gt;0,AND(AT2&lt;&gt;"",SUM(COUNTBLANK(AT4),COUNTBLANK(AT6:AT10),COUNTBLANK(AT12))&gt;0),SUM(Compliance!AW6:AW7)&gt;0,AND(SUM(COUNTA(AT2),COUNTA(AT4),COUNTA(AT6:AT10),COUNTA(AT12))=8,AT8=0,AT9=0)),"Incomplete",""))</f>
        <v/>
      </c>
      <c r="AU14" s="140" t="str">
        <f>IF(AND(SUM(COUNTA(AU2),COUNTA(AU4),COUNTA(AU6:AU10),COUNTA(AU12))=8,SUM(Compliance!AX6:AX7)=0,SUM(Compliance!AX13:AX14)=0,Compliance!AX5=1),"Complete",IF(OR(SUM(COUNTA(AU2:AU10),COUNTA(AU12))&gt;0,AND(AU2&lt;&gt;"",SUM(COUNTBLANK(AU4),COUNTBLANK(AU6:AU10),COUNTBLANK(AU12))&gt;0),SUM(Compliance!AX6:AX7)&gt;0,AND(SUM(COUNTA(AU2),COUNTA(AU4),COUNTA(AU6:AU10),COUNTA(AU12))=8,AU8=0,AU9=0)),"Incomplete",""))</f>
        <v/>
      </c>
      <c r="AV14" s="140" t="str">
        <f>IF(AND(SUM(COUNTA(AV2),COUNTA(AV4),COUNTA(AV6:AV10),COUNTA(AV12))=8,SUM(Compliance!AY6:AY7)=0,SUM(Compliance!AY13:AY14)=0,Compliance!AY5=1),"Complete",IF(OR(SUM(COUNTA(AV2:AV10),COUNTA(AV12))&gt;0,AND(AV2&lt;&gt;"",SUM(COUNTBLANK(AV4),COUNTBLANK(AV6:AV10),COUNTBLANK(AV12))&gt;0),SUM(Compliance!AY6:AY7)&gt;0,AND(SUM(COUNTA(AV2),COUNTA(AV4),COUNTA(AV6:AV10),COUNTA(AV12))=8,AV8=0,AV9=0)),"Incomplete",""))</f>
        <v/>
      </c>
      <c r="AW14" s="140" t="str">
        <f>IF(AND(SUM(COUNTA(AW2),COUNTA(AW4),COUNTA(AW6:AW10),COUNTA(AW12))=8,SUM(Compliance!AZ6:AZ7)=0,SUM(Compliance!AZ13:AZ14)=0,Compliance!AZ5=1),"Complete",IF(OR(SUM(COUNTA(AW2:AW10),COUNTA(AW12))&gt;0,AND(AW2&lt;&gt;"",SUM(COUNTBLANK(AW4),COUNTBLANK(AW6:AW10),COUNTBLANK(AW12))&gt;0),SUM(Compliance!AZ6:AZ7)&gt;0,AND(SUM(COUNTA(AW2),COUNTA(AW4),COUNTA(AW6:AW10),COUNTA(AW12))=8,AW8=0,AW9=0)),"Incomplete",""))</f>
        <v/>
      </c>
      <c r="AX14" s="140" t="str">
        <f>IF(AND(SUM(COUNTA(AX2),COUNTA(AX4),COUNTA(AX6:AX10),COUNTA(AX12))=8,SUM(Compliance!BA6:BA7)=0,SUM(Compliance!BA13:BA14)=0,Compliance!BA5=1),"Complete",IF(OR(SUM(COUNTA(AX2:AX10),COUNTA(AX12))&gt;0,AND(AX2&lt;&gt;"",SUM(COUNTBLANK(AX4),COUNTBLANK(AX6:AX10),COUNTBLANK(AX12))&gt;0),SUM(Compliance!BA6:BA7)&gt;0,AND(SUM(COUNTA(AX2),COUNTA(AX4),COUNTA(AX6:AX10),COUNTA(AX12))=8,AX8=0,AX9=0)),"Incomplete",""))</f>
        <v/>
      </c>
      <c r="AY14" s="140" t="str">
        <f>IF(AND(SUM(COUNTA(AY2),COUNTA(AY4),COUNTA(AY6:AY10),COUNTA(AY12))=8,SUM(Compliance!BB6:BB7)=0,SUM(Compliance!BB13:BB14)=0,Compliance!BB5=1),"Complete",IF(OR(SUM(COUNTA(AY2:AY10),COUNTA(AY12))&gt;0,AND(AY2&lt;&gt;"",SUM(COUNTBLANK(AY4),COUNTBLANK(AY6:AY10),COUNTBLANK(AY12))&gt;0),SUM(Compliance!BB6:BB7)&gt;0,AND(SUM(COUNTA(AY2),COUNTA(AY4),COUNTA(AY6:AY10),COUNTA(AY12))=8,AY8=0,AY9=0)),"Incomplete",""))</f>
        <v/>
      </c>
      <c r="AZ14" s="140" t="str">
        <f>IF(AND(SUM(COUNTA(AZ2),COUNTA(AZ4),COUNTA(AZ6:AZ10),COUNTA(AZ12))=8,SUM(Compliance!BC6:BC7)=0,SUM(Compliance!BC13:BC14)=0,Compliance!BC5=1),"Complete",IF(OR(SUM(COUNTA(AZ2:AZ10),COUNTA(AZ12))&gt;0,AND(AZ2&lt;&gt;"",SUM(COUNTBLANK(AZ4),COUNTBLANK(AZ6:AZ10),COUNTBLANK(AZ12))&gt;0),SUM(Compliance!BC6:BC7)&gt;0,AND(SUM(COUNTA(AZ2),COUNTA(AZ4),COUNTA(AZ6:AZ10),COUNTA(AZ12))=8,AZ8=0,AZ9=0)),"Incomplete",""))</f>
        <v/>
      </c>
      <c r="BA14" s="140" t="str">
        <f>IF(AND(SUM(COUNTA(BA2),COUNTA(BA4),COUNTA(BA6:BA10),COUNTA(BA12))=8,SUM(Compliance!BD6:BD7)=0,SUM(Compliance!BD13:BD14)=0,Compliance!BD5=1),"Complete",IF(OR(SUM(COUNTA(BA2:BA10),COUNTA(BA12))&gt;0,AND(BA2&lt;&gt;"",SUM(COUNTBLANK(BA4),COUNTBLANK(BA6:BA10),COUNTBLANK(BA12))&gt;0),SUM(Compliance!BD6:BD7)&gt;0,AND(SUM(COUNTA(BA2),COUNTA(BA4),COUNTA(BA6:BA10),COUNTA(BA12))=8,BA8=0,BA9=0)),"Incomplete",""))</f>
        <v/>
      </c>
      <c r="BB14" s="140" t="str">
        <f>IF(AND(SUM(COUNTA(BB2),COUNTA(BB4),COUNTA(BB6:BB10),COUNTA(BB12))=8,SUM(Compliance!BE6:BE7)=0,SUM(Compliance!BE13:BE14)=0,Compliance!BE5=1),"Complete",IF(OR(SUM(COUNTA(BB2:BB10),COUNTA(BB12))&gt;0,AND(BB2&lt;&gt;"",SUM(COUNTBLANK(BB4),COUNTBLANK(BB6:BB10),COUNTBLANK(BB12))&gt;0),SUM(Compliance!BE6:BE7)&gt;0,AND(SUM(COUNTA(BB2),COUNTA(BB4),COUNTA(BB6:BB10),COUNTA(BB12))=8,BB8=0,BB9=0)),"Incomplete",""))</f>
        <v/>
      </c>
      <c r="BC14" s="140" t="str">
        <f>IF(AND(SUM(COUNTA(BC2),COUNTA(BC4),COUNTA(BC6:BC10),COUNTA(BC12))=8,SUM(Compliance!BF6:BF7)=0,SUM(Compliance!BF13:BF14)=0,Compliance!BF5=1),"Complete",IF(OR(SUM(COUNTA(BC2:BC10),COUNTA(BC12))&gt;0,AND(BC2&lt;&gt;"",SUM(COUNTBLANK(BC4),COUNTBLANK(BC6:BC10),COUNTBLANK(BC12))&gt;0),SUM(Compliance!BF6:BF7)&gt;0,AND(SUM(COUNTA(BC2),COUNTA(BC4),COUNTA(BC6:BC10),COUNTA(BC12))=8,BC8=0,BC9=0)),"Incomplete",""))</f>
        <v/>
      </c>
      <c r="BD14" s="140" t="str">
        <f>IF(AND(SUM(COUNTA(BD2),COUNTA(BD4),COUNTA(BD6:BD10),COUNTA(BD12))=8,SUM(Compliance!BG6:BG7)=0,SUM(Compliance!BG13:BG14)=0,Compliance!BG5=1),"Complete",IF(OR(SUM(COUNTA(BD2:BD10),COUNTA(BD12))&gt;0,AND(BD2&lt;&gt;"",SUM(COUNTBLANK(BD4),COUNTBLANK(BD6:BD10),COUNTBLANK(BD12))&gt;0),SUM(Compliance!BG6:BG7)&gt;0,AND(SUM(COUNTA(BD2),COUNTA(BD4),COUNTA(BD6:BD10),COUNTA(BD12))=8,BD8=0,BD9=0)),"Incomplete",""))</f>
        <v/>
      </c>
      <c r="BE14" s="140" t="str">
        <f>IF(AND(SUM(COUNTA(BE2),COUNTA(BE4),COUNTA(BE6:BE10),COUNTA(BE12))=8,SUM(Compliance!BH6:BH7)=0,SUM(Compliance!BH13:BH14)=0,Compliance!BH5=1),"Complete",IF(OR(SUM(COUNTA(BE2:BE10),COUNTA(BE12))&gt;0,AND(BE2&lt;&gt;"",SUM(COUNTBLANK(BE4),COUNTBLANK(BE6:BE10),COUNTBLANK(BE12))&gt;0),SUM(Compliance!BH6:BH7)&gt;0,AND(SUM(COUNTA(BE2),COUNTA(BE4),COUNTA(BE6:BE10),COUNTA(BE12))=8,BE8=0,BE9=0)),"Incomplete",""))</f>
        <v/>
      </c>
      <c r="BF14" s="140" t="str">
        <f>IF(AND(SUM(COUNTA(BF2),COUNTA(BF4),COUNTA(BF6:BF10),COUNTA(BF12))=8,SUM(Compliance!BI6:BI7)=0,SUM(Compliance!BI13:BI14)=0,Compliance!BI5=1),"Complete",IF(OR(SUM(COUNTA(BF2:BF10),COUNTA(BF12))&gt;0,AND(BF2&lt;&gt;"",SUM(COUNTBLANK(BF4),COUNTBLANK(BF6:BF10),COUNTBLANK(BF12))&gt;0),SUM(Compliance!BI6:BI7)&gt;0,AND(SUM(COUNTA(BF2),COUNTA(BF4),COUNTA(BF6:BF10),COUNTA(BF12))=8,BF8=0,BF9=0)),"Incomplete",""))</f>
        <v/>
      </c>
      <c r="BG14" s="140" t="str">
        <f>IF(AND(SUM(COUNTA(BG2),COUNTA(BG4),COUNTA(BG6:BG10),COUNTA(BG12))=8,SUM(Compliance!BJ6:BJ7)=0,SUM(Compliance!BJ13:BJ14)=0,Compliance!BJ5=1),"Complete",IF(OR(SUM(COUNTA(BG2:BG10),COUNTA(BG12))&gt;0,AND(BG2&lt;&gt;"",SUM(COUNTBLANK(BG4),COUNTBLANK(BG6:BG10),COUNTBLANK(BG12))&gt;0),SUM(Compliance!BJ6:BJ7)&gt;0,AND(SUM(COUNTA(BG2),COUNTA(BG4),COUNTA(BG6:BG10),COUNTA(BG12))=8,BG8=0,BG9=0)),"Incomplete",""))</f>
        <v/>
      </c>
      <c r="BH14" s="140" t="str">
        <f>IF(AND(SUM(COUNTA(BH2),COUNTA(BH4),COUNTA(BH6:BH10),COUNTA(BH12))=8,SUM(Compliance!BK6:BK7)=0,SUM(Compliance!BK13:BK14)=0,Compliance!BK5=1),"Complete",IF(OR(SUM(COUNTA(BH2:BH10),COUNTA(BH12))&gt;0,AND(BH2&lt;&gt;"",SUM(COUNTBLANK(BH4),COUNTBLANK(BH6:BH10),COUNTBLANK(BH12))&gt;0),SUM(Compliance!BK6:BK7)&gt;0,AND(SUM(COUNTA(BH2),COUNTA(BH4),COUNTA(BH6:BH10),COUNTA(BH12))=8,BH8=0,BH9=0)),"Incomplete",""))</f>
        <v/>
      </c>
      <c r="BI14" s="140" t="str">
        <f>IF(AND(SUM(COUNTA(BI2),COUNTA(BI4),COUNTA(BI6:BI10),COUNTA(BI12))=8,SUM(Compliance!BL6:BL7)=0,SUM(Compliance!BL13:BL14)=0,Compliance!BL5=1),"Complete",IF(OR(SUM(COUNTA(BI2:BI10),COUNTA(BI12))&gt;0,AND(BI2&lt;&gt;"",SUM(COUNTBLANK(BI4),COUNTBLANK(BI6:BI10),COUNTBLANK(BI12))&gt;0),SUM(Compliance!BL6:BL7)&gt;0,AND(SUM(COUNTA(BI2),COUNTA(BI4),COUNTA(BI6:BI10),COUNTA(BI12))=8,BI8=0,BI9=0)),"Incomplete",""))</f>
        <v/>
      </c>
      <c r="BJ14" s="140" t="str">
        <f>IF(AND(SUM(COUNTA(BJ2),COUNTA(BJ4),COUNTA(BJ6:BJ10),COUNTA(BJ12))=8,SUM(Compliance!BM6:BM7)=0,SUM(Compliance!BM13:BM14)=0,Compliance!BM5=1),"Complete",IF(OR(SUM(COUNTA(BJ2:BJ10),COUNTA(BJ12))&gt;0,AND(BJ2&lt;&gt;"",SUM(COUNTBLANK(BJ4),COUNTBLANK(BJ6:BJ10),COUNTBLANK(BJ12))&gt;0),SUM(Compliance!BM6:BM7)&gt;0,AND(SUM(COUNTA(BJ2),COUNTA(BJ4),COUNTA(BJ6:BJ10),COUNTA(BJ12))=8,BJ8=0,BJ9=0)),"Incomplete",""))</f>
        <v/>
      </c>
      <c r="BK14" s="140" t="str">
        <f>IF(AND(SUM(COUNTA(BK2),COUNTA(BK4),COUNTA(BK6:BK10),COUNTA(BK12))=8,SUM(Compliance!BN6:BN7)=0,SUM(Compliance!BN13:BN14)=0,Compliance!BN5=1),"Complete",IF(OR(SUM(COUNTA(BK2:BK10),COUNTA(BK12))&gt;0,AND(BK2&lt;&gt;"",SUM(COUNTBLANK(BK4),COUNTBLANK(BK6:BK10),COUNTBLANK(BK12))&gt;0),SUM(Compliance!BN6:BN7)&gt;0,AND(SUM(COUNTA(BK2),COUNTA(BK4),COUNTA(BK6:BK10),COUNTA(BK12))=8,BK8=0,BK9=0)),"Incomplete",""))</f>
        <v/>
      </c>
      <c r="BL14" s="140" t="str">
        <f>IF(AND(SUM(COUNTA(BL2),COUNTA(BL4),COUNTA(BL6:BL10),COUNTA(BL12))=8,SUM(Compliance!BO6:BO7)=0,SUM(Compliance!BO13:BO14)=0,Compliance!BO5=1),"Complete",IF(OR(SUM(COUNTA(BL2:BL10),COUNTA(BL12))&gt;0,AND(BL2&lt;&gt;"",SUM(COUNTBLANK(BL4),COUNTBLANK(BL6:BL10),COUNTBLANK(BL12))&gt;0),SUM(Compliance!BO6:BO7)&gt;0,AND(SUM(COUNTA(BL2),COUNTA(BL4),COUNTA(BL6:BL10),COUNTA(BL12))=8,BL8=0,BL9=0)),"Incomplete",""))</f>
        <v/>
      </c>
      <c r="BM14" s="140" t="str">
        <f>IF(AND(SUM(COUNTA(BM2),COUNTA(BM4),COUNTA(BM6:BM10),COUNTA(BM12))=8,SUM(Compliance!BP6:BP7)=0,SUM(Compliance!BP13:BP14)=0,Compliance!BP5=1),"Complete",IF(OR(SUM(COUNTA(BM2:BM10),COUNTA(BM12))&gt;0,AND(BM2&lt;&gt;"",SUM(COUNTBLANK(BM4),COUNTBLANK(BM6:BM10),COUNTBLANK(BM12))&gt;0),SUM(Compliance!BP6:BP7)&gt;0,AND(SUM(COUNTA(BM2),COUNTA(BM4),COUNTA(BM6:BM10),COUNTA(BM12))=8,BM8=0,BM9=0)),"Incomplete",""))</f>
        <v/>
      </c>
      <c r="BN14" s="140" t="str">
        <f>IF(AND(SUM(COUNTA(BN2),COUNTA(BN4),COUNTA(BN6:BN10),COUNTA(BN12))=8,SUM(Compliance!BQ6:BQ7)=0,SUM(Compliance!BQ13:BQ14)=0,Compliance!BQ5=1),"Complete",IF(OR(SUM(COUNTA(BN2:BN10),COUNTA(BN12))&gt;0,AND(BN2&lt;&gt;"",SUM(COUNTBLANK(BN4),COUNTBLANK(BN6:BN10),COUNTBLANK(BN12))&gt;0),SUM(Compliance!BQ6:BQ7)&gt;0,AND(SUM(COUNTA(BN2),COUNTA(BN4),COUNTA(BN6:BN10),COUNTA(BN12))=8,BN8=0,BN9=0)),"Incomplete",""))</f>
        <v/>
      </c>
      <c r="BO14" s="140" t="str">
        <f>IF(AND(SUM(COUNTA(BO2),COUNTA(BO4),COUNTA(BO6:BO10),COUNTA(BO12))=8,SUM(Compliance!BR6:BR7)=0,SUM(Compliance!BR13:BR14)=0,Compliance!BR5=1),"Complete",IF(OR(SUM(COUNTA(BO2:BO10),COUNTA(BO12))&gt;0,AND(BO2&lt;&gt;"",SUM(COUNTBLANK(BO4),COUNTBLANK(BO6:BO10),COUNTBLANK(BO12))&gt;0),SUM(Compliance!BR6:BR7)&gt;0,AND(SUM(COUNTA(BO2),COUNTA(BO4),COUNTA(BO6:BO10),COUNTA(BO12))=8,BO8=0,BO9=0)),"Incomplete",""))</f>
        <v/>
      </c>
      <c r="BP14" s="140" t="str">
        <f>IF(AND(SUM(COUNTA(BP2),COUNTA(BP4),COUNTA(BP6:BP10),COUNTA(BP12))=8,SUM(Compliance!BS6:BS7)=0,SUM(Compliance!BS13:BS14)=0,Compliance!BS5=1),"Complete",IF(OR(SUM(COUNTA(BP2:BP10),COUNTA(BP12))&gt;0,AND(BP2&lt;&gt;"",SUM(COUNTBLANK(BP4),COUNTBLANK(BP6:BP10),COUNTBLANK(BP12))&gt;0),SUM(Compliance!BS6:BS7)&gt;0,AND(SUM(COUNTA(BP2),COUNTA(BP4),COUNTA(BP6:BP10),COUNTA(BP12))=8,BP8=0,BP9=0)),"Incomplete",""))</f>
        <v/>
      </c>
      <c r="BQ14" s="140" t="str">
        <f>IF(AND(SUM(COUNTA(BQ2),COUNTA(BQ4),COUNTA(BQ6:BQ10),COUNTA(BQ12))=8,SUM(Compliance!BT6:BT7)=0,SUM(Compliance!BT13:BT14)=0,Compliance!BT5=1),"Complete",IF(OR(SUM(COUNTA(BQ2:BQ10),COUNTA(BQ12))&gt;0,AND(BQ2&lt;&gt;"",SUM(COUNTBLANK(BQ4),COUNTBLANK(BQ6:BQ10),COUNTBLANK(BQ12))&gt;0),SUM(Compliance!BT6:BT7)&gt;0,AND(SUM(COUNTA(BQ2),COUNTA(BQ4),COUNTA(BQ6:BQ10),COUNTA(BQ12))=8,BQ8=0,BQ9=0)),"Incomplete",""))</f>
        <v/>
      </c>
      <c r="BR14" s="140" t="str">
        <f>IF(AND(SUM(COUNTA(BR2),COUNTA(BR4),COUNTA(BR6:BR10),COUNTA(BR12))=8,SUM(Compliance!BU6:BU7)=0,SUM(Compliance!BU13:BU14)=0,Compliance!BU5=1),"Complete",IF(OR(SUM(COUNTA(BR2:BR10),COUNTA(BR12))&gt;0,AND(BR2&lt;&gt;"",SUM(COUNTBLANK(BR4),COUNTBLANK(BR6:BR10),COUNTBLANK(BR12))&gt;0),SUM(Compliance!BU6:BU7)&gt;0,AND(SUM(COUNTA(BR2),COUNTA(BR4),COUNTA(BR6:BR10),COUNTA(BR12))=8,BR8=0,BR9=0)),"Incomplete",""))</f>
        <v/>
      </c>
      <c r="BS14" s="140" t="str">
        <f>IF(AND(SUM(COUNTA(BS2),COUNTA(BS4),COUNTA(BS6:BS10),COUNTA(BS12))=8,SUM(Compliance!BV6:BV7)=0,SUM(Compliance!BV13:BV14)=0,Compliance!BV5=1),"Complete",IF(OR(SUM(COUNTA(BS2:BS10),COUNTA(BS12))&gt;0,AND(BS2&lt;&gt;"",SUM(COUNTBLANK(BS4),COUNTBLANK(BS6:BS10),COUNTBLANK(BS12))&gt;0),SUM(Compliance!BV6:BV7)&gt;0,AND(SUM(COUNTA(BS2),COUNTA(BS4),COUNTA(BS6:BS10),COUNTA(BS12))=8,BS8=0,BS9=0)),"Incomplete",""))</f>
        <v/>
      </c>
      <c r="BT14" s="140" t="str">
        <f>IF(AND(SUM(COUNTA(BT2),COUNTA(BT4),COUNTA(BT6:BT10),COUNTA(BT12))=8,SUM(Compliance!BW6:BW7)=0,SUM(Compliance!BW13:BW14)=0,Compliance!BW5=1),"Complete",IF(OR(SUM(COUNTA(BT2:BT10),COUNTA(BT12))&gt;0,AND(BT2&lt;&gt;"",SUM(COUNTBLANK(BT4),COUNTBLANK(BT6:BT10),COUNTBLANK(BT12))&gt;0),SUM(Compliance!BW6:BW7)&gt;0,AND(SUM(COUNTA(BT2),COUNTA(BT4),COUNTA(BT6:BT10),COUNTA(BT12))=8,BT8=0,BT9=0)),"Incomplete",""))</f>
        <v/>
      </c>
      <c r="BU14" s="140" t="str">
        <f>IF(AND(SUM(COUNTA(BU2),COUNTA(BU4),COUNTA(BU6:BU10),COUNTA(BU12))=8,SUM(Compliance!BX6:BX7)=0,SUM(Compliance!BX13:BX14)=0,Compliance!BX5=1),"Complete",IF(OR(SUM(COUNTA(BU2:BU10),COUNTA(BU12))&gt;0,AND(BU2&lt;&gt;"",SUM(COUNTBLANK(BU4),COUNTBLANK(BU6:BU10),COUNTBLANK(BU12))&gt;0),SUM(Compliance!BX6:BX7)&gt;0,AND(SUM(COUNTA(BU2),COUNTA(BU4),COUNTA(BU6:BU10),COUNTA(BU12))=8,BU8=0,BU9=0)),"Incomplete",""))</f>
        <v/>
      </c>
      <c r="BV14" s="140" t="str">
        <f>IF(AND(SUM(COUNTA(BV2),COUNTA(BV4),COUNTA(BV6:BV10),COUNTA(BV12))=8,SUM(Compliance!BY6:BY7)=0,SUM(Compliance!BY13:BY14)=0,Compliance!BY5=1),"Complete",IF(OR(SUM(COUNTA(BV2:BV10),COUNTA(BV12))&gt;0,AND(BV2&lt;&gt;"",SUM(COUNTBLANK(BV4),COUNTBLANK(BV6:BV10),COUNTBLANK(BV12))&gt;0),SUM(Compliance!BY6:BY7)&gt;0,AND(SUM(COUNTA(BV2),COUNTA(BV4),COUNTA(BV6:BV10),COUNTA(BV12))=8,BV8=0,BV9=0)),"Incomplete",""))</f>
        <v/>
      </c>
      <c r="BW14" s="140" t="str">
        <f>IF(AND(SUM(COUNTA(BW2),COUNTA(BW4),COUNTA(BW6:BW10),COUNTA(BW12))=8,SUM(Compliance!BZ6:BZ7)=0,SUM(Compliance!BZ13:BZ14)=0,Compliance!BZ5=1),"Complete",IF(OR(SUM(COUNTA(BW2:BW10),COUNTA(BW12))&gt;0,AND(BW2&lt;&gt;"",SUM(COUNTBLANK(BW4),COUNTBLANK(BW6:BW10),COUNTBLANK(BW12))&gt;0),SUM(Compliance!BZ6:BZ7)&gt;0,AND(SUM(COUNTA(BW2),COUNTA(BW4),COUNTA(BW6:BW10),COUNTA(BW12))=8,BW8=0,BW9=0)),"Incomplete",""))</f>
        <v/>
      </c>
      <c r="BX14" s="140" t="str">
        <f>IF(AND(SUM(COUNTA(BX2),COUNTA(BX4),COUNTA(BX6:BX10),COUNTA(BX12))=8,SUM(Compliance!CA6:CA7)=0,SUM(Compliance!CA13:CA14)=0,Compliance!CA5=1),"Complete",IF(OR(SUM(COUNTA(BX2:BX10),COUNTA(BX12))&gt;0,AND(BX2&lt;&gt;"",SUM(COUNTBLANK(BX4),COUNTBLANK(BX6:BX10),COUNTBLANK(BX12))&gt;0),SUM(Compliance!CA6:CA7)&gt;0,AND(SUM(COUNTA(BX2),COUNTA(BX4),COUNTA(BX6:BX10),COUNTA(BX12))=8,BX8=0,BX9=0)),"Incomplete",""))</f>
        <v/>
      </c>
      <c r="BY14" s="140" t="str">
        <f>IF(AND(SUM(COUNTA(BY2),COUNTA(BY4),COUNTA(BY6:BY10),COUNTA(BY12))=8,SUM(Compliance!CB6:CB7)=0,SUM(Compliance!CB13:CB14)=0,Compliance!CB5=1),"Complete",IF(OR(SUM(COUNTA(BY2:BY10),COUNTA(BY12))&gt;0,AND(BY2&lt;&gt;"",SUM(COUNTBLANK(BY4),COUNTBLANK(BY6:BY10),COUNTBLANK(BY12))&gt;0),SUM(Compliance!CB6:CB7)&gt;0,AND(SUM(COUNTA(BY2),COUNTA(BY4),COUNTA(BY6:BY10),COUNTA(BY12))=8,BY8=0,BY9=0)),"Incomplete",""))</f>
        <v/>
      </c>
      <c r="BZ14" s="140" t="str">
        <f>IF(AND(SUM(COUNTA(BZ2),COUNTA(BZ4),COUNTA(BZ6:BZ10),COUNTA(BZ12))=8,SUM(Compliance!CC6:CC7)=0,SUM(Compliance!CC13:CC14)=0,Compliance!CC5=1),"Complete",IF(OR(SUM(COUNTA(BZ2:BZ10),COUNTA(BZ12))&gt;0,AND(BZ2&lt;&gt;"",SUM(COUNTBLANK(BZ4),COUNTBLANK(BZ6:BZ10),COUNTBLANK(BZ12))&gt;0),SUM(Compliance!CC6:CC7)&gt;0,AND(SUM(COUNTA(BZ2),COUNTA(BZ4),COUNTA(BZ6:BZ10),COUNTA(BZ12))=8,BZ8=0,BZ9=0)),"Incomplete",""))</f>
        <v/>
      </c>
      <c r="CA14" s="140" t="str">
        <f>IF(AND(SUM(COUNTA(CA2),COUNTA(CA4),COUNTA(CA6:CA10),COUNTA(CA12))=8,SUM(Compliance!CD6:CD7)=0,SUM(Compliance!CD13:CD14)=0,Compliance!CD5=1),"Complete",IF(OR(SUM(COUNTA(CA2:CA10),COUNTA(CA12))&gt;0,AND(CA2&lt;&gt;"",SUM(COUNTBLANK(CA4),COUNTBLANK(CA6:CA10),COUNTBLANK(CA12))&gt;0),SUM(Compliance!CD6:CD7)&gt;0,AND(SUM(COUNTA(CA2),COUNTA(CA4),COUNTA(CA6:CA10),COUNTA(CA12))=8,CA8=0,CA9=0)),"Incomplete",""))</f>
        <v/>
      </c>
      <c r="CB14" s="140" t="str">
        <f>IF(AND(SUM(COUNTA(CB2),COUNTA(CB4),COUNTA(CB6:CB10),COUNTA(CB12))=8,SUM(Compliance!CE6:CE7)=0,SUM(Compliance!CE13:CE14)=0,Compliance!CE5=1),"Complete",IF(OR(SUM(COUNTA(CB2:CB10),COUNTA(CB12))&gt;0,AND(CB2&lt;&gt;"",SUM(COUNTBLANK(CB4),COUNTBLANK(CB6:CB10),COUNTBLANK(CB12))&gt;0),SUM(Compliance!CE6:CE7)&gt;0,AND(SUM(COUNTA(CB2),COUNTA(CB4),COUNTA(CB6:CB10),COUNTA(CB12))=8,CB8=0,CB9=0)),"Incomplete",""))</f>
        <v/>
      </c>
      <c r="CC14" s="140" t="str">
        <f>IF(AND(SUM(COUNTA(CC2),COUNTA(CC4),COUNTA(CC6:CC10),COUNTA(CC12))=8,SUM(Compliance!CF6:CF7)=0,SUM(Compliance!CF13:CF14)=0,Compliance!CF5=1),"Complete",IF(OR(SUM(COUNTA(CC2:CC10),COUNTA(CC12))&gt;0,AND(CC2&lt;&gt;"",SUM(COUNTBLANK(CC4),COUNTBLANK(CC6:CC10),COUNTBLANK(CC12))&gt;0),SUM(Compliance!CF6:CF7)&gt;0,AND(SUM(COUNTA(CC2),COUNTA(CC4),COUNTA(CC6:CC10),COUNTA(CC12))=8,CC8=0,CC9=0)),"Incomplete",""))</f>
        <v/>
      </c>
      <c r="CD14" s="140" t="str">
        <f>IF(AND(SUM(COUNTA(CD2),COUNTA(CD4),COUNTA(CD6:CD10),COUNTA(CD12))=8,SUM(Compliance!CG6:CG7)=0,SUM(Compliance!CG13:CG14)=0,Compliance!CG5=1),"Complete",IF(OR(SUM(COUNTA(CD2:CD10),COUNTA(CD12))&gt;0,AND(CD2&lt;&gt;"",SUM(COUNTBLANK(CD4),COUNTBLANK(CD6:CD10),COUNTBLANK(CD12))&gt;0),SUM(Compliance!CG6:CG7)&gt;0,AND(SUM(COUNTA(CD2),COUNTA(CD4),COUNTA(CD6:CD10),COUNTA(CD12))=8,CD8=0,CD9=0)),"Incomplete",""))</f>
        <v/>
      </c>
      <c r="CE14" s="140" t="str">
        <f>IF(AND(SUM(COUNTA(CE2),COUNTA(CE4),COUNTA(CE6:CE10),COUNTA(CE12))=8,SUM(Compliance!CH6:CH7)=0,SUM(Compliance!CH13:CH14)=0,Compliance!CH5=1),"Complete",IF(OR(SUM(COUNTA(CE2:CE10),COUNTA(CE12))&gt;0,AND(CE2&lt;&gt;"",SUM(COUNTBLANK(CE4),COUNTBLANK(CE6:CE10),COUNTBLANK(CE12))&gt;0),SUM(Compliance!CH6:CH7)&gt;0,AND(SUM(COUNTA(CE2),COUNTA(CE4),COUNTA(CE6:CE10),COUNTA(CE12))=8,CE8=0,CE9=0)),"Incomplete",""))</f>
        <v/>
      </c>
      <c r="CF14" s="140" t="str">
        <f>IF(AND(SUM(COUNTA(CF2),COUNTA(CF4),COUNTA(CF6:CF10),COUNTA(CF12))=8,SUM(Compliance!CI6:CI7)=0,SUM(Compliance!CI13:CI14)=0,Compliance!CI5=1),"Complete",IF(OR(SUM(COUNTA(CF2:CF10),COUNTA(CF12))&gt;0,AND(CF2&lt;&gt;"",SUM(COUNTBLANK(CF4),COUNTBLANK(CF6:CF10),COUNTBLANK(CF12))&gt;0),SUM(Compliance!CI6:CI7)&gt;0,AND(SUM(COUNTA(CF2),COUNTA(CF4),COUNTA(CF6:CF10),COUNTA(CF12))=8,CF8=0,CF9=0)),"Incomplete",""))</f>
        <v/>
      </c>
      <c r="CG14" s="140" t="str">
        <f>IF(AND(SUM(COUNTA(CG2),COUNTA(CG4),COUNTA(CG6:CG10),COUNTA(CG12))=8,SUM(Compliance!CJ6:CJ7)=0,SUM(Compliance!CJ13:CJ14)=0,Compliance!CJ5=1),"Complete",IF(OR(SUM(COUNTA(CG2:CG10),COUNTA(CG12))&gt;0,AND(CG2&lt;&gt;"",SUM(COUNTBLANK(CG4),COUNTBLANK(CG6:CG10),COUNTBLANK(CG12))&gt;0),SUM(Compliance!CJ6:CJ7)&gt;0,AND(SUM(COUNTA(CG2),COUNTA(CG4),COUNTA(CG6:CG10),COUNTA(CG12))=8,CG8=0,CG9=0)),"Incomplete",""))</f>
        <v/>
      </c>
      <c r="CH14" s="140" t="str">
        <f>IF(AND(SUM(COUNTA(CH2),COUNTA(CH4),COUNTA(CH6:CH10),COUNTA(CH12))=8,SUM(Compliance!CK6:CK7)=0,SUM(Compliance!CK13:CK14)=0,Compliance!CK5=1),"Complete",IF(OR(SUM(COUNTA(CH2:CH10),COUNTA(CH12))&gt;0,AND(CH2&lt;&gt;"",SUM(COUNTBLANK(CH4),COUNTBLANK(CH6:CH10),COUNTBLANK(CH12))&gt;0),SUM(Compliance!CK6:CK7)&gt;0,AND(SUM(COUNTA(CH2),COUNTA(CH4),COUNTA(CH6:CH10),COUNTA(CH12))=8,CH8=0,CH9=0)),"Incomplete",""))</f>
        <v/>
      </c>
      <c r="CI14" s="140" t="str">
        <f>IF(AND(SUM(COUNTA(CI2),COUNTA(CI4),COUNTA(CI6:CI10),COUNTA(CI12))=8,SUM(Compliance!CL6:CL7)=0,SUM(Compliance!CL13:CL14)=0,Compliance!CL5=1),"Complete",IF(OR(SUM(COUNTA(CI2:CI10),COUNTA(CI12))&gt;0,AND(CI2&lt;&gt;"",SUM(COUNTBLANK(CI4),COUNTBLANK(CI6:CI10),COUNTBLANK(CI12))&gt;0),SUM(Compliance!CL6:CL7)&gt;0,AND(SUM(COUNTA(CI2),COUNTA(CI4),COUNTA(CI6:CI10),COUNTA(CI12))=8,CI8=0,CI9=0)),"Incomplete",""))</f>
        <v/>
      </c>
      <c r="CJ14" s="140" t="str">
        <f>IF(AND(SUM(COUNTA(CJ2),COUNTA(CJ4),COUNTA(CJ6:CJ10),COUNTA(CJ12))=8,SUM(Compliance!CM6:CM7)=0,SUM(Compliance!CM13:CM14)=0,Compliance!CM5=1),"Complete",IF(OR(SUM(COUNTA(CJ2:CJ10),COUNTA(CJ12))&gt;0,AND(CJ2&lt;&gt;"",SUM(COUNTBLANK(CJ4),COUNTBLANK(CJ6:CJ10),COUNTBLANK(CJ12))&gt;0),SUM(Compliance!CM6:CM7)&gt;0,AND(SUM(COUNTA(CJ2),COUNTA(CJ4),COUNTA(CJ6:CJ10),COUNTA(CJ12))=8,CJ8=0,CJ9=0)),"Incomplete",""))</f>
        <v/>
      </c>
      <c r="CK14" s="140" t="str">
        <f>IF(AND(SUM(COUNTA(CK2),COUNTA(CK4),COUNTA(CK6:CK10),COUNTA(CK12))=8,SUM(Compliance!CN6:CN7)=0,SUM(Compliance!CN13:CN14)=0,Compliance!CN5=1),"Complete",IF(OR(SUM(COUNTA(CK2:CK10),COUNTA(CK12))&gt;0,AND(CK2&lt;&gt;"",SUM(COUNTBLANK(CK4),COUNTBLANK(CK6:CK10),COUNTBLANK(CK12))&gt;0),SUM(Compliance!CN6:CN7)&gt;0,AND(SUM(COUNTA(CK2),COUNTA(CK4),COUNTA(CK6:CK10),COUNTA(CK12))=8,CK8=0,CK9=0)),"Incomplete",""))</f>
        <v/>
      </c>
      <c r="CL14" s="140" t="str">
        <f>IF(AND(SUM(COUNTA(CL2),COUNTA(CL4),COUNTA(CL6:CL10),COUNTA(CL12))=8,SUM(Compliance!CO6:CO7)=0,SUM(Compliance!CO13:CO14)=0,Compliance!CO5=1),"Complete",IF(OR(SUM(COUNTA(CL2:CL10),COUNTA(CL12))&gt;0,AND(CL2&lt;&gt;"",SUM(COUNTBLANK(CL4),COUNTBLANK(CL6:CL10),COUNTBLANK(CL12))&gt;0),SUM(Compliance!CO6:CO7)&gt;0,AND(SUM(COUNTA(CL2),COUNTA(CL4),COUNTA(CL6:CL10),COUNTA(CL12))=8,CL8=0,CL9=0)),"Incomplete",""))</f>
        <v/>
      </c>
      <c r="CM14" s="140" t="str">
        <f>IF(AND(SUM(COUNTA(CM2),COUNTA(CM4),COUNTA(CM6:CM10),COUNTA(CM12))=8,SUM(Compliance!CP6:CP7)=0,SUM(Compliance!CP13:CP14)=0,Compliance!CP5=1),"Complete",IF(OR(SUM(COUNTA(CM2:CM10),COUNTA(CM12))&gt;0,AND(CM2&lt;&gt;"",SUM(COUNTBLANK(CM4),COUNTBLANK(CM6:CM10),COUNTBLANK(CM12))&gt;0),SUM(Compliance!CP6:CP7)&gt;0,AND(SUM(COUNTA(CM2),COUNTA(CM4),COUNTA(CM6:CM10),COUNTA(CM12))=8,CM8=0,CM9=0)),"Incomplete",""))</f>
        <v/>
      </c>
      <c r="CN14" s="140" t="str">
        <f>IF(AND(SUM(COUNTA(CN2),COUNTA(CN4),COUNTA(CN6:CN10),COUNTA(CN12))=8,SUM(Compliance!CQ6:CQ7)=0,SUM(Compliance!CQ13:CQ14)=0,Compliance!CQ5=1),"Complete",IF(OR(SUM(COUNTA(CN2:CN10),COUNTA(CN12))&gt;0,AND(CN2&lt;&gt;"",SUM(COUNTBLANK(CN4),COUNTBLANK(CN6:CN10),COUNTBLANK(CN12))&gt;0),SUM(Compliance!CQ6:CQ7)&gt;0,AND(SUM(COUNTA(CN2),COUNTA(CN4),COUNTA(CN6:CN10),COUNTA(CN12))=8,CN8=0,CN9=0)),"Incomplete",""))</f>
        <v/>
      </c>
      <c r="CO14" s="140" t="str">
        <f>IF(AND(SUM(COUNTA(CO2),COUNTA(CO4),COUNTA(CO6:CO10),COUNTA(CO12))=8,SUM(Compliance!CR6:CR7)=0,SUM(Compliance!CR13:CR14)=0,Compliance!CR5=1),"Complete",IF(OR(SUM(COUNTA(CO2:CO10),COUNTA(CO12))&gt;0,AND(CO2&lt;&gt;"",SUM(COUNTBLANK(CO4),COUNTBLANK(CO6:CO10),COUNTBLANK(CO12))&gt;0),SUM(Compliance!CR6:CR7)&gt;0,AND(SUM(COUNTA(CO2),COUNTA(CO4),COUNTA(CO6:CO10),COUNTA(CO12))=8,CO8=0,CO9=0)),"Incomplete",""))</f>
        <v/>
      </c>
      <c r="CP14" s="140" t="str">
        <f>IF(AND(SUM(COUNTA(CP2),COUNTA(CP4),COUNTA(CP6:CP10),COUNTA(CP12))=8,SUM(Compliance!CS6:CS7)=0,SUM(Compliance!CS13:CS14)=0,Compliance!CS5=1),"Complete",IF(OR(SUM(COUNTA(CP2:CP10),COUNTA(CP12))&gt;0,AND(CP2&lt;&gt;"",SUM(COUNTBLANK(CP4),COUNTBLANK(CP6:CP10),COUNTBLANK(CP12))&gt;0),SUM(Compliance!CS6:CS7)&gt;0,AND(SUM(COUNTA(CP2),COUNTA(CP4),COUNTA(CP6:CP10),COUNTA(CP12))=8,CP8=0,CP9=0)),"Incomplete",""))</f>
        <v/>
      </c>
      <c r="CQ14" s="140" t="str">
        <f>IF(AND(SUM(COUNTA(CQ2),COUNTA(CQ4),COUNTA(CQ6:CQ10),COUNTA(CQ12))=8,SUM(Compliance!CT6:CT7)=0,SUM(Compliance!CT13:CT14)=0,Compliance!CT5=1),"Complete",IF(OR(SUM(COUNTA(CQ2:CQ10),COUNTA(CQ12))&gt;0,AND(CQ2&lt;&gt;"",SUM(COUNTBLANK(CQ4),COUNTBLANK(CQ6:CQ10),COUNTBLANK(CQ12))&gt;0),SUM(Compliance!CT6:CT7)&gt;0,AND(SUM(COUNTA(CQ2),COUNTA(CQ4),COUNTA(CQ6:CQ10),COUNTA(CQ12))=8,CQ8=0,CQ9=0)),"Incomplete",""))</f>
        <v/>
      </c>
      <c r="CR14" s="140" t="str">
        <f>IF(AND(SUM(COUNTA(CR2),COUNTA(CR4),COUNTA(CR6:CR10),COUNTA(CR12))=8,SUM(Compliance!CU6:CU7)=0,SUM(Compliance!CU13:CU14)=0,Compliance!CU5=1),"Complete",IF(OR(SUM(COUNTA(CR2:CR10),COUNTA(CR12))&gt;0,AND(CR2&lt;&gt;"",SUM(COUNTBLANK(CR4),COUNTBLANK(CR6:CR10),COUNTBLANK(CR12))&gt;0),SUM(Compliance!CU6:CU7)&gt;0,AND(SUM(COUNTA(CR2),COUNTA(CR4),COUNTA(CR6:CR10),COUNTA(CR12))=8,CR8=0,CR9=0)),"Incomplete",""))</f>
        <v/>
      </c>
      <c r="CS14" s="140" t="str">
        <f>IF(AND(SUM(COUNTA(CS2),COUNTA(CS4),COUNTA(CS6:CS10),COUNTA(CS12))=8,SUM(Compliance!CV6:CV7)=0,SUM(Compliance!CV13:CV14)=0,Compliance!CV5=1),"Complete",IF(OR(SUM(COUNTA(CS2:CS10),COUNTA(CS12))&gt;0,AND(CS2&lt;&gt;"",SUM(COUNTBLANK(CS4),COUNTBLANK(CS6:CS10),COUNTBLANK(CS12))&gt;0),SUM(Compliance!CV6:CV7)&gt;0,AND(SUM(COUNTA(CS2),COUNTA(CS4),COUNTA(CS6:CS10),COUNTA(CS12))=8,CS8=0,CS9=0)),"Incomplete",""))</f>
        <v/>
      </c>
      <c r="CT14" s="140" t="str">
        <f>IF(AND(SUM(COUNTA(CT2),COUNTA(CT4),COUNTA(CT6:CT10),COUNTA(CT12))=8,SUM(Compliance!CW6:CW7)=0,SUM(Compliance!CW13:CW14)=0,Compliance!CW5=1),"Complete",IF(OR(SUM(COUNTA(CT2:CT10),COUNTA(CT12))&gt;0,AND(CT2&lt;&gt;"",SUM(COUNTBLANK(CT4),COUNTBLANK(CT6:CT10),COUNTBLANK(CT12))&gt;0),SUM(Compliance!CW6:CW7)&gt;0,AND(SUM(COUNTA(CT2),COUNTA(CT4),COUNTA(CT6:CT10),COUNTA(CT12))=8,CT8=0,CT9=0)),"Incomplete",""))</f>
        <v/>
      </c>
      <c r="CU14" s="140" t="str">
        <f>IF(AND(SUM(COUNTA(CU2),COUNTA(CU4),COUNTA(CU6:CU10),COUNTA(CU12))=8,SUM(Compliance!CX6:CX7)=0,SUM(Compliance!CX13:CX14)=0,Compliance!CX5=1),"Complete",IF(OR(SUM(COUNTA(CU2:CU10),COUNTA(CU12))&gt;0,AND(CU2&lt;&gt;"",SUM(COUNTBLANK(CU4),COUNTBLANK(CU6:CU10),COUNTBLANK(CU12))&gt;0),SUM(Compliance!CX6:CX7)&gt;0,AND(SUM(COUNTA(CU2),COUNTA(CU4),COUNTA(CU6:CU10),COUNTA(CU12))=8,CU8=0,CU9=0)),"Incomplete",""))</f>
        <v/>
      </c>
      <c r="CV14" s="140" t="str">
        <f>IF(AND(SUM(COUNTA(CV2),COUNTA(CV4),COUNTA(CV6:CV10),COUNTA(CV12))=8,SUM(Compliance!CY6:CY7)=0,SUM(Compliance!CY13:CY14)=0,Compliance!CY5=1),"Complete",IF(OR(SUM(COUNTA(CV2:CV10),COUNTA(CV12))&gt;0,AND(CV2&lt;&gt;"",SUM(COUNTBLANK(CV4),COUNTBLANK(CV6:CV10),COUNTBLANK(CV12))&gt;0),SUM(Compliance!CY6:CY7)&gt;0,AND(SUM(COUNTA(CV2),COUNTA(CV4),COUNTA(CV6:CV10),COUNTA(CV12))=8,CV8=0,CV9=0)),"Incomplete",""))</f>
        <v/>
      </c>
      <c r="CW14" s="140" t="str">
        <f>IF(AND(SUM(COUNTA(CW2),COUNTA(CW4),COUNTA(CW6:CW10),COUNTA(CW12))=8,SUM(Compliance!CZ6:CZ7)=0,SUM(Compliance!CZ13:CZ14)=0,Compliance!CZ5=1),"Complete",IF(OR(SUM(COUNTA(CW2:CW10),COUNTA(CW12))&gt;0,AND(CW2&lt;&gt;"",SUM(COUNTBLANK(CW4),COUNTBLANK(CW6:CW10),COUNTBLANK(CW12))&gt;0),SUM(Compliance!CZ6:CZ7)&gt;0,AND(SUM(COUNTA(CW2),COUNTA(CW4),COUNTA(CW6:CW10),COUNTA(CW12))=8,CW8=0,CW9=0)),"Incomplete",""))</f>
        <v/>
      </c>
      <c r="CX14" s="140" t="str">
        <f>IF(AND(SUM(COUNTA(CX2),COUNTA(CX4),COUNTA(CX6:CX10),COUNTA(CX12))=8,SUM(Compliance!DA6:DA7)=0,SUM(Compliance!DA13:DA14)=0,Compliance!DA5=1),"Complete",IF(OR(SUM(COUNTA(CX2:CX10),COUNTA(CX12))&gt;0,AND(CX2&lt;&gt;"",SUM(COUNTBLANK(CX4),COUNTBLANK(CX6:CX10),COUNTBLANK(CX12))&gt;0),SUM(Compliance!DA6:DA7)&gt;0,AND(SUM(COUNTA(CX2),COUNTA(CX4),COUNTA(CX6:CX10),COUNTA(CX12))=8,CX8=0,CX9=0)),"Incomplete",""))</f>
        <v/>
      </c>
      <c r="CY14" s="140" t="str">
        <f>IF(AND(SUM(COUNTA(CY2),COUNTA(CY4),COUNTA(CY6:CY10),COUNTA(CY12))=8,SUM(Compliance!DB6:DB7)=0,SUM(Compliance!DB13:DB14)=0,Compliance!DB5=1),"Complete",IF(OR(SUM(COUNTA(CY2:CY10),COUNTA(CY12))&gt;0,AND(CY2&lt;&gt;"",SUM(COUNTBLANK(CY4),COUNTBLANK(CY6:CY10),COUNTBLANK(CY12))&gt;0),SUM(Compliance!DB6:DB7)&gt;0,AND(SUM(COUNTA(CY2),COUNTA(CY4),COUNTA(CY6:CY10),COUNTA(CY12))=8,CY8=0,CY9=0)),"Incomplete",""))</f>
        <v/>
      </c>
      <c r="CZ14" s="140" t="str">
        <f>IF(AND(SUM(COUNTA(CZ2),COUNTA(CZ4),COUNTA(CZ6:CZ10),COUNTA(CZ12))=8,SUM(Compliance!DC6:DC7)=0,SUM(Compliance!DC13:DC14)=0,Compliance!DC5=1),"Complete",IF(OR(SUM(COUNTA(CZ2:CZ10),COUNTA(CZ12))&gt;0,AND(CZ2&lt;&gt;"",SUM(COUNTBLANK(CZ4),COUNTBLANK(CZ6:CZ10),COUNTBLANK(CZ12))&gt;0),SUM(Compliance!DC6:DC7)&gt;0,AND(SUM(COUNTA(CZ2),COUNTA(CZ4),COUNTA(CZ6:CZ10),COUNTA(CZ12))=8,CZ8=0,CZ9=0)),"Incomplete",""))</f>
        <v/>
      </c>
      <c r="DA14" s="140" t="str">
        <f>IF(AND(SUM(COUNTA(DA2),COUNTA(DA4),COUNTA(DA6:DA10),COUNTA(DA12))=8,SUM(Compliance!DD6:DD7)=0,SUM(Compliance!DD13:DD14)=0,Compliance!DD5=1),"Complete",IF(OR(SUM(COUNTA(DA2:DA10),COUNTA(DA12))&gt;0,AND(DA2&lt;&gt;"",SUM(COUNTBLANK(DA4),COUNTBLANK(DA6:DA10),COUNTBLANK(DA12))&gt;0),SUM(Compliance!DD6:DD7)&gt;0,AND(SUM(COUNTA(DA2),COUNTA(DA4),COUNTA(DA6:DA10),COUNTA(DA12))=8,DA8=0,DA9=0)),"Incomplete",""))</f>
        <v/>
      </c>
      <c r="DB14" s="140" t="str">
        <f>IF(AND(SUM(COUNTA(DB2),COUNTA(DB4),COUNTA(DB6:DB10),COUNTA(DB12))=8,SUM(Compliance!DE6:DE7)=0,SUM(Compliance!DE13:DE14)=0,Compliance!DE5=1),"Complete",IF(OR(SUM(COUNTA(DB2:DB10),COUNTA(DB12))&gt;0,AND(DB2&lt;&gt;"",SUM(COUNTBLANK(DB4),COUNTBLANK(DB6:DB10),COUNTBLANK(DB12))&gt;0),SUM(Compliance!DE6:DE7)&gt;0,AND(SUM(COUNTA(DB2),COUNTA(DB4),COUNTA(DB6:DB10),COUNTA(DB12))=8,DB8=0,DB9=0)),"Incomplete",""))</f>
        <v/>
      </c>
      <c r="DC14" s="140" t="str">
        <f>IF(AND(SUM(COUNTA(DC2),COUNTA(DC4),COUNTA(DC6:DC10),COUNTA(DC12))=8,SUM(Compliance!DF6:DF7)=0,SUM(Compliance!DF13:DF14)=0,Compliance!DF5=1),"Complete",IF(OR(SUM(COUNTA(DC2:DC10),COUNTA(DC12))&gt;0,AND(DC2&lt;&gt;"",SUM(COUNTBLANK(DC4),COUNTBLANK(DC6:DC10),COUNTBLANK(DC12))&gt;0),SUM(Compliance!DF6:DF7)&gt;0,AND(SUM(COUNTA(DC2),COUNTA(DC4),COUNTA(DC6:DC10),COUNTA(DC12))=8,DC8=0,DC9=0)),"Incomplete",""))</f>
        <v/>
      </c>
      <c r="DD14" s="140" t="str">
        <f>IF(AND(SUM(COUNTA(DD2),COUNTA(DD4),COUNTA(DD6:DD10),COUNTA(DD12))=8,SUM(Compliance!DG6:DG7)=0,SUM(Compliance!DG13:DG14)=0,Compliance!DG5=1),"Complete",IF(OR(SUM(COUNTA(DD2:DD10),COUNTA(DD12))&gt;0,AND(DD2&lt;&gt;"",SUM(COUNTBLANK(DD4),COUNTBLANK(DD6:DD10),COUNTBLANK(DD12))&gt;0),SUM(Compliance!DG6:DG7)&gt;0,AND(SUM(COUNTA(DD2),COUNTA(DD4),COUNTA(DD6:DD10),COUNTA(DD12))=8,DD8=0,DD9=0)),"Incomplete",""))</f>
        <v/>
      </c>
      <c r="DE14" s="140" t="str">
        <f>IF(AND(SUM(COUNTA(DE2),COUNTA(DE4),COUNTA(DE6:DE10),COUNTA(DE12))=8,SUM(Compliance!DH6:DH7)=0,SUM(Compliance!DH13:DH14)=0,Compliance!DH5=1),"Complete",IF(OR(SUM(COUNTA(DE2:DE10),COUNTA(DE12))&gt;0,AND(DE2&lt;&gt;"",SUM(COUNTBLANK(DE4),COUNTBLANK(DE6:DE10),COUNTBLANK(DE12))&gt;0),SUM(Compliance!DH6:DH7)&gt;0,AND(SUM(COUNTA(DE2),COUNTA(DE4),COUNTA(DE6:DE10),COUNTA(DE12))=8,DE8=0,DE9=0)),"Incomplete",""))</f>
        <v/>
      </c>
      <c r="DF14" s="140" t="str">
        <f>IF(AND(SUM(COUNTA(DF2),COUNTA(DF4),COUNTA(DF6:DF10),COUNTA(DF12))=8,SUM(Compliance!DI6:DI7)=0,SUM(Compliance!DI13:DI14)=0,Compliance!DI5=1),"Complete",IF(OR(SUM(COUNTA(DF2:DF10),COUNTA(DF12))&gt;0,AND(DF2&lt;&gt;"",SUM(COUNTBLANK(DF4),COUNTBLANK(DF6:DF10),COUNTBLANK(DF12))&gt;0),SUM(Compliance!DI6:DI7)&gt;0,AND(SUM(COUNTA(DF2),COUNTA(DF4),COUNTA(DF6:DF10),COUNTA(DF12))=8,DF8=0,DF9=0)),"Incomplete",""))</f>
        <v/>
      </c>
      <c r="DG14" s="140" t="str">
        <f>IF(AND(SUM(COUNTA(DG2),COUNTA(DG4),COUNTA(DG6:DG10),COUNTA(DG12))=8,SUM(Compliance!DJ6:DJ7)=0,SUM(Compliance!DJ13:DJ14)=0,Compliance!DJ5=1),"Complete",IF(OR(SUM(COUNTA(DG2:DG10),COUNTA(DG12))&gt;0,AND(DG2&lt;&gt;"",SUM(COUNTBLANK(DG4),COUNTBLANK(DG6:DG10),COUNTBLANK(DG12))&gt;0),SUM(Compliance!DJ6:DJ7)&gt;0,AND(SUM(COUNTA(DG2),COUNTA(DG4),COUNTA(DG6:DG10),COUNTA(DG12))=8,DG8=0,DG9=0)),"Incomplete",""))</f>
        <v/>
      </c>
      <c r="DH14" s="140" t="str">
        <f>IF(AND(SUM(COUNTA(DH2),COUNTA(DH4),COUNTA(DH6:DH10),COUNTA(DH12))=8,SUM(Compliance!DK6:DK7)=0,SUM(Compliance!DK13:DK14)=0,Compliance!DK5=1),"Complete",IF(OR(SUM(COUNTA(DH2:DH10),COUNTA(DH12))&gt;0,AND(DH2&lt;&gt;"",SUM(COUNTBLANK(DH4),COUNTBLANK(DH6:DH10),COUNTBLANK(DH12))&gt;0),SUM(Compliance!DK6:DK7)&gt;0,AND(SUM(COUNTA(DH2),COUNTA(DH4),COUNTA(DH6:DH10),COUNTA(DH12))=8,DH8=0,DH9=0)),"Incomplete",""))</f>
        <v/>
      </c>
      <c r="DI14" s="140" t="str">
        <f>IF(AND(SUM(COUNTA(DI2),COUNTA(DI4),COUNTA(DI6:DI10),COUNTA(DI12))=8,SUM(Compliance!DL6:DL7)=0,SUM(Compliance!DL13:DL14)=0,Compliance!DL5=1),"Complete",IF(OR(SUM(COUNTA(DI2:DI10),COUNTA(DI12))&gt;0,AND(DI2&lt;&gt;"",SUM(COUNTBLANK(DI4),COUNTBLANK(DI6:DI10),COUNTBLANK(DI12))&gt;0),SUM(Compliance!DL6:DL7)&gt;0,AND(SUM(COUNTA(DI2),COUNTA(DI4),COUNTA(DI6:DI10),COUNTA(DI12))=8,DI8=0,DI9=0)),"Incomplete",""))</f>
        <v/>
      </c>
      <c r="DJ14" s="140" t="str">
        <f>IF(AND(SUM(COUNTA(DJ2),COUNTA(DJ4),COUNTA(DJ6:DJ10),COUNTA(DJ12))=8,SUM(Compliance!DM6:DM7)=0,SUM(Compliance!DM13:DM14)=0,Compliance!DM5=1),"Complete",IF(OR(SUM(COUNTA(DJ2:DJ10),COUNTA(DJ12))&gt;0,AND(DJ2&lt;&gt;"",SUM(COUNTBLANK(DJ4),COUNTBLANK(DJ6:DJ10),COUNTBLANK(DJ12))&gt;0),SUM(Compliance!DM6:DM7)&gt;0,AND(SUM(COUNTA(DJ2),COUNTA(DJ4),COUNTA(DJ6:DJ10),COUNTA(DJ12))=8,DJ8=0,DJ9=0)),"Incomplete",""))</f>
        <v/>
      </c>
      <c r="DK14" s="140" t="str">
        <f>IF(AND(SUM(COUNTA(DK2),COUNTA(DK4),COUNTA(DK6:DK10),COUNTA(DK12))=8,SUM(Compliance!DN6:DN7)=0,SUM(Compliance!DN13:DN14)=0,Compliance!DN5=1),"Complete",IF(OR(SUM(COUNTA(DK2:DK10),COUNTA(DK12))&gt;0,AND(DK2&lt;&gt;"",SUM(COUNTBLANK(DK4),COUNTBLANK(DK6:DK10),COUNTBLANK(DK12))&gt;0),SUM(Compliance!DN6:DN7)&gt;0,AND(SUM(COUNTA(DK2),COUNTA(DK4),COUNTA(DK6:DK10),COUNTA(DK12))=8,DK8=0,DK9=0)),"Incomplete",""))</f>
        <v/>
      </c>
      <c r="DL14" s="140" t="str">
        <f>IF(AND(SUM(COUNTA(DL2),COUNTA(DL4),COUNTA(DL6:DL10),COUNTA(DL12))=8,SUM(Compliance!DO6:DO7)=0,SUM(Compliance!DO13:DO14)=0,Compliance!DO5=1),"Complete",IF(OR(SUM(COUNTA(DL2:DL10),COUNTA(DL12))&gt;0,AND(DL2&lt;&gt;"",SUM(COUNTBLANK(DL4),COUNTBLANK(DL6:DL10),COUNTBLANK(DL12))&gt;0),SUM(Compliance!DO6:DO7)&gt;0,AND(SUM(COUNTA(DL2),COUNTA(DL4),COUNTA(DL6:DL10),COUNTA(DL12))=8,DL8=0,DL9=0)),"Incomplete",""))</f>
        <v/>
      </c>
      <c r="DM14" s="140" t="str">
        <f>IF(AND(SUM(COUNTA(DM2),COUNTA(DM4),COUNTA(DM6:DM10),COUNTA(DM12))=8,SUM(Compliance!DP6:DP7)=0,SUM(Compliance!DP13:DP14)=0,Compliance!DP5=1),"Complete",IF(OR(SUM(COUNTA(DM2:DM10),COUNTA(DM12))&gt;0,AND(DM2&lt;&gt;"",SUM(COUNTBLANK(DM4),COUNTBLANK(DM6:DM10),COUNTBLANK(DM12))&gt;0),SUM(Compliance!DP6:DP7)&gt;0,AND(SUM(COUNTA(DM2),COUNTA(DM4),COUNTA(DM6:DM10),COUNTA(DM12))=8,DM8=0,DM9=0)),"Incomplete",""))</f>
        <v/>
      </c>
      <c r="DN14" s="140" t="str">
        <f>IF(AND(SUM(COUNTA(DN2),COUNTA(DN4),COUNTA(DN6:DN10),COUNTA(DN12))=8,SUM(Compliance!DQ6:DQ7)=0,SUM(Compliance!DQ13:DQ14)=0,Compliance!DQ5=1),"Complete",IF(OR(SUM(COUNTA(DN2:DN10),COUNTA(DN12))&gt;0,AND(DN2&lt;&gt;"",SUM(COUNTBLANK(DN4),COUNTBLANK(DN6:DN10),COUNTBLANK(DN12))&gt;0),SUM(Compliance!DQ6:DQ7)&gt;0,AND(SUM(COUNTA(DN2),COUNTA(DN4),COUNTA(DN6:DN10),COUNTA(DN12))=8,DN8=0,DN9=0)),"Incomplete",""))</f>
        <v/>
      </c>
      <c r="DO14" s="140" t="str">
        <f>IF(AND(SUM(COUNTA(DO2),COUNTA(DO4),COUNTA(DO6:DO10),COUNTA(DO12))=8,SUM(Compliance!DR6:DR7)=0,SUM(Compliance!DR13:DR14)=0,Compliance!DR5=1),"Complete",IF(OR(SUM(COUNTA(DO2:DO10),COUNTA(DO12))&gt;0,AND(DO2&lt;&gt;"",SUM(COUNTBLANK(DO4),COUNTBLANK(DO6:DO10),COUNTBLANK(DO12))&gt;0),SUM(Compliance!DR6:DR7)&gt;0,AND(SUM(COUNTA(DO2),COUNTA(DO4),COUNTA(DO6:DO10),COUNTA(DO12))=8,DO8=0,DO9=0)),"Incomplete",""))</f>
        <v/>
      </c>
      <c r="DP14" s="140" t="str">
        <f>IF(AND(SUM(COUNTA(DP2),COUNTA(DP4),COUNTA(DP6:DP10),COUNTA(DP12))=8,SUM(Compliance!DS6:DS7)=0,SUM(Compliance!DS13:DS14)=0,Compliance!DS5=1),"Complete",IF(OR(SUM(COUNTA(DP2:DP10),COUNTA(DP12))&gt;0,AND(DP2&lt;&gt;"",SUM(COUNTBLANK(DP4),COUNTBLANK(DP6:DP10),COUNTBLANK(DP12))&gt;0),SUM(Compliance!DS6:DS7)&gt;0,AND(SUM(COUNTA(DP2),COUNTA(DP4),COUNTA(DP6:DP10),COUNTA(DP12))=8,DP8=0,DP9=0)),"Incomplete",""))</f>
        <v/>
      </c>
      <c r="DQ14" s="140" t="str">
        <f>IF(AND(SUM(COUNTA(DQ2),COUNTA(DQ4),COUNTA(DQ6:DQ10),COUNTA(DQ12))=8,SUM(Compliance!DT6:DT7)=0,SUM(Compliance!DT13:DT14)=0,Compliance!DT5=1),"Complete",IF(OR(SUM(COUNTA(DQ2:DQ10),COUNTA(DQ12))&gt;0,AND(DQ2&lt;&gt;"",SUM(COUNTBLANK(DQ4),COUNTBLANK(DQ6:DQ10),COUNTBLANK(DQ12))&gt;0),SUM(Compliance!DT6:DT7)&gt;0,AND(SUM(COUNTA(DQ2),COUNTA(DQ4),COUNTA(DQ6:DQ10),COUNTA(DQ12))=8,DQ8=0,DQ9=0)),"Incomplete",""))</f>
        <v/>
      </c>
      <c r="DR14" s="140" t="str">
        <f>IF(AND(SUM(COUNTA(DR2),COUNTA(DR4),COUNTA(DR6:DR10),COUNTA(DR12))=8,SUM(Compliance!DU6:DU7)=0,SUM(Compliance!DU13:DU14)=0,Compliance!DU5=1),"Complete",IF(OR(SUM(COUNTA(DR2:DR10),COUNTA(DR12))&gt;0,AND(DR2&lt;&gt;"",SUM(COUNTBLANK(DR4),COUNTBLANK(DR6:DR10),COUNTBLANK(DR12))&gt;0),SUM(Compliance!DU6:DU7)&gt;0,AND(SUM(COUNTA(DR2),COUNTA(DR4),COUNTA(DR6:DR10),COUNTA(DR12))=8,DR8=0,DR9=0)),"Incomplete",""))</f>
        <v/>
      </c>
      <c r="DS14" s="140" t="str">
        <f>IF(AND(SUM(COUNTA(DS2),COUNTA(DS4),COUNTA(DS6:DS10),COUNTA(DS12))=8,SUM(Compliance!DV6:DV7)=0,SUM(Compliance!DV13:DV14)=0,Compliance!DV5=1),"Complete",IF(OR(SUM(COUNTA(DS2:DS10),COUNTA(DS12))&gt;0,AND(DS2&lt;&gt;"",SUM(COUNTBLANK(DS4),COUNTBLANK(DS6:DS10),COUNTBLANK(DS12))&gt;0),SUM(Compliance!DV6:DV7)&gt;0,AND(SUM(COUNTA(DS2),COUNTA(DS4),COUNTA(DS6:DS10),COUNTA(DS12))=8,DS8=0,DS9=0)),"Incomplete",""))</f>
        <v/>
      </c>
      <c r="DT14" s="140" t="str">
        <f>IF(AND(SUM(COUNTA(DT2),COUNTA(DT4),COUNTA(DT6:DT10),COUNTA(DT12))=8,SUM(Compliance!DW6:DW7)=0,SUM(Compliance!DW13:DW14)=0,Compliance!DW5=1),"Complete",IF(OR(SUM(COUNTA(DT2:DT10),COUNTA(DT12))&gt;0,AND(DT2&lt;&gt;"",SUM(COUNTBLANK(DT4),COUNTBLANK(DT6:DT10),COUNTBLANK(DT12))&gt;0),SUM(Compliance!DW6:DW7)&gt;0,AND(SUM(COUNTA(DT2),COUNTA(DT4),COUNTA(DT6:DT10),COUNTA(DT12))=8,DT8=0,DT9=0)),"Incomplete",""))</f>
        <v/>
      </c>
      <c r="DU14" s="140" t="str">
        <f>IF(AND(SUM(COUNTA(DU2),COUNTA(DU4),COUNTA(DU6:DU10),COUNTA(DU12))=8,SUM(Compliance!DX6:DX7)=0,SUM(Compliance!DX13:DX14)=0,Compliance!DX5=1),"Complete",IF(OR(SUM(COUNTA(DU2:DU10),COUNTA(DU12))&gt;0,AND(DU2&lt;&gt;"",SUM(COUNTBLANK(DU4),COUNTBLANK(DU6:DU10),COUNTBLANK(DU12))&gt;0),SUM(Compliance!DX6:DX7)&gt;0,AND(SUM(COUNTA(DU2),COUNTA(DU4),COUNTA(DU6:DU10),COUNTA(DU12))=8,DU8=0,DU9=0)),"Incomplete",""))</f>
        <v/>
      </c>
      <c r="DV14" s="140" t="str">
        <f>IF(AND(SUM(COUNTA(DV2),COUNTA(DV4),COUNTA(DV6:DV10),COUNTA(DV12))=8,SUM(Compliance!DY6:DY7)=0,SUM(Compliance!DY13:DY14)=0,Compliance!DY5=1),"Complete",IF(OR(SUM(COUNTA(DV2:DV10),COUNTA(DV12))&gt;0,AND(DV2&lt;&gt;"",SUM(COUNTBLANK(DV4),COUNTBLANK(DV6:DV10),COUNTBLANK(DV12))&gt;0),SUM(Compliance!DY6:DY7)&gt;0,AND(SUM(COUNTA(DV2),COUNTA(DV4),COUNTA(DV6:DV10),COUNTA(DV12))=8,DV8=0,DV9=0)),"Incomplete",""))</f>
        <v/>
      </c>
      <c r="DW14" s="140" t="str">
        <f>IF(AND(SUM(COUNTA(DW2),COUNTA(DW4),COUNTA(DW6:DW10),COUNTA(DW12))=8,SUM(Compliance!DZ6:DZ7)=0,SUM(Compliance!DZ13:DZ14)=0,Compliance!DZ5=1),"Complete",IF(OR(SUM(COUNTA(DW2:DW10),COUNTA(DW12))&gt;0,AND(DW2&lt;&gt;"",SUM(COUNTBLANK(DW4),COUNTBLANK(DW6:DW10),COUNTBLANK(DW12))&gt;0),SUM(Compliance!DZ6:DZ7)&gt;0,AND(SUM(COUNTA(DW2),COUNTA(DW4),COUNTA(DW6:DW10),COUNTA(DW12))=8,DW8=0,DW9=0)),"Incomplete",""))</f>
        <v/>
      </c>
      <c r="DX14" s="140" t="str">
        <f>IF(AND(SUM(COUNTA(DX2),COUNTA(DX4),COUNTA(DX6:DX10),COUNTA(DX12))=8,SUM(Compliance!EA6:EA7)=0,SUM(Compliance!EA13:EA14)=0,Compliance!EA5=1),"Complete",IF(OR(SUM(COUNTA(DX2:DX10),COUNTA(DX12))&gt;0,AND(DX2&lt;&gt;"",SUM(COUNTBLANK(DX4),COUNTBLANK(DX6:DX10),COUNTBLANK(DX12))&gt;0),SUM(Compliance!EA6:EA7)&gt;0,AND(SUM(COUNTA(DX2),COUNTA(DX4),COUNTA(DX6:DX10),COUNTA(DX12))=8,DX8=0,DX9=0)),"Incomplete",""))</f>
        <v/>
      </c>
      <c r="DY14" s="140" t="str">
        <f>IF(AND(SUM(COUNTA(DY2),COUNTA(DY4),COUNTA(DY6:DY10),COUNTA(DY12))=8,SUM(Compliance!EB6:EB7)=0,SUM(Compliance!EB13:EB14)=0,Compliance!EB5=1),"Complete",IF(OR(SUM(COUNTA(DY2:DY10),COUNTA(DY12))&gt;0,AND(DY2&lt;&gt;"",SUM(COUNTBLANK(DY4),COUNTBLANK(DY6:DY10),COUNTBLANK(DY12))&gt;0),SUM(Compliance!EB6:EB7)&gt;0,AND(SUM(COUNTA(DY2),COUNTA(DY4),COUNTA(DY6:DY10),COUNTA(DY12))=8,DY8=0,DY9=0)),"Incomplete",""))</f>
        <v/>
      </c>
      <c r="DZ14" s="140" t="str">
        <f>IF(AND(SUM(COUNTA(DZ2),COUNTA(DZ4),COUNTA(DZ6:DZ10),COUNTA(DZ12))=8,SUM(Compliance!EC6:EC7)=0,SUM(Compliance!EC13:EC14)=0,Compliance!EC5=1),"Complete",IF(OR(SUM(COUNTA(DZ2:DZ10),COUNTA(DZ12))&gt;0,AND(DZ2&lt;&gt;"",SUM(COUNTBLANK(DZ4),COUNTBLANK(DZ6:DZ10),COUNTBLANK(DZ12))&gt;0),SUM(Compliance!EC6:EC7)&gt;0,AND(SUM(COUNTA(DZ2),COUNTA(DZ4),COUNTA(DZ6:DZ10),COUNTA(DZ12))=8,DZ8=0,DZ9=0)),"Incomplete",""))</f>
        <v/>
      </c>
      <c r="EA14" s="140" t="str">
        <f>IF(AND(SUM(COUNTA(EA2),COUNTA(EA4),COUNTA(EA6:EA10),COUNTA(EA12))=8,SUM(Compliance!ED6:ED7)=0,SUM(Compliance!ED13:ED14)=0,Compliance!ED5=1),"Complete",IF(OR(SUM(COUNTA(EA2:EA10),COUNTA(EA12))&gt;0,AND(EA2&lt;&gt;"",SUM(COUNTBLANK(EA4),COUNTBLANK(EA6:EA10),COUNTBLANK(EA12))&gt;0),SUM(Compliance!ED6:ED7)&gt;0,AND(SUM(COUNTA(EA2),COUNTA(EA4),COUNTA(EA6:EA10),COUNTA(EA12))=8,EA8=0,EA9=0)),"Incomplete",""))</f>
        <v/>
      </c>
      <c r="EB14" s="140" t="str">
        <f>IF(AND(SUM(COUNTA(EB2),COUNTA(EB4),COUNTA(EB6:EB10),COUNTA(EB12))=8,SUM(Compliance!EE6:EE7)=0,SUM(Compliance!EE13:EE14)=0,Compliance!EE5=1),"Complete",IF(OR(SUM(COUNTA(EB2:EB10),COUNTA(EB12))&gt;0,AND(EB2&lt;&gt;"",SUM(COUNTBLANK(EB4),COUNTBLANK(EB6:EB10),COUNTBLANK(EB12))&gt;0),SUM(Compliance!EE6:EE7)&gt;0,AND(SUM(COUNTA(EB2),COUNTA(EB4),COUNTA(EB6:EB10),COUNTA(EB12))=8,EB8=0,EB9=0)),"Incomplete",""))</f>
        <v/>
      </c>
      <c r="EC14" s="140" t="str">
        <f>IF(AND(SUM(COUNTA(EC2),COUNTA(EC4),COUNTA(EC6:EC10),COUNTA(EC12))=8,SUM(Compliance!EF6:EF7)=0,SUM(Compliance!EF13:EF14)=0,Compliance!EF5=1),"Complete",IF(OR(SUM(COUNTA(EC2:EC10),COUNTA(EC12))&gt;0,AND(EC2&lt;&gt;"",SUM(COUNTBLANK(EC4),COUNTBLANK(EC6:EC10),COUNTBLANK(EC12))&gt;0),SUM(Compliance!EF6:EF7)&gt;0,AND(SUM(COUNTA(EC2),COUNTA(EC4),COUNTA(EC6:EC10),COUNTA(EC12))=8,EC8=0,EC9=0)),"Incomplete",""))</f>
        <v/>
      </c>
      <c r="ED14" s="140" t="str">
        <f>IF(AND(SUM(COUNTA(ED2),COUNTA(ED4),COUNTA(ED6:ED10),COUNTA(ED12))=8,SUM(Compliance!EG6:EG7)=0,SUM(Compliance!EG13:EG14)=0,Compliance!EG5=1),"Complete",IF(OR(SUM(COUNTA(ED2:ED10),COUNTA(ED12))&gt;0,AND(ED2&lt;&gt;"",SUM(COUNTBLANK(ED4),COUNTBLANK(ED6:ED10),COUNTBLANK(ED12))&gt;0),SUM(Compliance!EG6:EG7)&gt;0,AND(SUM(COUNTA(ED2),COUNTA(ED4),COUNTA(ED6:ED10),COUNTA(ED12))=8,ED8=0,ED9=0)),"Incomplete",""))</f>
        <v/>
      </c>
      <c r="EE14" s="140" t="str">
        <f>IF(AND(SUM(COUNTA(EE2),COUNTA(EE4),COUNTA(EE6:EE10),COUNTA(EE12))=8,SUM(Compliance!EH6:EH7)=0,SUM(Compliance!EH13:EH14)=0,Compliance!EH5=1),"Complete",IF(OR(SUM(COUNTA(EE2:EE10),COUNTA(EE12))&gt;0,AND(EE2&lt;&gt;"",SUM(COUNTBLANK(EE4),COUNTBLANK(EE6:EE10),COUNTBLANK(EE12))&gt;0),SUM(Compliance!EH6:EH7)&gt;0,AND(SUM(COUNTA(EE2),COUNTA(EE4),COUNTA(EE6:EE10),COUNTA(EE12))=8,EE8=0,EE9=0)),"Incomplete",""))</f>
        <v/>
      </c>
      <c r="EF14" s="140" t="str">
        <f>IF(AND(SUM(COUNTA(EF2),COUNTA(EF4),COUNTA(EF6:EF10),COUNTA(EF12))=8,SUM(Compliance!EI6:EI7)=0,SUM(Compliance!EI13:EI14)=0,Compliance!EI5=1),"Complete",IF(OR(SUM(COUNTA(EF2:EF10),COUNTA(EF12))&gt;0,AND(EF2&lt;&gt;"",SUM(COUNTBLANK(EF4),COUNTBLANK(EF6:EF10),COUNTBLANK(EF12))&gt;0),SUM(Compliance!EI6:EI7)&gt;0,AND(SUM(COUNTA(EF2),COUNTA(EF4),COUNTA(EF6:EF10),COUNTA(EF12))=8,EF8=0,EF9=0)),"Incomplete",""))</f>
        <v/>
      </c>
      <c r="EG14" s="140" t="str">
        <f>IF(AND(SUM(COUNTA(EG2),COUNTA(EG4),COUNTA(EG6:EG10),COUNTA(EG12))=8,SUM(Compliance!EJ6:EJ7)=0,SUM(Compliance!EJ13:EJ14)=0,Compliance!EJ5=1),"Complete",IF(OR(SUM(COUNTA(EG2:EG10),COUNTA(EG12))&gt;0,AND(EG2&lt;&gt;"",SUM(COUNTBLANK(EG4),COUNTBLANK(EG6:EG10),COUNTBLANK(EG12))&gt;0),SUM(Compliance!EJ6:EJ7)&gt;0,AND(SUM(COUNTA(EG2),COUNTA(EG4),COUNTA(EG6:EG10),COUNTA(EG12))=8,EG8=0,EG9=0)),"Incomplete",""))</f>
        <v/>
      </c>
      <c r="EH14" s="140" t="str">
        <f>IF(AND(SUM(COUNTA(EH2),COUNTA(EH4),COUNTA(EH6:EH10),COUNTA(EH12))=8,SUM(Compliance!EK6:EK7)=0,SUM(Compliance!EK13:EK14)=0,Compliance!EK5=1),"Complete",IF(OR(SUM(COUNTA(EH2:EH10),COUNTA(EH12))&gt;0,AND(EH2&lt;&gt;"",SUM(COUNTBLANK(EH4),COUNTBLANK(EH6:EH10),COUNTBLANK(EH12))&gt;0),SUM(Compliance!EK6:EK7)&gt;0,AND(SUM(COUNTA(EH2),COUNTA(EH4),COUNTA(EH6:EH10),COUNTA(EH12))=8,EH8=0,EH9=0)),"Incomplete",""))</f>
        <v/>
      </c>
      <c r="EI14" s="140" t="str">
        <f>IF(AND(SUM(COUNTA(EI2),COUNTA(EI4),COUNTA(EI6:EI10),COUNTA(EI12))=8,SUM(Compliance!EL6:EL7)=0,SUM(Compliance!EL13:EL14)=0,Compliance!EL5=1),"Complete",IF(OR(SUM(COUNTA(EI2:EI10),COUNTA(EI12))&gt;0,AND(EI2&lt;&gt;"",SUM(COUNTBLANK(EI4),COUNTBLANK(EI6:EI10),COUNTBLANK(EI12))&gt;0),SUM(Compliance!EL6:EL7)&gt;0,AND(SUM(COUNTA(EI2),COUNTA(EI4),COUNTA(EI6:EI10),COUNTA(EI12))=8,EI8=0,EI9=0)),"Incomplete",""))</f>
        <v/>
      </c>
      <c r="EJ14" s="140" t="str">
        <f>IF(AND(SUM(COUNTA(EJ2),COUNTA(EJ4),COUNTA(EJ6:EJ10),COUNTA(EJ12))=8,SUM(Compliance!EM6:EM7)=0,SUM(Compliance!EM13:EM14)=0,Compliance!EM5=1),"Complete",IF(OR(SUM(COUNTA(EJ2:EJ10),COUNTA(EJ12))&gt;0,AND(EJ2&lt;&gt;"",SUM(COUNTBLANK(EJ4),COUNTBLANK(EJ6:EJ10),COUNTBLANK(EJ12))&gt;0),SUM(Compliance!EM6:EM7)&gt;0,AND(SUM(COUNTA(EJ2),COUNTA(EJ4),COUNTA(EJ6:EJ10),COUNTA(EJ12))=8,EJ8=0,EJ9=0)),"Incomplete",""))</f>
        <v/>
      </c>
      <c r="EK14" s="140" t="str">
        <f>IF(AND(SUM(COUNTA(EK2),COUNTA(EK4),COUNTA(EK6:EK10),COUNTA(EK12))=8,SUM(Compliance!EN6:EN7)=0,SUM(Compliance!EN13:EN14)=0,Compliance!EN5=1),"Complete",IF(OR(SUM(COUNTA(EK2:EK10),COUNTA(EK12))&gt;0,AND(EK2&lt;&gt;"",SUM(COUNTBLANK(EK4),COUNTBLANK(EK6:EK10),COUNTBLANK(EK12))&gt;0),SUM(Compliance!EN6:EN7)&gt;0,AND(SUM(COUNTA(EK2),COUNTA(EK4),COUNTA(EK6:EK10),COUNTA(EK12))=8,EK8=0,EK9=0)),"Incomplete",""))</f>
        <v/>
      </c>
      <c r="EL14" s="140" t="str">
        <f>IF(AND(SUM(COUNTA(EL2),COUNTA(EL4),COUNTA(EL6:EL10),COUNTA(EL12))=8,SUM(Compliance!EO6:EO7)=0,SUM(Compliance!EO13:EO14)=0,Compliance!EO5=1),"Complete",IF(OR(SUM(COUNTA(EL2:EL10),COUNTA(EL12))&gt;0,AND(EL2&lt;&gt;"",SUM(COUNTBLANK(EL4),COUNTBLANK(EL6:EL10),COUNTBLANK(EL12))&gt;0),SUM(Compliance!EO6:EO7)&gt;0,AND(SUM(COUNTA(EL2),COUNTA(EL4),COUNTA(EL6:EL10),COUNTA(EL12))=8,EL8=0,EL9=0)),"Incomplete",""))</f>
        <v/>
      </c>
      <c r="EM14" s="140" t="str">
        <f>IF(AND(SUM(COUNTA(EM2),COUNTA(EM4),COUNTA(EM6:EM10),COUNTA(EM12))=8,SUM(Compliance!EP6:EP7)=0,SUM(Compliance!EP13:EP14)=0,Compliance!EP5=1),"Complete",IF(OR(SUM(COUNTA(EM2:EM10),COUNTA(EM12))&gt;0,AND(EM2&lt;&gt;"",SUM(COUNTBLANK(EM4),COUNTBLANK(EM6:EM10),COUNTBLANK(EM12))&gt;0),SUM(Compliance!EP6:EP7)&gt;0,AND(SUM(COUNTA(EM2),COUNTA(EM4),COUNTA(EM6:EM10),COUNTA(EM12))=8,EM8=0,EM9=0)),"Incomplete",""))</f>
        <v/>
      </c>
      <c r="EN14" s="140" t="str">
        <f>IF(AND(SUM(COUNTA(EN2),COUNTA(EN4),COUNTA(EN6:EN10),COUNTA(EN12))=8,SUM(Compliance!EQ6:EQ7)=0,SUM(Compliance!EQ13:EQ14)=0,Compliance!EQ5=1),"Complete",IF(OR(SUM(COUNTA(EN2:EN10),COUNTA(EN12))&gt;0,AND(EN2&lt;&gt;"",SUM(COUNTBLANK(EN4),COUNTBLANK(EN6:EN10),COUNTBLANK(EN12))&gt;0),SUM(Compliance!EQ6:EQ7)&gt;0,AND(SUM(COUNTA(EN2),COUNTA(EN4),COUNTA(EN6:EN10),COUNTA(EN12))=8,EN8=0,EN9=0)),"Incomplete",""))</f>
        <v/>
      </c>
      <c r="EO14" s="140" t="str">
        <f>IF(AND(SUM(COUNTA(EO2),COUNTA(EO4),COUNTA(EO6:EO10),COUNTA(EO12))=8,SUM(Compliance!ER6:ER7)=0,SUM(Compliance!ER13:ER14)=0,Compliance!ER5=1),"Complete",IF(OR(SUM(COUNTA(EO2:EO10),COUNTA(EO12))&gt;0,AND(EO2&lt;&gt;"",SUM(COUNTBLANK(EO4),COUNTBLANK(EO6:EO10),COUNTBLANK(EO12))&gt;0),SUM(Compliance!ER6:ER7)&gt;0,AND(SUM(COUNTA(EO2),COUNTA(EO4),COUNTA(EO6:EO10),COUNTA(EO12))=8,EO8=0,EO9=0)),"Incomplete",""))</f>
        <v/>
      </c>
      <c r="EP14" s="140" t="str">
        <f>IF(AND(SUM(COUNTA(EP2),COUNTA(EP4),COUNTA(EP6:EP10),COUNTA(EP12))=8,SUM(Compliance!ES6:ES7)=0,SUM(Compliance!ES13:ES14)=0,Compliance!ES5=1),"Complete",IF(OR(SUM(COUNTA(EP2:EP10),COUNTA(EP12))&gt;0,AND(EP2&lt;&gt;"",SUM(COUNTBLANK(EP4),COUNTBLANK(EP6:EP10),COUNTBLANK(EP12))&gt;0),SUM(Compliance!ES6:ES7)&gt;0,AND(SUM(COUNTA(EP2),COUNTA(EP4),COUNTA(EP6:EP10),COUNTA(EP12))=8,EP8=0,EP9=0)),"Incomplete",""))</f>
        <v/>
      </c>
      <c r="EQ14" s="140" t="str">
        <f>IF(AND(SUM(COUNTA(EQ2),COUNTA(EQ4),COUNTA(EQ6:EQ10),COUNTA(EQ12))=8,SUM(Compliance!ET6:ET7)=0,SUM(Compliance!ET13:ET14)=0,Compliance!ET5=1),"Complete",IF(OR(SUM(COUNTA(EQ2:EQ10),COUNTA(EQ12))&gt;0,AND(EQ2&lt;&gt;"",SUM(COUNTBLANK(EQ4),COUNTBLANK(EQ6:EQ10),COUNTBLANK(EQ12))&gt;0),SUM(Compliance!ET6:ET7)&gt;0,AND(SUM(COUNTA(EQ2),COUNTA(EQ4),COUNTA(EQ6:EQ10),COUNTA(EQ12))=8,EQ8=0,EQ9=0)),"Incomplete",""))</f>
        <v/>
      </c>
      <c r="ER14" s="140" t="str">
        <f>IF(AND(SUM(COUNTA(ER2),COUNTA(ER4),COUNTA(ER6:ER10),COUNTA(ER12))=8,SUM(Compliance!EU6:EU7)=0,SUM(Compliance!EU13:EU14)=0,Compliance!EU5=1),"Complete",IF(OR(SUM(COUNTA(ER2:ER10),COUNTA(ER12))&gt;0,AND(ER2&lt;&gt;"",SUM(COUNTBLANK(ER4),COUNTBLANK(ER6:ER10),COUNTBLANK(ER12))&gt;0),SUM(Compliance!EU6:EU7)&gt;0,AND(SUM(COUNTA(ER2),COUNTA(ER4),COUNTA(ER6:ER10),COUNTA(ER12))=8,ER8=0,ER9=0)),"Incomplete",""))</f>
        <v/>
      </c>
      <c r="ES14" s="140" t="str">
        <f>IF(AND(SUM(COUNTA(ES2),COUNTA(ES4),COUNTA(ES6:ES10),COUNTA(ES12))=8,SUM(Compliance!EV6:EV7)=0,SUM(Compliance!EV13:EV14)=0,Compliance!EV5=1),"Complete",IF(OR(SUM(COUNTA(ES2:ES10),COUNTA(ES12))&gt;0,AND(ES2&lt;&gt;"",SUM(COUNTBLANK(ES4),COUNTBLANK(ES6:ES10),COUNTBLANK(ES12))&gt;0),SUM(Compliance!EV6:EV7)&gt;0,AND(SUM(COUNTA(ES2),COUNTA(ES4),COUNTA(ES6:ES10),COUNTA(ES12))=8,ES8=0,ES9=0)),"Incomplete",""))</f>
        <v/>
      </c>
      <c r="ET14" s="140" t="str">
        <f>IF(AND(SUM(COUNTA(ET2),COUNTA(ET4),COUNTA(ET6:ET10),COUNTA(ET12))=8,SUM(Compliance!EW6:EW7)=0,SUM(Compliance!EW13:EW14)=0,Compliance!EW5=1),"Complete",IF(OR(SUM(COUNTA(ET2:ET10),COUNTA(ET12))&gt;0,AND(ET2&lt;&gt;"",SUM(COUNTBLANK(ET4),COUNTBLANK(ET6:ET10),COUNTBLANK(ET12))&gt;0),SUM(Compliance!EW6:EW7)&gt;0,AND(SUM(COUNTA(ET2),COUNTA(ET4),COUNTA(ET6:ET10),COUNTA(ET12))=8,ET8=0,ET9=0)),"Incomplete",""))</f>
        <v/>
      </c>
      <c r="EU14" s="140" t="str">
        <f>IF(AND(SUM(COUNTA(EU2),COUNTA(EU4),COUNTA(EU6:EU10),COUNTA(EU12))=8,SUM(Compliance!EX6:EX7)=0,SUM(Compliance!EX13:EX14)=0,Compliance!EX5=1),"Complete",IF(OR(SUM(COUNTA(EU2:EU10),COUNTA(EU12))&gt;0,AND(EU2&lt;&gt;"",SUM(COUNTBLANK(EU4),COUNTBLANK(EU6:EU10),COUNTBLANK(EU12))&gt;0),SUM(Compliance!EX6:EX7)&gt;0,AND(SUM(COUNTA(EU2),COUNTA(EU4),COUNTA(EU6:EU10),COUNTA(EU12))=8,EU8=0,EU9=0)),"Incomplete",""))</f>
        <v/>
      </c>
      <c r="EV14" s="140" t="str">
        <f>IF(AND(SUM(COUNTA(EV2),COUNTA(EV4),COUNTA(EV6:EV10),COUNTA(EV12))=8,SUM(Compliance!EY6:EY7)=0,SUM(Compliance!EY13:EY14)=0,Compliance!EY5=1),"Complete",IF(OR(SUM(COUNTA(EV2:EV10),COUNTA(EV12))&gt;0,AND(EV2&lt;&gt;"",SUM(COUNTBLANK(EV4),COUNTBLANK(EV6:EV10),COUNTBLANK(EV12))&gt;0),SUM(Compliance!EY6:EY7)&gt;0,AND(SUM(COUNTA(EV2),COUNTA(EV4),COUNTA(EV6:EV10),COUNTA(EV12))=8,EV8=0,EV9=0)),"Incomplete",""))</f>
        <v/>
      </c>
      <c r="EW14" s="140" t="str">
        <f>IF(AND(SUM(COUNTA(EW2),COUNTA(EW4),COUNTA(EW6:EW10),COUNTA(EW12))=8,SUM(Compliance!EZ6:EZ7)=0,SUM(Compliance!EZ13:EZ14)=0,Compliance!EZ5=1),"Complete",IF(OR(SUM(COUNTA(EW2:EW10),COUNTA(EW12))&gt;0,AND(EW2&lt;&gt;"",SUM(COUNTBLANK(EW4),COUNTBLANK(EW6:EW10),COUNTBLANK(EW12))&gt;0),SUM(Compliance!EZ6:EZ7)&gt;0,AND(SUM(COUNTA(EW2),COUNTA(EW4),COUNTA(EW6:EW10),COUNTA(EW12))=8,EW8=0,EW9=0)),"Incomplete",""))</f>
        <v/>
      </c>
      <c r="EX14" s="140" t="str">
        <f>IF(AND(SUM(COUNTA(EX2),COUNTA(EX4),COUNTA(EX6:EX10),COUNTA(EX12))=8,SUM(Compliance!FA6:FA7)=0,SUM(Compliance!FA13:FA14)=0,Compliance!FA5=1),"Complete",IF(OR(SUM(COUNTA(EX2:EX10),COUNTA(EX12))&gt;0,AND(EX2&lt;&gt;"",SUM(COUNTBLANK(EX4),COUNTBLANK(EX6:EX10),COUNTBLANK(EX12))&gt;0),SUM(Compliance!FA6:FA7)&gt;0,AND(SUM(COUNTA(EX2),COUNTA(EX4),COUNTA(EX6:EX10),COUNTA(EX12))=8,EX8=0,EX9=0)),"Incomplete",""))</f>
        <v/>
      </c>
      <c r="EY14" s="140" t="str">
        <f>IF(AND(SUM(COUNTA(EY2),COUNTA(EY4),COUNTA(EY6:EY10),COUNTA(EY12))=8,SUM(Compliance!FB6:FB7)=0,SUM(Compliance!FB13:FB14)=0,Compliance!FB5=1),"Complete",IF(OR(SUM(COUNTA(EY2:EY10),COUNTA(EY12))&gt;0,AND(EY2&lt;&gt;"",SUM(COUNTBLANK(EY4),COUNTBLANK(EY6:EY10),COUNTBLANK(EY12))&gt;0),SUM(Compliance!FB6:FB7)&gt;0,AND(SUM(COUNTA(EY2),COUNTA(EY4),COUNTA(EY6:EY10),COUNTA(EY12))=8,EY8=0,EY9=0)),"Incomplete",""))</f>
        <v/>
      </c>
      <c r="EZ14" s="140" t="str">
        <f>IF(AND(SUM(COUNTA(EZ2),COUNTA(EZ4),COUNTA(EZ6:EZ10),COUNTA(EZ12))=8,SUM(Compliance!FC6:FC7)=0,SUM(Compliance!FC13:FC14)=0,Compliance!FC5=1),"Complete",IF(OR(SUM(COUNTA(EZ2:EZ10),COUNTA(EZ12))&gt;0,AND(EZ2&lt;&gt;"",SUM(COUNTBLANK(EZ4),COUNTBLANK(EZ6:EZ10),COUNTBLANK(EZ12))&gt;0),SUM(Compliance!FC6:FC7)&gt;0,AND(SUM(COUNTA(EZ2),COUNTA(EZ4),COUNTA(EZ6:EZ10),COUNTA(EZ12))=8,EZ8=0,EZ9=0)),"Incomplete",""))</f>
        <v/>
      </c>
      <c r="FA14" s="140" t="str">
        <f>IF(AND(SUM(COUNTA(FA2),COUNTA(FA4),COUNTA(FA6:FA10),COUNTA(FA12))=8,SUM(Compliance!FD6:FD7)=0,SUM(Compliance!FD13:FD14)=0,Compliance!FD5=1),"Complete",IF(OR(SUM(COUNTA(FA2:FA10),COUNTA(FA12))&gt;0,AND(FA2&lt;&gt;"",SUM(COUNTBLANK(FA4),COUNTBLANK(FA6:FA10),COUNTBLANK(FA12))&gt;0),SUM(Compliance!FD6:FD7)&gt;0,AND(SUM(COUNTA(FA2),COUNTA(FA4),COUNTA(FA6:FA10),COUNTA(FA12))=8,FA8=0,FA9=0)),"Incomplete",""))</f>
        <v/>
      </c>
      <c r="FB14" s="140" t="str">
        <f>IF(AND(SUM(COUNTA(FB2),COUNTA(FB4),COUNTA(FB6:FB10),COUNTA(FB12))=8,SUM(Compliance!FE6:FE7)=0,SUM(Compliance!FE13:FE14)=0,Compliance!FE5=1),"Complete",IF(OR(SUM(COUNTA(FB2:FB10),COUNTA(FB12))&gt;0,AND(FB2&lt;&gt;"",SUM(COUNTBLANK(FB4),COUNTBLANK(FB6:FB10),COUNTBLANK(FB12))&gt;0),SUM(Compliance!FE6:FE7)&gt;0,AND(SUM(COUNTA(FB2),COUNTA(FB4),COUNTA(FB6:FB10),COUNTA(FB12))=8,FB8=0,FB9=0)),"Incomplete",""))</f>
        <v/>
      </c>
      <c r="FC14" s="140" t="str">
        <f>IF(AND(SUM(COUNTA(FC2),COUNTA(FC4),COUNTA(FC6:FC10),COUNTA(FC12))=8,SUM(Compliance!FF6:FF7)=0,SUM(Compliance!FF13:FF14)=0,Compliance!FF5=1),"Complete",IF(OR(SUM(COUNTA(FC2:FC10),COUNTA(FC12))&gt;0,AND(FC2&lt;&gt;"",SUM(COUNTBLANK(FC4),COUNTBLANK(FC6:FC10),COUNTBLANK(FC12))&gt;0),SUM(Compliance!FF6:FF7)&gt;0,AND(SUM(COUNTA(FC2),COUNTA(FC4),COUNTA(FC6:FC10),COUNTA(FC12))=8,FC8=0,FC9=0)),"Incomplete",""))</f>
        <v/>
      </c>
      <c r="FD14" s="140" t="str">
        <f>IF(AND(SUM(COUNTA(FD2),COUNTA(FD4),COUNTA(FD6:FD10),COUNTA(FD12))=8,SUM(Compliance!FG6:FG7)=0,SUM(Compliance!FG13:FG14)=0,Compliance!FG5=1),"Complete",IF(OR(SUM(COUNTA(FD2:FD10),COUNTA(FD12))&gt;0,AND(FD2&lt;&gt;"",SUM(COUNTBLANK(FD4),COUNTBLANK(FD6:FD10),COUNTBLANK(FD12))&gt;0),SUM(Compliance!FG6:FG7)&gt;0,AND(SUM(COUNTA(FD2),COUNTA(FD4),COUNTA(FD6:FD10),COUNTA(FD12))=8,FD8=0,FD9=0)),"Incomplete",""))</f>
        <v/>
      </c>
      <c r="FE14" s="140" t="str">
        <f>IF(AND(SUM(COUNTA(FE2),COUNTA(FE4),COUNTA(FE6:FE10),COUNTA(FE12))=8,SUM(Compliance!FH6:FH7)=0,SUM(Compliance!FH13:FH14)=0,Compliance!FH5=1),"Complete",IF(OR(SUM(COUNTA(FE2:FE10),COUNTA(FE12))&gt;0,AND(FE2&lt;&gt;"",SUM(COUNTBLANK(FE4),COUNTBLANK(FE6:FE10),COUNTBLANK(FE12))&gt;0),SUM(Compliance!FH6:FH7)&gt;0,AND(SUM(COUNTA(FE2),COUNTA(FE4),COUNTA(FE6:FE10),COUNTA(FE12))=8,FE8=0,FE9=0)),"Incomplete",""))</f>
        <v/>
      </c>
      <c r="FF14" s="140" t="str">
        <f>IF(AND(SUM(COUNTA(FF2),COUNTA(FF4),COUNTA(FF6:FF10),COUNTA(FF12))=8,SUM(Compliance!FI6:FI7)=0,SUM(Compliance!FI13:FI14)=0,Compliance!FI5=1),"Complete",IF(OR(SUM(COUNTA(FF2:FF10),COUNTA(FF12))&gt;0,AND(FF2&lt;&gt;"",SUM(COUNTBLANK(FF4),COUNTBLANK(FF6:FF10),COUNTBLANK(FF12))&gt;0),SUM(Compliance!FI6:FI7)&gt;0,AND(SUM(COUNTA(FF2),COUNTA(FF4),COUNTA(FF6:FF10),COUNTA(FF12))=8,FF8=0,FF9=0)),"Incomplete",""))</f>
        <v/>
      </c>
      <c r="FG14" s="140" t="str">
        <f>IF(AND(SUM(COUNTA(FG2),COUNTA(FG4),COUNTA(FG6:FG10),COUNTA(FG12))=8,SUM(Compliance!FJ6:FJ7)=0,SUM(Compliance!FJ13:FJ14)=0,Compliance!FJ5=1),"Complete",IF(OR(SUM(COUNTA(FG2:FG10),COUNTA(FG12))&gt;0,AND(FG2&lt;&gt;"",SUM(COUNTBLANK(FG4),COUNTBLANK(FG6:FG10),COUNTBLANK(FG12))&gt;0),SUM(Compliance!FJ6:FJ7)&gt;0,AND(SUM(COUNTA(FG2),COUNTA(FG4),COUNTA(FG6:FG10),COUNTA(FG12))=8,FG8=0,FG9=0)),"Incomplete",""))</f>
        <v/>
      </c>
      <c r="FH14" s="140" t="str">
        <f>IF(AND(SUM(COUNTA(FH2),COUNTA(FH4),COUNTA(FH6:FH10),COUNTA(FH12))=8,SUM(Compliance!FK6:FK7)=0,SUM(Compliance!FK13:FK14)=0,Compliance!FK5=1),"Complete",IF(OR(SUM(COUNTA(FH2:FH10),COUNTA(FH12))&gt;0,AND(FH2&lt;&gt;"",SUM(COUNTBLANK(FH4),COUNTBLANK(FH6:FH10),COUNTBLANK(FH12))&gt;0),SUM(Compliance!FK6:FK7)&gt;0,AND(SUM(COUNTA(FH2),COUNTA(FH4),COUNTA(FH6:FH10),COUNTA(FH12))=8,FH8=0,FH9=0)),"Incomplete",""))</f>
        <v/>
      </c>
      <c r="FI14" s="140" t="str">
        <f>IF(AND(SUM(COUNTA(FI2),COUNTA(FI4),COUNTA(FI6:FI10),COUNTA(FI12))=8,SUM(Compliance!FL6:FL7)=0,SUM(Compliance!FL13:FL14)=0,Compliance!FL5=1),"Complete",IF(OR(SUM(COUNTA(FI2:FI10),COUNTA(FI12))&gt;0,AND(FI2&lt;&gt;"",SUM(COUNTBLANK(FI4),COUNTBLANK(FI6:FI10),COUNTBLANK(FI12))&gt;0),SUM(Compliance!FL6:FL7)&gt;0,AND(SUM(COUNTA(FI2),COUNTA(FI4),COUNTA(FI6:FI10),COUNTA(FI12))=8,FI8=0,FI9=0)),"Incomplete",""))</f>
        <v/>
      </c>
      <c r="FJ14" s="140" t="str">
        <f>IF(AND(SUM(COUNTA(FJ2),COUNTA(FJ4),COUNTA(FJ6:FJ10),COUNTA(FJ12))=8,SUM(Compliance!FM6:FM7)=0,SUM(Compliance!FM13:FM14)=0,Compliance!FM5=1),"Complete",IF(OR(SUM(COUNTA(FJ2:FJ10),COUNTA(FJ12))&gt;0,AND(FJ2&lt;&gt;"",SUM(COUNTBLANK(FJ4),COUNTBLANK(FJ6:FJ10),COUNTBLANK(FJ12))&gt;0),SUM(Compliance!FM6:FM7)&gt;0,AND(SUM(COUNTA(FJ2),COUNTA(FJ4),COUNTA(FJ6:FJ10),COUNTA(FJ12))=8,FJ8=0,FJ9=0)),"Incomplete",""))</f>
        <v/>
      </c>
      <c r="FK14" s="140" t="str">
        <f>IF(AND(SUM(COUNTA(FK2),COUNTA(FK4),COUNTA(FK6:FK10),COUNTA(FK12))=8,SUM(Compliance!FN6:FN7)=0,SUM(Compliance!FN13:FN14)=0,Compliance!FN5=1),"Complete",IF(OR(SUM(COUNTA(FK2:FK10),COUNTA(FK12))&gt;0,AND(FK2&lt;&gt;"",SUM(COUNTBLANK(FK4),COUNTBLANK(FK6:FK10),COUNTBLANK(FK12))&gt;0),SUM(Compliance!FN6:FN7)&gt;0,AND(SUM(COUNTA(FK2),COUNTA(FK4),COUNTA(FK6:FK10),COUNTA(FK12))=8,FK8=0,FK9=0)),"Incomplete",""))</f>
        <v/>
      </c>
      <c r="FL14" s="140" t="str">
        <f>IF(AND(SUM(COUNTA(FL2),COUNTA(FL4),COUNTA(FL6:FL10),COUNTA(FL12))=8,SUM(Compliance!FO6:FO7)=0,SUM(Compliance!FO13:FO14)=0,Compliance!FO5=1),"Complete",IF(OR(SUM(COUNTA(FL2:FL10),COUNTA(FL12))&gt;0,AND(FL2&lt;&gt;"",SUM(COUNTBLANK(FL4),COUNTBLANK(FL6:FL10),COUNTBLANK(FL12))&gt;0),SUM(Compliance!FO6:FO7)&gt;0,AND(SUM(COUNTA(FL2),COUNTA(FL4),COUNTA(FL6:FL10),COUNTA(FL12))=8,FL8=0,FL9=0)),"Incomplete",""))</f>
        <v/>
      </c>
      <c r="FM14" s="140" t="str">
        <f>IF(AND(SUM(COUNTA(FM2),COUNTA(FM4),COUNTA(FM6:FM10),COUNTA(FM12))=8,SUM(Compliance!FP6:FP7)=0,SUM(Compliance!FP13:FP14)=0,Compliance!FP5=1),"Complete",IF(OR(SUM(COUNTA(FM2:FM10),COUNTA(FM12))&gt;0,AND(FM2&lt;&gt;"",SUM(COUNTBLANK(FM4),COUNTBLANK(FM6:FM10),COUNTBLANK(FM12))&gt;0),SUM(Compliance!FP6:FP7)&gt;0,AND(SUM(COUNTA(FM2),COUNTA(FM4),COUNTA(FM6:FM10),COUNTA(FM12))=8,FM8=0,FM9=0)),"Incomplete",""))</f>
        <v/>
      </c>
      <c r="FN14" s="140" t="str">
        <f>IF(AND(SUM(COUNTA(FN2),COUNTA(FN4),COUNTA(FN6:FN10),COUNTA(FN12))=8,SUM(Compliance!FQ6:FQ7)=0,SUM(Compliance!FQ13:FQ14)=0,Compliance!FQ5=1),"Complete",IF(OR(SUM(COUNTA(FN2:FN10),COUNTA(FN12))&gt;0,AND(FN2&lt;&gt;"",SUM(COUNTBLANK(FN4),COUNTBLANK(FN6:FN10),COUNTBLANK(FN12))&gt;0),SUM(Compliance!FQ6:FQ7)&gt;0,AND(SUM(COUNTA(FN2),COUNTA(FN4),COUNTA(FN6:FN10),COUNTA(FN12))=8,FN8=0,FN9=0)),"Incomplete",""))</f>
        <v/>
      </c>
      <c r="FO14" s="140" t="str">
        <f>IF(AND(SUM(COUNTA(FO2),COUNTA(FO4),COUNTA(FO6:FO10),COUNTA(FO12))=8,SUM(Compliance!FR6:FR7)=0,SUM(Compliance!FR13:FR14)=0,Compliance!FR5=1),"Complete",IF(OR(SUM(COUNTA(FO2:FO10),COUNTA(FO12))&gt;0,AND(FO2&lt;&gt;"",SUM(COUNTBLANK(FO4),COUNTBLANK(FO6:FO10),COUNTBLANK(FO12))&gt;0),SUM(Compliance!FR6:FR7)&gt;0,AND(SUM(COUNTA(FO2),COUNTA(FO4),COUNTA(FO6:FO10),COUNTA(FO12))=8,FO8=0,FO9=0)),"Incomplete",""))</f>
        <v/>
      </c>
      <c r="FP14" s="140" t="str">
        <f>IF(AND(SUM(COUNTA(FP2),COUNTA(FP4),COUNTA(FP6:FP10),COUNTA(FP12))=8,SUM(Compliance!FS6:FS7)=0,SUM(Compliance!FS13:FS14)=0,Compliance!FS5=1),"Complete",IF(OR(SUM(COUNTA(FP2:FP10),COUNTA(FP12))&gt;0,AND(FP2&lt;&gt;"",SUM(COUNTBLANK(FP4),COUNTBLANK(FP6:FP10),COUNTBLANK(FP12))&gt;0),SUM(Compliance!FS6:FS7)&gt;0,AND(SUM(COUNTA(FP2),COUNTA(FP4),COUNTA(FP6:FP10),COUNTA(FP12))=8,FP8=0,FP9=0)),"Incomplete",""))</f>
        <v/>
      </c>
      <c r="FQ14" s="140" t="str">
        <f>IF(AND(SUM(COUNTA(FQ2),COUNTA(FQ4),COUNTA(FQ6:FQ10),COUNTA(FQ12))=8,SUM(Compliance!FT6:FT7)=0,SUM(Compliance!FT13:FT14)=0,Compliance!FT5=1),"Complete",IF(OR(SUM(COUNTA(FQ2:FQ10),COUNTA(FQ12))&gt;0,AND(FQ2&lt;&gt;"",SUM(COUNTBLANK(FQ4),COUNTBLANK(FQ6:FQ10),COUNTBLANK(FQ12))&gt;0),SUM(Compliance!FT6:FT7)&gt;0,AND(SUM(COUNTA(FQ2),COUNTA(FQ4),COUNTA(FQ6:FQ10),COUNTA(FQ12))=8,FQ8=0,FQ9=0)),"Incomplete",""))</f>
        <v/>
      </c>
      <c r="FR14" s="140" t="str">
        <f>IF(AND(SUM(COUNTA(FR2),COUNTA(FR4),COUNTA(FR6:FR10),COUNTA(FR12))=8,SUM(Compliance!FU6:FU7)=0,SUM(Compliance!FU13:FU14)=0,Compliance!FU5=1),"Complete",IF(OR(SUM(COUNTA(FR2:FR10),COUNTA(FR12))&gt;0,AND(FR2&lt;&gt;"",SUM(COUNTBLANK(FR4),COUNTBLANK(FR6:FR10),COUNTBLANK(FR12))&gt;0),SUM(Compliance!FU6:FU7)&gt;0,AND(SUM(COUNTA(FR2),COUNTA(FR4),COUNTA(FR6:FR10),COUNTA(FR12))=8,FR8=0,FR9=0)),"Incomplete",""))</f>
        <v/>
      </c>
      <c r="FS14" s="140" t="str">
        <f>IF(AND(SUM(COUNTA(FS2),COUNTA(FS4),COUNTA(FS6:FS10),COUNTA(FS12))=8,SUM(Compliance!FV6:FV7)=0,SUM(Compliance!FV13:FV14)=0,Compliance!FV5=1),"Complete",IF(OR(SUM(COUNTA(FS2:FS10),COUNTA(FS12))&gt;0,AND(FS2&lt;&gt;"",SUM(COUNTBLANK(FS4),COUNTBLANK(FS6:FS10),COUNTBLANK(FS12))&gt;0),SUM(Compliance!FV6:FV7)&gt;0,AND(SUM(COUNTA(FS2),COUNTA(FS4),COUNTA(FS6:FS10),COUNTA(FS12))=8,FS8=0,FS9=0)),"Incomplete",""))</f>
        <v/>
      </c>
      <c r="FT14" s="140" t="str">
        <f>IF(AND(SUM(COUNTA(FT2),COUNTA(FT4),COUNTA(FT6:FT10),COUNTA(FT12))=8,SUM(Compliance!FW6:FW7)=0,SUM(Compliance!FW13:FW14)=0,Compliance!FW5=1),"Complete",IF(OR(SUM(COUNTA(FT2:FT10),COUNTA(FT12))&gt;0,AND(FT2&lt;&gt;"",SUM(COUNTBLANK(FT4),COUNTBLANK(FT6:FT10),COUNTBLANK(FT12))&gt;0),SUM(Compliance!FW6:FW7)&gt;0,AND(SUM(COUNTA(FT2),COUNTA(FT4),COUNTA(FT6:FT10),COUNTA(FT12))=8,FT8=0,FT9=0)),"Incomplete",""))</f>
        <v/>
      </c>
      <c r="FU14" s="140" t="str">
        <f>IF(AND(SUM(COUNTA(FU2),COUNTA(FU4),COUNTA(FU6:FU10),COUNTA(FU12))=8,SUM(Compliance!FX6:FX7)=0,SUM(Compliance!FX13:FX14)=0,Compliance!FX5=1),"Complete",IF(OR(SUM(COUNTA(FU2:FU10),COUNTA(FU12))&gt;0,AND(FU2&lt;&gt;"",SUM(COUNTBLANK(FU4),COUNTBLANK(FU6:FU10),COUNTBLANK(FU12))&gt;0),SUM(Compliance!FX6:FX7)&gt;0,AND(SUM(COUNTA(FU2),COUNTA(FU4),COUNTA(FU6:FU10),COUNTA(FU12))=8,FU8=0,FU9=0)),"Incomplete",""))</f>
        <v/>
      </c>
      <c r="FV14" s="140" t="str">
        <f>IF(AND(SUM(COUNTA(FV2),COUNTA(FV4),COUNTA(FV6:FV10),COUNTA(FV12))=8,SUM(Compliance!FY6:FY7)=0,SUM(Compliance!FY13:FY14)=0,Compliance!FY5=1),"Complete",IF(OR(SUM(COUNTA(FV2:FV10),COUNTA(FV12))&gt;0,AND(FV2&lt;&gt;"",SUM(COUNTBLANK(FV4),COUNTBLANK(FV6:FV10),COUNTBLANK(FV12))&gt;0),SUM(Compliance!FY6:FY7)&gt;0,AND(SUM(COUNTA(FV2),COUNTA(FV4),COUNTA(FV6:FV10),COUNTA(FV12))=8,FV8=0,FV9=0)),"Incomplete",""))</f>
        <v/>
      </c>
      <c r="FW14" s="140" t="str">
        <f>IF(AND(SUM(COUNTA(FW2),COUNTA(FW4),COUNTA(FW6:FW10),COUNTA(FW12))=8,SUM(Compliance!FZ6:FZ7)=0,SUM(Compliance!FZ13:FZ14)=0,Compliance!FZ5=1),"Complete",IF(OR(SUM(COUNTA(FW2:FW10),COUNTA(FW12))&gt;0,AND(FW2&lt;&gt;"",SUM(COUNTBLANK(FW4),COUNTBLANK(FW6:FW10),COUNTBLANK(FW12))&gt;0),SUM(Compliance!FZ6:FZ7)&gt;0,AND(SUM(COUNTA(FW2),COUNTA(FW4),COUNTA(FW6:FW10),COUNTA(FW12))=8,FW8=0,FW9=0)),"Incomplete",""))</f>
        <v/>
      </c>
      <c r="FX14" s="140" t="str">
        <f>IF(AND(SUM(COUNTA(FX2),COUNTA(FX4),COUNTA(FX6:FX10),COUNTA(FX12))=8,SUM(Compliance!GA6:GA7)=0,SUM(Compliance!GA13:GA14)=0,Compliance!GA5=1),"Complete",IF(OR(SUM(COUNTA(FX2:FX10),COUNTA(FX12))&gt;0,AND(FX2&lt;&gt;"",SUM(COUNTBLANK(FX4),COUNTBLANK(FX6:FX10),COUNTBLANK(FX12))&gt;0),SUM(Compliance!GA6:GA7)&gt;0,AND(SUM(COUNTA(FX2),COUNTA(FX4),COUNTA(FX6:FX10),COUNTA(FX12))=8,FX8=0,FX9=0)),"Incomplete",""))</f>
        <v/>
      </c>
      <c r="FY14" s="140" t="str">
        <f>IF(AND(SUM(COUNTA(FY2),COUNTA(FY4),COUNTA(FY6:FY10),COUNTA(FY12))=8,SUM(Compliance!GB6:GB7)=0,SUM(Compliance!GB13:GB14)=0,Compliance!GB5=1),"Complete",IF(OR(SUM(COUNTA(FY2:FY10),COUNTA(FY12))&gt;0,AND(FY2&lt;&gt;"",SUM(COUNTBLANK(FY4),COUNTBLANK(FY6:FY10),COUNTBLANK(FY12))&gt;0),SUM(Compliance!GB6:GB7)&gt;0,AND(SUM(COUNTA(FY2),COUNTA(FY4),COUNTA(FY6:FY10),COUNTA(FY12))=8,FY8=0,FY9=0)),"Incomplete",""))</f>
        <v/>
      </c>
      <c r="FZ14" s="140" t="str">
        <f>IF(AND(SUM(COUNTA(FZ2),COUNTA(FZ4),COUNTA(FZ6:FZ10),COUNTA(FZ12))=8,SUM(Compliance!GC6:GC7)=0,SUM(Compliance!GC13:GC14)=0,Compliance!GC5=1),"Complete",IF(OR(SUM(COUNTA(FZ2:FZ10),COUNTA(FZ12))&gt;0,AND(FZ2&lt;&gt;"",SUM(COUNTBLANK(FZ4),COUNTBLANK(FZ6:FZ10),COUNTBLANK(FZ12))&gt;0),SUM(Compliance!GC6:GC7)&gt;0,AND(SUM(COUNTA(FZ2),COUNTA(FZ4),COUNTA(FZ6:FZ10),COUNTA(FZ12))=8,FZ8=0,FZ9=0)),"Incomplete",""))</f>
        <v/>
      </c>
      <c r="GA14" s="140" t="str">
        <f>IF(AND(SUM(COUNTA(GA2),COUNTA(GA4),COUNTA(GA6:GA10),COUNTA(GA12))=8,SUM(Compliance!GD6:GD7)=0,SUM(Compliance!GD13:GD14)=0,Compliance!GD5=1),"Complete",IF(OR(SUM(COUNTA(GA2:GA10),COUNTA(GA12))&gt;0,AND(GA2&lt;&gt;"",SUM(COUNTBLANK(GA4),COUNTBLANK(GA6:GA10),COUNTBLANK(GA12))&gt;0),SUM(Compliance!GD6:GD7)&gt;0,AND(SUM(COUNTA(GA2),COUNTA(GA4),COUNTA(GA6:GA10),COUNTA(GA12))=8,GA8=0,GA9=0)),"Incomplete",""))</f>
        <v/>
      </c>
      <c r="GB14" s="140" t="str">
        <f>IF(AND(SUM(COUNTA(GB2),COUNTA(GB4),COUNTA(GB6:GB10),COUNTA(GB12))=8,SUM(Compliance!GE6:GE7)=0,SUM(Compliance!GE13:GE14)=0,Compliance!GE5=1),"Complete",IF(OR(SUM(COUNTA(GB2:GB10),COUNTA(GB12))&gt;0,AND(GB2&lt;&gt;"",SUM(COUNTBLANK(GB4),COUNTBLANK(GB6:GB10),COUNTBLANK(GB12))&gt;0),SUM(Compliance!GE6:GE7)&gt;0,AND(SUM(COUNTA(GB2),COUNTA(GB4),COUNTA(GB6:GB10),COUNTA(GB12))=8,GB8=0,GB9=0)),"Incomplete",""))</f>
        <v/>
      </c>
      <c r="GC14" s="140" t="str">
        <f>IF(AND(SUM(COUNTA(GC2),COUNTA(GC4),COUNTA(GC6:GC10),COUNTA(GC12))=8,SUM(Compliance!GF6:GF7)=0,SUM(Compliance!GF13:GF14)=0,Compliance!GF5=1),"Complete",IF(OR(SUM(COUNTA(GC2:GC10),COUNTA(GC12))&gt;0,AND(GC2&lt;&gt;"",SUM(COUNTBLANK(GC4),COUNTBLANK(GC6:GC10),COUNTBLANK(GC12))&gt;0),SUM(Compliance!GF6:GF7)&gt;0,AND(SUM(COUNTA(GC2),COUNTA(GC4),COUNTA(GC6:GC10),COUNTA(GC12))=8,GC8=0,GC9=0)),"Incomplete",""))</f>
        <v/>
      </c>
      <c r="GD14" s="140" t="str">
        <f>IF(AND(SUM(COUNTA(GD2),COUNTA(GD4),COUNTA(GD6:GD10),COUNTA(GD12))=8,SUM(Compliance!GG6:GG7)=0,SUM(Compliance!GG13:GG14)=0,Compliance!GG5=1),"Complete",IF(OR(SUM(COUNTA(GD2:GD10),COUNTA(GD12))&gt;0,AND(GD2&lt;&gt;"",SUM(COUNTBLANK(GD4),COUNTBLANK(GD6:GD10),COUNTBLANK(GD12))&gt;0),SUM(Compliance!GG6:GG7)&gt;0,AND(SUM(COUNTA(GD2),COUNTA(GD4),COUNTA(GD6:GD10),COUNTA(GD12))=8,GD8=0,GD9=0)),"Incomplete",""))</f>
        <v/>
      </c>
      <c r="GE14" s="140" t="str">
        <f>IF(AND(SUM(COUNTA(GE2),COUNTA(GE4),COUNTA(GE6:GE10),COUNTA(GE12))=8,SUM(Compliance!GH6:GH7)=0,SUM(Compliance!GH13:GH14)=0,Compliance!GH5=1),"Complete",IF(OR(SUM(COUNTA(GE2:GE10),COUNTA(GE12))&gt;0,AND(GE2&lt;&gt;"",SUM(COUNTBLANK(GE4),COUNTBLANK(GE6:GE10),COUNTBLANK(GE12))&gt;0),SUM(Compliance!GH6:GH7)&gt;0,AND(SUM(COUNTA(GE2),COUNTA(GE4),COUNTA(GE6:GE10),COUNTA(GE12))=8,GE8=0,GE9=0)),"Incomplete",""))</f>
        <v/>
      </c>
      <c r="GF14" s="140" t="str">
        <f>IF(AND(SUM(COUNTA(GF2),COUNTA(GF4),COUNTA(GF6:GF10),COUNTA(GF12))=8,SUM(Compliance!GI6:GI7)=0,SUM(Compliance!GI13:GI14)=0,Compliance!GI5=1),"Complete",IF(OR(SUM(COUNTA(GF2:GF10),COUNTA(GF12))&gt;0,AND(GF2&lt;&gt;"",SUM(COUNTBLANK(GF4),COUNTBLANK(GF6:GF10),COUNTBLANK(GF12))&gt;0),SUM(Compliance!GI6:GI7)&gt;0,AND(SUM(COUNTA(GF2),COUNTA(GF4),COUNTA(GF6:GF10),COUNTA(GF12))=8,GF8=0,GF9=0)),"Incomplete",""))</f>
        <v/>
      </c>
      <c r="GG14" s="140" t="str">
        <f>IF(AND(SUM(COUNTA(GG2),COUNTA(GG4),COUNTA(GG6:GG10),COUNTA(GG12))=8,SUM(Compliance!GJ6:GJ7)=0,SUM(Compliance!GJ13:GJ14)=0,Compliance!GJ5=1),"Complete",IF(OR(SUM(COUNTA(GG2:GG10),COUNTA(GG12))&gt;0,AND(GG2&lt;&gt;"",SUM(COUNTBLANK(GG4),COUNTBLANK(GG6:GG10),COUNTBLANK(GG12))&gt;0),SUM(Compliance!GJ6:GJ7)&gt;0,AND(SUM(COUNTA(GG2),COUNTA(GG4),COUNTA(GG6:GG10),COUNTA(GG12))=8,GG8=0,GG9=0)),"Incomplete",""))</f>
        <v/>
      </c>
      <c r="GH14" s="140" t="str">
        <f>IF(AND(SUM(COUNTA(GH2),COUNTA(GH4),COUNTA(GH6:GH10),COUNTA(GH12))=8,SUM(Compliance!GK6:GK7)=0,SUM(Compliance!GK13:GK14)=0,Compliance!GK5=1),"Complete",IF(OR(SUM(COUNTA(GH2:GH10),COUNTA(GH12))&gt;0,AND(GH2&lt;&gt;"",SUM(COUNTBLANK(GH4),COUNTBLANK(GH6:GH10),COUNTBLANK(GH12))&gt;0),SUM(Compliance!GK6:GK7)&gt;0,AND(SUM(COUNTA(GH2),COUNTA(GH4),COUNTA(GH6:GH10),COUNTA(GH12))=8,GH8=0,GH9=0)),"Incomplete",""))</f>
        <v/>
      </c>
      <c r="GI14" s="140" t="str">
        <f>IF(AND(SUM(COUNTA(GI2),COUNTA(GI4),COUNTA(GI6:GI10),COUNTA(GI12))=8,SUM(Compliance!GL6:GL7)=0,SUM(Compliance!GL13:GL14)=0,Compliance!GL5=1),"Complete",IF(OR(SUM(COUNTA(GI2:GI10),COUNTA(GI12))&gt;0,AND(GI2&lt;&gt;"",SUM(COUNTBLANK(GI4),COUNTBLANK(GI6:GI10),COUNTBLANK(GI12))&gt;0),SUM(Compliance!GL6:GL7)&gt;0,AND(SUM(COUNTA(GI2),COUNTA(GI4),COUNTA(GI6:GI10),COUNTA(GI12))=8,GI8=0,GI9=0)),"Incomplete",""))</f>
        <v/>
      </c>
      <c r="GJ14" s="140" t="str">
        <f>IF(AND(SUM(COUNTA(GJ2),COUNTA(GJ4),COUNTA(GJ6:GJ10),COUNTA(GJ12))=8,SUM(Compliance!GM6:GM7)=0,SUM(Compliance!GM13:GM14)=0,Compliance!GM5=1),"Complete",IF(OR(SUM(COUNTA(GJ2:GJ10),COUNTA(GJ12))&gt;0,AND(GJ2&lt;&gt;"",SUM(COUNTBLANK(GJ4),COUNTBLANK(GJ6:GJ10),COUNTBLANK(GJ12))&gt;0),SUM(Compliance!GM6:GM7)&gt;0,AND(SUM(COUNTA(GJ2),COUNTA(GJ4),COUNTA(GJ6:GJ10),COUNTA(GJ12))=8,GJ8=0,GJ9=0)),"Incomplete",""))</f>
        <v/>
      </c>
      <c r="GK14" s="140" t="str">
        <f>IF(AND(SUM(COUNTA(GK2),COUNTA(GK4),COUNTA(GK6:GK10),COUNTA(GK12))=8,SUM(Compliance!GN6:GN7)=0,SUM(Compliance!GN13:GN14)=0,Compliance!GN5=1),"Complete",IF(OR(SUM(COUNTA(GK2:GK10),COUNTA(GK12))&gt;0,AND(GK2&lt;&gt;"",SUM(COUNTBLANK(GK4),COUNTBLANK(GK6:GK10),COUNTBLANK(GK12))&gt;0),SUM(Compliance!GN6:GN7)&gt;0,AND(SUM(COUNTA(GK2),COUNTA(GK4),COUNTA(GK6:GK10),COUNTA(GK12))=8,GK8=0,GK9=0)),"Incomplete",""))</f>
        <v/>
      </c>
      <c r="GL14" s="140" t="str">
        <f>IF(AND(SUM(COUNTA(GL2),COUNTA(GL4),COUNTA(GL6:GL10),COUNTA(GL12))=8,SUM(Compliance!GO6:GO7)=0,SUM(Compliance!GO13:GO14)=0,Compliance!GO5=1),"Complete",IF(OR(SUM(COUNTA(GL2:GL10),COUNTA(GL12))&gt;0,AND(GL2&lt;&gt;"",SUM(COUNTBLANK(GL4),COUNTBLANK(GL6:GL10),COUNTBLANK(GL12))&gt;0),SUM(Compliance!GO6:GO7)&gt;0,AND(SUM(COUNTA(GL2),COUNTA(GL4),COUNTA(GL6:GL10),COUNTA(GL12))=8,GL8=0,GL9=0)),"Incomplete",""))</f>
        <v/>
      </c>
      <c r="GM14" s="140" t="str">
        <f>IF(AND(SUM(COUNTA(GM2),COUNTA(GM4),COUNTA(GM6:GM10),COUNTA(GM12))=8,SUM(Compliance!GP6:GP7)=0,SUM(Compliance!GP13:GP14)=0,Compliance!GP5=1),"Complete",IF(OR(SUM(COUNTA(GM2:GM10),COUNTA(GM12))&gt;0,AND(GM2&lt;&gt;"",SUM(COUNTBLANK(GM4),COUNTBLANK(GM6:GM10),COUNTBLANK(GM12))&gt;0),SUM(Compliance!GP6:GP7)&gt;0,AND(SUM(COUNTA(GM2),COUNTA(GM4),COUNTA(GM6:GM10),COUNTA(GM12))=8,GM8=0,GM9=0)),"Incomplete",""))</f>
        <v/>
      </c>
      <c r="GN14" s="140" t="str">
        <f>IF(AND(SUM(COUNTA(GN2),COUNTA(GN4),COUNTA(GN6:GN10),COUNTA(GN12))=8,SUM(Compliance!GQ6:GQ7)=0,SUM(Compliance!GQ13:GQ14)=0,Compliance!GQ5=1),"Complete",IF(OR(SUM(COUNTA(GN2:GN10),COUNTA(GN12))&gt;0,AND(GN2&lt;&gt;"",SUM(COUNTBLANK(GN4),COUNTBLANK(GN6:GN10),COUNTBLANK(GN12))&gt;0),SUM(Compliance!GQ6:GQ7)&gt;0,AND(SUM(COUNTA(GN2),COUNTA(GN4),COUNTA(GN6:GN10),COUNTA(GN12))=8,GN8=0,GN9=0)),"Incomplete",""))</f>
        <v/>
      </c>
      <c r="GO14" s="140" t="str">
        <f>IF(AND(SUM(COUNTA(GO2),COUNTA(GO4),COUNTA(GO6:GO10),COUNTA(GO12))=8,SUM(Compliance!GR6:GR7)=0,SUM(Compliance!GR13:GR14)=0,Compliance!GR5=1),"Complete",IF(OR(SUM(COUNTA(GO2:GO10),COUNTA(GO12))&gt;0,AND(GO2&lt;&gt;"",SUM(COUNTBLANK(GO4),COUNTBLANK(GO6:GO10),COUNTBLANK(GO12))&gt;0),SUM(Compliance!GR6:GR7)&gt;0,AND(SUM(COUNTA(GO2),COUNTA(GO4),COUNTA(GO6:GO10),COUNTA(GO12))=8,GO8=0,GO9=0)),"Incomplete",""))</f>
        <v/>
      </c>
      <c r="GP14" s="140" t="str">
        <f>IF(AND(SUM(COUNTA(GP2),COUNTA(GP4),COUNTA(GP6:GP10),COUNTA(GP12))=8,SUM(Compliance!GS6:GS7)=0,SUM(Compliance!GS13:GS14)=0,Compliance!GS5=1),"Complete",IF(OR(SUM(COUNTA(GP2:GP10),COUNTA(GP12))&gt;0,AND(GP2&lt;&gt;"",SUM(COUNTBLANK(GP4),COUNTBLANK(GP6:GP10),COUNTBLANK(GP12))&gt;0),SUM(Compliance!GS6:GS7)&gt;0,AND(SUM(COUNTA(GP2),COUNTA(GP4),COUNTA(GP6:GP10),COUNTA(GP12))=8,GP8=0,GP9=0)),"Incomplete",""))</f>
        <v/>
      </c>
      <c r="GQ14" s="140" t="str">
        <f>IF(AND(SUM(COUNTA(GQ2),COUNTA(GQ4),COUNTA(GQ6:GQ10),COUNTA(GQ12))=8,SUM(Compliance!GT6:GT7)=0,SUM(Compliance!GT13:GT14)=0,Compliance!GT5=1),"Complete",IF(OR(SUM(COUNTA(GQ2:GQ10),COUNTA(GQ12))&gt;0,AND(GQ2&lt;&gt;"",SUM(COUNTBLANK(GQ4),COUNTBLANK(GQ6:GQ10),COUNTBLANK(GQ12))&gt;0),SUM(Compliance!GT6:GT7)&gt;0,AND(SUM(COUNTA(GQ2),COUNTA(GQ4),COUNTA(GQ6:GQ10),COUNTA(GQ12))=8,GQ8=0,GQ9=0)),"Incomplete",""))</f>
        <v/>
      </c>
      <c r="GR14" s="140" t="str">
        <f>IF(AND(SUM(COUNTA(GR2),COUNTA(GR4),COUNTA(GR6:GR10),COUNTA(GR12))=8,SUM(Compliance!GU6:GU7)=0,SUM(Compliance!GU13:GU14)=0,Compliance!GU5=1),"Complete",IF(OR(SUM(COUNTA(GR2:GR10),COUNTA(GR12))&gt;0,AND(GR2&lt;&gt;"",SUM(COUNTBLANK(GR4),COUNTBLANK(GR6:GR10),COUNTBLANK(GR12))&gt;0),SUM(Compliance!GU6:GU7)&gt;0,AND(SUM(COUNTA(GR2),COUNTA(GR4),COUNTA(GR6:GR10),COUNTA(GR12))=8,GR8=0,GR9=0)),"Incomplete",""))</f>
        <v/>
      </c>
      <c r="GS14" s="140" t="str">
        <f>IF(AND(SUM(COUNTA(GS2),COUNTA(GS4),COUNTA(GS6:GS10),COUNTA(GS12))=8,SUM(Compliance!GV6:GV7)=0,SUM(Compliance!GV13:GV14)=0,Compliance!GV5=1),"Complete",IF(OR(SUM(COUNTA(GS2:GS10),COUNTA(GS12))&gt;0,AND(GS2&lt;&gt;"",SUM(COUNTBLANK(GS4),COUNTBLANK(GS6:GS10),COUNTBLANK(GS12))&gt;0),SUM(Compliance!GV6:GV7)&gt;0,AND(SUM(COUNTA(GS2),COUNTA(GS4),COUNTA(GS6:GS10),COUNTA(GS12))=8,GS8=0,GS9=0)),"Incomplete",""))</f>
        <v/>
      </c>
      <c r="GT14" s="140" t="str">
        <f>IF(AND(SUM(COUNTA(GT2),COUNTA(GT4),COUNTA(GT6:GT10),COUNTA(GT12))=8,SUM(Compliance!GW6:GW7)=0,SUM(Compliance!GW13:GW14)=0,Compliance!GW5=1),"Complete",IF(OR(SUM(COUNTA(GT2:GT10),COUNTA(GT12))&gt;0,AND(GT2&lt;&gt;"",SUM(COUNTBLANK(GT4),COUNTBLANK(GT6:GT10),COUNTBLANK(GT12))&gt;0),SUM(Compliance!GW6:GW7)&gt;0,AND(SUM(COUNTA(GT2),COUNTA(GT4),COUNTA(GT6:GT10),COUNTA(GT12))=8,GT8=0,GT9=0)),"Incomplete",""))</f>
        <v/>
      </c>
      <c r="GU14" s="140" t="str">
        <f>IF(AND(SUM(COUNTA(GU2),COUNTA(GU4),COUNTA(GU6:GU10),COUNTA(GU12))=8,SUM(Compliance!GX6:GX7)=0,SUM(Compliance!GX13:GX14)=0,Compliance!GX5=1),"Complete",IF(OR(SUM(COUNTA(GU2:GU10),COUNTA(GU12))&gt;0,AND(GU2&lt;&gt;"",SUM(COUNTBLANK(GU4),COUNTBLANK(GU6:GU10),COUNTBLANK(GU12))&gt;0),SUM(Compliance!GX6:GX7)&gt;0,AND(SUM(COUNTA(GU2),COUNTA(GU4),COUNTA(GU6:GU10),COUNTA(GU12))=8,GU8=0,GU9=0)),"Incomplete",""))</f>
        <v/>
      </c>
      <c r="GV14" s="140" t="str">
        <f>IF(AND(SUM(COUNTA(GV2),COUNTA(GV4),COUNTA(GV6:GV10),COUNTA(GV12))=8,SUM(Compliance!GY6:GY7)=0,SUM(Compliance!GY13:GY14)=0,Compliance!GY5=1),"Complete",IF(OR(SUM(COUNTA(GV2:GV10),COUNTA(GV12))&gt;0,AND(GV2&lt;&gt;"",SUM(COUNTBLANK(GV4),COUNTBLANK(GV6:GV10),COUNTBLANK(GV12))&gt;0),SUM(Compliance!GY6:GY7)&gt;0,AND(SUM(COUNTA(GV2),COUNTA(GV4),COUNTA(GV6:GV10),COUNTA(GV12))=8,GV8=0,GV9=0)),"Incomplete",""))</f>
        <v/>
      </c>
      <c r="GW14" s="140" t="str">
        <f>IF(AND(SUM(COUNTA(GW2),COUNTA(GW4),COUNTA(GW6:GW10),COUNTA(GW12))=8,SUM(Compliance!GZ6:GZ7)=0,SUM(Compliance!GZ13:GZ14)=0,Compliance!GZ5=1),"Complete",IF(OR(SUM(COUNTA(GW2:GW10),COUNTA(GW12))&gt;0,AND(GW2&lt;&gt;"",SUM(COUNTBLANK(GW4),COUNTBLANK(GW6:GW10),COUNTBLANK(GW12))&gt;0),SUM(Compliance!GZ6:GZ7)&gt;0,AND(SUM(COUNTA(GW2),COUNTA(GW4),COUNTA(GW6:GW10),COUNTA(GW12))=8,GW8=0,GW9=0)),"Incomplete",""))</f>
        <v/>
      </c>
      <c r="GX14" s="140" t="str">
        <f>IF(AND(SUM(COUNTA(GX2),COUNTA(GX4),COUNTA(GX6:GX10),COUNTA(GX12))=8,SUM(Compliance!HA6:HA7)=0,SUM(Compliance!HA13:HA14)=0,Compliance!HA5=1),"Complete",IF(OR(SUM(COUNTA(GX2:GX10),COUNTA(GX12))&gt;0,AND(GX2&lt;&gt;"",SUM(COUNTBLANK(GX4),COUNTBLANK(GX6:GX10),COUNTBLANK(GX12))&gt;0),SUM(Compliance!HA6:HA7)&gt;0,AND(SUM(COUNTA(GX2),COUNTA(GX4),COUNTA(GX6:GX10),COUNTA(GX12))=8,GX8=0,GX9=0)),"Incomplete",""))</f>
        <v/>
      </c>
      <c r="GY14" s="140" t="str">
        <f>IF(AND(SUM(COUNTA(GY2),COUNTA(GY4),COUNTA(GY6:GY10),COUNTA(GY12))=8,SUM(Compliance!HB6:HB7)=0,SUM(Compliance!HB13:HB14)=0,Compliance!HB5=1),"Complete",IF(OR(SUM(COUNTA(GY2:GY10),COUNTA(GY12))&gt;0,AND(GY2&lt;&gt;"",SUM(COUNTBLANK(GY4),COUNTBLANK(GY6:GY10),COUNTBLANK(GY12))&gt;0),SUM(Compliance!HB6:HB7)&gt;0,AND(SUM(COUNTA(GY2),COUNTA(GY4),COUNTA(GY6:GY10),COUNTA(GY12))=8,GY8=0,GY9=0)),"Incomplete",""))</f>
        <v/>
      </c>
      <c r="GZ14" s="140" t="str">
        <f>IF(AND(SUM(COUNTA(GZ2),COUNTA(GZ4),COUNTA(GZ6:GZ10),COUNTA(GZ12))=8,SUM(Compliance!HC6:HC7)=0,SUM(Compliance!HC13:HC14)=0,Compliance!HC5=1),"Complete",IF(OR(SUM(COUNTA(GZ2:GZ10),COUNTA(GZ12))&gt;0,AND(GZ2&lt;&gt;"",SUM(COUNTBLANK(GZ4),COUNTBLANK(GZ6:GZ10),COUNTBLANK(GZ12))&gt;0),SUM(Compliance!HC6:HC7)&gt;0,AND(SUM(COUNTA(GZ2),COUNTA(GZ4),COUNTA(GZ6:GZ10),COUNTA(GZ12))=8,GZ8=0,GZ9=0)),"Incomplete",""))</f>
        <v/>
      </c>
      <c r="HA14" s="140" t="str">
        <f>IF(AND(SUM(COUNTA(HA2),COUNTA(HA4),COUNTA(HA6:HA10),COUNTA(HA12))=8,SUM(Compliance!HD6:HD7)=0,SUM(Compliance!HD13:HD14)=0,Compliance!HD5=1),"Complete",IF(OR(SUM(COUNTA(HA2:HA10),COUNTA(HA12))&gt;0,AND(HA2&lt;&gt;"",SUM(COUNTBLANK(HA4),COUNTBLANK(HA6:HA10),COUNTBLANK(HA12))&gt;0),SUM(Compliance!HD6:HD7)&gt;0,AND(SUM(COUNTA(HA2),COUNTA(HA4),COUNTA(HA6:HA10),COUNTA(HA12))=8,HA8=0,HA9=0)),"Incomplete",""))</f>
        <v/>
      </c>
      <c r="HB14" s="140" t="str">
        <f>IF(AND(SUM(COUNTA(HB2),COUNTA(HB4),COUNTA(HB6:HB10),COUNTA(HB12))=8,SUM(Compliance!HE6:HE7)=0,SUM(Compliance!HE13:HE14)=0,Compliance!HE5=1),"Complete",IF(OR(SUM(COUNTA(HB2:HB10),COUNTA(HB12))&gt;0,AND(HB2&lt;&gt;"",SUM(COUNTBLANK(HB4),COUNTBLANK(HB6:HB10),COUNTBLANK(HB12))&gt;0),SUM(Compliance!HE6:HE7)&gt;0,AND(SUM(COUNTA(HB2),COUNTA(HB4),COUNTA(HB6:HB10),COUNTA(HB12))=8,HB8=0,HB9=0)),"Incomplete",""))</f>
        <v/>
      </c>
      <c r="HC14" s="140" t="str">
        <f>IF(AND(SUM(COUNTA(HC2),COUNTA(HC4),COUNTA(HC6:HC10),COUNTA(HC12))=8,SUM(Compliance!HF6:HF7)=0,SUM(Compliance!HF13:HF14)=0,Compliance!HF5=1),"Complete",IF(OR(SUM(COUNTA(HC2:HC10),COUNTA(HC12))&gt;0,AND(HC2&lt;&gt;"",SUM(COUNTBLANK(HC4),COUNTBLANK(HC6:HC10),COUNTBLANK(HC12))&gt;0),SUM(Compliance!HF6:HF7)&gt;0,AND(SUM(COUNTA(HC2),COUNTA(HC4),COUNTA(HC6:HC10),COUNTA(HC12))=8,HC8=0,HC9=0)),"Incomplete",""))</f>
        <v/>
      </c>
      <c r="HD14" s="140" t="str">
        <f>IF(AND(SUM(COUNTA(HD2),COUNTA(HD4),COUNTA(HD6:HD10),COUNTA(HD12))=8,SUM(Compliance!HG6:HG7)=0,SUM(Compliance!HG13:HG14)=0,Compliance!HG5=1),"Complete",IF(OR(SUM(COUNTA(HD2:HD10),COUNTA(HD12))&gt;0,AND(HD2&lt;&gt;"",SUM(COUNTBLANK(HD4),COUNTBLANK(HD6:HD10),COUNTBLANK(HD12))&gt;0),SUM(Compliance!HG6:HG7)&gt;0,AND(SUM(COUNTA(HD2),COUNTA(HD4),COUNTA(HD6:HD10),COUNTA(HD12))=8,HD8=0,HD9=0)),"Incomplete",""))</f>
        <v/>
      </c>
      <c r="HE14" s="140" t="str">
        <f>IF(AND(SUM(COUNTA(HE2),COUNTA(HE4),COUNTA(HE6:HE10),COUNTA(HE12))=8,SUM(Compliance!HH6:HH7)=0,SUM(Compliance!HH13:HH14)=0,Compliance!HH5=1),"Complete",IF(OR(SUM(COUNTA(HE2:HE10),COUNTA(HE12))&gt;0,AND(HE2&lt;&gt;"",SUM(COUNTBLANK(HE4),COUNTBLANK(HE6:HE10),COUNTBLANK(HE12))&gt;0),SUM(Compliance!HH6:HH7)&gt;0,AND(SUM(COUNTA(HE2),COUNTA(HE4),COUNTA(HE6:HE10),COUNTA(HE12))=8,HE8=0,HE9=0)),"Incomplete",""))</f>
        <v/>
      </c>
      <c r="HF14" s="140" t="str">
        <f>IF(AND(SUM(COUNTA(HF2),COUNTA(HF4),COUNTA(HF6:HF10),COUNTA(HF12))=8,SUM(Compliance!HI6:HI7)=0,SUM(Compliance!HI13:HI14)=0,Compliance!HI5=1),"Complete",IF(OR(SUM(COUNTA(HF2:HF10),COUNTA(HF12))&gt;0,AND(HF2&lt;&gt;"",SUM(COUNTBLANK(HF4),COUNTBLANK(HF6:HF10),COUNTBLANK(HF12))&gt;0),SUM(Compliance!HI6:HI7)&gt;0,AND(SUM(COUNTA(HF2),COUNTA(HF4),COUNTA(HF6:HF10),COUNTA(HF12))=8,HF8=0,HF9=0)),"Incomplete",""))</f>
        <v/>
      </c>
      <c r="HG14" s="140" t="str">
        <f>IF(AND(SUM(COUNTA(HG2),COUNTA(HG4),COUNTA(HG6:HG10),COUNTA(HG12))=8,SUM(Compliance!HJ6:HJ7)=0,SUM(Compliance!HJ13:HJ14)=0,Compliance!HJ5=1),"Complete",IF(OR(SUM(COUNTA(HG2:HG10),COUNTA(HG12))&gt;0,AND(HG2&lt;&gt;"",SUM(COUNTBLANK(HG4),COUNTBLANK(HG6:HG10),COUNTBLANK(HG12))&gt;0),SUM(Compliance!HJ6:HJ7)&gt;0,AND(SUM(COUNTA(HG2),COUNTA(HG4),COUNTA(HG6:HG10),COUNTA(HG12))=8,HG8=0,HG9=0)),"Incomplete",""))</f>
        <v/>
      </c>
      <c r="HH14" s="140" t="str">
        <f>IF(AND(SUM(COUNTA(HH2),COUNTA(HH4),COUNTA(HH6:HH10),COUNTA(HH12))=8,SUM(Compliance!HK6:HK7)=0,SUM(Compliance!HK13:HK14)=0,Compliance!HK5=1),"Complete",IF(OR(SUM(COUNTA(HH2:HH10),COUNTA(HH12))&gt;0,AND(HH2&lt;&gt;"",SUM(COUNTBLANK(HH4),COUNTBLANK(HH6:HH10),COUNTBLANK(HH12))&gt;0),SUM(Compliance!HK6:HK7)&gt;0,AND(SUM(COUNTA(HH2),COUNTA(HH4),COUNTA(HH6:HH10),COUNTA(HH12))=8,HH8=0,HH9=0)),"Incomplete",""))</f>
        <v/>
      </c>
      <c r="HI14" s="140" t="str">
        <f>IF(AND(SUM(COUNTA(HI2),COUNTA(HI4),COUNTA(HI6:HI10),COUNTA(HI12))=8,SUM(Compliance!HL6:HL7)=0,SUM(Compliance!HL13:HL14)=0,Compliance!HL5=1),"Complete",IF(OR(SUM(COUNTA(HI2:HI10),COUNTA(HI12))&gt;0,AND(HI2&lt;&gt;"",SUM(COUNTBLANK(HI4),COUNTBLANK(HI6:HI10),COUNTBLANK(HI12))&gt;0),SUM(Compliance!HL6:HL7)&gt;0,AND(SUM(COUNTA(HI2),COUNTA(HI4),COUNTA(HI6:HI10),COUNTA(HI12))=8,HI8=0,HI9=0)),"Incomplete",""))</f>
        <v/>
      </c>
      <c r="HJ14" s="140" t="str">
        <f>IF(AND(SUM(COUNTA(HJ2),COUNTA(HJ4),COUNTA(HJ6:HJ10),COUNTA(HJ12))=8,SUM(Compliance!HM6:HM7)=0,SUM(Compliance!HM13:HM14)=0,Compliance!HM5=1),"Complete",IF(OR(SUM(COUNTA(HJ2:HJ10),COUNTA(HJ12))&gt;0,AND(HJ2&lt;&gt;"",SUM(COUNTBLANK(HJ4),COUNTBLANK(HJ6:HJ10),COUNTBLANK(HJ12))&gt;0),SUM(Compliance!HM6:HM7)&gt;0,AND(SUM(COUNTA(HJ2),COUNTA(HJ4),COUNTA(HJ6:HJ10),COUNTA(HJ12))=8,HJ8=0,HJ9=0)),"Incomplete",""))</f>
        <v/>
      </c>
      <c r="HK14" s="140" t="str">
        <f>IF(AND(SUM(COUNTA(HK2),COUNTA(HK4),COUNTA(HK6:HK10),COUNTA(HK12))=8,SUM(Compliance!HN6:HN7)=0,SUM(Compliance!HN13:HN14)=0,Compliance!HN5=1),"Complete",IF(OR(SUM(COUNTA(HK2:HK10),COUNTA(HK12))&gt;0,AND(HK2&lt;&gt;"",SUM(COUNTBLANK(HK4),COUNTBLANK(HK6:HK10),COUNTBLANK(HK12))&gt;0),SUM(Compliance!HN6:HN7)&gt;0,AND(SUM(COUNTA(HK2),COUNTA(HK4),COUNTA(HK6:HK10),COUNTA(HK12))=8,HK8=0,HK9=0)),"Incomplete",""))</f>
        <v/>
      </c>
      <c r="HL14" s="140" t="str">
        <f>IF(AND(SUM(COUNTA(HL2),COUNTA(HL4),COUNTA(HL6:HL10),COUNTA(HL12))=8,SUM(Compliance!HO6:HO7)=0,SUM(Compliance!HO13:HO14)=0,Compliance!HO5=1),"Complete",IF(OR(SUM(COUNTA(HL2:HL10),COUNTA(HL12))&gt;0,AND(HL2&lt;&gt;"",SUM(COUNTBLANK(HL4),COUNTBLANK(HL6:HL10),COUNTBLANK(HL12))&gt;0),SUM(Compliance!HO6:HO7)&gt;0,AND(SUM(COUNTA(HL2),COUNTA(HL4),COUNTA(HL6:HL10),COUNTA(HL12))=8,HL8=0,HL9=0)),"Incomplete",""))</f>
        <v/>
      </c>
      <c r="HM14" s="140" t="str">
        <f>IF(AND(SUM(COUNTA(HM2),COUNTA(HM4),COUNTA(HM6:HM10),COUNTA(HM12))=8,SUM(Compliance!HP6:HP7)=0,SUM(Compliance!HP13:HP14)=0,Compliance!HP5=1),"Complete",IF(OR(SUM(COUNTA(HM2:HM10),COUNTA(HM12))&gt;0,AND(HM2&lt;&gt;"",SUM(COUNTBLANK(HM4),COUNTBLANK(HM6:HM10),COUNTBLANK(HM12))&gt;0),SUM(Compliance!HP6:HP7)&gt;0,AND(SUM(COUNTA(HM2),COUNTA(HM4),COUNTA(HM6:HM10),COUNTA(HM12))=8,HM8=0,HM9=0)),"Incomplete",""))</f>
        <v/>
      </c>
      <c r="HN14" s="140" t="str">
        <f>IF(AND(SUM(COUNTA(HN2),COUNTA(HN4),COUNTA(HN6:HN10),COUNTA(HN12))=8,SUM(Compliance!HQ6:HQ7)=0,SUM(Compliance!HQ13:HQ14)=0,Compliance!HQ5=1),"Complete",IF(OR(SUM(COUNTA(HN2:HN10),COUNTA(HN12))&gt;0,AND(HN2&lt;&gt;"",SUM(COUNTBLANK(HN4),COUNTBLANK(HN6:HN10),COUNTBLANK(HN12))&gt;0),SUM(Compliance!HQ6:HQ7)&gt;0,AND(SUM(COUNTA(HN2),COUNTA(HN4),COUNTA(HN6:HN10),COUNTA(HN12))=8,HN8=0,HN9=0)),"Incomplete",""))</f>
        <v/>
      </c>
      <c r="HO14" s="140" t="str">
        <f>IF(AND(SUM(COUNTA(HO2),COUNTA(HO4),COUNTA(HO6:HO10),COUNTA(HO12))=8,SUM(Compliance!HR6:HR7)=0,SUM(Compliance!HR13:HR14)=0,Compliance!HR5=1),"Complete",IF(OR(SUM(COUNTA(HO2:HO10),COUNTA(HO12))&gt;0,AND(HO2&lt;&gt;"",SUM(COUNTBLANK(HO4),COUNTBLANK(HO6:HO10),COUNTBLANK(HO12))&gt;0),SUM(Compliance!HR6:HR7)&gt;0,AND(SUM(COUNTA(HO2),COUNTA(HO4),COUNTA(HO6:HO10),COUNTA(HO12))=8,HO8=0,HO9=0)),"Incomplete",""))</f>
        <v/>
      </c>
      <c r="HP14" s="140" t="str">
        <f>IF(AND(SUM(COUNTA(HP2),COUNTA(HP4),COUNTA(HP6:HP10),COUNTA(HP12))=8,SUM(Compliance!HS6:HS7)=0,SUM(Compliance!HS13:HS14)=0,Compliance!HS5=1),"Complete",IF(OR(SUM(COUNTA(HP2:HP10),COUNTA(HP12))&gt;0,AND(HP2&lt;&gt;"",SUM(COUNTBLANK(HP4),COUNTBLANK(HP6:HP10),COUNTBLANK(HP12))&gt;0),SUM(Compliance!HS6:HS7)&gt;0,AND(SUM(COUNTA(HP2),COUNTA(HP4),COUNTA(HP6:HP10),COUNTA(HP12))=8,HP8=0,HP9=0)),"Incomplete",""))</f>
        <v/>
      </c>
      <c r="HQ14" s="140" t="str">
        <f>IF(AND(SUM(COUNTA(HQ2),COUNTA(HQ4),COUNTA(HQ6:HQ10),COUNTA(HQ12))=8,SUM(Compliance!HT6:HT7)=0,SUM(Compliance!HT13:HT14)=0,Compliance!HT5=1),"Complete",IF(OR(SUM(COUNTA(HQ2:HQ10),COUNTA(HQ12))&gt;0,AND(HQ2&lt;&gt;"",SUM(COUNTBLANK(HQ4),COUNTBLANK(HQ6:HQ10),COUNTBLANK(HQ12))&gt;0),SUM(Compliance!HT6:HT7)&gt;0,AND(SUM(COUNTA(HQ2),COUNTA(HQ4),COUNTA(HQ6:HQ10),COUNTA(HQ12))=8,HQ8=0,HQ9=0)),"Incomplete",""))</f>
        <v/>
      </c>
      <c r="HR14" s="140" t="str">
        <f>IF(AND(SUM(COUNTA(HR2),COUNTA(HR4),COUNTA(HR6:HR10),COUNTA(HR12))=8,SUM(Compliance!HU6:HU7)=0,SUM(Compliance!HU13:HU14)=0,Compliance!HU5=1),"Complete",IF(OR(SUM(COUNTA(HR2:HR10),COUNTA(HR12))&gt;0,AND(HR2&lt;&gt;"",SUM(COUNTBLANK(HR4),COUNTBLANK(HR6:HR10),COUNTBLANK(HR12))&gt;0),SUM(Compliance!HU6:HU7)&gt;0,AND(SUM(COUNTA(HR2),COUNTA(HR4),COUNTA(HR6:HR10),COUNTA(HR12))=8,HR8=0,HR9=0)),"Incomplete",""))</f>
        <v/>
      </c>
      <c r="HS14" s="140" t="str">
        <f>IF(AND(SUM(COUNTA(HS2),COUNTA(HS4),COUNTA(HS6:HS10),COUNTA(HS12))=8,SUM(Compliance!HV6:HV7)=0,SUM(Compliance!HV13:HV14)=0,Compliance!HV5=1),"Complete",IF(OR(SUM(COUNTA(HS2:HS10),COUNTA(HS12))&gt;0,AND(HS2&lt;&gt;"",SUM(COUNTBLANK(HS4),COUNTBLANK(HS6:HS10),COUNTBLANK(HS12))&gt;0),SUM(Compliance!HV6:HV7)&gt;0,AND(SUM(COUNTA(HS2),COUNTA(HS4),COUNTA(HS6:HS10),COUNTA(HS12))=8,HS8=0,HS9=0)),"Incomplete",""))</f>
        <v/>
      </c>
      <c r="HT14" s="140" t="str">
        <f>IF(AND(SUM(COUNTA(HT2),COUNTA(HT4),COUNTA(HT6:HT10),COUNTA(HT12))=8,SUM(Compliance!HW6:HW7)=0,SUM(Compliance!HW13:HW14)=0,Compliance!HW5=1),"Complete",IF(OR(SUM(COUNTA(HT2:HT10),COUNTA(HT12))&gt;0,AND(HT2&lt;&gt;"",SUM(COUNTBLANK(HT4),COUNTBLANK(HT6:HT10),COUNTBLANK(HT12))&gt;0),SUM(Compliance!HW6:HW7)&gt;0,AND(SUM(COUNTA(HT2),COUNTA(HT4),COUNTA(HT6:HT10),COUNTA(HT12))=8,HT8=0,HT9=0)),"Incomplete",""))</f>
        <v/>
      </c>
      <c r="HU14" s="140" t="str">
        <f>IF(AND(SUM(COUNTA(HU2),COUNTA(HU4),COUNTA(HU6:HU10),COUNTA(HU12))=8,SUM(Compliance!HX6:HX7)=0,SUM(Compliance!HX13:HX14)=0,Compliance!HX5=1),"Complete",IF(OR(SUM(COUNTA(HU2:HU10),COUNTA(HU12))&gt;0,AND(HU2&lt;&gt;"",SUM(COUNTBLANK(HU4),COUNTBLANK(HU6:HU10),COUNTBLANK(HU12))&gt;0),SUM(Compliance!HX6:HX7)&gt;0,AND(SUM(COUNTA(HU2),COUNTA(HU4),COUNTA(HU6:HU10),COUNTA(HU12))=8,HU8=0,HU9=0)),"Incomplete",""))</f>
        <v/>
      </c>
      <c r="HV14" s="140" t="str">
        <f>IF(AND(SUM(COUNTA(HV2),COUNTA(HV4),COUNTA(HV6:HV10),COUNTA(HV12))=8,SUM(Compliance!HY6:HY7)=0,SUM(Compliance!HY13:HY14)=0,Compliance!HY5=1),"Complete",IF(OR(SUM(COUNTA(HV2:HV10),COUNTA(HV12))&gt;0,AND(HV2&lt;&gt;"",SUM(COUNTBLANK(HV4),COUNTBLANK(HV6:HV10),COUNTBLANK(HV12))&gt;0),SUM(Compliance!HY6:HY7)&gt;0,AND(SUM(COUNTA(HV2),COUNTA(HV4),COUNTA(HV6:HV10),COUNTA(HV12))=8,HV8=0,HV9=0)),"Incomplete",""))</f>
        <v/>
      </c>
      <c r="HW14" s="140" t="str">
        <f>IF(AND(SUM(COUNTA(HW2),COUNTA(HW4),COUNTA(HW6:HW10),COUNTA(HW12))=8,SUM(Compliance!HZ6:HZ7)=0,SUM(Compliance!HZ13:HZ14)=0,Compliance!HZ5=1),"Complete",IF(OR(SUM(COUNTA(HW2:HW10),COUNTA(HW12))&gt;0,AND(HW2&lt;&gt;"",SUM(COUNTBLANK(HW4),COUNTBLANK(HW6:HW10),COUNTBLANK(HW12))&gt;0),SUM(Compliance!HZ6:HZ7)&gt;0,AND(SUM(COUNTA(HW2),COUNTA(HW4),COUNTA(HW6:HW10),COUNTA(HW12))=8,HW8=0,HW9=0)),"Incomplete",""))</f>
        <v/>
      </c>
      <c r="HX14" s="140" t="str">
        <f>IF(AND(SUM(COUNTA(HX2),COUNTA(HX4),COUNTA(HX6:HX10),COUNTA(HX12))=8,SUM(Compliance!IA6:IA7)=0,SUM(Compliance!IA13:IA14)=0,Compliance!IA5=1),"Complete",IF(OR(SUM(COUNTA(HX2:HX10),COUNTA(HX12))&gt;0,AND(HX2&lt;&gt;"",SUM(COUNTBLANK(HX4),COUNTBLANK(HX6:HX10),COUNTBLANK(HX12))&gt;0),SUM(Compliance!IA6:IA7)&gt;0,AND(SUM(COUNTA(HX2),COUNTA(HX4),COUNTA(HX6:HX10),COUNTA(HX12))=8,HX8=0,HX9=0)),"Incomplete",""))</f>
        <v/>
      </c>
      <c r="HY14" s="140" t="str">
        <f>IF(AND(SUM(COUNTA(HY2),COUNTA(HY4),COUNTA(HY6:HY10),COUNTA(HY12))=8,SUM(Compliance!IB6:IB7)=0,SUM(Compliance!IB13:IB14)=0,Compliance!IB5=1),"Complete",IF(OR(SUM(COUNTA(HY2:HY10),COUNTA(HY12))&gt;0,AND(HY2&lt;&gt;"",SUM(COUNTBLANK(HY4),COUNTBLANK(HY6:HY10),COUNTBLANK(HY12))&gt;0),SUM(Compliance!IB6:IB7)&gt;0,AND(SUM(COUNTA(HY2),COUNTA(HY4),COUNTA(HY6:HY10),COUNTA(HY12))=8,HY8=0,HY9=0)),"Incomplete",""))</f>
        <v/>
      </c>
      <c r="HZ14" s="140" t="str">
        <f>IF(AND(SUM(COUNTA(HZ2),COUNTA(HZ4),COUNTA(HZ6:HZ10),COUNTA(HZ12))=8,SUM(Compliance!IC6:IC7)=0,SUM(Compliance!IC13:IC14)=0,Compliance!IC5=1),"Complete",IF(OR(SUM(COUNTA(HZ2:HZ10),COUNTA(HZ12))&gt;0,AND(HZ2&lt;&gt;"",SUM(COUNTBLANK(HZ4),COUNTBLANK(HZ6:HZ10),COUNTBLANK(HZ12))&gt;0),SUM(Compliance!IC6:IC7)&gt;0,AND(SUM(COUNTA(HZ2),COUNTA(HZ4),COUNTA(HZ6:HZ10),COUNTA(HZ12))=8,HZ8=0,HZ9=0)),"Incomplete",""))</f>
        <v/>
      </c>
      <c r="IA14" s="140" t="str">
        <f>IF(AND(SUM(COUNTA(IA2),COUNTA(IA4),COUNTA(IA6:IA10),COUNTA(IA12))=8,SUM(Compliance!ID6:ID7)=0,SUM(Compliance!ID13:ID14)=0,Compliance!ID5=1),"Complete",IF(OR(SUM(COUNTA(IA2:IA10),COUNTA(IA12))&gt;0,AND(IA2&lt;&gt;"",SUM(COUNTBLANK(IA4),COUNTBLANK(IA6:IA10),COUNTBLANK(IA12))&gt;0),SUM(Compliance!ID6:ID7)&gt;0,AND(SUM(COUNTA(IA2),COUNTA(IA4),COUNTA(IA6:IA10),COUNTA(IA12))=8,IA8=0,IA9=0)),"Incomplete",""))</f>
        <v/>
      </c>
      <c r="IB14" s="140" t="str">
        <f>IF(AND(SUM(COUNTA(IB2),COUNTA(IB4),COUNTA(IB6:IB10),COUNTA(IB12))=8,SUM(Compliance!IE6:IE7)=0,SUM(Compliance!IE13:IE14)=0,Compliance!IE5=1),"Complete",IF(OR(SUM(COUNTA(IB2:IB10),COUNTA(IB12))&gt;0,AND(IB2&lt;&gt;"",SUM(COUNTBLANK(IB4),COUNTBLANK(IB6:IB10),COUNTBLANK(IB12))&gt;0),SUM(Compliance!IE6:IE7)&gt;0,AND(SUM(COUNTA(IB2),COUNTA(IB4),COUNTA(IB6:IB10),COUNTA(IB12))=8,IB8=0,IB9=0)),"Incomplete",""))</f>
        <v/>
      </c>
      <c r="IC14" s="140" t="str">
        <f>IF(AND(SUM(COUNTA(IC2),COUNTA(IC4),COUNTA(IC6:IC10),COUNTA(IC12))=8,SUM(Compliance!IF6:IF7)=0,SUM(Compliance!IF13:IF14)=0,Compliance!IF5=1),"Complete",IF(OR(SUM(COUNTA(IC2:IC10),COUNTA(IC12))&gt;0,AND(IC2&lt;&gt;"",SUM(COUNTBLANK(IC4),COUNTBLANK(IC6:IC10),COUNTBLANK(IC12))&gt;0),SUM(Compliance!IF6:IF7)&gt;0,AND(SUM(COUNTA(IC2),COUNTA(IC4),COUNTA(IC6:IC10),COUNTA(IC12))=8,IC8=0,IC9=0)),"Incomplete",""))</f>
        <v/>
      </c>
      <c r="ID14" s="140" t="str">
        <f>IF(AND(SUM(COUNTA(ID2),COUNTA(ID4),COUNTA(ID6:ID10),COUNTA(ID12))=8,SUM(Compliance!IG6:IG7)=0,SUM(Compliance!IG13:IG14)=0,Compliance!IG5=1),"Complete",IF(OR(SUM(COUNTA(ID2:ID10),COUNTA(ID12))&gt;0,AND(ID2&lt;&gt;"",SUM(COUNTBLANK(ID4),COUNTBLANK(ID6:ID10),COUNTBLANK(ID12))&gt;0),SUM(Compliance!IG6:IG7)&gt;0,AND(SUM(COUNTA(ID2),COUNTA(ID4),COUNTA(ID6:ID10),COUNTA(ID12))=8,ID8=0,ID9=0)),"Incomplete",""))</f>
        <v/>
      </c>
      <c r="IE14" s="140" t="str">
        <f>IF(AND(SUM(COUNTA(IE2),COUNTA(IE4),COUNTA(IE6:IE10),COUNTA(IE12))=8,SUM(Compliance!IH6:IH7)=0,SUM(Compliance!IH13:IH14)=0,Compliance!IH5=1),"Complete",IF(OR(SUM(COUNTA(IE2:IE10),COUNTA(IE12))&gt;0,AND(IE2&lt;&gt;"",SUM(COUNTBLANK(IE4),COUNTBLANK(IE6:IE10),COUNTBLANK(IE12))&gt;0),SUM(Compliance!IH6:IH7)&gt;0,AND(SUM(COUNTA(IE2),COUNTA(IE4),COUNTA(IE6:IE10),COUNTA(IE12))=8,IE8=0,IE9=0)),"Incomplete",""))</f>
        <v/>
      </c>
      <c r="IF14" s="140" t="str">
        <f>IF(AND(SUM(COUNTA(IF2),COUNTA(IF4),COUNTA(IF6:IF10),COUNTA(IF12))=8,SUM(Compliance!II6:II7)=0,SUM(Compliance!II13:II14)=0,Compliance!II5=1),"Complete",IF(OR(SUM(COUNTA(IF2:IF10),COUNTA(IF12))&gt;0,AND(IF2&lt;&gt;"",SUM(COUNTBLANK(IF4),COUNTBLANK(IF6:IF10),COUNTBLANK(IF12))&gt;0),SUM(Compliance!II6:II7)&gt;0,AND(SUM(COUNTA(IF2),COUNTA(IF4),COUNTA(IF6:IF10),COUNTA(IF12))=8,IF8=0,IF9=0)),"Incomplete",""))</f>
        <v/>
      </c>
      <c r="IG14" s="140" t="str">
        <f>IF(AND(SUM(COUNTA(IG2),COUNTA(IG4),COUNTA(IG6:IG10),COUNTA(IG12))=8,SUM(Compliance!IJ6:IJ7)=0,SUM(Compliance!IJ13:IJ14)=0,Compliance!IJ5=1),"Complete",IF(OR(SUM(COUNTA(IG2:IG10),COUNTA(IG12))&gt;0,AND(IG2&lt;&gt;"",SUM(COUNTBLANK(IG4),COUNTBLANK(IG6:IG10),COUNTBLANK(IG12))&gt;0),SUM(Compliance!IJ6:IJ7)&gt;0,AND(SUM(COUNTA(IG2),COUNTA(IG4),COUNTA(IG6:IG10),COUNTA(IG12))=8,IG8=0,IG9=0)),"Incomplete",""))</f>
        <v/>
      </c>
      <c r="IH14" s="140" t="str">
        <f>IF(AND(SUM(COUNTA(IH2),COUNTA(IH4),COUNTA(IH6:IH10),COUNTA(IH12))=8,SUM(Compliance!IK6:IK7)=0,SUM(Compliance!IK13:IK14)=0,Compliance!IK5=1),"Complete",IF(OR(SUM(COUNTA(IH2:IH10),COUNTA(IH12))&gt;0,AND(IH2&lt;&gt;"",SUM(COUNTBLANK(IH4),COUNTBLANK(IH6:IH10),COUNTBLANK(IH12))&gt;0),SUM(Compliance!IK6:IK7)&gt;0,AND(SUM(COUNTA(IH2),COUNTA(IH4),COUNTA(IH6:IH10),COUNTA(IH12))=8,IH8=0,IH9=0)),"Incomplete",""))</f>
        <v/>
      </c>
      <c r="II14" s="140" t="str">
        <f>IF(AND(SUM(COUNTA(II2),COUNTA(II4),COUNTA(II6:II10),COUNTA(II12))=8,SUM(Compliance!IL6:IL7)=0,SUM(Compliance!IL13:IL14)=0,Compliance!IL5=1),"Complete",IF(OR(SUM(COUNTA(II2:II10),COUNTA(II12))&gt;0,AND(II2&lt;&gt;"",SUM(COUNTBLANK(II4),COUNTBLANK(II6:II10),COUNTBLANK(II12))&gt;0),SUM(Compliance!IL6:IL7)&gt;0,AND(SUM(COUNTA(II2),COUNTA(II4),COUNTA(II6:II10),COUNTA(II12))=8,II8=0,II9=0)),"Incomplete",""))</f>
        <v/>
      </c>
      <c r="IJ14" s="140" t="str">
        <f>IF(AND(SUM(COUNTA(IJ2),COUNTA(IJ4),COUNTA(IJ6:IJ10),COUNTA(IJ12))=8,SUM(Compliance!IM6:IM7)=0,SUM(Compliance!IM13:IM14)=0,Compliance!IM5=1),"Complete",IF(OR(SUM(COUNTA(IJ2:IJ10),COUNTA(IJ12))&gt;0,AND(IJ2&lt;&gt;"",SUM(COUNTBLANK(IJ4),COUNTBLANK(IJ6:IJ10),COUNTBLANK(IJ12))&gt;0),SUM(Compliance!IM6:IM7)&gt;0,AND(SUM(COUNTA(IJ2),COUNTA(IJ4),COUNTA(IJ6:IJ10),COUNTA(IJ12))=8,IJ8=0,IJ9=0)),"Incomplete",""))</f>
        <v/>
      </c>
      <c r="IK14" s="140" t="str">
        <f>IF(AND(SUM(COUNTA(IK2),COUNTA(IK4),COUNTA(IK6:IK10),COUNTA(IK12))=8,SUM(Compliance!IN6:IN7)=0,SUM(Compliance!IN13:IN14)=0,Compliance!IN5=1),"Complete",IF(OR(SUM(COUNTA(IK2:IK10),COUNTA(IK12))&gt;0,AND(IK2&lt;&gt;"",SUM(COUNTBLANK(IK4),COUNTBLANK(IK6:IK10),COUNTBLANK(IK12))&gt;0),SUM(Compliance!IN6:IN7)&gt;0,AND(SUM(COUNTA(IK2),COUNTA(IK4),COUNTA(IK6:IK10),COUNTA(IK12))=8,IK8=0,IK9=0)),"Incomplete",""))</f>
        <v/>
      </c>
      <c r="IL14" s="140" t="str">
        <f>IF(AND(SUM(COUNTA(IL2),COUNTA(IL4),COUNTA(IL6:IL10),COUNTA(IL12))=8,SUM(Compliance!IO6:IO7)=0,SUM(Compliance!IO13:IO14)=0,Compliance!IO5=1),"Complete",IF(OR(SUM(COUNTA(IL2:IL10),COUNTA(IL12))&gt;0,AND(IL2&lt;&gt;"",SUM(COUNTBLANK(IL4),COUNTBLANK(IL6:IL10),COUNTBLANK(IL12))&gt;0),SUM(Compliance!IO6:IO7)&gt;0,AND(SUM(COUNTA(IL2),COUNTA(IL4),COUNTA(IL6:IL10),COUNTA(IL12))=8,IL8=0,IL9=0)),"Incomplete",""))</f>
        <v/>
      </c>
      <c r="IM14" s="140" t="str">
        <f>IF(AND(SUM(COUNTA(IM2),COUNTA(IM4),COUNTA(IM6:IM10),COUNTA(IM12))=8,SUM(Compliance!IP6:IP7)=0,SUM(Compliance!IP13:IP14)=0,Compliance!IP5=1),"Complete",IF(OR(SUM(COUNTA(IM2:IM10),COUNTA(IM12))&gt;0,AND(IM2&lt;&gt;"",SUM(COUNTBLANK(IM4),COUNTBLANK(IM6:IM10),COUNTBLANK(IM12))&gt;0),SUM(Compliance!IP6:IP7)&gt;0,AND(SUM(COUNTA(IM2),COUNTA(IM4),COUNTA(IM6:IM10),COUNTA(IM12))=8,IM8=0,IM9=0)),"Incomplete",""))</f>
        <v/>
      </c>
      <c r="IN14" s="140" t="str">
        <f>IF(AND(SUM(COUNTA(IN2),COUNTA(IN4),COUNTA(IN6:IN10),COUNTA(IN12))=8,SUM(Compliance!IQ6:IQ7)=0,SUM(Compliance!IQ13:IQ14)=0,Compliance!IQ5=1),"Complete",IF(OR(SUM(COUNTA(IN2:IN10),COUNTA(IN12))&gt;0,AND(IN2&lt;&gt;"",SUM(COUNTBLANK(IN4),COUNTBLANK(IN6:IN10),COUNTBLANK(IN12))&gt;0),SUM(Compliance!IQ6:IQ7)&gt;0,AND(SUM(COUNTA(IN2),COUNTA(IN4),COUNTA(IN6:IN10),COUNTA(IN12))=8,IN8=0,IN9=0)),"Incomplete",""))</f>
        <v/>
      </c>
      <c r="IO14" s="140" t="str">
        <f>IF(AND(SUM(COUNTA(IO2),COUNTA(IO4),COUNTA(IO6:IO10),COUNTA(IO12))=8,SUM(Compliance!IR6:IR7)=0,SUM(Compliance!IR13:IR14)=0,Compliance!IR5=1),"Complete",IF(OR(SUM(COUNTA(IO2:IO10),COUNTA(IO12))&gt;0,AND(IO2&lt;&gt;"",SUM(COUNTBLANK(IO4),COUNTBLANK(IO6:IO10),COUNTBLANK(IO12))&gt;0),SUM(Compliance!IR6:IR7)&gt;0,AND(SUM(COUNTA(IO2),COUNTA(IO4),COUNTA(IO6:IO10),COUNTA(IO12))=8,IO8=0,IO9=0)),"Incomplete",""))</f>
        <v/>
      </c>
      <c r="IP14" s="140" t="str">
        <f>IF(AND(SUM(COUNTA(IP2),COUNTA(IP4),COUNTA(IP6:IP10),COUNTA(IP12))=8,SUM(Compliance!IS6:IS7)=0,SUM(Compliance!IS13:IS14)=0,Compliance!IS5=1),"Complete",IF(OR(SUM(COUNTA(IP2:IP10),COUNTA(IP12))&gt;0,AND(IP2&lt;&gt;"",SUM(COUNTBLANK(IP4),COUNTBLANK(IP6:IP10),COUNTBLANK(IP12))&gt;0),SUM(Compliance!IS6:IS7)&gt;0,AND(SUM(COUNTA(IP2),COUNTA(IP4),COUNTA(IP6:IP10),COUNTA(IP12))=8,IP8=0,IP9=0)),"Incomplete",""))</f>
        <v/>
      </c>
      <c r="IQ14" s="140" t="str">
        <f>IF(AND(SUM(COUNTA(IQ2),COUNTA(IQ4),COUNTA(IQ6:IQ10),COUNTA(IQ12))=8,SUM(Compliance!IT6:IT7)=0,SUM(Compliance!IT13:IT14)=0,Compliance!IT5=1),"Complete",IF(OR(SUM(COUNTA(IQ2:IQ10),COUNTA(IQ12))&gt;0,AND(IQ2&lt;&gt;"",SUM(COUNTBLANK(IQ4),COUNTBLANK(IQ6:IQ10),COUNTBLANK(IQ12))&gt;0),SUM(Compliance!IT6:IT7)&gt;0,AND(SUM(COUNTA(IQ2),COUNTA(IQ4),COUNTA(IQ6:IQ10),COUNTA(IQ12))=8,IQ8=0,IQ9=0)),"Incomplete",""))</f>
        <v/>
      </c>
      <c r="IR14" s="140" t="str">
        <f>IF(AND(SUM(COUNTA(IR2),COUNTA(IR4),COUNTA(IR6:IR10),COUNTA(IR12))=8,SUM(Compliance!IU6:IU7)=0,SUM(Compliance!IU13:IU14)=0,Compliance!IU5=1),"Complete",IF(OR(SUM(COUNTA(IR2:IR10),COUNTA(IR12))&gt;0,AND(IR2&lt;&gt;"",SUM(COUNTBLANK(IR4),COUNTBLANK(IR6:IR10),COUNTBLANK(IR12))&gt;0),SUM(Compliance!IU6:IU7)&gt;0,AND(SUM(COUNTA(IR2),COUNTA(IR4),COUNTA(IR6:IR10),COUNTA(IR12))=8,IR8=0,IR9=0)),"Incomplete",""))</f>
        <v/>
      </c>
      <c r="IS14" s="140" t="str">
        <f>IF(AND(SUM(COUNTA(IS2),COUNTA(IS4),COUNTA(IS6:IS10),COUNTA(IS12))=8,SUM(Compliance!IV6:IV7)=0,SUM(Compliance!IV13:IV14)=0,Compliance!IV5=1),"Complete",IF(OR(SUM(COUNTA(IS2:IS10),COUNTA(IS12))&gt;0,AND(IS2&lt;&gt;"",SUM(COUNTBLANK(IS4),COUNTBLANK(IS6:IS10),COUNTBLANK(IS12))&gt;0),SUM(Compliance!IV6:IV7)&gt;0,AND(SUM(COUNTA(IS2),COUNTA(IS4),COUNTA(IS6:IS10),COUNTA(IS12))=8,IS8=0,IS9=0)),"Incomplete",""))</f>
        <v/>
      </c>
      <c r="IT14" s="140" t="str">
        <f>IF(AND(SUM(COUNTA(IT2),COUNTA(IT4),COUNTA(IT6:IT10),COUNTA(IT12))=8,SUM(Compliance!IW6:IW7)=0,SUM(Compliance!IW13:IW14)=0,Compliance!IW5=1),"Complete",IF(OR(SUM(COUNTA(IT2:IT10),COUNTA(IT12))&gt;0,AND(IT2&lt;&gt;"",SUM(COUNTBLANK(IT4),COUNTBLANK(IT6:IT10),COUNTBLANK(IT12))&gt;0),SUM(Compliance!IW6:IW7)&gt;0,AND(SUM(COUNTA(IT2),COUNTA(IT4),COUNTA(IT6:IT10),COUNTA(IT12))=8,IT8=0,IT9=0)),"Incomplete",""))</f>
        <v/>
      </c>
      <c r="IU14" s="140" t="str">
        <f>IF(AND(SUM(COUNTA(IU2),COUNTA(IU4),COUNTA(IU6:IU10),COUNTA(IU12))=8,SUM(Compliance!IX6:IX7)=0,SUM(Compliance!IX13:IX14)=0,Compliance!IX5=1),"Complete",IF(OR(SUM(COUNTA(IU2:IU10),COUNTA(IU12))&gt;0,AND(IU2&lt;&gt;"",SUM(COUNTBLANK(IU4),COUNTBLANK(IU6:IU10),COUNTBLANK(IU12))&gt;0),SUM(Compliance!IX6:IX7)&gt;0,AND(SUM(COUNTA(IU2),COUNTA(IU4),COUNTA(IU6:IU10),COUNTA(IU12))=8,IU8=0,IU9=0)),"Incomplete",""))</f>
        <v/>
      </c>
      <c r="IV14" s="140" t="str">
        <f>IF(AND(SUM(COUNTA(IV2),COUNTA(IV4),COUNTA(IV6:IV10),COUNTA(IV12))=8,SUM(Compliance!IY6:IY7)=0,SUM(Compliance!IY13:IY14)=0,Compliance!IY5=1),"Complete",IF(OR(SUM(COUNTA(IV2:IV10),COUNTA(IV12))&gt;0,AND(IV2&lt;&gt;"",SUM(COUNTBLANK(IV4),COUNTBLANK(IV6:IV10),COUNTBLANK(IV12))&gt;0),SUM(Compliance!IY6:IY7)&gt;0,AND(SUM(COUNTA(IV2),COUNTA(IV4),COUNTA(IV6:IV10),COUNTA(IV12))=8,IV8=0,IV9=0)),"Incomplete",""))</f>
        <v/>
      </c>
      <c r="IW14" s="140" t="str">
        <f>IF(AND(SUM(COUNTA(IW2),COUNTA(IW4),COUNTA(IW6:IW10),COUNTA(IW12))=8,SUM(Compliance!IZ6:IZ7)=0,SUM(Compliance!IZ13:IZ14)=0,Compliance!IZ5=1),"Complete",IF(OR(SUM(COUNTA(IW2:IW10),COUNTA(IW12))&gt;0,AND(IW2&lt;&gt;"",SUM(COUNTBLANK(IW4),COUNTBLANK(IW6:IW10),COUNTBLANK(IW12))&gt;0),SUM(Compliance!IZ6:IZ7)&gt;0,AND(SUM(COUNTA(IW2),COUNTA(IW4),COUNTA(IW6:IW10),COUNTA(IW12))=8,IW8=0,IW9=0)),"Incomplete",""))</f>
        <v/>
      </c>
      <c r="IX14" s="140" t="str">
        <f>IF(AND(SUM(COUNTA(IX2),COUNTA(IX4),COUNTA(IX6:IX10),COUNTA(IX12))=8,SUM(Compliance!JA6:JA7)=0,SUM(Compliance!JA13:JA14)=0,Compliance!JA5=1),"Complete",IF(OR(SUM(COUNTA(IX2:IX10),COUNTA(IX12))&gt;0,AND(IX2&lt;&gt;"",SUM(COUNTBLANK(IX4),COUNTBLANK(IX6:IX10),COUNTBLANK(IX12))&gt;0),SUM(Compliance!JA6:JA7)&gt;0,AND(SUM(COUNTA(IX2),COUNTA(IX4),COUNTA(IX6:IX10),COUNTA(IX12))=8,IX8=0,IX9=0)),"Incomplete",""))</f>
        <v/>
      </c>
      <c r="IY14" s="140" t="str">
        <f>IF(AND(SUM(COUNTA(IY2),COUNTA(IY4),COUNTA(IY6:IY10),COUNTA(IY12))=8,SUM(Compliance!JB6:JB7)=0,SUM(Compliance!JB13:JB14)=0,Compliance!JB5=1),"Complete",IF(OR(SUM(COUNTA(IY2:IY10),COUNTA(IY12))&gt;0,AND(IY2&lt;&gt;"",SUM(COUNTBLANK(IY4),COUNTBLANK(IY6:IY10),COUNTBLANK(IY12))&gt;0),SUM(Compliance!JB6:JB7)&gt;0,AND(SUM(COUNTA(IY2),COUNTA(IY4),COUNTA(IY6:IY10),COUNTA(IY12))=8,IY8=0,IY9=0)),"Incomplete",""))</f>
        <v/>
      </c>
      <c r="IZ14" s="140" t="str">
        <f>IF(AND(SUM(COUNTA(IZ2),COUNTA(IZ4),COUNTA(IZ6:IZ10),COUNTA(IZ12))=8,SUM(Compliance!JC6:JC7)=0,SUM(Compliance!JC13:JC14)=0,Compliance!JC5=1),"Complete",IF(OR(SUM(COUNTA(IZ2:IZ10),COUNTA(IZ12))&gt;0,AND(IZ2&lt;&gt;"",SUM(COUNTBLANK(IZ4),COUNTBLANK(IZ6:IZ10),COUNTBLANK(IZ12))&gt;0),SUM(Compliance!JC6:JC7)&gt;0,AND(SUM(COUNTA(IZ2),COUNTA(IZ4),COUNTA(IZ6:IZ10),COUNTA(IZ12))=8,IZ8=0,IZ9=0)),"Incomplete",""))</f>
        <v/>
      </c>
      <c r="JA14" s="140" t="str">
        <f>IF(AND(SUM(COUNTA(JA2),COUNTA(JA4),COUNTA(JA6:JA10),COUNTA(JA12))=8,SUM(Compliance!JD6:JD7)=0,SUM(Compliance!JD13:JD14)=0,Compliance!JD5=1),"Complete",IF(OR(SUM(COUNTA(JA2:JA10),COUNTA(JA12))&gt;0,AND(JA2&lt;&gt;"",SUM(COUNTBLANK(JA4),COUNTBLANK(JA6:JA10),COUNTBLANK(JA12))&gt;0),SUM(Compliance!JD6:JD7)&gt;0,AND(SUM(COUNTA(JA2),COUNTA(JA4),COUNTA(JA6:JA10),COUNTA(JA12))=8,JA8=0,JA9=0)),"Incomplete",""))</f>
        <v/>
      </c>
      <c r="JB14" s="140" t="str">
        <f>IF(AND(SUM(COUNTA(JB2),COUNTA(JB4),COUNTA(JB6:JB10),COUNTA(JB12))=8,SUM(Compliance!JE6:JE7)=0,SUM(Compliance!JE13:JE14)=0,Compliance!JE5=1),"Complete",IF(OR(SUM(COUNTA(JB2:JB10),COUNTA(JB12))&gt;0,AND(JB2&lt;&gt;"",SUM(COUNTBLANK(JB4),COUNTBLANK(JB6:JB10),COUNTBLANK(JB12))&gt;0),SUM(Compliance!JE6:JE7)&gt;0,AND(SUM(COUNTA(JB2),COUNTA(JB4),COUNTA(JB6:JB10),COUNTA(JB12))=8,JB8=0,JB9=0)),"Incomplete",""))</f>
        <v/>
      </c>
      <c r="JC14" s="140" t="str">
        <f>IF(AND(SUM(COUNTA(JC2),COUNTA(JC4),COUNTA(JC6:JC10),COUNTA(JC12))=8,SUM(Compliance!JF6:JF7)=0,SUM(Compliance!JF13:JF14)=0,Compliance!JF5=1),"Complete",IF(OR(SUM(COUNTA(JC2:JC10),COUNTA(JC12))&gt;0,AND(JC2&lt;&gt;"",SUM(COUNTBLANK(JC4),COUNTBLANK(JC6:JC10),COUNTBLANK(JC12))&gt;0),SUM(Compliance!JF6:JF7)&gt;0,AND(SUM(COUNTA(JC2),COUNTA(JC4),COUNTA(JC6:JC10),COUNTA(JC12))=8,JC8=0,JC9=0)),"Incomplete",""))</f>
        <v/>
      </c>
      <c r="JD14" s="140" t="str">
        <f>IF(AND(SUM(COUNTA(JD2),COUNTA(JD4),COUNTA(JD6:JD10),COUNTA(JD12))=8,SUM(Compliance!JG6:JG7)=0,SUM(Compliance!JG13:JG14)=0,Compliance!JG5=1),"Complete",IF(OR(SUM(COUNTA(JD2:JD10),COUNTA(JD12))&gt;0,AND(JD2&lt;&gt;"",SUM(COUNTBLANK(JD4),COUNTBLANK(JD6:JD10),COUNTBLANK(JD12))&gt;0),SUM(Compliance!JG6:JG7)&gt;0,AND(SUM(COUNTA(JD2),COUNTA(JD4),COUNTA(JD6:JD10),COUNTA(JD12))=8,JD8=0,JD9=0)),"Incomplete",""))</f>
        <v/>
      </c>
      <c r="JE14" s="140" t="str">
        <f>IF(AND(SUM(COUNTA(JE2),COUNTA(JE4),COUNTA(JE6:JE10),COUNTA(JE12))=8,SUM(Compliance!JH6:JH7)=0,SUM(Compliance!JH13:JH14)=0,Compliance!JH5=1),"Complete",IF(OR(SUM(COUNTA(JE2:JE10),COUNTA(JE12))&gt;0,AND(JE2&lt;&gt;"",SUM(COUNTBLANK(JE4),COUNTBLANK(JE6:JE10),COUNTBLANK(JE12))&gt;0),SUM(Compliance!JH6:JH7)&gt;0,AND(SUM(COUNTA(JE2),COUNTA(JE4),COUNTA(JE6:JE10),COUNTA(JE12))=8,JE8=0,JE9=0)),"Incomplete",""))</f>
        <v/>
      </c>
      <c r="JF14" s="140" t="str">
        <f>IF(AND(SUM(COUNTA(JF2),COUNTA(JF4),COUNTA(JF6:JF10),COUNTA(JF12))=8,SUM(Compliance!JI6:JI7)=0,SUM(Compliance!JI13:JI14)=0,Compliance!JI5=1),"Complete",IF(OR(SUM(COUNTA(JF2:JF10),COUNTA(JF12))&gt;0,AND(JF2&lt;&gt;"",SUM(COUNTBLANK(JF4),COUNTBLANK(JF6:JF10),COUNTBLANK(JF12))&gt;0),SUM(Compliance!JI6:JI7)&gt;0,AND(SUM(COUNTA(JF2),COUNTA(JF4),COUNTA(JF6:JF10),COUNTA(JF12))=8,JF8=0,JF9=0)),"Incomplete",""))</f>
        <v/>
      </c>
      <c r="JG14" s="140" t="str">
        <f>IF(AND(SUM(COUNTA(JG2),COUNTA(JG4),COUNTA(JG6:JG10),COUNTA(JG12))=8,SUM(Compliance!JJ6:JJ7)=0,SUM(Compliance!JJ13:JJ14)=0,Compliance!JJ5=1),"Complete",IF(OR(SUM(COUNTA(JG2:JG10),COUNTA(JG12))&gt;0,AND(JG2&lt;&gt;"",SUM(COUNTBLANK(JG4),COUNTBLANK(JG6:JG10),COUNTBLANK(JG12))&gt;0),SUM(Compliance!JJ6:JJ7)&gt;0,AND(SUM(COUNTA(JG2),COUNTA(JG4),COUNTA(JG6:JG10),COUNTA(JG12))=8,JG8=0,JG9=0)),"Incomplete",""))</f>
        <v/>
      </c>
      <c r="JH14" s="140" t="str">
        <f>IF(AND(SUM(COUNTA(JH2),COUNTA(JH4),COUNTA(JH6:JH10),COUNTA(JH12))=8,SUM(Compliance!JK6:JK7)=0,SUM(Compliance!JK13:JK14)=0,Compliance!JK5=1),"Complete",IF(OR(SUM(COUNTA(JH2:JH10),COUNTA(JH12))&gt;0,AND(JH2&lt;&gt;"",SUM(COUNTBLANK(JH4),COUNTBLANK(JH6:JH10),COUNTBLANK(JH12))&gt;0),SUM(Compliance!JK6:JK7)&gt;0,AND(SUM(COUNTA(JH2),COUNTA(JH4),COUNTA(JH6:JH10),COUNTA(JH12))=8,JH8=0,JH9=0)),"Incomplete",""))</f>
        <v/>
      </c>
      <c r="JI14" s="140" t="str">
        <f>IF(AND(SUM(COUNTA(JI2),COUNTA(JI4),COUNTA(JI6:JI10),COUNTA(JI12))=8,SUM(Compliance!JL6:JL7)=0,SUM(Compliance!JL13:JL14)=0,Compliance!JL5=1),"Complete",IF(OR(SUM(COUNTA(JI2:JI10),COUNTA(JI12))&gt;0,AND(JI2&lt;&gt;"",SUM(COUNTBLANK(JI4),COUNTBLANK(JI6:JI10),COUNTBLANK(JI12))&gt;0),SUM(Compliance!JL6:JL7)&gt;0,AND(SUM(COUNTA(JI2),COUNTA(JI4),COUNTA(JI6:JI10),COUNTA(JI12))=8,JI8=0,JI9=0)),"Incomplete",""))</f>
        <v/>
      </c>
      <c r="JJ14" s="140" t="str">
        <f>IF(AND(SUM(COUNTA(JJ2),COUNTA(JJ4),COUNTA(JJ6:JJ10),COUNTA(JJ12))=8,SUM(Compliance!JM6:JM7)=0,SUM(Compliance!JM13:JM14)=0,Compliance!JM5=1),"Complete",IF(OR(SUM(COUNTA(JJ2:JJ10),COUNTA(JJ12))&gt;0,AND(JJ2&lt;&gt;"",SUM(COUNTBLANK(JJ4),COUNTBLANK(JJ6:JJ10),COUNTBLANK(JJ12))&gt;0),SUM(Compliance!JM6:JM7)&gt;0,AND(SUM(COUNTA(JJ2),COUNTA(JJ4),COUNTA(JJ6:JJ10),COUNTA(JJ12))=8,JJ8=0,JJ9=0)),"Incomplete",""))</f>
        <v/>
      </c>
      <c r="JK14" s="140" t="str">
        <f>IF(AND(SUM(COUNTA(JK2),COUNTA(JK4),COUNTA(JK6:JK10),COUNTA(JK12))=8,SUM(Compliance!JN6:JN7)=0,SUM(Compliance!JN13:JN14)=0,Compliance!JN5=1),"Complete",IF(OR(SUM(COUNTA(JK2:JK10),COUNTA(JK12))&gt;0,AND(JK2&lt;&gt;"",SUM(COUNTBLANK(JK4),COUNTBLANK(JK6:JK10),COUNTBLANK(JK12))&gt;0),SUM(Compliance!JN6:JN7)&gt;0,AND(SUM(COUNTA(JK2),COUNTA(JK4),COUNTA(JK6:JK10),COUNTA(JK12))=8,JK8=0,JK9=0)),"Incomplete",""))</f>
        <v/>
      </c>
      <c r="JL14" s="140" t="str">
        <f>IF(AND(SUM(COUNTA(JL2),COUNTA(JL4),COUNTA(JL6:JL10),COUNTA(JL12))=8,SUM(Compliance!JO6:JO7)=0,SUM(Compliance!JO13:JO14)=0,Compliance!JO5=1),"Complete",IF(OR(SUM(COUNTA(JL2:JL10),COUNTA(JL12))&gt;0,AND(JL2&lt;&gt;"",SUM(COUNTBLANK(JL4),COUNTBLANK(JL6:JL10),COUNTBLANK(JL12))&gt;0),SUM(Compliance!JO6:JO7)&gt;0,AND(SUM(COUNTA(JL2),COUNTA(JL4),COUNTA(JL6:JL10),COUNTA(JL12))=8,JL8=0,JL9=0)),"Incomplete",""))</f>
        <v/>
      </c>
      <c r="JM14" s="140" t="str">
        <f>IF(AND(SUM(COUNTA(JM2),COUNTA(JM4),COUNTA(JM6:JM10),COUNTA(JM12))=8,SUM(Compliance!JP6:JP7)=0,SUM(Compliance!JP13:JP14)=0,Compliance!JP5=1),"Complete",IF(OR(SUM(COUNTA(JM2:JM10),COUNTA(JM12))&gt;0,AND(JM2&lt;&gt;"",SUM(COUNTBLANK(JM4),COUNTBLANK(JM6:JM10),COUNTBLANK(JM12))&gt;0),SUM(Compliance!JP6:JP7)&gt;0,AND(SUM(COUNTA(JM2),COUNTA(JM4),COUNTA(JM6:JM10),COUNTA(JM12))=8,JM8=0,JM9=0)),"Incomplete",""))</f>
        <v/>
      </c>
      <c r="JN14" s="140" t="str">
        <f>IF(AND(SUM(COUNTA(JN2),COUNTA(JN4),COUNTA(JN6:JN10),COUNTA(JN12))=8,SUM(Compliance!JQ6:JQ7)=0,SUM(Compliance!JQ13:JQ14)=0,Compliance!JQ5=1),"Complete",IF(OR(SUM(COUNTA(JN2:JN10),COUNTA(JN12))&gt;0,AND(JN2&lt;&gt;"",SUM(COUNTBLANK(JN4),COUNTBLANK(JN6:JN10),COUNTBLANK(JN12))&gt;0),SUM(Compliance!JQ6:JQ7)&gt;0,AND(SUM(COUNTA(JN2),COUNTA(JN4),COUNTA(JN6:JN10),COUNTA(JN12))=8,JN8=0,JN9=0)),"Incomplete",""))</f>
        <v/>
      </c>
      <c r="JO14" s="140" t="str">
        <f>IF(AND(SUM(COUNTA(JO2),COUNTA(JO4),COUNTA(JO6:JO10),COUNTA(JO12))=8,SUM(Compliance!JR6:JR7)=0,SUM(Compliance!JR13:JR14)=0,Compliance!JR5=1),"Complete",IF(OR(SUM(COUNTA(JO2:JO10),COUNTA(JO12))&gt;0,AND(JO2&lt;&gt;"",SUM(COUNTBLANK(JO4),COUNTBLANK(JO6:JO10),COUNTBLANK(JO12))&gt;0),SUM(Compliance!JR6:JR7)&gt;0,AND(SUM(COUNTA(JO2),COUNTA(JO4),COUNTA(JO6:JO10),COUNTA(JO12))=8,JO8=0,JO9=0)),"Incomplete",""))</f>
        <v/>
      </c>
      <c r="JP14" s="140" t="str">
        <f>IF(AND(SUM(COUNTA(JP2),COUNTA(JP4),COUNTA(JP6:JP10),COUNTA(JP12))=8,SUM(Compliance!JS6:JS7)=0,SUM(Compliance!JS13:JS14)=0,Compliance!JS5=1),"Complete",IF(OR(SUM(COUNTA(JP2:JP10),COUNTA(JP12))&gt;0,AND(JP2&lt;&gt;"",SUM(COUNTBLANK(JP4),COUNTBLANK(JP6:JP10),COUNTBLANK(JP12))&gt;0),SUM(Compliance!JS6:JS7)&gt;0,AND(SUM(COUNTA(JP2),COUNTA(JP4),COUNTA(JP6:JP10),COUNTA(JP12))=8,JP8=0,JP9=0)),"Incomplete",""))</f>
        <v/>
      </c>
      <c r="JQ14" s="140" t="str">
        <f>IF(AND(SUM(COUNTA(JQ2),COUNTA(JQ4),COUNTA(JQ6:JQ10),COUNTA(JQ12))=8,SUM(Compliance!JT6:JT7)=0,SUM(Compliance!JT13:JT14)=0,Compliance!JT5=1),"Complete",IF(OR(SUM(COUNTA(JQ2:JQ10),COUNTA(JQ12))&gt;0,AND(JQ2&lt;&gt;"",SUM(COUNTBLANK(JQ4),COUNTBLANK(JQ6:JQ10),COUNTBLANK(JQ12))&gt;0),SUM(Compliance!JT6:JT7)&gt;0,AND(SUM(COUNTA(JQ2),COUNTA(JQ4),COUNTA(JQ6:JQ10),COUNTA(JQ12))=8,JQ8=0,JQ9=0)),"Incomplete",""))</f>
        <v/>
      </c>
      <c r="JR14" s="140" t="str">
        <f>IF(AND(SUM(COUNTA(JR2),COUNTA(JR4),COUNTA(JR6:JR10),COUNTA(JR12))=8,SUM(Compliance!JU6:JU7)=0,SUM(Compliance!JU13:JU14)=0,Compliance!JU5=1),"Complete",IF(OR(SUM(COUNTA(JR2:JR10),COUNTA(JR12))&gt;0,AND(JR2&lt;&gt;"",SUM(COUNTBLANK(JR4),COUNTBLANK(JR6:JR10),COUNTBLANK(JR12))&gt;0),SUM(Compliance!JU6:JU7)&gt;0,AND(SUM(COUNTA(JR2),COUNTA(JR4),COUNTA(JR6:JR10),COUNTA(JR12))=8,JR8=0,JR9=0)),"Incomplete",""))</f>
        <v/>
      </c>
      <c r="JS14" s="140" t="str">
        <f>IF(AND(SUM(COUNTA(JS2),COUNTA(JS4),COUNTA(JS6:JS10),COUNTA(JS12))=8,SUM(Compliance!JV6:JV7)=0,SUM(Compliance!JV13:JV14)=0,Compliance!JV5=1),"Complete",IF(OR(SUM(COUNTA(JS2:JS10),COUNTA(JS12))&gt;0,AND(JS2&lt;&gt;"",SUM(COUNTBLANK(JS4),COUNTBLANK(JS6:JS10),COUNTBLANK(JS12))&gt;0),SUM(Compliance!JV6:JV7)&gt;0,AND(SUM(COUNTA(JS2),COUNTA(JS4),COUNTA(JS6:JS10),COUNTA(JS12))=8,JS8=0,JS9=0)),"Incomplete",""))</f>
        <v/>
      </c>
      <c r="JT14" s="140" t="str">
        <f>IF(AND(SUM(COUNTA(JT2),COUNTA(JT4),COUNTA(JT6:JT10),COUNTA(JT12))=8,SUM(Compliance!JW6:JW7)=0,SUM(Compliance!JW13:JW14)=0,Compliance!JW5=1),"Complete",IF(OR(SUM(COUNTA(JT2:JT10),COUNTA(JT12))&gt;0,AND(JT2&lt;&gt;"",SUM(COUNTBLANK(JT4),COUNTBLANK(JT6:JT10),COUNTBLANK(JT12))&gt;0),SUM(Compliance!JW6:JW7)&gt;0,AND(SUM(COUNTA(JT2),COUNTA(JT4),COUNTA(JT6:JT10),COUNTA(JT12))=8,JT8=0,JT9=0)),"Incomplete",""))</f>
        <v/>
      </c>
      <c r="JU14" s="140" t="str">
        <f>IF(AND(SUM(COUNTA(JU2),COUNTA(JU4),COUNTA(JU6:JU10),COUNTA(JU12))=8,SUM(Compliance!JX6:JX7)=0,SUM(Compliance!JX13:JX14)=0,Compliance!JX5=1),"Complete",IF(OR(SUM(COUNTA(JU2:JU10),COUNTA(JU12))&gt;0,AND(JU2&lt;&gt;"",SUM(COUNTBLANK(JU4),COUNTBLANK(JU6:JU10),COUNTBLANK(JU12))&gt;0),SUM(Compliance!JX6:JX7)&gt;0,AND(SUM(COUNTA(JU2),COUNTA(JU4),COUNTA(JU6:JU10),COUNTA(JU12))=8,JU8=0,JU9=0)),"Incomplete",""))</f>
        <v/>
      </c>
      <c r="JV14" s="140" t="str">
        <f>IF(AND(SUM(COUNTA(JV2),COUNTA(JV4),COUNTA(JV6:JV10),COUNTA(JV12))=8,SUM(Compliance!JY6:JY7)=0,SUM(Compliance!JY13:JY14)=0,Compliance!JY5=1),"Complete",IF(OR(SUM(COUNTA(JV2:JV10),COUNTA(JV12))&gt;0,AND(JV2&lt;&gt;"",SUM(COUNTBLANK(JV4),COUNTBLANK(JV6:JV10),COUNTBLANK(JV12))&gt;0),SUM(Compliance!JY6:JY7)&gt;0,AND(SUM(COUNTA(JV2),COUNTA(JV4),COUNTA(JV6:JV10),COUNTA(JV12))=8,JV8=0,JV9=0)),"Incomplete",""))</f>
        <v/>
      </c>
      <c r="JW14" s="140" t="str">
        <f>IF(AND(SUM(COUNTA(JW2),COUNTA(JW4),COUNTA(JW6:JW10),COUNTA(JW12))=8,SUM(Compliance!JZ6:JZ7)=0,SUM(Compliance!JZ13:JZ14)=0,Compliance!JZ5=1),"Complete",IF(OR(SUM(COUNTA(JW2:JW10),COUNTA(JW12))&gt;0,AND(JW2&lt;&gt;"",SUM(COUNTBLANK(JW4),COUNTBLANK(JW6:JW10),COUNTBLANK(JW12))&gt;0),SUM(Compliance!JZ6:JZ7)&gt;0,AND(SUM(COUNTA(JW2),COUNTA(JW4),COUNTA(JW6:JW10),COUNTA(JW12))=8,JW8=0,JW9=0)),"Incomplete",""))</f>
        <v/>
      </c>
      <c r="JX14" s="140" t="str">
        <f>IF(AND(SUM(COUNTA(JX2),COUNTA(JX4),COUNTA(JX6:JX10),COUNTA(JX12))=8,SUM(Compliance!KA6:KA7)=0,SUM(Compliance!KA13:KA14)=0,Compliance!KA5=1),"Complete",IF(OR(SUM(COUNTA(JX2:JX10),COUNTA(JX12))&gt;0,AND(JX2&lt;&gt;"",SUM(COUNTBLANK(JX4),COUNTBLANK(JX6:JX10),COUNTBLANK(JX12))&gt;0),SUM(Compliance!KA6:KA7)&gt;0,AND(SUM(COUNTA(JX2),COUNTA(JX4),COUNTA(JX6:JX10),COUNTA(JX12))=8,JX8=0,JX9=0)),"Incomplete",""))</f>
        <v/>
      </c>
      <c r="JY14" s="140" t="str">
        <f>IF(AND(SUM(COUNTA(JY2),COUNTA(JY4),COUNTA(JY6:JY10),COUNTA(JY12))=8,SUM(Compliance!KB6:KB7)=0,SUM(Compliance!KB13:KB14)=0,Compliance!KB5=1),"Complete",IF(OR(SUM(COUNTA(JY2:JY10),COUNTA(JY12))&gt;0,AND(JY2&lt;&gt;"",SUM(COUNTBLANK(JY4),COUNTBLANK(JY6:JY10),COUNTBLANK(JY12))&gt;0),SUM(Compliance!KB6:KB7)&gt;0,AND(SUM(COUNTA(JY2),COUNTA(JY4),COUNTA(JY6:JY10),COUNTA(JY12))=8,JY8=0,JY9=0)),"Incomplete",""))</f>
        <v/>
      </c>
      <c r="JZ14" s="140" t="str">
        <f>IF(AND(SUM(COUNTA(JZ2),COUNTA(JZ4),COUNTA(JZ6:JZ10),COUNTA(JZ12))=8,SUM(Compliance!KC6:KC7)=0,SUM(Compliance!KC13:KC14)=0,Compliance!KC5=1),"Complete",IF(OR(SUM(COUNTA(JZ2:JZ10),COUNTA(JZ12))&gt;0,AND(JZ2&lt;&gt;"",SUM(COUNTBLANK(JZ4),COUNTBLANK(JZ6:JZ10),COUNTBLANK(JZ12))&gt;0),SUM(Compliance!KC6:KC7)&gt;0,AND(SUM(COUNTA(JZ2),COUNTA(JZ4),COUNTA(JZ6:JZ10),COUNTA(JZ12))=8,JZ8=0,JZ9=0)),"Incomplete",""))</f>
        <v/>
      </c>
      <c r="KA14" s="140" t="str">
        <f>IF(AND(SUM(COUNTA(KA2),COUNTA(KA4),COUNTA(KA6:KA10),COUNTA(KA12))=8,SUM(Compliance!KD6:KD7)=0,SUM(Compliance!KD13:KD14)=0,Compliance!KD5=1),"Complete",IF(OR(SUM(COUNTA(KA2:KA10),COUNTA(KA12))&gt;0,AND(KA2&lt;&gt;"",SUM(COUNTBLANK(KA4),COUNTBLANK(KA6:KA10),COUNTBLANK(KA12))&gt;0),SUM(Compliance!KD6:KD7)&gt;0,AND(SUM(COUNTA(KA2),COUNTA(KA4),COUNTA(KA6:KA10),COUNTA(KA12))=8,KA8=0,KA9=0)),"Incomplete",""))</f>
        <v/>
      </c>
      <c r="KB14" s="140" t="str">
        <f>IF(AND(SUM(COUNTA(KB2),COUNTA(KB4),COUNTA(KB6:KB10),COUNTA(KB12))=8,SUM(Compliance!KE6:KE7)=0,SUM(Compliance!KE13:KE14)=0,Compliance!KE5=1),"Complete",IF(OR(SUM(COUNTA(KB2:KB10),COUNTA(KB12))&gt;0,AND(KB2&lt;&gt;"",SUM(COUNTBLANK(KB4),COUNTBLANK(KB6:KB10),COUNTBLANK(KB12))&gt;0),SUM(Compliance!KE6:KE7)&gt;0,AND(SUM(COUNTA(KB2),COUNTA(KB4),COUNTA(KB6:KB10),COUNTA(KB12))=8,KB8=0,KB9=0)),"Incomplete",""))</f>
        <v/>
      </c>
      <c r="KC14" s="140" t="str">
        <f>IF(AND(SUM(COUNTA(KC2),COUNTA(KC4),COUNTA(KC6:KC10),COUNTA(KC12))=8,SUM(Compliance!KF6:KF7)=0,SUM(Compliance!KF13:KF14)=0,Compliance!KF5=1),"Complete",IF(OR(SUM(COUNTA(KC2:KC10),COUNTA(KC12))&gt;0,AND(KC2&lt;&gt;"",SUM(COUNTBLANK(KC4),COUNTBLANK(KC6:KC10),COUNTBLANK(KC12))&gt;0),SUM(Compliance!KF6:KF7)&gt;0,AND(SUM(COUNTA(KC2),COUNTA(KC4),COUNTA(KC6:KC10),COUNTA(KC12))=8,KC8=0,KC9=0)),"Incomplete",""))</f>
        <v/>
      </c>
      <c r="KD14" s="140" t="str">
        <f>IF(AND(SUM(COUNTA(KD2),COUNTA(KD4),COUNTA(KD6:KD10),COUNTA(KD12))=8,SUM(Compliance!KG6:KG7)=0,SUM(Compliance!KG13:KG14)=0,Compliance!KG5=1),"Complete",IF(OR(SUM(COUNTA(KD2:KD10),COUNTA(KD12))&gt;0,AND(KD2&lt;&gt;"",SUM(COUNTBLANK(KD4),COUNTBLANK(KD6:KD10),COUNTBLANK(KD12))&gt;0),SUM(Compliance!KG6:KG7)&gt;0,AND(SUM(COUNTA(KD2),COUNTA(KD4),COUNTA(KD6:KD10),COUNTA(KD12))=8,KD8=0,KD9=0)),"Incomplete",""))</f>
        <v/>
      </c>
      <c r="KE14" s="140" t="str">
        <f>IF(AND(SUM(COUNTA(KE2),COUNTA(KE4),COUNTA(KE6:KE10),COUNTA(KE12))=8,SUM(Compliance!KH6:KH7)=0,SUM(Compliance!KH13:KH14)=0,Compliance!KH5=1),"Complete",IF(OR(SUM(COUNTA(KE2:KE10),COUNTA(KE12))&gt;0,AND(KE2&lt;&gt;"",SUM(COUNTBLANK(KE4),COUNTBLANK(KE6:KE10),COUNTBLANK(KE12))&gt;0),SUM(Compliance!KH6:KH7)&gt;0,AND(SUM(COUNTA(KE2),COUNTA(KE4),COUNTA(KE6:KE10),COUNTA(KE12))=8,KE8=0,KE9=0)),"Incomplete",""))</f>
        <v/>
      </c>
      <c r="KF14" s="140" t="str">
        <f>IF(AND(SUM(COUNTA(KF2),COUNTA(KF4),COUNTA(KF6:KF10),COUNTA(KF12))=8,SUM(Compliance!KI6:KI7)=0,SUM(Compliance!KI13:KI14)=0,Compliance!KI5=1),"Complete",IF(OR(SUM(COUNTA(KF2:KF10),COUNTA(KF12))&gt;0,AND(KF2&lt;&gt;"",SUM(COUNTBLANK(KF4),COUNTBLANK(KF6:KF10),COUNTBLANK(KF12))&gt;0),SUM(Compliance!KI6:KI7)&gt;0,AND(SUM(COUNTA(KF2),COUNTA(KF4),COUNTA(KF6:KF10),COUNTA(KF12))=8,KF8=0,KF9=0)),"Incomplete",""))</f>
        <v/>
      </c>
      <c r="KG14" s="140" t="str">
        <f>IF(AND(SUM(COUNTA(KG2),COUNTA(KG4),COUNTA(KG6:KG10),COUNTA(KG12))=8,SUM(Compliance!KJ6:KJ7)=0,SUM(Compliance!KJ13:KJ14)=0,Compliance!KJ5=1),"Complete",IF(OR(SUM(COUNTA(KG2:KG10),COUNTA(KG12))&gt;0,AND(KG2&lt;&gt;"",SUM(COUNTBLANK(KG4),COUNTBLANK(KG6:KG10),COUNTBLANK(KG12))&gt;0),SUM(Compliance!KJ6:KJ7)&gt;0,AND(SUM(COUNTA(KG2),COUNTA(KG4),COUNTA(KG6:KG10),COUNTA(KG12))=8,KG8=0,KG9=0)),"Incomplete",""))</f>
        <v/>
      </c>
      <c r="KH14" s="140" t="str">
        <f>IF(AND(SUM(COUNTA(KH2),COUNTA(KH4),COUNTA(KH6:KH10),COUNTA(KH12))=8,SUM(Compliance!KK6:KK7)=0,SUM(Compliance!KK13:KK14)=0,Compliance!KK5=1),"Complete",IF(OR(SUM(COUNTA(KH2:KH10),COUNTA(KH12))&gt;0,AND(KH2&lt;&gt;"",SUM(COUNTBLANK(KH4),COUNTBLANK(KH6:KH10),COUNTBLANK(KH12))&gt;0),SUM(Compliance!KK6:KK7)&gt;0,AND(SUM(COUNTA(KH2),COUNTA(KH4),COUNTA(KH6:KH10),COUNTA(KH12))=8,KH8=0,KH9=0)),"Incomplete",""))</f>
        <v/>
      </c>
      <c r="KI14" s="140" t="str">
        <f>IF(AND(SUM(COUNTA(KI2),COUNTA(KI4),COUNTA(KI6:KI10),COUNTA(KI12))=8,SUM(Compliance!KL6:KL7)=0,SUM(Compliance!KL13:KL14)=0,Compliance!KL5=1),"Complete",IF(OR(SUM(COUNTA(KI2:KI10),COUNTA(KI12))&gt;0,AND(KI2&lt;&gt;"",SUM(COUNTBLANK(KI4),COUNTBLANK(KI6:KI10),COUNTBLANK(KI12))&gt;0),SUM(Compliance!KL6:KL7)&gt;0,AND(SUM(COUNTA(KI2),COUNTA(KI4),COUNTA(KI6:KI10),COUNTA(KI12))=8,KI8=0,KI9=0)),"Incomplete",""))</f>
        <v/>
      </c>
      <c r="KJ14" s="140" t="str">
        <f>IF(AND(SUM(COUNTA(KJ2),COUNTA(KJ4),COUNTA(KJ6:KJ10),COUNTA(KJ12))=8,SUM(Compliance!KM6:KM7)=0,SUM(Compliance!KM13:KM14)=0,Compliance!KM5=1),"Complete",IF(OR(SUM(COUNTA(KJ2:KJ10),COUNTA(KJ12))&gt;0,AND(KJ2&lt;&gt;"",SUM(COUNTBLANK(KJ4),COUNTBLANK(KJ6:KJ10),COUNTBLANK(KJ12))&gt;0),SUM(Compliance!KM6:KM7)&gt;0,AND(SUM(COUNTA(KJ2),COUNTA(KJ4),COUNTA(KJ6:KJ10),COUNTA(KJ12))=8,KJ8=0,KJ9=0)),"Incomplete",""))</f>
        <v/>
      </c>
      <c r="KK14" s="140" t="str">
        <f>IF(AND(SUM(COUNTA(KK2),COUNTA(KK4),COUNTA(KK6:KK10),COUNTA(KK12))=8,SUM(Compliance!KN6:KN7)=0,SUM(Compliance!KN13:KN14)=0,Compliance!KN5=1),"Complete",IF(OR(SUM(COUNTA(KK2:KK10),COUNTA(KK12))&gt;0,AND(KK2&lt;&gt;"",SUM(COUNTBLANK(KK4),COUNTBLANK(KK6:KK10),COUNTBLANK(KK12))&gt;0),SUM(Compliance!KN6:KN7)&gt;0,AND(SUM(COUNTA(KK2),COUNTA(KK4),COUNTA(KK6:KK10),COUNTA(KK12))=8,KK8=0,KK9=0)),"Incomplete",""))</f>
        <v/>
      </c>
      <c r="KL14" s="140" t="str">
        <f>IF(AND(SUM(COUNTA(KL2),COUNTA(KL4),COUNTA(KL6:KL10),COUNTA(KL12))=8,SUM(Compliance!KO6:KO7)=0,SUM(Compliance!KO13:KO14)=0,Compliance!KO5=1),"Complete",IF(OR(SUM(COUNTA(KL2:KL10),COUNTA(KL12))&gt;0,AND(KL2&lt;&gt;"",SUM(COUNTBLANK(KL4),COUNTBLANK(KL6:KL10),COUNTBLANK(KL12))&gt;0),SUM(Compliance!KO6:KO7)&gt;0,AND(SUM(COUNTA(KL2),COUNTA(KL4),COUNTA(KL6:KL10),COUNTA(KL12))=8,KL8=0,KL9=0)),"Incomplete",""))</f>
        <v/>
      </c>
      <c r="KM14" s="140" t="str">
        <f>IF(AND(SUM(COUNTA(KM2),COUNTA(KM4),COUNTA(KM6:KM10),COUNTA(KM12))=8,SUM(Compliance!KP6:KP7)=0,SUM(Compliance!KP13:KP14)=0,Compliance!KP5=1),"Complete",IF(OR(SUM(COUNTA(KM2:KM10),COUNTA(KM12))&gt;0,AND(KM2&lt;&gt;"",SUM(COUNTBLANK(KM4),COUNTBLANK(KM6:KM10),COUNTBLANK(KM12))&gt;0),SUM(Compliance!KP6:KP7)&gt;0,AND(SUM(COUNTA(KM2),COUNTA(KM4),COUNTA(KM6:KM10),COUNTA(KM12))=8,KM8=0,KM9=0)),"Incomplete",""))</f>
        <v/>
      </c>
      <c r="KN14" s="140" t="str">
        <f>IF(AND(SUM(COUNTA(KN2),COUNTA(KN4),COUNTA(KN6:KN10),COUNTA(KN12))=8,SUM(Compliance!KQ6:KQ7)=0,SUM(Compliance!KQ13:KQ14)=0,Compliance!KQ5=1),"Complete",IF(OR(SUM(COUNTA(KN2:KN10),COUNTA(KN12))&gt;0,AND(KN2&lt;&gt;"",SUM(COUNTBLANK(KN4),COUNTBLANK(KN6:KN10),COUNTBLANK(KN12))&gt;0),SUM(Compliance!KQ6:KQ7)&gt;0,AND(SUM(COUNTA(KN2),COUNTA(KN4),COUNTA(KN6:KN10),COUNTA(KN12))=8,KN8=0,KN9=0)),"Incomplete",""))</f>
        <v/>
      </c>
      <c r="KO14" s="140" t="str">
        <f>IF(AND(SUM(COUNTA(KO2),COUNTA(KO4),COUNTA(KO6:KO10),COUNTA(KO12))=8,SUM(Compliance!KR6:KR7)=0,SUM(Compliance!KR13:KR14)=0,Compliance!KR5=1),"Complete",IF(OR(SUM(COUNTA(KO2:KO10),COUNTA(KO12))&gt;0,AND(KO2&lt;&gt;"",SUM(COUNTBLANK(KO4),COUNTBLANK(KO6:KO10),COUNTBLANK(KO12))&gt;0),SUM(Compliance!KR6:KR7)&gt;0,AND(SUM(COUNTA(KO2),COUNTA(KO4),COUNTA(KO6:KO10),COUNTA(KO12))=8,KO8=0,KO9=0)),"Incomplete",""))</f>
        <v/>
      </c>
      <c r="KP14" s="140" t="str">
        <f>IF(AND(SUM(COUNTA(KP2),COUNTA(KP4),COUNTA(KP6:KP10),COUNTA(KP12))=8,SUM(Compliance!KS6:KS7)=0,SUM(Compliance!KS13:KS14)=0,Compliance!KS5=1),"Complete",IF(OR(SUM(COUNTA(KP2:KP10),COUNTA(KP12))&gt;0,AND(KP2&lt;&gt;"",SUM(COUNTBLANK(KP4),COUNTBLANK(KP6:KP10),COUNTBLANK(KP12))&gt;0),SUM(Compliance!KS6:KS7)&gt;0,AND(SUM(COUNTA(KP2),COUNTA(KP4),COUNTA(KP6:KP10),COUNTA(KP12))=8,KP8=0,KP9=0)),"Incomplete",""))</f>
        <v/>
      </c>
      <c r="KQ14" s="140" t="str">
        <f>IF(AND(SUM(COUNTA(KQ2),COUNTA(KQ4),COUNTA(KQ6:KQ10),COUNTA(KQ12))=8,SUM(Compliance!KT6:KT7)=0,SUM(Compliance!KT13:KT14)=0,Compliance!KT5=1),"Complete",IF(OR(SUM(COUNTA(KQ2:KQ10),COUNTA(KQ12))&gt;0,AND(KQ2&lt;&gt;"",SUM(COUNTBLANK(KQ4),COUNTBLANK(KQ6:KQ10),COUNTBLANK(KQ12))&gt;0),SUM(Compliance!KT6:KT7)&gt;0,AND(SUM(COUNTA(KQ2),COUNTA(KQ4),COUNTA(KQ6:KQ10),COUNTA(KQ12))=8,KQ8=0,KQ9=0)),"Incomplete",""))</f>
        <v/>
      </c>
      <c r="KR14" s="140" t="str">
        <f>IF(AND(SUM(COUNTA(KR2),COUNTA(KR4),COUNTA(KR6:KR10),COUNTA(KR12))=8,SUM(Compliance!KU6:KU7)=0,SUM(Compliance!KU13:KU14)=0,Compliance!KU5=1),"Complete",IF(OR(SUM(COUNTA(KR2:KR10),COUNTA(KR12))&gt;0,AND(KR2&lt;&gt;"",SUM(COUNTBLANK(KR4),COUNTBLANK(KR6:KR10),COUNTBLANK(KR12))&gt;0),SUM(Compliance!KU6:KU7)&gt;0,AND(SUM(COUNTA(KR2),COUNTA(KR4),COUNTA(KR6:KR10),COUNTA(KR12))=8,KR8=0,KR9=0)),"Incomplete",""))</f>
        <v/>
      </c>
      <c r="KS14" s="140" t="str">
        <f>IF(AND(SUM(COUNTA(KS2),COUNTA(KS4),COUNTA(KS6:KS10),COUNTA(KS12))=8,SUM(Compliance!KV6:KV7)=0,SUM(Compliance!KV13:KV14)=0,Compliance!KV5=1),"Complete",IF(OR(SUM(COUNTA(KS2:KS10),COUNTA(KS12))&gt;0,AND(KS2&lt;&gt;"",SUM(COUNTBLANK(KS4),COUNTBLANK(KS6:KS10),COUNTBLANK(KS12))&gt;0),SUM(Compliance!KV6:KV7)&gt;0,AND(SUM(COUNTA(KS2),COUNTA(KS4),COUNTA(KS6:KS10),COUNTA(KS12))=8,KS8=0,KS9=0)),"Incomplete",""))</f>
        <v/>
      </c>
      <c r="KT14" s="140" t="str">
        <f>IF(AND(SUM(COUNTA(KT2),COUNTA(KT4),COUNTA(KT6:KT10),COUNTA(KT12))=8,SUM(Compliance!KW6:KW7)=0,SUM(Compliance!KW13:KW14)=0,Compliance!KW5=1),"Complete",IF(OR(SUM(COUNTA(KT2:KT10),COUNTA(KT12))&gt;0,AND(KT2&lt;&gt;"",SUM(COUNTBLANK(KT4),COUNTBLANK(KT6:KT10),COUNTBLANK(KT12))&gt;0),SUM(Compliance!KW6:KW7)&gt;0,AND(SUM(COUNTA(KT2),COUNTA(KT4),COUNTA(KT6:KT10),COUNTA(KT12))=8,KT8=0,KT9=0)),"Incomplete",""))</f>
        <v/>
      </c>
      <c r="KU14" s="140" t="str">
        <f>IF(AND(SUM(COUNTA(KU2),COUNTA(KU4),COUNTA(KU6:KU10),COUNTA(KU12))=8,SUM(Compliance!KX6:KX7)=0,SUM(Compliance!KX13:KX14)=0,Compliance!KX5=1),"Complete",IF(OR(SUM(COUNTA(KU2:KU10),COUNTA(KU12))&gt;0,AND(KU2&lt;&gt;"",SUM(COUNTBLANK(KU4),COUNTBLANK(KU6:KU10),COUNTBLANK(KU12))&gt;0),SUM(Compliance!KX6:KX7)&gt;0,AND(SUM(COUNTA(KU2),COUNTA(KU4),COUNTA(KU6:KU10),COUNTA(KU12))=8,KU8=0,KU9=0)),"Incomplete",""))</f>
        <v/>
      </c>
      <c r="KV14" s="140" t="str">
        <f>IF(AND(SUM(COUNTA(KV2),COUNTA(KV4),COUNTA(KV6:KV10),COUNTA(KV12))=8,SUM(Compliance!KY6:KY7)=0,SUM(Compliance!KY13:KY14)=0,Compliance!KY5=1),"Complete",IF(OR(SUM(COUNTA(KV2:KV10),COUNTA(KV12))&gt;0,AND(KV2&lt;&gt;"",SUM(COUNTBLANK(KV4),COUNTBLANK(KV6:KV10),COUNTBLANK(KV12))&gt;0),SUM(Compliance!KY6:KY7)&gt;0,AND(SUM(COUNTA(KV2),COUNTA(KV4),COUNTA(KV6:KV10),COUNTA(KV12))=8,KV8=0,KV9=0)),"Incomplete",""))</f>
        <v/>
      </c>
      <c r="KW14" s="140" t="str">
        <f>IF(AND(SUM(COUNTA(KW2),COUNTA(KW4),COUNTA(KW6:KW10),COUNTA(KW12))=8,SUM(Compliance!KZ6:KZ7)=0,SUM(Compliance!KZ13:KZ14)=0,Compliance!KZ5=1),"Complete",IF(OR(SUM(COUNTA(KW2:KW10),COUNTA(KW12))&gt;0,AND(KW2&lt;&gt;"",SUM(COUNTBLANK(KW4),COUNTBLANK(KW6:KW10),COUNTBLANK(KW12))&gt;0),SUM(Compliance!KZ6:KZ7)&gt;0,AND(SUM(COUNTA(KW2),COUNTA(KW4),COUNTA(KW6:KW10),COUNTA(KW12))=8,KW8=0,KW9=0)),"Incomplete",""))</f>
        <v/>
      </c>
      <c r="KX14" s="140" t="str">
        <f>IF(AND(SUM(COUNTA(KX2),COUNTA(KX4),COUNTA(KX6:KX10),COUNTA(KX12))=8,SUM(Compliance!LA6:LA7)=0,SUM(Compliance!LA13:LA14)=0,Compliance!LA5=1),"Complete",IF(OR(SUM(COUNTA(KX2:KX10),COUNTA(KX12))&gt;0,AND(KX2&lt;&gt;"",SUM(COUNTBLANK(KX4),COUNTBLANK(KX6:KX10),COUNTBLANK(KX12))&gt;0),SUM(Compliance!LA6:LA7)&gt;0,AND(SUM(COUNTA(KX2),COUNTA(KX4),COUNTA(KX6:KX10),COUNTA(KX12))=8,KX8=0,KX9=0)),"Incomplete",""))</f>
        <v/>
      </c>
      <c r="KY14" s="140" t="str">
        <f>IF(AND(SUM(COUNTA(KY2),COUNTA(KY4),COUNTA(KY6:KY10),COUNTA(KY12))=8,SUM(Compliance!LB6:LB7)=0,SUM(Compliance!LB13:LB14)=0,Compliance!LB5=1),"Complete",IF(OR(SUM(COUNTA(KY2:KY10),COUNTA(KY12))&gt;0,AND(KY2&lt;&gt;"",SUM(COUNTBLANK(KY4),COUNTBLANK(KY6:KY10),COUNTBLANK(KY12))&gt;0),SUM(Compliance!LB6:LB7)&gt;0,AND(SUM(COUNTA(KY2),COUNTA(KY4),COUNTA(KY6:KY10),COUNTA(KY12))=8,KY8=0,KY9=0)),"Incomplete",""))</f>
        <v/>
      </c>
      <c r="KZ14" s="140" t="str">
        <f>IF(AND(SUM(COUNTA(KZ2),COUNTA(KZ4),COUNTA(KZ6:KZ10),COUNTA(KZ12))=8,SUM(Compliance!LC6:LC7)=0,SUM(Compliance!LC13:LC14)=0,Compliance!LC5=1),"Complete",IF(OR(SUM(COUNTA(KZ2:KZ10),COUNTA(KZ12))&gt;0,AND(KZ2&lt;&gt;"",SUM(COUNTBLANK(KZ4),COUNTBLANK(KZ6:KZ10),COUNTBLANK(KZ12))&gt;0),SUM(Compliance!LC6:LC7)&gt;0,AND(SUM(COUNTA(KZ2),COUNTA(KZ4),COUNTA(KZ6:KZ10),COUNTA(KZ12))=8,KZ8=0,KZ9=0)),"Incomplete",""))</f>
        <v/>
      </c>
      <c r="LA14" s="140" t="str">
        <f>IF(AND(SUM(COUNTA(LA2),COUNTA(LA4),COUNTA(LA6:LA10),COUNTA(LA12))=8,SUM(Compliance!LD6:LD7)=0,SUM(Compliance!LD13:LD14)=0,Compliance!LD5=1),"Complete",IF(OR(SUM(COUNTA(LA2:LA10),COUNTA(LA12))&gt;0,AND(LA2&lt;&gt;"",SUM(COUNTBLANK(LA4),COUNTBLANK(LA6:LA10),COUNTBLANK(LA12))&gt;0),SUM(Compliance!LD6:LD7)&gt;0,AND(SUM(COUNTA(LA2),COUNTA(LA4),COUNTA(LA6:LA10),COUNTA(LA12))=8,LA8=0,LA9=0)),"Incomplete",""))</f>
        <v/>
      </c>
      <c r="LB14" s="140" t="str">
        <f>IF(AND(SUM(COUNTA(LB2),COUNTA(LB4),COUNTA(LB6:LB10),COUNTA(LB12))=8,SUM(Compliance!LE6:LE7)=0,SUM(Compliance!LE13:LE14)=0,Compliance!LE5=1),"Complete",IF(OR(SUM(COUNTA(LB2:LB10),COUNTA(LB12))&gt;0,AND(LB2&lt;&gt;"",SUM(COUNTBLANK(LB4),COUNTBLANK(LB6:LB10),COUNTBLANK(LB12))&gt;0),SUM(Compliance!LE6:LE7)&gt;0,AND(SUM(COUNTA(LB2),COUNTA(LB4),COUNTA(LB6:LB10),COUNTA(LB12))=8,LB8=0,LB9=0)),"Incomplete",""))</f>
        <v/>
      </c>
      <c r="LC14" s="140" t="str">
        <f>IF(AND(SUM(COUNTA(LC2),COUNTA(LC4),COUNTA(LC6:LC10),COUNTA(LC12))=8,SUM(Compliance!LF6:LF7)=0,SUM(Compliance!LF13:LF14)=0,Compliance!LF5=1),"Complete",IF(OR(SUM(COUNTA(LC2:LC10),COUNTA(LC12))&gt;0,AND(LC2&lt;&gt;"",SUM(COUNTBLANK(LC4),COUNTBLANK(LC6:LC10),COUNTBLANK(LC12))&gt;0),SUM(Compliance!LF6:LF7)&gt;0,AND(SUM(COUNTA(LC2),COUNTA(LC4),COUNTA(LC6:LC10),COUNTA(LC12))=8,LC8=0,LC9=0)),"Incomplete",""))</f>
        <v/>
      </c>
      <c r="LD14" s="140" t="str">
        <f>IF(AND(SUM(COUNTA(LD2),COUNTA(LD4),COUNTA(LD6:LD10),COUNTA(LD12))=8,SUM(Compliance!LG6:LG7)=0,SUM(Compliance!LG13:LG14)=0,Compliance!LG5=1),"Complete",IF(OR(SUM(COUNTA(LD2:LD10),COUNTA(LD12))&gt;0,AND(LD2&lt;&gt;"",SUM(COUNTBLANK(LD4),COUNTBLANK(LD6:LD10),COUNTBLANK(LD12))&gt;0),SUM(Compliance!LG6:LG7)&gt;0,AND(SUM(COUNTA(LD2),COUNTA(LD4),COUNTA(LD6:LD10),COUNTA(LD12))=8,LD8=0,LD9=0)),"Incomplete",""))</f>
        <v/>
      </c>
      <c r="LE14" s="140" t="str">
        <f>IF(AND(SUM(COUNTA(LE2),COUNTA(LE4),COUNTA(LE6:LE10),COUNTA(LE12))=8,SUM(Compliance!LH6:LH7)=0,SUM(Compliance!LH13:LH14)=0,Compliance!LH5=1),"Complete",IF(OR(SUM(COUNTA(LE2:LE10),COUNTA(LE12))&gt;0,AND(LE2&lt;&gt;"",SUM(COUNTBLANK(LE4),COUNTBLANK(LE6:LE10),COUNTBLANK(LE12))&gt;0),SUM(Compliance!LH6:LH7)&gt;0,AND(SUM(COUNTA(LE2),COUNTA(LE4),COUNTA(LE6:LE10),COUNTA(LE12))=8,LE8=0,LE9=0)),"Incomplete",""))</f>
        <v/>
      </c>
      <c r="LF14" s="140" t="str">
        <f>IF(AND(SUM(COUNTA(LF2),COUNTA(LF4),COUNTA(LF6:LF10),COUNTA(LF12))=8,SUM(Compliance!LI6:LI7)=0,SUM(Compliance!LI13:LI14)=0,Compliance!LI5=1),"Complete",IF(OR(SUM(COUNTA(LF2:LF10),COUNTA(LF12))&gt;0,AND(LF2&lt;&gt;"",SUM(COUNTBLANK(LF4),COUNTBLANK(LF6:LF10),COUNTBLANK(LF12))&gt;0),SUM(Compliance!LI6:LI7)&gt;0,AND(SUM(COUNTA(LF2),COUNTA(LF4),COUNTA(LF6:LF10),COUNTA(LF12))=8,LF8=0,LF9=0)),"Incomplete",""))</f>
        <v/>
      </c>
      <c r="LG14" s="140" t="str">
        <f>IF(AND(SUM(COUNTA(LG2),COUNTA(LG4),COUNTA(LG6:LG10),COUNTA(LG12))=8,SUM(Compliance!LJ6:LJ7)=0,SUM(Compliance!LJ13:LJ14)=0,Compliance!LJ5=1),"Complete",IF(OR(SUM(COUNTA(LG2:LG10),COUNTA(LG12))&gt;0,AND(LG2&lt;&gt;"",SUM(COUNTBLANK(LG4),COUNTBLANK(LG6:LG10),COUNTBLANK(LG12))&gt;0),SUM(Compliance!LJ6:LJ7)&gt;0,AND(SUM(COUNTA(LG2),COUNTA(LG4),COUNTA(LG6:LG10),COUNTA(LG12))=8,LG8=0,LG9=0)),"Incomplete",""))</f>
        <v/>
      </c>
      <c r="LH14" s="140" t="str">
        <f>IF(AND(SUM(COUNTA(LH2),COUNTA(LH4),COUNTA(LH6:LH10),COUNTA(LH12))=8,SUM(Compliance!LK6:LK7)=0,SUM(Compliance!LK13:LK14)=0,Compliance!LK5=1),"Complete",IF(OR(SUM(COUNTA(LH2:LH10),COUNTA(LH12))&gt;0,AND(LH2&lt;&gt;"",SUM(COUNTBLANK(LH4),COUNTBLANK(LH6:LH10),COUNTBLANK(LH12))&gt;0),SUM(Compliance!LK6:LK7)&gt;0,AND(SUM(COUNTA(LH2),COUNTA(LH4),COUNTA(LH6:LH10),COUNTA(LH12))=8,LH8=0,LH9=0)),"Incomplete",""))</f>
        <v/>
      </c>
      <c r="LI14" s="140" t="str">
        <f>IF(AND(SUM(COUNTA(LI2),COUNTA(LI4),COUNTA(LI6:LI10),COUNTA(LI12))=8,SUM(Compliance!LL6:LL7)=0,SUM(Compliance!LL13:LL14)=0,Compliance!LL5=1),"Complete",IF(OR(SUM(COUNTA(LI2:LI10),COUNTA(LI12))&gt;0,AND(LI2&lt;&gt;"",SUM(COUNTBLANK(LI4),COUNTBLANK(LI6:LI10),COUNTBLANK(LI12))&gt;0),SUM(Compliance!LL6:LL7)&gt;0,AND(SUM(COUNTA(LI2),COUNTA(LI4),COUNTA(LI6:LI10),COUNTA(LI12))=8,LI8=0,LI9=0)),"Incomplete",""))</f>
        <v/>
      </c>
      <c r="LJ14" s="140" t="str">
        <f>IF(AND(SUM(COUNTA(LJ2),COUNTA(LJ4),COUNTA(LJ6:LJ10),COUNTA(LJ12))=8,SUM(Compliance!LM6:LM7)=0,SUM(Compliance!LM13:LM14)=0,Compliance!LM5=1),"Complete",IF(OR(SUM(COUNTA(LJ2:LJ10),COUNTA(LJ12))&gt;0,AND(LJ2&lt;&gt;"",SUM(COUNTBLANK(LJ4),COUNTBLANK(LJ6:LJ10),COUNTBLANK(LJ12))&gt;0),SUM(Compliance!LM6:LM7)&gt;0,AND(SUM(COUNTA(LJ2),COUNTA(LJ4),COUNTA(LJ6:LJ10),COUNTA(LJ12))=8,LJ8=0,LJ9=0)),"Incomplete",""))</f>
        <v/>
      </c>
      <c r="LK14" s="140" t="str">
        <f>IF(AND(SUM(COUNTA(LK2),COUNTA(LK4),COUNTA(LK6:LK10),COUNTA(LK12))=8,SUM(Compliance!LN6:LN7)=0,SUM(Compliance!LN13:LN14)=0,Compliance!LN5=1),"Complete",IF(OR(SUM(COUNTA(LK2:LK10),COUNTA(LK12))&gt;0,AND(LK2&lt;&gt;"",SUM(COUNTBLANK(LK4),COUNTBLANK(LK6:LK10),COUNTBLANK(LK12))&gt;0),SUM(Compliance!LN6:LN7)&gt;0,AND(SUM(COUNTA(LK2),COUNTA(LK4),COUNTA(LK6:LK10),COUNTA(LK12))=8,LK8=0,LK9=0)),"Incomplete",""))</f>
        <v/>
      </c>
      <c r="LL14" s="140" t="str">
        <f>IF(AND(SUM(COUNTA(LL2),COUNTA(LL4),COUNTA(LL6:LL10),COUNTA(LL12))=8,SUM(Compliance!LO6:LO7)=0,SUM(Compliance!LO13:LO14)=0,Compliance!LO5=1),"Complete",IF(OR(SUM(COUNTA(LL2:LL10),COUNTA(LL12))&gt;0,AND(LL2&lt;&gt;"",SUM(COUNTBLANK(LL4),COUNTBLANK(LL6:LL10),COUNTBLANK(LL12))&gt;0),SUM(Compliance!LO6:LO7)&gt;0,AND(SUM(COUNTA(LL2),COUNTA(LL4),COUNTA(LL6:LL10),COUNTA(LL12))=8,LL8=0,LL9=0)),"Incomplete",""))</f>
        <v/>
      </c>
      <c r="LM14" s="140" t="str">
        <f>IF(AND(SUM(COUNTA(LM2),COUNTA(LM4),COUNTA(LM6:LM10),COUNTA(LM12))=8,SUM(Compliance!LP6:LP7)=0,SUM(Compliance!LP13:LP14)=0,Compliance!LP5=1),"Complete",IF(OR(SUM(COUNTA(LM2:LM10),COUNTA(LM12))&gt;0,AND(LM2&lt;&gt;"",SUM(COUNTBLANK(LM4),COUNTBLANK(LM6:LM10),COUNTBLANK(LM12))&gt;0),SUM(Compliance!LP6:LP7)&gt;0,AND(SUM(COUNTA(LM2),COUNTA(LM4),COUNTA(LM6:LM10),COUNTA(LM12))=8,LM8=0,LM9=0)),"Incomplete",""))</f>
        <v/>
      </c>
      <c r="LN14" s="140" t="str">
        <f>IF(AND(SUM(COUNTA(LN2),COUNTA(LN4),COUNTA(LN6:LN10),COUNTA(LN12))=8,SUM(Compliance!LQ6:LQ7)=0,SUM(Compliance!LQ13:LQ14)=0,Compliance!LQ5=1),"Complete",IF(OR(SUM(COUNTA(LN2:LN10),COUNTA(LN12))&gt;0,AND(LN2&lt;&gt;"",SUM(COUNTBLANK(LN4),COUNTBLANK(LN6:LN10),COUNTBLANK(LN12))&gt;0),SUM(Compliance!LQ6:LQ7)&gt;0,AND(SUM(COUNTA(LN2),COUNTA(LN4),COUNTA(LN6:LN10),COUNTA(LN12))=8,LN8=0,LN9=0)),"Incomplete",""))</f>
        <v/>
      </c>
      <c r="LO14" s="140" t="str">
        <f>IF(AND(SUM(COUNTA(LO2),COUNTA(LO4),COUNTA(LO6:LO10),COUNTA(LO12))=8,SUM(Compliance!LR6:LR7)=0,SUM(Compliance!LR13:LR14)=0,Compliance!LR5=1),"Complete",IF(OR(SUM(COUNTA(LO2:LO10),COUNTA(LO12))&gt;0,AND(LO2&lt;&gt;"",SUM(COUNTBLANK(LO4),COUNTBLANK(LO6:LO10),COUNTBLANK(LO12))&gt;0),SUM(Compliance!LR6:LR7)&gt;0,AND(SUM(COUNTA(LO2),COUNTA(LO4),COUNTA(LO6:LO10),COUNTA(LO12))=8,LO8=0,LO9=0)),"Incomplete",""))</f>
        <v/>
      </c>
      <c r="LP14" s="140" t="str">
        <f>IF(AND(SUM(COUNTA(LP2),COUNTA(LP4),COUNTA(LP6:LP10),COUNTA(LP12))=8,SUM(Compliance!LS6:LS7)=0,SUM(Compliance!LS13:LS14)=0,Compliance!LS5=1),"Complete",IF(OR(SUM(COUNTA(LP2:LP10),COUNTA(LP12))&gt;0,AND(LP2&lt;&gt;"",SUM(COUNTBLANK(LP4),COUNTBLANK(LP6:LP10),COUNTBLANK(LP12))&gt;0),SUM(Compliance!LS6:LS7)&gt;0,AND(SUM(COUNTA(LP2),COUNTA(LP4),COUNTA(LP6:LP10),COUNTA(LP12))=8,LP8=0,LP9=0)),"Incomplete",""))</f>
        <v/>
      </c>
      <c r="LQ14" s="140" t="str">
        <f>IF(AND(SUM(COUNTA(LQ2),COUNTA(LQ4),COUNTA(LQ6:LQ10),COUNTA(LQ12))=8,SUM(Compliance!LT6:LT7)=0,SUM(Compliance!LT13:LT14)=0,Compliance!LT5=1),"Complete",IF(OR(SUM(COUNTA(LQ2:LQ10),COUNTA(LQ12))&gt;0,AND(LQ2&lt;&gt;"",SUM(COUNTBLANK(LQ4),COUNTBLANK(LQ6:LQ10),COUNTBLANK(LQ12))&gt;0),SUM(Compliance!LT6:LT7)&gt;0,AND(SUM(COUNTA(LQ2),COUNTA(LQ4),COUNTA(LQ6:LQ10),COUNTA(LQ12))=8,LQ8=0,LQ9=0)),"Incomplete",""))</f>
        <v/>
      </c>
      <c r="LR14" s="140" t="str">
        <f>IF(AND(SUM(COUNTA(LR2),COUNTA(LR4),COUNTA(LR6:LR10),COUNTA(LR12))=8,SUM(Compliance!LU6:LU7)=0,SUM(Compliance!LU13:LU14)=0,Compliance!LU5=1),"Complete",IF(OR(SUM(COUNTA(LR2:LR10),COUNTA(LR12))&gt;0,AND(LR2&lt;&gt;"",SUM(COUNTBLANK(LR4),COUNTBLANK(LR6:LR10),COUNTBLANK(LR12))&gt;0),SUM(Compliance!LU6:LU7)&gt;0,AND(SUM(COUNTA(LR2),COUNTA(LR4),COUNTA(LR6:LR10),COUNTA(LR12))=8,LR8=0,LR9=0)),"Incomplete",""))</f>
        <v/>
      </c>
      <c r="LS14" s="140" t="str">
        <f>IF(AND(SUM(COUNTA(LS2),COUNTA(LS4),COUNTA(LS6:LS10),COUNTA(LS12))=8,SUM(Compliance!LV6:LV7)=0,SUM(Compliance!LV13:LV14)=0,Compliance!LV5=1),"Complete",IF(OR(SUM(COUNTA(LS2:LS10),COUNTA(LS12))&gt;0,AND(LS2&lt;&gt;"",SUM(COUNTBLANK(LS4),COUNTBLANK(LS6:LS10),COUNTBLANK(LS12))&gt;0),SUM(Compliance!LV6:LV7)&gt;0,AND(SUM(COUNTA(LS2),COUNTA(LS4),COUNTA(LS6:LS10),COUNTA(LS12))=8,LS8=0,LS9=0)),"Incomplete",""))</f>
        <v/>
      </c>
      <c r="LT14" s="140" t="str">
        <f>IF(AND(SUM(COUNTA(LT2),COUNTA(LT4),COUNTA(LT6:LT10),COUNTA(LT12))=8,SUM(Compliance!LW6:LW7)=0,SUM(Compliance!LW13:LW14)=0,Compliance!LW5=1),"Complete",IF(OR(SUM(COUNTA(LT2:LT10),COUNTA(LT12))&gt;0,AND(LT2&lt;&gt;"",SUM(COUNTBLANK(LT4),COUNTBLANK(LT6:LT10),COUNTBLANK(LT12))&gt;0),SUM(Compliance!LW6:LW7)&gt;0,AND(SUM(COUNTA(LT2),COUNTA(LT4),COUNTA(LT6:LT10),COUNTA(LT12))=8,LT8=0,LT9=0)),"Incomplete",""))</f>
        <v/>
      </c>
      <c r="LU14" s="140" t="str">
        <f>IF(AND(SUM(COUNTA(LU2),COUNTA(LU4),COUNTA(LU6:LU10),COUNTA(LU12))=8,SUM(Compliance!LX6:LX7)=0,SUM(Compliance!LX13:LX14)=0,Compliance!LX5=1),"Complete",IF(OR(SUM(COUNTA(LU2:LU10),COUNTA(LU12))&gt;0,AND(LU2&lt;&gt;"",SUM(COUNTBLANK(LU4),COUNTBLANK(LU6:LU10),COUNTBLANK(LU12))&gt;0),SUM(Compliance!LX6:LX7)&gt;0,AND(SUM(COUNTA(LU2),COUNTA(LU4),COUNTA(LU6:LU10),COUNTA(LU12))=8,LU8=0,LU9=0)),"Incomplete",""))</f>
        <v/>
      </c>
      <c r="LV14" s="140" t="str">
        <f>IF(AND(SUM(COUNTA(LV2),COUNTA(LV4),COUNTA(LV6:LV10),COUNTA(LV12))=8,SUM(Compliance!LY6:LY7)=0,SUM(Compliance!LY13:LY14)=0,Compliance!LY5=1),"Complete",IF(OR(SUM(COUNTA(LV2:LV10),COUNTA(LV12))&gt;0,AND(LV2&lt;&gt;"",SUM(COUNTBLANK(LV4),COUNTBLANK(LV6:LV10),COUNTBLANK(LV12))&gt;0),SUM(Compliance!LY6:LY7)&gt;0,AND(SUM(COUNTA(LV2),COUNTA(LV4),COUNTA(LV6:LV10),COUNTA(LV12))=8,LV8=0,LV9=0)),"Incomplete",""))</f>
        <v/>
      </c>
      <c r="LW14" s="140" t="str">
        <f>IF(AND(SUM(COUNTA(LW2),COUNTA(LW4),COUNTA(LW6:LW10),COUNTA(LW12))=8,SUM(Compliance!LZ6:LZ7)=0,SUM(Compliance!LZ13:LZ14)=0,Compliance!LZ5=1),"Complete",IF(OR(SUM(COUNTA(LW2:LW10),COUNTA(LW12))&gt;0,AND(LW2&lt;&gt;"",SUM(COUNTBLANK(LW4),COUNTBLANK(LW6:LW10),COUNTBLANK(LW12))&gt;0),SUM(Compliance!LZ6:LZ7)&gt;0,AND(SUM(COUNTA(LW2),COUNTA(LW4),COUNTA(LW6:LW10),COUNTA(LW12))=8,LW8=0,LW9=0)),"Incomplete",""))</f>
        <v/>
      </c>
      <c r="LX14" s="140" t="str">
        <f>IF(AND(SUM(COUNTA(LX2),COUNTA(LX4),COUNTA(LX6:LX10),COUNTA(LX12))=8,SUM(Compliance!MA6:MA7)=0,SUM(Compliance!MA13:MA14)=0,Compliance!MA5=1),"Complete",IF(OR(SUM(COUNTA(LX2:LX10),COUNTA(LX12))&gt;0,AND(LX2&lt;&gt;"",SUM(COUNTBLANK(LX4),COUNTBLANK(LX6:LX10),COUNTBLANK(LX12))&gt;0),SUM(Compliance!MA6:MA7)&gt;0,AND(SUM(COUNTA(LX2),COUNTA(LX4),COUNTA(LX6:LX10),COUNTA(LX12))=8,LX8=0,LX9=0)),"Incomplete",""))</f>
        <v/>
      </c>
      <c r="LY14" s="140" t="str">
        <f>IF(AND(SUM(COUNTA(LY2),COUNTA(LY4),COUNTA(LY6:LY10),COUNTA(LY12))=8,SUM(Compliance!MB6:MB7)=0,SUM(Compliance!MB13:MB14)=0,Compliance!MB5=1),"Complete",IF(OR(SUM(COUNTA(LY2:LY10),COUNTA(LY12))&gt;0,AND(LY2&lt;&gt;"",SUM(COUNTBLANK(LY4),COUNTBLANK(LY6:LY10),COUNTBLANK(LY12))&gt;0),SUM(Compliance!MB6:MB7)&gt;0,AND(SUM(COUNTA(LY2),COUNTA(LY4),COUNTA(LY6:LY10),COUNTA(LY12))=8,LY8=0,LY9=0)),"Incomplete",""))</f>
        <v/>
      </c>
      <c r="LZ14" s="140" t="str">
        <f>IF(AND(SUM(COUNTA(LZ2),COUNTA(LZ4),COUNTA(LZ6:LZ10),COUNTA(LZ12))=8,SUM(Compliance!MC6:MC7)=0,SUM(Compliance!MC13:MC14)=0,Compliance!MC5=1),"Complete",IF(OR(SUM(COUNTA(LZ2:LZ10),COUNTA(LZ12))&gt;0,AND(LZ2&lt;&gt;"",SUM(COUNTBLANK(LZ4),COUNTBLANK(LZ6:LZ10),COUNTBLANK(LZ12))&gt;0),SUM(Compliance!MC6:MC7)&gt;0,AND(SUM(COUNTA(LZ2),COUNTA(LZ4),COUNTA(LZ6:LZ10),COUNTA(LZ12))=8,LZ8=0,LZ9=0)),"Incomplete",""))</f>
        <v/>
      </c>
      <c r="MA14" s="140" t="str">
        <f>IF(AND(SUM(COUNTA(MA2),COUNTA(MA4),COUNTA(MA6:MA10),COUNTA(MA12))=8,SUM(Compliance!MD6:MD7)=0,SUM(Compliance!MD13:MD14)=0,Compliance!MD5=1),"Complete",IF(OR(SUM(COUNTA(MA2:MA10),COUNTA(MA12))&gt;0,AND(MA2&lt;&gt;"",SUM(COUNTBLANK(MA4),COUNTBLANK(MA6:MA10),COUNTBLANK(MA12))&gt;0),SUM(Compliance!MD6:MD7)&gt;0,AND(SUM(COUNTA(MA2),COUNTA(MA4),COUNTA(MA6:MA10),COUNTA(MA12))=8,MA8=0,MA9=0)),"Incomplete",""))</f>
        <v/>
      </c>
      <c r="MB14" s="140" t="str">
        <f>IF(AND(SUM(COUNTA(MB2),COUNTA(MB4),COUNTA(MB6:MB10),COUNTA(MB12))=8,SUM(Compliance!ME6:ME7)=0,SUM(Compliance!ME13:ME14)=0,Compliance!ME5=1),"Complete",IF(OR(SUM(COUNTA(MB2:MB10),COUNTA(MB12))&gt;0,AND(MB2&lt;&gt;"",SUM(COUNTBLANK(MB4),COUNTBLANK(MB6:MB10),COUNTBLANK(MB12))&gt;0),SUM(Compliance!ME6:ME7)&gt;0,AND(SUM(COUNTA(MB2),COUNTA(MB4),COUNTA(MB6:MB10),COUNTA(MB12))=8,MB8=0,MB9=0)),"Incomplete",""))</f>
        <v/>
      </c>
      <c r="MC14" s="140" t="str">
        <f>IF(AND(SUM(COUNTA(MC2),COUNTA(MC4),COUNTA(MC6:MC10),COUNTA(MC12))=8,SUM(Compliance!MF6:MF7)=0,SUM(Compliance!MF13:MF14)=0,Compliance!MF5=1),"Complete",IF(OR(SUM(COUNTA(MC2:MC10),COUNTA(MC12))&gt;0,AND(MC2&lt;&gt;"",SUM(COUNTBLANK(MC4),COUNTBLANK(MC6:MC10),COUNTBLANK(MC12))&gt;0),SUM(Compliance!MF6:MF7)&gt;0,AND(SUM(COUNTA(MC2),COUNTA(MC4),COUNTA(MC6:MC10),COUNTA(MC12))=8,MC8=0,MC9=0)),"Incomplete",""))</f>
        <v/>
      </c>
      <c r="MD14" s="140" t="str">
        <f>IF(AND(SUM(COUNTA(MD2),COUNTA(MD4),COUNTA(MD6:MD10),COUNTA(MD12))=8,SUM(Compliance!MG6:MG7)=0,SUM(Compliance!MG13:MG14)=0,Compliance!MG5=1),"Complete",IF(OR(SUM(COUNTA(MD2:MD10),COUNTA(MD12))&gt;0,AND(MD2&lt;&gt;"",SUM(COUNTBLANK(MD4),COUNTBLANK(MD6:MD10),COUNTBLANK(MD12))&gt;0),SUM(Compliance!MG6:MG7)&gt;0,AND(SUM(COUNTA(MD2),COUNTA(MD4),COUNTA(MD6:MD10),COUNTA(MD12))=8,MD8=0,MD9=0)),"Incomplete",""))</f>
        <v/>
      </c>
      <c r="ME14" s="140" t="str">
        <f>IF(AND(SUM(COUNTA(ME2),COUNTA(ME4),COUNTA(ME6:ME10),COUNTA(ME12))=8,SUM(Compliance!MH6:MH7)=0,SUM(Compliance!MH13:MH14)=0,Compliance!MH5=1),"Complete",IF(OR(SUM(COUNTA(ME2:ME10),COUNTA(ME12))&gt;0,AND(ME2&lt;&gt;"",SUM(COUNTBLANK(ME4),COUNTBLANK(ME6:ME10),COUNTBLANK(ME12))&gt;0),SUM(Compliance!MH6:MH7)&gt;0,AND(SUM(COUNTA(ME2),COUNTA(ME4),COUNTA(ME6:ME10),COUNTA(ME12))=8,ME8=0,ME9=0)),"Incomplete",""))</f>
        <v/>
      </c>
      <c r="MF14" s="140" t="str">
        <f>IF(AND(SUM(COUNTA(MF2),COUNTA(MF4),COUNTA(MF6:MF10),COUNTA(MF12))=8,SUM(Compliance!MI6:MI7)=0,SUM(Compliance!MI13:MI14)=0,Compliance!MI5=1),"Complete",IF(OR(SUM(COUNTA(MF2:MF10),COUNTA(MF12))&gt;0,AND(MF2&lt;&gt;"",SUM(COUNTBLANK(MF4),COUNTBLANK(MF6:MF10),COUNTBLANK(MF12))&gt;0),SUM(Compliance!MI6:MI7)&gt;0,AND(SUM(COUNTA(MF2),COUNTA(MF4),COUNTA(MF6:MF10),COUNTA(MF12))=8,MF8=0,MF9=0)),"Incomplete",""))</f>
        <v/>
      </c>
      <c r="MG14" s="140" t="str">
        <f>IF(AND(SUM(COUNTA(MG2),COUNTA(MG4),COUNTA(MG6:MG10),COUNTA(MG12))=8,SUM(Compliance!MJ6:MJ7)=0,SUM(Compliance!MJ13:MJ14)=0,Compliance!MJ5=1),"Complete",IF(OR(SUM(COUNTA(MG2:MG10),COUNTA(MG12))&gt;0,AND(MG2&lt;&gt;"",SUM(COUNTBLANK(MG4),COUNTBLANK(MG6:MG10),COUNTBLANK(MG12))&gt;0),SUM(Compliance!MJ6:MJ7)&gt;0,AND(SUM(COUNTA(MG2),COUNTA(MG4),COUNTA(MG6:MG10),COUNTA(MG12))=8,MG8=0,MG9=0)),"Incomplete",""))</f>
        <v/>
      </c>
      <c r="MH14" s="140" t="str">
        <f>IF(AND(SUM(COUNTA(MH2),COUNTA(MH4),COUNTA(MH6:MH10),COUNTA(MH12))=8,SUM(Compliance!MK6:MK7)=0,SUM(Compliance!MK13:MK14)=0,Compliance!MK5=1),"Complete",IF(OR(SUM(COUNTA(MH2:MH10),COUNTA(MH12))&gt;0,AND(MH2&lt;&gt;"",SUM(COUNTBLANK(MH4),COUNTBLANK(MH6:MH10),COUNTBLANK(MH12))&gt;0),SUM(Compliance!MK6:MK7)&gt;0,AND(SUM(COUNTA(MH2),COUNTA(MH4),COUNTA(MH6:MH10),COUNTA(MH12))=8,MH8=0,MH9=0)),"Incomplete",""))</f>
        <v/>
      </c>
      <c r="MI14" s="140" t="str">
        <f>IF(AND(SUM(COUNTA(MI2),COUNTA(MI4),COUNTA(MI6:MI10),COUNTA(MI12))=8,SUM(Compliance!ML6:ML7)=0,SUM(Compliance!ML13:ML14)=0,Compliance!ML5=1),"Complete",IF(OR(SUM(COUNTA(MI2:MI10),COUNTA(MI12))&gt;0,AND(MI2&lt;&gt;"",SUM(COUNTBLANK(MI4),COUNTBLANK(MI6:MI10),COUNTBLANK(MI12))&gt;0),SUM(Compliance!ML6:ML7)&gt;0,AND(SUM(COUNTA(MI2),COUNTA(MI4),COUNTA(MI6:MI10),COUNTA(MI12))=8,MI8=0,MI9=0)),"Incomplete",""))</f>
        <v/>
      </c>
      <c r="MJ14" s="140" t="str">
        <f>IF(AND(SUM(COUNTA(MJ2),COUNTA(MJ4),COUNTA(MJ6:MJ10),COUNTA(MJ12))=8,SUM(Compliance!MM6:MM7)=0,SUM(Compliance!MM13:MM14)=0,Compliance!MM5=1),"Complete",IF(OR(SUM(COUNTA(MJ2:MJ10),COUNTA(MJ12))&gt;0,AND(MJ2&lt;&gt;"",SUM(COUNTBLANK(MJ4),COUNTBLANK(MJ6:MJ10),COUNTBLANK(MJ12))&gt;0),SUM(Compliance!MM6:MM7)&gt;0,AND(SUM(COUNTA(MJ2),COUNTA(MJ4),COUNTA(MJ6:MJ10),COUNTA(MJ12))=8,MJ8=0,MJ9=0)),"Incomplete",""))</f>
        <v/>
      </c>
      <c r="MK14" s="140" t="str">
        <f>IF(AND(SUM(COUNTA(MK2),COUNTA(MK4),COUNTA(MK6:MK10),COUNTA(MK12))=8,SUM(Compliance!MN6:MN7)=0,SUM(Compliance!MN13:MN14)=0,Compliance!MN5=1),"Complete",IF(OR(SUM(COUNTA(MK2:MK10),COUNTA(MK12))&gt;0,AND(MK2&lt;&gt;"",SUM(COUNTBLANK(MK4),COUNTBLANK(MK6:MK10),COUNTBLANK(MK12))&gt;0),SUM(Compliance!MN6:MN7)&gt;0,AND(SUM(COUNTA(MK2),COUNTA(MK4),COUNTA(MK6:MK10),COUNTA(MK12))=8,MK8=0,MK9=0)),"Incomplete",""))</f>
        <v/>
      </c>
      <c r="ML14" s="140" t="str">
        <f>IF(AND(SUM(COUNTA(ML2),COUNTA(ML4),COUNTA(ML6:ML10),COUNTA(ML12))=8,SUM(Compliance!MO6:MO7)=0,SUM(Compliance!MO13:MO14)=0,Compliance!MO5=1),"Complete",IF(OR(SUM(COUNTA(ML2:ML10),COUNTA(ML12))&gt;0,AND(ML2&lt;&gt;"",SUM(COUNTBLANK(ML4),COUNTBLANK(ML6:ML10),COUNTBLANK(ML12))&gt;0),SUM(Compliance!MO6:MO7)&gt;0,AND(SUM(COUNTA(ML2),COUNTA(ML4),COUNTA(ML6:ML10),COUNTA(ML12))=8,ML8=0,ML9=0)),"Incomplete",""))</f>
        <v/>
      </c>
      <c r="MM14" s="140" t="str">
        <f>IF(AND(SUM(COUNTA(MM2),COUNTA(MM4),COUNTA(MM6:MM10),COUNTA(MM12))=8,SUM(Compliance!MP6:MP7)=0,SUM(Compliance!MP13:MP14)=0,Compliance!MP5=1),"Complete",IF(OR(SUM(COUNTA(MM2:MM10),COUNTA(MM12))&gt;0,AND(MM2&lt;&gt;"",SUM(COUNTBLANK(MM4),COUNTBLANK(MM6:MM10),COUNTBLANK(MM12))&gt;0),SUM(Compliance!MP6:MP7)&gt;0,AND(SUM(COUNTA(MM2),COUNTA(MM4),COUNTA(MM6:MM10),COUNTA(MM12))=8,MM8=0,MM9=0)),"Incomplete",""))</f>
        <v/>
      </c>
      <c r="MN14" s="140" t="str">
        <f>IF(AND(SUM(COUNTA(MN2),COUNTA(MN4),COUNTA(MN6:MN10),COUNTA(MN12))=8,SUM(Compliance!MQ6:MQ7)=0,SUM(Compliance!MQ13:MQ14)=0,Compliance!MQ5=1),"Complete",IF(OR(SUM(COUNTA(MN2:MN10),COUNTA(MN12))&gt;0,AND(MN2&lt;&gt;"",SUM(COUNTBLANK(MN4),COUNTBLANK(MN6:MN10),COUNTBLANK(MN12))&gt;0),SUM(Compliance!MQ6:MQ7)&gt;0,AND(SUM(COUNTA(MN2),COUNTA(MN4),COUNTA(MN6:MN10),COUNTA(MN12))=8,MN8=0,MN9=0)),"Incomplete",""))</f>
        <v/>
      </c>
      <c r="MO14" s="140" t="str">
        <f>IF(AND(SUM(COUNTA(MO2),COUNTA(MO4),COUNTA(MO6:MO10),COUNTA(MO12))=8,SUM(Compliance!MR6:MR7)=0,SUM(Compliance!MR13:MR14)=0,Compliance!MR5=1),"Complete",IF(OR(SUM(COUNTA(MO2:MO10),COUNTA(MO12))&gt;0,AND(MO2&lt;&gt;"",SUM(COUNTBLANK(MO4),COUNTBLANK(MO6:MO10),COUNTBLANK(MO12))&gt;0),SUM(Compliance!MR6:MR7)&gt;0,AND(SUM(COUNTA(MO2),COUNTA(MO4),COUNTA(MO6:MO10),COUNTA(MO12))=8,MO8=0,MO9=0)),"Incomplete",""))</f>
        <v/>
      </c>
      <c r="MP14" s="140" t="str">
        <f>IF(AND(SUM(COUNTA(MP2),COUNTA(MP4),COUNTA(MP6:MP10),COUNTA(MP12))=8,SUM(Compliance!MS6:MS7)=0,SUM(Compliance!MS13:MS14)=0,Compliance!MS5=1),"Complete",IF(OR(SUM(COUNTA(MP2:MP10),COUNTA(MP12))&gt;0,AND(MP2&lt;&gt;"",SUM(COUNTBLANK(MP4),COUNTBLANK(MP6:MP10),COUNTBLANK(MP12))&gt;0),SUM(Compliance!MS6:MS7)&gt;0,AND(SUM(COUNTA(MP2),COUNTA(MP4),COUNTA(MP6:MP10),COUNTA(MP12))=8,MP8=0,MP9=0)),"Incomplete",""))</f>
        <v/>
      </c>
      <c r="MQ14" s="140" t="str">
        <f>IF(AND(SUM(COUNTA(MQ2),COUNTA(MQ4),COUNTA(MQ6:MQ10),COUNTA(MQ12))=8,SUM(Compliance!MT6:MT7)=0,SUM(Compliance!MT13:MT14)=0,Compliance!MT5=1),"Complete",IF(OR(SUM(COUNTA(MQ2:MQ10),COUNTA(MQ12))&gt;0,AND(MQ2&lt;&gt;"",SUM(COUNTBLANK(MQ4),COUNTBLANK(MQ6:MQ10),COUNTBLANK(MQ12))&gt;0),SUM(Compliance!MT6:MT7)&gt;0,AND(SUM(COUNTA(MQ2),COUNTA(MQ4),COUNTA(MQ6:MQ10),COUNTA(MQ12))=8,MQ8=0,MQ9=0)),"Incomplete",""))</f>
        <v/>
      </c>
      <c r="MR14" s="140" t="str">
        <f>IF(AND(SUM(COUNTA(MR2),COUNTA(MR4),COUNTA(MR6:MR10),COUNTA(MR12))=8,SUM(Compliance!MU6:MU7)=0,SUM(Compliance!MU13:MU14)=0,Compliance!MU5=1),"Complete",IF(OR(SUM(COUNTA(MR2:MR10),COUNTA(MR12))&gt;0,AND(MR2&lt;&gt;"",SUM(COUNTBLANK(MR4),COUNTBLANK(MR6:MR10),COUNTBLANK(MR12))&gt;0),SUM(Compliance!MU6:MU7)&gt;0,AND(SUM(COUNTA(MR2),COUNTA(MR4),COUNTA(MR6:MR10),COUNTA(MR12))=8,MR8=0,MR9=0)),"Incomplete",""))</f>
        <v/>
      </c>
      <c r="MS14" s="140" t="str">
        <f>IF(AND(SUM(COUNTA(MS2),COUNTA(MS4),COUNTA(MS6:MS10),COUNTA(MS12))=8,SUM(Compliance!MV6:MV7)=0,SUM(Compliance!MV13:MV14)=0,Compliance!MV5=1),"Complete",IF(OR(SUM(COUNTA(MS2:MS10),COUNTA(MS12))&gt;0,AND(MS2&lt;&gt;"",SUM(COUNTBLANK(MS4),COUNTBLANK(MS6:MS10),COUNTBLANK(MS12))&gt;0),SUM(Compliance!MV6:MV7)&gt;0,AND(SUM(COUNTA(MS2),COUNTA(MS4),COUNTA(MS6:MS10),COUNTA(MS12))=8,MS8=0,MS9=0)),"Incomplete",""))</f>
        <v/>
      </c>
      <c r="MT14" s="140" t="str">
        <f>IF(AND(SUM(COUNTA(MT2),COUNTA(MT4),COUNTA(MT6:MT10),COUNTA(MT12))=8,SUM(Compliance!MW6:MW7)=0,SUM(Compliance!MW13:MW14)=0,Compliance!MW5=1),"Complete",IF(OR(SUM(COUNTA(MT2:MT10),COUNTA(MT12))&gt;0,AND(MT2&lt;&gt;"",SUM(COUNTBLANK(MT4),COUNTBLANK(MT6:MT10),COUNTBLANK(MT12))&gt;0),SUM(Compliance!MW6:MW7)&gt;0,AND(SUM(COUNTA(MT2),COUNTA(MT4),COUNTA(MT6:MT10),COUNTA(MT12))=8,MT8=0,MT9=0)),"Incomplete",""))</f>
        <v/>
      </c>
      <c r="MU14" s="140" t="str">
        <f>IF(AND(SUM(COUNTA(MU2),COUNTA(MU4),COUNTA(MU6:MU10),COUNTA(MU12))=8,SUM(Compliance!MX6:MX7)=0,SUM(Compliance!MX13:MX14)=0,Compliance!MX5=1),"Complete",IF(OR(SUM(COUNTA(MU2:MU10),COUNTA(MU12))&gt;0,AND(MU2&lt;&gt;"",SUM(COUNTBLANK(MU4),COUNTBLANK(MU6:MU10),COUNTBLANK(MU12))&gt;0),SUM(Compliance!MX6:MX7)&gt;0,AND(SUM(COUNTA(MU2),COUNTA(MU4),COUNTA(MU6:MU10),COUNTA(MU12))=8,MU8=0,MU9=0)),"Incomplete",""))</f>
        <v/>
      </c>
      <c r="MV14" s="140" t="str">
        <f>IF(AND(SUM(COUNTA(MV2),COUNTA(MV4),COUNTA(MV6:MV10),COUNTA(MV12))=8,SUM(Compliance!MY6:MY7)=0,SUM(Compliance!MY13:MY14)=0,Compliance!MY5=1),"Complete",IF(OR(SUM(COUNTA(MV2:MV10),COUNTA(MV12))&gt;0,AND(MV2&lt;&gt;"",SUM(COUNTBLANK(MV4),COUNTBLANK(MV6:MV10),COUNTBLANK(MV12))&gt;0),SUM(Compliance!MY6:MY7)&gt;0,AND(SUM(COUNTA(MV2),COUNTA(MV4),COUNTA(MV6:MV10),COUNTA(MV12))=8,MV8=0,MV9=0)),"Incomplete",""))</f>
        <v/>
      </c>
      <c r="MW14" s="140" t="str">
        <f>IF(AND(SUM(COUNTA(MW2),COUNTA(MW4),COUNTA(MW6:MW10),COUNTA(MW12))=8,SUM(Compliance!MZ6:MZ7)=0,SUM(Compliance!MZ13:MZ14)=0,Compliance!MZ5=1),"Complete",IF(OR(SUM(COUNTA(MW2:MW10),COUNTA(MW12))&gt;0,AND(MW2&lt;&gt;"",SUM(COUNTBLANK(MW4),COUNTBLANK(MW6:MW10),COUNTBLANK(MW12))&gt;0),SUM(Compliance!MZ6:MZ7)&gt;0,AND(SUM(COUNTA(MW2),COUNTA(MW4),COUNTA(MW6:MW10),COUNTA(MW12))=8,MW8=0,MW9=0)),"Incomplete",""))</f>
        <v/>
      </c>
      <c r="MX14" s="140" t="str">
        <f>IF(AND(SUM(COUNTA(MX2),COUNTA(MX4),COUNTA(MX6:MX10),COUNTA(MX12))=8,SUM(Compliance!NA6:NA7)=0,SUM(Compliance!NA13:NA14)=0,Compliance!NA5=1),"Complete",IF(OR(SUM(COUNTA(MX2:MX10),COUNTA(MX12))&gt;0,AND(MX2&lt;&gt;"",SUM(COUNTBLANK(MX4),COUNTBLANK(MX6:MX10),COUNTBLANK(MX12))&gt;0),SUM(Compliance!NA6:NA7)&gt;0,AND(SUM(COUNTA(MX2),COUNTA(MX4),COUNTA(MX6:MX10),COUNTA(MX12))=8,MX8=0,MX9=0)),"Incomplete",""))</f>
        <v/>
      </c>
      <c r="MY14" s="140" t="str">
        <f>IF(AND(SUM(COUNTA(MY2),COUNTA(MY4),COUNTA(MY6:MY10),COUNTA(MY12))=8,SUM(Compliance!NB6:NB7)=0,SUM(Compliance!NB13:NB14)=0,Compliance!NB5=1),"Complete",IF(OR(SUM(COUNTA(MY2:MY10),COUNTA(MY12))&gt;0,AND(MY2&lt;&gt;"",SUM(COUNTBLANK(MY4),COUNTBLANK(MY6:MY10),COUNTBLANK(MY12))&gt;0),SUM(Compliance!NB6:NB7)&gt;0,AND(SUM(COUNTA(MY2),COUNTA(MY4),COUNTA(MY6:MY10),COUNTA(MY12))=8,MY8=0,MY9=0)),"Incomplete",""))</f>
        <v/>
      </c>
      <c r="MZ14" s="140" t="str">
        <f>IF(AND(SUM(COUNTA(MZ2),COUNTA(MZ4),COUNTA(MZ6:MZ10),COUNTA(MZ12))=8,SUM(Compliance!NC6:NC7)=0,SUM(Compliance!NC13:NC14)=0,Compliance!NC5=1),"Complete",IF(OR(SUM(COUNTA(MZ2:MZ10),COUNTA(MZ12))&gt;0,AND(MZ2&lt;&gt;"",SUM(COUNTBLANK(MZ4),COUNTBLANK(MZ6:MZ10),COUNTBLANK(MZ12))&gt;0),SUM(Compliance!NC6:NC7)&gt;0,AND(SUM(COUNTA(MZ2),COUNTA(MZ4),COUNTA(MZ6:MZ10),COUNTA(MZ12))=8,MZ8=0,MZ9=0)),"Incomplete",""))</f>
        <v/>
      </c>
      <c r="NA14" s="140" t="str">
        <f>IF(AND(SUM(COUNTA(NA2),COUNTA(NA4),COUNTA(NA6:NA10),COUNTA(NA12))=8,SUM(Compliance!ND6:ND7)=0,SUM(Compliance!ND13:ND14)=0,Compliance!ND5=1),"Complete",IF(OR(SUM(COUNTA(NA2:NA10),COUNTA(NA12))&gt;0,AND(NA2&lt;&gt;"",SUM(COUNTBLANK(NA4),COUNTBLANK(NA6:NA10),COUNTBLANK(NA12))&gt;0),SUM(Compliance!ND6:ND7)&gt;0,AND(SUM(COUNTA(NA2),COUNTA(NA4),COUNTA(NA6:NA10),COUNTA(NA12))=8,NA8=0,NA9=0)),"Incomplete",""))</f>
        <v/>
      </c>
      <c r="NB14" s="140" t="str">
        <f>IF(AND(SUM(COUNTA(NB2),COUNTA(NB4),COUNTA(NB6:NB10),COUNTA(NB12))=8,SUM(Compliance!NE6:NE7)=0,SUM(Compliance!NE13:NE14)=0,Compliance!NE5=1),"Complete",IF(OR(SUM(COUNTA(NB2:NB10),COUNTA(NB12))&gt;0,AND(NB2&lt;&gt;"",SUM(COUNTBLANK(NB4),COUNTBLANK(NB6:NB10),COUNTBLANK(NB12))&gt;0),SUM(Compliance!NE6:NE7)&gt;0,AND(SUM(COUNTA(NB2),COUNTA(NB4),COUNTA(NB6:NB10),COUNTA(NB12))=8,NB8=0,NB9=0)),"Incomplete",""))</f>
        <v/>
      </c>
      <c r="NC14" s="140" t="str">
        <f>IF(AND(SUM(COUNTA(NC2),COUNTA(NC4),COUNTA(NC6:NC10),COUNTA(NC12))=8,SUM(Compliance!NF6:NF7)=0,SUM(Compliance!NF13:NF14)=0,Compliance!NF5=1),"Complete",IF(OR(SUM(COUNTA(NC2:NC10),COUNTA(NC12))&gt;0,AND(NC2&lt;&gt;"",SUM(COUNTBLANK(NC4),COUNTBLANK(NC6:NC10),COUNTBLANK(NC12))&gt;0),SUM(Compliance!NF6:NF7)&gt;0,AND(SUM(COUNTA(NC2),COUNTA(NC4),COUNTA(NC6:NC10),COUNTA(NC12))=8,NC8=0,NC9=0)),"Incomplete",""))</f>
        <v/>
      </c>
      <c r="ND14" s="140" t="str">
        <f>IF(AND(SUM(COUNTA(ND2),COUNTA(ND4),COUNTA(ND6:ND10),COUNTA(ND12))=8,SUM(Compliance!NG6:NG7)=0,SUM(Compliance!NG13:NG14)=0,Compliance!NG5=1),"Complete",IF(OR(SUM(COUNTA(ND2:ND10),COUNTA(ND12))&gt;0,AND(ND2&lt;&gt;"",SUM(COUNTBLANK(ND4),COUNTBLANK(ND6:ND10),COUNTBLANK(ND12))&gt;0),SUM(Compliance!NG6:NG7)&gt;0,AND(SUM(COUNTA(ND2),COUNTA(ND4),COUNTA(ND6:ND10),COUNTA(ND12))=8,ND8=0,ND9=0)),"Incomplete",""))</f>
        <v/>
      </c>
      <c r="NE14" s="140" t="str">
        <f>IF(AND(SUM(COUNTA(NE2),COUNTA(NE4),COUNTA(NE6:NE10),COUNTA(NE12))=8,SUM(Compliance!NH6:NH7)=0,SUM(Compliance!NH13:NH14)=0,Compliance!NH5=1),"Complete",IF(OR(SUM(COUNTA(NE2:NE10),COUNTA(NE12))&gt;0,AND(NE2&lt;&gt;"",SUM(COUNTBLANK(NE4),COUNTBLANK(NE6:NE10),COUNTBLANK(NE12))&gt;0),SUM(Compliance!NH6:NH7)&gt;0,AND(SUM(COUNTA(NE2),COUNTA(NE4),COUNTA(NE6:NE10),COUNTA(NE12))=8,NE8=0,NE9=0)),"Incomplete",""))</f>
        <v/>
      </c>
      <c r="NF14" s="140" t="str">
        <f>IF(AND(SUM(COUNTA(NF2),COUNTA(NF4),COUNTA(NF6:NF10),COUNTA(NF12))=8,SUM(Compliance!NI6:NI7)=0,SUM(Compliance!NI13:NI14)=0,Compliance!NI5=1),"Complete",IF(OR(SUM(COUNTA(NF2:NF10),COUNTA(NF12))&gt;0,AND(NF2&lt;&gt;"",SUM(COUNTBLANK(NF4),COUNTBLANK(NF6:NF10),COUNTBLANK(NF12))&gt;0),SUM(Compliance!NI6:NI7)&gt;0,AND(SUM(COUNTA(NF2),COUNTA(NF4),COUNTA(NF6:NF10),COUNTA(NF12))=8,NF8=0,NF9=0)),"Incomplete",""))</f>
        <v/>
      </c>
      <c r="NG14" s="140" t="str">
        <f>IF(AND(SUM(COUNTA(NG2),COUNTA(NG4),COUNTA(NG6:NG10),COUNTA(NG12))=8,SUM(Compliance!NJ6:NJ7)=0,SUM(Compliance!NJ13:NJ14)=0,Compliance!NJ5=1),"Complete",IF(OR(SUM(COUNTA(NG2:NG10),COUNTA(NG12))&gt;0,AND(NG2&lt;&gt;"",SUM(COUNTBLANK(NG4),COUNTBLANK(NG6:NG10),COUNTBLANK(NG12))&gt;0),SUM(Compliance!NJ6:NJ7)&gt;0,AND(SUM(COUNTA(NG2),COUNTA(NG4),COUNTA(NG6:NG10),COUNTA(NG12))=8,NG8=0,NG9=0)),"Incomplete",""))</f>
        <v/>
      </c>
      <c r="NH14" s="140" t="str">
        <f>IF(AND(SUM(COUNTA(NH2),COUNTA(NH4),COUNTA(NH6:NH10),COUNTA(NH12))=8,SUM(Compliance!NK6:NK7)=0,SUM(Compliance!NK13:NK14)=0,Compliance!NK5=1),"Complete",IF(OR(SUM(COUNTA(NH2:NH10),COUNTA(NH12))&gt;0,AND(NH2&lt;&gt;"",SUM(COUNTBLANK(NH4),COUNTBLANK(NH6:NH10),COUNTBLANK(NH12))&gt;0),SUM(Compliance!NK6:NK7)&gt;0,AND(SUM(COUNTA(NH2),COUNTA(NH4),COUNTA(NH6:NH10),COUNTA(NH12))=8,NH8=0,NH9=0)),"Incomplete",""))</f>
        <v/>
      </c>
      <c r="NI14" s="140" t="str">
        <f>IF(AND(SUM(COUNTA(NI2),COUNTA(NI4),COUNTA(NI6:NI10),COUNTA(NI12))=8,SUM(Compliance!NL6:NL7)=0,SUM(Compliance!NL13:NL14)=0,Compliance!NL5=1),"Complete",IF(OR(SUM(COUNTA(NI2:NI10),COUNTA(NI12))&gt;0,AND(NI2&lt;&gt;"",SUM(COUNTBLANK(NI4),COUNTBLANK(NI6:NI10),COUNTBLANK(NI12))&gt;0),SUM(Compliance!NL6:NL7)&gt;0,AND(SUM(COUNTA(NI2),COUNTA(NI4),COUNTA(NI6:NI10),COUNTA(NI12))=8,NI8=0,NI9=0)),"Incomplete",""))</f>
        <v/>
      </c>
      <c r="NJ14" s="140" t="str">
        <f>IF(AND(SUM(COUNTA(NJ2),COUNTA(NJ4),COUNTA(NJ6:NJ10),COUNTA(NJ12))=8,SUM(Compliance!NM6:NM7)=0,SUM(Compliance!NM13:NM14)=0,Compliance!NM5=1),"Complete",IF(OR(SUM(COUNTA(NJ2:NJ10),COUNTA(NJ12))&gt;0,AND(NJ2&lt;&gt;"",SUM(COUNTBLANK(NJ4),COUNTBLANK(NJ6:NJ10),COUNTBLANK(NJ12))&gt;0),SUM(Compliance!NM6:NM7)&gt;0,AND(SUM(COUNTA(NJ2),COUNTA(NJ4),COUNTA(NJ6:NJ10),COUNTA(NJ12))=8,NJ8=0,NJ9=0)),"Incomplete",""))</f>
        <v/>
      </c>
      <c r="NK14" s="140" t="str">
        <f>IF(AND(SUM(COUNTA(NK2),COUNTA(NK4),COUNTA(NK6:NK10),COUNTA(NK12))=8,SUM(Compliance!NN6:NN7)=0,SUM(Compliance!NN13:NN14)=0,Compliance!NN5=1),"Complete",IF(OR(SUM(COUNTA(NK2:NK10),COUNTA(NK12))&gt;0,AND(NK2&lt;&gt;"",SUM(COUNTBLANK(NK4),COUNTBLANK(NK6:NK10),COUNTBLANK(NK12))&gt;0),SUM(Compliance!NN6:NN7)&gt;0,AND(SUM(COUNTA(NK2),COUNTA(NK4),COUNTA(NK6:NK10),COUNTA(NK12))=8,NK8=0,NK9=0)),"Incomplete",""))</f>
        <v/>
      </c>
      <c r="NL14" s="140" t="str">
        <f>IF(AND(SUM(COUNTA(NL2),COUNTA(NL4),COUNTA(NL6:NL10),COUNTA(NL12))=8,SUM(Compliance!NO6:NO7)=0,SUM(Compliance!NO13:NO14)=0,Compliance!NO5=1),"Complete",IF(OR(SUM(COUNTA(NL2:NL10),COUNTA(NL12))&gt;0,AND(NL2&lt;&gt;"",SUM(COUNTBLANK(NL4),COUNTBLANK(NL6:NL10),COUNTBLANK(NL12))&gt;0),SUM(Compliance!NO6:NO7)&gt;0,AND(SUM(COUNTA(NL2),COUNTA(NL4),COUNTA(NL6:NL10),COUNTA(NL12))=8,NL8=0,NL9=0)),"Incomplete",""))</f>
        <v/>
      </c>
      <c r="NM14" s="140" t="str">
        <f>IF(AND(SUM(COUNTA(NM2),COUNTA(NM4),COUNTA(NM6:NM10),COUNTA(NM12))=8,SUM(Compliance!NP6:NP7)=0,SUM(Compliance!NP13:NP14)=0,Compliance!NP5=1),"Complete",IF(OR(SUM(COUNTA(NM2:NM10),COUNTA(NM12))&gt;0,AND(NM2&lt;&gt;"",SUM(COUNTBLANK(NM4),COUNTBLANK(NM6:NM10),COUNTBLANK(NM12))&gt;0),SUM(Compliance!NP6:NP7)&gt;0,AND(SUM(COUNTA(NM2),COUNTA(NM4),COUNTA(NM6:NM10),COUNTA(NM12))=8,NM8=0,NM9=0)),"Incomplete",""))</f>
        <v/>
      </c>
      <c r="NN14" s="140" t="str">
        <f>IF(AND(SUM(COUNTA(NN2),COUNTA(NN4),COUNTA(NN6:NN10),COUNTA(NN12))=8,SUM(Compliance!NQ6:NQ7)=0,SUM(Compliance!NQ13:NQ14)=0,Compliance!NQ5=1),"Complete",IF(OR(SUM(COUNTA(NN2:NN10),COUNTA(NN12))&gt;0,AND(NN2&lt;&gt;"",SUM(COUNTBLANK(NN4),COUNTBLANK(NN6:NN10),COUNTBLANK(NN12))&gt;0),SUM(Compliance!NQ6:NQ7)&gt;0,AND(SUM(COUNTA(NN2),COUNTA(NN4),COUNTA(NN6:NN10),COUNTA(NN12))=8,NN8=0,NN9=0)),"Incomplete",""))</f>
        <v/>
      </c>
      <c r="NO14" s="140" t="str">
        <f>IF(AND(SUM(COUNTA(NO2),COUNTA(NO4),COUNTA(NO6:NO10),COUNTA(NO12))=8,SUM(Compliance!NR6:NR7)=0,SUM(Compliance!NR13:NR14)=0,Compliance!NR5=1),"Complete",IF(OR(SUM(COUNTA(NO2:NO10),COUNTA(NO12))&gt;0,AND(NO2&lt;&gt;"",SUM(COUNTBLANK(NO4),COUNTBLANK(NO6:NO10),COUNTBLANK(NO12))&gt;0),SUM(Compliance!NR6:NR7)&gt;0,AND(SUM(COUNTA(NO2),COUNTA(NO4),COUNTA(NO6:NO10),COUNTA(NO12))=8,NO8=0,NO9=0)),"Incomplete",""))</f>
        <v/>
      </c>
      <c r="NP14" s="140" t="str">
        <f>IF(AND(SUM(COUNTA(NP2),COUNTA(NP4),COUNTA(NP6:NP10),COUNTA(NP12))=8,SUM(Compliance!NS6:NS7)=0,SUM(Compliance!NS13:NS14)=0,Compliance!NS5=1),"Complete",IF(OR(SUM(COUNTA(NP2:NP10),COUNTA(NP12))&gt;0,AND(NP2&lt;&gt;"",SUM(COUNTBLANK(NP4),COUNTBLANK(NP6:NP10),COUNTBLANK(NP12))&gt;0),SUM(Compliance!NS6:NS7)&gt;0,AND(SUM(COUNTA(NP2),COUNTA(NP4),COUNTA(NP6:NP10),COUNTA(NP12))=8,NP8=0,NP9=0)),"Incomplete",""))</f>
        <v/>
      </c>
      <c r="NQ14" s="140" t="str">
        <f>IF(AND(SUM(COUNTA(NQ2),COUNTA(NQ4),COUNTA(NQ6:NQ10),COUNTA(NQ12))=8,SUM(Compliance!NT6:NT7)=0,SUM(Compliance!NT13:NT14)=0,Compliance!NT5=1),"Complete",IF(OR(SUM(COUNTA(NQ2:NQ10),COUNTA(NQ12))&gt;0,AND(NQ2&lt;&gt;"",SUM(COUNTBLANK(NQ4),COUNTBLANK(NQ6:NQ10),COUNTBLANK(NQ12))&gt;0),SUM(Compliance!NT6:NT7)&gt;0,AND(SUM(COUNTA(NQ2),COUNTA(NQ4),COUNTA(NQ6:NQ10),COUNTA(NQ12))=8,NQ8=0,NQ9=0)),"Incomplete",""))</f>
        <v/>
      </c>
      <c r="NR14" s="140" t="str">
        <f>IF(AND(SUM(COUNTA(NR2),COUNTA(NR4),COUNTA(NR6:NR10),COUNTA(NR12))=8,SUM(Compliance!NU6:NU7)=0,SUM(Compliance!NU13:NU14)=0,Compliance!NU5=1),"Complete",IF(OR(SUM(COUNTA(NR2:NR10),COUNTA(NR12))&gt;0,AND(NR2&lt;&gt;"",SUM(COUNTBLANK(NR4),COUNTBLANK(NR6:NR10),COUNTBLANK(NR12))&gt;0),SUM(Compliance!NU6:NU7)&gt;0,AND(SUM(COUNTA(NR2),COUNTA(NR4),COUNTA(NR6:NR10),COUNTA(NR12))=8,NR8=0,NR9=0)),"Incomplete",""))</f>
        <v/>
      </c>
      <c r="NS14" s="140" t="str">
        <f>IF(AND(SUM(COUNTA(NS2),COUNTA(NS4),COUNTA(NS6:NS10),COUNTA(NS12))=8,SUM(Compliance!NV6:NV7)=0,SUM(Compliance!NV13:NV14)=0,Compliance!NV5=1),"Complete",IF(OR(SUM(COUNTA(NS2:NS10),COUNTA(NS12))&gt;0,AND(NS2&lt;&gt;"",SUM(COUNTBLANK(NS4),COUNTBLANK(NS6:NS10),COUNTBLANK(NS12))&gt;0),SUM(Compliance!NV6:NV7)&gt;0,AND(SUM(COUNTA(NS2),COUNTA(NS4),COUNTA(NS6:NS10),COUNTA(NS12))=8,NS8=0,NS9=0)),"Incomplete",""))</f>
        <v/>
      </c>
      <c r="NT14" s="140" t="str">
        <f>IF(AND(SUM(COUNTA(NT2),COUNTA(NT4),COUNTA(NT6:NT10),COUNTA(NT12))=8,SUM(Compliance!NW6:NW7)=0,SUM(Compliance!NW13:NW14)=0,Compliance!NW5=1),"Complete",IF(OR(SUM(COUNTA(NT2:NT10),COUNTA(NT12))&gt;0,AND(NT2&lt;&gt;"",SUM(COUNTBLANK(NT4),COUNTBLANK(NT6:NT10),COUNTBLANK(NT12))&gt;0),SUM(Compliance!NW6:NW7)&gt;0,AND(SUM(COUNTA(NT2),COUNTA(NT4),COUNTA(NT6:NT10),COUNTA(NT12))=8,NT8=0,NT9=0)),"Incomplete",""))</f>
        <v/>
      </c>
      <c r="NU14" s="140" t="str">
        <f>IF(AND(SUM(COUNTA(NU2),COUNTA(NU4),COUNTA(NU6:NU10),COUNTA(NU12))=8,SUM(Compliance!NX6:NX7)=0,SUM(Compliance!NX13:NX14)=0,Compliance!NX5=1),"Complete",IF(OR(SUM(COUNTA(NU2:NU10),COUNTA(NU12))&gt;0,AND(NU2&lt;&gt;"",SUM(COUNTBLANK(NU4),COUNTBLANK(NU6:NU10),COUNTBLANK(NU12))&gt;0),SUM(Compliance!NX6:NX7)&gt;0,AND(SUM(COUNTA(NU2),COUNTA(NU4),COUNTA(NU6:NU10),COUNTA(NU12))=8,NU8=0,NU9=0)),"Incomplete",""))</f>
        <v/>
      </c>
      <c r="NV14" s="140" t="str">
        <f>IF(AND(SUM(COUNTA(NV2),COUNTA(NV4),COUNTA(NV6:NV10),COUNTA(NV12))=8,SUM(Compliance!NY6:NY7)=0,SUM(Compliance!NY13:NY14)=0,Compliance!NY5=1),"Complete",IF(OR(SUM(COUNTA(NV2:NV10),COUNTA(NV12))&gt;0,AND(NV2&lt;&gt;"",SUM(COUNTBLANK(NV4),COUNTBLANK(NV6:NV10),COUNTBLANK(NV12))&gt;0),SUM(Compliance!NY6:NY7)&gt;0,AND(SUM(COUNTA(NV2),COUNTA(NV4),COUNTA(NV6:NV10),COUNTA(NV12))=8,NV8=0,NV9=0)),"Incomplete",""))</f>
        <v/>
      </c>
      <c r="NW14" s="140" t="str">
        <f>IF(AND(SUM(COUNTA(NW2),COUNTA(NW4),COUNTA(NW6:NW10),COUNTA(NW12))=8,SUM(Compliance!NZ6:NZ7)=0,SUM(Compliance!NZ13:NZ14)=0,Compliance!NZ5=1),"Complete",IF(OR(SUM(COUNTA(NW2:NW10),COUNTA(NW12))&gt;0,AND(NW2&lt;&gt;"",SUM(COUNTBLANK(NW4),COUNTBLANK(NW6:NW10),COUNTBLANK(NW12))&gt;0),SUM(Compliance!NZ6:NZ7)&gt;0,AND(SUM(COUNTA(NW2),COUNTA(NW4),COUNTA(NW6:NW10),COUNTA(NW12))=8,NW8=0,NW9=0)),"Incomplete",""))</f>
        <v/>
      </c>
      <c r="NX14" s="140" t="str">
        <f>IF(AND(SUM(COUNTA(NX2),COUNTA(NX4),COUNTA(NX6:NX10),COUNTA(NX12))=8,SUM(Compliance!OA6:OA7)=0,SUM(Compliance!OA13:OA14)=0,Compliance!OA5=1),"Complete",IF(OR(SUM(COUNTA(NX2:NX10),COUNTA(NX12))&gt;0,AND(NX2&lt;&gt;"",SUM(COUNTBLANK(NX4),COUNTBLANK(NX6:NX10),COUNTBLANK(NX12))&gt;0),SUM(Compliance!OA6:OA7)&gt;0,AND(SUM(COUNTA(NX2),COUNTA(NX4),COUNTA(NX6:NX10),COUNTA(NX12))=8,NX8=0,NX9=0)),"Incomplete",""))</f>
        <v/>
      </c>
      <c r="NY14" s="140" t="str">
        <f>IF(AND(SUM(COUNTA(NY2),COUNTA(NY4),COUNTA(NY6:NY10),COUNTA(NY12))=8,SUM(Compliance!OB6:OB7)=0,SUM(Compliance!OB13:OB14)=0,Compliance!OB5=1),"Complete",IF(OR(SUM(COUNTA(NY2:NY10),COUNTA(NY12))&gt;0,AND(NY2&lt;&gt;"",SUM(COUNTBLANK(NY4),COUNTBLANK(NY6:NY10),COUNTBLANK(NY12))&gt;0),SUM(Compliance!OB6:OB7)&gt;0,AND(SUM(COUNTA(NY2),COUNTA(NY4),COUNTA(NY6:NY10),COUNTA(NY12))=8,NY8=0,NY9=0)),"Incomplete",""))</f>
        <v/>
      </c>
      <c r="NZ14" s="140" t="str">
        <f>IF(AND(SUM(COUNTA(NZ2),COUNTA(NZ4),COUNTA(NZ6:NZ10),COUNTA(NZ12))=8,SUM(Compliance!OC6:OC7)=0,SUM(Compliance!OC13:OC14)=0,Compliance!OC5=1),"Complete",IF(OR(SUM(COUNTA(NZ2:NZ10),COUNTA(NZ12))&gt;0,AND(NZ2&lt;&gt;"",SUM(COUNTBLANK(NZ4),COUNTBLANK(NZ6:NZ10),COUNTBLANK(NZ12))&gt;0),SUM(Compliance!OC6:OC7)&gt;0,AND(SUM(COUNTA(NZ2),COUNTA(NZ4),COUNTA(NZ6:NZ10),COUNTA(NZ12))=8,NZ8=0,NZ9=0)),"Incomplete",""))</f>
        <v/>
      </c>
      <c r="OA14" s="140" t="str">
        <f>IF(AND(SUM(COUNTA(OA2),COUNTA(OA4),COUNTA(OA6:OA10),COUNTA(OA12))=8,SUM(Compliance!OD6:OD7)=0,SUM(Compliance!OD13:OD14)=0,Compliance!OD5=1),"Complete",IF(OR(SUM(COUNTA(OA2:OA10),COUNTA(OA12))&gt;0,AND(OA2&lt;&gt;"",SUM(COUNTBLANK(OA4),COUNTBLANK(OA6:OA10),COUNTBLANK(OA12))&gt;0),SUM(Compliance!OD6:OD7)&gt;0,AND(SUM(COUNTA(OA2),COUNTA(OA4),COUNTA(OA6:OA10),COUNTA(OA12))=8,OA8=0,OA9=0)),"Incomplete",""))</f>
        <v/>
      </c>
      <c r="OB14" s="140" t="str">
        <f>IF(AND(SUM(COUNTA(OB2),COUNTA(OB4),COUNTA(OB6:OB10),COUNTA(OB12))=8,SUM(Compliance!OE6:OE7)=0,SUM(Compliance!OE13:OE14)=0,Compliance!OE5=1),"Complete",IF(OR(SUM(COUNTA(OB2:OB10),COUNTA(OB12))&gt;0,AND(OB2&lt;&gt;"",SUM(COUNTBLANK(OB4),COUNTBLANK(OB6:OB10),COUNTBLANK(OB12))&gt;0),SUM(Compliance!OE6:OE7)&gt;0,AND(SUM(COUNTA(OB2),COUNTA(OB4),COUNTA(OB6:OB10),COUNTA(OB12))=8,OB8=0,OB9=0)),"Incomplete",""))</f>
        <v/>
      </c>
      <c r="OC14" s="140" t="str">
        <f>IF(AND(SUM(COUNTA(OC2),COUNTA(OC4),COUNTA(OC6:OC10),COUNTA(OC12))=8,SUM(Compliance!OF6:OF7)=0,SUM(Compliance!OF13:OF14)=0,Compliance!OF5=1),"Complete",IF(OR(SUM(COUNTA(OC2:OC10),COUNTA(OC12))&gt;0,AND(OC2&lt;&gt;"",SUM(COUNTBLANK(OC4),COUNTBLANK(OC6:OC10),COUNTBLANK(OC12))&gt;0),SUM(Compliance!OF6:OF7)&gt;0,AND(SUM(COUNTA(OC2),COUNTA(OC4),COUNTA(OC6:OC10),COUNTA(OC12))=8,OC8=0,OC9=0)),"Incomplete",""))</f>
        <v/>
      </c>
      <c r="OD14" s="140" t="str">
        <f>IF(AND(SUM(COUNTA(OD2),COUNTA(OD4),COUNTA(OD6:OD10),COUNTA(OD12))=8,SUM(Compliance!OG6:OG7)=0,SUM(Compliance!OG13:OG14)=0,Compliance!OG5=1),"Complete",IF(OR(SUM(COUNTA(OD2:OD10),COUNTA(OD12))&gt;0,AND(OD2&lt;&gt;"",SUM(COUNTBLANK(OD4),COUNTBLANK(OD6:OD10),COUNTBLANK(OD12))&gt;0),SUM(Compliance!OG6:OG7)&gt;0,AND(SUM(COUNTA(OD2),COUNTA(OD4),COUNTA(OD6:OD10),COUNTA(OD12))=8,OD8=0,OD9=0)),"Incomplete",""))</f>
        <v/>
      </c>
      <c r="OE14" s="140" t="str">
        <f>IF(AND(SUM(COUNTA(OE2),COUNTA(OE4),COUNTA(OE6:OE10),COUNTA(OE12))=8,SUM(Compliance!OH6:OH7)=0,SUM(Compliance!OH13:OH14)=0,Compliance!OH5=1),"Complete",IF(OR(SUM(COUNTA(OE2:OE10),COUNTA(OE12))&gt;0,AND(OE2&lt;&gt;"",SUM(COUNTBLANK(OE4),COUNTBLANK(OE6:OE10),COUNTBLANK(OE12))&gt;0),SUM(Compliance!OH6:OH7)&gt;0,AND(SUM(COUNTA(OE2),COUNTA(OE4),COUNTA(OE6:OE10),COUNTA(OE12))=8,OE8=0,OE9=0)),"Incomplete",""))</f>
        <v/>
      </c>
      <c r="OF14" s="140" t="str">
        <f>IF(AND(SUM(COUNTA(OF2),COUNTA(OF4),COUNTA(OF6:OF10),COUNTA(OF12))=8,SUM(Compliance!OI6:OI7)=0,SUM(Compliance!OI13:OI14)=0,Compliance!OI5=1),"Complete",IF(OR(SUM(COUNTA(OF2:OF10),COUNTA(OF12))&gt;0,AND(OF2&lt;&gt;"",SUM(COUNTBLANK(OF4),COUNTBLANK(OF6:OF10),COUNTBLANK(OF12))&gt;0),SUM(Compliance!OI6:OI7)&gt;0,AND(SUM(COUNTA(OF2),COUNTA(OF4),COUNTA(OF6:OF10),COUNTA(OF12))=8,OF8=0,OF9=0)),"Incomplete",""))</f>
        <v/>
      </c>
      <c r="OG14" s="140" t="str">
        <f>IF(AND(SUM(COUNTA(OG2),COUNTA(OG4),COUNTA(OG6:OG10),COUNTA(OG12))=8,SUM(Compliance!OJ6:OJ7)=0,SUM(Compliance!OJ13:OJ14)=0,Compliance!OJ5=1),"Complete",IF(OR(SUM(COUNTA(OG2:OG10),COUNTA(OG12))&gt;0,AND(OG2&lt;&gt;"",SUM(COUNTBLANK(OG4),COUNTBLANK(OG6:OG10),COUNTBLANK(OG12))&gt;0),SUM(Compliance!OJ6:OJ7)&gt;0,AND(SUM(COUNTA(OG2),COUNTA(OG4),COUNTA(OG6:OG10),COUNTA(OG12))=8,OG8=0,OG9=0)),"Incomplete",""))</f>
        <v/>
      </c>
      <c r="OH14" s="140" t="str">
        <f>IF(AND(SUM(COUNTA(OH2),COUNTA(OH4),COUNTA(OH6:OH10),COUNTA(OH12))=8,SUM(Compliance!OK6:OK7)=0,SUM(Compliance!OK13:OK14)=0,Compliance!OK5=1),"Complete",IF(OR(SUM(COUNTA(OH2:OH10),COUNTA(OH12))&gt;0,AND(OH2&lt;&gt;"",SUM(COUNTBLANK(OH4),COUNTBLANK(OH6:OH10),COUNTBLANK(OH12))&gt;0),SUM(Compliance!OK6:OK7)&gt;0,AND(SUM(COUNTA(OH2),COUNTA(OH4),COUNTA(OH6:OH10),COUNTA(OH12))=8,OH8=0,OH9=0)),"Incomplete",""))</f>
        <v/>
      </c>
      <c r="OI14" s="140" t="str">
        <f>IF(AND(SUM(COUNTA(OI2),COUNTA(OI4),COUNTA(OI6:OI10),COUNTA(OI12))=8,SUM(Compliance!OL6:OL7)=0,SUM(Compliance!OL13:OL14)=0,Compliance!OL5=1),"Complete",IF(OR(SUM(COUNTA(OI2:OI10),COUNTA(OI12))&gt;0,AND(OI2&lt;&gt;"",SUM(COUNTBLANK(OI4),COUNTBLANK(OI6:OI10),COUNTBLANK(OI12))&gt;0),SUM(Compliance!OL6:OL7)&gt;0,AND(SUM(COUNTA(OI2),COUNTA(OI4),COUNTA(OI6:OI10),COUNTA(OI12))=8,OI8=0,OI9=0)),"Incomplete",""))</f>
        <v/>
      </c>
      <c r="OJ14" s="140" t="str">
        <f>IF(AND(SUM(COUNTA(OJ2),COUNTA(OJ4),COUNTA(OJ6:OJ10),COUNTA(OJ12))=8,SUM(Compliance!OM6:OM7)=0,SUM(Compliance!OM13:OM14)=0,Compliance!OM5=1),"Complete",IF(OR(SUM(COUNTA(OJ2:OJ10),COUNTA(OJ12))&gt;0,AND(OJ2&lt;&gt;"",SUM(COUNTBLANK(OJ4),COUNTBLANK(OJ6:OJ10),COUNTBLANK(OJ12))&gt;0),SUM(Compliance!OM6:OM7)&gt;0,AND(SUM(COUNTA(OJ2),COUNTA(OJ4),COUNTA(OJ6:OJ10),COUNTA(OJ12))=8,OJ8=0,OJ9=0)),"Incomplete",""))</f>
        <v/>
      </c>
      <c r="OK14" s="140" t="str">
        <f>IF(AND(SUM(COUNTA(OK2),COUNTA(OK4),COUNTA(OK6:OK10),COUNTA(OK12))=8,SUM(Compliance!ON6:ON7)=0,SUM(Compliance!ON13:ON14)=0,Compliance!ON5=1),"Complete",IF(OR(SUM(COUNTA(OK2:OK10),COUNTA(OK12))&gt;0,AND(OK2&lt;&gt;"",SUM(COUNTBLANK(OK4),COUNTBLANK(OK6:OK10),COUNTBLANK(OK12))&gt;0),SUM(Compliance!ON6:ON7)&gt;0,AND(SUM(COUNTA(OK2),COUNTA(OK4),COUNTA(OK6:OK10),COUNTA(OK12))=8,OK8=0,OK9=0)),"Incomplete",""))</f>
        <v/>
      </c>
    </row>
    <row r="15" spans="1:401" ht="22.5" customHeight="1">
      <c r="A15" s="61"/>
      <c r="B15" s="62" t="str">
        <f>IF(Compliance!E5&gt;1,"Duplicate Building Name",IF(Compliance!E6=1,"GIA value not numeric",IF(Compliance!E7=1,"External area value not numeric","")))</f>
        <v/>
      </c>
      <c r="C15" s="62" t="str">
        <f>IF(Compliance!F5&gt;1,"Duplicate Building Name",IF(Compliance!F6=1,"GIA value not numeric",IF(Compliance!F7=1,"External area value not numeric","")))</f>
        <v/>
      </c>
      <c r="D15" s="62" t="str">
        <f>IF(Compliance!G5&gt;1,"Duplicate Building Name",IF(Compliance!G6=1,"GIA value not numeric",IF(Compliance!G7=1,"External area value not numeric","")))</f>
        <v/>
      </c>
      <c r="E15" s="62" t="str">
        <f>IF(Compliance!H5&gt;1,"Duplicate Building Name",IF(Compliance!H6=1,"GIA value not numeric",IF(Compliance!H7=1,"External area value not numeric","")))</f>
        <v/>
      </c>
      <c r="F15" s="62" t="str">
        <f>IF(Compliance!I5&gt;1,"Duplicate Building Name",IF(Compliance!I6=1,"GIA value not numeric",IF(Compliance!I7=1,"External area value not numeric","")))</f>
        <v/>
      </c>
      <c r="G15" s="62" t="str">
        <f>IF(Compliance!J5&gt;1,"Duplicate Building Name",IF(Compliance!J6=1,"GIA value not numeric",IF(Compliance!J7=1,"External area value not numeric","")))</f>
        <v/>
      </c>
      <c r="H15" s="62" t="str">
        <f>IF(Compliance!K5&gt;1,"Duplicate Building Name",IF(Compliance!K6=1,"GIA value not numeric",IF(Compliance!K7=1,"External area value not numeric","")))</f>
        <v/>
      </c>
      <c r="I15" s="62" t="str">
        <f>IF(Compliance!L5&gt;1,"Duplicate Building Name",IF(Compliance!L6=1,"GIA value not numeric",IF(Compliance!L7=1,"External area value not numeric","")))</f>
        <v/>
      </c>
      <c r="J15" s="62" t="str">
        <f>IF(Compliance!M5&gt;1,"Duplicate Building Name",IF(Compliance!M6=1,"GIA value not numeric",IF(Compliance!M7=1,"External area value not numeric","")))</f>
        <v/>
      </c>
      <c r="K15" s="62" t="str">
        <f>IF(Compliance!N5&gt;1,"Duplicate Building Name",IF(Compliance!N6=1,"GIA value not numeric",IF(Compliance!N7=1,"External area value not numeric","")))</f>
        <v/>
      </c>
      <c r="L15" s="62" t="str">
        <f>IF(Compliance!O5&gt;1,"Duplicate Building Name",IF(Compliance!O6=1,"GIA value not numeric",IF(Compliance!O7=1,"External area value not numeric","")))</f>
        <v/>
      </c>
      <c r="M15" s="62" t="str">
        <f>IF(Compliance!P5&gt;1,"Duplicate Building Name",IF(Compliance!P6=1,"GIA value not numeric",IF(Compliance!P7=1,"External area value not numeric","")))</f>
        <v/>
      </c>
      <c r="N15" s="62" t="str">
        <f>IF(Compliance!Q5&gt;1,"Duplicate Building Name",IF(Compliance!Q6=1,"GIA value not numeric",IF(Compliance!Q7=1,"External area value not numeric","")))</f>
        <v/>
      </c>
      <c r="O15" s="62" t="str">
        <f>IF(Compliance!R5&gt;1,"Duplicate Building Name",IF(Compliance!R6=1,"GIA value not numeric",IF(Compliance!R7=1,"External area value not numeric","")))</f>
        <v/>
      </c>
      <c r="P15" s="62" t="str">
        <f>IF(Compliance!S5&gt;1,"Duplicate Building Name",IF(Compliance!S6=1,"GIA value not numeric",IF(Compliance!S7=1,"External area value not numeric","")))</f>
        <v/>
      </c>
      <c r="Q15" s="62" t="str">
        <f>IF(Compliance!T5&gt;1,"Duplicate Building Name",IF(Compliance!T6=1,"GIA value not numeric",IF(Compliance!T7=1,"External area value not numeric","")))</f>
        <v/>
      </c>
      <c r="R15" s="62" t="str">
        <f>IF(Compliance!U5&gt;1,"Duplicate Building Name",IF(Compliance!U6=1,"GIA value not numeric",IF(Compliance!U7=1,"External area value not numeric","")))</f>
        <v/>
      </c>
      <c r="S15" s="62" t="str">
        <f>IF(Compliance!V5&gt;1,"Duplicate Building Name",IF(Compliance!V6=1,"GIA value not numeric",IF(Compliance!V7=1,"External area value not numeric","")))</f>
        <v/>
      </c>
      <c r="T15" s="62" t="str">
        <f>IF(Compliance!W5&gt;1,"Duplicate Building Name",IF(Compliance!W6=1,"GIA value not numeric",IF(Compliance!W7=1,"External area value not numeric","")))</f>
        <v/>
      </c>
      <c r="U15" s="62" t="str">
        <f>IF(Compliance!X5&gt;1,"Duplicate Building Name",IF(Compliance!X6=1,"GIA value not numeric",IF(Compliance!X7=1,"External area value not numeric","")))</f>
        <v/>
      </c>
      <c r="V15" s="62" t="str">
        <f>IF(Compliance!Y5&gt;1,"Duplicate Building Name",IF(Compliance!Y6=1,"GIA value not numeric",IF(Compliance!Y7=1,"External area value not numeric","")))</f>
        <v/>
      </c>
      <c r="W15" s="62" t="str">
        <f>IF(Compliance!Z5&gt;1,"Duplicate Building Name",IF(Compliance!Z6=1,"GIA value not numeric",IF(Compliance!Z7=1,"External area value not numeric","")))</f>
        <v/>
      </c>
      <c r="X15" s="62" t="str">
        <f>IF(Compliance!AA5&gt;1,"Duplicate Building Name",IF(Compliance!AA6=1,"GIA value not numeric",IF(Compliance!AA7=1,"External area value not numeric","")))</f>
        <v/>
      </c>
      <c r="Y15" s="62" t="str">
        <f>IF(Compliance!AB5&gt;1,"Duplicate Building Name",IF(Compliance!AB6=1,"GIA value not numeric",IF(Compliance!AB7=1,"External area value not numeric","")))</f>
        <v/>
      </c>
      <c r="Z15" s="62" t="str">
        <f>IF(Compliance!AC5&gt;1,"Duplicate Building Name",IF(Compliance!AC6=1,"GIA value not numeric",IF(Compliance!AC7=1,"External area value not numeric","")))</f>
        <v/>
      </c>
      <c r="AA15" s="62" t="str">
        <f>IF(Compliance!AD5&gt;1,"Duplicate Building Name",IF(Compliance!AD6=1,"GIA value not numeric",IF(Compliance!AD7=1,"External area value not numeric","")))</f>
        <v/>
      </c>
      <c r="AB15" s="62" t="str">
        <f>IF(Compliance!AE5&gt;1,"Duplicate Building Name",IF(Compliance!AE6=1,"GIA value not numeric",IF(Compliance!AE7=1,"External area value not numeric","")))</f>
        <v/>
      </c>
      <c r="AC15" s="62" t="str">
        <f>IF(Compliance!AF5&gt;1,"Duplicate Building Name",IF(Compliance!AF6=1,"GIA value not numeric",IF(Compliance!AF7=1,"External area value not numeric","")))</f>
        <v/>
      </c>
      <c r="AD15" s="62" t="str">
        <f>IF(Compliance!AG5&gt;1,"Duplicate Building Name",IF(Compliance!AG6=1,"GIA value not numeric",IF(Compliance!AG7=1,"External area value not numeric","")))</f>
        <v/>
      </c>
      <c r="AE15" s="62" t="str">
        <f>IF(Compliance!AH5&gt;1,"Duplicate Building Name",IF(Compliance!AH6=1,"GIA value not numeric",IF(Compliance!AH7=1,"External area value not numeric","")))</f>
        <v/>
      </c>
      <c r="AF15" s="62" t="str">
        <f>IF(Compliance!AI5&gt;1,"Duplicate Building Name",IF(Compliance!AI6=1,"GIA value not numeric",IF(Compliance!AI7=1,"External area value not numeric","")))</f>
        <v/>
      </c>
      <c r="AG15" s="62" t="str">
        <f>IF(Compliance!AJ5&gt;1,"Duplicate Building Name",IF(Compliance!AJ6=1,"GIA value not numeric",IF(Compliance!AJ7=1,"External area value not numeric","")))</f>
        <v/>
      </c>
      <c r="AH15" s="62" t="str">
        <f>IF(Compliance!AK5&gt;1,"Duplicate Building Name",IF(Compliance!AK6=1,"GIA value not numeric",IF(Compliance!AK7=1,"External area value not numeric","")))</f>
        <v/>
      </c>
      <c r="AI15" s="62" t="str">
        <f>IF(Compliance!AL5&gt;1,"Duplicate Building Name",IF(Compliance!AL6=1,"GIA value not numeric",IF(Compliance!AL7=1,"External area value not numeric","")))</f>
        <v/>
      </c>
      <c r="AJ15" s="62" t="str">
        <f>IF(Compliance!AM5&gt;1,"Duplicate Building Name",IF(Compliance!AM6=1,"GIA value not numeric",IF(Compliance!AM7=1,"External area value not numeric","")))</f>
        <v/>
      </c>
      <c r="AK15" s="62" t="str">
        <f>IF(Compliance!AN5&gt;1,"Duplicate Building Name",IF(Compliance!AN6=1,"GIA value not numeric",IF(Compliance!AN7=1,"External area value not numeric","")))</f>
        <v/>
      </c>
      <c r="AL15" s="62" t="str">
        <f>IF(Compliance!AO5&gt;1,"Duplicate Building Name",IF(Compliance!AO6=1,"GIA value not numeric",IF(Compliance!AO7=1,"External area value not numeric","")))</f>
        <v/>
      </c>
      <c r="AM15" s="62" t="str">
        <f>IF(Compliance!AP5&gt;1,"Duplicate Building Name",IF(Compliance!AP6=1,"GIA value not numeric",IF(Compliance!AP7=1,"External area value not numeric","")))</f>
        <v/>
      </c>
      <c r="AN15" s="62" t="str">
        <f>IF(Compliance!AQ5&gt;1,"Duplicate Building Name",IF(Compliance!AQ6=1,"GIA value not numeric",IF(Compliance!AQ7=1,"External area value not numeric","")))</f>
        <v/>
      </c>
      <c r="AO15" s="62" t="str">
        <f>IF(Compliance!AR5&gt;1,"Duplicate Building Name",IF(Compliance!AR6=1,"GIA value not numeric",IF(Compliance!AR7=1,"External area value not numeric","")))</f>
        <v/>
      </c>
      <c r="AP15" s="62" t="str">
        <f>IF(Compliance!AS5&gt;1,"Duplicate Building Name",IF(Compliance!AS6=1,"GIA value not numeric",IF(Compliance!AS7=1,"External area value not numeric","")))</f>
        <v/>
      </c>
      <c r="AQ15" s="62" t="str">
        <f>IF(Compliance!AT5&gt;1,"Duplicate Building Name",IF(Compliance!AT6=1,"GIA value not numeric",IF(Compliance!AT7=1,"External area value not numeric","")))</f>
        <v/>
      </c>
      <c r="AR15" s="62" t="str">
        <f>IF(Compliance!AU5&gt;1,"Duplicate Building Name",IF(Compliance!AU6=1,"GIA value not numeric",IF(Compliance!AU7=1,"External area value not numeric","")))</f>
        <v/>
      </c>
      <c r="AS15" s="62" t="str">
        <f>IF(Compliance!AV5&gt;1,"Duplicate Building Name",IF(Compliance!AV6=1,"GIA value not numeric",IF(Compliance!AV7=1,"External area value not numeric","")))</f>
        <v/>
      </c>
      <c r="AT15" s="62" t="str">
        <f>IF(Compliance!AW5&gt;1,"Duplicate Building Name",IF(Compliance!AW6=1,"GIA value not numeric",IF(Compliance!AW7=1,"External area value not numeric","")))</f>
        <v/>
      </c>
      <c r="AU15" s="62" t="str">
        <f>IF(Compliance!AX5&gt;1,"Duplicate Building Name",IF(Compliance!AX6=1,"GIA value not numeric",IF(Compliance!AX7=1,"External area value not numeric","")))</f>
        <v/>
      </c>
      <c r="AV15" s="62" t="str">
        <f>IF(Compliance!AY5&gt;1,"Duplicate Building Name",IF(Compliance!AY6=1,"GIA value not numeric",IF(Compliance!AY7=1,"External area value not numeric","")))</f>
        <v/>
      </c>
      <c r="AW15" s="62" t="str">
        <f>IF(Compliance!AZ5&gt;1,"Duplicate Building Name",IF(Compliance!AZ6=1,"GIA value not numeric",IF(Compliance!AZ7=1,"External area value not numeric","")))</f>
        <v/>
      </c>
      <c r="AX15" s="62" t="str">
        <f>IF(Compliance!BA5&gt;1,"Duplicate Building Name",IF(Compliance!BA6=1,"GIA value not numeric",IF(Compliance!BA7=1,"External area value not numeric","")))</f>
        <v/>
      </c>
      <c r="AY15" s="62" t="str">
        <f>IF(Compliance!BB5&gt;1,"Duplicate Building Name",IF(Compliance!BB6=1,"GIA value not numeric",IF(Compliance!BB7=1,"External area value not numeric","")))</f>
        <v/>
      </c>
      <c r="AZ15" s="62" t="str">
        <f>IF(Compliance!BC5&gt;1,"Duplicate Building Name",IF(Compliance!BC6=1,"GIA value not numeric",IF(Compliance!BC7=1,"External area value not numeric","")))</f>
        <v/>
      </c>
      <c r="BA15" s="62" t="str">
        <f>IF(Compliance!BD5&gt;1,"Duplicate Building Name",IF(Compliance!BD6=1,"GIA value not numeric",IF(Compliance!BD7=1,"External area value not numeric","")))</f>
        <v/>
      </c>
      <c r="BB15" s="62" t="str">
        <f>IF(Compliance!BE5&gt;1,"Duplicate Building Name",IF(Compliance!BE6=1,"GIA value not numeric",IF(Compliance!BE7=1,"External area value not numeric","")))</f>
        <v/>
      </c>
      <c r="BC15" s="62" t="str">
        <f>IF(Compliance!BF5&gt;1,"Duplicate Building Name",IF(Compliance!BF6=1,"GIA value not numeric",IF(Compliance!BF7=1,"External area value not numeric","")))</f>
        <v/>
      </c>
      <c r="BD15" s="62" t="str">
        <f>IF(Compliance!BG5&gt;1,"Duplicate Building Name",IF(Compliance!BG6=1,"GIA value not numeric",IF(Compliance!BG7=1,"External area value not numeric","")))</f>
        <v/>
      </c>
      <c r="BE15" s="62" t="str">
        <f>IF(Compliance!BH5&gt;1,"Duplicate Building Name",IF(Compliance!BH6=1,"GIA value not numeric",IF(Compliance!BH7=1,"External area value not numeric","")))</f>
        <v/>
      </c>
      <c r="BF15" s="62" t="str">
        <f>IF(Compliance!BI5&gt;1,"Duplicate Building Name",IF(Compliance!BI6=1,"GIA value not numeric",IF(Compliance!BI7=1,"External area value not numeric","")))</f>
        <v/>
      </c>
      <c r="BG15" s="62" t="str">
        <f>IF(Compliance!BJ5&gt;1,"Duplicate Building Name",IF(Compliance!BJ6=1,"GIA value not numeric",IF(Compliance!BJ7=1,"External area value not numeric","")))</f>
        <v/>
      </c>
      <c r="BH15" s="62" t="str">
        <f>IF(Compliance!BK5&gt;1,"Duplicate Building Name",IF(Compliance!BK6=1,"GIA value not numeric",IF(Compliance!BK7=1,"External area value not numeric","")))</f>
        <v/>
      </c>
      <c r="BI15" s="62" t="str">
        <f>IF(Compliance!BL5&gt;1,"Duplicate Building Name",IF(Compliance!BL6=1,"GIA value not numeric",IF(Compliance!BL7=1,"External area value not numeric","")))</f>
        <v/>
      </c>
      <c r="BJ15" s="62" t="str">
        <f>IF(Compliance!BM5&gt;1,"Duplicate Building Name",IF(Compliance!BM6=1,"GIA value not numeric",IF(Compliance!BM7=1,"External area value not numeric","")))</f>
        <v/>
      </c>
      <c r="BK15" s="62" t="str">
        <f>IF(Compliance!BN5&gt;1,"Duplicate Building Name",IF(Compliance!BN6=1,"GIA value not numeric",IF(Compliance!BN7=1,"External area value not numeric","")))</f>
        <v/>
      </c>
      <c r="BL15" s="62" t="str">
        <f>IF(Compliance!BO5&gt;1,"Duplicate Building Name",IF(Compliance!BO6=1,"GIA value not numeric",IF(Compliance!BO7=1,"External area value not numeric","")))</f>
        <v/>
      </c>
      <c r="BM15" s="62" t="str">
        <f>IF(Compliance!BP5&gt;1,"Duplicate Building Name",IF(Compliance!BP6=1,"GIA value not numeric",IF(Compliance!BP7=1,"External area value not numeric","")))</f>
        <v/>
      </c>
      <c r="BN15" s="62" t="str">
        <f>IF(Compliance!BQ5&gt;1,"Duplicate Building Name",IF(Compliance!BQ6=1,"GIA value not numeric",IF(Compliance!BQ7=1,"External area value not numeric","")))</f>
        <v/>
      </c>
      <c r="BO15" s="62" t="str">
        <f>IF(Compliance!BR5&gt;1,"Duplicate Building Name",IF(Compliance!BR6=1,"GIA value not numeric",IF(Compliance!BR7=1,"External area value not numeric","")))</f>
        <v/>
      </c>
      <c r="BP15" s="62" t="str">
        <f>IF(Compliance!BS5&gt;1,"Duplicate Building Name",IF(Compliance!BS6=1,"GIA value not numeric",IF(Compliance!BS7=1,"External area value not numeric","")))</f>
        <v/>
      </c>
      <c r="BQ15" s="62" t="str">
        <f>IF(Compliance!BT5&gt;1,"Duplicate Building Name",IF(Compliance!BT6=1,"GIA value not numeric",IF(Compliance!BT7=1,"External area value not numeric","")))</f>
        <v/>
      </c>
      <c r="BR15" s="62" t="str">
        <f>IF(Compliance!BU5&gt;1,"Duplicate Building Name",IF(Compliance!BU6=1,"GIA value not numeric",IF(Compliance!BU7=1,"External area value not numeric","")))</f>
        <v/>
      </c>
      <c r="BS15" s="62" t="str">
        <f>IF(Compliance!BV5&gt;1,"Duplicate Building Name",IF(Compliance!BV6=1,"GIA value not numeric",IF(Compliance!BV7=1,"External area value not numeric","")))</f>
        <v/>
      </c>
      <c r="BT15" s="62" t="str">
        <f>IF(Compliance!BW5&gt;1,"Duplicate Building Name",IF(Compliance!BW6=1,"GIA value not numeric",IF(Compliance!BW7=1,"External area value not numeric","")))</f>
        <v/>
      </c>
      <c r="BU15" s="62" t="str">
        <f>IF(Compliance!BX5&gt;1,"Duplicate Building Name",IF(Compliance!BX6=1,"GIA value not numeric",IF(Compliance!BX7=1,"External area value not numeric","")))</f>
        <v/>
      </c>
      <c r="BV15" s="62" t="str">
        <f>IF(Compliance!BY5&gt;1,"Duplicate Building Name",IF(Compliance!BY6=1,"GIA value not numeric",IF(Compliance!BY7=1,"External area value not numeric","")))</f>
        <v/>
      </c>
      <c r="BW15" s="62" t="str">
        <f>IF(Compliance!BZ5&gt;1,"Duplicate Building Name",IF(Compliance!BZ6=1,"GIA value not numeric",IF(Compliance!BZ7=1,"External area value not numeric","")))</f>
        <v/>
      </c>
      <c r="BX15" s="62" t="str">
        <f>IF(Compliance!CA5&gt;1,"Duplicate Building Name",IF(Compliance!CA6=1,"GIA value not numeric",IF(Compliance!CA7=1,"External area value not numeric","")))</f>
        <v/>
      </c>
      <c r="BY15" s="62" t="str">
        <f>IF(Compliance!CB5&gt;1,"Duplicate Building Name",IF(Compliance!CB6=1,"GIA value not numeric",IF(Compliance!CB7=1,"External area value not numeric","")))</f>
        <v/>
      </c>
      <c r="BZ15" s="62" t="str">
        <f>IF(Compliance!CC5&gt;1,"Duplicate Building Name",IF(Compliance!CC6=1,"GIA value not numeric",IF(Compliance!CC7=1,"External area value not numeric","")))</f>
        <v/>
      </c>
      <c r="CA15" s="62" t="str">
        <f>IF(Compliance!CD5&gt;1,"Duplicate Building Name",IF(Compliance!CD6=1,"GIA value not numeric",IF(Compliance!CD7=1,"External area value not numeric","")))</f>
        <v/>
      </c>
      <c r="CB15" s="62" t="str">
        <f>IF(Compliance!CE5&gt;1,"Duplicate Building Name",IF(Compliance!CE6=1,"GIA value not numeric",IF(Compliance!CE7=1,"External area value not numeric","")))</f>
        <v/>
      </c>
      <c r="CC15" s="62" t="str">
        <f>IF(Compliance!CF5&gt;1,"Duplicate Building Name",IF(Compliance!CF6=1,"GIA value not numeric",IF(Compliance!CF7=1,"External area value not numeric","")))</f>
        <v/>
      </c>
      <c r="CD15" s="62" t="str">
        <f>IF(Compliance!CG5&gt;1,"Duplicate Building Name",IF(Compliance!CG6=1,"GIA value not numeric",IF(Compliance!CG7=1,"External area value not numeric","")))</f>
        <v/>
      </c>
      <c r="CE15" s="62" t="str">
        <f>IF(Compliance!CH5&gt;1,"Duplicate Building Name",IF(Compliance!CH6=1,"GIA value not numeric",IF(Compliance!CH7=1,"External area value not numeric","")))</f>
        <v/>
      </c>
      <c r="CF15" s="62" t="str">
        <f>IF(Compliance!CI5&gt;1,"Duplicate Building Name",IF(Compliance!CI6=1,"GIA value not numeric",IF(Compliance!CI7=1,"External area value not numeric","")))</f>
        <v/>
      </c>
      <c r="CG15" s="62" t="str">
        <f>IF(Compliance!CJ5&gt;1,"Duplicate Building Name",IF(Compliance!CJ6=1,"GIA value not numeric",IF(Compliance!CJ7=1,"External area value not numeric","")))</f>
        <v/>
      </c>
      <c r="CH15" s="62" t="str">
        <f>IF(Compliance!CK5&gt;1,"Duplicate Building Name",IF(Compliance!CK6=1,"GIA value not numeric",IF(Compliance!CK7=1,"External area value not numeric","")))</f>
        <v/>
      </c>
      <c r="CI15" s="62" t="str">
        <f>IF(Compliance!CL5&gt;1,"Duplicate Building Name",IF(Compliance!CL6=1,"GIA value not numeric",IF(Compliance!CL7=1,"External area value not numeric","")))</f>
        <v/>
      </c>
      <c r="CJ15" s="62" t="str">
        <f>IF(Compliance!CM5&gt;1,"Duplicate Building Name",IF(Compliance!CM6=1,"GIA value not numeric",IF(Compliance!CM7=1,"External area value not numeric","")))</f>
        <v/>
      </c>
      <c r="CK15" s="62" t="str">
        <f>IF(Compliance!CN5&gt;1,"Duplicate Building Name",IF(Compliance!CN6=1,"GIA value not numeric",IF(Compliance!CN7=1,"External area value not numeric","")))</f>
        <v/>
      </c>
      <c r="CL15" s="62" t="str">
        <f>IF(Compliance!CO5&gt;1,"Duplicate Building Name",IF(Compliance!CO6=1,"GIA value not numeric",IF(Compliance!CO7=1,"External area value not numeric","")))</f>
        <v/>
      </c>
      <c r="CM15" s="62" t="str">
        <f>IF(Compliance!CP5&gt;1,"Duplicate Building Name",IF(Compliance!CP6=1,"GIA value not numeric",IF(Compliance!CP7=1,"External area value not numeric","")))</f>
        <v/>
      </c>
      <c r="CN15" s="62" t="str">
        <f>IF(Compliance!CQ5&gt;1,"Duplicate Building Name",IF(Compliance!CQ6=1,"GIA value not numeric",IF(Compliance!CQ7=1,"External area value not numeric","")))</f>
        <v/>
      </c>
      <c r="CO15" s="62" t="str">
        <f>IF(Compliance!CR5&gt;1,"Duplicate Building Name",IF(Compliance!CR6=1,"GIA value not numeric",IF(Compliance!CR7=1,"External area value not numeric","")))</f>
        <v/>
      </c>
      <c r="CP15" s="62" t="str">
        <f>IF(Compliance!CS5&gt;1,"Duplicate Building Name",IF(Compliance!CS6=1,"GIA value not numeric",IF(Compliance!CS7=1,"External area value not numeric","")))</f>
        <v/>
      </c>
      <c r="CQ15" s="62" t="str">
        <f>IF(Compliance!CT5&gt;1,"Duplicate Building Name",IF(Compliance!CT6=1,"GIA value not numeric",IF(Compliance!CT7=1,"External area value not numeric","")))</f>
        <v/>
      </c>
      <c r="CR15" s="62" t="str">
        <f>IF(Compliance!CU5&gt;1,"Duplicate Building Name",IF(Compliance!CU6=1,"GIA value not numeric",IF(Compliance!CU7=1,"External area value not numeric","")))</f>
        <v/>
      </c>
      <c r="CS15" s="62" t="str">
        <f>IF(Compliance!CV5&gt;1,"Duplicate Building Name",IF(Compliance!CV6=1,"GIA value not numeric",IF(Compliance!CV7=1,"External area value not numeric","")))</f>
        <v/>
      </c>
      <c r="CT15" s="62" t="str">
        <f>IF(Compliance!CW5&gt;1,"Duplicate Building Name",IF(Compliance!CW6=1,"GIA value not numeric",IF(Compliance!CW7=1,"External area value not numeric","")))</f>
        <v/>
      </c>
      <c r="CU15" s="62" t="str">
        <f>IF(Compliance!CX5&gt;1,"Duplicate Building Name",IF(Compliance!CX6=1,"GIA value not numeric",IF(Compliance!CX7=1,"External area value not numeric","")))</f>
        <v/>
      </c>
      <c r="CV15" s="62" t="str">
        <f>IF(Compliance!CY5&gt;1,"Duplicate Building Name",IF(Compliance!CY6=1,"GIA value not numeric",IF(Compliance!CY7=1,"External area value not numeric","")))</f>
        <v/>
      </c>
      <c r="CW15" s="62" t="str">
        <f>IF(Compliance!CZ5&gt;1,"Duplicate Building Name",IF(Compliance!CZ6=1,"GIA value not numeric",IF(Compliance!CZ7=1,"External area value not numeric","")))</f>
        <v/>
      </c>
      <c r="CX15" s="62" t="str">
        <f>IF(Compliance!DA5&gt;1,"Duplicate Building Name",IF(Compliance!DA6=1,"GIA value not numeric",IF(Compliance!DA7=1,"External area value not numeric","")))</f>
        <v/>
      </c>
      <c r="CY15" s="62" t="str">
        <f>IF(Compliance!DB5&gt;1,"Duplicate Building Name",IF(Compliance!DB6=1,"GIA value not numeric",IF(Compliance!DB7=1,"External area value not numeric","")))</f>
        <v/>
      </c>
      <c r="CZ15" s="62" t="str">
        <f>IF(Compliance!DC5&gt;1,"Duplicate Building Name",IF(Compliance!DC6=1,"GIA value not numeric",IF(Compliance!DC7=1,"External area value not numeric","")))</f>
        <v/>
      </c>
      <c r="DA15" s="62" t="str">
        <f>IF(Compliance!DD5&gt;1,"Duplicate Building Name",IF(Compliance!DD6=1,"GIA value not numeric",IF(Compliance!DD7=1,"External area value not numeric","")))</f>
        <v/>
      </c>
      <c r="DB15" s="62" t="str">
        <f>IF(Compliance!DE5&gt;1,"Duplicate Building Name",IF(Compliance!DE6=1,"GIA value not numeric",IF(Compliance!DE7=1,"External area value not numeric","")))</f>
        <v/>
      </c>
      <c r="DC15" s="62" t="str">
        <f>IF(Compliance!DF5&gt;1,"Duplicate Building Name",IF(Compliance!DF6=1,"GIA value not numeric",IF(Compliance!DF7=1,"External area value not numeric","")))</f>
        <v/>
      </c>
      <c r="DD15" s="62" t="str">
        <f>IF(Compliance!DG5&gt;1,"Duplicate Building Name",IF(Compliance!DG6=1,"GIA value not numeric",IF(Compliance!DG7=1,"External area value not numeric","")))</f>
        <v/>
      </c>
      <c r="DE15" s="62" t="str">
        <f>IF(Compliance!DH5&gt;1,"Duplicate Building Name",IF(Compliance!DH6=1,"GIA value not numeric",IF(Compliance!DH7=1,"External area value not numeric","")))</f>
        <v/>
      </c>
      <c r="DF15" s="62" t="str">
        <f>IF(Compliance!DI5&gt;1,"Duplicate Building Name",IF(Compliance!DI6=1,"GIA value not numeric",IF(Compliance!DI7=1,"External area value not numeric","")))</f>
        <v/>
      </c>
      <c r="DG15" s="62" t="str">
        <f>IF(Compliance!DJ5&gt;1,"Duplicate Building Name",IF(Compliance!DJ6=1,"GIA value not numeric",IF(Compliance!DJ7=1,"External area value not numeric","")))</f>
        <v/>
      </c>
      <c r="DH15" s="62" t="str">
        <f>IF(Compliance!DK5&gt;1,"Duplicate Building Name",IF(Compliance!DK6=1,"GIA value not numeric",IF(Compliance!DK7=1,"External area value not numeric","")))</f>
        <v/>
      </c>
      <c r="DI15" s="62" t="str">
        <f>IF(Compliance!DL5&gt;1,"Duplicate Building Name",IF(Compliance!DL6=1,"GIA value not numeric",IF(Compliance!DL7=1,"External area value not numeric","")))</f>
        <v/>
      </c>
      <c r="DJ15" s="62" t="str">
        <f>IF(Compliance!DM5&gt;1,"Duplicate Building Name",IF(Compliance!DM6=1,"GIA value not numeric",IF(Compliance!DM7=1,"External area value not numeric","")))</f>
        <v/>
      </c>
      <c r="DK15" s="62" t="str">
        <f>IF(Compliance!DN5&gt;1,"Duplicate Building Name",IF(Compliance!DN6=1,"GIA value not numeric",IF(Compliance!DN7=1,"External area value not numeric","")))</f>
        <v/>
      </c>
      <c r="DL15" s="62" t="str">
        <f>IF(Compliance!DO5&gt;1,"Duplicate Building Name",IF(Compliance!DO6=1,"GIA value not numeric",IF(Compliance!DO7=1,"External area value not numeric","")))</f>
        <v/>
      </c>
      <c r="DM15" s="62" t="str">
        <f>IF(Compliance!DP5&gt;1,"Duplicate Building Name",IF(Compliance!DP6=1,"GIA value not numeric",IF(Compliance!DP7=1,"External area value not numeric","")))</f>
        <v/>
      </c>
      <c r="DN15" s="62" t="str">
        <f>IF(Compliance!DQ5&gt;1,"Duplicate Building Name",IF(Compliance!DQ6=1,"GIA value not numeric",IF(Compliance!DQ7=1,"External area value not numeric","")))</f>
        <v/>
      </c>
      <c r="DO15" s="62" t="str">
        <f>IF(Compliance!DR5&gt;1,"Duplicate Building Name",IF(Compliance!DR6=1,"GIA value not numeric",IF(Compliance!DR7=1,"External area value not numeric","")))</f>
        <v/>
      </c>
      <c r="DP15" s="62" t="str">
        <f>IF(Compliance!DS5&gt;1,"Duplicate Building Name",IF(Compliance!DS6=1,"GIA value not numeric",IF(Compliance!DS7=1,"External area value not numeric","")))</f>
        <v/>
      </c>
      <c r="DQ15" s="62" t="str">
        <f>IF(Compliance!DT5&gt;1,"Duplicate Building Name",IF(Compliance!DT6=1,"GIA value not numeric",IF(Compliance!DT7=1,"External area value not numeric","")))</f>
        <v/>
      </c>
      <c r="DR15" s="62" t="str">
        <f>IF(Compliance!DU5&gt;1,"Duplicate Building Name",IF(Compliance!DU6=1,"GIA value not numeric",IF(Compliance!DU7=1,"External area value not numeric","")))</f>
        <v/>
      </c>
      <c r="DS15" s="62" t="str">
        <f>IF(Compliance!DV5&gt;1,"Duplicate Building Name",IF(Compliance!DV6=1,"GIA value not numeric",IF(Compliance!DV7=1,"External area value not numeric","")))</f>
        <v/>
      </c>
      <c r="DT15" s="62" t="str">
        <f>IF(Compliance!DW5&gt;1,"Duplicate Building Name",IF(Compliance!DW6=1,"GIA value not numeric",IF(Compliance!DW7=1,"External area value not numeric","")))</f>
        <v/>
      </c>
      <c r="DU15" s="62" t="str">
        <f>IF(Compliance!DX5&gt;1,"Duplicate Building Name",IF(Compliance!DX6=1,"GIA value not numeric",IF(Compliance!DX7=1,"External area value not numeric","")))</f>
        <v/>
      </c>
      <c r="DV15" s="62" t="str">
        <f>IF(Compliance!DY5&gt;1,"Duplicate Building Name",IF(Compliance!DY6=1,"GIA value not numeric",IF(Compliance!DY7=1,"External area value not numeric","")))</f>
        <v/>
      </c>
      <c r="DW15" s="62" t="str">
        <f>IF(Compliance!DZ5&gt;1,"Duplicate Building Name",IF(Compliance!DZ6=1,"GIA value not numeric",IF(Compliance!DZ7=1,"External area value not numeric","")))</f>
        <v/>
      </c>
      <c r="DX15" s="62" t="str">
        <f>IF(Compliance!EA5&gt;1,"Duplicate Building Name",IF(Compliance!EA6=1,"GIA value not numeric",IF(Compliance!EA7=1,"External area value not numeric","")))</f>
        <v/>
      </c>
      <c r="DY15" s="62" t="str">
        <f>IF(Compliance!EB5&gt;1,"Duplicate Building Name",IF(Compliance!EB6=1,"GIA value not numeric",IF(Compliance!EB7=1,"External area value not numeric","")))</f>
        <v/>
      </c>
      <c r="DZ15" s="62" t="str">
        <f>IF(Compliance!EC5&gt;1,"Duplicate Building Name",IF(Compliance!EC6=1,"GIA value not numeric",IF(Compliance!EC7=1,"External area value not numeric","")))</f>
        <v/>
      </c>
      <c r="EA15" s="62" t="str">
        <f>IF(Compliance!ED5&gt;1,"Duplicate Building Name",IF(Compliance!ED6=1,"GIA value not numeric",IF(Compliance!ED7=1,"External area value not numeric","")))</f>
        <v/>
      </c>
      <c r="EB15" s="62" t="str">
        <f>IF(Compliance!EE5&gt;1,"Duplicate Building Name",IF(Compliance!EE6=1,"GIA value not numeric",IF(Compliance!EE7=1,"External area value not numeric","")))</f>
        <v/>
      </c>
      <c r="EC15" s="62" t="str">
        <f>IF(Compliance!EF5&gt;1,"Duplicate Building Name",IF(Compliance!EF6=1,"GIA value not numeric",IF(Compliance!EF7=1,"External area value not numeric","")))</f>
        <v/>
      </c>
      <c r="ED15" s="62" t="str">
        <f>IF(Compliance!EG5&gt;1,"Duplicate Building Name",IF(Compliance!EG6=1,"GIA value not numeric",IF(Compliance!EG7=1,"External area value not numeric","")))</f>
        <v/>
      </c>
      <c r="EE15" s="62" t="str">
        <f>IF(Compliance!EH5&gt;1,"Duplicate Building Name",IF(Compliance!EH6=1,"GIA value not numeric",IF(Compliance!EH7=1,"External area value not numeric","")))</f>
        <v/>
      </c>
      <c r="EF15" s="62" t="str">
        <f>IF(Compliance!EI5&gt;1,"Duplicate Building Name",IF(Compliance!EI6=1,"GIA value not numeric",IF(Compliance!EI7=1,"External area value not numeric","")))</f>
        <v/>
      </c>
      <c r="EG15" s="62" t="str">
        <f>IF(Compliance!EJ5&gt;1,"Duplicate Building Name",IF(Compliance!EJ6=1,"GIA value not numeric",IF(Compliance!EJ7=1,"External area value not numeric","")))</f>
        <v/>
      </c>
      <c r="EH15" s="62" t="str">
        <f>IF(Compliance!EK5&gt;1,"Duplicate Building Name",IF(Compliance!EK6=1,"GIA value not numeric",IF(Compliance!EK7=1,"External area value not numeric","")))</f>
        <v/>
      </c>
      <c r="EI15" s="62" t="str">
        <f>IF(Compliance!EL5&gt;1,"Duplicate Building Name",IF(Compliance!EL6=1,"GIA value not numeric",IF(Compliance!EL7=1,"External area value not numeric","")))</f>
        <v/>
      </c>
      <c r="EJ15" s="62" t="str">
        <f>IF(Compliance!EM5&gt;1,"Duplicate Building Name",IF(Compliance!EM6=1,"GIA value not numeric",IF(Compliance!EM7=1,"External area value not numeric","")))</f>
        <v/>
      </c>
      <c r="EK15" s="62" t="str">
        <f>IF(Compliance!EN5&gt;1,"Duplicate Building Name",IF(Compliance!EN6=1,"GIA value not numeric",IF(Compliance!EN7=1,"External area value not numeric","")))</f>
        <v/>
      </c>
      <c r="EL15" s="62" t="str">
        <f>IF(Compliance!EO5&gt;1,"Duplicate Building Name",IF(Compliance!EO6=1,"GIA value not numeric",IF(Compliance!EO7=1,"External area value not numeric","")))</f>
        <v/>
      </c>
      <c r="EM15" s="62" t="str">
        <f>IF(Compliance!EP5&gt;1,"Duplicate Building Name",IF(Compliance!EP6=1,"GIA value not numeric",IF(Compliance!EP7=1,"External area value not numeric","")))</f>
        <v/>
      </c>
      <c r="EN15" s="62" t="str">
        <f>IF(Compliance!EQ5&gt;1,"Duplicate Building Name",IF(Compliance!EQ6=1,"GIA value not numeric",IF(Compliance!EQ7=1,"External area value not numeric","")))</f>
        <v/>
      </c>
      <c r="EO15" s="62" t="str">
        <f>IF(Compliance!ER5&gt;1,"Duplicate Building Name",IF(Compliance!ER6=1,"GIA value not numeric",IF(Compliance!ER7=1,"External area value not numeric","")))</f>
        <v/>
      </c>
      <c r="EP15" s="62" t="str">
        <f>IF(Compliance!ES5&gt;1,"Duplicate Building Name",IF(Compliance!ES6=1,"GIA value not numeric",IF(Compliance!ES7=1,"External area value not numeric","")))</f>
        <v/>
      </c>
      <c r="EQ15" s="62" t="str">
        <f>IF(Compliance!ET5&gt;1,"Duplicate Building Name",IF(Compliance!ET6=1,"GIA value not numeric",IF(Compliance!ET7=1,"External area value not numeric","")))</f>
        <v/>
      </c>
      <c r="ER15" s="62" t="str">
        <f>IF(Compliance!EU5&gt;1,"Duplicate Building Name",IF(Compliance!EU6=1,"GIA value not numeric",IF(Compliance!EU7=1,"External area value not numeric","")))</f>
        <v/>
      </c>
      <c r="ES15" s="62" t="str">
        <f>IF(Compliance!EV5&gt;1,"Duplicate Building Name",IF(Compliance!EV6=1,"GIA value not numeric",IF(Compliance!EV7=1,"External area value not numeric","")))</f>
        <v/>
      </c>
      <c r="ET15" s="62" t="str">
        <f>IF(Compliance!EW5&gt;1,"Duplicate Building Name",IF(Compliance!EW6=1,"GIA value not numeric",IF(Compliance!EW7=1,"External area value not numeric","")))</f>
        <v/>
      </c>
      <c r="EU15" s="62" t="str">
        <f>IF(Compliance!EX5&gt;1,"Duplicate Building Name",IF(Compliance!EX6=1,"GIA value not numeric",IF(Compliance!EX7=1,"External area value not numeric","")))</f>
        <v/>
      </c>
      <c r="EV15" s="62" t="str">
        <f>IF(Compliance!EY5&gt;1,"Duplicate Building Name",IF(Compliance!EY6=1,"GIA value not numeric",IF(Compliance!EY7=1,"External area value not numeric","")))</f>
        <v/>
      </c>
      <c r="EW15" s="62" t="str">
        <f>IF(Compliance!EZ5&gt;1,"Duplicate Building Name",IF(Compliance!EZ6=1,"GIA value not numeric",IF(Compliance!EZ7=1,"External area value not numeric","")))</f>
        <v/>
      </c>
      <c r="EX15" s="62" t="str">
        <f>IF(Compliance!FA5&gt;1,"Duplicate Building Name",IF(Compliance!FA6=1,"GIA value not numeric",IF(Compliance!FA7=1,"External area value not numeric","")))</f>
        <v/>
      </c>
      <c r="EY15" s="62" t="str">
        <f>IF(Compliance!FB5&gt;1,"Duplicate Building Name",IF(Compliance!FB6=1,"GIA value not numeric",IF(Compliance!FB7=1,"External area value not numeric","")))</f>
        <v/>
      </c>
      <c r="EZ15" s="62" t="str">
        <f>IF(Compliance!FC5&gt;1,"Duplicate Building Name",IF(Compliance!FC6=1,"GIA value not numeric",IF(Compliance!FC7=1,"External area value not numeric","")))</f>
        <v/>
      </c>
      <c r="FA15" s="62" t="str">
        <f>IF(Compliance!FD5&gt;1,"Duplicate Building Name",IF(Compliance!FD6=1,"GIA value not numeric",IF(Compliance!FD7=1,"External area value not numeric","")))</f>
        <v/>
      </c>
      <c r="FB15" s="62" t="str">
        <f>IF(Compliance!FE5&gt;1,"Duplicate Building Name",IF(Compliance!FE6=1,"GIA value not numeric",IF(Compliance!FE7=1,"External area value not numeric","")))</f>
        <v/>
      </c>
      <c r="FC15" s="62" t="str">
        <f>IF(Compliance!FF5&gt;1,"Duplicate Building Name",IF(Compliance!FF6=1,"GIA value not numeric",IF(Compliance!FF7=1,"External area value not numeric","")))</f>
        <v/>
      </c>
      <c r="FD15" s="62" t="str">
        <f>IF(Compliance!FG5&gt;1,"Duplicate Building Name",IF(Compliance!FG6=1,"GIA value not numeric",IF(Compliance!FG7=1,"External area value not numeric","")))</f>
        <v/>
      </c>
      <c r="FE15" s="62" t="str">
        <f>IF(Compliance!FH5&gt;1,"Duplicate Building Name",IF(Compliance!FH6=1,"GIA value not numeric",IF(Compliance!FH7=1,"External area value not numeric","")))</f>
        <v/>
      </c>
      <c r="FF15" s="62" t="str">
        <f>IF(Compliance!FI5&gt;1,"Duplicate Building Name",IF(Compliance!FI6=1,"GIA value not numeric",IF(Compliance!FI7=1,"External area value not numeric","")))</f>
        <v/>
      </c>
      <c r="FG15" s="62" t="str">
        <f>IF(Compliance!FJ5&gt;1,"Duplicate Building Name",IF(Compliance!FJ6=1,"GIA value not numeric",IF(Compliance!FJ7=1,"External area value not numeric","")))</f>
        <v/>
      </c>
      <c r="FH15" s="62" t="str">
        <f>IF(Compliance!FK5&gt;1,"Duplicate Building Name",IF(Compliance!FK6=1,"GIA value not numeric",IF(Compliance!FK7=1,"External area value not numeric","")))</f>
        <v/>
      </c>
      <c r="FI15" s="62" t="str">
        <f>IF(Compliance!FL5&gt;1,"Duplicate Building Name",IF(Compliance!FL6=1,"GIA value not numeric",IF(Compliance!FL7=1,"External area value not numeric","")))</f>
        <v/>
      </c>
      <c r="FJ15" s="62" t="str">
        <f>IF(Compliance!FM5&gt;1,"Duplicate Building Name",IF(Compliance!FM6=1,"GIA value not numeric",IF(Compliance!FM7=1,"External area value not numeric","")))</f>
        <v/>
      </c>
      <c r="FK15" s="62" t="str">
        <f>IF(Compliance!FN5&gt;1,"Duplicate Building Name",IF(Compliance!FN6=1,"GIA value not numeric",IF(Compliance!FN7=1,"External area value not numeric","")))</f>
        <v/>
      </c>
      <c r="FL15" s="62" t="str">
        <f>IF(Compliance!FO5&gt;1,"Duplicate Building Name",IF(Compliance!FO6=1,"GIA value not numeric",IF(Compliance!FO7=1,"External area value not numeric","")))</f>
        <v/>
      </c>
      <c r="FM15" s="62" t="str">
        <f>IF(Compliance!FP5&gt;1,"Duplicate Building Name",IF(Compliance!FP6=1,"GIA value not numeric",IF(Compliance!FP7=1,"External area value not numeric","")))</f>
        <v/>
      </c>
      <c r="FN15" s="62" t="str">
        <f>IF(Compliance!FQ5&gt;1,"Duplicate Building Name",IF(Compliance!FQ6=1,"GIA value not numeric",IF(Compliance!FQ7=1,"External area value not numeric","")))</f>
        <v/>
      </c>
      <c r="FO15" s="62" t="str">
        <f>IF(Compliance!FR5&gt;1,"Duplicate Building Name",IF(Compliance!FR6=1,"GIA value not numeric",IF(Compliance!FR7=1,"External area value not numeric","")))</f>
        <v/>
      </c>
      <c r="FP15" s="62" t="str">
        <f>IF(Compliance!FS5&gt;1,"Duplicate Building Name",IF(Compliance!FS6=1,"GIA value not numeric",IF(Compliance!FS7=1,"External area value not numeric","")))</f>
        <v/>
      </c>
      <c r="FQ15" s="62" t="str">
        <f>IF(Compliance!FT5&gt;1,"Duplicate Building Name",IF(Compliance!FT6=1,"GIA value not numeric",IF(Compliance!FT7=1,"External area value not numeric","")))</f>
        <v/>
      </c>
      <c r="FR15" s="62" t="str">
        <f>IF(Compliance!FU5&gt;1,"Duplicate Building Name",IF(Compliance!FU6=1,"GIA value not numeric",IF(Compliance!FU7=1,"External area value not numeric","")))</f>
        <v/>
      </c>
      <c r="FS15" s="62" t="str">
        <f>IF(Compliance!FV5&gt;1,"Duplicate Building Name",IF(Compliance!FV6=1,"GIA value not numeric",IF(Compliance!FV7=1,"External area value not numeric","")))</f>
        <v/>
      </c>
      <c r="FT15" s="62" t="str">
        <f>IF(Compliance!FW5&gt;1,"Duplicate Building Name",IF(Compliance!FW6=1,"GIA value not numeric",IF(Compliance!FW7=1,"External area value not numeric","")))</f>
        <v/>
      </c>
      <c r="FU15" s="62" t="str">
        <f>IF(Compliance!FX5&gt;1,"Duplicate Building Name",IF(Compliance!FX6=1,"GIA value not numeric",IF(Compliance!FX7=1,"External area value not numeric","")))</f>
        <v/>
      </c>
      <c r="FV15" s="62" t="str">
        <f>IF(Compliance!FY5&gt;1,"Duplicate Building Name",IF(Compliance!FY6=1,"GIA value not numeric",IF(Compliance!FY7=1,"External area value not numeric","")))</f>
        <v/>
      </c>
      <c r="FW15" s="62" t="str">
        <f>IF(Compliance!FZ5&gt;1,"Duplicate Building Name",IF(Compliance!FZ6=1,"GIA value not numeric",IF(Compliance!FZ7=1,"External area value not numeric","")))</f>
        <v/>
      </c>
      <c r="FX15" s="62" t="str">
        <f>IF(Compliance!GA5&gt;1,"Duplicate Building Name",IF(Compliance!GA6=1,"GIA value not numeric",IF(Compliance!GA7=1,"External area value not numeric","")))</f>
        <v/>
      </c>
      <c r="FY15" s="62" t="str">
        <f>IF(Compliance!GB5&gt;1,"Duplicate Building Name",IF(Compliance!GB6=1,"GIA value not numeric",IF(Compliance!GB7=1,"External area value not numeric","")))</f>
        <v/>
      </c>
      <c r="FZ15" s="62" t="str">
        <f>IF(Compliance!GC5&gt;1,"Duplicate Building Name",IF(Compliance!GC6=1,"GIA value not numeric",IF(Compliance!GC7=1,"External area value not numeric","")))</f>
        <v/>
      </c>
      <c r="GA15" s="62" t="str">
        <f>IF(Compliance!GD5&gt;1,"Duplicate Building Name",IF(Compliance!GD6=1,"GIA value not numeric",IF(Compliance!GD7=1,"External area value not numeric","")))</f>
        <v/>
      </c>
      <c r="GB15" s="62" t="str">
        <f>IF(Compliance!GE5&gt;1,"Duplicate Building Name",IF(Compliance!GE6=1,"GIA value not numeric",IF(Compliance!GE7=1,"External area value not numeric","")))</f>
        <v/>
      </c>
      <c r="GC15" s="62" t="str">
        <f>IF(Compliance!GF5&gt;1,"Duplicate Building Name",IF(Compliance!GF6=1,"GIA value not numeric",IF(Compliance!GF7=1,"External area value not numeric","")))</f>
        <v/>
      </c>
      <c r="GD15" s="62" t="str">
        <f>IF(Compliance!GG5&gt;1,"Duplicate Building Name",IF(Compliance!GG6=1,"GIA value not numeric",IF(Compliance!GG7=1,"External area value not numeric","")))</f>
        <v/>
      </c>
      <c r="GE15" s="62" t="str">
        <f>IF(Compliance!GH5&gt;1,"Duplicate Building Name",IF(Compliance!GH6=1,"GIA value not numeric",IF(Compliance!GH7=1,"External area value not numeric","")))</f>
        <v/>
      </c>
      <c r="GF15" s="62" t="str">
        <f>IF(Compliance!GI5&gt;1,"Duplicate Building Name",IF(Compliance!GI6=1,"GIA value not numeric",IF(Compliance!GI7=1,"External area value not numeric","")))</f>
        <v/>
      </c>
      <c r="GG15" s="62" t="str">
        <f>IF(Compliance!GJ5&gt;1,"Duplicate Building Name",IF(Compliance!GJ6=1,"GIA value not numeric",IF(Compliance!GJ7=1,"External area value not numeric","")))</f>
        <v/>
      </c>
      <c r="GH15" s="62" t="str">
        <f>IF(Compliance!GK5&gt;1,"Duplicate Building Name",IF(Compliance!GK6=1,"GIA value not numeric",IF(Compliance!GK7=1,"External area value not numeric","")))</f>
        <v/>
      </c>
      <c r="GI15" s="62" t="str">
        <f>IF(Compliance!GL5&gt;1,"Duplicate Building Name",IF(Compliance!GL6=1,"GIA value not numeric",IF(Compliance!GL7=1,"External area value not numeric","")))</f>
        <v/>
      </c>
      <c r="GJ15" s="62" t="str">
        <f>IF(Compliance!GM5&gt;1,"Duplicate Building Name",IF(Compliance!GM6=1,"GIA value not numeric",IF(Compliance!GM7=1,"External area value not numeric","")))</f>
        <v/>
      </c>
      <c r="GK15" s="62" t="str">
        <f>IF(Compliance!GN5&gt;1,"Duplicate Building Name",IF(Compliance!GN6=1,"GIA value not numeric",IF(Compliance!GN7=1,"External area value not numeric","")))</f>
        <v/>
      </c>
      <c r="GL15" s="62" t="str">
        <f>IF(Compliance!GO5&gt;1,"Duplicate Building Name",IF(Compliance!GO6=1,"GIA value not numeric",IF(Compliance!GO7=1,"External area value not numeric","")))</f>
        <v/>
      </c>
      <c r="GM15" s="62" t="str">
        <f>IF(Compliance!GP5&gt;1,"Duplicate Building Name",IF(Compliance!GP6=1,"GIA value not numeric",IF(Compliance!GP7=1,"External area value not numeric","")))</f>
        <v/>
      </c>
      <c r="GN15" s="62" t="str">
        <f>IF(Compliance!GQ5&gt;1,"Duplicate Building Name",IF(Compliance!GQ6=1,"GIA value not numeric",IF(Compliance!GQ7=1,"External area value not numeric","")))</f>
        <v/>
      </c>
      <c r="GO15" s="62" t="str">
        <f>IF(Compliance!GR5&gt;1,"Duplicate Building Name",IF(Compliance!GR6=1,"GIA value not numeric",IF(Compliance!GR7=1,"External area value not numeric","")))</f>
        <v/>
      </c>
      <c r="GP15" s="62" t="str">
        <f>IF(Compliance!GS5&gt;1,"Duplicate Building Name",IF(Compliance!GS6=1,"GIA value not numeric",IF(Compliance!GS7=1,"External area value not numeric","")))</f>
        <v/>
      </c>
      <c r="GQ15" s="62" t="str">
        <f>IF(Compliance!GT5&gt;1,"Duplicate Building Name",IF(Compliance!GT6=1,"GIA value not numeric",IF(Compliance!GT7=1,"External area value not numeric","")))</f>
        <v/>
      </c>
      <c r="GR15" s="62" t="str">
        <f>IF(Compliance!GU5&gt;1,"Duplicate Building Name",IF(Compliance!GU6=1,"GIA value not numeric",IF(Compliance!GU7=1,"External area value not numeric","")))</f>
        <v/>
      </c>
      <c r="GS15" s="62" t="str">
        <f>IF(Compliance!GV5&gt;1,"Duplicate Building Name",IF(Compliance!GV6=1,"GIA value not numeric",IF(Compliance!GV7=1,"External area value not numeric","")))</f>
        <v/>
      </c>
      <c r="GT15" s="62" t="str">
        <f>IF(Compliance!GW5&gt;1,"Duplicate Building Name",IF(Compliance!GW6=1,"GIA value not numeric",IF(Compliance!GW7=1,"External area value not numeric","")))</f>
        <v/>
      </c>
      <c r="GU15" s="62" t="str">
        <f>IF(Compliance!GX5&gt;1,"Duplicate Building Name",IF(Compliance!GX6=1,"GIA value not numeric",IF(Compliance!GX7=1,"External area value not numeric","")))</f>
        <v/>
      </c>
      <c r="GV15" s="62" t="str">
        <f>IF(Compliance!GY5&gt;1,"Duplicate Building Name",IF(Compliance!GY6=1,"GIA value not numeric",IF(Compliance!GY7=1,"External area value not numeric","")))</f>
        <v/>
      </c>
      <c r="GW15" s="62" t="str">
        <f>IF(Compliance!GZ5&gt;1,"Duplicate Building Name",IF(Compliance!GZ6=1,"GIA value not numeric",IF(Compliance!GZ7=1,"External area value not numeric","")))</f>
        <v/>
      </c>
      <c r="GX15" s="62" t="str">
        <f>IF(Compliance!HA5&gt;1,"Duplicate Building Name",IF(Compliance!HA6=1,"GIA value not numeric",IF(Compliance!HA7=1,"External area value not numeric","")))</f>
        <v/>
      </c>
      <c r="GY15" s="62" t="str">
        <f>IF(Compliance!HB5&gt;1,"Duplicate Building Name",IF(Compliance!HB6=1,"GIA value not numeric",IF(Compliance!HB7=1,"External area value not numeric","")))</f>
        <v/>
      </c>
      <c r="GZ15" s="62" t="str">
        <f>IF(Compliance!HC5&gt;1,"Duplicate Building Name",IF(Compliance!HC6=1,"GIA value not numeric",IF(Compliance!HC7=1,"External area value not numeric","")))</f>
        <v/>
      </c>
      <c r="HA15" s="62" t="str">
        <f>IF(Compliance!HD5&gt;1,"Duplicate Building Name",IF(Compliance!HD6=1,"GIA value not numeric",IF(Compliance!HD7=1,"External area value not numeric","")))</f>
        <v/>
      </c>
      <c r="HB15" s="62" t="str">
        <f>IF(Compliance!HE5&gt;1,"Duplicate Building Name",IF(Compliance!HE6=1,"GIA value not numeric",IF(Compliance!HE7=1,"External area value not numeric","")))</f>
        <v/>
      </c>
      <c r="HC15" s="62" t="str">
        <f>IF(Compliance!HF5&gt;1,"Duplicate Building Name",IF(Compliance!HF6=1,"GIA value not numeric",IF(Compliance!HF7=1,"External area value not numeric","")))</f>
        <v/>
      </c>
      <c r="HD15" s="62" t="str">
        <f>IF(Compliance!HG5&gt;1,"Duplicate Building Name",IF(Compliance!HG6=1,"GIA value not numeric",IF(Compliance!HG7=1,"External area value not numeric","")))</f>
        <v/>
      </c>
      <c r="HE15" s="62" t="str">
        <f>IF(Compliance!HH5&gt;1,"Duplicate Building Name",IF(Compliance!HH6=1,"GIA value not numeric",IF(Compliance!HH7=1,"External area value not numeric","")))</f>
        <v/>
      </c>
      <c r="HF15" s="62" t="str">
        <f>IF(Compliance!HI5&gt;1,"Duplicate Building Name",IF(Compliance!HI6=1,"GIA value not numeric",IF(Compliance!HI7=1,"External area value not numeric","")))</f>
        <v/>
      </c>
      <c r="HG15" s="62" t="str">
        <f>IF(Compliance!HJ5&gt;1,"Duplicate Building Name",IF(Compliance!HJ6=1,"GIA value not numeric",IF(Compliance!HJ7=1,"External area value not numeric","")))</f>
        <v/>
      </c>
      <c r="HH15" s="62" t="str">
        <f>IF(Compliance!HK5&gt;1,"Duplicate Building Name",IF(Compliance!HK6=1,"GIA value not numeric",IF(Compliance!HK7=1,"External area value not numeric","")))</f>
        <v/>
      </c>
      <c r="HI15" s="62" t="str">
        <f>IF(Compliance!HL5&gt;1,"Duplicate Building Name",IF(Compliance!HL6=1,"GIA value not numeric",IF(Compliance!HL7=1,"External area value not numeric","")))</f>
        <v/>
      </c>
      <c r="HJ15" s="62" t="str">
        <f>IF(Compliance!HM5&gt;1,"Duplicate Building Name",IF(Compliance!HM6=1,"GIA value not numeric",IF(Compliance!HM7=1,"External area value not numeric","")))</f>
        <v/>
      </c>
      <c r="HK15" s="62" t="str">
        <f>IF(Compliance!HN5&gt;1,"Duplicate Building Name",IF(Compliance!HN6=1,"GIA value not numeric",IF(Compliance!HN7=1,"External area value not numeric","")))</f>
        <v/>
      </c>
      <c r="HL15" s="62" t="str">
        <f>IF(Compliance!HO5&gt;1,"Duplicate Building Name",IF(Compliance!HO6=1,"GIA value not numeric",IF(Compliance!HO7=1,"External area value not numeric","")))</f>
        <v/>
      </c>
      <c r="HM15" s="62" t="str">
        <f>IF(Compliance!HP5&gt;1,"Duplicate Building Name",IF(Compliance!HP6=1,"GIA value not numeric",IF(Compliance!HP7=1,"External area value not numeric","")))</f>
        <v/>
      </c>
      <c r="HN15" s="62" t="str">
        <f>IF(Compliance!HQ5&gt;1,"Duplicate Building Name",IF(Compliance!HQ6=1,"GIA value not numeric",IF(Compliance!HQ7=1,"External area value not numeric","")))</f>
        <v/>
      </c>
      <c r="HO15" s="62" t="str">
        <f>IF(Compliance!HR5&gt;1,"Duplicate Building Name",IF(Compliance!HR6=1,"GIA value not numeric",IF(Compliance!HR7=1,"External area value not numeric","")))</f>
        <v/>
      </c>
      <c r="HP15" s="62" t="str">
        <f>IF(Compliance!HS5&gt;1,"Duplicate Building Name",IF(Compliance!HS6=1,"GIA value not numeric",IF(Compliance!HS7=1,"External area value not numeric","")))</f>
        <v/>
      </c>
      <c r="HQ15" s="62" t="str">
        <f>IF(Compliance!HT5&gt;1,"Duplicate Building Name",IF(Compliance!HT6=1,"GIA value not numeric",IF(Compliance!HT7=1,"External area value not numeric","")))</f>
        <v/>
      </c>
      <c r="HR15" s="62" t="str">
        <f>IF(Compliance!HU5&gt;1,"Duplicate Building Name",IF(Compliance!HU6=1,"GIA value not numeric",IF(Compliance!HU7=1,"External area value not numeric","")))</f>
        <v/>
      </c>
      <c r="HS15" s="62" t="str">
        <f>IF(Compliance!HV5&gt;1,"Duplicate Building Name",IF(Compliance!HV6=1,"GIA value not numeric",IF(Compliance!HV7=1,"External area value not numeric","")))</f>
        <v/>
      </c>
      <c r="HT15" s="62" t="str">
        <f>IF(Compliance!HW5&gt;1,"Duplicate Building Name",IF(Compliance!HW6=1,"GIA value not numeric",IF(Compliance!HW7=1,"External area value not numeric","")))</f>
        <v/>
      </c>
      <c r="HU15" s="62" t="str">
        <f>IF(Compliance!HX5&gt;1,"Duplicate Building Name",IF(Compliance!HX6=1,"GIA value not numeric",IF(Compliance!HX7=1,"External area value not numeric","")))</f>
        <v/>
      </c>
      <c r="HV15" s="62" t="str">
        <f>IF(Compliance!HY5&gt;1,"Duplicate Building Name",IF(Compliance!HY6=1,"GIA value not numeric",IF(Compliance!HY7=1,"External area value not numeric","")))</f>
        <v/>
      </c>
      <c r="HW15" s="62" t="str">
        <f>IF(Compliance!HZ5&gt;1,"Duplicate Building Name",IF(Compliance!HZ6=1,"GIA value not numeric",IF(Compliance!HZ7=1,"External area value not numeric","")))</f>
        <v/>
      </c>
      <c r="HX15" s="62" t="str">
        <f>IF(Compliance!IA5&gt;1,"Duplicate Building Name",IF(Compliance!IA6=1,"GIA value not numeric",IF(Compliance!IA7=1,"External area value not numeric","")))</f>
        <v/>
      </c>
      <c r="HY15" s="62" t="str">
        <f>IF(Compliance!IB5&gt;1,"Duplicate Building Name",IF(Compliance!IB6=1,"GIA value not numeric",IF(Compliance!IB7=1,"External area value not numeric","")))</f>
        <v/>
      </c>
      <c r="HZ15" s="62" t="str">
        <f>IF(Compliance!IC5&gt;1,"Duplicate Building Name",IF(Compliance!IC6=1,"GIA value not numeric",IF(Compliance!IC7=1,"External area value not numeric","")))</f>
        <v/>
      </c>
      <c r="IA15" s="62" t="str">
        <f>IF(Compliance!ID5&gt;1,"Duplicate Building Name",IF(Compliance!ID6=1,"GIA value not numeric",IF(Compliance!ID7=1,"External area value not numeric","")))</f>
        <v/>
      </c>
      <c r="IB15" s="62" t="str">
        <f>IF(Compliance!IE5&gt;1,"Duplicate Building Name",IF(Compliance!IE6=1,"GIA value not numeric",IF(Compliance!IE7=1,"External area value not numeric","")))</f>
        <v/>
      </c>
      <c r="IC15" s="62" t="str">
        <f>IF(Compliance!IF5&gt;1,"Duplicate Building Name",IF(Compliance!IF6=1,"GIA value not numeric",IF(Compliance!IF7=1,"External area value not numeric","")))</f>
        <v/>
      </c>
      <c r="ID15" s="62" t="str">
        <f>IF(Compliance!IG5&gt;1,"Duplicate Building Name",IF(Compliance!IG6=1,"GIA value not numeric",IF(Compliance!IG7=1,"External area value not numeric","")))</f>
        <v/>
      </c>
      <c r="IE15" s="62" t="str">
        <f>IF(Compliance!IH5&gt;1,"Duplicate Building Name",IF(Compliance!IH6=1,"GIA value not numeric",IF(Compliance!IH7=1,"External area value not numeric","")))</f>
        <v/>
      </c>
      <c r="IF15" s="62" t="str">
        <f>IF(Compliance!II5&gt;1,"Duplicate Building Name",IF(Compliance!II6=1,"GIA value not numeric",IF(Compliance!II7=1,"External area value not numeric","")))</f>
        <v/>
      </c>
      <c r="IG15" s="62" t="str">
        <f>IF(Compliance!IJ5&gt;1,"Duplicate Building Name",IF(Compliance!IJ6=1,"GIA value not numeric",IF(Compliance!IJ7=1,"External area value not numeric","")))</f>
        <v/>
      </c>
      <c r="IH15" s="62" t="str">
        <f>IF(Compliance!IK5&gt;1,"Duplicate Building Name",IF(Compliance!IK6=1,"GIA value not numeric",IF(Compliance!IK7=1,"External area value not numeric","")))</f>
        <v/>
      </c>
      <c r="II15" s="62" t="str">
        <f>IF(Compliance!IL5&gt;1,"Duplicate Building Name",IF(Compliance!IL6=1,"GIA value not numeric",IF(Compliance!IL7=1,"External area value not numeric","")))</f>
        <v/>
      </c>
      <c r="IJ15" s="62" t="str">
        <f>IF(Compliance!IM5&gt;1,"Duplicate Building Name",IF(Compliance!IM6=1,"GIA value not numeric",IF(Compliance!IM7=1,"External area value not numeric","")))</f>
        <v/>
      </c>
      <c r="IK15" s="62" t="str">
        <f>IF(Compliance!IN5&gt;1,"Duplicate Building Name",IF(Compliance!IN6=1,"GIA value not numeric",IF(Compliance!IN7=1,"External area value not numeric","")))</f>
        <v/>
      </c>
      <c r="IL15" s="62" t="str">
        <f>IF(Compliance!IO5&gt;1,"Duplicate Building Name",IF(Compliance!IO6=1,"GIA value not numeric",IF(Compliance!IO7=1,"External area value not numeric","")))</f>
        <v/>
      </c>
      <c r="IM15" s="62" t="str">
        <f>IF(Compliance!IP5&gt;1,"Duplicate Building Name",IF(Compliance!IP6=1,"GIA value not numeric",IF(Compliance!IP7=1,"External area value not numeric","")))</f>
        <v/>
      </c>
      <c r="IN15" s="62" t="str">
        <f>IF(Compliance!IQ5&gt;1,"Duplicate Building Name",IF(Compliance!IQ6=1,"GIA value not numeric",IF(Compliance!IQ7=1,"External area value not numeric","")))</f>
        <v/>
      </c>
      <c r="IO15" s="62" t="str">
        <f>IF(Compliance!IR5&gt;1,"Duplicate Building Name",IF(Compliance!IR6=1,"GIA value not numeric",IF(Compliance!IR7=1,"External area value not numeric","")))</f>
        <v/>
      </c>
      <c r="IP15" s="62" t="str">
        <f>IF(Compliance!IS5&gt;1,"Duplicate Building Name",IF(Compliance!IS6=1,"GIA value not numeric",IF(Compliance!IS7=1,"External area value not numeric","")))</f>
        <v/>
      </c>
      <c r="IQ15" s="62" t="str">
        <f>IF(Compliance!IT5&gt;1,"Duplicate Building Name",IF(Compliance!IT6=1,"GIA value not numeric",IF(Compliance!IT7=1,"External area value not numeric","")))</f>
        <v/>
      </c>
      <c r="IR15" s="62" t="str">
        <f>IF(Compliance!IU5&gt;1,"Duplicate Building Name",IF(Compliance!IU6=1,"GIA value not numeric",IF(Compliance!IU7=1,"External area value not numeric","")))</f>
        <v/>
      </c>
      <c r="IS15" s="62" t="str">
        <f>IF(Compliance!IV5&gt;1,"Duplicate Building Name",IF(Compliance!IV6=1,"GIA value not numeric",IF(Compliance!IV7=1,"External area value not numeric","")))</f>
        <v/>
      </c>
      <c r="IT15" s="62" t="str">
        <f>IF(Compliance!IW5&gt;1,"Duplicate Building Name",IF(Compliance!IW6=1,"GIA value not numeric",IF(Compliance!IW7=1,"External area value not numeric","")))</f>
        <v/>
      </c>
      <c r="IU15" s="62" t="str">
        <f>IF(Compliance!IX5&gt;1,"Duplicate Building Name",IF(Compliance!IX6=1,"GIA value not numeric",IF(Compliance!IX7=1,"External area value not numeric","")))</f>
        <v/>
      </c>
      <c r="IV15" s="62" t="str">
        <f>IF(Compliance!IY5&gt;1,"Duplicate Building Name",IF(Compliance!IY6=1,"GIA value not numeric",IF(Compliance!IY7=1,"External area value not numeric","")))</f>
        <v/>
      </c>
      <c r="IW15" s="62" t="str">
        <f>IF(Compliance!IZ5&gt;1,"Duplicate Building Name",IF(Compliance!IZ6=1,"GIA value not numeric",IF(Compliance!IZ7=1,"External area value not numeric","")))</f>
        <v/>
      </c>
      <c r="IX15" s="62" t="str">
        <f>IF(Compliance!JA5&gt;1,"Duplicate Building Name",IF(Compliance!JA6=1,"GIA value not numeric",IF(Compliance!JA7=1,"External area value not numeric","")))</f>
        <v/>
      </c>
      <c r="IY15" s="62" t="str">
        <f>IF(Compliance!JB5&gt;1,"Duplicate Building Name",IF(Compliance!JB6=1,"GIA value not numeric",IF(Compliance!JB7=1,"External area value not numeric","")))</f>
        <v/>
      </c>
      <c r="IZ15" s="62" t="str">
        <f>IF(Compliance!JC5&gt;1,"Duplicate Building Name",IF(Compliance!JC6=1,"GIA value not numeric",IF(Compliance!JC7=1,"External area value not numeric","")))</f>
        <v/>
      </c>
      <c r="JA15" s="62" t="str">
        <f>IF(Compliance!JD5&gt;1,"Duplicate Building Name",IF(Compliance!JD6=1,"GIA value not numeric",IF(Compliance!JD7=1,"External area value not numeric","")))</f>
        <v/>
      </c>
      <c r="JB15" s="62" t="str">
        <f>IF(Compliance!JE5&gt;1,"Duplicate Building Name",IF(Compliance!JE6=1,"GIA value not numeric",IF(Compliance!JE7=1,"External area value not numeric","")))</f>
        <v/>
      </c>
      <c r="JC15" s="62" t="str">
        <f>IF(Compliance!JF5&gt;1,"Duplicate Building Name",IF(Compliance!JF6=1,"GIA value not numeric",IF(Compliance!JF7=1,"External area value not numeric","")))</f>
        <v/>
      </c>
      <c r="JD15" s="62" t="str">
        <f>IF(Compliance!JG5&gt;1,"Duplicate Building Name",IF(Compliance!JG6=1,"GIA value not numeric",IF(Compliance!JG7=1,"External area value not numeric","")))</f>
        <v/>
      </c>
      <c r="JE15" s="62" t="str">
        <f>IF(Compliance!JH5&gt;1,"Duplicate Building Name",IF(Compliance!JH6=1,"GIA value not numeric",IF(Compliance!JH7=1,"External area value not numeric","")))</f>
        <v/>
      </c>
      <c r="JF15" s="62" t="str">
        <f>IF(Compliance!JI5&gt;1,"Duplicate Building Name",IF(Compliance!JI6=1,"GIA value not numeric",IF(Compliance!JI7=1,"External area value not numeric","")))</f>
        <v/>
      </c>
      <c r="JG15" s="62" t="str">
        <f>IF(Compliance!JJ5&gt;1,"Duplicate Building Name",IF(Compliance!JJ6=1,"GIA value not numeric",IF(Compliance!JJ7=1,"External area value not numeric","")))</f>
        <v/>
      </c>
      <c r="JH15" s="62" t="str">
        <f>IF(Compliance!JK5&gt;1,"Duplicate Building Name",IF(Compliance!JK6=1,"GIA value not numeric",IF(Compliance!JK7=1,"External area value not numeric","")))</f>
        <v/>
      </c>
      <c r="JI15" s="62" t="str">
        <f>IF(Compliance!JL5&gt;1,"Duplicate Building Name",IF(Compliance!JL6=1,"GIA value not numeric",IF(Compliance!JL7=1,"External area value not numeric","")))</f>
        <v/>
      </c>
      <c r="JJ15" s="62" t="str">
        <f>IF(Compliance!JM5&gt;1,"Duplicate Building Name",IF(Compliance!JM6=1,"GIA value not numeric",IF(Compliance!JM7=1,"External area value not numeric","")))</f>
        <v/>
      </c>
      <c r="JK15" s="62" t="str">
        <f>IF(Compliance!JN5&gt;1,"Duplicate Building Name",IF(Compliance!JN6=1,"GIA value not numeric",IF(Compliance!JN7=1,"External area value not numeric","")))</f>
        <v/>
      </c>
      <c r="JL15" s="62" t="str">
        <f>IF(Compliance!JO5&gt;1,"Duplicate Building Name",IF(Compliance!JO6=1,"GIA value not numeric",IF(Compliance!JO7=1,"External area value not numeric","")))</f>
        <v/>
      </c>
      <c r="JM15" s="62" t="str">
        <f>IF(Compliance!JP5&gt;1,"Duplicate Building Name",IF(Compliance!JP6=1,"GIA value not numeric",IF(Compliance!JP7=1,"External area value not numeric","")))</f>
        <v/>
      </c>
      <c r="JN15" s="62" t="str">
        <f>IF(Compliance!JQ5&gt;1,"Duplicate Building Name",IF(Compliance!JQ6=1,"GIA value not numeric",IF(Compliance!JQ7=1,"External area value not numeric","")))</f>
        <v/>
      </c>
      <c r="JO15" s="62" t="str">
        <f>IF(Compliance!JR5&gt;1,"Duplicate Building Name",IF(Compliance!JR6=1,"GIA value not numeric",IF(Compliance!JR7=1,"External area value not numeric","")))</f>
        <v/>
      </c>
      <c r="JP15" s="62" t="str">
        <f>IF(Compliance!JS5&gt;1,"Duplicate Building Name",IF(Compliance!JS6=1,"GIA value not numeric",IF(Compliance!JS7=1,"External area value not numeric","")))</f>
        <v/>
      </c>
      <c r="JQ15" s="62" t="str">
        <f>IF(Compliance!JT5&gt;1,"Duplicate Building Name",IF(Compliance!JT6=1,"GIA value not numeric",IF(Compliance!JT7=1,"External area value not numeric","")))</f>
        <v/>
      </c>
      <c r="JR15" s="62" t="str">
        <f>IF(Compliance!JU5&gt;1,"Duplicate Building Name",IF(Compliance!JU6=1,"GIA value not numeric",IF(Compliance!JU7=1,"External area value not numeric","")))</f>
        <v/>
      </c>
      <c r="JS15" s="62" t="str">
        <f>IF(Compliance!JV5&gt;1,"Duplicate Building Name",IF(Compliance!JV6=1,"GIA value not numeric",IF(Compliance!JV7=1,"External area value not numeric","")))</f>
        <v/>
      </c>
      <c r="JT15" s="62" t="str">
        <f>IF(Compliance!JW5&gt;1,"Duplicate Building Name",IF(Compliance!JW6=1,"GIA value not numeric",IF(Compliance!JW7=1,"External area value not numeric","")))</f>
        <v/>
      </c>
      <c r="JU15" s="62" t="str">
        <f>IF(Compliance!JX5&gt;1,"Duplicate Building Name",IF(Compliance!JX6=1,"GIA value not numeric",IF(Compliance!JX7=1,"External area value not numeric","")))</f>
        <v/>
      </c>
      <c r="JV15" s="62" t="str">
        <f>IF(Compliance!JY5&gt;1,"Duplicate Building Name",IF(Compliance!JY6=1,"GIA value not numeric",IF(Compliance!JY7=1,"External area value not numeric","")))</f>
        <v/>
      </c>
      <c r="JW15" s="62" t="str">
        <f>IF(Compliance!JZ5&gt;1,"Duplicate Building Name",IF(Compliance!JZ6=1,"GIA value not numeric",IF(Compliance!JZ7=1,"External area value not numeric","")))</f>
        <v/>
      </c>
      <c r="JX15" s="62" t="str">
        <f>IF(Compliance!KA5&gt;1,"Duplicate Building Name",IF(Compliance!KA6=1,"GIA value not numeric",IF(Compliance!KA7=1,"External area value not numeric","")))</f>
        <v/>
      </c>
      <c r="JY15" s="62" t="str">
        <f>IF(Compliance!KB5&gt;1,"Duplicate Building Name",IF(Compliance!KB6=1,"GIA value not numeric",IF(Compliance!KB7=1,"External area value not numeric","")))</f>
        <v/>
      </c>
      <c r="JZ15" s="62" t="str">
        <f>IF(Compliance!KC5&gt;1,"Duplicate Building Name",IF(Compliance!KC6=1,"GIA value not numeric",IF(Compliance!KC7=1,"External area value not numeric","")))</f>
        <v/>
      </c>
      <c r="KA15" s="62" t="str">
        <f>IF(Compliance!KD5&gt;1,"Duplicate Building Name",IF(Compliance!KD6=1,"GIA value not numeric",IF(Compliance!KD7=1,"External area value not numeric","")))</f>
        <v/>
      </c>
      <c r="KB15" s="62" t="str">
        <f>IF(Compliance!KE5&gt;1,"Duplicate Building Name",IF(Compliance!KE6=1,"GIA value not numeric",IF(Compliance!KE7=1,"External area value not numeric","")))</f>
        <v/>
      </c>
      <c r="KC15" s="62" t="str">
        <f>IF(Compliance!KF5&gt;1,"Duplicate Building Name",IF(Compliance!KF6=1,"GIA value not numeric",IF(Compliance!KF7=1,"External area value not numeric","")))</f>
        <v/>
      </c>
      <c r="KD15" s="62" t="str">
        <f>IF(Compliance!KG5&gt;1,"Duplicate Building Name",IF(Compliance!KG6=1,"GIA value not numeric",IF(Compliance!KG7=1,"External area value not numeric","")))</f>
        <v/>
      </c>
      <c r="KE15" s="62" t="str">
        <f>IF(Compliance!KH5&gt;1,"Duplicate Building Name",IF(Compliance!KH6=1,"GIA value not numeric",IF(Compliance!KH7=1,"External area value not numeric","")))</f>
        <v/>
      </c>
      <c r="KF15" s="62" t="str">
        <f>IF(Compliance!KI5&gt;1,"Duplicate Building Name",IF(Compliance!KI6=1,"GIA value not numeric",IF(Compliance!KI7=1,"External area value not numeric","")))</f>
        <v/>
      </c>
      <c r="KG15" s="62" t="str">
        <f>IF(Compliance!KJ5&gt;1,"Duplicate Building Name",IF(Compliance!KJ6=1,"GIA value not numeric",IF(Compliance!KJ7=1,"External area value not numeric","")))</f>
        <v/>
      </c>
      <c r="KH15" s="62" t="str">
        <f>IF(Compliance!KK5&gt;1,"Duplicate Building Name",IF(Compliance!KK6=1,"GIA value not numeric",IF(Compliance!KK7=1,"External area value not numeric","")))</f>
        <v/>
      </c>
      <c r="KI15" s="62" t="str">
        <f>IF(Compliance!KL5&gt;1,"Duplicate Building Name",IF(Compliance!KL6=1,"GIA value not numeric",IF(Compliance!KL7=1,"External area value not numeric","")))</f>
        <v/>
      </c>
      <c r="KJ15" s="62" t="str">
        <f>IF(Compliance!KM5&gt;1,"Duplicate Building Name",IF(Compliance!KM6=1,"GIA value not numeric",IF(Compliance!KM7=1,"External area value not numeric","")))</f>
        <v/>
      </c>
      <c r="KK15" s="62" t="str">
        <f>IF(Compliance!KN5&gt;1,"Duplicate Building Name",IF(Compliance!KN6=1,"GIA value not numeric",IF(Compliance!KN7=1,"External area value not numeric","")))</f>
        <v/>
      </c>
      <c r="KL15" s="62" t="str">
        <f>IF(Compliance!KO5&gt;1,"Duplicate Building Name",IF(Compliance!KO6=1,"GIA value not numeric",IF(Compliance!KO7=1,"External area value not numeric","")))</f>
        <v/>
      </c>
      <c r="KM15" s="62" t="str">
        <f>IF(Compliance!KP5&gt;1,"Duplicate Building Name",IF(Compliance!KP6=1,"GIA value not numeric",IF(Compliance!KP7=1,"External area value not numeric","")))</f>
        <v/>
      </c>
      <c r="KN15" s="62" t="str">
        <f>IF(Compliance!KQ5&gt;1,"Duplicate Building Name",IF(Compliance!KQ6=1,"GIA value not numeric",IF(Compliance!KQ7=1,"External area value not numeric","")))</f>
        <v/>
      </c>
      <c r="KO15" s="62" t="str">
        <f>IF(Compliance!KR5&gt;1,"Duplicate Building Name",IF(Compliance!KR6=1,"GIA value not numeric",IF(Compliance!KR7=1,"External area value not numeric","")))</f>
        <v/>
      </c>
      <c r="KP15" s="62" t="str">
        <f>IF(Compliance!KS5&gt;1,"Duplicate Building Name",IF(Compliance!KS6=1,"GIA value not numeric",IF(Compliance!KS7=1,"External area value not numeric","")))</f>
        <v/>
      </c>
      <c r="KQ15" s="62" t="str">
        <f>IF(Compliance!KT5&gt;1,"Duplicate Building Name",IF(Compliance!KT6=1,"GIA value not numeric",IF(Compliance!KT7=1,"External area value not numeric","")))</f>
        <v/>
      </c>
      <c r="KR15" s="62" t="str">
        <f>IF(Compliance!KU5&gt;1,"Duplicate Building Name",IF(Compliance!KU6=1,"GIA value not numeric",IF(Compliance!KU7=1,"External area value not numeric","")))</f>
        <v/>
      </c>
      <c r="KS15" s="62" t="str">
        <f>IF(Compliance!KV5&gt;1,"Duplicate Building Name",IF(Compliance!KV6=1,"GIA value not numeric",IF(Compliance!KV7=1,"External area value not numeric","")))</f>
        <v/>
      </c>
      <c r="KT15" s="62" t="str">
        <f>IF(Compliance!KW5&gt;1,"Duplicate Building Name",IF(Compliance!KW6=1,"GIA value not numeric",IF(Compliance!KW7=1,"External area value not numeric","")))</f>
        <v/>
      </c>
      <c r="KU15" s="62" t="str">
        <f>IF(Compliance!KX5&gt;1,"Duplicate Building Name",IF(Compliance!KX6=1,"GIA value not numeric",IF(Compliance!KX7=1,"External area value not numeric","")))</f>
        <v/>
      </c>
      <c r="KV15" s="62" t="str">
        <f>IF(Compliance!KY5&gt;1,"Duplicate Building Name",IF(Compliance!KY6=1,"GIA value not numeric",IF(Compliance!KY7=1,"External area value not numeric","")))</f>
        <v/>
      </c>
      <c r="KW15" s="62" t="str">
        <f>IF(Compliance!KZ5&gt;1,"Duplicate Building Name",IF(Compliance!KZ6=1,"GIA value not numeric",IF(Compliance!KZ7=1,"External area value not numeric","")))</f>
        <v/>
      </c>
      <c r="KX15" s="62" t="str">
        <f>IF(Compliance!LA5&gt;1,"Duplicate Building Name",IF(Compliance!LA6=1,"GIA value not numeric",IF(Compliance!LA7=1,"External area value not numeric","")))</f>
        <v/>
      </c>
      <c r="KY15" s="62" t="str">
        <f>IF(Compliance!LB5&gt;1,"Duplicate Building Name",IF(Compliance!LB6=1,"GIA value not numeric",IF(Compliance!LB7=1,"External area value not numeric","")))</f>
        <v/>
      </c>
      <c r="KZ15" s="62" t="str">
        <f>IF(Compliance!LC5&gt;1,"Duplicate Building Name",IF(Compliance!LC6=1,"GIA value not numeric",IF(Compliance!LC7=1,"External area value not numeric","")))</f>
        <v/>
      </c>
      <c r="LA15" s="62" t="str">
        <f>IF(Compliance!LD5&gt;1,"Duplicate Building Name",IF(Compliance!LD6=1,"GIA value not numeric",IF(Compliance!LD7=1,"External area value not numeric","")))</f>
        <v/>
      </c>
      <c r="LB15" s="62" t="str">
        <f>IF(Compliance!LE5&gt;1,"Duplicate Building Name",IF(Compliance!LE6=1,"GIA value not numeric",IF(Compliance!LE7=1,"External area value not numeric","")))</f>
        <v/>
      </c>
      <c r="LC15" s="62" t="str">
        <f>IF(Compliance!LF5&gt;1,"Duplicate Building Name",IF(Compliance!LF6=1,"GIA value not numeric",IF(Compliance!LF7=1,"External area value not numeric","")))</f>
        <v/>
      </c>
      <c r="LD15" s="62" t="str">
        <f>IF(Compliance!LG5&gt;1,"Duplicate Building Name",IF(Compliance!LG6=1,"GIA value not numeric",IF(Compliance!LG7=1,"External area value not numeric","")))</f>
        <v/>
      </c>
      <c r="LE15" s="62" t="str">
        <f>IF(Compliance!LH5&gt;1,"Duplicate Building Name",IF(Compliance!LH6=1,"GIA value not numeric",IF(Compliance!LH7=1,"External area value not numeric","")))</f>
        <v/>
      </c>
      <c r="LF15" s="62" t="str">
        <f>IF(Compliance!LI5&gt;1,"Duplicate Building Name",IF(Compliance!LI6=1,"GIA value not numeric",IF(Compliance!LI7=1,"External area value not numeric","")))</f>
        <v/>
      </c>
      <c r="LG15" s="62" t="str">
        <f>IF(Compliance!LJ5&gt;1,"Duplicate Building Name",IF(Compliance!LJ6=1,"GIA value not numeric",IF(Compliance!LJ7=1,"External area value not numeric","")))</f>
        <v/>
      </c>
      <c r="LH15" s="62" t="str">
        <f>IF(Compliance!LK5&gt;1,"Duplicate Building Name",IF(Compliance!LK6=1,"GIA value not numeric",IF(Compliance!LK7=1,"External area value not numeric","")))</f>
        <v/>
      </c>
      <c r="LI15" s="62" t="str">
        <f>IF(Compliance!LL5&gt;1,"Duplicate Building Name",IF(Compliance!LL6=1,"GIA value not numeric",IF(Compliance!LL7=1,"External area value not numeric","")))</f>
        <v/>
      </c>
      <c r="LJ15" s="62" t="str">
        <f>IF(Compliance!LM5&gt;1,"Duplicate Building Name",IF(Compliance!LM6=1,"GIA value not numeric",IF(Compliance!LM7=1,"External area value not numeric","")))</f>
        <v/>
      </c>
      <c r="LK15" s="62" t="str">
        <f>IF(Compliance!LN5&gt;1,"Duplicate Building Name",IF(Compliance!LN6=1,"GIA value not numeric",IF(Compliance!LN7=1,"External area value not numeric","")))</f>
        <v/>
      </c>
      <c r="LL15" s="62" t="str">
        <f>IF(Compliance!LO5&gt;1,"Duplicate Building Name",IF(Compliance!LO6=1,"GIA value not numeric",IF(Compliance!LO7=1,"External area value not numeric","")))</f>
        <v/>
      </c>
      <c r="LM15" s="62" t="str">
        <f>IF(Compliance!LP5&gt;1,"Duplicate Building Name",IF(Compliance!LP6=1,"GIA value not numeric",IF(Compliance!LP7=1,"External area value not numeric","")))</f>
        <v/>
      </c>
      <c r="LN15" s="62" t="str">
        <f>IF(Compliance!LQ5&gt;1,"Duplicate Building Name",IF(Compliance!LQ6=1,"GIA value not numeric",IF(Compliance!LQ7=1,"External area value not numeric","")))</f>
        <v/>
      </c>
      <c r="LO15" s="62" t="str">
        <f>IF(Compliance!LR5&gt;1,"Duplicate Building Name",IF(Compliance!LR6=1,"GIA value not numeric",IF(Compliance!LR7=1,"External area value not numeric","")))</f>
        <v/>
      </c>
      <c r="LP15" s="62" t="str">
        <f>IF(Compliance!LS5&gt;1,"Duplicate Building Name",IF(Compliance!LS6=1,"GIA value not numeric",IF(Compliance!LS7=1,"External area value not numeric","")))</f>
        <v/>
      </c>
      <c r="LQ15" s="62" t="str">
        <f>IF(Compliance!LT5&gt;1,"Duplicate Building Name",IF(Compliance!LT6=1,"GIA value not numeric",IF(Compliance!LT7=1,"External area value not numeric","")))</f>
        <v/>
      </c>
      <c r="LR15" s="62" t="str">
        <f>IF(Compliance!LU5&gt;1,"Duplicate Building Name",IF(Compliance!LU6=1,"GIA value not numeric",IF(Compliance!LU7=1,"External area value not numeric","")))</f>
        <v/>
      </c>
      <c r="LS15" s="62" t="str">
        <f>IF(Compliance!LV5&gt;1,"Duplicate Building Name",IF(Compliance!LV6=1,"GIA value not numeric",IF(Compliance!LV7=1,"External area value not numeric","")))</f>
        <v/>
      </c>
      <c r="LT15" s="62" t="str">
        <f>IF(Compliance!LW5&gt;1,"Duplicate Building Name",IF(Compliance!LW6=1,"GIA value not numeric",IF(Compliance!LW7=1,"External area value not numeric","")))</f>
        <v/>
      </c>
      <c r="LU15" s="62" t="str">
        <f>IF(Compliance!LX5&gt;1,"Duplicate Building Name",IF(Compliance!LX6=1,"GIA value not numeric",IF(Compliance!LX7=1,"External area value not numeric","")))</f>
        <v/>
      </c>
      <c r="LV15" s="62" t="str">
        <f>IF(Compliance!LY5&gt;1,"Duplicate Building Name",IF(Compliance!LY6=1,"GIA value not numeric",IF(Compliance!LY7=1,"External area value not numeric","")))</f>
        <v/>
      </c>
      <c r="LW15" s="62" t="str">
        <f>IF(Compliance!LZ5&gt;1,"Duplicate Building Name",IF(Compliance!LZ6=1,"GIA value not numeric",IF(Compliance!LZ7=1,"External area value not numeric","")))</f>
        <v/>
      </c>
      <c r="LX15" s="62" t="str">
        <f>IF(Compliance!MA5&gt;1,"Duplicate Building Name",IF(Compliance!MA6=1,"GIA value not numeric",IF(Compliance!MA7=1,"External area value not numeric","")))</f>
        <v/>
      </c>
      <c r="LY15" s="62" t="str">
        <f>IF(Compliance!MB5&gt;1,"Duplicate Building Name",IF(Compliance!MB6=1,"GIA value not numeric",IF(Compliance!MB7=1,"External area value not numeric","")))</f>
        <v/>
      </c>
      <c r="LZ15" s="62" t="str">
        <f>IF(Compliance!MC5&gt;1,"Duplicate Building Name",IF(Compliance!MC6=1,"GIA value not numeric",IF(Compliance!MC7=1,"External area value not numeric","")))</f>
        <v/>
      </c>
      <c r="MA15" s="62" t="str">
        <f>IF(Compliance!MD5&gt;1,"Duplicate Building Name",IF(Compliance!MD6=1,"GIA value not numeric",IF(Compliance!MD7=1,"External area value not numeric","")))</f>
        <v/>
      </c>
      <c r="MB15" s="62" t="str">
        <f>IF(Compliance!ME5&gt;1,"Duplicate Building Name",IF(Compliance!ME6=1,"GIA value not numeric",IF(Compliance!ME7=1,"External area value not numeric","")))</f>
        <v/>
      </c>
      <c r="MC15" s="62" t="str">
        <f>IF(Compliance!MF5&gt;1,"Duplicate Building Name",IF(Compliance!MF6=1,"GIA value not numeric",IF(Compliance!MF7=1,"External area value not numeric","")))</f>
        <v/>
      </c>
      <c r="MD15" s="62" t="str">
        <f>IF(Compliance!MG5&gt;1,"Duplicate Building Name",IF(Compliance!MG6=1,"GIA value not numeric",IF(Compliance!MG7=1,"External area value not numeric","")))</f>
        <v/>
      </c>
      <c r="ME15" s="62" t="str">
        <f>IF(Compliance!MH5&gt;1,"Duplicate Building Name",IF(Compliance!MH6=1,"GIA value not numeric",IF(Compliance!MH7=1,"External area value not numeric","")))</f>
        <v/>
      </c>
      <c r="MF15" s="62" t="str">
        <f>IF(Compliance!MI5&gt;1,"Duplicate Building Name",IF(Compliance!MI6=1,"GIA value not numeric",IF(Compliance!MI7=1,"External area value not numeric","")))</f>
        <v/>
      </c>
      <c r="MG15" s="62" t="str">
        <f>IF(Compliance!MJ5&gt;1,"Duplicate Building Name",IF(Compliance!MJ6=1,"GIA value not numeric",IF(Compliance!MJ7=1,"External area value not numeric","")))</f>
        <v/>
      </c>
      <c r="MH15" s="62" t="str">
        <f>IF(Compliance!MK5&gt;1,"Duplicate Building Name",IF(Compliance!MK6=1,"GIA value not numeric",IF(Compliance!MK7=1,"External area value not numeric","")))</f>
        <v/>
      </c>
      <c r="MI15" s="62" t="str">
        <f>IF(Compliance!ML5&gt;1,"Duplicate Building Name",IF(Compliance!ML6=1,"GIA value not numeric",IF(Compliance!ML7=1,"External area value not numeric","")))</f>
        <v/>
      </c>
      <c r="MJ15" s="62" t="str">
        <f>IF(Compliance!MM5&gt;1,"Duplicate Building Name",IF(Compliance!MM6=1,"GIA value not numeric",IF(Compliance!MM7=1,"External area value not numeric","")))</f>
        <v/>
      </c>
      <c r="MK15" s="62" t="str">
        <f>IF(Compliance!MN5&gt;1,"Duplicate Building Name",IF(Compliance!MN6=1,"GIA value not numeric",IF(Compliance!MN7=1,"External area value not numeric","")))</f>
        <v/>
      </c>
      <c r="ML15" s="62" t="str">
        <f>IF(Compliance!MO5&gt;1,"Duplicate Building Name",IF(Compliance!MO6=1,"GIA value not numeric",IF(Compliance!MO7=1,"External area value not numeric","")))</f>
        <v/>
      </c>
      <c r="MM15" s="62" t="str">
        <f>IF(Compliance!MP5&gt;1,"Duplicate Building Name",IF(Compliance!MP6=1,"GIA value not numeric",IF(Compliance!MP7=1,"External area value not numeric","")))</f>
        <v/>
      </c>
      <c r="MN15" s="62" t="str">
        <f>IF(Compliance!MQ5&gt;1,"Duplicate Building Name",IF(Compliance!MQ6=1,"GIA value not numeric",IF(Compliance!MQ7=1,"External area value not numeric","")))</f>
        <v/>
      </c>
      <c r="MO15" s="62" t="str">
        <f>IF(Compliance!MR5&gt;1,"Duplicate Building Name",IF(Compliance!MR6=1,"GIA value not numeric",IF(Compliance!MR7=1,"External area value not numeric","")))</f>
        <v/>
      </c>
      <c r="MP15" s="62" t="str">
        <f>IF(Compliance!MS5&gt;1,"Duplicate Building Name",IF(Compliance!MS6=1,"GIA value not numeric",IF(Compliance!MS7=1,"External area value not numeric","")))</f>
        <v/>
      </c>
      <c r="MQ15" s="62" t="str">
        <f>IF(Compliance!MT5&gt;1,"Duplicate Building Name",IF(Compliance!MT6=1,"GIA value not numeric",IF(Compliance!MT7=1,"External area value not numeric","")))</f>
        <v/>
      </c>
      <c r="MR15" s="62" t="str">
        <f>IF(Compliance!MU5&gt;1,"Duplicate Building Name",IF(Compliance!MU6=1,"GIA value not numeric",IF(Compliance!MU7=1,"External area value not numeric","")))</f>
        <v/>
      </c>
      <c r="MS15" s="62" t="str">
        <f>IF(Compliance!MV5&gt;1,"Duplicate Building Name",IF(Compliance!MV6=1,"GIA value not numeric",IF(Compliance!MV7=1,"External area value not numeric","")))</f>
        <v/>
      </c>
      <c r="MT15" s="62" t="str">
        <f>IF(Compliance!MW5&gt;1,"Duplicate Building Name",IF(Compliance!MW6=1,"GIA value not numeric",IF(Compliance!MW7=1,"External area value not numeric","")))</f>
        <v/>
      </c>
      <c r="MU15" s="62" t="str">
        <f>IF(Compliance!MX5&gt;1,"Duplicate Building Name",IF(Compliance!MX6=1,"GIA value not numeric",IF(Compliance!MX7=1,"External area value not numeric","")))</f>
        <v/>
      </c>
      <c r="MV15" s="62" t="str">
        <f>IF(Compliance!MY5&gt;1,"Duplicate Building Name",IF(Compliance!MY6=1,"GIA value not numeric",IF(Compliance!MY7=1,"External area value not numeric","")))</f>
        <v/>
      </c>
      <c r="MW15" s="62" t="str">
        <f>IF(Compliance!MZ5&gt;1,"Duplicate Building Name",IF(Compliance!MZ6=1,"GIA value not numeric",IF(Compliance!MZ7=1,"External area value not numeric","")))</f>
        <v/>
      </c>
      <c r="MX15" s="62" t="str">
        <f>IF(Compliance!NA5&gt;1,"Duplicate Building Name",IF(Compliance!NA6=1,"GIA value not numeric",IF(Compliance!NA7=1,"External area value not numeric","")))</f>
        <v/>
      </c>
      <c r="MY15" s="62" t="str">
        <f>IF(Compliance!NB5&gt;1,"Duplicate Building Name",IF(Compliance!NB6=1,"GIA value not numeric",IF(Compliance!NB7=1,"External area value not numeric","")))</f>
        <v/>
      </c>
      <c r="MZ15" s="62" t="str">
        <f>IF(Compliance!NC5&gt;1,"Duplicate Building Name",IF(Compliance!NC6=1,"GIA value not numeric",IF(Compliance!NC7=1,"External area value not numeric","")))</f>
        <v/>
      </c>
      <c r="NA15" s="62" t="str">
        <f>IF(Compliance!ND5&gt;1,"Duplicate Building Name",IF(Compliance!ND6=1,"GIA value not numeric",IF(Compliance!ND7=1,"External area value not numeric","")))</f>
        <v/>
      </c>
      <c r="NB15" s="62" t="str">
        <f>IF(Compliance!NE5&gt;1,"Duplicate Building Name",IF(Compliance!NE6=1,"GIA value not numeric",IF(Compliance!NE7=1,"External area value not numeric","")))</f>
        <v/>
      </c>
      <c r="NC15" s="62" t="str">
        <f>IF(Compliance!NF5&gt;1,"Duplicate Building Name",IF(Compliance!NF6=1,"GIA value not numeric",IF(Compliance!NF7=1,"External area value not numeric","")))</f>
        <v/>
      </c>
      <c r="ND15" s="62" t="str">
        <f>IF(Compliance!NG5&gt;1,"Duplicate Building Name",IF(Compliance!NG6=1,"GIA value not numeric",IF(Compliance!NG7=1,"External area value not numeric","")))</f>
        <v/>
      </c>
      <c r="NE15" s="62" t="str">
        <f>IF(Compliance!NH5&gt;1,"Duplicate Building Name",IF(Compliance!NH6=1,"GIA value not numeric",IF(Compliance!NH7=1,"External area value not numeric","")))</f>
        <v/>
      </c>
      <c r="NF15" s="62" t="str">
        <f>IF(Compliance!NI5&gt;1,"Duplicate Building Name",IF(Compliance!NI6=1,"GIA value not numeric",IF(Compliance!NI7=1,"External area value not numeric","")))</f>
        <v/>
      </c>
      <c r="NG15" s="62" t="str">
        <f>IF(Compliance!NJ5&gt;1,"Duplicate Building Name",IF(Compliance!NJ6=1,"GIA value not numeric",IF(Compliance!NJ7=1,"External area value not numeric","")))</f>
        <v/>
      </c>
      <c r="NH15" s="62" t="str">
        <f>IF(Compliance!NK5&gt;1,"Duplicate Building Name",IF(Compliance!NK6=1,"GIA value not numeric",IF(Compliance!NK7=1,"External area value not numeric","")))</f>
        <v/>
      </c>
      <c r="NI15" s="62" t="str">
        <f>IF(Compliance!NL5&gt;1,"Duplicate Building Name",IF(Compliance!NL6=1,"GIA value not numeric",IF(Compliance!NL7=1,"External area value not numeric","")))</f>
        <v/>
      </c>
      <c r="NJ15" s="62" t="str">
        <f>IF(Compliance!NM5&gt;1,"Duplicate Building Name",IF(Compliance!NM6=1,"GIA value not numeric",IF(Compliance!NM7=1,"External area value not numeric","")))</f>
        <v/>
      </c>
      <c r="NK15" s="62" t="str">
        <f>IF(Compliance!NN5&gt;1,"Duplicate Building Name",IF(Compliance!NN6=1,"GIA value not numeric",IF(Compliance!NN7=1,"External area value not numeric","")))</f>
        <v/>
      </c>
      <c r="NL15" s="62" t="str">
        <f>IF(Compliance!NO5&gt;1,"Duplicate Building Name",IF(Compliance!NO6=1,"GIA value not numeric",IF(Compliance!NO7=1,"External area value not numeric","")))</f>
        <v/>
      </c>
      <c r="NM15" s="62" t="str">
        <f>IF(Compliance!NP5&gt;1,"Duplicate Building Name",IF(Compliance!NP6=1,"GIA value not numeric",IF(Compliance!NP7=1,"External area value not numeric","")))</f>
        <v/>
      </c>
      <c r="NN15" s="62" t="str">
        <f>IF(Compliance!NQ5&gt;1,"Duplicate Building Name",IF(Compliance!NQ6=1,"GIA value not numeric",IF(Compliance!NQ7=1,"External area value not numeric","")))</f>
        <v/>
      </c>
      <c r="NO15" s="62" t="str">
        <f>IF(Compliance!NR5&gt;1,"Duplicate Building Name",IF(Compliance!NR6=1,"GIA value not numeric",IF(Compliance!NR7=1,"External area value not numeric","")))</f>
        <v/>
      </c>
      <c r="NP15" s="62" t="str">
        <f>IF(Compliance!NS5&gt;1,"Duplicate Building Name",IF(Compliance!NS6=1,"GIA value not numeric",IF(Compliance!NS7=1,"External area value not numeric","")))</f>
        <v/>
      </c>
      <c r="NQ15" s="62" t="str">
        <f>IF(Compliance!NT5&gt;1,"Duplicate Building Name",IF(Compliance!NT6=1,"GIA value not numeric",IF(Compliance!NT7=1,"External area value not numeric","")))</f>
        <v/>
      </c>
      <c r="NR15" s="62" t="str">
        <f>IF(Compliance!NU5&gt;1,"Duplicate Building Name",IF(Compliance!NU6=1,"GIA value not numeric",IF(Compliance!NU7=1,"External area value not numeric","")))</f>
        <v/>
      </c>
      <c r="NS15" s="62" t="str">
        <f>IF(Compliance!NV5&gt;1,"Duplicate Building Name",IF(Compliance!NV6=1,"GIA value not numeric",IF(Compliance!NV7=1,"External area value not numeric","")))</f>
        <v/>
      </c>
      <c r="NT15" s="62" t="str">
        <f>IF(Compliance!NW5&gt;1,"Duplicate Building Name",IF(Compliance!NW6=1,"GIA value not numeric",IF(Compliance!NW7=1,"External area value not numeric","")))</f>
        <v/>
      </c>
      <c r="NU15" s="62" t="str">
        <f>IF(Compliance!NX5&gt;1,"Duplicate Building Name",IF(Compliance!NX6=1,"GIA value not numeric",IF(Compliance!NX7=1,"External area value not numeric","")))</f>
        <v/>
      </c>
      <c r="NV15" s="62" t="str">
        <f>IF(Compliance!NY5&gt;1,"Duplicate Building Name",IF(Compliance!NY6=1,"GIA value not numeric",IF(Compliance!NY7=1,"External area value not numeric","")))</f>
        <v/>
      </c>
      <c r="NW15" s="62" t="str">
        <f>IF(Compliance!NZ5&gt;1,"Duplicate Building Name",IF(Compliance!NZ6=1,"GIA value not numeric",IF(Compliance!NZ7=1,"External area value not numeric","")))</f>
        <v/>
      </c>
      <c r="NX15" s="62" t="str">
        <f>IF(Compliance!OA5&gt;1,"Duplicate Building Name",IF(Compliance!OA6=1,"GIA value not numeric",IF(Compliance!OA7=1,"External area value not numeric","")))</f>
        <v/>
      </c>
      <c r="NY15" s="62" t="str">
        <f>IF(Compliance!OB5&gt;1,"Duplicate Building Name",IF(Compliance!OB6=1,"GIA value not numeric",IF(Compliance!OB7=1,"External area value not numeric","")))</f>
        <v/>
      </c>
      <c r="NZ15" s="62" t="str">
        <f>IF(Compliance!OC5&gt;1,"Duplicate Building Name",IF(Compliance!OC6=1,"GIA value not numeric",IF(Compliance!OC7=1,"External area value not numeric","")))</f>
        <v/>
      </c>
      <c r="OA15" s="62" t="str">
        <f>IF(Compliance!OD5&gt;1,"Duplicate Building Name",IF(Compliance!OD6=1,"GIA value not numeric",IF(Compliance!OD7=1,"External area value not numeric","")))</f>
        <v/>
      </c>
      <c r="OB15" s="62" t="str">
        <f>IF(Compliance!OE5&gt;1,"Duplicate Building Name",IF(Compliance!OE6=1,"GIA value not numeric",IF(Compliance!OE7=1,"External area value not numeric","")))</f>
        <v/>
      </c>
      <c r="OC15" s="62" t="str">
        <f>IF(Compliance!OF5&gt;1,"Duplicate Building Name",IF(Compliance!OF6=1,"GIA value not numeric",IF(Compliance!OF7=1,"External area value not numeric","")))</f>
        <v/>
      </c>
      <c r="OD15" s="62" t="str">
        <f>IF(Compliance!OG5&gt;1,"Duplicate Building Name",IF(Compliance!OG6=1,"GIA value not numeric",IF(Compliance!OG7=1,"External area value not numeric","")))</f>
        <v/>
      </c>
      <c r="OE15" s="62" t="str">
        <f>IF(Compliance!OH5&gt;1,"Duplicate Building Name",IF(Compliance!OH6=1,"GIA value not numeric",IF(Compliance!OH7=1,"External area value not numeric","")))</f>
        <v/>
      </c>
      <c r="OF15" s="62" t="str">
        <f>IF(Compliance!OI5&gt;1,"Duplicate Building Name",IF(Compliance!OI6=1,"GIA value not numeric",IF(Compliance!OI7=1,"External area value not numeric","")))</f>
        <v/>
      </c>
      <c r="OG15" s="62" t="str">
        <f>IF(Compliance!OJ5&gt;1,"Duplicate Building Name",IF(Compliance!OJ6=1,"GIA value not numeric",IF(Compliance!OJ7=1,"External area value not numeric","")))</f>
        <v/>
      </c>
      <c r="OH15" s="62" t="str">
        <f>IF(Compliance!OK5&gt;1,"Duplicate Building Name",IF(Compliance!OK6=1,"GIA value not numeric",IF(Compliance!OK7=1,"External area value not numeric","")))</f>
        <v/>
      </c>
      <c r="OI15" s="62" t="str">
        <f>IF(Compliance!OL5&gt;1,"Duplicate Building Name",IF(Compliance!OL6=1,"GIA value not numeric",IF(Compliance!OL7=1,"External area value not numeric","")))</f>
        <v/>
      </c>
      <c r="OJ15" s="62" t="str">
        <f>IF(Compliance!OM5&gt;1,"Duplicate Building Name",IF(Compliance!OM6=1,"GIA value not numeric",IF(Compliance!OM7=1,"External area value not numeric","")))</f>
        <v/>
      </c>
      <c r="OK15" s="62" t="str">
        <f>IF(Compliance!ON5&gt;1,"Duplicate Building Name",IF(Compliance!ON6=1,"GIA value not numeric",IF(Compliance!ON7=1,"External area value not numeric","")))</f>
        <v/>
      </c>
    </row>
    <row r="16" spans="1:401" ht="22.5" customHeight="1">
      <c r="A16" s="51"/>
      <c r="B16" s="62"/>
      <c r="C16" s="62"/>
      <c r="D16" s="62"/>
      <c r="E16" s="62"/>
      <c r="F16" s="62"/>
      <c r="G16" s="62"/>
      <c r="H16" s="51"/>
      <c r="I16" s="51"/>
      <c r="J16" s="51"/>
      <c r="K16" s="51"/>
      <c r="L16" s="51"/>
      <c r="M16" s="51"/>
      <c r="N16" s="51"/>
      <c r="O16" s="51"/>
      <c r="P16" s="51"/>
      <c r="Q16" s="51"/>
      <c r="R16" s="51"/>
      <c r="S16" s="51"/>
      <c r="T16" s="51"/>
      <c r="U16" s="51"/>
      <c r="V16" s="51"/>
      <c r="W16" s="51"/>
      <c r="X16" s="51"/>
      <c r="Y16" s="51"/>
      <c r="Z16" s="51"/>
    </row>
    <row r="17" spans="1:26" ht="22.5" customHeight="1">
      <c r="A17" s="160"/>
      <c r="C17" s="62"/>
      <c r="D17" s="62"/>
      <c r="E17" s="62"/>
      <c r="F17" s="62"/>
      <c r="G17" s="62"/>
      <c r="H17" s="51"/>
      <c r="I17" s="51"/>
      <c r="J17" s="51"/>
      <c r="K17" s="51"/>
      <c r="L17" s="51"/>
      <c r="M17" s="51"/>
      <c r="N17" s="51"/>
      <c r="O17" s="51"/>
      <c r="P17" s="51"/>
      <c r="Q17" s="51"/>
      <c r="R17" s="51"/>
      <c r="S17" s="51"/>
      <c r="T17" s="51"/>
      <c r="U17" s="51"/>
      <c r="V17" s="51"/>
      <c r="W17" s="51"/>
      <c r="X17" s="51"/>
      <c r="Y17" s="51"/>
      <c r="Z17" s="51"/>
    </row>
    <row r="18" spans="1:26" ht="22.5" customHeight="1">
      <c r="A18" s="51"/>
      <c r="B18" s="62"/>
      <c r="C18" s="62"/>
      <c r="D18" s="62"/>
      <c r="E18" s="62"/>
      <c r="F18" s="62"/>
      <c r="G18" s="62"/>
      <c r="H18" s="51"/>
      <c r="I18" s="51"/>
      <c r="J18" s="51"/>
      <c r="K18" s="51"/>
      <c r="L18" s="51"/>
      <c r="M18" s="51"/>
      <c r="N18" s="51"/>
      <c r="O18" s="51"/>
      <c r="P18" s="51"/>
      <c r="Q18" s="51"/>
      <c r="R18" s="51"/>
      <c r="S18" s="51"/>
      <c r="T18" s="51"/>
      <c r="U18" s="51"/>
      <c r="V18" s="51"/>
      <c r="W18" s="51"/>
      <c r="X18" s="51"/>
      <c r="Y18" s="51"/>
      <c r="Z18" s="51"/>
    </row>
    <row r="19" spans="1:26" ht="14">
      <c r="A19" s="51"/>
      <c r="B19" s="62"/>
      <c r="C19" s="62"/>
      <c r="D19" s="62"/>
      <c r="E19" s="62"/>
      <c r="F19" s="62"/>
      <c r="G19" s="62"/>
      <c r="H19" s="51"/>
      <c r="I19" s="51"/>
      <c r="J19" s="51"/>
      <c r="K19" s="51"/>
      <c r="L19" s="51"/>
      <c r="M19" s="51"/>
      <c r="N19" s="51"/>
      <c r="O19" s="51"/>
      <c r="P19" s="51"/>
      <c r="Q19" s="51"/>
      <c r="R19" s="51"/>
      <c r="S19" s="51"/>
      <c r="T19" s="51"/>
      <c r="U19" s="51"/>
      <c r="V19" s="51"/>
      <c r="W19" s="51"/>
      <c r="X19" s="51"/>
      <c r="Y19" s="51"/>
      <c r="Z19" s="51"/>
    </row>
    <row r="20" spans="1:26" ht="10.5" customHeight="1">
      <c r="A20" s="51"/>
      <c r="B20" s="62"/>
      <c r="C20" s="62"/>
      <c r="D20" s="62"/>
      <c r="E20" s="62"/>
      <c r="F20" s="62"/>
      <c r="G20" s="62"/>
      <c r="H20" s="51"/>
      <c r="I20" s="51"/>
      <c r="J20" s="51"/>
      <c r="K20" s="51"/>
      <c r="L20" s="51"/>
      <c r="M20" s="51"/>
      <c r="N20" s="51"/>
      <c r="O20" s="51"/>
      <c r="P20" s="51"/>
      <c r="Q20" s="51"/>
      <c r="R20" s="51"/>
      <c r="S20" s="51"/>
      <c r="T20" s="51"/>
      <c r="U20" s="51"/>
      <c r="V20" s="51"/>
      <c r="W20" s="51"/>
      <c r="X20" s="51"/>
      <c r="Y20" s="51"/>
      <c r="Z20" s="51"/>
    </row>
    <row r="21" spans="1:26" ht="14">
      <c r="A21" s="51"/>
      <c r="B21" s="62"/>
      <c r="C21" s="62"/>
      <c r="D21" s="62"/>
      <c r="E21" s="62"/>
      <c r="F21" s="62"/>
      <c r="G21" s="62"/>
      <c r="H21" s="51"/>
      <c r="I21" s="51"/>
      <c r="J21" s="51"/>
      <c r="K21" s="51"/>
      <c r="L21" s="51"/>
      <c r="M21" s="51"/>
      <c r="N21" s="51"/>
      <c r="O21" s="51"/>
      <c r="P21" s="51"/>
      <c r="Q21" s="51"/>
      <c r="R21" s="51"/>
      <c r="S21" s="51"/>
      <c r="T21" s="51"/>
      <c r="U21" s="51"/>
      <c r="V21" s="51"/>
      <c r="W21" s="51"/>
      <c r="X21" s="51"/>
      <c r="Y21" s="51"/>
      <c r="Z21" s="51"/>
    </row>
    <row r="22" spans="1:26" ht="10.5" customHeight="1">
      <c r="A22" s="51"/>
      <c r="B22" s="62"/>
      <c r="C22" s="62"/>
      <c r="D22" s="62"/>
      <c r="E22" s="62"/>
      <c r="F22" s="62"/>
      <c r="G22" s="62"/>
      <c r="H22" s="51"/>
      <c r="I22" s="51"/>
      <c r="J22" s="51"/>
      <c r="K22" s="51"/>
      <c r="L22" s="51"/>
      <c r="M22" s="51"/>
      <c r="N22" s="51"/>
      <c r="O22" s="51"/>
      <c r="P22" s="51"/>
      <c r="Q22" s="51"/>
      <c r="R22" s="51"/>
      <c r="S22" s="51"/>
      <c r="T22" s="51"/>
      <c r="U22" s="51"/>
      <c r="V22" s="51"/>
      <c r="W22" s="51"/>
      <c r="X22" s="51"/>
      <c r="Y22" s="51"/>
      <c r="Z22" s="51"/>
    </row>
    <row r="23" spans="1:26" ht="14">
      <c r="A23" s="51"/>
      <c r="B23" s="62"/>
      <c r="C23" s="62"/>
      <c r="D23" s="62"/>
      <c r="E23" s="62"/>
      <c r="F23" s="62"/>
      <c r="G23" s="62"/>
      <c r="H23" s="51"/>
      <c r="I23" s="51"/>
      <c r="J23" s="51"/>
      <c r="K23" s="51"/>
      <c r="L23" s="51"/>
      <c r="M23" s="51"/>
      <c r="N23" s="51"/>
      <c r="O23" s="51"/>
      <c r="P23" s="51"/>
      <c r="Q23" s="51"/>
      <c r="R23" s="51"/>
      <c r="S23" s="51"/>
      <c r="T23" s="51"/>
      <c r="U23" s="51"/>
      <c r="V23" s="51"/>
      <c r="W23" s="51"/>
      <c r="X23" s="51"/>
      <c r="Y23" s="51"/>
      <c r="Z23" s="51"/>
    </row>
    <row r="24" spans="1:26" ht="10.5" customHeight="1">
      <c r="A24" s="51"/>
      <c r="B24" s="62"/>
      <c r="C24" s="62"/>
      <c r="D24" s="62"/>
      <c r="E24" s="62"/>
      <c r="F24" s="62"/>
      <c r="G24" s="62"/>
      <c r="H24" s="51"/>
      <c r="I24" s="51"/>
      <c r="J24" s="51"/>
      <c r="K24" s="51"/>
      <c r="L24" s="51"/>
      <c r="M24" s="51"/>
      <c r="N24" s="51"/>
      <c r="O24" s="51"/>
      <c r="P24" s="51"/>
      <c r="Q24" s="51"/>
      <c r="R24" s="51"/>
      <c r="S24" s="51"/>
      <c r="T24" s="51"/>
      <c r="U24" s="51"/>
      <c r="V24" s="51"/>
      <c r="W24" s="51"/>
      <c r="X24" s="51"/>
      <c r="Y24" s="51"/>
      <c r="Z24" s="51"/>
    </row>
    <row r="25" spans="1:26" ht="10.5" customHeight="1">
      <c r="A25" s="51"/>
      <c r="B25" s="62"/>
      <c r="C25" s="62"/>
      <c r="D25" s="62"/>
      <c r="E25" s="62"/>
      <c r="F25" s="62"/>
      <c r="G25" s="62"/>
      <c r="H25" s="51"/>
      <c r="I25" s="51"/>
      <c r="J25" s="51"/>
      <c r="K25" s="51"/>
      <c r="L25" s="51"/>
      <c r="M25" s="51"/>
      <c r="N25" s="51"/>
      <c r="O25" s="51"/>
      <c r="P25" s="51"/>
      <c r="Q25" s="51"/>
      <c r="R25" s="51"/>
      <c r="S25" s="51"/>
      <c r="T25" s="51"/>
      <c r="U25" s="51"/>
      <c r="V25" s="51"/>
      <c r="W25" s="51"/>
      <c r="X25" s="51"/>
      <c r="Y25" s="51"/>
      <c r="Z25" s="51"/>
    </row>
    <row r="26" spans="1:26" ht="10.5" customHeight="1">
      <c r="A26" s="51"/>
      <c r="B26" s="62"/>
      <c r="C26" s="62"/>
      <c r="D26" s="62"/>
      <c r="E26" s="62"/>
      <c r="F26" s="62"/>
      <c r="G26" s="62"/>
      <c r="H26" s="51"/>
      <c r="I26" s="51"/>
      <c r="J26" s="51"/>
      <c r="K26" s="51"/>
      <c r="L26" s="51"/>
      <c r="M26" s="51"/>
      <c r="N26" s="51"/>
      <c r="O26" s="51"/>
      <c r="P26" s="51"/>
      <c r="Q26" s="51"/>
      <c r="R26" s="51"/>
      <c r="S26" s="51"/>
      <c r="T26" s="51"/>
      <c r="U26" s="51"/>
      <c r="V26" s="51"/>
      <c r="W26" s="51"/>
      <c r="X26" s="51"/>
      <c r="Y26" s="51"/>
      <c r="Z26" s="51"/>
    </row>
    <row r="27" spans="1:26" ht="10.5" customHeight="1">
      <c r="A27" s="51"/>
      <c r="B27" s="62"/>
      <c r="C27" s="62"/>
      <c r="D27" s="62"/>
      <c r="E27" s="62"/>
      <c r="F27" s="62"/>
      <c r="G27" s="62"/>
      <c r="H27" s="51"/>
      <c r="I27" s="51"/>
      <c r="J27" s="51"/>
      <c r="K27" s="51"/>
      <c r="L27" s="51"/>
      <c r="M27" s="51"/>
      <c r="N27" s="51"/>
      <c r="O27" s="51"/>
      <c r="P27" s="51"/>
      <c r="Q27" s="51"/>
      <c r="R27" s="51"/>
      <c r="S27" s="51"/>
      <c r="T27" s="51"/>
      <c r="U27" s="51"/>
      <c r="V27" s="51"/>
      <c r="W27" s="51"/>
      <c r="X27" s="51"/>
      <c r="Y27" s="51"/>
      <c r="Z27" s="51"/>
    </row>
    <row r="28" spans="1:26" ht="10.5" customHeight="1">
      <c r="A28" s="51"/>
      <c r="B28" s="62"/>
      <c r="C28" s="62"/>
      <c r="D28" s="62"/>
      <c r="E28" s="62"/>
      <c r="F28" s="62"/>
      <c r="G28" s="62"/>
      <c r="H28" s="51"/>
      <c r="I28" s="51"/>
      <c r="J28" s="51"/>
      <c r="K28" s="51"/>
      <c r="L28" s="51"/>
      <c r="M28" s="51"/>
      <c r="N28" s="51"/>
      <c r="O28" s="51"/>
      <c r="P28" s="51"/>
      <c r="Q28" s="51"/>
      <c r="R28" s="51"/>
      <c r="S28" s="51"/>
      <c r="T28" s="51"/>
      <c r="U28" s="51"/>
      <c r="V28" s="51"/>
      <c r="W28" s="51"/>
      <c r="X28" s="51"/>
      <c r="Y28" s="51"/>
      <c r="Z28" s="51"/>
    </row>
    <row r="29" spans="1:26" ht="10.5" customHeight="1">
      <c r="A29" s="51"/>
      <c r="B29" s="62"/>
      <c r="C29" s="62"/>
      <c r="D29" s="62"/>
      <c r="E29" s="62"/>
      <c r="F29" s="62"/>
      <c r="G29" s="62"/>
      <c r="H29" s="51"/>
      <c r="I29" s="51"/>
      <c r="J29" s="51"/>
      <c r="K29" s="51"/>
      <c r="L29" s="51"/>
      <c r="M29" s="51"/>
      <c r="N29" s="51"/>
      <c r="O29" s="51"/>
      <c r="P29" s="51"/>
      <c r="Q29" s="51"/>
      <c r="R29" s="51"/>
      <c r="S29" s="51"/>
      <c r="T29" s="51"/>
      <c r="U29" s="51"/>
      <c r="V29" s="51"/>
      <c r="W29" s="51"/>
      <c r="X29" s="51"/>
      <c r="Y29" s="51"/>
      <c r="Z29" s="51"/>
    </row>
    <row r="30" spans="1:26" ht="10.5" customHeight="1">
      <c r="A30" s="51"/>
      <c r="B30" s="62"/>
      <c r="C30" s="62"/>
      <c r="D30" s="62"/>
      <c r="E30" s="62"/>
      <c r="F30" s="62"/>
      <c r="G30" s="62"/>
      <c r="H30" s="51"/>
      <c r="I30" s="51"/>
      <c r="J30" s="51"/>
      <c r="K30" s="51"/>
      <c r="L30" s="51"/>
      <c r="M30" s="51"/>
      <c r="N30" s="51"/>
      <c r="O30" s="51"/>
      <c r="P30" s="51"/>
      <c r="Q30" s="51"/>
      <c r="R30" s="51"/>
      <c r="S30" s="51"/>
      <c r="T30" s="51"/>
      <c r="U30" s="51"/>
      <c r="V30" s="51"/>
      <c r="W30" s="51"/>
      <c r="X30" s="51"/>
      <c r="Y30" s="51"/>
      <c r="Z30" s="51"/>
    </row>
    <row r="31" spans="1:26" ht="10.5" customHeight="1">
      <c r="A31" s="51"/>
      <c r="B31" s="62"/>
      <c r="C31" s="62"/>
      <c r="D31" s="62"/>
      <c r="E31" s="62"/>
      <c r="F31" s="62"/>
      <c r="G31" s="62"/>
      <c r="H31" s="51"/>
      <c r="I31" s="51"/>
      <c r="J31" s="51"/>
      <c r="K31" s="51"/>
      <c r="L31" s="51"/>
      <c r="M31" s="51"/>
      <c r="N31" s="51"/>
      <c r="O31" s="51"/>
      <c r="P31" s="51"/>
      <c r="Q31" s="51"/>
      <c r="R31" s="51"/>
      <c r="S31" s="51"/>
      <c r="T31" s="51"/>
      <c r="U31" s="51"/>
      <c r="V31" s="51"/>
      <c r="W31" s="51"/>
      <c r="X31" s="51"/>
      <c r="Y31" s="51"/>
      <c r="Z31" s="51"/>
    </row>
    <row r="32" spans="1:26" ht="10.5" customHeight="1">
      <c r="A32" s="51"/>
      <c r="B32" s="62"/>
      <c r="C32" s="62"/>
      <c r="D32" s="62"/>
      <c r="E32" s="62"/>
      <c r="F32" s="62"/>
      <c r="G32" s="62"/>
      <c r="H32" s="51"/>
      <c r="I32" s="51"/>
      <c r="J32" s="51"/>
      <c r="K32" s="51"/>
      <c r="L32" s="51"/>
      <c r="M32" s="51"/>
      <c r="N32" s="51"/>
      <c r="O32" s="51"/>
      <c r="P32" s="51"/>
      <c r="Q32" s="51"/>
      <c r="R32" s="51"/>
      <c r="S32" s="51"/>
      <c r="T32" s="51"/>
      <c r="U32" s="51"/>
      <c r="V32" s="51"/>
      <c r="W32" s="51"/>
      <c r="X32" s="51"/>
      <c r="Y32" s="51"/>
      <c r="Z32" s="51"/>
    </row>
    <row r="33" spans="1:26" ht="10.5" customHeight="1">
      <c r="A33" s="51"/>
      <c r="B33" s="62"/>
      <c r="C33" s="62"/>
      <c r="D33" s="62"/>
      <c r="E33" s="62"/>
      <c r="F33" s="62"/>
      <c r="G33" s="62"/>
      <c r="H33" s="51"/>
      <c r="I33" s="51"/>
      <c r="J33" s="51"/>
      <c r="K33" s="51"/>
      <c r="L33" s="51"/>
      <c r="M33" s="51"/>
      <c r="N33" s="51"/>
      <c r="O33" s="51"/>
      <c r="P33" s="51"/>
      <c r="Q33" s="51"/>
      <c r="R33" s="51"/>
      <c r="S33" s="51"/>
      <c r="T33" s="51"/>
      <c r="U33" s="51"/>
      <c r="V33" s="51"/>
      <c r="W33" s="51"/>
      <c r="X33" s="51"/>
      <c r="Y33" s="51"/>
      <c r="Z33" s="51"/>
    </row>
    <row r="34" spans="1:26" ht="10.5" customHeight="1">
      <c r="A34" s="51"/>
      <c r="B34" s="62"/>
      <c r="C34" s="62"/>
      <c r="D34" s="62"/>
      <c r="E34" s="62"/>
      <c r="F34" s="62"/>
      <c r="G34" s="62"/>
      <c r="H34" s="51"/>
      <c r="I34" s="51"/>
      <c r="J34" s="51"/>
      <c r="K34" s="51"/>
      <c r="L34" s="51"/>
      <c r="M34" s="51"/>
      <c r="N34" s="51"/>
      <c r="O34" s="51"/>
      <c r="P34" s="51"/>
      <c r="Q34" s="51"/>
      <c r="R34" s="51"/>
      <c r="S34" s="51"/>
      <c r="T34" s="51"/>
      <c r="U34" s="51"/>
      <c r="V34" s="51"/>
      <c r="W34" s="51"/>
      <c r="X34" s="51"/>
      <c r="Y34" s="51"/>
      <c r="Z34" s="51"/>
    </row>
    <row r="35" spans="1:26" ht="10.5" customHeight="1">
      <c r="A35" s="51"/>
      <c r="B35" s="62"/>
      <c r="C35" s="62"/>
      <c r="D35" s="62"/>
      <c r="E35" s="62"/>
      <c r="F35" s="62"/>
      <c r="G35" s="62"/>
      <c r="H35" s="51"/>
      <c r="I35" s="51"/>
      <c r="J35" s="51"/>
      <c r="K35" s="51"/>
      <c r="L35" s="51"/>
      <c r="M35" s="51"/>
      <c r="N35" s="51"/>
      <c r="O35" s="51"/>
      <c r="P35" s="51"/>
      <c r="Q35" s="51"/>
      <c r="R35" s="51"/>
      <c r="S35" s="51"/>
      <c r="T35" s="51"/>
      <c r="U35" s="51"/>
      <c r="V35" s="51"/>
      <c r="W35" s="51"/>
      <c r="X35" s="51"/>
      <c r="Y35" s="51"/>
      <c r="Z35" s="51"/>
    </row>
    <row r="36" spans="1:26" ht="10.5" customHeight="1">
      <c r="A36" s="51"/>
      <c r="B36" s="62"/>
      <c r="C36" s="62"/>
      <c r="D36" s="62"/>
      <c r="E36" s="62"/>
      <c r="F36" s="62"/>
      <c r="G36" s="62"/>
      <c r="H36" s="51"/>
      <c r="I36" s="51"/>
      <c r="J36" s="51"/>
      <c r="K36" s="51"/>
      <c r="L36" s="51"/>
      <c r="M36" s="51"/>
      <c r="N36" s="51"/>
      <c r="O36" s="51"/>
      <c r="P36" s="51"/>
      <c r="Q36" s="51"/>
      <c r="R36" s="51"/>
      <c r="S36" s="51"/>
      <c r="T36" s="51"/>
      <c r="U36" s="51"/>
      <c r="V36" s="51"/>
      <c r="W36" s="51"/>
      <c r="X36" s="51"/>
      <c r="Y36" s="51"/>
      <c r="Z36" s="51"/>
    </row>
    <row r="37" spans="1:26" ht="10.5" customHeight="1">
      <c r="A37" s="51"/>
      <c r="B37" s="62"/>
      <c r="C37" s="62"/>
      <c r="D37" s="62"/>
      <c r="E37" s="62"/>
      <c r="F37" s="62"/>
      <c r="G37" s="62"/>
      <c r="H37" s="51"/>
      <c r="I37" s="51"/>
      <c r="J37" s="51"/>
      <c r="K37" s="51"/>
      <c r="L37" s="51"/>
      <c r="M37" s="51"/>
      <c r="N37" s="51"/>
      <c r="O37" s="51"/>
      <c r="P37" s="51"/>
      <c r="Q37" s="51"/>
      <c r="R37" s="51"/>
      <c r="S37" s="51"/>
      <c r="T37" s="51"/>
      <c r="U37" s="51"/>
      <c r="V37" s="51"/>
      <c r="W37" s="51"/>
      <c r="X37" s="51"/>
      <c r="Y37" s="51"/>
      <c r="Z37" s="51"/>
    </row>
    <row r="38" spans="1:26" ht="10.5" customHeight="1">
      <c r="A38" s="51"/>
      <c r="B38" s="62"/>
      <c r="C38" s="62"/>
      <c r="D38" s="62"/>
      <c r="E38" s="62"/>
      <c r="F38" s="62"/>
      <c r="G38" s="62"/>
      <c r="H38" s="51"/>
      <c r="I38" s="51"/>
      <c r="J38" s="51"/>
      <c r="K38" s="51"/>
      <c r="L38" s="51"/>
      <c r="M38" s="51"/>
      <c r="N38" s="51"/>
      <c r="O38" s="51"/>
      <c r="P38" s="51"/>
      <c r="Q38" s="51"/>
      <c r="R38" s="51"/>
      <c r="S38" s="51"/>
      <c r="T38" s="51"/>
      <c r="U38" s="51"/>
      <c r="V38" s="51"/>
      <c r="W38" s="51"/>
      <c r="X38" s="51"/>
      <c r="Y38" s="51"/>
      <c r="Z38" s="51"/>
    </row>
    <row r="39" spans="1:26" ht="10.5" customHeight="1">
      <c r="A39" s="51"/>
      <c r="B39" s="62"/>
      <c r="C39" s="62"/>
      <c r="D39" s="62"/>
      <c r="E39" s="62"/>
      <c r="F39" s="62"/>
      <c r="G39" s="62"/>
      <c r="H39" s="51"/>
      <c r="I39" s="51"/>
      <c r="J39" s="51"/>
      <c r="K39" s="51"/>
      <c r="L39" s="51"/>
      <c r="M39" s="51"/>
      <c r="N39" s="51"/>
      <c r="O39" s="51"/>
      <c r="P39" s="51"/>
      <c r="Q39" s="51"/>
      <c r="R39" s="51"/>
      <c r="S39" s="51"/>
      <c r="T39" s="51"/>
      <c r="U39" s="51"/>
      <c r="V39" s="51"/>
      <c r="W39" s="51"/>
      <c r="X39" s="51"/>
      <c r="Y39" s="51"/>
      <c r="Z39" s="51"/>
    </row>
    <row r="40" spans="1:26" ht="10.5" customHeight="1">
      <c r="A40" s="51"/>
      <c r="B40" s="62"/>
      <c r="C40" s="62"/>
      <c r="D40" s="62"/>
      <c r="E40" s="62"/>
      <c r="F40" s="62"/>
      <c r="G40" s="62"/>
      <c r="H40" s="51"/>
      <c r="I40" s="51"/>
      <c r="J40" s="51"/>
      <c r="K40" s="51"/>
      <c r="L40" s="51"/>
      <c r="M40" s="51"/>
      <c r="N40" s="51"/>
      <c r="O40" s="51"/>
      <c r="P40" s="51"/>
      <c r="Q40" s="51"/>
      <c r="R40" s="51"/>
      <c r="S40" s="51"/>
      <c r="T40" s="51"/>
      <c r="U40" s="51"/>
      <c r="V40" s="51"/>
      <c r="W40" s="51"/>
      <c r="X40" s="51"/>
      <c r="Y40" s="51"/>
      <c r="Z40" s="51"/>
    </row>
    <row r="41" spans="1:26" ht="10.5" customHeight="1">
      <c r="A41" s="51"/>
      <c r="B41" s="62"/>
      <c r="C41" s="62"/>
      <c r="D41" s="62"/>
      <c r="E41" s="62"/>
      <c r="F41" s="62"/>
      <c r="G41" s="62"/>
      <c r="H41" s="51"/>
      <c r="I41" s="51"/>
      <c r="J41" s="51"/>
      <c r="K41" s="51"/>
      <c r="L41" s="51"/>
      <c r="M41" s="51"/>
      <c r="N41" s="51"/>
      <c r="O41" s="51"/>
      <c r="P41" s="51"/>
      <c r="Q41" s="51"/>
      <c r="R41" s="51"/>
      <c r="S41" s="51"/>
      <c r="T41" s="51"/>
      <c r="U41" s="51"/>
      <c r="V41" s="51"/>
      <c r="W41" s="51"/>
      <c r="X41" s="51"/>
      <c r="Y41" s="51"/>
      <c r="Z41" s="51"/>
    </row>
    <row r="42" spans="1:26" ht="10.5" customHeight="1">
      <c r="A42" s="51"/>
      <c r="B42" s="62"/>
      <c r="C42" s="62"/>
      <c r="D42" s="62"/>
      <c r="E42" s="62"/>
      <c r="F42" s="62"/>
      <c r="G42" s="62"/>
      <c r="H42" s="51"/>
      <c r="I42" s="51"/>
      <c r="J42" s="51"/>
      <c r="K42" s="51"/>
      <c r="L42" s="51"/>
      <c r="M42" s="51"/>
      <c r="N42" s="51"/>
      <c r="O42" s="51"/>
      <c r="P42" s="51"/>
      <c r="Q42" s="51"/>
      <c r="R42" s="51"/>
      <c r="S42" s="51"/>
      <c r="T42" s="51"/>
      <c r="U42" s="51"/>
      <c r="V42" s="51"/>
      <c r="W42" s="51"/>
      <c r="X42" s="51"/>
      <c r="Y42" s="51"/>
      <c r="Z42" s="51"/>
    </row>
    <row r="43" spans="1:26" ht="10.5" customHeight="1">
      <c r="A43" s="51"/>
      <c r="B43" s="62"/>
      <c r="C43" s="62"/>
      <c r="D43" s="62"/>
      <c r="E43" s="62"/>
      <c r="F43" s="62"/>
      <c r="G43" s="62"/>
      <c r="H43" s="51"/>
      <c r="I43" s="51"/>
      <c r="J43" s="51"/>
      <c r="K43" s="51"/>
      <c r="L43" s="51"/>
      <c r="M43" s="51"/>
      <c r="N43" s="51"/>
      <c r="O43" s="51"/>
      <c r="P43" s="51"/>
      <c r="Q43" s="51"/>
      <c r="R43" s="51"/>
      <c r="S43" s="51"/>
      <c r="T43" s="51"/>
      <c r="U43" s="51"/>
      <c r="V43" s="51"/>
      <c r="W43" s="51"/>
      <c r="X43" s="51"/>
      <c r="Y43" s="51"/>
      <c r="Z43" s="51"/>
    </row>
    <row r="44" spans="1:26" ht="10.5" customHeight="1">
      <c r="A44" s="51"/>
      <c r="B44" s="62"/>
      <c r="C44" s="62"/>
      <c r="D44" s="62"/>
      <c r="E44" s="62"/>
      <c r="F44" s="62"/>
      <c r="G44" s="62"/>
      <c r="H44" s="51"/>
      <c r="I44" s="51"/>
      <c r="J44" s="51"/>
      <c r="K44" s="51"/>
      <c r="L44" s="51"/>
      <c r="M44" s="51"/>
      <c r="N44" s="51"/>
      <c r="O44" s="51"/>
      <c r="P44" s="51"/>
      <c r="Q44" s="51"/>
      <c r="R44" s="51"/>
      <c r="S44" s="51"/>
      <c r="T44" s="51"/>
      <c r="U44" s="51"/>
      <c r="V44" s="51"/>
      <c r="W44" s="51"/>
      <c r="X44" s="51"/>
      <c r="Y44" s="51"/>
      <c r="Z44" s="51"/>
    </row>
    <row r="45" spans="1:26" ht="10.5" customHeight="1">
      <c r="A45" s="51"/>
      <c r="B45" s="62"/>
      <c r="C45" s="62"/>
      <c r="D45" s="62"/>
      <c r="E45" s="62"/>
      <c r="F45" s="62"/>
      <c r="G45" s="62"/>
      <c r="H45" s="51"/>
      <c r="I45" s="51"/>
      <c r="J45" s="51"/>
      <c r="K45" s="51"/>
      <c r="L45" s="51"/>
      <c r="M45" s="51"/>
      <c r="N45" s="51"/>
      <c r="O45" s="51"/>
      <c r="P45" s="51"/>
      <c r="Q45" s="51"/>
      <c r="R45" s="51"/>
      <c r="S45" s="51"/>
      <c r="T45" s="51"/>
      <c r="U45" s="51"/>
      <c r="V45" s="51"/>
      <c r="W45" s="51"/>
      <c r="X45" s="51"/>
      <c r="Y45" s="51"/>
      <c r="Z45" s="51"/>
    </row>
    <row r="46" spans="1:26" ht="10.5" customHeight="1">
      <c r="A46" s="51"/>
      <c r="B46" s="62"/>
      <c r="C46" s="62"/>
      <c r="D46" s="62"/>
      <c r="E46" s="62"/>
      <c r="F46" s="62"/>
      <c r="G46" s="62"/>
      <c r="H46" s="51"/>
      <c r="I46" s="51"/>
      <c r="J46" s="51"/>
      <c r="K46" s="51"/>
      <c r="L46" s="51"/>
      <c r="M46" s="51"/>
      <c r="N46" s="51"/>
      <c r="O46" s="51"/>
      <c r="P46" s="51"/>
      <c r="Q46" s="51"/>
      <c r="R46" s="51"/>
      <c r="S46" s="51"/>
      <c r="T46" s="51"/>
      <c r="U46" s="51"/>
      <c r="V46" s="51"/>
      <c r="W46" s="51"/>
      <c r="X46" s="51"/>
      <c r="Y46" s="51"/>
      <c r="Z46" s="51"/>
    </row>
    <row r="47" spans="1:26" ht="10.5" customHeight="1">
      <c r="A47" s="51"/>
      <c r="B47" s="62"/>
      <c r="C47" s="62"/>
      <c r="D47" s="62"/>
      <c r="E47" s="62"/>
      <c r="F47" s="62"/>
      <c r="G47" s="62"/>
      <c r="H47" s="51"/>
      <c r="I47" s="51"/>
      <c r="J47" s="51"/>
      <c r="K47" s="51"/>
      <c r="L47" s="51"/>
      <c r="M47" s="51"/>
      <c r="N47" s="51"/>
      <c r="O47" s="51"/>
      <c r="P47" s="51"/>
      <c r="Q47" s="51"/>
      <c r="R47" s="51"/>
      <c r="S47" s="51"/>
      <c r="T47" s="51"/>
      <c r="U47" s="51"/>
      <c r="V47" s="51"/>
      <c r="W47" s="51"/>
      <c r="X47" s="51"/>
      <c r="Y47" s="51"/>
      <c r="Z47" s="51"/>
    </row>
    <row r="48" spans="1:26" ht="10.5" customHeight="1">
      <c r="A48" s="51"/>
      <c r="B48" s="62"/>
      <c r="C48" s="62"/>
      <c r="D48" s="62"/>
      <c r="E48" s="62"/>
      <c r="F48" s="62"/>
      <c r="G48" s="62"/>
      <c r="H48" s="51"/>
      <c r="I48" s="51"/>
      <c r="J48" s="51"/>
      <c r="K48" s="51"/>
      <c r="L48" s="51"/>
      <c r="M48" s="51"/>
      <c r="N48" s="51"/>
      <c r="O48" s="51"/>
      <c r="P48" s="51"/>
      <c r="Q48" s="51"/>
      <c r="R48" s="51"/>
      <c r="S48" s="51"/>
      <c r="T48" s="51"/>
      <c r="U48" s="51"/>
      <c r="V48" s="51"/>
      <c r="W48" s="51"/>
      <c r="X48" s="51"/>
      <c r="Y48" s="51"/>
      <c r="Z48" s="51"/>
    </row>
    <row r="49" spans="1:26" ht="10.5" customHeight="1">
      <c r="A49" s="51"/>
      <c r="B49" s="62"/>
      <c r="C49" s="62"/>
      <c r="D49" s="62"/>
      <c r="E49" s="62"/>
      <c r="F49" s="62"/>
      <c r="G49" s="62"/>
      <c r="H49" s="51"/>
      <c r="I49" s="51"/>
      <c r="J49" s="51"/>
      <c r="K49" s="51"/>
      <c r="L49" s="51"/>
      <c r="M49" s="51"/>
      <c r="N49" s="51"/>
      <c r="O49" s="51"/>
      <c r="P49" s="51"/>
      <c r="Q49" s="51"/>
      <c r="R49" s="51"/>
      <c r="S49" s="51"/>
      <c r="T49" s="51"/>
      <c r="U49" s="51"/>
      <c r="V49" s="51"/>
      <c r="W49" s="51"/>
      <c r="X49" s="51"/>
      <c r="Y49" s="51"/>
      <c r="Z49" s="51"/>
    </row>
    <row r="50" spans="1:26" ht="10.5" customHeight="1">
      <c r="A50" s="51"/>
      <c r="B50" s="62"/>
      <c r="C50" s="62"/>
      <c r="D50" s="62"/>
      <c r="E50" s="62"/>
      <c r="F50" s="62"/>
      <c r="G50" s="62"/>
      <c r="H50" s="51"/>
      <c r="I50" s="51"/>
      <c r="J50" s="51"/>
      <c r="K50" s="51"/>
      <c r="L50" s="51"/>
      <c r="M50" s="51"/>
      <c r="N50" s="51"/>
      <c r="O50" s="51"/>
      <c r="P50" s="51"/>
      <c r="Q50" s="51"/>
      <c r="R50" s="51"/>
      <c r="S50" s="51"/>
      <c r="T50" s="51"/>
      <c r="U50" s="51"/>
      <c r="V50" s="51"/>
      <c r="W50" s="51"/>
      <c r="X50" s="51"/>
      <c r="Y50" s="51"/>
      <c r="Z50" s="51"/>
    </row>
    <row r="51" spans="1:26" ht="10.5" customHeight="1">
      <c r="A51" s="51"/>
      <c r="B51" s="62"/>
      <c r="C51" s="62"/>
      <c r="D51" s="62"/>
      <c r="E51" s="62"/>
      <c r="F51" s="62"/>
      <c r="G51" s="62"/>
      <c r="H51" s="51"/>
      <c r="I51" s="51"/>
      <c r="J51" s="51"/>
      <c r="K51" s="51"/>
      <c r="L51" s="51"/>
      <c r="M51" s="51"/>
      <c r="N51" s="51"/>
      <c r="O51" s="51"/>
      <c r="P51" s="51"/>
      <c r="Q51" s="51"/>
      <c r="R51" s="51"/>
      <c r="S51" s="51"/>
      <c r="T51" s="51"/>
      <c r="U51" s="51"/>
      <c r="V51" s="51"/>
      <c r="W51" s="51"/>
      <c r="X51" s="51"/>
      <c r="Y51" s="51"/>
      <c r="Z51" s="51"/>
    </row>
    <row r="52" spans="1:26" ht="10.5" customHeight="1">
      <c r="A52" s="51"/>
      <c r="B52" s="62"/>
      <c r="C52" s="62"/>
      <c r="D52" s="62"/>
      <c r="E52" s="62"/>
      <c r="F52" s="62"/>
      <c r="G52" s="62"/>
      <c r="H52" s="51"/>
      <c r="I52" s="51"/>
      <c r="J52" s="51"/>
      <c r="K52" s="51"/>
      <c r="L52" s="51"/>
      <c r="M52" s="51"/>
      <c r="N52" s="51"/>
      <c r="O52" s="51"/>
      <c r="P52" s="51"/>
      <c r="Q52" s="51"/>
      <c r="R52" s="51"/>
      <c r="S52" s="51"/>
      <c r="T52" s="51"/>
      <c r="U52" s="51"/>
      <c r="V52" s="51"/>
      <c r="W52" s="51"/>
      <c r="X52" s="51"/>
      <c r="Y52" s="51"/>
      <c r="Z52" s="51"/>
    </row>
    <row r="53" spans="1:26" ht="10.5" customHeight="1">
      <c r="A53" s="51"/>
      <c r="B53" s="62"/>
      <c r="C53" s="62"/>
      <c r="D53" s="62"/>
      <c r="E53" s="62"/>
      <c r="F53" s="62"/>
      <c r="G53" s="62"/>
      <c r="H53" s="51"/>
      <c r="I53" s="51"/>
      <c r="J53" s="51"/>
      <c r="K53" s="51"/>
      <c r="L53" s="51"/>
      <c r="M53" s="51"/>
      <c r="N53" s="51"/>
      <c r="O53" s="51"/>
      <c r="P53" s="51"/>
      <c r="Q53" s="51"/>
      <c r="R53" s="51"/>
      <c r="S53" s="51"/>
      <c r="T53" s="51"/>
      <c r="U53" s="51"/>
      <c r="V53" s="51"/>
      <c r="W53" s="51"/>
      <c r="X53" s="51"/>
      <c r="Y53" s="51"/>
      <c r="Z53" s="51"/>
    </row>
    <row r="54" spans="1:26" ht="10.5" customHeight="1">
      <c r="A54" s="51"/>
      <c r="B54" s="62"/>
      <c r="C54" s="62"/>
      <c r="D54" s="62"/>
      <c r="E54" s="62"/>
      <c r="F54" s="62"/>
      <c r="G54" s="62"/>
      <c r="H54" s="51"/>
      <c r="I54" s="51"/>
      <c r="J54" s="51"/>
      <c r="K54" s="51"/>
      <c r="L54" s="51"/>
      <c r="M54" s="51"/>
      <c r="N54" s="51"/>
      <c r="O54" s="51"/>
      <c r="P54" s="51"/>
      <c r="Q54" s="51"/>
      <c r="R54" s="51"/>
      <c r="S54" s="51"/>
      <c r="T54" s="51"/>
      <c r="U54" s="51"/>
      <c r="V54" s="51"/>
      <c r="W54" s="51"/>
      <c r="X54" s="51"/>
      <c r="Y54" s="51"/>
      <c r="Z54" s="51"/>
    </row>
    <row r="55" spans="1:26" ht="10.5" customHeight="1">
      <c r="A55" s="51"/>
      <c r="B55" s="62"/>
      <c r="C55" s="62"/>
      <c r="D55" s="62"/>
      <c r="E55" s="62"/>
      <c r="F55" s="62"/>
      <c r="G55" s="62"/>
      <c r="H55" s="51"/>
      <c r="I55" s="51"/>
      <c r="J55" s="51"/>
      <c r="K55" s="51"/>
      <c r="L55" s="51"/>
      <c r="M55" s="51"/>
      <c r="N55" s="51"/>
      <c r="O55" s="51"/>
      <c r="P55" s="51"/>
      <c r="Q55" s="51"/>
      <c r="R55" s="51"/>
      <c r="S55" s="51"/>
      <c r="T55" s="51"/>
      <c r="U55" s="51"/>
      <c r="V55" s="51"/>
      <c r="W55" s="51"/>
      <c r="X55" s="51"/>
      <c r="Y55" s="51"/>
      <c r="Z55" s="51"/>
    </row>
    <row r="56" spans="1:26" ht="10.5" customHeight="1">
      <c r="A56" s="51"/>
      <c r="B56" s="62"/>
      <c r="C56" s="62"/>
      <c r="D56" s="62"/>
      <c r="E56" s="62"/>
      <c r="F56" s="62"/>
      <c r="G56" s="62"/>
      <c r="H56" s="51"/>
      <c r="I56" s="51"/>
      <c r="J56" s="51"/>
      <c r="K56" s="51"/>
      <c r="L56" s="51"/>
      <c r="M56" s="51"/>
      <c r="N56" s="51"/>
      <c r="O56" s="51"/>
      <c r="P56" s="51"/>
      <c r="Q56" s="51"/>
      <c r="R56" s="51"/>
      <c r="S56" s="51"/>
      <c r="T56" s="51"/>
      <c r="U56" s="51"/>
      <c r="V56" s="51"/>
      <c r="W56" s="51"/>
      <c r="X56" s="51"/>
      <c r="Y56" s="51"/>
      <c r="Z56" s="51"/>
    </row>
    <row r="57" spans="1:26" ht="10.5" customHeight="1">
      <c r="A57" s="51"/>
      <c r="B57" s="62"/>
      <c r="C57" s="62"/>
      <c r="D57" s="62"/>
      <c r="E57" s="62"/>
      <c r="F57" s="62"/>
      <c r="G57" s="62"/>
      <c r="H57" s="51"/>
      <c r="I57" s="51"/>
      <c r="J57" s="51"/>
      <c r="K57" s="51"/>
      <c r="L57" s="51"/>
      <c r="M57" s="51"/>
      <c r="N57" s="51"/>
      <c r="O57" s="51"/>
      <c r="P57" s="51"/>
      <c r="Q57" s="51"/>
      <c r="R57" s="51"/>
      <c r="S57" s="51"/>
      <c r="T57" s="51"/>
      <c r="U57" s="51"/>
      <c r="V57" s="51"/>
      <c r="W57" s="51"/>
      <c r="X57" s="51"/>
      <c r="Y57" s="51"/>
      <c r="Z57" s="51"/>
    </row>
    <row r="58" spans="1:26" ht="10.5" customHeight="1">
      <c r="A58" s="51"/>
      <c r="B58" s="62"/>
      <c r="C58" s="62"/>
      <c r="D58" s="62"/>
      <c r="E58" s="62"/>
      <c r="F58" s="62"/>
      <c r="G58" s="62"/>
      <c r="H58" s="51"/>
      <c r="I58" s="51"/>
      <c r="J58" s="51"/>
      <c r="K58" s="51"/>
      <c r="L58" s="51"/>
      <c r="M58" s="51"/>
      <c r="N58" s="51"/>
      <c r="O58" s="51"/>
      <c r="P58" s="51"/>
      <c r="Q58" s="51"/>
      <c r="R58" s="51"/>
      <c r="S58" s="51"/>
      <c r="T58" s="51"/>
      <c r="U58" s="51"/>
      <c r="V58" s="51"/>
      <c r="W58" s="51"/>
      <c r="X58" s="51"/>
      <c r="Y58" s="51"/>
      <c r="Z58" s="51"/>
    </row>
    <row r="59" spans="1:26" ht="10.5" customHeight="1">
      <c r="A59" s="51"/>
      <c r="B59" s="62"/>
      <c r="C59" s="62"/>
      <c r="D59" s="62"/>
      <c r="E59" s="62"/>
      <c r="F59" s="62"/>
      <c r="G59" s="62"/>
      <c r="H59" s="51"/>
      <c r="I59" s="51"/>
      <c r="J59" s="51"/>
      <c r="K59" s="51"/>
      <c r="L59" s="51"/>
      <c r="M59" s="51"/>
      <c r="N59" s="51"/>
      <c r="O59" s="51"/>
      <c r="P59" s="51"/>
      <c r="Q59" s="51"/>
      <c r="R59" s="51"/>
      <c r="S59" s="51"/>
      <c r="T59" s="51"/>
      <c r="U59" s="51"/>
      <c r="V59" s="51"/>
      <c r="W59" s="51"/>
      <c r="X59" s="51"/>
      <c r="Y59" s="51"/>
      <c r="Z59" s="51"/>
    </row>
    <row r="60" spans="1:26" ht="10.5" customHeight="1">
      <c r="A60" s="51"/>
      <c r="B60" s="62"/>
      <c r="C60" s="62"/>
      <c r="D60" s="62"/>
      <c r="E60" s="62"/>
      <c r="F60" s="62"/>
      <c r="G60" s="62"/>
      <c r="H60" s="51"/>
      <c r="I60" s="51"/>
      <c r="J60" s="51"/>
      <c r="K60" s="51"/>
      <c r="L60" s="51"/>
      <c r="M60" s="51"/>
      <c r="N60" s="51"/>
      <c r="O60" s="51"/>
      <c r="P60" s="51"/>
      <c r="Q60" s="51"/>
      <c r="R60" s="51"/>
      <c r="S60" s="51"/>
      <c r="T60" s="51"/>
      <c r="U60" s="51"/>
      <c r="V60" s="51"/>
      <c r="W60" s="51"/>
      <c r="X60" s="51"/>
      <c r="Y60" s="51"/>
      <c r="Z60" s="51"/>
    </row>
    <row r="61" spans="1:26" ht="10.5" customHeight="1">
      <c r="A61" s="51"/>
      <c r="B61" s="62"/>
      <c r="C61" s="62"/>
      <c r="D61" s="62"/>
      <c r="E61" s="62"/>
      <c r="F61" s="62"/>
      <c r="G61" s="62"/>
      <c r="H61" s="51"/>
      <c r="I61" s="51"/>
      <c r="J61" s="51"/>
      <c r="K61" s="51"/>
      <c r="L61" s="51"/>
      <c r="M61" s="51"/>
      <c r="N61" s="51"/>
      <c r="O61" s="51"/>
      <c r="P61" s="51"/>
      <c r="Q61" s="51"/>
      <c r="R61" s="51"/>
      <c r="S61" s="51"/>
      <c r="T61" s="51"/>
      <c r="U61" s="51"/>
      <c r="V61" s="51"/>
      <c r="W61" s="51"/>
      <c r="X61" s="51"/>
      <c r="Y61" s="51"/>
      <c r="Z61" s="51"/>
    </row>
    <row r="62" spans="1:26" ht="10.5" customHeight="1">
      <c r="A62" s="51"/>
      <c r="B62" s="62"/>
      <c r="C62" s="62"/>
      <c r="D62" s="62"/>
      <c r="E62" s="62"/>
      <c r="F62" s="62"/>
      <c r="G62" s="62"/>
      <c r="H62" s="51"/>
      <c r="I62" s="51"/>
      <c r="J62" s="51"/>
      <c r="K62" s="51"/>
      <c r="L62" s="51"/>
      <c r="M62" s="51"/>
      <c r="N62" s="51"/>
      <c r="O62" s="51"/>
      <c r="P62" s="51"/>
      <c r="Q62" s="51"/>
      <c r="R62" s="51"/>
      <c r="S62" s="51"/>
      <c r="T62" s="51"/>
      <c r="U62" s="51"/>
      <c r="V62" s="51"/>
      <c r="W62" s="51"/>
      <c r="X62" s="51"/>
      <c r="Y62" s="51"/>
      <c r="Z62" s="51"/>
    </row>
    <row r="63" spans="1:26" ht="10.5" customHeight="1">
      <c r="A63" s="51"/>
      <c r="B63" s="62"/>
      <c r="C63" s="62"/>
      <c r="D63" s="62"/>
      <c r="E63" s="62"/>
      <c r="F63" s="62"/>
      <c r="G63" s="62"/>
      <c r="H63" s="51"/>
      <c r="I63" s="51"/>
      <c r="J63" s="51"/>
      <c r="K63" s="51"/>
      <c r="L63" s="51"/>
      <c r="M63" s="51"/>
      <c r="N63" s="51"/>
      <c r="O63" s="51"/>
      <c r="P63" s="51"/>
      <c r="Q63" s="51"/>
      <c r="R63" s="51"/>
      <c r="S63" s="51"/>
      <c r="T63" s="51"/>
      <c r="U63" s="51"/>
      <c r="V63" s="51"/>
      <c r="W63" s="51"/>
      <c r="X63" s="51"/>
      <c r="Y63" s="51"/>
      <c r="Z63" s="51"/>
    </row>
    <row r="64" spans="1:26" ht="10.5" customHeight="1">
      <c r="A64" s="51"/>
      <c r="B64" s="62"/>
      <c r="C64" s="62"/>
      <c r="D64" s="62"/>
      <c r="E64" s="62"/>
      <c r="F64" s="62"/>
      <c r="G64" s="62"/>
      <c r="H64" s="51"/>
      <c r="I64" s="51"/>
      <c r="J64" s="51"/>
      <c r="K64" s="51"/>
      <c r="L64" s="51"/>
      <c r="M64" s="51"/>
      <c r="N64" s="51"/>
      <c r="O64" s="51"/>
      <c r="P64" s="51"/>
      <c r="Q64" s="51"/>
      <c r="R64" s="51"/>
      <c r="S64" s="51"/>
      <c r="T64" s="51"/>
      <c r="U64" s="51"/>
      <c r="V64" s="51"/>
      <c r="W64" s="51"/>
      <c r="X64" s="51"/>
      <c r="Y64" s="51"/>
      <c r="Z64" s="51"/>
    </row>
    <row r="65" spans="1:26" ht="10.5" customHeight="1">
      <c r="A65" s="51"/>
      <c r="B65" s="62"/>
      <c r="C65" s="62"/>
      <c r="D65" s="62"/>
      <c r="E65" s="62"/>
      <c r="F65" s="62"/>
      <c r="G65" s="62"/>
      <c r="H65" s="51"/>
      <c r="I65" s="51"/>
      <c r="J65" s="51"/>
      <c r="K65" s="51"/>
      <c r="L65" s="51"/>
      <c r="M65" s="51"/>
      <c r="N65" s="51"/>
      <c r="O65" s="51"/>
      <c r="P65" s="51"/>
      <c r="Q65" s="51"/>
      <c r="R65" s="51"/>
      <c r="S65" s="51"/>
      <c r="T65" s="51"/>
      <c r="U65" s="51"/>
      <c r="V65" s="51"/>
      <c r="W65" s="51"/>
      <c r="X65" s="51"/>
      <c r="Y65" s="51"/>
      <c r="Z65" s="51"/>
    </row>
    <row r="66" spans="1:26" ht="10.5" customHeight="1">
      <c r="A66" s="51"/>
      <c r="B66" s="62"/>
      <c r="C66" s="62"/>
      <c r="D66" s="62"/>
      <c r="E66" s="62"/>
      <c r="F66" s="62"/>
      <c r="G66" s="62"/>
      <c r="H66" s="51"/>
      <c r="I66" s="51"/>
      <c r="J66" s="51"/>
      <c r="K66" s="51"/>
      <c r="L66" s="51"/>
      <c r="M66" s="51"/>
      <c r="N66" s="51"/>
      <c r="O66" s="51"/>
      <c r="P66" s="51"/>
      <c r="Q66" s="51"/>
      <c r="R66" s="51"/>
      <c r="S66" s="51"/>
      <c r="T66" s="51"/>
      <c r="U66" s="51"/>
      <c r="V66" s="51"/>
      <c r="W66" s="51"/>
      <c r="X66" s="51"/>
      <c r="Y66" s="51"/>
      <c r="Z66" s="51"/>
    </row>
    <row r="67" spans="1:26" ht="10.5" customHeight="1">
      <c r="A67" s="51"/>
      <c r="B67" s="62"/>
      <c r="C67" s="62"/>
      <c r="D67" s="62"/>
      <c r="E67" s="62"/>
      <c r="F67" s="62"/>
      <c r="G67" s="62"/>
      <c r="H67" s="51"/>
      <c r="I67" s="51"/>
      <c r="J67" s="51"/>
      <c r="K67" s="51"/>
      <c r="L67" s="51"/>
      <c r="M67" s="51"/>
      <c r="N67" s="51"/>
      <c r="O67" s="51"/>
      <c r="P67" s="51"/>
      <c r="Q67" s="51"/>
      <c r="R67" s="51"/>
      <c r="S67" s="51"/>
      <c r="T67" s="51"/>
      <c r="U67" s="51"/>
      <c r="V67" s="51"/>
      <c r="W67" s="51"/>
      <c r="X67" s="51"/>
      <c r="Y67" s="51"/>
      <c r="Z67" s="51"/>
    </row>
    <row r="68" spans="1:26" ht="10.5" customHeight="1">
      <c r="A68" s="51"/>
      <c r="B68" s="62"/>
      <c r="C68" s="62"/>
      <c r="D68" s="62"/>
      <c r="E68" s="62"/>
      <c r="F68" s="62"/>
      <c r="G68" s="62"/>
      <c r="H68" s="51"/>
      <c r="I68" s="51"/>
      <c r="J68" s="51"/>
      <c r="K68" s="51"/>
      <c r="L68" s="51"/>
      <c r="M68" s="51"/>
      <c r="N68" s="51"/>
      <c r="O68" s="51"/>
      <c r="P68" s="51"/>
      <c r="Q68" s="51"/>
      <c r="R68" s="51"/>
      <c r="S68" s="51"/>
      <c r="T68" s="51"/>
      <c r="U68" s="51"/>
      <c r="V68" s="51"/>
      <c r="W68" s="51"/>
      <c r="X68" s="51"/>
      <c r="Y68" s="51"/>
      <c r="Z68" s="51"/>
    </row>
    <row r="69" spans="1:26" ht="10.5" customHeight="1">
      <c r="A69" s="51"/>
      <c r="B69" s="62"/>
      <c r="C69" s="62"/>
      <c r="D69" s="62"/>
      <c r="E69" s="62"/>
      <c r="F69" s="62"/>
      <c r="G69" s="62"/>
      <c r="H69" s="51"/>
      <c r="I69" s="51"/>
      <c r="J69" s="51"/>
      <c r="K69" s="51"/>
      <c r="L69" s="51"/>
      <c r="M69" s="51"/>
      <c r="N69" s="51"/>
      <c r="O69" s="51"/>
      <c r="P69" s="51"/>
      <c r="Q69" s="51"/>
      <c r="R69" s="51"/>
      <c r="S69" s="51"/>
      <c r="T69" s="51"/>
      <c r="U69" s="51"/>
      <c r="V69" s="51"/>
      <c r="W69" s="51"/>
      <c r="X69" s="51"/>
      <c r="Y69" s="51"/>
      <c r="Z69" s="51"/>
    </row>
    <row r="70" spans="1:26" ht="10.5" customHeight="1">
      <c r="A70" s="51"/>
      <c r="B70" s="62"/>
      <c r="C70" s="62"/>
      <c r="D70" s="62"/>
      <c r="E70" s="62"/>
      <c r="F70" s="62"/>
      <c r="G70" s="62"/>
      <c r="H70" s="51"/>
      <c r="I70" s="51"/>
      <c r="J70" s="51"/>
      <c r="K70" s="51"/>
      <c r="L70" s="51"/>
      <c r="M70" s="51"/>
      <c r="N70" s="51"/>
      <c r="O70" s="51"/>
      <c r="P70" s="51"/>
      <c r="Q70" s="51"/>
      <c r="R70" s="51"/>
      <c r="S70" s="51"/>
      <c r="T70" s="51"/>
      <c r="U70" s="51"/>
      <c r="V70" s="51"/>
      <c r="W70" s="51"/>
      <c r="X70" s="51"/>
      <c r="Y70" s="51"/>
      <c r="Z70" s="51"/>
    </row>
    <row r="71" spans="1:26" ht="10.5" customHeight="1">
      <c r="A71" s="51"/>
      <c r="B71" s="62"/>
      <c r="C71" s="62"/>
      <c r="D71" s="62"/>
      <c r="E71" s="62"/>
      <c r="F71" s="62"/>
      <c r="G71" s="62"/>
      <c r="H71" s="51"/>
      <c r="I71" s="51"/>
      <c r="J71" s="51"/>
      <c r="K71" s="51"/>
      <c r="L71" s="51"/>
      <c r="M71" s="51"/>
      <c r="N71" s="51"/>
      <c r="O71" s="51"/>
      <c r="P71" s="51"/>
      <c r="Q71" s="51"/>
      <c r="R71" s="51"/>
      <c r="S71" s="51"/>
      <c r="T71" s="51"/>
      <c r="U71" s="51"/>
      <c r="V71" s="51"/>
      <c r="W71" s="51"/>
      <c r="X71" s="51"/>
      <c r="Y71" s="51"/>
      <c r="Z71" s="51"/>
    </row>
    <row r="72" spans="1:26" ht="10.5" customHeight="1">
      <c r="A72" s="51"/>
      <c r="B72" s="62"/>
      <c r="C72" s="62"/>
      <c r="D72" s="62"/>
      <c r="E72" s="62"/>
      <c r="F72" s="62"/>
      <c r="G72" s="62"/>
      <c r="H72" s="51"/>
      <c r="I72" s="51"/>
      <c r="J72" s="51"/>
      <c r="K72" s="51"/>
      <c r="L72" s="51"/>
      <c r="M72" s="51"/>
      <c r="N72" s="51"/>
      <c r="O72" s="51"/>
      <c r="P72" s="51"/>
      <c r="Q72" s="51"/>
      <c r="R72" s="51"/>
      <c r="S72" s="51"/>
      <c r="T72" s="51"/>
      <c r="U72" s="51"/>
      <c r="V72" s="51"/>
      <c r="W72" s="51"/>
      <c r="X72" s="51"/>
      <c r="Y72" s="51"/>
      <c r="Z72" s="51"/>
    </row>
    <row r="73" spans="1:26" ht="10.5" customHeight="1">
      <c r="A73" s="51"/>
      <c r="B73" s="62"/>
      <c r="C73" s="62"/>
      <c r="D73" s="62"/>
      <c r="E73" s="62"/>
      <c r="F73" s="62"/>
      <c r="G73" s="62"/>
      <c r="H73" s="51"/>
      <c r="I73" s="51"/>
      <c r="J73" s="51"/>
      <c r="K73" s="51"/>
      <c r="L73" s="51"/>
      <c r="M73" s="51"/>
      <c r="N73" s="51"/>
      <c r="O73" s="51"/>
      <c r="P73" s="51"/>
      <c r="Q73" s="51"/>
      <c r="R73" s="51"/>
      <c r="S73" s="51"/>
      <c r="T73" s="51"/>
      <c r="U73" s="51"/>
      <c r="V73" s="51"/>
      <c r="W73" s="51"/>
      <c r="X73" s="51"/>
      <c r="Y73" s="51"/>
      <c r="Z73" s="51"/>
    </row>
    <row r="74" spans="1:26" ht="10.5" customHeight="1">
      <c r="A74" s="51"/>
      <c r="B74" s="62"/>
      <c r="C74" s="62"/>
      <c r="D74" s="62"/>
      <c r="E74" s="62"/>
      <c r="F74" s="62"/>
      <c r="G74" s="62"/>
      <c r="H74" s="51"/>
      <c r="I74" s="51"/>
      <c r="J74" s="51"/>
      <c r="K74" s="51"/>
      <c r="L74" s="51"/>
      <c r="M74" s="51"/>
      <c r="N74" s="51"/>
      <c r="O74" s="51"/>
      <c r="P74" s="51"/>
      <c r="Q74" s="51"/>
      <c r="R74" s="51"/>
      <c r="S74" s="51"/>
      <c r="T74" s="51"/>
      <c r="U74" s="51"/>
      <c r="V74" s="51"/>
      <c r="W74" s="51"/>
      <c r="X74" s="51"/>
      <c r="Y74" s="51"/>
      <c r="Z74" s="51"/>
    </row>
    <row r="75" spans="1:26" ht="10.5" customHeight="1">
      <c r="A75" s="51"/>
      <c r="B75" s="62"/>
      <c r="C75" s="62"/>
      <c r="D75" s="62"/>
      <c r="E75" s="62"/>
      <c r="F75" s="62"/>
      <c r="G75" s="62"/>
      <c r="H75" s="51"/>
      <c r="I75" s="51"/>
      <c r="J75" s="51"/>
      <c r="K75" s="51"/>
      <c r="L75" s="51"/>
      <c r="M75" s="51"/>
      <c r="N75" s="51"/>
      <c r="O75" s="51"/>
      <c r="P75" s="51"/>
      <c r="Q75" s="51"/>
      <c r="R75" s="51"/>
      <c r="S75" s="51"/>
      <c r="T75" s="51"/>
      <c r="U75" s="51"/>
      <c r="V75" s="51"/>
      <c r="W75" s="51"/>
      <c r="X75" s="51"/>
      <c r="Y75" s="51"/>
      <c r="Z75" s="51"/>
    </row>
    <row r="76" spans="1:26" ht="10.5" customHeight="1">
      <c r="A76" s="51"/>
      <c r="B76" s="62"/>
      <c r="C76" s="62"/>
      <c r="D76" s="62"/>
      <c r="E76" s="62"/>
      <c r="F76" s="62"/>
      <c r="G76" s="62"/>
      <c r="H76" s="51"/>
      <c r="I76" s="51"/>
      <c r="J76" s="51"/>
      <c r="K76" s="51"/>
      <c r="L76" s="51"/>
      <c r="M76" s="51"/>
      <c r="N76" s="51"/>
      <c r="O76" s="51"/>
      <c r="P76" s="51"/>
      <c r="Q76" s="51"/>
      <c r="R76" s="51"/>
      <c r="S76" s="51"/>
      <c r="T76" s="51"/>
      <c r="U76" s="51"/>
      <c r="V76" s="51"/>
      <c r="W76" s="51"/>
      <c r="X76" s="51"/>
      <c r="Y76" s="51"/>
      <c r="Z76" s="51"/>
    </row>
    <row r="77" spans="1:26" ht="10.5" customHeight="1">
      <c r="A77" s="51"/>
      <c r="B77" s="62"/>
      <c r="C77" s="62"/>
      <c r="D77" s="62"/>
      <c r="E77" s="62"/>
      <c r="F77" s="62"/>
      <c r="G77" s="62"/>
      <c r="H77" s="51"/>
      <c r="I77" s="51"/>
      <c r="J77" s="51"/>
      <c r="K77" s="51"/>
      <c r="L77" s="51"/>
      <c r="M77" s="51"/>
      <c r="N77" s="51"/>
      <c r="O77" s="51"/>
      <c r="P77" s="51"/>
      <c r="Q77" s="51"/>
      <c r="R77" s="51"/>
      <c r="S77" s="51"/>
      <c r="T77" s="51"/>
      <c r="U77" s="51"/>
      <c r="V77" s="51"/>
      <c r="W77" s="51"/>
      <c r="X77" s="51"/>
      <c r="Y77" s="51"/>
      <c r="Z77" s="51"/>
    </row>
    <row r="78" spans="1:26" ht="10.5" customHeight="1">
      <c r="A78" s="51"/>
      <c r="B78" s="62"/>
      <c r="C78" s="62"/>
      <c r="D78" s="62"/>
      <c r="E78" s="62"/>
      <c r="F78" s="62"/>
      <c r="G78" s="62"/>
      <c r="H78" s="51"/>
      <c r="I78" s="51"/>
      <c r="J78" s="51"/>
      <c r="K78" s="51"/>
      <c r="L78" s="51"/>
      <c r="M78" s="51"/>
      <c r="N78" s="51"/>
      <c r="O78" s="51"/>
      <c r="P78" s="51"/>
      <c r="Q78" s="51"/>
      <c r="R78" s="51"/>
      <c r="S78" s="51"/>
      <c r="T78" s="51"/>
      <c r="U78" s="51"/>
      <c r="V78" s="51"/>
      <c r="W78" s="51"/>
      <c r="X78" s="51"/>
      <c r="Y78" s="51"/>
      <c r="Z78" s="51"/>
    </row>
    <row r="79" spans="1:26" ht="10.5" customHeight="1">
      <c r="A79" s="51"/>
      <c r="B79" s="62"/>
      <c r="C79" s="62"/>
      <c r="D79" s="62"/>
      <c r="E79" s="62"/>
      <c r="F79" s="62"/>
      <c r="G79" s="62"/>
      <c r="H79" s="51"/>
      <c r="I79" s="51"/>
      <c r="J79" s="51"/>
      <c r="K79" s="51"/>
      <c r="L79" s="51"/>
      <c r="M79" s="51"/>
      <c r="N79" s="51"/>
      <c r="O79" s="51"/>
      <c r="P79" s="51"/>
      <c r="Q79" s="51"/>
      <c r="R79" s="51"/>
      <c r="S79" s="51"/>
      <c r="T79" s="51"/>
      <c r="U79" s="51"/>
      <c r="V79" s="51"/>
      <c r="W79" s="51"/>
      <c r="X79" s="51"/>
      <c r="Y79" s="51"/>
      <c r="Z79" s="51"/>
    </row>
    <row r="80" spans="1:26" ht="10.5" customHeight="1">
      <c r="A80" s="51"/>
      <c r="B80" s="62"/>
      <c r="C80" s="62"/>
      <c r="D80" s="62"/>
      <c r="E80" s="62"/>
      <c r="F80" s="62"/>
      <c r="G80" s="62"/>
      <c r="H80" s="51"/>
      <c r="I80" s="51"/>
      <c r="J80" s="51"/>
      <c r="K80" s="51"/>
      <c r="L80" s="51"/>
      <c r="M80" s="51"/>
      <c r="N80" s="51"/>
      <c r="O80" s="51"/>
      <c r="P80" s="51"/>
      <c r="Q80" s="51"/>
      <c r="R80" s="51"/>
      <c r="S80" s="51"/>
      <c r="T80" s="51"/>
      <c r="U80" s="51"/>
      <c r="V80" s="51"/>
      <c r="W80" s="51"/>
      <c r="X80" s="51"/>
      <c r="Y80" s="51"/>
      <c r="Z80" s="51"/>
    </row>
    <row r="81" spans="1:26" ht="10.5" customHeight="1">
      <c r="A81" s="51"/>
      <c r="B81" s="62"/>
      <c r="C81" s="62"/>
      <c r="D81" s="62"/>
      <c r="E81" s="62"/>
      <c r="F81" s="62"/>
      <c r="G81" s="62"/>
      <c r="H81" s="51"/>
      <c r="I81" s="51"/>
      <c r="J81" s="51"/>
      <c r="K81" s="51"/>
      <c r="L81" s="51"/>
      <c r="M81" s="51"/>
      <c r="N81" s="51"/>
      <c r="O81" s="51"/>
      <c r="P81" s="51"/>
      <c r="Q81" s="51"/>
      <c r="R81" s="51"/>
      <c r="S81" s="51"/>
      <c r="T81" s="51"/>
      <c r="U81" s="51"/>
      <c r="V81" s="51"/>
      <c r="W81" s="51"/>
      <c r="X81" s="51"/>
      <c r="Y81" s="51"/>
      <c r="Z81" s="51"/>
    </row>
    <row r="82" spans="1:26" ht="10.5" customHeight="1">
      <c r="A82" s="51"/>
      <c r="B82" s="62"/>
      <c r="C82" s="62"/>
      <c r="D82" s="62"/>
      <c r="E82" s="62"/>
      <c r="F82" s="62"/>
      <c r="G82" s="62"/>
      <c r="H82" s="51"/>
      <c r="I82" s="51"/>
      <c r="J82" s="51"/>
      <c r="K82" s="51"/>
      <c r="L82" s="51"/>
      <c r="M82" s="51"/>
      <c r="N82" s="51"/>
      <c r="O82" s="51"/>
      <c r="P82" s="51"/>
      <c r="Q82" s="51"/>
      <c r="R82" s="51"/>
      <c r="S82" s="51"/>
      <c r="T82" s="51"/>
      <c r="U82" s="51"/>
      <c r="V82" s="51"/>
      <c r="W82" s="51"/>
      <c r="X82" s="51"/>
      <c r="Y82" s="51"/>
      <c r="Z82" s="51"/>
    </row>
    <row r="83" spans="1:26" ht="10.5" customHeight="1">
      <c r="A83" s="51"/>
      <c r="B83" s="62"/>
      <c r="C83" s="62"/>
      <c r="D83" s="62"/>
      <c r="E83" s="62"/>
      <c r="F83" s="62"/>
      <c r="G83" s="62"/>
      <c r="H83" s="51"/>
      <c r="I83" s="51"/>
      <c r="J83" s="51"/>
      <c r="K83" s="51"/>
      <c r="L83" s="51"/>
      <c r="M83" s="51"/>
      <c r="N83" s="51"/>
      <c r="O83" s="51"/>
      <c r="P83" s="51"/>
      <c r="Q83" s="51"/>
      <c r="R83" s="51"/>
      <c r="S83" s="51"/>
      <c r="T83" s="51"/>
      <c r="U83" s="51"/>
      <c r="V83" s="51"/>
      <c r="W83" s="51"/>
      <c r="X83" s="51"/>
      <c r="Y83" s="51"/>
      <c r="Z83" s="51"/>
    </row>
    <row r="84" spans="1:26" ht="10.5" customHeight="1">
      <c r="A84" s="51"/>
      <c r="B84" s="62"/>
      <c r="C84" s="62"/>
      <c r="D84" s="62"/>
      <c r="E84" s="62"/>
      <c r="F84" s="62"/>
      <c r="G84" s="62"/>
      <c r="H84" s="51"/>
      <c r="I84" s="51"/>
      <c r="J84" s="51"/>
      <c r="K84" s="51"/>
      <c r="L84" s="51"/>
      <c r="M84" s="51"/>
      <c r="N84" s="51"/>
      <c r="O84" s="51"/>
      <c r="P84" s="51"/>
      <c r="Q84" s="51"/>
      <c r="R84" s="51"/>
      <c r="S84" s="51"/>
      <c r="T84" s="51"/>
      <c r="U84" s="51"/>
      <c r="V84" s="51"/>
      <c r="W84" s="51"/>
      <c r="X84" s="51"/>
      <c r="Y84" s="51"/>
      <c r="Z84" s="51"/>
    </row>
    <row r="85" spans="1:26" ht="10.5" customHeight="1">
      <c r="A85" s="51"/>
      <c r="B85" s="62"/>
      <c r="C85" s="62"/>
      <c r="D85" s="62"/>
      <c r="E85" s="62"/>
      <c r="F85" s="62"/>
      <c r="G85" s="62"/>
      <c r="H85" s="51"/>
      <c r="I85" s="51"/>
      <c r="J85" s="51"/>
      <c r="K85" s="51"/>
      <c r="L85" s="51"/>
      <c r="M85" s="51"/>
      <c r="N85" s="51"/>
      <c r="O85" s="51"/>
      <c r="P85" s="51"/>
      <c r="Q85" s="51"/>
      <c r="R85" s="51"/>
      <c r="S85" s="51"/>
      <c r="T85" s="51"/>
      <c r="U85" s="51"/>
      <c r="V85" s="51"/>
      <c r="W85" s="51"/>
      <c r="X85" s="51"/>
      <c r="Y85" s="51"/>
      <c r="Z85" s="51"/>
    </row>
    <row r="86" spans="1:26" ht="10.5" customHeight="1">
      <c r="A86" s="51"/>
      <c r="B86" s="62"/>
      <c r="C86" s="62"/>
      <c r="D86" s="62"/>
      <c r="E86" s="62"/>
      <c r="F86" s="62"/>
      <c r="G86" s="62"/>
      <c r="H86" s="51"/>
      <c r="I86" s="51"/>
      <c r="J86" s="51"/>
      <c r="K86" s="51"/>
      <c r="L86" s="51"/>
      <c r="M86" s="51"/>
      <c r="N86" s="51"/>
      <c r="O86" s="51"/>
      <c r="P86" s="51"/>
      <c r="Q86" s="51"/>
      <c r="R86" s="51"/>
      <c r="S86" s="51"/>
      <c r="T86" s="51"/>
      <c r="U86" s="51"/>
      <c r="V86" s="51"/>
      <c r="W86" s="51"/>
      <c r="X86" s="51"/>
      <c r="Y86" s="51"/>
      <c r="Z86" s="51"/>
    </row>
    <row r="87" spans="1:26" ht="10.5" customHeight="1">
      <c r="A87" s="51"/>
      <c r="B87" s="62"/>
      <c r="C87" s="62"/>
      <c r="D87" s="62"/>
      <c r="E87" s="62"/>
      <c r="F87" s="62"/>
      <c r="G87" s="62"/>
      <c r="H87" s="51"/>
      <c r="I87" s="51"/>
      <c r="J87" s="51"/>
      <c r="K87" s="51"/>
      <c r="L87" s="51"/>
      <c r="M87" s="51"/>
      <c r="N87" s="51"/>
      <c r="O87" s="51"/>
      <c r="P87" s="51"/>
      <c r="Q87" s="51"/>
      <c r="R87" s="51"/>
      <c r="S87" s="51"/>
      <c r="T87" s="51"/>
      <c r="U87" s="51"/>
      <c r="V87" s="51"/>
      <c r="W87" s="51"/>
      <c r="X87" s="51"/>
      <c r="Y87" s="51"/>
      <c r="Z87" s="51"/>
    </row>
    <row r="88" spans="1:26" ht="10.5" customHeight="1">
      <c r="A88" s="51"/>
      <c r="B88" s="62"/>
      <c r="C88" s="62"/>
      <c r="D88" s="62"/>
      <c r="E88" s="62"/>
      <c r="F88" s="62"/>
      <c r="G88" s="62"/>
      <c r="H88" s="51"/>
      <c r="I88" s="51"/>
      <c r="J88" s="51"/>
      <c r="K88" s="51"/>
      <c r="L88" s="51"/>
      <c r="M88" s="51"/>
      <c r="N88" s="51"/>
      <c r="O88" s="51"/>
      <c r="P88" s="51"/>
      <c r="Q88" s="51"/>
      <c r="R88" s="51"/>
      <c r="S88" s="51"/>
      <c r="T88" s="51"/>
      <c r="U88" s="51"/>
      <c r="V88" s="51"/>
      <c r="W88" s="51"/>
      <c r="X88" s="51"/>
      <c r="Y88" s="51"/>
      <c r="Z88" s="51"/>
    </row>
    <row r="89" spans="1:26" ht="10.5" customHeight="1">
      <c r="A89" s="51"/>
      <c r="B89" s="62"/>
      <c r="C89" s="62"/>
      <c r="D89" s="62"/>
      <c r="E89" s="62"/>
      <c r="F89" s="62"/>
      <c r="G89" s="62"/>
      <c r="H89" s="51"/>
      <c r="I89" s="51"/>
      <c r="J89" s="51"/>
      <c r="K89" s="51"/>
      <c r="L89" s="51"/>
      <c r="M89" s="51"/>
      <c r="N89" s="51"/>
      <c r="O89" s="51"/>
      <c r="P89" s="51"/>
      <c r="Q89" s="51"/>
      <c r="R89" s="51"/>
      <c r="S89" s="51"/>
      <c r="T89" s="51"/>
      <c r="U89" s="51"/>
      <c r="V89" s="51"/>
      <c r="W89" s="51"/>
      <c r="X89" s="51"/>
      <c r="Y89" s="51"/>
      <c r="Z89" s="51"/>
    </row>
    <row r="90" spans="1:26" ht="10.5" customHeight="1">
      <c r="A90" s="51"/>
      <c r="B90" s="62"/>
      <c r="C90" s="62"/>
      <c r="D90" s="62"/>
      <c r="E90" s="62"/>
      <c r="F90" s="62"/>
      <c r="G90" s="62"/>
      <c r="H90" s="51"/>
      <c r="I90" s="51"/>
      <c r="J90" s="51"/>
      <c r="K90" s="51"/>
      <c r="L90" s="51"/>
      <c r="M90" s="51"/>
      <c r="N90" s="51"/>
      <c r="O90" s="51"/>
      <c r="P90" s="51"/>
      <c r="Q90" s="51"/>
      <c r="R90" s="51"/>
      <c r="S90" s="51"/>
      <c r="T90" s="51"/>
      <c r="U90" s="51"/>
      <c r="V90" s="51"/>
      <c r="W90" s="51"/>
      <c r="X90" s="51"/>
      <c r="Y90" s="51"/>
      <c r="Z90" s="51"/>
    </row>
    <row r="91" spans="1:26" ht="10.5" customHeight="1">
      <c r="A91" s="51"/>
      <c r="B91" s="62"/>
      <c r="C91" s="62"/>
      <c r="D91" s="62"/>
      <c r="E91" s="62"/>
      <c r="F91" s="62"/>
      <c r="G91" s="62"/>
      <c r="H91" s="51"/>
      <c r="I91" s="51"/>
      <c r="J91" s="51"/>
      <c r="K91" s="51"/>
      <c r="L91" s="51"/>
      <c r="M91" s="51"/>
      <c r="N91" s="51"/>
      <c r="O91" s="51"/>
      <c r="P91" s="51"/>
      <c r="Q91" s="51"/>
      <c r="R91" s="51"/>
      <c r="S91" s="51"/>
      <c r="T91" s="51"/>
      <c r="U91" s="51"/>
      <c r="V91" s="51"/>
      <c r="W91" s="51"/>
      <c r="X91" s="51"/>
      <c r="Y91" s="51"/>
      <c r="Z91" s="51"/>
    </row>
    <row r="92" spans="1:26" ht="10.5" customHeight="1">
      <c r="A92" s="51"/>
      <c r="B92" s="62"/>
      <c r="C92" s="62"/>
      <c r="D92" s="62"/>
      <c r="E92" s="62"/>
      <c r="F92" s="62"/>
      <c r="G92" s="62"/>
      <c r="H92" s="51"/>
      <c r="I92" s="51"/>
      <c r="J92" s="51"/>
      <c r="K92" s="51"/>
      <c r="L92" s="51"/>
      <c r="M92" s="51"/>
      <c r="N92" s="51"/>
      <c r="O92" s="51"/>
      <c r="P92" s="51"/>
      <c r="Q92" s="51"/>
      <c r="R92" s="51"/>
      <c r="S92" s="51"/>
      <c r="T92" s="51"/>
      <c r="U92" s="51"/>
      <c r="V92" s="51"/>
      <c r="W92" s="51"/>
      <c r="X92" s="51"/>
      <c r="Y92" s="51"/>
      <c r="Z92" s="51"/>
    </row>
    <row r="93" spans="1:26" ht="10.5" customHeight="1">
      <c r="A93" s="51"/>
      <c r="B93" s="62"/>
      <c r="C93" s="62"/>
      <c r="D93" s="62"/>
      <c r="E93" s="62"/>
      <c r="F93" s="62"/>
      <c r="G93" s="62"/>
      <c r="H93" s="51"/>
      <c r="I93" s="51"/>
      <c r="J93" s="51"/>
      <c r="K93" s="51"/>
      <c r="L93" s="51"/>
      <c r="M93" s="51"/>
      <c r="N93" s="51"/>
      <c r="O93" s="51"/>
      <c r="P93" s="51"/>
      <c r="Q93" s="51"/>
      <c r="R93" s="51"/>
      <c r="S93" s="51"/>
      <c r="T93" s="51"/>
      <c r="U93" s="51"/>
      <c r="V93" s="51"/>
      <c r="W93" s="51"/>
      <c r="X93" s="51"/>
      <c r="Y93" s="51"/>
      <c r="Z93" s="51"/>
    </row>
    <row r="94" spans="1:26" ht="10.5" customHeight="1">
      <c r="A94" s="51"/>
      <c r="B94" s="62"/>
      <c r="C94" s="62"/>
      <c r="D94" s="62"/>
      <c r="E94" s="62"/>
      <c r="F94" s="62"/>
      <c r="G94" s="62"/>
      <c r="H94" s="51"/>
      <c r="I94" s="51"/>
      <c r="J94" s="51"/>
      <c r="K94" s="51"/>
      <c r="L94" s="51"/>
      <c r="M94" s="51"/>
      <c r="N94" s="51"/>
      <c r="O94" s="51"/>
      <c r="P94" s="51"/>
      <c r="Q94" s="51"/>
      <c r="R94" s="51"/>
      <c r="S94" s="51"/>
      <c r="T94" s="51"/>
      <c r="U94" s="51"/>
      <c r="V94" s="51"/>
      <c r="W94" s="51"/>
      <c r="X94" s="51"/>
      <c r="Y94" s="51"/>
      <c r="Z94" s="51"/>
    </row>
    <row r="95" spans="1:26" ht="10.5" customHeight="1">
      <c r="A95" s="51"/>
      <c r="B95" s="62"/>
      <c r="C95" s="62"/>
      <c r="D95" s="62"/>
      <c r="E95" s="62"/>
      <c r="F95" s="62"/>
      <c r="G95" s="62"/>
      <c r="H95" s="51"/>
      <c r="I95" s="51"/>
      <c r="J95" s="51"/>
      <c r="K95" s="51"/>
      <c r="L95" s="51"/>
      <c r="M95" s="51"/>
      <c r="N95" s="51"/>
      <c r="O95" s="51"/>
      <c r="P95" s="51"/>
      <c r="Q95" s="51"/>
      <c r="R95" s="51"/>
      <c r="S95" s="51"/>
      <c r="T95" s="51"/>
      <c r="U95" s="51"/>
      <c r="V95" s="51"/>
      <c r="W95" s="51"/>
      <c r="X95" s="51"/>
      <c r="Y95" s="51"/>
      <c r="Z95" s="51"/>
    </row>
    <row r="96" spans="1:26" ht="10.5" customHeight="1">
      <c r="A96" s="51"/>
      <c r="B96" s="62"/>
      <c r="C96" s="62"/>
      <c r="D96" s="62"/>
      <c r="E96" s="62"/>
      <c r="F96" s="62"/>
      <c r="G96" s="62"/>
      <c r="H96" s="51"/>
      <c r="I96" s="51"/>
      <c r="J96" s="51"/>
      <c r="K96" s="51"/>
      <c r="L96" s="51"/>
      <c r="M96" s="51"/>
      <c r="N96" s="51"/>
      <c r="O96" s="51"/>
      <c r="P96" s="51"/>
      <c r="Q96" s="51"/>
      <c r="R96" s="51"/>
      <c r="S96" s="51"/>
      <c r="T96" s="51"/>
      <c r="U96" s="51"/>
      <c r="V96" s="51"/>
      <c r="W96" s="51"/>
      <c r="X96" s="51"/>
      <c r="Y96" s="51"/>
      <c r="Z96" s="51"/>
    </row>
    <row r="97" spans="1:26" ht="10.5" customHeight="1">
      <c r="A97" s="51"/>
      <c r="B97" s="62"/>
      <c r="C97" s="62"/>
      <c r="D97" s="62"/>
      <c r="E97" s="62"/>
      <c r="F97" s="62"/>
      <c r="G97" s="62"/>
      <c r="H97" s="51"/>
      <c r="I97" s="51"/>
      <c r="J97" s="51"/>
      <c r="K97" s="51"/>
      <c r="L97" s="51"/>
      <c r="M97" s="51"/>
      <c r="N97" s="51"/>
      <c r="O97" s="51"/>
      <c r="P97" s="51"/>
      <c r="Q97" s="51"/>
      <c r="R97" s="51"/>
      <c r="S97" s="51"/>
      <c r="T97" s="51"/>
      <c r="U97" s="51"/>
      <c r="V97" s="51"/>
      <c r="W97" s="51"/>
      <c r="X97" s="51"/>
      <c r="Y97" s="51"/>
      <c r="Z97" s="51"/>
    </row>
    <row r="98" spans="1:26" ht="10.5" customHeight="1">
      <c r="A98" s="51"/>
      <c r="B98" s="62"/>
      <c r="C98" s="62"/>
      <c r="D98" s="62"/>
      <c r="E98" s="62"/>
      <c r="F98" s="62"/>
      <c r="G98" s="62"/>
      <c r="H98" s="51"/>
      <c r="I98" s="51"/>
      <c r="J98" s="51"/>
      <c r="K98" s="51"/>
      <c r="L98" s="51"/>
      <c r="M98" s="51"/>
      <c r="N98" s="51"/>
      <c r="O98" s="51"/>
      <c r="P98" s="51"/>
      <c r="Q98" s="51"/>
      <c r="R98" s="51"/>
      <c r="S98" s="51"/>
      <c r="T98" s="51"/>
      <c r="U98" s="51"/>
      <c r="V98" s="51"/>
      <c r="W98" s="51"/>
      <c r="X98" s="51"/>
      <c r="Y98" s="51"/>
      <c r="Z98" s="51"/>
    </row>
    <row r="99" spans="1:26" ht="10.5" customHeight="1">
      <c r="A99" s="51"/>
      <c r="B99" s="62"/>
      <c r="C99" s="62"/>
      <c r="D99" s="62"/>
      <c r="E99" s="62"/>
      <c r="F99" s="62"/>
      <c r="G99" s="62"/>
      <c r="H99" s="51"/>
      <c r="I99" s="51"/>
      <c r="J99" s="51"/>
      <c r="K99" s="51"/>
      <c r="L99" s="51"/>
      <c r="M99" s="51"/>
      <c r="N99" s="51"/>
      <c r="O99" s="51"/>
      <c r="P99" s="51"/>
      <c r="Q99" s="51"/>
      <c r="R99" s="51"/>
      <c r="S99" s="51"/>
      <c r="T99" s="51"/>
      <c r="U99" s="51"/>
      <c r="V99" s="51"/>
      <c r="W99" s="51"/>
      <c r="X99" s="51"/>
      <c r="Y99" s="51"/>
      <c r="Z99" s="51"/>
    </row>
    <row r="100" spans="1:26" ht="10.5" customHeight="1">
      <c r="A100" s="51"/>
      <c r="B100" s="62"/>
      <c r="C100" s="62"/>
      <c r="D100" s="62"/>
      <c r="E100" s="62"/>
      <c r="F100" s="62"/>
      <c r="G100" s="62"/>
      <c r="H100" s="51"/>
      <c r="I100" s="51"/>
      <c r="J100" s="51"/>
      <c r="K100" s="51"/>
      <c r="L100" s="51"/>
      <c r="M100" s="51"/>
      <c r="N100" s="51"/>
      <c r="O100" s="51"/>
      <c r="P100" s="51"/>
      <c r="Q100" s="51"/>
      <c r="R100" s="51"/>
      <c r="S100" s="51"/>
      <c r="T100" s="51"/>
      <c r="U100" s="51"/>
      <c r="V100" s="51"/>
      <c r="W100" s="51"/>
      <c r="X100" s="51"/>
      <c r="Y100" s="51"/>
      <c r="Z100" s="51"/>
    </row>
    <row r="101" spans="1:26" ht="10.5" customHeight="1">
      <c r="A101" s="51"/>
      <c r="B101" s="62"/>
      <c r="C101" s="62"/>
      <c r="D101" s="62"/>
      <c r="E101" s="62"/>
      <c r="F101" s="62"/>
      <c r="G101" s="62"/>
      <c r="H101" s="51"/>
      <c r="I101" s="51"/>
      <c r="J101" s="51"/>
      <c r="K101" s="51"/>
      <c r="L101" s="51"/>
      <c r="M101" s="51"/>
      <c r="N101" s="51"/>
      <c r="O101" s="51"/>
      <c r="P101" s="51"/>
      <c r="Q101" s="51"/>
      <c r="R101" s="51"/>
      <c r="S101" s="51"/>
      <c r="T101" s="51"/>
      <c r="U101" s="51"/>
      <c r="V101" s="51"/>
      <c r="W101" s="51"/>
      <c r="X101" s="51"/>
      <c r="Y101" s="51"/>
      <c r="Z101" s="51"/>
    </row>
    <row r="102" spans="1:26" ht="10.5" customHeight="1">
      <c r="A102" s="51"/>
      <c r="B102" s="62"/>
      <c r="C102" s="62"/>
      <c r="D102" s="62"/>
      <c r="E102" s="62"/>
      <c r="F102" s="62"/>
      <c r="G102" s="62"/>
      <c r="H102" s="51"/>
      <c r="I102" s="51"/>
      <c r="J102" s="51"/>
      <c r="K102" s="51"/>
      <c r="L102" s="51"/>
      <c r="M102" s="51"/>
      <c r="N102" s="51"/>
      <c r="O102" s="51"/>
      <c r="P102" s="51"/>
      <c r="Q102" s="51"/>
      <c r="R102" s="51"/>
      <c r="S102" s="51"/>
      <c r="T102" s="51"/>
      <c r="U102" s="51"/>
      <c r="V102" s="51"/>
      <c r="W102" s="51"/>
      <c r="X102" s="51"/>
      <c r="Y102" s="51"/>
      <c r="Z102" s="51"/>
    </row>
    <row r="103" spans="1:26" ht="10.5" customHeight="1">
      <c r="A103" s="51"/>
      <c r="B103" s="62"/>
      <c r="C103" s="62"/>
      <c r="D103" s="62"/>
      <c r="E103" s="62"/>
      <c r="F103" s="62"/>
      <c r="G103" s="62"/>
      <c r="H103" s="51"/>
      <c r="I103" s="51"/>
      <c r="J103" s="51"/>
      <c r="K103" s="51"/>
      <c r="L103" s="51"/>
      <c r="M103" s="51"/>
      <c r="N103" s="51"/>
      <c r="O103" s="51"/>
      <c r="P103" s="51"/>
      <c r="Q103" s="51"/>
      <c r="R103" s="51"/>
      <c r="S103" s="51"/>
      <c r="T103" s="51"/>
      <c r="U103" s="51"/>
      <c r="V103" s="51"/>
      <c r="W103" s="51"/>
      <c r="X103" s="51"/>
      <c r="Y103" s="51"/>
      <c r="Z103" s="51"/>
    </row>
    <row r="104" spans="1:26" ht="10.5" customHeight="1">
      <c r="A104" s="51"/>
      <c r="B104" s="62"/>
      <c r="C104" s="62"/>
      <c r="D104" s="62"/>
      <c r="E104" s="62"/>
      <c r="F104" s="62"/>
      <c r="G104" s="62"/>
      <c r="H104" s="51"/>
      <c r="I104" s="51"/>
      <c r="J104" s="51"/>
      <c r="K104" s="51"/>
      <c r="L104" s="51"/>
      <c r="M104" s="51"/>
      <c r="N104" s="51"/>
      <c r="O104" s="51"/>
      <c r="P104" s="51"/>
      <c r="Q104" s="51"/>
      <c r="R104" s="51"/>
      <c r="S104" s="51"/>
      <c r="T104" s="51"/>
      <c r="U104" s="51"/>
      <c r="V104" s="51"/>
      <c r="W104" s="51"/>
      <c r="X104" s="51"/>
      <c r="Y104" s="51"/>
      <c r="Z104" s="51"/>
    </row>
    <row r="105" spans="1:26" ht="10.5" customHeight="1">
      <c r="A105" s="51"/>
      <c r="B105" s="62"/>
      <c r="C105" s="62"/>
      <c r="D105" s="62"/>
      <c r="E105" s="62"/>
      <c r="F105" s="62"/>
      <c r="G105" s="62"/>
      <c r="H105" s="51"/>
      <c r="I105" s="51"/>
      <c r="J105" s="51"/>
      <c r="K105" s="51"/>
      <c r="L105" s="51"/>
      <c r="M105" s="51"/>
      <c r="N105" s="51"/>
      <c r="O105" s="51"/>
      <c r="P105" s="51"/>
      <c r="Q105" s="51"/>
      <c r="R105" s="51"/>
      <c r="S105" s="51"/>
      <c r="T105" s="51"/>
      <c r="U105" s="51"/>
      <c r="V105" s="51"/>
      <c r="W105" s="51"/>
      <c r="X105" s="51"/>
      <c r="Y105" s="51"/>
      <c r="Z105" s="51"/>
    </row>
    <row r="106" spans="1:26" ht="10.5" customHeight="1">
      <c r="A106" s="51"/>
      <c r="B106" s="62"/>
      <c r="C106" s="62"/>
      <c r="D106" s="62"/>
      <c r="E106" s="62"/>
      <c r="F106" s="62"/>
      <c r="G106" s="62"/>
      <c r="H106" s="51"/>
      <c r="I106" s="51"/>
      <c r="J106" s="51"/>
      <c r="K106" s="51"/>
      <c r="L106" s="51"/>
      <c r="M106" s="51"/>
      <c r="N106" s="51"/>
      <c r="O106" s="51"/>
      <c r="P106" s="51"/>
      <c r="Q106" s="51"/>
      <c r="R106" s="51"/>
      <c r="S106" s="51"/>
      <c r="T106" s="51"/>
      <c r="U106" s="51"/>
      <c r="V106" s="51"/>
      <c r="W106" s="51"/>
      <c r="X106" s="51"/>
      <c r="Y106" s="51"/>
      <c r="Z106" s="51"/>
    </row>
    <row r="107" spans="1:26" ht="10.5" customHeight="1">
      <c r="A107" s="51"/>
      <c r="B107" s="62"/>
      <c r="C107" s="62"/>
      <c r="D107" s="62"/>
      <c r="E107" s="62"/>
      <c r="F107" s="62"/>
      <c r="G107" s="62"/>
      <c r="H107" s="51"/>
      <c r="I107" s="51"/>
      <c r="J107" s="51"/>
      <c r="K107" s="51"/>
      <c r="L107" s="51"/>
      <c r="M107" s="51"/>
      <c r="N107" s="51"/>
      <c r="O107" s="51"/>
      <c r="P107" s="51"/>
      <c r="Q107" s="51"/>
      <c r="R107" s="51"/>
      <c r="S107" s="51"/>
      <c r="T107" s="51"/>
      <c r="U107" s="51"/>
      <c r="V107" s="51"/>
      <c r="W107" s="51"/>
      <c r="X107" s="51"/>
      <c r="Y107" s="51"/>
      <c r="Z107" s="51"/>
    </row>
    <row r="108" spans="1:26" ht="10.5" customHeight="1">
      <c r="A108" s="51"/>
      <c r="B108" s="62"/>
      <c r="C108" s="62"/>
      <c r="D108" s="62"/>
      <c r="E108" s="62"/>
      <c r="F108" s="62"/>
      <c r="G108" s="62"/>
      <c r="H108" s="51"/>
      <c r="I108" s="51"/>
      <c r="J108" s="51"/>
      <c r="K108" s="51"/>
      <c r="L108" s="51"/>
      <c r="M108" s="51"/>
      <c r="N108" s="51"/>
      <c r="O108" s="51"/>
      <c r="P108" s="51"/>
      <c r="Q108" s="51"/>
      <c r="R108" s="51"/>
      <c r="S108" s="51"/>
      <c r="T108" s="51"/>
      <c r="U108" s="51"/>
      <c r="V108" s="51"/>
      <c r="W108" s="51"/>
      <c r="X108" s="51"/>
      <c r="Y108" s="51"/>
      <c r="Z108" s="51"/>
    </row>
    <row r="109" spans="1:26" ht="10.5" customHeight="1">
      <c r="A109" s="51"/>
      <c r="B109" s="62"/>
      <c r="C109" s="62"/>
      <c r="D109" s="62"/>
      <c r="E109" s="62"/>
      <c r="F109" s="62"/>
      <c r="G109" s="62"/>
      <c r="H109" s="51"/>
      <c r="I109" s="51"/>
      <c r="J109" s="51"/>
      <c r="K109" s="51"/>
      <c r="L109" s="51"/>
      <c r="M109" s="51"/>
      <c r="N109" s="51"/>
      <c r="O109" s="51"/>
      <c r="P109" s="51"/>
      <c r="Q109" s="51"/>
      <c r="R109" s="51"/>
      <c r="S109" s="51"/>
      <c r="T109" s="51"/>
      <c r="U109" s="51"/>
      <c r="V109" s="51"/>
      <c r="W109" s="51"/>
      <c r="X109" s="51"/>
      <c r="Y109" s="51"/>
      <c r="Z109" s="51"/>
    </row>
    <row r="110" spans="1:26" ht="10.5" customHeight="1">
      <c r="A110" s="51"/>
      <c r="B110" s="62"/>
      <c r="C110" s="62"/>
      <c r="D110" s="62"/>
      <c r="E110" s="62"/>
      <c r="F110" s="62"/>
      <c r="G110" s="62"/>
      <c r="H110" s="51"/>
      <c r="I110" s="51"/>
      <c r="J110" s="51"/>
      <c r="K110" s="51"/>
      <c r="L110" s="51"/>
      <c r="M110" s="51"/>
      <c r="N110" s="51"/>
      <c r="O110" s="51"/>
      <c r="P110" s="51"/>
      <c r="Q110" s="51"/>
      <c r="R110" s="51"/>
      <c r="S110" s="51"/>
      <c r="T110" s="51"/>
      <c r="U110" s="51"/>
      <c r="V110" s="51"/>
      <c r="W110" s="51"/>
      <c r="X110" s="51"/>
      <c r="Y110" s="51"/>
      <c r="Z110" s="51"/>
    </row>
    <row r="111" spans="1:26" ht="10.5" customHeight="1">
      <c r="A111" s="51"/>
      <c r="B111" s="62"/>
      <c r="C111" s="62"/>
      <c r="D111" s="62"/>
      <c r="E111" s="62"/>
      <c r="F111" s="62"/>
      <c r="G111" s="62"/>
      <c r="H111" s="51"/>
      <c r="I111" s="51"/>
      <c r="J111" s="51"/>
      <c r="K111" s="51"/>
      <c r="L111" s="51"/>
      <c r="M111" s="51"/>
      <c r="N111" s="51"/>
      <c r="O111" s="51"/>
      <c r="P111" s="51"/>
      <c r="Q111" s="51"/>
      <c r="R111" s="51"/>
      <c r="S111" s="51"/>
      <c r="T111" s="51"/>
      <c r="U111" s="51"/>
      <c r="V111" s="51"/>
      <c r="W111" s="51"/>
      <c r="X111" s="51"/>
      <c r="Y111" s="51"/>
      <c r="Z111" s="51"/>
    </row>
    <row r="112" spans="1:26" ht="10.5" customHeight="1">
      <c r="A112" s="51"/>
      <c r="B112" s="62"/>
      <c r="C112" s="62"/>
      <c r="D112" s="62"/>
      <c r="E112" s="62"/>
      <c r="F112" s="62"/>
      <c r="G112" s="62"/>
      <c r="H112" s="51"/>
      <c r="I112" s="51"/>
      <c r="J112" s="51"/>
      <c r="K112" s="51"/>
      <c r="L112" s="51"/>
      <c r="M112" s="51"/>
      <c r="N112" s="51"/>
      <c r="O112" s="51"/>
      <c r="P112" s="51"/>
      <c r="Q112" s="51"/>
      <c r="R112" s="51"/>
      <c r="S112" s="51"/>
      <c r="T112" s="51"/>
      <c r="U112" s="51"/>
      <c r="V112" s="51"/>
      <c r="W112" s="51"/>
      <c r="X112" s="51"/>
      <c r="Y112" s="51"/>
      <c r="Z112" s="51"/>
    </row>
    <row r="113" spans="1:26" ht="10.5" customHeight="1">
      <c r="A113" s="51"/>
      <c r="B113" s="62"/>
      <c r="C113" s="62"/>
      <c r="D113" s="62"/>
      <c r="E113" s="62"/>
      <c r="F113" s="62"/>
      <c r="G113" s="62"/>
      <c r="H113" s="51"/>
      <c r="I113" s="51"/>
      <c r="J113" s="51"/>
      <c r="K113" s="51"/>
      <c r="L113" s="51"/>
      <c r="M113" s="51"/>
      <c r="N113" s="51"/>
      <c r="O113" s="51"/>
      <c r="P113" s="51"/>
      <c r="Q113" s="51"/>
      <c r="R113" s="51"/>
      <c r="S113" s="51"/>
      <c r="T113" s="51"/>
      <c r="U113" s="51"/>
      <c r="V113" s="51"/>
      <c r="W113" s="51"/>
      <c r="X113" s="51"/>
      <c r="Y113" s="51"/>
      <c r="Z113" s="51"/>
    </row>
    <row r="114" spans="1:26" ht="10.5" customHeight="1">
      <c r="A114" s="51"/>
      <c r="B114" s="62"/>
      <c r="C114" s="62"/>
      <c r="D114" s="62"/>
      <c r="E114" s="62"/>
      <c r="F114" s="62"/>
      <c r="G114" s="62"/>
      <c r="H114" s="51"/>
      <c r="I114" s="51"/>
      <c r="J114" s="51"/>
      <c r="K114" s="51"/>
      <c r="L114" s="51"/>
      <c r="M114" s="51"/>
      <c r="N114" s="51"/>
      <c r="O114" s="51"/>
      <c r="P114" s="51"/>
      <c r="Q114" s="51"/>
      <c r="R114" s="51"/>
      <c r="S114" s="51"/>
      <c r="T114" s="51"/>
      <c r="U114" s="51"/>
      <c r="V114" s="51"/>
      <c r="W114" s="51"/>
      <c r="X114" s="51"/>
      <c r="Y114" s="51"/>
      <c r="Z114" s="51"/>
    </row>
    <row r="115" spans="1:26" ht="10.5" customHeight="1">
      <c r="A115" s="51"/>
      <c r="B115" s="62"/>
      <c r="C115" s="62"/>
      <c r="D115" s="62"/>
      <c r="E115" s="62"/>
      <c r="F115" s="62"/>
      <c r="G115" s="62"/>
      <c r="H115" s="51"/>
      <c r="I115" s="51"/>
      <c r="J115" s="51"/>
      <c r="K115" s="51"/>
      <c r="L115" s="51"/>
      <c r="M115" s="51"/>
      <c r="N115" s="51"/>
      <c r="O115" s="51"/>
      <c r="P115" s="51"/>
      <c r="Q115" s="51"/>
      <c r="R115" s="51"/>
      <c r="S115" s="51"/>
      <c r="T115" s="51"/>
      <c r="U115" s="51"/>
      <c r="V115" s="51"/>
      <c r="W115" s="51"/>
      <c r="X115" s="51"/>
      <c r="Y115" s="51"/>
      <c r="Z115" s="51"/>
    </row>
    <row r="116" spans="1:26" ht="10.5" customHeight="1">
      <c r="A116" s="51"/>
      <c r="B116" s="62"/>
      <c r="C116" s="62"/>
      <c r="D116" s="62"/>
      <c r="E116" s="62"/>
      <c r="F116" s="62"/>
      <c r="G116" s="62"/>
      <c r="H116" s="51"/>
      <c r="I116" s="51"/>
      <c r="J116" s="51"/>
      <c r="K116" s="51"/>
      <c r="L116" s="51"/>
      <c r="M116" s="51"/>
      <c r="N116" s="51"/>
      <c r="O116" s="51"/>
      <c r="P116" s="51"/>
      <c r="Q116" s="51"/>
      <c r="R116" s="51"/>
      <c r="S116" s="51"/>
      <c r="T116" s="51"/>
      <c r="U116" s="51"/>
      <c r="V116" s="51"/>
      <c r="W116" s="51"/>
      <c r="X116" s="51"/>
      <c r="Y116" s="51"/>
      <c r="Z116" s="51"/>
    </row>
    <row r="117" spans="1:26" ht="10.5" customHeight="1">
      <c r="A117" s="51"/>
      <c r="B117" s="62"/>
      <c r="C117" s="62"/>
      <c r="D117" s="62"/>
      <c r="E117" s="62"/>
      <c r="F117" s="62"/>
      <c r="G117" s="62"/>
      <c r="H117" s="51"/>
      <c r="I117" s="51"/>
      <c r="J117" s="51"/>
      <c r="K117" s="51"/>
      <c r="L117" s="51"/>
      <c r="M117" s="51"/>
      <c r="N117" s="51"/>
      <c r="O117" s="51"/>
      <c r="P117" s="51"/>
      <c r="Q117" s="51"/>
      <c r="R117" s="51"/>
      <c r="S117" s="51"/>
      <c r="T117" s="51"/>
      <c r="U117" s="51"/>
      <c r="V117" s="51"/>
      <c r="W117" s="51"/>
      <c r="X117" s="51"/>
      <c r="Y117" s="51"/>
      <c r="Z117" s="51"/>
    </row>
    <row r="118" spans="1:26" ht="10.5" customHeight="1">
      <c r="A118" s="51"/>
      <c r="B118" s="62"/>
      <c r="C118" s="62"/>
      <c r="D118" s="62"/>
      <c r="E118" s="62"/>
      <c r="F118" s="62"/>
      <c r="G118" s="62"/>
      <c r="H118" s="51"/>
      <c r="I118" s="51"/>
      <c r="J118" s="51"/>
      <c r="K118" s="51"/>
      <c r="L118" s="51"/>
      <c r="M118" s="51"/>
      <c r="N118" s="51"/>
      <c r="O118" s="51"/>
      <c r="P118" s="51"/>
      <c r="Q118" s="51"/>
      <c r="R118" s="51"/>
      <c r="S118" s="51"/>
      <c r="T118" s="51"/>
      <c r="U118" s="51"/>
      <c r="V118" s="51"/>
      <c r="W118" s="51"/>
      <c r="X118" s="51"/>
      <c r="Y118" s="51"/>
      <c r="Z118" s="51"/>
    </row>
    <row r="119" spans="1:26" ht="10.5" customHeight="1">
      <c r="A119" s="51"/>
      <c r="B119" s="62"/>
      <c r="C119" s="62"/>
      <c r="D119" s="62"/>
      <c r="E119" s="62"/>
      <c r="F119" s="62"/>
      <c r="G119" s="62"/>
      <c r="H119" s="51"/>
      <c r="I119" s="51"/>
      <c r="J119" s="51"/>
      <c r="K119" s="51"/>
      <c r="L119" s="51"/>
      <c r="M119" s="51"/>
      <c r="N119" s="51"/>
      <c r="O119" s="51"/>
      <c r="P119" s="51"/>
      <c r="Q119" s="51"/>
      <c r="R119" s="51"/>
      <c r="S119" s="51"/>
      <c r="T119" s="51"/>
      <c r="U119" s="51"/>
      <c r="V119" s="51"/>
      <c r="W119" s="51"/>
      <c r="X119" s="51"/>
      <c r="Y119" s="51"/>
      <c r="Z119" s="51"/>
    </row>
    <row r="120" spans="1:26" ht="10.5" customHeight="1">
      <c r="A120" s="51"/>
      <c r="B120" s="62"/>
      <c r="C120" s="62"/>
      <c r="D120" s="62"/>
      <c r="E120" s="62"/>
      <c r="F120" s="62"/>
      <c r="G120" s="62"/>
      <c r="H120" s="51"/>
      <c r="I120" s="51"/>
      <c r="J120" s="51"/>
      <c r="K120" s="51"/>
      <c r="L120" s="51"/>
      <c r="M120" s="51"/>
      <c r="N120" s="51"/>
      <c r="O120" s="51"/>
      <c r="P120" s="51"/>
      <c r="Q120" s="51"/>
      <c r="R120" s="51"/>
      <c r="S120" s="51"/>
      <c r="T120" s="51"/>
      <c r="U120" s="51"/>
      <c r="V120" s="51"/>
      <c r="W120" s="51"/>
      <c r="X120" s="51"/>
      <c r="Y120" s="51"/>
      <c r="Z120" s="51"/>
    </row>
    <row r="121" spans="1:26" ht="10.5" customHeight="1">
      <c r="A121" s="51"/>
      <c r="B121" s="62"/>
      <c r="C121" s="62"/>
      <c r="D121" s="62"/>
      <c r="E121" s="62"/>
      <c r="F121" s="62"/>
      <c r="G121" s="62"/>
      <c r="H121" s="51"/>
      <c r="I121" s="51"/>
      <c r="J121" s="51"/>
      <c r="K121" s="51"/>
      <c r="L121" s="51"/>
      <c r="M121" s="51"/>
      <c r="N121" s="51"/>
      <c r="O121" s="51"/>
      <c r="P121" s="51"/>
      <c r="Q121" s="51"/>
      <c r="R121" s="51"/>
      <c r="S121" s="51"/>
      <c r="T121" s="51"/>
      <c r="U121" s="51"/>
      <c r="V121" s="51"/>
      <c r="W121" s="51"/>
      <c r="X121" s="51"/>
      <c r="Y121" s="51"/>
      <c r="Z121" s="51"/>
    </row>
    <row r="122" spans="1:26" ht="10.5" customHeight="1">
      <c r="A122" s="51"/>
      <c r="B122" s="62"/>
      <c r="C122" s="62"/>
      <c r="D122" s="62"/>
      <c r="E122" s="62"/>
      <c r="F122" s="62"/>
      <c r="G122" s="62"/>
      <c r="H122" s="51"/>
      <c r="I122" s="51"/>
      <c r="J122" s="51"/>
      <c r="K122" s="51"/>
      <c r="L122" s="51"/>
      <c r="M122" s="51"/>
      <c r="N122" s="51"/>
      <c r="O122" s="51"/>
      <c r="P122" s="51"/>
      <c r="Q122" s="51"/>
      <c r="R122" s="51"/>
      <c r="S122" s="51"/>
      <c r="T122" s="51"/>
      <c r="U122" s="51"/>
      <c r="V122" s="51"/>
      <c r="W122" s="51"/>
      <c r="X122" s="51"/>
      <c r="Y122" s="51"/>
      <c r="Z122" s="51"/>
    </row>
    <row r="123" spans="1:26" ht="10.5" customHeight="1">
      <c r="A123" s="51"/>
      <c r="B123" s="62"/>
      <c r="C123" s="62"/>
      <c r="D123" s="62"/>
      <c r="E123" s="62"/>
      <c r="F123" s="62"/>
      <c r="G123" s="62"/>
      <c r="H123" s="51"/>
      <c r="I123" s="51"/>
      <c r="J123" s="51"/>
      <c r="K123" s="51"/>
      <c r="L123" s="51"/>
      <c r="M123" s="51"/>
      <c r="N123" s="51"/>
      <c r="O123" s="51"/>
      <c r="P123" s="51"/>
      <c r="Q123" s="51"/>
      <c r="R123" s="51"/>
      <c r="S123" s="51"/>
      <c r="T123" s="51"/>
      <c r="U123" s="51"/>
      <c r="V123" s="51"/>
      <c r="W123" s="51"/>
      <c r="X123" s="51"/>
      <c r="Y123" s="51"/>
      <c r="Z123" s="51"/>
    </row>
    <row r="124" spans="1:26" ht="10.5" customHeight="1">
      <c r="A124" s="51"/>
      <c r="B124" s="62"/>
      <c r="C124" s="62"/>
      <c r="D124" s="62"/>
      <c r="E124" s="62"/>
      <c r="F124" s="62"/>
      <c r="G124" s="62"/>
      <c r="H124" s="51"/>
      <c r="I124" s="51"/>
      <c r="J124" s="51"/>
      <c r="K124" s="51"/>
      <c r="L124" s="51"/>
      <c r="M124" s="51"/>
      <c r="N124" s="51"/>
      <c r="O124" s="51"/>
      <c r="P124" s="51"/>
      <c r="Q124" s="51"/>
      <c r="R124" s="51"/>
      <c r="S124" s="51"/>
      <c r="T124" s="51"/>
      <c r="U124" s="51"/>
      <c r="V124" s="51"/>
      <c r="W124" s="51"/>
      <c r="X124" s="51"/>
      <c r="Y124" s="51"/>
      <c r="Z124" s="51"/>
    </row>
    <row r="125" spans="1:26" ht="10.5" customHeight="1">
      <c r="A125" s="51"/>
      <c r="B125" s="62"/>
      <c r="C125" s="62"/>
      <c r="D125" s="62"/>
      <c r="E125" s="62"/>
      <c r="F125" s="62"/>
      <c r="G125" s="62"/>
      <c r="H125" s="51"/>
      <c r="I125" s="51"/>
      <c r="J125" s="51"/>
      <c r="K125" s="51"/>
      <c r="L125" s="51"/>
      <c r="M125" s="51"/>
      <c r="N125" s="51"/>
      <c r="O125" s="51"/>
      <c r="P125" s="51"/>
      <c r="Q125" s="51"/>
      <c r="R125" s="51"/>
      <c r="S125" s="51"/>
      <c r="T125" s="51"/>
      <c r="U125" s="51"/>
      <c r="V125" s="51"/>
      <c r="W125" s="51"/>
      <c r="X125" s="51"/>
      <c r="Y125" s="51"/>
      <c r="Z125" s="51"/>
    </row>
    <row r="126" spans="1:26" ht="10.5" customHeight="1">
      <c r="A126" s="51"/>
      <c r="B126" s="62"/>
      <c r="C126" s="62"/>
      <c r="D126" s="62"/>
      <c r="E126" s="62"/>
      <c r="F126" s="62"/>
      <c r="G126" s="62"/>
      <c r="H126" s="51"/>
      <c r="I126" s="51"/>
      <c r="J126" s="51"/>
      <c r="K126" s="51"/>
      <c r="L126" s="51"/>
      <c r="M126" s="51"/>
      <c r="N126" s="51"/>
      <c r="O126" s="51"/>
      <c r="P126" s="51"/>
      <c r="Q126" s="51"/>
      <c r="R126" s="51"/>
      <c r="S126" s="51"/>
      <c r="T126" s="51"/>
      <c r="U126" s="51"/>
      <c r="V126" s="51"/>
      <c r="W126" s="51"/>
      <c r="X126" s="51"/>
      <c r="Y126" s="51"/>
      <c r="Z126" s="51"/>
    </row>
    <row r="127" spans="1:26" ht="10.5" customHeight="1">
      <c r="A127" s="51"/>
      <c r="B127" s="62"/>
      <c r="C127" s="62"/>
      <c r="D127" s="62"/>
      <c r="E127" s="62"/>
      <c r="F127" s="62"/>
      <c r="G127" s="62"/>
      <c r="H127" s="51"/>
      <c r="I127" s="51"/>
      <c r="J127" s="51"/>
      <c r="K127" s="51"/>
      <c r="L127" s="51"/>
      <c r="M127" s="51"/>
      <c r="N127" s="51"/>
      <c r="O127" s="51"/>
      <c r="P127" s="51"/>
      <c r="Q127" s="51"/>
      <c r="R127" s="51"/>
      <c r="S127" s="51"/>
      <c r="T127" s="51"/>
      <c r="U127" s="51"/>
      <c r="V127" s="51"/>
      <c r="W127" s="51"/>
      <c r="X127" s="51"/>
      <c r="Y127" s="51"/>
      <c r="Z127" s="51"/>
    </row>
    <row r="128" spans="1:26" ht="10.5" customHeight="1">
      <c r="A128" s="51"/>
      <c r="B128" s="62"/>
      <c r="C128" s="62"/>
      <c r="D128" s="62"/>
      <c r="E128" s="62"/>
      <c r="F128" s="62"/>
      <c r="G128" s="62"/>
      <c r="H128" s="51"/>
      <c r="I128" s="51"/>
      <c r="J128" s="51"/>
      <c r="K128" s="51"/>
      <c r="L128" s="51"/>
      <c r="M128" s="51"/>
      <c r="N128" s="51"/>
      <c r="O128" s="51"/>
      <c r="P128" s="51"/>
      <c r="Q128" s="51"/>
      <c r="R128" s="51"/>
      <c r="S128" s="51"/>
      <c r="T128" s="51"/>
      <c r="U128" s="51"/>
      <c r="V128" s="51"/>
      <c r="W128" s="51"/>
      <c r="X128" s="51"/>
      <c r="Y128" s="51"/>
      <c r="Z128" s="51"/>
    </row>
    <row r="129" spans="1:26" ht="10.5" customHeight="1">
      <c r="A129" s="51"/>
      <c r="B129" s="62"/>
      <c r="C129" s="62"/>
      <c r="D129" s="62"/>
      <c r="E129" s="62"/>
      <c r="F129" s="62"/>
      <c r="G129" s="62"/>
      <c r="H129" s="51"/>
      <c r="I129" s="51"/>
      <c r="J129" s="51"/>
      <c r="K129" s="51"/>
      <c r="L129" s="51"/>
      <c r="M129" s="51"/>
      <c r="N129" s="51"/>
      <c r="O129" s="51"/>
      <c r="P129" s="51"/>
      <c r="Q129" s="51"/>
      <c r="R129" s="51"/>
      <c r="S129" s="51"/>
      <c r="T129" s="51"/>
      <c r="U129" s="51"/>
      <c r="V129" s="51"/>
      <c r="W129" s="51"/>
      <c r="X129" s="51"/>
      <c r="Y129" s="51"/>
      <c r="Z129" s="51"/>
    </row>
    <row r="130" spans="1:26" ht="10.5" customHeight="1">
      <c r="A130" s="51"/>
      <c r="B130" s="62"/>
      <c r="C130" s="62"/>
      <c r="D130" s="62"/>
      <c r="E130" s="62"/>
      <c r="F130" s="62"/>
      <c r="G130" s="62"/>
      <c r="H130" s="51"/>
      <c r="I130" s="51"/>
      <c r="J130" s="51"/>
      <c r="K130" s="51"/>
      <c r="L130" s="51"/>
      <c r="M130" s="51"/>
      <c r="N130" s="51"/>
      <c r="O130" s="51"/>
      <c r="P130" s="51"/>
      <c r="Q130" s="51"/>
      <c r="R130" s="51"/>
      <c r="S130" s="51"/>
      <c r="T130" s="51"/>
      <c r="U130" s="51"/>
      <c r="V130" s="51"/>
      <c r="W130" s="51"/>
      <c r="X130" s="51"/>
      <c r="Y130" s="51"/>
      <c r="Z130" s="51"/>
    </row>
    <row r="131" spans="1:26" ht="10.5" customHeight="1">
      <c r="A131" s="51"/>
      <c r="B131" s="62"/>
      <c r="C131" s="62"/>
      <c r="D131" s="62"/>
      <c r="E131" s="62"/>
      <c r="F131" s="62"/>
      <c r="G131" s="62"/>
      <c r="H131" s="51"/>
      <c r="I131" s="51"/>
      <c r="J131" s="51"/>
      <c r="K131" s="51"/>
      <c r="L131" s="51"/>
      <c r="M131" s="51"/>
      <c r="N131" s="51"/>
      <c r="O131" s="51"/>
      <c r="P131" s="51"/>
      <c r="Q131" s="51"/>
      <c r="R131" s="51"/>
      <c r="S131" s="51"/>
      <c r="T131" s="51"/>
      <c r="U131" s="51"/>
      <c r="V131" s="51"/>
      <c r="W131" s="51"/>
      <c r="X131" s="51"/>
      <c r="Y131" s="51"/>
      <c r="Z131" s="51"/>
    </row>
    <row r="132" spans="1:26" ht="10.5" customHeight="1">
      <c r="A132" s="51"/>
      <c r="B132" s="62"/>
      <c r="C132" s="62"/>
      <c r="D132" s="62"/>
      <c r="E132" s="62"/>
      <c r="F132" s="62"/>
      <c r="G132" s="62"/>
      <c r="H132" s="51"/>
      <c r="I132" s="51"/>
      <c r="J132" s="51"/>
      <c r="K132" s="51"/>
      <c r="L132" s="51"/>
      <c r="M132" s="51"/>
      <c r="N132" s="51"/>
      <c r="O132" s="51"/>
      <c r="P132" s="51"/>
      <c r="Q132" s="51"/>
      <c r="R132" s="51"/>
      <c r="S132" s="51"/>
      <c r="T132" s="51"/>
      <c r="U132" s="51"/>
      <c r="V132" s="51"/>
      <c r="W132" s="51"/>
      <c r="X132" s="51"/>
      <c r="Y132" s="51"/>
      <c r="Z132" s="51"/>
    </row>
    <row r="133" spans="1:26" ht="10.5" customHeight="1">
      <c r="A133" s="51"/>
      <c r="B133" s="62"/>
      <c r="C133" s="62"/>
      <c r="D133" s="62"/>
      <c r="E133" s="62"/>
      <c r="F133" s="62"/>
      <c r="G133" s="62"/>
      <c r="H133" s="51"/>
      <c r="I133" s="51"/>
      <c r="J133" s="51"/>
      <c r="K133" s="51"/>
      <c r="L133" s="51"/>
      <c r="M133" s="51"/>
      <c r="N133" s="51"/>
      <c r="O133" s="51"/>
      <c r="P133" s="51"/>
      <c r="Q133" s="51"/>
      <c r="R133" s="51"/>
      <c r="S133" s="51"/>
      <c r="T133" s="51"/>
      <c r="U133" s="51"/>
      <c r="V133" s="51"/>
      <c r="W133" s="51"/>
      <c r="X133" s="51"/>
      <c r="Y133" s="51"/>
      <c r="Z133" s="51"/>
    </row>
    <row r="134" spans="1:26" ht="10.5" customHeight="1">
      <c r="A134" s="51"/>
      <c r="B134" s="62"/>
      <c r="C134" s="62"/>
      <c r="D134" s="62"/>
      <c r="E134" s="62"/>
      <c r="F134" s="62"/>
      <c r="G134" s="62"/>
      <c r="H134" s="51"/>
      <c r="I134" s="51"/>
      <c r="J134" s="51"/>
      <c r="K134" s="51"/>
      <c r="L134" s="51"/>
      <c r="M134" s="51"/>
      <c r="N134" s="51"/>
      <c r="O134" s="51"/>
      <c r="P134" s="51"/>
      <c r="Q134" s="51"/>
      <c r="R134" s="51"/>
      <c r="S134" s="51"/>
      <c r="T134" s="51"/>
      <c r="U134" s="51"/>
      <c r="V134" s="51"/>
      <c r="W134" s="51"/>
      <c r="X134" s="51"/>
      <c r="Y134" s="51"/>
      <c r="Z134" s="51"/>
    </row>
    <row r="135" spans="1:26" ht="10.5" customHeight="1">
      <c r="A135" s="51"/>
      <c r="B135" s="62"/>
      <c r="C135" s="62"/>
      <c r="D135" s="62"/>
      <c r="E135" s="62"/>
      <c r="F135" s="62"/>
      <c r="G135" s="62"/>
      <c r="H135" s="51"/>
      <c r="I135" s="51"/>
      <c r="J135" s="51"/>
      <c r="K135" s="51"/>
      <c r="L135" s="51"/>
      <c r="M135" s="51"/>
      <c r="N135" s="51"/>
      <c r="O135" s="51"/>
      <c r="P135" s="51"/>
      <c r="Q135" s="51"/>
      <c r="R135" s="51"/>
      <c r="S135" s="51"/>
      <c r="T135" s="51"/>
      <c r="U135" s="51"/>
      <c r="V135" s="51"/>
      <c r="W135" s="51"/>
      <c r="X135" s="51"/>
      <c r="Y135" s="51"/>
      <c r="Z135" s="51"/>
    </row>
    <row r="136" spans="1:26" ht="10.5" customHeight="1">
      <c r="A136" s="51"/>
      <c r="B136" s="62"/>
      <c r="C136" s="62"/>
      <c r="D136" s="62"/>
      <c r="E136" s="62"/>
      <c r="F136" s="62"/>
      <c r="G136" s="62"/>
      <c r="H136" s="51"/>
      <c r="I136" s="51"/>
      <c r="J136" s="51"/>
      <c r="K136" s="51"/>
      <c r="L136" s="51"/>
      <c r="M136" s="51"/>
      <c r="N136" s="51"/>
      <c r="O136" s="51"/>
      <c r="P136" s="51"/>
      <c r="Q136" s="51"/>
      <c r="R136" s="51"/>
      <c r="S136" s="51"/>
      <c r="T136" s="51"/>
      <c r="U136" s="51"/>
      <c r="V136" s="51"/>
      <c r="W136" s="51"/>
      <c r="X136" s="51"/>
      <c r="Y136" s="51"/>
      <c r="Z136" s="51"/>
    </row>
    <row r="137" spans="1:26" ht="10.5" customHeight="1">
      <c r="A137" s="51"/>
      <c r="B137" s="62"/>
      <c r="C137" s="62"/>
      <c r="D137" s="62"/>
      <c r="E137" s="62"/>
      <c r="F137" s="62"/>
      <c r="G137" s="62"/>
      <c r="H137" s="51"/>
      <c r="I137" s="51"/>
      <c r="J137" s="51"/>
      <c r="K137" s="51"/>
      <c r="L137" s="51"/>
      <c r="M137" s="51"/>
      <c r="N137" s="51"/>
      <c r="O137" s="51"/>
      <c r="P137" s="51"/>
      <c r="Q137" s="51"/>
      <c r="R137" s="51"/>
      <c r="S137" s="51"/>
      <c r="T137" s="51"/>
      <c r="U137" s="51"/>
      <c r="V137" s="51"/>
      <c r="W137" s="51"/>
      <c r="X137" s="51"/>
      <c r="Y137" s="51"/>
      <c r="Z137" s="51"/>
    </row>
    <row r="138" spans="1:26" ht="10.5" customHeight="1">
      <c r="A138" s="51"/>
      <c r="B138" s="62"/>
      <c r="C138" s="62"/>
      <c r="D138" s="62"/>
      <c r="E138" s="62"/>
      <c r="F138" s="62"/>
      <c r="G138" s="62"/>
      <c r="H138" s="51"/>
      <c r="I138" s="51"/>
      <c r="J138" s="51"/>
      <c r="K138" s="51"/>
      <c r="L138" s="51"/>
      <c r="M138" s="51"/>
      <c r="N138" s="51"/>
      <c r="O138" s="51"/>
      <c r="P138" s="51"/>
      <c r="Q138" s="51"/>
      <c r="R138" s="51"/>
      <c r="S138" s="51"/>
      <c r="T138" s="51"/>
      <c r="U138" s="51"/>
      <c r="V138" s="51"/>
      <c r="W138" s="51"/>
      <c r="X138" s="51"/>
      <c r="Y138" s="51"/>
      <c r="Z138" s="51"/>
    </row>
    <row r="139" spans="1:26" ht="10.5" customHeight="1">
      <c r="A139" s="51"/>
      <c r="B139" s="62"/>
      <c r="C139" s="62"/>
      <c r="D139" s="62"/>
      <c r="E139" s="62"/>
      <c r="F139" s="62"/>
      <c r="G139" s="62"/>
      <c r="H139" s="51"/>
      <c r="I139" s="51"/>
      <c r="J139" s="51"/>
      <c r="K139" s="51"/>
      <c r="L139" s="51"/>
      <c r="M139" s="51"/>
      <c r="N139" s="51"/>
      <c r="O139" s="51"/>
      <c r="P139" s="51"/>
      <c r="Q139" s="51"/>
      <c r="R139" s="51"/>
      <c r="S139" s="51"/>
      <c r="T139" s="51"/>
      <c r="U139" s="51"/>
      <c r="V139" s="51"/>
      <c r="W139" s="51"/>
      <c r="X139" s="51"/>
      <c r="Y139" s="51"/>
      <c r="Z139" s="51"/>
    </row>
    <row r="140" spans="1:26" ht="10.5" customHeight="1">
      <c r="A140" s="51"/>
      <c r="B140" s="62"/>
      <c r="C140" s="62"/>
      <c r="D140" s="62"/>
      <c r="E140" s="62"/>
      <c r="F140" s="62"/>
      <c r="G140" s="62"/>
      <c r="H140" s="51"/>
      <c r="I140" s="51"/>
      <c r="J140" s="51"/>
      <c r="K140" s="51"/>
      <c r="L140" s="51"/>
      <c r="M140" s="51"/>
      <c r="N140" s="51"/>
      <c r="O140" s="51"/>
      <c r="P140" s="51"/>
      <c r="Q140" s="51"/>
      <c r="R140" s="51"/>
      <c r="S140" s="51"/>
      <c r="T140" s="51"/>
      <c r="U140" s="51"/>
      <c r="V140" s="51"/>
      <c r="W140" s="51"/>
      <c r="X140" s="51"/>
      <c r="Y140" s="51"/>
      <c r="Z140" s="51"/>
    </row>
    <row r="141" spans="1:26" ht="10.5" customHeight="1">
      <c r="A141" s="51"/>
      <c r="B141" s="62"/>
      <c r="C141" s="62"/>
      <c r="D141" s="62"/>
      <c r="E141" s="62"/>
      <c r="F141" s="62"/>
      <c r="G141" s="62"/>
      <c r="H141" s="51"/>
      <c r="I141" s="51"/>
      <c r="J141" s="51"/>
      <c r="K141" s="51"/>
      <c r="L141" s="51"/>
      <c r="M141" s="51"/>
      <c r="N141" s="51"/>
      <c r="O141" s="51"/>
      <c r="P141" s="51"/>
      <c r="Q141" s="51"/>
      <c r="R141" s="51"/>
      <c r="S141" s="51"/>
      <c r="T141" s="51"/>
      <c r="U141" s="51"/>
      <c r="V141" s="51"/>
      <c r="W141" s="51"/>
      <c r="X141" s="51"/>
      <c r="Y141" s="51"/>
      <c r="Z141" s="51"/>
    </row>
    <row r="142" spans="1:26" ht="10.5" customHeight="1">
      <c r="A142" s="51"/>
      <c r="B142" s="62"/>
      <c r="C142" s="62"/>
      <c r="D142" s="62"/>
      <c r="E142" s="62"/>
      <c r="F142" s="62"/>
      <c r="G142" s="62"/>
      <c r="H142" s="51"/>
      <c r="I142" s="51"/>
      <c r="J142" s="51"/>
      <c r="K142" s="51"/>
      <c r="L142" s="51"/>
      <c r="M142" s="51"/>
      <c r="N142" s="51"/>
      <c r="O142" s="51"/>
      <c r="P142" s="51"/>
      <c r="Q142" s="51"/>
      <c r="R142" s="51"/>
      <c r="S142" s="51"/>
      <c r="T142" s="51"/>
      <c r="U142" s="51"/>
      <c r="V142" s="51"/>
      <c r="W142" s="51"/>
      <c r="X142" s="51"/>
      <c r="Y142" s="51"/>
      <c r="Z142" s="51"/>
    </row>
    <row r="143" spans="1:26" ht="10.5" customHeight="1">
      <c r="A143" s="51"/>
      <c r="B143" s="62"/>
      <c r="C143" s="62"/>
      <c r="D143" s="62"/>
      <c r="E143" s="62"/>
      <c r="F143" s="62"/>
      <c r="G143" s="62"/>
      <c r="H143" s="51"/>
      <c r="I143" s="51"/>
      <c r="J143" s="51"/>
      <c r="K143" s="51"/>
      <c r="L143" s="51"/>
      <c r="M143" s="51"/>
      <c r="N143" s="51"/>
      <c r="O143" s="51"/>
      <c r="P143" s="51"/>
      <c r="Q143" s="51"/>
      <c r="R143" s="51"/>
      <c r="S143" s="51"/>
      <c r="T143" s="51"/>
      <c r="U143" s="51"/>
      <c r="V143" s="51"/>
      <c r="W143" s="51"/>
      <c r="X143" s="51"/>
      <c r="Y143" s="51"/>
      <c r="Z143" s="51"/>
    </row>
    <row r="144" spans="1:26" ht="10.5" customHeight="1">
      <c r="A144" s="51"/>
      <c r="B144" s="62"/>
      <c r="C144" s="62"/>
      <c r="D144" s="62"/>
      <c r="E144" s="62"/>
      <c r="F144" s="62"/>
      <c r="G144" s="62"/>
      <c r="H144" s="51"/>
      <c r="I144" s="51"/>
      <c r="J144" s="51"/>
      <c r="K144" s="51"/>
      <c r="L144" s="51"/>
      <c r="M144" s="51"/>
      <c r="N144" s="51"/>
      <c r="O144" s="51"/>
      <c r="P144" s="51"/>
      <c r="Q144" s="51"/>
      <c r="R144" s="51"/>
      <c r="S144" s="51"/>
      <c r="T144" s="51"/>
      <c r="U144" s="51"/>
      <c r="V144" s="51"/>
      <c r="W144" s="51"/>
      <c r="X144" s="51"/>
      <c r="Y144" s="51"/>
      <c r="Z144" s="51"/>
    </row>
    <row r="145" spans="1:26" ht="10.5" customHeight="1">
      <c r="A145" s="51"/>
      <c r="B145" s="62"/>
      <c r="C145" s="62"/>
      <c r="D145" s="62"/>
      <c r="E145" s="62"/>
      <c r="F145" s="62"/>
      <c r="G145" s="62"/>
      <c r="H145" s="51"/>
      <c r="I145" s="51"/>
      <c r="J145" s="51"/>
      <c r="K145" s="51"/>
      <c r="L145" s="51"/>
      <c r="M145" s="51"/>
      <c r="N145" s="51"/>
      <c r="O145" s="51"/>
      <c r="P145" s="51"/>
      <c r="Q145" s="51"/>
      <c r="R145" s="51"/>
      <c r="S145" s="51"/>
      <c r="T145" s="51"/>
      <c r="U145" s="51"/>
      <c r="V145" s="51"/>
      <c r="W145" s="51"/>
      <c r="X145" s="51"/>
      <c r="Y145" s="51"/>
      <c r="Z145" s="51"/>
    </row>
    <row r="146" spans="1:26" ht="10.5" customHeight="1">
      <c r="A146" s="51"/>
      <c r="B146" s="62"/>
      <c r="C146" s="62"/>
      <c r="D146" s="62"/>
      <c r="E146" s="62"/>
      <c r="F146" s="62"/>
      <c r="G146" s="62"/>
      <c r="H146" s="51"/>
      <c r="I146" s="51"/>
      <c r="J146" s="51"/>
      <c r="K146" s="51"/>
      <c r="L146" s="51"/>
      <c r="M146" s="51"/>
      <c r="N146" s="51"/>
      <c r="O146" s="51"/>
      <c r="P146" s="51"/>
      <c r="Q146" s="51"/>
      <c r="R146" s="51"/>
      <c r="S146" s="51"/>
      <c r="T146" s="51"/>
      <c r="U146" s="51"/>
      <c r="V146" s="51"/>
      <c r="W146" s="51"/>
      <c r="X146" s="51"/>
      <c r="Y146" s="51"/>
      <c r="Z146" s="51"/>
    </row>
    <row r="147" spans="1:26" ht="10.5" customHeight="1">
      <c r="A147" s="51"/>
      <c r="B147" s="62"/>
      <c r="C147" s="62"/>
      <c r="D147" s="62"/>
      <c r="E147" s="62"/>
      <c r="F147" s="62"/>
      <c r="G147" s="62"/>
      <c r="H147" s="51"/>
      <c r="I147" s="51"/>
      <c r="J147" s="51"/>
      <c r="K147" s="51"/>
      <c r="L147" s="51"/>
      <c r="M147" s="51"/>
      <c r="N147" s="51"/>
      <c r="O147" s="51"/>
      <c r="P147" s="51"/>
      <c r="Q147" s="51"/>
      <c r="R147" s="51"/>
      <c r="S147" s="51"/>
      <c r="T147" s="51"/>
      <c r="U147" s="51"/>
      <c r="V147" s="51"/>
      <c r="W147" s="51"/>
      <c r="X147" s="51"/>
      <c r="Y147" s="51"/>
      <c r="Z147" s="51"/>
    </row>
    <row r="148" spans="1:26" ht="10.5" customHeight="1">
      <c r="A148" s="51"/>
      <c r="B148" s="62"/>
      <c r="C148" s="62"/>
      <c r="D148" s="62"/>
      <c r="E148" s="62"/>
      <c r="F148" s="62"/>
      <c r="G148" s="62"/>
      <c r="H148" s="51"/>
      <c r="I148" s="51"/>
      <c r="J148" s="51"/>
      <c r="K148" s="51"/>
      <c r="L148" s="51"/>
      <c r="M148" s="51"/>
      <c r="N148" s="51"/>
      <c r="O148" s="51"/>
      <c r="P148" s="51"/>
      <c r="Q148" s="51"/>
      <c r="R148" s="51"/>
      <c r="S148" s="51"/>
      <c r="T148" s="51"/>
      <c r="U148" s="51"/>
      <c r="V148" s="51"/>
      <c r="W148" s="51"/>
      <c r="X148" s="51"/>
      <c r="Y148" s="51"/>
      <c r="Z148" s="51"/>
    </row>
    <row r="149" spans="1:26" ht="10.5" customHeight="1">
      <c r="A149" s="51"/>
      <c r="B149" s="62"/>
      <c r="C149" s="62"/>
      <c r="D149" s="62"/>
      <c r="E149" s="62"/>
      <c r="F149" s="62"/>
      <c r="G149" s="62"/>
      <c r="H149" s="51"/>
      <c r="I149" s="51"/>
      <c r="J149" s="51"/>
      <c r="K149" s="51"/>
      <c r="L149" s="51"/>
      <c r="M149" s="51"/>
      <c r="N149" s="51"/>
      <c r="O149" s="51"/>
      <c r="P149" s="51"/>
      <c r="Q149" s="51"/>
      <c r="R149" s="51"/>
      <c r="S149" s="51"/>
      <c r="T149" s="51"/>
      <c r="U149" s="51"/>
      <c r="V149" s="51"/>
      <c r="W149" s="51"/>
      <c r="X149" s="51"/>
      <c r="Y149" s="51"/>
      <c r="Z149" s="51"/>
    </row>
    <row r="150" spans="1:26" ht="10.5" customHeight="1">
      <c r="A150" s="51"/>
      <c r="B150" s="62"/>
      <c r="C150" s="62"/>
      <c r="D150" s="62"/>
      <c r="E150" s="62"/>
      <c r="F150" s="62"/>
      <c r="G150" s="62"/>
      <c r="H150" s="51"/>
      <c r="I150" s="51"/>
      <c r="J150" s="51"/>
      <c r="K150" s="51"/>
      <c r="L150" s="51"/>
      <c r="M150" s="51"/>
      <c r="N150" s="51"/>
      <c r="O150" s="51"/>
      <c r="P150" s="51"/>
      <c r="Q150" s="51"/>
      <c r="R150" s="51"/>
      <c r="S150" s="51"/>
      <c r="T150" s="51"/>
      <c r="U150" s="51"/>
      <c r="V150" s="51"/>
      <c r="W150" s="51"/>
      <c r="X150" s="51"/>
      <c r="Y150" s="51"/>
      <c r="Z150" s="51"/>
    </row>
    <row r="151" spans="1:26" ht="10.5" customHeight="1">
      <c r="A151" s="51"/>
      <c r="B151" s="62"/>
      <c r="C151" s="62"/>
      <c r="D151" s="62"/>
      <c r="E151" s="62"/>
      <c r="F151" s="62"/>
      <c r="G151" s="62"/>
      <c r="H151" s="51"/>
      <c r="I151" s="51"/>
      <c r="J151" s="51"/>
      <c r="K151" s="51"/>
      <c r="L151" s="51"/>
      <c r="M151" s="51"/>
      <c r="N151" s="51"/>
      <c r="O151" s="51"/>
      <c r="P151" s="51"/>
      <c r="Q151" s="51"/>
      <c r="R151" s="51"/>
      <c r="S151" s="51"/>
      <c r="T151" s="51"/>
      <c r="U151" s="51"/>
      <c r="V151" s="51"/>
      <c r="W151" s="51"/>
      <c r="X151" s="51"/>
      <c r="Y151" s="51"/>
      <c r="Z151" s="51"/>
    </row>
    <row r="152" spans="1:26" ht="10.5" customHeight="1">
      <c r="A152" s="51"/>
      <c r="B152" s="62"/>
      <c r="C152" s="62"/>
      <c r="D152" s="62"/>
      <c r="E152" s="62"/>
      <c r="F152" s="62"/>
      <c r="G152" s="62"/>
      <c r="H152" s="51"/>
      <c r="I152" s="51"/>
      <c r="J152" s="51"/>
      <c r="K152" s="51"/>
      <c r="L152" s="51"/>
      <c r="M152" s="51"/>
      <c r="N152" s="51"/>
      <c r="O152" s="51"/>
      <c r="P152" s="51"/>
      <c r="Q152" s="51"/>
      <c r="R152" s="51"/>
      <c r="S152" s="51"/>
      <c r="T152" s="51"/>
      <c r="U152" s="51"/>
      <c r="V152" s="51"/>
      <c r="W152" s="51"/>
      <c r="X152" s="51"/>
      <c r="Y152" s="51"/>
      <c r="Z152" s="51"/>
    </row>
    <row r="153" spans="1:26" ht="10.5" customHeight="1">
      <c r="A153" s="51"/>
      <c r="B153" s="62"/>
      <c r="C153" s="62"/>
      <c r="D153" s="62"/>
      <c r="E153" s="62"/>
      <c r="F153" s="62"/>
      <c r="G153" s="62"/>
      <c r="H153" s="51"/>
      <c r="I153" s="51"/>
      <c r="J153" s="51"/>
      <c r="K153" s="51"/>
      <c r="L153" s="51"/>
      <c r="M153" s="51"/>
      <c r="N153" s="51"/>
      <c r="O153" s="51"/>
      <c r="P153" s="51"/>
      <c r="Q153" s="51"/>
      <c r="R153" s="51"/>
      <c r="S153" s="51"/>
      <c r="T153" s="51"/>
      <c r="U153" s="51"/>
      <c r="V153" s="51"/>
      <c r="W153" s="51"/>
      <c r="X153" s="51"/>
      <c r="Y153" s="51"/>
      <c r="Z153" s="51"/>
    </row>
    <row r="154" spans="1:26" ht="10.5" customHeight="1">
      <c r="A154" s="51"/>
      <c r="B154" s="62"/>
      <c r="C154" s="62"/>
      <c r="D154" s="62"/>
      <c r="E154" s="62"/>
      <c r="F154" s="62"/>
      <c r="G154" s="62"/>
      <c r="H154" s="51"/>
      <c r="I154" s="51"/>
      <c r="J154" s="51"/>
      <c r="K154" s="51"/>
      <c r="L154" s="51"/>
      <c r="M154" s="51"/>
      <c r="N154" s="51"/>
      <c r="O154" s="51"/>
      <c r="P154" s="51"/>
      <c r="Q154" s="51"/>
      <c r="R154" s="51"/>
      <c r="S154" s="51"/>
      <c r="T154" s="51"/>
      <c r="U154" s="51"/>
      <c r="V154" s="51"/>
      <c r="W154" s="51"/>
      <c r="X154" s="51"/>
      <c r="Y154" s="51"/>
      <c r="Z154" s="51"/>
    </row>
    <row r="155" spans="1:26" ht="10.5" customHeight="1">
      <c r="A155" s="51"/>
      <c r="B155" s="62"/>
      <c r="C155" s="62"/>
      <c r="D155" s="62"/>
      <c r="E155" s="62"/>
      <c r="F155" s="62"/>
      <c r="G155" s="62"/>
      <c r="H155" s="51"/>
      <c r="I155" s="51"/>
      <c r="J155" s="51"/>
      <c r="K155" s="51"/>
      <c r="L155" s="51"/>
      <c r="M155" s="51"/>
      <c r="N155" s="51"/>
      <c r="O155" s="51"/>
      <c r="P155" s="51"/>
      <c r="Q155" s="51"/>
      <c r="R155" s="51"/>
      <c r="S155" s="51"/>
      <c r="T155" s="51"/>
      <c r="U155" s="51"/>
      <c r="V155" s="51"/>
      <c r="W155" s="51"/>
      <c r="X155" s="51"/>
      <c r="Y155" s="51"/>
      <c r="Z155" s="51"/>
    </row>
    <row r="156" spans="1:26" ht="10.5" customHeight="1">
      <c r="A156" s="51"/>
      <c r="B156" s="62"/>
      <c r="C156" s="62"/>
      <c r="D156" s="62"/>
      <c r="E156" s="62"/>
      <c r="F156" s="62"/>
      <c r="G156" s="62"/>
      <c r="H156" s="51"/>
      <c r="I156" s="51"/>
      <c r="J156" s="51"/>
      <c r="K156" s="51"/>
      <c r="L156" s="51"/>
      <c r="M156" s="51"/>
      <c r="N156" s="51"/>
      <c r="O156" s="51"/>
      <c r="P156" s="51"/>
      <c r="Q156" s="51"/>
      <c r="R156" s="51"/>
      <c r="S156" s="51"/>
      <c r="T156" s="51"/>
      <c r="U156" s="51"/>
      <c r="V156" s="51"/>
      <c r="W156" s="51"/>
      <c r="X156" s="51"/>
      <c r="Y156" s="51"/>
      <c r="Z156" s="51"/>
    </row>
    <row r="157" spans="1:26" ht="10.5" customHeight="1">
      <c r="A157" s="51"/>
      <c r="B157" s="62"/>
      <c r="C157" s="62"/>
      <c r="D157" s="62"/>
      <c r="E157" s="62"/>
      <c r="F157" s="62"/>
      <c r="G157" s="62"/>
      <c r="H157" s="51"/>
      <c r="I157" s="51"/>
      <c r="J157" s="51"/>
      <c r="K157" s="51"/>
      <c r="L157" s="51"/>
      <c r="M157" s="51"/>
      <c r="N157" s="51"/>
      <c r="O157" s="51"/>
      <c r="P157" s="51"/>
      <c r="Q157" s="51"/>
      <c r="R157" s="51"/>
      <c r="S157" s="51"/>
      <c r="T157" s="51"/>
      <c r="U157" s="51"/>
      <c r="V157" s="51"/>
      <c r="W157" s="51"/>
      <c r="X157" s="51"/>
      <c r="Y157" s="51"/>
      <c r="Z157" s="51"/>
    </row>
    <row r="158" spans="1:26" ht="10.5" customHeight="1">
      <c r="A158" s="51"/>
      <c r="B158" s="62"/>
      <c r="C158" s="62"/>
      <c r="D158" s="62"/>
      <c r="E158" s="62"/>
      <c r="F158" s="62"/>
      <c r="G158" s="62"/>
      <c r="H158" s="51"/>
      <c r="I158" s="51"/>
      <c r="J158" s="51"/>
      <c r="K158" s="51"/>
      <c r="L158" s="51"/>
      <c r="M158" s="51"/>
      <c r="N158" s="51"/>
      <c r="O158" s="51"/>
      <c r="P158" s="51"/>
      <c r="Q158" s="51"/>
      <c r="R158" s="51"/>
      <c r="S158" s="51"/>
      <c r="T158" s="51"/>
      <c r="U158" s="51"/>
      <c r="V158" s="51"/>
      <c r="W158" s="51"/>
      <c r="X158" s="51"/>
      <c r="Y158" s="51"/>
      <c r="Z158" s="51"/>
    </row>
    <row r="159" spans="1:26" ht="10.5" customHeight="1">
      <c r="A159" s="51"/>
      <c r="B159" s="62"/>
      <c r="C159" s="62"/>
      <c r="D159" s="62"/>
      <c r="E159" s="62"/>
      <c r="F159" s="62"/>
      <c r="G159" s="62"/>
      <c r="H159" s="51"/>
      <c r="I159" s="51"/>
      <c r="J159" s="51"/>
      <c r="K159" s="51"/>
      <c r="L159" s="51"/>
      <c r="M159" s="51"/>
      <c r="N159" s="51"/>
      <c r="O159" s="51"/>
      <c r="P159" s="51"/>
      <c r="Q159" s="51"/>
      <c r="R159" s="51"/>
      <c r="S159" s="51"/>
      <c r="T159" s="51"/>
      <c r="U159" s="51"/>
      <c r="V159" s="51"/>
      <c r="W159" s="51"/>
      <c r="X159" s="51"/>
      <c r="Y159" s="51"/>
      <c r="Z159" s="51"/>
    </row>
    <row r="160" spans="1:26" ht="10.5" customHeight="1">
      <c r="A160" s="51"/>
      <c r="B160" s="62"/>
      <c r="C160" s="62"/>
      <c r="D160" s="62"/>
      <c r="E160" s="62"/>
      <c r="F160" s="62"/>
      <c r="G160" s="62"/>
      <c r="H160" s="51"/>
      <c r="I160" s="51"/>
      <c r="J160" s="51"/>
      <c r="K160" s="51"/>
      <c r="L160" s="51"/>
      <c r="M160" s="51"/>
      <c r="N160" s="51"/>
      <c r="O160" s="51"/>
      <c r="P160" s="51"/>
      <c r="Q160" s="51"/>
      <c r="R160" s="51"/>
      <c r="S160" s="51"/>
      <c r="T160" s="51"/>
      <c r="U160" s="51"/>
      <c r="V160" s="51"/>
      <c r="W160" s="51"/>
      <c r="X160" s="51"/>
      <c r="Y160" s="51"/>
      <c r="Z160" s="51"/>
    </row>
    <row r="161" spans="1:26" ht="10.5" customHeight="1">
      <c r="A161" s="51"/>
      <c r="B161" s="62"/>
      <c r="C161" s="62"/>
      <c r="D161" s="62"/>
      <c r="E161" s="62"/>
      <c r="F161" s="62"/>
      <c r="G161" s="62"/>
      <c r="H161" s="51"/>
      <c r="I161" s="51"/>
      <c r="J161" s="51"/>
      <c r="K161" s="51"/>
      <c r="L161" s="51"/>
      <c r="M161" s="51"/>
      <c r="N161" s="51"/>
      <c r="O161" s="51"/>
      <c r="P161" s="51"/>
      <c r="Q161" s="51"/>
      <c r="R161" s="51"/>
      <c r="S161" s="51"/>
      <c r="T161" s="51"/>
      <c r="U161" s="51"/>
      <c r="V161" s="51"/>
      <c r="W161" s="51"/>
      <c r="X161" s="51"/>
      <c r="Y161" s="51"/>
      <c r="Z161" s="51"/>
    </row>
    <row r="162" spans="1:26" ht="10.5" customHeight="1">
      <c r="A162" s="51"/>
      <c r="B162" s="62"/>
      <c r="C162" s="62"/>
      <c r="D162" s="62"/>
      <c r="E162" s="62"/>
      <c r="F162" s="62"/>
      <c r="G162" s="62"/>
      <c r="H162" s="51"/>
      <c r="I162" s="51"/>
      <c r="J162" s="51"/>
      <c r="K162" s="51"/>
      <c r="L162" s="51"/>
      <c r="M162" s="51"/>
      <c r="N162" s="51"/>
      <c r="O162" s="51"/>
      <c r="P162" s="51"/>
      <c r="Q162" s="51"/>
      <c r="R162" s="51"/>
      <c r="S162" s="51"/>
      <c r="T162" s="51"/>
      <c r="U162" s="51"/>
      <c r="V162" s="51"/>
      <c r="W162" s="51"/>
      <c r="X162" s="51"/>
      <c r="Y162" s="51"/>
      <c r="Z162" s="51"/>
    </row>
    <row r="163" spans="1:26" ht="10.5" customHeight="1">
      <c r="A163" s="51"/>
      <c r="B163" s="62"/>
      <c r="C163" s="62"/>
      <c r="D163" s="62"/>
      <c r="E163" s="62"/>
      <c r="F163" s="62"/>
      <c r="G163" s="62"/>
      <c r="H163" s="51"/>
      <c r="I163" s="51"/>
      <c r="J163" s="51"/>
      <c r="K163" s="51"/>
      <c r="L163" s="51"/>
      <c r="M163" s="51"/>
      <c r="N163" s="51"/>
      <c r="O163" s="51"/>
      <c r="P163" s="51"/>
      <c r="Q163" s="51"/>
      <c r="R163" s="51"/>
      <c r="S163" s="51"/>
      <c r="T163" s="51"/>
      <c r="U163" s="51"/>
      <c r="V163" s="51"/>
      <c r="W163" s="51"/>
      <c r="X163" s="51"/>
      <c r="Y163" s="51"/>
      <c r="Z163" s="51"/>
    </row>
    <row r="164" spans="1:26" ht="10.5" customHeight="1">
      <c r="A164" s="51"/>
      <c r="B164" s="62"/>
      <c r="C164" s="62"/>
      <c r="D164" s="62"/>
      <c r="E164" s="62"/>
      <c r="F164" s="62"/>
      <c r="G164" s="62"/>
      <c r="H164" s="51"/>
      <c r="I164" s="51"/>
      <c r="J164" s="51"/>
      <c r="K164" s="51"/>
      <c r="L164" s="51"/>
      <c r="M164" s="51"/>
      <c r="N164" s="51"/>
      <c r="O164" s="51"/>
      <c r="P164" s="51"/>
      <c r="Q164" s="51"/>
      <c r="R164" s="51"/>
      <c r="S164" s="51"/>
      <c r="T164" s="51"/>
      <c r="U164" s="51"/>
      <c r="V164" s="51"/>
      <c r="W164" s="51"/>
      <c r="X164" s="51"/>
      <c r="Y164" s="51"/>
      <c r="Z164" s="51"/>
    </row>
    <row r="165" spans="1:26" ht="10.5" customHeight="1">
      <c r="A165" s="51"/>
      <c r="B165" s="62"/>
      <c r="C165" s="62"/>
      <c r="D165" s="62"/>
      <c r="E165" s="62"/>
      <c r="F165" s="62"/>
      <c r="G165" s="62"/>
      <c r="H165" s="51"/>
      <c r="I165" s="51"/>
      <c r="J165" s="51"/>
      <c r="K165" s="51"/>
      <c r="L165" s="51"/>
      <c r="M165" s="51"/>
      <c r="N165" s="51"/>
      <c r="O165" s="51"/>
      <c r="P165" s="51"/>
      <c r="Q165" s="51"/>
      <c r="R165" s="51"/>
      <c r="S165" s="51"/>
      <c r="T165" s="51"/>
      <c r="U165" s="51"/>
      <c r="V165" s="51"/>
      <c r="W165" s="51"/>
      <c r="X165" s="51"/>
      <c r="Y165" s="51"/>
      <c r="Z165" s="51"/>
    </row>
    <row r="166" spans="1:26" ht="10.5" customHeight="1">
      <c r="A166" s="51"/>
      <c r="B166" s="62"/>
      <c r="C166" s="62"/>
      <c r="D166" s="62"/>
      <c r="E166" s="62"/>
      <c r="F166" s="62"/>
      <c r="G166" s="62"/>
      <c r="H166" s="51"/>
      <c r="I166" s="51"/>
      <c r="J166" s="51"/>
      <c r="K166" s="51"/>
      <c r="L166" s="51"/>
      <c r="M166" s="51"/>
      <c r="N166" s="51"/>
      <c r="O166" s="51"/>
      <c r="P166" s="51"/>
      <c r="Q166" s="51"/>
      <c r="R166" s="51"/>
      <c r="S166" s="51"/>
      <c r="T166" s="51"/>
      <c r="U166" s="51"/>
      <c r="V166" s="51"/>
      <c r="W166" s="51"/>
      <c r="X166" s="51"/>
      <c r="Y166" s="51"/>
      <c r="Z166" s="51"/>
    </row>
    <row r="167" spans="1:26" ht="10.5" customHeight="1">
      <c r="A167" s="51"/>
      <c r="B167" s="62"/>
      <c r="C167" s="62"/>
      <c r="D167" s="62"/>
      <c r="E167" s="62"/>
      <c r="F167" s="62"/>
      <c r="G167" s="62"/>
      <c r="H167" s="51"/>
      <c r="I167" s="51"/>
      <c r="J167" s="51"/>
      <c r="K167" s="51"/>
      <c r="L167" s="51"/>
      <c r="M167" s="51"/>
      <c r="N167" s="51"/>
      <c r="O167" s="51"/>
      <c r="P167" s="51"/>
      <c r="Q167" s="51"/>
      <c r="R167" s="51"/>
      <c r="S167" s="51"/>
      <c r="T167" s="51"/>
      <c r="U167" s="51"/>
      <c r="V167" s="51"/>
      <c r="W167" s="51"/>
      <c r="X167" s="51"/>
      <c r="Y167" s="51"/>
      <c r="Z167" s="51"/>
    </row>
    <row r="168" spans="1:26" ht="10.5" customHeight="1">
      <c r="A168" s="51"/>
      <c r="B168" s="62"/>
      <c r="C168" s="62"/>
      <c r="D168" s="62"/>
      <c r="E168" s="62"/>
      <c r="F168" s="62"/>
      <c r="G168" s="62"/>
      <c r="H168" s="51"/>
      <c r="I168" s="51"/>
      <c r="J168" s="51"/>
      <c r="K168" s="51"/>
      <c r="L168" s="51"/>
      <c r="M168" s="51"/>
      <c r="N168" s="51"/>
      <c r="O168" s="51"/>
      <c r="P168" s="51"/>
      <c r="Q168" s="51"/>
      <c r="R168" s="51"/>
      <c r="S168" s="51"/>
      <c r="T168" s="51"/>
      <c r="U168" s="51"/>
      <c r="V168" s="51"/>
      <c r="W168" s="51"/>
      <c r="X168" s="51"/>
      <c r="Y168" s="51"/>
      <c r="Z168" s="51"/>
    </row>
    <row r="169" spans="1:26" ht="10.5" customHeight="1">
      <c r="A169" s="51"/>
      <c r="B169" s="62"/>
      <c r="C169" s="62"/>
      <c r="D169" s="62"/>
      <c r="E169" s="62"/>
      <c r="F169" s="62"/>
      <c r="G169" s="62"/>
      <c r="H169" s="51"/>
      <c r="I169" s="51"/>
      <c r="J169" s="51"/>
      <c r="K169" s="51"/>
      <c r="L169" s="51"/>
      <c r="M169" s="51"/>
      <c r="N169" s="51"/>
      <c r="O169" s="51"/>
      <c r="P169" s="51"/>
      <c r="Q169" s="51"/>
      <c r="R169" s="51"/>
      <c r="S169" s="51"/>
      <c r="T169" s="51"/>
      <c r="U169" s="51"/>
      <c r="V169" s="51"/>
      <c r="W169" s="51"/>
      <c r="X169" s="51"/>
      <c r="Y169" s="51"/>
      <c r="Z169" s="51"/>
    </row>
    <row r="170" spans="1:26" ht="10.5" customHeight="1">
      <c r="A170" s="51"/>
      <c r="B170" s="62"/>
      <c r="C170" s="62"/>
      <c r="D170" s="62"/>
      <c r="E170" s="62"/>
      <c r="F170" s="62"/>
      <c r="G170" s="62"/>
      <c r="H170" s="51"/>
      <c r="I170" s="51"/>
      <c r="J170" s="51"/>
      <c r="K170" s="51"/>
      <c r="L170" s="51"/>
      <c r="M170" s="51"/>
      <c r="N170" s="51"/>
      <c r="O170" s="51"/>
      <c r="P170" s="51"/>
      <c r="Q170" s="51"/>
      <c r="R170" s="51"/>
      <c r="S170" s="51"/>
      <c r="T170" s="51"/>
      <c r="U170" s="51"/>
      <c r="V170" s="51"/>
      <c r="W170" s="51"/>
      <c r="X170" s="51"/>
      <c r="Y170" s="51"/>
      <c r="Z170" s="51"/>
    </row>
    <row r="171" spans="1:26" ht="10.5" customHeight="1">
      <c r="A171" s="51"/>
      <c r="B171" s="62"/>
      <c r="C171" s="62"/>
      <c r="D171" s="62"/>
      <c r="E171" s="62"/>
      <c r="F171" s="62"/>
      <c r="G171" s="62"/>
      <c r="H171" s="51"/>
      <c r="I171" s="51"/>
      <c r="J171" s="51"/>
      <c r="K171" s="51"/>
      <c r="L171" s="51"/>
      <c r="M171" s="51"/>
      <c r="N171" s="51"/>
      <c r="O171" s="51"/>
      <c r="P171" s="51"/>
      <c r="Q171" s="51"/>
      <c r="R171" s="51"/>
      <c r="S171" s="51"/>
      <c r="T171" s="51"/>
      <c r="U171" s="51"/>
      <c r="V171" s="51"/>
      <c r="W171" s="51"/>
      <c r="X171" s="51"/>
      <c r="Y171" s="51"/>
      <c r="Z171" s="51"/>
    </row>
    <row r="172" spans="1:26" ht="10.5" customHeight="1">
      <c r="A172" s="51"/>
      <c r="B172" s="62"/>
      <c r="C172" s="62"/>
      <c r="D172" s="62"/>
      <c r="E172" s="62"/>
      <c r="F172" s="62"/>
      <c r="G172" s="62"/>
      <c r="H172" s="51"/>
      <c r="I172" s="51"/>
      <c r="J172" s="51"/>
      <c r="K172" s="51"/>
      <c r="L172" s="51"/>
      <c r="M172" s="51"/>
      <c r="N172" s="51"/>
      <c r="O172" s="51"/>
      <c r="P172" s="51"/>
      <c r="Q172" s="51"/>
      <c r="R172" s="51"/>
      <c r="S172" s="51"/>
      <c r="T172" s="51"/>
      <c r="U172" s="51"/>
      <c r="V172" s="51"/>
      <c r="W172" s="51"/>
      <c r="X172" s="51"/>
      <c r="Y172" s="51"/>
      <c r="Z172" s="51"/>
    </row>
    <row r="173" spans="1:26" ht="10.5" customHeight="1">
      <c r="A173" s="51"/>
      <c r="B173" s="62"/>
      <c r="C173" s="62"/>
      <c r="D173" s="62"/>
      <c r="E173" s="62"/>
      <c r="F173" s="62"/>
      <c r="G173" s="62"/>
      <c r="H173" s="51"/>
      <c r="I173" s="51"/>
      <c r="J173" s="51"/>
      <c r="K173" s="51"/>
      <c r="L173" s="51"/>
      <c r="M173" s="51"/>
      <c r="N173" s="51"/>
      <c r="O173" s="51"/>
      <c r="P173" s="51"/>
      <c r="Q173" s="51"/>
      <c r="R173" s="51"/>
      <c r="S173" s="51"/>
      <c r="T173" s="51"/>
      <c r="U173" s="51"/>
      <c r="V173" s="51"/>
      <c r="W173" s="51"/>
      <c r="X173" s="51"/>
      <c r="Y173" s="51"/>
      <c r="Z173" s="51"/>
    </row>
    <row r="174" spans="1:26" ht="10.5" customHeight="1">
      <c r="A174" s="51"/>
      <c r="B174" s="62"/>
      <c r="C174" s="62"/>
      <c r="D174" s="62"/>
      <c r="E174" s="62"/>
      <c r="F174" s="62"/>
      <c r="G174" s="62"/>
      <c r="H174" s="51"/>
      <c r="I174" s="51"/>
      <c r="J174" s="51"/>
      <c r="K174" s="51"/>
      <c r="L174" s="51"/>
      <c r="M174" s="51"/>
      <c r="N174" s="51"/>
      <c r="O174" s="51"/>
      <c r="P174" s="51"/>
      <c r="Q174" s="51"/>
      <c r="R174" s="51"/>
      <c r="S174" s="51"/>
      <c r="T174" s="51"/>
      <c r="U174" s="51"/>
      <c r="V174" s="51"/>
      <c r="W174" s="51"/>
      <c r="X174" s="51"/>
      <c r="Y174" s="51"/>
      <c r="Z174" s="51"/>
    </row>
    <row r="175" spans="1:26" ht="10.5" customHeight="1">
      <c r="A175" s="51"/>
      <c r="B175" s="62"/>
      <c r="C175" s="62"/>
      <c r="D175" s="62"/>
      <c r="E175" s="62"/>
      <c r="F175" s="62"/>
      <c r="G175" s="62"/>
      <c r="H175" s="51"/>
      <c r="I175" s="51"/>
      <c r="J175" s="51"/>
      <c r="K175" s="51"/>
      <c r="L175" s="51"/>
      <c r="M175" s="51"/>
      <c r="N175" s="51"/>
      <c r="O175" s="51"/>
      <c r="P175" s="51"/>
      <c r="Q175" s="51"/>
      <c r="R175" s="51"/>
      <c r="S175" s="51"/>
      <c r="T175" s="51"/>
      <c r="U175" s="51"/>
      <c r="V175" s="51"/>
      <c r="W175" s="51"/>
      <c r="X175" s="51"/>
      <c r="Y175" s="51"/>
      <c r="Z175" s="51"/>
    </row>
    <row r="176" spans="1:26" ht="10.5" customHeight="1">
      <c r="A176" s="51"/>
      <c r="B176" s="62"/>
      <c r="C176" s="62"/>
      <c r="D176" s="62"/>
      <c r="E176" s="62"/>
      <c r="F176" s="62"/>
      <c r="G176" s="62"/>
      <c r="H176" s="51"/>
      <c r="I176" s="51"/>
      <c r="J176" s="51"/>
      <c r="K176" s="51"/>
      <c r="L176" s="51"/>
      <c r="M176" s="51"/>
      <c r="N176" s="51"/>
      <c r="O176" s="51"/>
      <c r="P176" s="51"/>
      <c r="Q176" s="51"/>
      <c r="R176" s="51"/>
      <c r="S176" s="51"/>
      <c r="T176" s="51"/>
      <c r="U176" s="51"/>
      <c r="V176" s="51"/>
      <c r="W176" s="51"/>
      <c r="X176" s="51"/>
      <c r="Y176" s="51"/>
      <c r="Z176" s="51"/>
    </row>
    <row r="177" spans="1:26" ht="10.5" customHeight="1">
      <c r="A177" s="51"/>
      <c r="B177" s="62"/>
      <c r="C177" s="62"/>
      <c r="D177" s="62"/>
      <c r="E177" s="62"/>
      <c r="F177" s="62"/>
      <c r="G177" s="62"/>
      <c r="H177" s="51"/>
      <c r="I177" s="51"/>
      <c r="J177" s="51"/>
      <c r="K177" s="51"/>
      <c r="L177" s="51"/>
      <c r="M177" s="51"/>
      <c r="N177" s="51"/>
      <c r="O177" s="51"/>
      <c r="P177" s="51"/>
      <c r="Q177" s="51"/>
      <c r="R177" s="51"/>
      <c r="S177" s="51"/>
      <c r="T177" s="51"/>
      <c r="U177" s="51"/>
      <c r="V177" s="51"/>
      <c r="W177" s="51"/>
      <c r="X177" s="51"/>
      <c r="Y177" s="51"/>
      <c r="Z177" s="51"/>
    </row>
    <row r="178" spans="1:26" ht="10.5" customHeight="1">
      <c r="A178" s="51"/>
      <c r="B178" s="62"/>
      <c r="C178" s="62"/>
      <c r="D178" s="62"/>
      <c r="E178" s="62"/>
      <c r="F178" s="62"/>
      <c r="G178" s="62"/>
      <c r="H178" s="51"/>
      <c r="I178" s="51"/>
      <c r="J178" s="51"/>
      <c r="K178" s="51"/>
      <c r="L178" s="51"/>
      <c r="M178" s="51"/>
      <c r="N178" s="51"/>
      <c r="O178" s="51"/>
      <c r="P178" s="51"/>
      <c r="Q178" s="51"/>
      <c r="R178" s="51"/>
      <c r="S178" s="51"/>
      <c r="T178" s="51"/>
      <c r="U178" s="51"/>
      <c r="V178" s="51"/>
      <c r="W178" s="51"/>
      <c r="X178" s="51"/>
      <c r="Y178" s="51"/>
      <c r="Z178" s="51"/>
    </row>
    <row r="179" spans="1:26" ht="10.5" customHeight="1">
      <c r="A179" s="51"/>
      <c r="B179" s="62"/>
      <c r="C179" s="62"/>
      <c r="D179" s="62"/>
      <c r="E179" s="62"/>
      <c r="F179" s="62"/>
      <c r="G179" s="62"/>
      <c r="H179" s="51"/>
      <c r="I179" s="51"/>
      <c r="J179" s="51"/>
      <c r="K179" s="51"/>
      <c r="L179" s="51"/>
      <c r="M179" s="51"/>
      <c r="N179" s="51"/>
      <c r="O179" s="51"/>
      <c r="P179" s="51"/>
      <c r="Q179" s="51"/>
      <c r="R179" s="51"/>
      <c r="S179" s="51"/>
      <c r="T179" s="51"/>
      <c r="U179" s="51"/>
      <c r="V179" s="51"/>
      <c r="W179" s="51"/>
      <c r="X179" s="51"/>
      <c r="Y179" s="51"/>
      <c r="Z179" s="51"/>
    </row>
    <row r="180" spans="1:26" ht="10.5" customHeight="1">
      <c r="A180" s="51"/>
      <c r="B180" s="62"/>
      <c r="C180" s="62"/>
      <c r="D180" s="62"/>
      <c r="E180" s="62"/>
      <c r="F180" s="62"/>
      <c r="G180" s="62"/>
      <c r="H180" s="51"/>
      <c r="I180" s="51"/>
      <c r="J180" s="51"/>
      <c r="K180" s="51"/>
      <c r="L180" s="51"/>
      <c r="M180" s="51"/>
      <c r="N180" s="51"/>
      <c r="O180" s="51"/>
      <c r="P180" s="51"/>
      <c r="Q180" s="51"/>
      <c r="R180" s="51"/>
      <c r="S180" s="51"/>
      <c r="T180" s="51"/>
      <c r="U180" s="51"/>
      <c r="V180" s="51"/>
      <c r="W180" s="51"/>
      <c r="X180" s="51"/>
      <c r="Y180" s="51"/>
      <c r="Z180" s="51"/>
    </row>
    <row r="181" spans="1:26" ht="10.5" customHeight="1">
      <c r="A181" s="51"/>
      <c r="B181" s="62"/>
      <c r="C181" s="62"/>
      <c r="D181" s="62"/>
      <c r="E181" s="62"/>
      <c r="F181" s="62"/>
      <c r="G181" s="62"/>
      <c r="H181" s="51"/>
      <c r="I181" s="51"/>
      <c r="J181" s="51"/>
      <c r="K181" s="51"/>
      <c r="L181" s="51"/>
      <c r="M181" s="51"/>
      <c r="N181" s="51"/>
      <c r="O181" s="51"/>
      <c r="P181" s="51"/>
      <c r="Q181" s="51"/>
      <c r="R181" s="51"/>
      <c r="S181" s="51"/>
      <c r="T181" s="51"/>
      <c r="U181" s="51"/>
      <c r="V181" s="51"/>
      <c r="W181" s="51"/>
      <c r="X181" s="51"/>
      <c r="Y181" s="51"/>
      <c r="Z181" s="51"/>
    </row>
    <row r="182" spans="1:26" ht="10.5" customHeight="1">
      <c r="A182" s="51"/>
      <c r="B182" s="62"/>
      <c r="C182" s="62"/>
      <c r="D182" s="62"/>
      <c r="E182" s="62"/>
      <c r="F182" s="62"/>
      <c r="G182" s="62"/>
      <c r="H182" s="51"/>
      <c r="I182" s="51"/>
      <c r="J182" s="51"/>
      <c r="K182" s="51"/>
      <c r="L182" s="51"/>
      <c r="M182" s="51"/>
      <c r="N182" s="51"/>
      <c r="O182" s="51"/>
      <c r="P182" s="51"/>
      <c r="Q182" s="51"/>
      <c r="R182" s="51"/>
      <c r="S182" s="51"/>
      <c r="T182" s="51"/>
      <c r="U182" s="51"/>
      <c r="V182" s="51"/>
      <c r="W182" s="51"/>
      <c r="X182" s="51"/>
      <c r="Y182" s="51"/>
      <c r="Z182" s="51"/>
    </row>
    <row r="183" spans="1:26" ht="10.5" customHeight="1">
      <c r="A183" s="51"/>
      <c r="B183" s="62"/>
      <c r="C183" s="62"/>
      <c r="D183" s="62"/>
      <c r="E183" s="62"/>
      <c r="F183" s="62"/>
      <c r="G183" s="62"/>
      <c r="H183" s="51"/>
      <c r="I183" s="51"/>
      <c r="J183" s="51"/>
      <c r="K183" s="51"/>
      <c r="L183" s="51"/>
      <c r="M183" s="51"/>
      <c r="N183" s="51"/>
      <c r="O183" s="51"/>
      <c r="P183" s="51"/>
      <c r="Q183" s="51"/>
      <c r="R183" s="51"/>
      <c r="S183" s="51"/>
      <c r="T183" s="51"/>
      <c r="U183" s="51"/>
      <c r="V183" s="51"/>
      <c r="W183" s="51"/>
      <c r="X183" s="51"/>
      <c r="Y183" s="51"/>
      <c r="Z183" s="51"/>
    </row>
    <row r="184" spans="1:26" ht="10.5" customHeight="1">
      <c r="A184" s="51"/>
      <c r="B184" s="62"/>
      <c r="C184" s="62"/>
      <c r="D184" s="62"/>
      <c r="E184" s="62"/>
      <c r="F184" s="62"/>
      <c r="G184" s="62"/>
      <c r="H184" s="51"/>
      <c r="I184" s="51"/>
      <c r="J184" s="51"/>
      <c r="K184" s="51"/>
      <c r="L184" s="51"/>
      <c r="M184" s="51"/>
      <c r="N184" s="51"/>
      <c r="O184" s="51"/>
      <c r="P184" s="51"/>
      <c r="Q184" s="51"/>
      <c r="R184" s="51"/>
      <c r="S184" s="51"/>
      <c r="T184" s="51"/>
      <c r="U184" s="51"/>
      <c r="V184" s="51"/>
      <c r="W184" s="51"/>
      <c r="X184" s="51"/>
      <c r="Y184" s="51"/>
      <c r="Z184" s="51"/>
    </row>
    <row r="185" spans="1:26" ht="10.5" customHeight="1">
      <c r="A185" s="51"/>
      <c r="B185" s="62"/>
      <c r="C185" s="62"/>
      <c r="D185" s="62"/>
      <c r="E185" s="62"/>
      <c r="F185" s="62"/>
      <c r="G185" s="62"/>
      <c r="H185" s="51"/>
      <c r="I185" s="51"/>
      <c r="J185" s="51"/>
      <c r="K185" s="51"/>
      <c r="L185" s="51"/>
      <c r="M185" s="51"/>
      <c r="N185" s="51"/>
      <c r="O185" s="51"/>
      <c r="P185" s="51"/>
      <c r="Q185" s="51"/>
      <c r="R185" s="51"/>
      <c r="S185" s="51"/>
      <c r="T185" s="51"/>
      <c r="U185" s="51"/>
      <c r="V185" s="51"/>
      <c r="W185" s="51"/>
      <c r="X185" s="51"/>
      <c r="Y185" s="51"/>
      <c r="Z185" s="51"/>
    </row>
    <row r="186" spans="1:26" ht="10.5" customHeight="1">
      <c r="A186" s="51"/>
      <c r="B186" s="62"/>
      <c r="C186" s="62"/>
      <c r="D186" s="62"/>
      <c r="E186" s="62"/>
      <c r="F186" s="62"/>
      <c r="G186" s="62"/>
      <c r="H186" s="51"/>
      <c r="I186" s="51"/>
      <c r="J186" s="51"/>
      <c r="K186" s="51"/>
      <c r="L186" s="51"/>
      <c r="M186" s="51"/>
      <c r="N186" s="51"/>
      <c r="O186" s="51"/>
      <c r="P186" s="51"/>
      <c r="Q186" s="51"/>
      <c r="R186" s="51"/>
      <c r="S186" s="51"/>
      <c r="T186" s="51"/>
      <c r="U186" s="51"/>
      <c r="V186" s="51"/>
      <c r="W186" s="51"/>
      <c r="X186" s="51"/>
      <c r="Y186" s="51"/>
      <c r="Z186" s="51"/>
    </row>
    <row r="187" spans="1:26" ht="10.5" customHeight="1">
      <c r="A187" s="51"/>
      <c r="B187" s="62"/>
      <c r="C187" s="62"/>
      <c r="D187" s="62"/>
      <c r="E187" s="62"/>
      <c r="F187" s="62"/>
      <c r="G187" s="62"/>
      <c r="H187" s="51"/>
      <c r="I187" s="51"/>
      <c r="J187" s="51"/>
      <c r="K187" s="51"/>
      <c r="L187" s="51"/>
      <c r="M187" s="51"/>
      <c r="N187" s="51"/>
      <c r="O187" s="51"/>
      <c r="P187" s="51"/>
      <c r="Q187" s="51"/>
      <c r="R187" s="51"/>
      <c r="S187" s="51"/>
      <c r="T187" s="51"/>
      <c r="U187" s="51"/>
      <c r="V187" s="51"/>
      <c r="W187" s="51"/>
      <c r="X187" s="51"/>
      <c r="Y187" s="51"/>
      <c r="Z187" s="51"/>
    </row>
    <row r="188" spans="1:26" ht="10.5" customHeight="1">
      <c r="A188" s="51"/>
      <c r="B188" s="62"/>
      <c r="C188" s="62"/>
      <c r="D188" s="62"/>
      <c r="E188" s="62"/>
      <c r="F188" s="62"/>
      <c r="G188" s="62"/>
      <c r="H188" s="51"/>
      <c r="I188" s="51"/>
      <c r="J188" s="51"/>
      <c r="K188" s="51"/>
      <c r="L188" s="51"/>
      <c r="M188" s="51"/>
      <c r="N188" s="51"/>
      <c r="O188" s="51"/>
      <c r="P188" s="51"/>
      <c r="Q188" s="51"/>
      <c r="R188" s="51"/>
      <c r="S188" s="51"/>
      <c r="T188" s="51"/>
      <c r="U188" s="51"/>
      <c r="V188" s="51"/>
      <c r="W188" s="51"/>
      <c r="X188" s="51"/>
      <c r="Y188" s="51"/>
      <c r="Z188" s="51"/>
    </row>
    <row r="189" spans="1:26" ht="10.5" customHeight="1">
      <c r="A189" s="51"/>
      <c r="B189" s="62"/>
      <c r="C189" s="62"/>
      <c r="D189" s="62"/>
      <c r="E189" s="62"/>
      <c r="F189" s="62"/>
      <c r="G189" s="62"/>
      <c r="H189" s="51"/>
      <c r="I189" s="51"/>
      <c r="J189" s="51"/>
      <c r="K189" s="51"/>
      <c r="L189" s="51"/>
      <c r="M189" s="51"/>
      <c r="N189" s="51"/>
      <c r="O189" s="51"/>
      <c r="P189" s="51"/>
      <c r="Q189" s="51"/>
      <c r="R189" s="51"/>
      <c r="S189" s="51"/>
      <c r="T189" s="51"/>
      <c r="U189" s="51"/>
      <c r="V189" s="51"/>
      <c r="W189" s="51"/>
      <c r="X189" s="51"/>
      <c r="Y189" s="51"/>
      <c r="Z189" s="51"/>
    </row>
    <row r="190" spans="1:26" ht="10.5" customHeight="1">
      <c r="A190" s="51"/>
      <c r="B190" s="62"/>
      <c r="C190" s="62"/>
      <c r="D190" s="62"/>
      <c r="E190" s="62"/>
      <c r="F190" s="62"/>
      <c r="G190" s="62"/>
      <c r="H190" s="51"/>
      <c r="I190" s="51"/>
      <c r="J190" s="51"/>
      <c r="K190" s="51"/>
      <c r="L190" s="51"/>
      <c r="M190" s="51"/>
      <c r="N190" s="51"/>
      <c r="O190" s="51"/>
      <c r="P190" s="51"/>
      <c r="Q190" s="51"/>
      <c r="R190" s="51"/>
      <c r="S190" s="51"/>
      <c r="T190" s="51"/>
      <c r="U190" s="51"/>
      <c r="V190" s="51"/>
      <c r="W190" s="51"/>
      <c r="X190" s="51"/>
      <c r="Y190" s="51"/>
      <c r="Z190" s="51"/>
    </row>
    <row r="191" spans="1:26" ht="10.5" customHeight="1">
      <c r="A191" s="51"/>
      <c r="B191" s="62"/>
      <c r="C191" s="62"/>
      <c r="D191" s="62"/>
      <c r="E191" s="62"/>
      <c r="F191" s="62"/>
      <c r="G191" s="62"/>
      <c r="H191" s="51"/>
      <c r="I191" s="51"/>
      <c r="J191" s="51"/>
      <c r="K191" s="51"/>
      <c r="L191" s="51"/>
      <c r="M191" s="51"/>
      <c r="N191" s="51"/>
      <c r="O191" s="51"/>
      <c r="P191" s="51"/>
      <c r="Q191" s="51"/>
      <c r="R191" s="51"/>
      <c r="S191" s="51"/>
      <c r="T191" s="51"/>
      <c r="U191" s="51"/>
      <c r="V191" s="51"/>
      <c r="W191" s="51"/>
      <c r="X191" s="51"/>
      <c r="Y191" s="51"/>
      <c r="Z191" s="51"/>
    </row>
    <row r="192" spans="1:26" ht="10.5" customHeight="1">
      <c r="A192" s="51"/>
      <c r="B192" s="62"/>
      <c r="C192" s="62"/>
      <c r="D192" s="62"/>
      <c r="E192" s="62"/>
      <c r="F192" s="62"/>
      <c r="G192" s="62"/>
      <c r="H192" s="51"/>
      <c r="I192" s="51"/>
      <c r="J192" s="51"/>
      <c r="K192" s="51"/>
      <c r="L192" s="51"/>
      <c r="M192" s="51"/>
      <c r="N192" s="51"/>
      <c r="O192" s="51"/>
      <c r="P192" s="51"/>
      <c r="Q192" s="51"/>
      <c r="R192" s="51"/>
      <c r="S192" s="51"/>
      <c r="T192" s="51"/>
      <c r="U192" s="51"/>
      <c r="V192" s="51"/>
      <c r="W192" s="51"/>
      <c r="X192" s="51"/>
      <c r="Y192" s="51"/>
      <c r="Z192" s="51"/>
    </row>
    <row r="193" spans="1:26" ht="10.5" customHeight="1">
      <c r="A193" s="51"/>
      <c r="B193" s="62"/>
      <c r="C193" s="62"/>
      <c r="D193" s="62"/>
      <c r="E193" s="62"/>
      <c r="F193" s="62"/>
      <c r="G193" s="62"/>
      <c r="H193" s="51"/>
      <c r="I193" s="51"/>
      <c r="J193" s="51"/>
      <c r="K193" s="51"/>
      <c r="L193" s="51"/>
      <c r="M193" s="51"/>
      <c r="N193" s="51"/>
      <c r="O193" s="51"/>
      <c r="P193" s="51"/>
      <c r="Q193" s="51"/>
      <c r="R193" s="51"/>
      <c r="S193" s="51"/>
      <c r="T193" s="51"/>
      <c r="U193" s="51"/>
      <c r="V193" s="51"/>
      <c r="W193" s="51"/>
      <c r="X193" s="51"/>
      <c r="Y193" s="51"/>
      <c r="Z193" s="51"/>
    </row>
    <row r="194" spans="1:26" ht="10.5" customHeight="1">
      <c r="A194" s="51"/>
      <c r="B194" s="62"/>
      <c r="C194" s="62"/>
      <c r="D194" s="62"/>
      <c r="E194" s="62"/>
      <c r="F194" s="62"/>
      <c r="G194" s="62"/>
      <c r="H194" s="51"/>
      <c r="I194" s="51"/>
      <c r="J194" s="51"/>
      <c r="K194" s="51"/>
      <c r="L194" s="51"/>
      <c r="M194" s="51"/>
      <c r="N194" s="51"/>
      <c r="O194" s="51"/>
      <c r="P194" s="51"/>
      <c r="Q194" s="51"/>
      <c r="R194" s="51"/>
      <c r="S194" s="51"/>
      <c r="T194" s="51"/>
      <c r="U194" s="51"/>
      <c r="V194" s="51"/>
      <c r="W194" s="51"/>
      <c r="X194" s="51"/>
      <c r="Y194" s="51"/>
      <c r="Z194" s="51"/>
    </row>
    <row r="195" spans="1:26" ht="10.5" customHeight="1">
      <c r="A195" s="51"/>
      <c r="B195" s="62"/>
      <c r="C195" s="62"/>
      <c r="D195" s="62"/>
      <c r="E195" s="62"/>
      <c r="F195" s="62"/>
      <c r="G195" s="62"/>
      <c r="H195" s="51"/>
      <c r="I195" s="51"/>
      <c r="J195" s="51"/>
      <c r="K195" s="51"/>
      <c r="L195" s="51"/>
      <c r="M195" s="51"/>
      <c r="N195" s="51"/>
      <c r="O195" s="51"/>
      <c r="P195" s="51"/>
      <c r="Q195" s="51"/>
      <c r="R195" s="51"/>
      <c r="S195" s="51"/>
      <c r="T195" s="51"/>
      <c r="U195" s="51"/>
      <c r="V195" s="51"/>
      <c r="W195" s="51"/>
      <c r="X195" s="51"/>
      <c r="Y195" s="51"/>
      <c r="Z195" s="51"/>
    </row>
    <row r="196" spans="1:26" ht="10.5" customHeight="1">
      <c r="A196" s="51"/>
      <c r="B196" s="62"/>
      <c r="C196" s="62"/>
      <c r="D196" s="62"/>
      <c r="E196" s="62"/>
      <c r="F196" s="62"/>
      <c r="G196" s="62"/>
      <c r="H196" s="51"/>
      <c r="I196" s="51"/>
      <c r="J196" s="51"/>
      <c r="K196" s="51"/>
      <c r="L196" s="51"/>
      <c r="M196" s="51"/>
      <c r="N196" s="51"/>
      <c r="O196" s="51"/>
      <c r="P196" s="51"/>
      <c r="Q196" s="51"/>
      <c r="R196" s="51"/>
      <c r="S196" s="51"/>
      <c r="T196" s="51"/>
      <c r="U196" s="51"/>
      <c r="V196" s="51"/>
      <c r="W196" s="51"/>
      <c r="X196" s="51"/>
      <c r="Y196" s="51"/>
      <c r="Z196" s="51"/>
    </row>
    <row r="197" spans="1:26" ht="10.5" customHeight="1">
      <c r="A197" s="51"/>
      <c r="B197" s="62"/>
      <c r="C197" s="62"/>
      <c r="D197" s="62"/>
      <c r="E197" s="62"/>
      <c r="F197" s="62"/>
      <c r="G197" s="62"/>
      <c r="H197" s="51"/>
      <c r="I197" s="51"/>
      <c r="J197" s="51"/>
      <c r="K197" s="51"/>
      <c r="L197" s="51"/>
      <c r="M197" s="51"/>
      <c r="N197" s="51"/>
      <c r="O197" s="51"/>
      <c r="P197" s="51"/>
      <c r="Q197" s="51"/>
      <c r="R197" s="51"/>
      <c r="S197" s="51"/>
      <c r="T197" s="51"/>
      <c r="U197" s="51"/>
      <c r="V197" s="51"/>
      <c r="W197" s="51"/>
      <c r="X197" s="51"/>
      <c r="Y197" s="51"/>
      <c r="Z197" s="51"/>
    </row>
    <row r="198" spans="1:26" ht="10.5" customHeight="1">
      <c r="A198" s="51"/>
      <c r="B198" s="62"/>
      <c r="C198" s="62"/>
      <c r="D198" s="62"/>
      <c r="E198" s="62"/>
      <c r="F198" s="62"/>
      <c r="G198" s="62"/>
      <c r="H198" s="51"/>
      <c r="I198" s="51"/>
      <c r="J198" s="51"/>
      <c r="K198" s="51"/>
      <c r="L198" s="51"/>
      <c r="M198" s="51"/>
      <c r="N198" s="51"/>
      <c r="O198" s="51"/>
      <c r="P198" s="51"/>
      <c r="Q198" s="51"/>
      <c r="R198" s="51"/>
      <c r="S198" s="51"/>
      <c r="T198" s="51"/>
      <c r="U198" s="51"/>
      <c r="V198" s="51"/>
      <c r="W198" s="51"/>
      <c r="X198" s="51"/>
      <c r="Y198" s="51"/>
      <c r="Z198" s="51"/>
    </row>
    <row r="199" spans="1:26" ht="10.5" customHeight="1">
      <c r="A199" s="51"/>
      <c r="B199" s="62"/>
      <c r="C199" s="62"/>
      <c r="D199" s="62"/>
      <c r="E199" s="62"/>
      <c r="F199" s="62"/>
      <c r="G199" s="62"/>
      <c r="H199" s="51"/>
      <c r="I199" s="51"/>
      <c r="J199" s="51"/>
      <c r="K199" s="51"/>
      <c r="L199" s="51"/>
      <c r="M199" s="51"/>
      <c r="N199" s="51"/>
      <c r="O199" s="51"/>
      <c r="P199" s="51"/>
      <c r="Q199" s="51"/>
      <c r="R199" s="51"/>
      <c r="S199" s="51"/>
      <c r="T199" s="51"/>
      <c r="U199" s="51"/>
      <c r="V199" s="51"/>
      <c r="W199" s="51"/>
      <c r="X199" s="51"/>
      <c r="Y199" s="51"/>
      <c r="Z199" s="51"/>
    </row>
    <row r="200" spans="1:26" ht="10.5" customHeight="1">
      <c r="A200" s="51"/>
      <c r="B200" s="62"/>
      <c r="C200" s="62"/>
      <c r="D200" s="62"/>
      <c r="E200" s="62"/>
      <c r="F200" s="62"/>
      <c r="G200" s="62"/>
      <c r="H200" s="51"/>
      <c r="I200" s="51"/>
      <c r="J200" s="51"/>
      <c r="K200" s="51"/>
      <c r="L200" s="51"/>
      <c r="M200" s="51"/>
      <c r="N200" s="51"/>
      <c r="O200" s="51"/>
      <c r="P200" s="51"/>
      <c r="Q200" s="51"/>
      <c r="R200" s="51"/>
      <c r="S200" s="51"/>
      <c r="T200" s="51"/>
      <c r="U200" s="51"/>
      <c r="V200" s="51"/>
      <c r="W200" s="51"/>
      <c r="X200" s="51"/>
      <c r="Y200" s="51"/>
      <c r="Z200" s="51"/>
    </row>
    <row r="201" spans="1:26" ht="10.5" customHeight="1">
      <c r="A201" s="51"/>
      <c r="B201" s="62"/>
      <c r="C201" s="62"/>
      <c r="D201" s="62"/>
      <c r="E201" s="62"/>
      <c r="F201" s="62"/>
      <c r="G201" s="62"/>
      <c r="H201" s="51"/>
      <c r="I201" s="51"/>
      <c r="J201" s="51"/>
      <c r="K201" s="51"/>
      <c r="L201" s="51"/>
      <c r="M201" s="51"/>
      <c r="N201" s="51"/>
      <c r="O201" s="51"/>
      <c r="P201" s="51"/>
      <c r="Q201" s="51"/>
      <c r="R201" s="51"/>
      <c r="S201" s="51"/>
      <c r="T201" s="51"/>
      <c r="U201" s="51"/>
      <c r="V201" s="51"/>
      <c r="W201" s="51"/>
      <c r="X201" s="51"/>
      <c r="Y201" s="51"/>
      <c r="Z201" s="51"/>
    </row>
    <row r="202" spans="1:26" ht="10.5" customHeight="1">
      <c r="A202" s="51"/>
      <c r="B202" s="62"/>
      <c r="C202" s="62"/>
      <c r="D202" s="62"/>
      <c r="E202" s="62"/>
      <c r="F202" s="62"/>
      <c r="G202" s="62"/>
      <c r="H202" s="51"/>
      <c r="I202" s="51"/>
      <c r="J202" s="51"/>
      <c r="K202" s="51"/>
      <c r="L202" s="51"/>
      <c r="M202" s="51"/>
      <c r="N202" s="51"/>
      <c r="O202" s="51"/>
      <c r="P202" s="51"/>
      <c r="Q202" s="51"/>
      <c r="R202" s="51"/>
      <c r="S202" s="51"/>
      <c r="T202" s="51"/>
      <c r="U202" s="51"/>
      <c r="V202" s="51"/>
      <c r="W202" s="51"/>
      <c r="X202" s="51"/>
      <c r="Y202" s="51"/>
      <c r="Z202" s="51"/>
    </row>
    <row r="203" spans="1:26" ht="10.5" customHeight="1">
      <c r="A203" s="51"/>
      <c r="B203" s="62"/>
      <c r="C203" s="62"/>
      <c r="D203" s="62"/>
      <c r="E203" s="62"/>
      <c r="F203" s="62"/>
      <c r="G203" s="62"/>
      <c r="H203" s="51"/>
      <c r="I203" s="51"/>
      <c r="J203" s="51"/>
      <c r="K203" s="51"/>
      <c r="L203" s="51"/>
      <c r="M203" s="51"/>
      <c r="N203" s="51"/>
      <c r="O203" s="51"/>
      <c r="P203" s="51"/>
      <c r="Q203" s="51"/>
      <c r="R203" s="51"/>
      <c r="S203" s="51"/>
      <c r="T203" s="51"/>
      <c r="U203" s="51"/>
      <c r="V203" s="51"/>
      <c r="W203" s="51"/>
      <c r="X203" s="51"/>
      <c r="Y203" s="51"/>
      <c r="Z203" s="51"/>
    </row>
    <row r="204" spans="1:26" ht="10.5" customHeight="1">
      <c r="A204" s="51"/>
      <c r="B204" s="62"/>
      <c r="C204" s="62"/>
      <c r="D204" s="62"/>
      <c r="E204" s="62"/>
      <c r="F204" s="62"/>
      <c r="G204" s="62"/>
      <c r="H204" s="51"/>
      <c r="I204" s="51"/>
      <c r="J204" s="51"/>
      <c r="K204" s="51"/>
      <c r="L204" s="51"/>
      <c r="M204" s="51"/>
      <c r="N204" s="51"/>
      <c r="O204" s="51"/>
      <c r="P204" s="51"/>
      <c r="Q204" s="51"/>
      <c r="R204" s="51"/>
      <c r="S204" s="51"/>
      <c r="T204" s="51"/>
      <c r="U204" s="51"/>
      <c r="V204" s="51"/>
      <c r="W204" s="51"/>
      <c r="X204" s="51"/>
      <c r="Y204" s="51"/>
      <c r="Z204" s="51"/>
    </row>
    <row r="205" spans="1:26" ht="10.5" customHeight="1">
      <c r="A205" s="51"/>
      <c r="B205" s="62"/>
      <c r="C205" s="62"/>
      <c r="D205" s="62"/>
      <c r="E205" s="62"/>
      <c r="F205" s="62"/>
      <c r="G205" s="62"/>
      <c r="H205" s="51"/>
      <c r="I205" s="51"/>
      <c r="J205" s="51"/>
      <c r="K205" s="51"/>
      <c r="L205" s="51"/>
      <c r="M205" s="51"/>
      <c r="N205" s="51"/>
      <c r="O205" s="51"/>
      <c r="P205" s="51"/>
      <c r="Q205" s="51"/>
      <c r="R205" s="51"/>
      <c r="S205" s="51"/>
      <c r="T205" s="51"/>
      <c r="U205" s="51"/>
      <c r="V205" s="51"/>
      <c r="W205" s="51"/>
      <c r="X205" s="51"/>
      <c r="Y205" s="51"/>
      <c r="Z205" s="51"/>
    </row>
    <row r="206" spans="1:26" ht="10.5" customHeight="1">
      <c r="A206" s="51"/>
      <c r="B206" s="62"/>
      <c r="C206" s="62"/>
      <c r="D206" s="62"/>
      <c r="E206" s="62"/>
      <c r="F206" s="62"/>
      <c r="G206" s="62"/>
      <c r="H206" s="51"/>
      <c r="I206" s="51"/>
      <c r="J206" s="51"/>
      <c r="K206" s="51"/>
      <c r="L206" s="51"/>
      <c r="M206" s="51"/>
      <c r="N206" s="51"/>
      <c r="O206" s="51"/>
      <c r="P206" s="51"/>
      <c r="Q206" s="51"/>
      <c r="R206" s="51"/>
      <c r="S206" s="51"/>
      <c r="T206" s="51"/>
      <c r="U206" s="51"/>
      <c r="V206" s="51"/>
      <c r="W206" s="51"/>
      <c r="X206" s="51"/>
      <c r="Y206" s="51"/>
      <c r="Z206" s="51"/>
    </row>
    <row r="207" spans="1:26" ht="10.5" customHeight="1">
      <c r="A207" s="51"/>
      <c r="B207" s="62"/>
      <c r="C207" s="62"/>
      <c r="D207" s="62"/>
      <c r="E207" s="62"/>
      <c r="F207" s="62"/>
      <c r="G207" s="62"/>
      <c r="H207" s="51"/>
      <c r="I207" s="51"/>
      <c r="J207" s="51"/>
      <c r="K207" s="51"/>
      <c r="L207" s="51"/>
      <c r="M207" s="51"/>
      <c r="N207" s="51"/>
      <c r="O207" s="51"/>
      <c r="P207" s="51"/>
      <c r="Q207" s="51"/>
      <c r="R207" s="51"/>
      <c r="S207" s="51"/>
      <c r="T207" s="51"/>
      <c r="U207" s="51"/>
      <c r="V207" s="51"/>
      <c r="W207" s="51"/>
      <c r="X207" s="51"/>
      <c r="Y207" s="51"/>
      <c r="Z207" s="51"/>
    </row>
    <row r="208" spans="1:26" ht="10.5" customHeight="1">
      <c r="A208" s="51"/>
      <c r="B208" s="62"/>
      <c r="C208" s="62"/>
      <c r="D208" s="62"/>
      <c r="E208" s="62"/>
      <c r="F208" s="62"/>
      <c r="G208" s="62"/>
      <c r="H208" s="51"/>
      <c r="I208" s="51"/>
      <c r="J208" s="51"/>
      <c r="K208" s="51"/>
      <c r="L208" s="51"/>
      <c r="M208" s="51"/>
      <c r="N208" s="51"/>
      <c r="O208" s="51"/>
      <c r="P208" s="51"/>
      <c r="Q208" s="51"/>
      <c r="R208" s="51"/>
      <c r="S208" s="51"/>
      <c r="T208" s="51"/>
      <c r="U208" s="51"/>
      <c r="V208" s="51"/>
      <c r="W208" s="51"/>
      <c r="X208" s="51"/>
      <c r="Y208" s="51"/>
      <c r="Z208" s="51"/>
    </row>
    <row r="209" spans="1:26" ht="10.5" customHeight="1">
      <c r="A209" s="51"/>
      <c r="B209" s="62"/>
      <c r="C209" s="62"/>
      <c r="D209" s="62"/>
      <c r="E209" s="62"/>
      <c r="F209" s="62"/>
      <c r="G209" s="62"/>
      <c r="H209" s="51"/>
      <c r="I209" s="51"/>
      <c r="J209" s="51"/>
      <c r="K209" s="51"/>
      <c r="L209" s="51"/>
      <c r="M209" s="51"/>
      <c r="N209" s="51"/>
      <c r="O209" s="51"/>
      <c r="P209" s="51"/>
      <c r="Q209" s="51"/>
      <c r="R209" s="51"/>
      <c r="S209" s="51"/>
      <c r="T209" s="51"/>
      <c r="U209" s="51"/>
      <c r="V209" s="51"/>
      <c r="W209" s="51"/>
      <c r="X209" s="51"/>
      <c r="Y209" s="51"/>
      <c r="Z209" s="51"/>
    </row>
    <row r="210" spans="1:26" ht="10.5" customHeight="1">
      <c r="A210" s="51"/>
      <c r="B210" s="62"/>
      <c r="C210" s="62"/>
      <c r="D210" s="62"/>
      <c r="E210" s="62"/>
      <c r="F210" s="62"/>
      <c r="G210" s="62"/>
      <c r="H210" s="51"/>
      <c r="I210" s="51"/>
      <c r="J210" s="51"/>
      <c r="K210" s="51"/>
      <c r="L210" s="51"/>
      <c r="M210" s="51"/>
      <c r="N210" s="51"/>
      <c r="O210" s="51"/>
      <c r="P210" s="51"/>
      <c r="Q210" s="51"/>
      <c r="R210" s="51"/>
      <c r="S210" s="51"/>
      <c r="T210" s="51"/>
      <c r="U210" s="51"/>
      <c r="V210" s="51"/>
      <c r="W210" s="51"/>
      <c r="X210" s="51"/>
      <c r="Y210" s="51"/>
      <c r="Z210" s="51"/>
    </row>
    <row r="211" spans="1:26" ht="10.5" customHeight="1">
      <c r="A211" s="51"/>
      <c r="B211" s="62"/>
      <c r="C211" s="62"/>
      <c r="D211" s="62"/>
      <c r="E211" s="62"/>
      <c r="F211" s="62"/>
      <c r="G211" s="62"/>
      <c r="H211" s="51"/>
      <c r="I211" s="51"/>
      <c r="J211" s="51"/>
      <c r="K211" s="51"/>
      <c r="L211" s="51"/>
      <c r="M211" s="51"/>
      <c r="N211" s="51"/>
      <c r="O211" s="51"/>
      <c r="P211" s="51"/>
      <c r="Q211" s="51"/>
      <c r="R211" s="51"/>
      <c r="S211" s="51"/>
      <c r="T211" s="51"/>
      <c r="U211" s="51"/>
      <c r="V211" s="51"/>
      <c r="W211" s="51"/>
      <c r="X211" s="51"/>
      <c r="Y211" s="51"/>
      <c r="Z211" s="51"/>
    </row>
    <row r="212" spans="1:26" ht="10.5" customHeight="1">
      <c r="A212" s="51"/>
      <c r="B212" s="62"/>
      <c r="C212" s="62"/>
      <c r="D212" s="62"/>
      <c r="E212" s="62"/>
      <c r="F212" s="62"/>
      <c r="G212" s="62"/>
      <c r="H212" s="51"/>
      <c r="I212" s="51"/>
      <c r="J212" s="51"/>
      <c r="K212" s="51"/>
      <c r="L212" s="51"/>
      <c r="M212" s="51"/>
      <c r="N212" s="51"/>
      <c r="O212" s="51"/>
      <c r="P212" s="51"/>
      <c r="Q212" s="51"/>
      <c r="R212" s="51"/>
      <c r="S212" s="51"/>
      <c r="T212" s="51"/>
      <c r="U212" s="51"/>
      <c r="V212" s="51"/>
      <c r="W212" s="51"/>
      <c r="X212" s="51"/>
      <c r="Y212" s="51"/>
      <c r="Z212" s="51"/>
    </row>
    <row r="213" spans="1:26" ht="10.5" customHeight="1">
      <c r="A213" s="51"/>
      <c r="B213" s="62"/>
      <c r="C213" s="62"/>
      <c r="D213" s="62"/>
      <c r="E213" s="62"/>
      <c r="F213" s="62"/>
      <c r="G213" s="62"/>
      <c r="H213" s="51"/>
      <c r="I213" s="51"/>
      <c r="J213" s="51"/>
      <c r="K213" s="51"/>
      <c r="L213" s="51"/>
      <c r="M213" s="51"/>
      <c r="N213" s="51"/>
      <c r="O213" s="51"/>
      <c r="P213" s="51"/>
      <c r="Q213" s="51"/>
      <c r="R213" s="51"/>
      <c r="S213" s="51"/>
      <c r="T213" s="51"/>
      <c r="U213" s="51"/>
      <c r="V213" s="51"/>
      <c r="W213" s="51"/>
      <c r="X213" s="51"/>
      <c r="Y213" s="51"/>
      <c r="Z213" s="51"/>
    </row>
    <row r="214" spans="1:26" ht="10.5" customHeight="1">
      <c r="A214" s="51"/>
      <c r="B214" s="62"/>
      <c r="C214" s="62"/>
      <c r="D214" s="62"/>
      <c r="E214" s="62"/>
      <c r="F214" s="62"/>
      <c r="G214" s="62"/>
      <c r="H214" s="51"/>
      <c r="I214" s="51"/>
      <c r="J214" s="51"/>
      <c r="K214" s="51"/>
      <c r="L214" s="51"/>
      <c r="M214" s="51"/>
      <c r="N214" s="51"/>
      <c r="O214" s="51"/>
      <c r="P214" s="51"/>
      <c r="Q214" s="51"/>
      <c r="R214" s="51"/>
      <c r="S214" s="51"/>
      <c r="T214" s="51"/>
      <c r="U214" s="51"/>
      <c r="V214" s="51"/>
      <c r="W214" s="51"/>
      <c r="X214" s="51"/>
      <c r="Y214" s="51"/>
      <c r="Z214" s="51"/>
    </row>
    <row r="215" spans="1:26" ht="10.5" customHeight="1">
      <c r="A215" s="51"/>
      <c r="B215" s="62"/>
      <c r="C215" s="62"/>
      <c r="D215" s="62"/>
      <c r="E215" s="62"/>
      <c r="F215" s="62"/>
      <c r="G215" s="62"/>
      <c r="H215" s="51"/>
      <c r="I215" s="51"/>
      <c r="J215" s="51"/>
      <c r="K215" s="51"/>
      <c r="L215" s="51"/>
      <c r="M215" s="51"/>
      <c r="N215" s="51"/>
      <c r="O215" s="51"/>
      <c r="P215" s="51"/>
      <c r="Q215" s="51"/>
      <c r="R215" s="51"/>
      <c r="S215" s="51"/>
      <c r="T215" s="51"/>
      <c r="U215" s="51"/>
      <c r="V215" s="51"/>
      <c r="W215" s="51"/>
      <c r="X215" s="51"/>
      <c r="Y215" s="51"/>
      <c r="Z215" s="51"/>
    </row>
    <row r="216" spans="1:26" ht="10.5" customHeight="1">
      <c r="A216" s="51"/>
      <c r="B216" s="62"/>
      <c r="C216" s="62"/>
      <c r="D216" s="62"/>
      <c r="E216" s="62"/>
      <c r="F216" s="62"/>
      <c r="G216" s="62"/>
      <c r="H216" s="51"/>
      <c r="I216" s="51"/>
      <c r="J216" s="51"/>
      <c r="K216" s="51"/>
      <c r="L216" s="51"/>
      <c r="M216" s="51"/>
      <c r="N216" s="51"/>
      <c r="O216" s="51"/>
      <c r="P216" s="51"/>
      <c r="Q216" s="51"/>
      <c r="R216" s="51"/>
      <c r="S216" s="51"/>
      <c r="T216" s="51"/>
      <c r="U216" s="51"/>
      <c r="V216" s="51"/>
      <c r="W216" s="51"/>
      <c r="X216" s="51"/>
      <c r="Y216" s="51"/>
      <c r="Z216" s="51"/>
    </row>
    <row r="217" spans="1:26" ht="10.5" customHeight="1">
      <c r="A217" s="51"/>
      <c r="B217" s="62"/>
      <c r="C217" s="62"/>
      <c r="D217" s="62"/>
      <c r="E217" s="62"/>
      <c r="F217" s="62"/>
      <c r="G217" s="62"/>
      <c r="H217" s="51"/>
      <c r="I217" s="51"/>
      <c r="J217" s="51"/>
      <c r="K217" s="51"/>
      <c r="L217" s="51"/>
      <c r="M217" s="51"/>
      <c r="N217" s="51"/>
      <c r="O217" s="51"/>
      <c r="P217" s="51"/>
      <c r="Q217" s="51"/>
      <c r="R217" s="51"/>
      <c r="S217" s="51"/>
      <c r="T217" s="51"/>
      <c r="U217" s="51"/>
      <c r="V217" s="51"/>
      <c r="W217" s="51"/>
      <c r="X217" s="51"/>
      <c r="Y217" s="51"/>
      <c r="Z217" s="51"/>
    </row>
    <row r="218" spans="1:26" ht="10.5" customHeight="1">
      <c r="A218" s="51"/>
      <c r="B218" s="62"/>
      <c r="C218" s="62"/>
      <c r="D218" s="62"/>
      <c r="E218" s="62"/>
      <c r="F218" s="62"/>
      <c r="G218" s="62"/>
      <c r="H218" s="51"/>
      <c r="I218" s="51"/>
      <c r="J218" s="51"/>
      <c r="K218" s="51"/>
      <c r="L218" s="51"/>
      <c r="M218" s="51"/>
      <c r="N218" s="51"/>
      <c r="O218" s="51"/>
      <c r="P218" s="51"/>
      <c r="Q218" s="51"/>
      <c r="R218" s="51"/>
      <c r="S218" s="51"/>
      <c r="T218" s="51"/>
      <c r="U218" s="51"/>
      <c r="V218" s="51"/>
      <c r="W218" s="51"/>
      <c r="X218" s="51"/>
      <c r="Y218" s="51"/>
      <c r="Z218" s="51"/>
    </row>
    <row r="219" spans="1:26" ht="10.5" customHeight="1">
      <c r="A219" s="51"/>
      <c r="B219" s="62"/>
      <c r="C219" s="62"/>
      <c r="D219" s="62"/>
      <c r="E219" s="62"/>
      <c r="F219" s="62"/>
      <c r="G219" s="62"/>
      <c r="H219" s="51"/>
      <c r="I219" s="51"/>
      <c r="J219" s="51"/>
      <c r="K219" s="51"/>
      <c r="L219" s="51"/>
      <c r="M219" s="51"/>
      <c r="N219" s="51"/>
      <c r="O219" s="51"/>
      <c r="P219" s="51"/>
      <c r="Q219" s="51"/>
      <c r="R219" s="51"/>
      <c r="S219" s="51"/>
      <c r="T219" s="51"/>
      <c r="U219" s="51"/>
      <c r="V219" s="51"/>
      <c r="W219" s="51"/>
      <c r="X219" s="51"/>
      <c r="Y219" s="51"/>
      <c r="Z219" s="51"/>
    </row>
    <row r="220" spans="1:26" ht="10.5" customHeight="1">
      <c r="A220" s="51"/>
      <c r="B220" s="62"/>
      <c r="C220" s="62"/>
      <c r="D220" s="62"/>
      <c r="E220" s="62"/>
      <c r="F220" s="62"/>
      <c r="G220" s="62"/>
      <c r="H220" s="51"/>
      <c r="I220" s="51"/>
      <c r="J220" s="51"/>
      <c r="K220" s="51"/>
      <c r="L220" s="51"/>
      <c r="M220" s="51"/>
      <c r="N220" s="51"/>
      <c r="O220" s="51"/>
      <c r="P220" s="51"/>
      <c r="Q220" s="51"/>
      <c r="R220" s="51"/>
      <c r="S220" s="51"/>
      <c r="T220" s="51"/>
      <c r="U220" s="51"/>
      <c r="V220" s="51"/>
      <c r="W220" s="51"/>
      <c r="X220" s="51"/>
      <c r="Y220" s="51"/>
      <c r="Z220" s="51"/>
    </row>
    <row r="221" spans="1:26" ht="10.5" customHeight="1">
      <c r="A221" s="51"/>
      <c r="B221" s="62"/>
      <c r="C221" s="62"/>
      <c r="D221" s="62"/>
      <c r="E221" s="62"/>
      <c r="F221" s="62"/>
      <c r="G221" s="62"/>
      <c r="H221" s="51"/>
      <c r="I221" s="51"/>
      <c r="J221" s="51"/>
      <c r="K221" s="51"/>
      <c r="L221" s="51"/>
      <c r="M221" s="51"/>
      <c r="N221" s="51"/>
      <c r="O221" s="51"/>
      <c r="P221" s="51"/>
      <c r="Q221" s="51"/>
      <c r="R221" s="51"/>
      <c r="S221" s="51"/>
      <c r="T221" s="51"/>
      <c r="U221" s="51"/>
      <c r="V221" s="51"/>
      <c r="W221" s="51"/>
      <c r="X221" s="51"/>
      <c r="Y221" s="51"/>
      <c r="Z221" s="51"/>
    </row>
    <row r="222" spans="1:26" ht="10.5" customHeight="1">
      <c r="A222" s="51"/>
      <c r="B222" s="62"/>
      <c r="C222" s="62"/>
      <c r="D222" s="62"/>
      <c r="E222" s="62"/>
      <c r="F222" s="62"/>
      <c r="G222" s="62"/>
      <c r="H222" s="51"/>
      <c r="I222" s="51"/>
      <c r="J222" s="51"/>
      <c r="K222" s="51"/>
      <c r="L222" s="51"/>
      <c r="M222" s="51"/>
      <c r="N222" s="51"/>
      <c r="O222" s="51"/>
      <c r="P222" s="51"/>
      <c r="Q222" s="51"/>
      <c r="R222" s="51"/>
      <c r="S222" s="51"/>
      <c r="T222" s="51"/>
      <c r="U222" s="51"/>
      <c r="V222" s="51"/>
      <c r="W222" s="51"/>
      <c r="X222" s="51"/>
      <c r="Y222" s="51"/>
      <c r="Z222" s="51"/>
    </row>
    <row r="223" spans="1:26" ht="10.5" customHeight="1">
      <c r="A223" s="51"/>
      <c r="B223" s="62"/>
      <c r="C223" s="62"/>
      <c r="D223" s="62"/>
      <c r="E223" s="62"/>
      <c r="F223" s="62"/>
      <c r="G223" s="62"/>
      <c r="H223" s="51"/>
      <c r="I223" s="51"/>
      <c r="J223" s="51"/>
      <c r="K223" s="51"/>
      <c r="L223" s="51"/>
      <c r="M223" s="51"/>
      <c r="N223" s="51"/>
      <c r="O223" s="51"/>
      <c r="P223" s="51"/>
      <c r="Q223" s="51"/>
      <c r="R223" s="51"/>
      <c r="S223" s="51"/>
      <c r="T223" s="51"/>
      <c r="U223" s="51"/>
      <c r="V223" s="51"/>
      <c r="W223" s="51"/>
      <c r="X223" s="51"/>
      <c r="Y223" s="51"/>
      <c r="Z223" s="51"/>
    </row>
    <row r="224" spans="1:26" ht="10.5" customHeight="1">
      <c r="A224" s="51"/>
      <c r="B224" s="62"/>
      <c r="C224" s="62"/>
      <c r="D224" s="62"/>
      <c r="E224" s="62"/>
      <c r="F224" s="62"/>
      <c r="G224" s="62"/>
      <c r="H224" s="51"/>
      <c r="I224" s="51"/>
      <c r="J224" s="51"/>
      <c r="K224" s="51"/>
      <c r="L224" s="51"/>
      <c r="M224" s="51"/>
      <c r="N224" s="51"/>
      <c r="O224" s="51"/>
      <c r="P224" s="51"/>
      <c r="Q224" s="51"/>
      <c r="R224" s="51"/>
      <c r="S224" s="51"/>
      <c r="T224" s="51"/>
      <c r="U224" s="51"/>
      <c r="V224" s="51"/>
      <c r="W224" s="51"/>
      <c r="X224" s="51"/>
      <c r="Y224" s="51"/>
      <c r="Z224" s="51"/>
    </row>
    <row r="225" spans="1:26" ht="10.5" customHeight="1">
      <c r="A225" s="51"/>
      <c r="B225" s="62"/>
      <c r="C225" s="62"/>
      <c r="D225" s="62"/>
      <c r="E225" s="62"/>
      <c r="F225" s="62"/>
      <c r="G225" s="62"/>
      <c r="H225" s="51"/>
      <c r="I225" s="51"/>
      <c r="J225" s="51"/>
      <c r="K225" s="51"/>
      <c r="L225" s="51"/>
      <c r="M225" s="51"/>
      <c r="N225" s="51"/>
      <c r="O225" s="51"/>
      <c r="P225" s="51"/>
      <c r="Q225" s="51"/>
      <c r="R225" s="51"/>
      <c r="S225" s="51"/>
      <c r="T225" s="51"/>
      <c r="U225" s="51"/>
      <c r="V225" s="51"/>
      <c r="W225" s="51"/>
      <c r="X225" s="51"/>
      <c r="Y225" s="51"/>
      <c r="Z225" s="51"/>
    </row>
    <row r="226" spans="1:26" ht="10.5" customHeight="1">
      <c r="A226" s="51"/>
      <c r="B226" s="62"/>
      <c r="C226" s="62"/>
      <c r="D226" s="62"/>
      <c r="E226" s="62"/>
      <c r="F226" s="62"/>
      <c r="G226" s="62"/>
      <c r="H226" s="51"/>
      <c r="I226" s="51"/>
      <c r="J226" s="51"/>
      <c r="K226" s="51"/>
      <c r="L226" s="51"/>
      <c r="M226" s="51"/>
      <c r="N226" s="51"/>
      <c r="O226" s="51"/>
      <c r="P226" s="51"/>
      <c r="Q226" s="51"/>
      <c r="R226" s="51"/>
      <c r="S226" s="51"/>
      <c r="T226" s="51"/>
      <c r="U226" s="51"/>
      <c r="V226" s="51"/>
      <c r="W226" s="51"/>
      <c r="X226" s="51"/>
      <c r="Y226" s="51"/>
      <c r="Z226" s="51"/>
    </row>
    <row r="227" spans="1:26" ht="10.5" customHeight="1">
      <c r="A227" s="51"/>
      <c r="B227" s="62"/>
      <c r="C227" s="62"/>
      <c r="D227" s="62"/>
      <c r="E227" s="62"/>
      <c r="F227" s="62"/>
      <c r="G227" s="62"/>
      <c r="H227" s="51"/>
      <c r="I227" s="51"/>
      <c r="J227" s="51"/>
      <c r="K227" s="51"/>
      <c r="L227" s="51"/>
      <c r="M227" s="51"/>
      <c r="N227" s="51"/>
      <c r="O227" s="51"/>
      <c r="P227" s="51"/>
      <c r="Q227" s="51"/>
      <c r="R227" s="51"/>
      <c r="S227" s="51"/>
      <c r="T227" s="51"/>
      <c r="U227" s="51"/>
      <c r="V227" s="51"/>
      <c r="W227" s="51"/>
      <c r="X227" s="51"/>
      <c r="Y227" s="51"/>
      <c r="Z227" s="51"/>
    </row>
    <row r="228" spans="1:26" ht="10.5" customHeight="1">
      <c r="A228" s="51"/>
      <c r="B228" s="62"/>
      <c r="C228" s="62"/>
      <c r="D228" s="62"/>
      <c r="E228" s="62"/>
      <c r="F228" s="62"/>
      <c r="G228" s="62"/>
      <c r="H228" s="51"/>
      <c r="I228" s="51"/>
      <c r="J228" s="51"/>
      <c r="K228" s="51"/>
      <c r="L228" s="51"/>
      <c r="M228" s="51"/>
      <c r="N228" s="51"/>
      <c r="O228" s="51"/>
      <c r="P228" s="51"/>
      <c r="Q228" s="51"/>
      <c r="R228" s="51"/>
      <c r="S228" s="51"/>
      <c r="T228" s="51"/>
      <c r="U228" s="51"/>
      <c r="V228" s="51"/>
      <c r="W228" s="51"/>
      <c r="X228" s="51"/>
      <c r="Y228" s="51"/>
      <c r="Z228" s="51"/>
    </row>
    <row r="229" spans="1:26" ht="10.5" customHeight="1">
      <c r="A229" s="51"/>
      <c r="B229" s="62"/>
      <c r="C229" s="62"/>
      <c r="D229" s="62"/>
      <c r="E229" s="62"/>
      <c r="F229" s="62"/>
      <c r="G229" s="62"/>
      <c r="H229" s="51"/>
      <c r="I229" s="51"/>
      <c r="J229" s="51"/>
      <c r="K229" s="51"/>
      <c r="L229" s="51"/>
      <c r="M229" s="51"/>
      <c r="N229" s="51"/>
      <c r="O229" s="51"/>
      <c r="P229" s="51"/>
      <c r="Q229" s="51"/>
      <c r="R229" s="51"/>
      <c r="S229" s="51"/>
      <c r="T229" s="51"/>
      <c r="U229" s="51"/>
      <c r="V229" s="51"/>
      <c r="W229" s="51"/>
      <c r="X229" s="51"/>
      <c r="Y229" s="51"/>
      <c r="Z229" s="51"/>
    </row>
    <row r="230" spans="1:26" ht="10.5" customHeight="1">
      <c r="A230" s="51"/>
      <c r="B230" s="62"/>
      <c r="C230" s="62"/>
      <c r="D230" s="62"/>
      <c r="E230" s="62"/>
      <c r="F230" s="62"/>
      <c r="G230" s="62"/>
      <c r="H230" s="51"/>
      <c r="I230" s="51"/>
      <c r="J230" s="51"/>
      <c r="K230" s="51"/>
      <c r="L230" s="51"/>
      <c r="M230" s="51"/>
      <c r="N230" s="51"/>
      <c r="O230" s="51"/>
      <c r="P230" s="51"/>
      <c r="Q230" s="51"/>
      <c r="R230" s="51"/>
      <c r="S230" s="51"/>
      <c r="T230" s="51"/>
      <c r="U230" s="51"/>
      <c r="V230" s="51"/>
      <c r="W230" s="51"/>
      <c r="X230" s="51"/>
      <c r="Y230" s="51"/>
      <c r="Z230" s="51"/>
    </row>
    <row r="231" spans="1:26" ht="10.5" customHeight="1">
      <c r="A231" s="51"/>
      <c r="B231" s="62"/>
      <c r="C231" s="62"/>
      <c r="D231" s="62"/>
      <c r="E231" s="62"/>
      <c r="F231" s="62"/>
      <c r="G231" s="62"/>
      <c r="H231" s="51"/>
      <c r="I231" s="51"/>
      <c r="J231" s="51"/>
      <c r="K231" s="51"/>
      <c r="L231" s="51"/>
      <c r="M231" s="51"/>
      <c r="N231" s="51"/>
      <c r="O231" s="51"/>
      <c r="P231" s="51"/>
      <c r="Q231" s="51"/>
      <c r="R231" s="51"/>
      <c r="S231" s="51"/>
      <c r="T231" s="51"/>
      <c r="U231" s="51"/>
      <c r="V231" s="51"/>
      <c r="W231" s="51"/>
      <c r="X231" s="51"/>
      <c r="Y231" s="51"/>
      <c r="Z231" s="51"/>
    </row>
    <row r="232" spans="1:26" ht="10.5" customHeight="1">
      <c r="A232" s="51"/>
      <c r="B232" s="62"/>
      <c r="C232" s="62"/>
      <c r="D232" s="62"/>
      <c r="E232" s="62"/>
      <c r="F232" s="62"/>
      <c r="G232" s="62"/>
      <c r="H232" s="51"/>
      <c r="I232" s="51"/>
      <c r="J232" s="51"/>
      <c r="K232" s="51"/>
      <c r="L232" s="51"/>
      <c r="M232" s="51"/>
      <c r="N232" s="51"/>
      <c r="O232" s="51"/>
      <c r="P232" s="51"/>
      <c r="Q232" s="51"/>
      <c r="R232" s="51"/>
      <c r="S232" s="51"/>
      <c r="T232" s="51"/>
      <c r="U232" s="51"/>
      <c r="V232" s="51"/>
      <c r="W232" s="51"/>
      <c r="X232" s="51"/>
      <c r="Y232" s="51"/>
      <c r="Z232" s="51"/>
    </row>
    <row r="233" spans="1:26" ht="10.5" customHeight="1">
      <c r="A233" s="51"/>
      <c r="B233" s="62"/>
      <c r="C233" s="62"/>
      <c r="D233" s="62"/>
      <c r="E233" s="62"/>
      <c r="F233" s="62"/>
      <c r="G233" s="62"/>
      <c r="H233" s="51"/>
      <c r="I233" s="51"/>
      <c r="J233" s="51"/>
      <c r="K233" s="51"/>
      <c r="L233" s="51"/>
      <c r="M233" s="51"/>
      <c r="N233" s="51"/>
      <c r="O233" s="51"/>
      <c r="P233" s="51"/>
      <c r="Q233" s="51"/>
      <c r="R233" s="51"/>
      <c r="S233" s="51"/>
      <c r="T233" s="51"/>
      <c r="U233" s="51"/>
      <c r="V233" s="51"/>
      <c r="W233" s="51"/>
      <c r="X233" s="51"/>
      <c r="Y233" s="51"/>
      <c r="Z233" s="51"/>
    </row>
    <row r="234" spans="1:26" ht="10.5" customHeight="1">
      <c r="A234" s="51"/>
      <c r="B234" s="62"/>
      <c r="C234" s="62"/>
      <c r="D234" s="62"/>
      <c r="E234" s="62"/>
      <c r="F234" s="62"/>
      <c r="G234" s="62"/>
      <c r="H234" s="51"/>
      <c r="I234" s="51"/>
      <c r="J234" s="51"/>
      <c r="K234" s="51"/>
      <c r="L234" s="51"/>
      <c r="M234" s="51"/>
      <c r="N234" s="51"/>
      <c r="O234" s="51"/>
      <c r="P234" s="51"/>
      <c r="Q234" s="51"/>
      <c r="R234" s="51"/>
      <c r="S234" s="51"/>
      <c r="T234" s="51"/>
      <c r="U234" s="51"/>
      <c r="V234" s="51"/>
      <c r="W234" s="51"/>
      <c r="X234" s="51"/>
      <c r="Y234" s="51"/>
      <c r="Z234" s="51"/>
    </row>
    <row r="235" spans="1:26" ht="10.5" customHeight="1">
      <c r="A235" s="51"/>
      <c r="B235" s="62"/>
      <c r="C235" s="62"/>
      <c r="D235" s="62"/>
      <c r="E235" s="62"/>
      <c r="F235" s="62"/>
      <c r="G235" s="62"/>
      <c r="H235" s="51"/>
      <c r="I235" s="51"/>
      <c r="J235" s="51"/>
      <c r="K235" s="51"/>
      <c r="L235" s="51"/>
      <c r="M235" s="51"/>
      <c r="N235" s="51"/>
      <c r="O235" s="51"/>
      <c r="P235" s="51"/>
      <c r="Q235" s="51"/>
      <c r="R235" s="51"/>
      <c r="S235" s="51"/>
      <c r="T235" s="51"/>
      <c r="U235" s="51"/>
      <c r="V235" s="51"/>
      <c r="W235" s="51"/>
      <c r="X235" s="51"/>
      <c r="Y235" s="51"/>
      <c r="Z235" s="51"/>
    </row>
    <row r="236" spans="1:26" ht="10.5" customHeight="1">
      <c r="A236" s="51"/>
      <c r="B236" s="62"/>
      <c r="C236" s="62"/>
      <c r="D236" s="62"/>
      <c r="E236" s="62"/>
      <c r="F236" s="62"/>
      <c r="G236" s="62"/>
      <c r="H236" s="51"/>
      <c r="I236" s="51"/>
      <c r="J236" s="51"/>
      <c r="K236" s="51"/>
      <c r="L236" s="51"/>
      <c r="M236" s="51"/>
      <c r="N236" s="51"/>
      <c r="O236" s="51"/>
      <c r="P236" s="51"/>
      <c r="Q236" s="51"/>
      <c r="R236" s="51"/>
      <c r="S236" s="51"/>
      <c r="T236" s="51"/>
      <c r="U236" s="51"/>
      <c r="V236" s="51"/>
      <c r="W236" s="51"/>
      <c r="X236" s="51"/>
      <c r="Y236" s="51"/>
      <c r="Z236" s="51"/>
    </row>
    <row r="237" spans="1:26" ht="10.5" customHeight="1">
      <c r="A237" s="51"/>
      <c r="B237" s="62"/>
      <c r="C237" s="62"/>
      <c r="D237" s="62"/>
      <c r="E237" s="62"/>
      <c r="F237" s="62"/>
      <c r="G237" s="62"/>
      <c r="H237" s="51"/>
      <c r="I237" s="51"/>
      <c r="J237" s="51"/>
      <c r="K237" s="51"/>
      <c r="L237" s="51"/>
      <c r="M237" s="51"/>
      <c r="N237" s="51"/>
      <c r="O237" s="51"/>
      <c r="P237" s="51"/>
      <c r="Q237" s="51"/>
      <c r="R237" s="51"/>
      <c r="S237" s="51"/>
      <c r="T237" s="51"/>
      <c r="U237" s="51"/>
      <c r="V237" s="51"/>
      <c r="W237" s="51"/>
      <c r="X237" s="51"/>
      <c r="Y237" s="51"/>
      <c r="Z237" s="51"/>
    </row>
    <row r="238" spans="1:26" ht="10.5" customHeight="1">
      <c r="A238" s="51"/>
      <c r="B238" s="62"/>
      <c r="C238" s="62"/>
      <c r="D238" s="62"/>
      <c r="E238" s="62"/>
      <c r="F238" s="62"/>
      <c r="G238" s="62"/>
      <c r="H238" s="51"/>
      <c r="I238" s="51"/>
      <c r="J238" s="51"/>
      <c r="K238" s="51"/>
      <c r="L238" s="51"/>
      <c r="M238" s="51"/>
      <c r="N238" s="51"/>
      <c r="O238" s="51"/>
      <c r="P238" s="51"/>
      <c r="Q238" s="51"/>
      <c r="R238" s="51"/>
      <c r="S238" s="51"/>
      <c r="T238" s="51"/>
      <c r="U238" s="51"/>
      <c r="V238" s="51"/>
      <c r="W238" s="51"/>
      <c r="X238" s="51"/>
      <c r="Y238" s="51"/>
      <c r="Z238" s="51"/>
    </row>
    <row r="239" spans="1:26" ht="10.5" customHeight="1">
      <c r="A239" s="51"/>
      <c r="B239" s="62"/>
      <c r="C239" s="62"/>
      <c r="D239" s="62"/>
      <c r="E239" s="62"/>
      <c r="F239" s="62"/>
      <c r="G239" s="62"/>
      <c r="H239" s="51"/>
      <c r="I239" s="51"/>
      <c r="J239" s="51"/>
      <c r="K239" s="51"/>
      <c r="L239" s="51"/>
      <c r="M239" s="51"/>
      <c r="N239" s="51"/>
      <c r="O239" s="51"/>
      <c r="P239" s="51"/>
      <c r="Q239" s="51"/>
      <c r="R239" s="51"/>
      <c r="S239" s="51"/>
      <c r="T239" s="51"/>
      <c r="U239" s="51"/>
      <c r="V239" s="51"/>
      <c r="W239" s="51"/>
      <c r="X239" s="51"/>
      <c r="Y239" s="51"/>
      <c r="Z239" s="51"/>
    </row>
    <row r="240" spans="1:26" ht="10.5" customHeight="1">
      <c r="A240" s="51"/>
      <c r="B240" s="62"/>
      <c r="C240" s="62"/>
      <c r="D240" s="62"/>
      <c r="E240" s="62"/>
      <c r="F240" s="62"/>
      <c r="G240" s="62"/>
      <c r="H240" s="51"/>
      <c r="I240" s="51"/>
      <c r="J240" s="51"/>
      <c r="K240" s="51"/>
      <c r="L240" s="51"/>
      <c r="M240" s="51"/>
      <c r="N240" s="51"/>
      <c r="O240" s="51"/>
      <c r="P240" s="51"/>
      <c r="Q240" s="51"/>
      <c r="R240" s="51"/>
      <c r="S240" s="51"/>
      <c r="T240" s="51"/>
      <c r="U240" s="51"/>
      <c r="V240" s="51"/>
      <c r="W240" s="51"/>
      <c r="X240" s="51"/>
      <c r="Y240" s="51"/>
      <c r="Z240" s="51"/>
    </row>
    <row r="241" spans="1:26" ht="10.5" customHeight="1">
      <c r="A241" s="51"/>
      <c r="B241" s="62"/>
      <c r="C241" s="62"/>
      <c r="D241" s="62"/>
      <c r="E241" s="62"/>
      <c r="F241" s="62"/>
      <c r="G241" s="62"/>
      <c r="H241" s="51"/>
      <c r="I241" s="51"/>
      <c r="J241" s="51"/>
      <c r="K241" s="51"/>
      <c r="L241" s="51"/>
      <c r="M241" s="51"/>
      <c r="N241" s="51"/>
      <c r="O241" s="51"/>
      <c r="P241" s="51"/>
      <c r="Q241" s="51"/>
      <c r="R241" s="51"/>
      <c r="S241" s="51"/>
      <c r="T241" s="51"/>
      <c r="U241" s="51"/>
      <c r="V241" s="51"/>
      <c r="W241" s="51"/>
      <c r="X241" s="51"/>
      <c r="Y241" s="51"/>
      <c r="Z241" s="51"/>
    </row>
    <row r="242" spans="1:26" ht="10.5" customHeight="1">
      <c r="A242" s="51"/>
      <c r="B242" s="62"/>
      <c r="C242" s="62"/>
      <c r="D242" s="62"/>
      <c r="E242" s="62"/>
      <c r="F242" s="62"/>
      <c r="G242" s="62"/>
      <c r="H242" s="51"/>
      <c r="I242" s="51"/>
      <c r="J242" s="51"/>
      <c r="K242" s="51"/>
      <c r="L242" s="51"/>
      <c r="M242" s="51"/>
      <c r="N242" s="51"/>
      <c r="O242" s="51"/>
      <c r="P242" s="51"/>
      <c r="Q242" s="51"/>
      <c r="R242" s="51"/>
      <c r="S242" s="51"/>
      <c r="T242" s="51"/>
      <c r="U242" s="51"/>
      <c r="V242" s="51"/>
      <c r="W242" s="51"/>
      <c r="X242" s="51"/>
      <c r="Y242" s="51"/>
      <c r="Z242" s="51"/>
    </row>
    <row r="243" spans="1:26" ht="10.5" customHeight="1">
      <c r="A243" s="51"/>
      <c r="B243" s="62"/>
      <c r="C243" s="62"/>
      <c r="D243" s="62"/>
      <c r="E243" s="62"/>
      <c r="F243" s="62"/>
      <c r="G243" s="62"/>
      <c r="H243" s="51"/>
      <c r="I243" s="51"/>
      <c r="J243" s="51"/>
      <c r="K243" s="51"/>
      <c r="L243" s="51"/>
      <c r="M243" s="51"/>
      <c r="N243" s="51"/>
      <c r="O243" s="51"/>
      <c r="P243" s="51"/>
      <c r="Q243" s="51"/>
      <c r="R243" s="51"/>
      <c r="S243" s="51"/>
      <c r="T243" s="51"/>
      <c r="U243" s="51"/>
      <c r="V243" s="51"/>
      <c r="W243" s="51"/>
      <c r="X243" s="51"/>
      <c r="Y243" s="51"/>
      <c r="Z243" s="51"/>
    </row>
    <row r="244" spans="1:26" ht="10.5" customHeight="1">
      <c r="A244" s="51"/>
      <c r="B244" s="62"/>
      <c r="C244" s="62"/>
      <c r="D244" s="62"/>
      <c r="E244" s="62"/>
      <c r="F244" s="62"/>
      <c r="G244" s="62"/>
      <c r="H244" s="51"/>
      <c r="I244" s="51"/>
      <c r="J244" s="51"/>
      <c r="K244" s="51"/>
      <c r="L244" s="51"/>
      <c r="M244" s="51"/>
      <c r="N244" s="51"/>
      <c r="O244" s="51"/>
      <c r="P244" s="51"/>
      <c r="Q244" s="51"/>
      <c r="R244" s="51"/>
      <c r="S244" s="51"/>
      <c r="T244" s="51"/>
      <c r="U244" s="51"/>
      <c r="V244" s="51"/>
      <c r="W244" s="51"/>
      <c r="X244" s="51"/>
      <c r="Y244" s="51"/>
      <c r="Z244" s="51"/>
    </row>
    <row r="245" spans="1:26" ht="10.5" customHeight="1">
      <c r="A245" s="51"/>
      <c r="B245" s="62"/>
      <c r="C245" s="62"/>
      <c r="D245" s="62"/>
      <c r="E245" s="62"/>
      <c r="F245" s="62"/>
      <c r="G245" s="62"/>
      <c r="H245" s="51"/>
      <c r="I245" s="51"/>
      <c r="J245" s="51"/>
      <c r="K245" s="51"/>
      <c r="L245" s="51"/>
      <c r="M245" s="51"/>
      <c r="N245" s="51"/>
      <c r="O245" s="51"/>
      <c r="P245" s="51"/>
      <c r="Q245" s="51"/>
      <c r="R245" s="51"/>
      <c r="S245" s="51"/>
      <c r="T245" s="51"/>
      <c r="U245" s="51"/>
      <c r="V245" s="51"/>
      <c r="W245" s="51"/>
      <c r="X245" s="51"/>
      <c r="Y245" s="51"/>
      <c r="Z245" s="51"/>
    </row>
    <row r="246" spans="1:26" ht="10.5" customHeight="1">
      <c r="A246" s="51"/>
      <c r="B246" s="62"/>
      <c r="C246" s="62"/>
      <c r="D246" s="62"/>
      <c r="E246" s="62"/>
      <c r="F246" s="62"/>
      <c r="G246" s="62"/>
      <c r="H246" s="51"/>
      <c r="I246" s="51"/>
      <c r="J246" s="51"/>
      <c r="K246" s="51"/>
      <c r="L246" s="51"/>
      <c r="M246" s="51"/>
      <c r="N246" s="51"/>
      <c r="O246" s="51"/>
      <c r="P246" s="51"/>
      <c r="Q246" s="51"/>
      <c r="R246" s="51"/>
      <c r="S246" s="51"/>
      <c r="T246" s="51"/>
      <c r="U246" s="51"/>
      <c r="V246" s="51"/>
      <c r="W246" s="51"/>
      <c r="X246" s="51"/>
      <c r="Y246" s="51"/>
      <c r="Z246" s="51"/>
    </row>
    <row r="247" spans="1:26" ht="10.5" customHeight="1">
      <c r="A247" s="51"/>
      <c r="B247" s="62"/>
      <c r="C247" s="62"/>
      <c r="D247" s="62"/>
      <c r="E247" s="62"/>
      <c r="F247" s="62"/>
      <c r="G247" s="62"/>
      <c r="H247" s="51"/>
      <c r="I247" s="51"/>
      <c r="J247" s="51"/>
      <c r="K247" s="51"/>
      <c r="L247" s="51"/>
      <c r="M247" s="51"/>
      <c r="N247" s="51"/>
      <c r="O247" s="51"/>
      <c r="P247" s="51"/>
      <c r="Q247" s="51"/>
      <c r="R247" s="51"/>
      <c r="S247" s="51"/>
      <c r="T247" s="51"/>
      <c r="U247" s="51"/>
      <c r="V247" s="51"/>
      <c r="W247" s="51"/>
      <c r="X247" s="51"/>
      <c r="Y247" s="51"/>
      <c r="Z247" s="51"/>
    </row>
    <row r="248" spans="1:26" ht="10.5" customHeight="1">
      <c r="A248" s="51"/>
      <c r="B248" s="62"/>
      <c r="C248" s="62"/>
      <c r="D248" s="62"/>
      <c r="E248" s="62"/>
      <c r="F248" s="62"/>
      <c r="G248" s="62"/>
      <c r="H248" s="51"/>
      <c r="I248" s="51"/>
      <c r="J248" s="51"/>
      <c r="K248" s="51"/>
      <c r="L248" s="51"/>
      <c r="M248" s="51"/>
      <c r="N248" s="51"/>
      <c r="O248" s="51"/>
      <c r="P248" s="51"/>
      <c r="Q248" s="51"/>
      <c r="R248" s="51"/>
      <c r="S248" s="51"/>
      <c r="T248" s="51"/>
      <c r="U248" s="51"/>
      <c r="V248" s="51"/>
      <c r="W248" s="51"/>
      <c r="X248" s="51"/>
      <c r="Y248" s="51"/>
      <c r="Z248" s="51"/>
    </row>
    <row r="249" spans="1:26" ht="10.5" customHeight="1">
      <c r="A249" s="51"/>
      <c r="B249" s="62"/>
      <c r="C249" s="62"/>
      <c r="D249" s="62"/>
      <c r="E249" s="62"/>
      <c r="F249" s="62"/>
      <c r="G249" s="62"/>
      <c r="H249" s="51"/>
      <c r="I249" s="51"/>
      <c r="J249" s="51"/>
      <c r="K249" s="51"/>
      <c r="L249" s="51"/>
      <c r="M249" s="51"/>
      <c r="N249" s="51"/>
      <c r="O249" s="51"/>
      <c r="P249" s="51"/>
      <c r="Q249" s="51"/>
      <c r="R249" s="51"/>
      <c r="S249" s="51"/>
      <c r="T249" s="51"/>
      <c r="U249" s="51"/>
      <c r="V249" s="51"/>
      <c r="W249" s="51"/>
      <c r="X249" s="51"/>
      <c r="Y249" s="51"/>
      <c r="Z249" s="51"/>
    </row>
    <row r="250" spans="1:26" ht="10.5" customHeight="1">
      <c r="A250" s="51"/>
      <c r="B250" s="62"/>
      <c r="C250" s="62"/>
      <c r="D250" s="62"/>
      <c r="E250" s="62"/>
      <c r="F250" s="62"/>
      <c r="G250" s="62"/>
      <c r="H250" s="51"/>
      <c r="I250" s="51"/>
      <c r="J250" s="51"/>
      <c r="K250" s="51"/>
      <c r="L250" s="51"/>
      <c r="M250" s="51"/>
      <c r="N250" s="51"/>
      <c r="O250" s="51"/>
      <c r="P250" s="51"/>
      <c r="Q250" s="51"/>
      <c r="R250" s="51"/>
      <c r="S250" s="51"/>
      <c r="T250" s="51"/>
      <c r="U250" s="51"/>
      <c r="V250" s="51"/>
      <c r="W250" s="51"/>
      <c r="X250" s="51"/>
      <c r="Y250" s="51"/>
      <c r="Z250" s="51"/>
    </row>
    <row r="251" spans="1:26" ht="10.5" customHeight="1">
      <c r="A251" s="51"/>
      <c r="B251" s="62"/>
      <c r="C251" s="62"/>
      <c r="D251" s="62"/>
      <c r="E251" s="62"/>
      <c r="F251" s="62"/>
      <c r="G251" s="62"/>
      <c r="H251" s="51"/>
      <c r="I251" s="51"/>
      <c r="J251" s="51"/>
      <c r="K251" s="51"/>
      <c r="L251" s="51"/>
      <c r="M251" s="51"/>
      <c r="N251" s="51"/>
      <c r="O251" s="51"/>
      <c r="P251" s="51"/>
      <c r="Q251" s="51"/>
      <c r="R251" s="51"/>
      <c r="S251" s="51"/>
      <c r="T251" s="51"/>
      <c r="U251" s="51"/>
      <c r="V251" s="51"/>
      <c r="W251" s="51"/>
      <c r="X251" s="51"/>
      <c r="Y251" s="51"/>
      <c r="Z251" s="51"/>
    </row>
    <row r="252" spans="1:26" ht="10.5" customHeight="1">
      <c r="A252" s="51"/>
      <c r="B252" s="62"/>
      <c r="C252" s="62"/>
      <c r="D252" s="62"/>
      <c r="E252" s="62"/>
      <c r="F252" s="62"/>
      <c r="G252" s="62"/>
      <c r="H252" s="51"/>
      <c r="I252" s="51"/>
      <c r="J252" s="51"/>
      <c r="K252" s="51"/>
      <c r="L252" s="51"/>
      <c r="M252" s="51"/>
      <c r="N252" s="51"/>
      <c r="O252" s="51"/>
      <c r="P252" s="51"/>
      <c r="Q252" s="51"/>
      <c r="R252" s="51"/>
      <c r="S252" s="51"/>
      <c r="T252" s="51"/>
      <c r="U252" s="51"/>
      <c r="V252" s="51"/>
      <c r="W252" s="51"/>
      <c r="X252" s="51"/>
      <c r="Y252" s="51"/>
      <c r="Z252" s="51"/>
    </row>
    <row r="253" spans="1:26" ht="10.5" customHeight="1">
      <c r="A253" s="51"/>
      <c r="B253" s="62"/>
      <c r="C253" s="62"/>
      <c r="D253" s="62"/>
      <c r="E253" s="62"/>
      <c r="F253" s="62"/>
      <c r="G253" s="62"/>
      <c r="H253" s="51"/>
      <c r="I253" s="51"/>
      <c r="J253" s="51"/>
      <c r="K253" s="51"/>
      <c r="L253" s="51"/>
      <c r="M253" s="51"/>
      <c r="N253" s="51"/>
      <c r="O253" s="51"/>
      <c r="P253" s="51"/>
      <c r="Q253" s="51"/>
      <c r="R253" s="51"/>
      <c r="S253" s="51"/>
      <c r="T253" s="51"/>
      <c r="U253" s="51"/>
      <c r="V253" s="51"/>
      <c r="W253" s="51"/>
      <c r="X253" s="51"/>
      <c r="Y253" s="51"/>
      <c r="Z253" s="51"/>
    </row>
    <row r="254" spans="1:26" ht="10.5" customHeight="1">
      <c r="A254" s="51"/>
      <c r="B254" s="62"/>
      <c r="C254" s="62"/>
      <c r="D254" s="62"/>
      <c r="E254" s="62"/>
      <c r="F254" s="62"/>
      <c r="G254" s="62"/>
      <c r="H254" s="51"/>
      <c r="I254" s="51"/>
      <c r="J254" s="51"/>
      <c r="K254" s="51"/>
      <c r="L254" s="51"/>
      <c r="M254" s="51"/>
      <c r="N254" s="51"/>
      <c r="O254" s="51"/>
      <c r="P254" s="51"/>
      <c r="Q254" s="51"/>
      <c r="R254" s="51"/>
      <c r="S254" s="51"/>
      <c r="T254" s="51"/>
      <c r="U254" s="51"/>
      <c r="V254" s="51"/>
      <c r="W254" s="51"/>
      <c r="X254" s="51"/>
      <c r="Y254" s="51"/>
      <c r="Z254" s="51"/>
    </row>
    <row r="255" spans="1:26" ht="10.5" customHeight="1">
      <c r="A255" s="51"/>
      <c r="B255" s="62"/>
      <c r="C255" s="62"/>
      <c r="D255" s="62"/>
      <c r="E255" s="62"/>
      <c r="F255" s="62"/>
      <c r="G255" s="62"/>
      <c r="H255" s="51"/>
      <c r="I255" s="51"/>
      <c r="J255" s="51"/>
      <c r="K255" s="51"/>
      <c r="L255" s="51"/>
      <c r="M255" s="51"/>
      <c r="N255" s="51"/>
      <c r="O255" s="51"/>
      <c r="P255" s="51"/>
      <c r="Q255" s="51"/>
      <c r="R255" s="51"/>
      <c r="S255" s="51"/>
      <c r="T255" s="51"/>
      <c r="U255" s="51"/>
      <c r="V255" s="51"/>
      <c r="W255" s="51"/>
      <c r="X255" s="51"/>
      <c r="Y255" s="51"/>
      <c r="Z255" s="51"/>
    </row>
    <row r="256" spans="1:26" ht="10.5" customHeight="1">
      <c r="A256" s="51"/>
      <c r="B256" s="62"/>
      <c r="C256" s="62"/>
      <c r="D256" s="62"/>
      <c r="E256" s="62"/>
      <c r="F256" s="62"/>
      <c r="G256" s="62"/>
      <c r="H256" s="51"/>
      <c r="I256" s="51"/>
      <c r="J256" s="51"/>
      <c r="K256" s="51"/>
      <c r="L256" s="51"/>
      <c r="M256" s="51"/>
      <c r="N256" s="51"/>
      <c r="O256" s="51"/>
      <c r="P256" s="51"/>
      <c r="Q256" s="51"/>
      <c r="R256" s="51"/>
      <c r="S256" s="51"/>
      <c r="T256" s="51"/>
      <c r="U256" s="51"/>
      <c r="V256" s="51"/>
      <c r="W256" s="51"/>
      <c r="X256" s="51"/>
      <c r="Y256" s="51"/>
      <c r="Z256" s="51"/>
    </row>
    <row r="257" spans="1:26" ht="10.5" customHeight="1">
      <c r="A257" s="51"/>
      <c r="B257" s="62"/>
      <c r="C257" s="62"/>
      <c r="D257" s="62"/>
      <c r="E257" s="62"/>
      <c r="F257" s="62"/>
      <c r="G257" s="62"/>
      <c r="H257" s="51"/>
      <c r="I257" s="51"/>
      <c r="J257" s="51"/>
      <c r="K257" s="51"/>
      <c r="L257" s="51"/>
      <c r="M257" s="51"/>
      <c r="N257" s="51"/>
      <c r="O257" s="51"/>
      <c r="P257" s="51"/>
      <c r="Q257" s="51"/>
      <c r="R257" s="51"/>
      <c r="S257" s="51"/>
      <c r="T257" s="51"/>
      <c r="U257" s="51"/>
      <c r="V257" s="51"/>
      <c r="W257" s="51"/>
      <c r="X257" s="51"/>
      <c r="Y257" s="51"/>
      <c r="Z257" s="51"/>
    </row>
    <row r="258" spans="1:26" ht="10.5" customHeight="1">
      <c r="A258" s="51"/>
      <c r="B258" s="62"/>
      <c r="C258" s="62"/>
      <c r="D258" s="62"/>
      <c r="E258" s="62"/>
      <c r="F258" s="62"/>
      <c r="G258" s="62"/>
      <c r="H258" s="51"/>
      <c r="I258" s="51"/>
      <c r="J258" s="51"/>
      <c r="K258" s="51"/>
      <c r="L258" s="51"/>
      <c r="M258" s="51"/>
      <c r="N258" s="51"/>
      <c r="O258" s="51"/>
      <c r="P258" s="51"/>
      <c r="Q258" s="51"/>
      <c r="R258" s="51"/>
      <c r="S258" s="51"/>
      <c r="T258" s="51"/>
      <c r="U258" s="51"/>
      <c r="V258" s="51"/>
      <c r="W258" s="51"/>
      <c r="X258" s="51"/>
      <c r="Y258" s="51"/>
      <c r="Z258" s="51"/>
    </row>
    <row r="259" spans="1:26" ht="10.5" customHeight="1">
      <c r="A259" s="51"/>
      <c r="B259" s="62"/>
      <c r="C259" s="62"/>
      <c r="D259" s="62"/>
      <c r="E259" s="62"/>
      <c r="F259" s="62"/>
      <c r="G259" s="62"/>
      <c r="H259" s="51"/>
      <c r="I259" s="51"/>
      <c r="J259" s="51"/>
      <c r="K259" s="51"/>
      <c r="L259" s="51"/>
      <c r="M259" s="51"/>
      <c r="N259" s="51"/>
      <c r="O259" s="51"/>
      <c r="P259" s="51"/>
      <c r="Q259" s="51"/>
      <c r="R259" s="51"/>
      <c r="S259" s="51"/>
      <c r="T259" s="51"/>
      <c r="U259" s="51"/>
      <c r="V259" s="51"/>
      <c r="W259" s="51"/>
      <c r="X259" s="51"/>
      <c r="Y259" s="51"/>
      <c r="Z259" s="51"/>
    </row>
    <row r="260" spans="1:26" ht="10.5" customHeight="1">
      <c r="A260" s="51"/>
      <c r="B260" s="62"/>
      <c r="C260" s="62"/>
      <c r="D260" s="62"/>
      <c r="E260" s="62"/>
      <c r="F260" s="62"/>
      <c r="G260" s="62"/>
      <c r="H260" s="51"/>
      <c r="I260" s="51"/>
      <c r="J260" s="51"/>
      <c r="K260" s="51"/>
      <c r="L260" s="51"/>
      <c r="M260" s="51"/>
      <c r="N260" s="51"/>
      <c r="O260" s="51"/>
      <c r="P260" s="51"/>
      <c r="Q260" s="51"/>
      <c r="R260" s="51"/>
      <c r="S260" s="51"/>
      <c r="T260" s="51"/>
      <c r="U260" s="51"/>
      <c r="V260" s="51"/>
      <c r="W260" s="51"/>
      <c r="X260" s="51"/>
      <c r="Y260" s="51"/>
      <c r="Z260" s="51"/>
    </row>
    <row r="261" spans="1:26" ht="10.5" customHeight="1">
      <c r="A261" s="51"/>
      <c r="B261" s="62"/>
      <c r="C261" s="62"/>
      <c r="D261" s="62"/>
      <c r="E261" s="62"/>
      <c r="F261" s="62"/>
      <c r="G261" s="62"/>
      <c r="H261" s="51"/>
      <c r="I261" s="51"/>
      <c r="J261" s="51"/>
      <c r="K261" s="51"/>
      <c r="L261" s="51"/>
      <c r="M261" s="51"/>
      <c r="N261" s="51"/>
      <c r="O261" s="51"/>
      <c r="P261" s="51"/>
      <c r="Q261" s="51"/>
      <c r="R261" s="51"/>
      <c r="S261" s="51"/>
      <c r="T261" s="51"/>
      <c r="U261" s="51"/>
      <c r="V261" s="51"/>
      <c r="W261" s="51"/>
      <c r="X261" s="51"/>
      <c r="Y261" s="51"/>
      <c r="Z261" s="51"/>
    </row>
    <row r="262" spans="1:26" ht="10.5" customHeight="1">
      <c r="A262" s="51"/>
      <c r="B262" s="62"/>
      <c r="C262" s="62"/>
      <c r="D262" s="62"/>
      <c r="E262" s="62"/>
      <c r="F262" s="62"/>
      <c r="G262" s="62"/>
      <c r="H262" s="51"/>
      <c r="I262" s="51"/>
      <c r="J262" s="51"/>
      <c r="K262" s="51"/>
      <c r="L262" s="51"/>
      <c r="M262" s="51"/>
      <c r="N262" s="51"/>
      <c r="O262" s="51"/>
      <c r="P262" s="51"/>
      <c r="Q262" s="51"/>
      <c r="R262" s="51"/>
      <c r="S262" s="51"/>
      <c r="T262" s="51"/>
      <c r="U262" s="51"/>
      <c r="V262" s="51"/>
      <c r="W262" s="51"/>
      <c r="X262" s="51"/>
      <c r="Y262" s="51"/>
      <c r="Z262" s="51"/>
    </row>
    <row r="263" spans="1:26" ht="10.5" customHeight="1">
      <c r="A263" s="51"/>
      <c r="B263" s="62"/>
      <c r="C263" s="62"/>
      <c r="D263" s="62"/>
      <c r="E263" s="62"/>
      <c r="F263" s="62"/>
      <c r="G263" s="62"/>
      <c r="H263" s="51"/>
      <c r="I263" s="51"/>
      <c r="J263" s="51"/>
      <c r="K263" s="51"/>
      <c r="L263" s="51"/>
      <c r="M263" s="51"/>
      <c r="N263" s="51"/>
      <c r="O263" s="51"/>
      <c r="P263" s="51"/>
      <c r="Q263" s="51"/>
      <c r="R263" s="51"/>
      <c r="S263" s="51"/>
      <c r="T263" s="51"/>
      <c r="U263" s="51"/>
      <c r="V263" s="51"/>
      <c r="W263" s="51"/>
      <c r="X263" s="51"/>
      <c r="Y263" s="51"/>
      <c r="Z263" s="51"/>
    </row>
    <row r="264" spans="1:26" ht="10.5" customHeight="1">
      <c r="A264" s="51"/>
      <c r="B264" s="62"/>
      <c r="C264" s="62"/>
      <c r="D264" s="62"/>
      <c r="E264" s="62"/>
      <c r="F264" s="62"/>
      <c r="G264" s="62"/>
      <c r="H264" s="51"/>
      <c r="I264" s="51"/>
      <c r="J264" s="51"/>
      <c r="K264" s="51"/>
      <c r="L264" s="51"/>
      <c r="M264" s="51"/>
      <c r="N264" s="51"/>
      <c r="O264" s="51"/>
      <c r="P264" s="51"/>
      <c r="Q264" s="51"/>
      <c r="R264" s="51"/>
      <c r="S264" s="51"/>
      <c r="T264" s="51"/>
      <c r="U264" s="51"/>
      <c r="V264" s="51"/>
      <c r="W264" s="51"/>
      <c r="X264" s="51"/>
      <c r="Y264" s="51"/>
      <c r="Z264" s="51"/>
    </row>
    <row r="265" spans="1:26" ht="10.5" customHeight="1">
      <c r="A265" s="51"/>
      <c r="B265" s="62"/>
      <c r="C265" s="62"/>
      <c r="D265" s="62"/>
      <c r="E265" s="62"/>
      <c r="F265" s="62"/>
      <c r="G265" s="62"/>
      <c r="H265" s="51"/>
      <c r="I265" s="51"/>
      <c r="J265" s="51"/>
      <c r="K265" s="51"/>
      <c r="L265" s="51"/>
      <c r="M265" s="51"/>
      <c r="N265" s="51"/>
      <c r="O265" s="51"/>
      <c r="P265" s="51"/>
      <c r="Q265" s="51"/>
      <c r="R265" s="51"/>
      <c r="S265" s="51"/>
      <c r="T265" s="51"/>
      <c r="U265" s="51"/>
      <c r="V265" s="51"/>
      <c r="W265" s="51"/>
      <c r="X265" s="51"/>
      <c r="Y265" s="51"/>
      <c r="Z265" s="51"/>
    </row>
    <row r="266" spans="1:26" ht="10.5" customHeight="1">
      <c r="A266" s="51"/>
      <c r="B266" s="62"/>
      <c r="C266" s="62"/>
      <c r="D266" s="62"/>
      <c r="E266" s="62"/>
      <c r="F266" s="62"/>
      <c r="G266" s="62"/>
      <c r="H266" s="51"/>
      <c r="I266" s="51"/>
      <c r="J266" s="51"/>
      <c r="K266" s="51"/>
      <c r="L266" s="51"/>
      <c r="M266" s="51"/>
      <c r="N266" s="51"/>
      <c r="O266" s="51"/>
      <c r="P266" s="51"/>
      <c r="Q266" s="51"/>
      <c r="R266" s="51"/>
      <c r="S266" s="51"/>
      <c r="T266" s="51"/>
      <c r="U266" s="51"/>
      <c r="V266" s="51"/>
      <c r="W266" s="51"/>
      <c r="X266" s="51"/>
      <c r="Y266" s="51"/>
      <c r="Z266" s="51"/>
    </row>
    <row r="267" spans="1:26" ht="10.5" customHeight="1">
      <c r="A267" s="51"/>
      <c r="B267" s="62"/>
      <c r="C267" s="62"/>
      <c r="D267" s="62"/>
      <c r="E267" s="62"/>
      <c r="F267" s="62"/>
      <c r="G267" s="62"/>
      <c r="H267" s="51"/>
      <c r="I267" s="51"/>
      <c r="J267" s="51"/>
      <c r="K267" s="51"/>
      <c r="L267" s="51"/>
      <c r="M267" s="51"/>
      <c r="N267" s="51"/>
      <c r="O267" s="51"/>
      <c r="P267" s="51"/>
      <c r="Q267" s="51"/>
      <c r="R267" s="51"/>
      <c r="S267" s="51"/>
      <c r="T267" s="51"/>
      <c r="U267" s="51"/>
      <c r="V267" s="51"/>
      <c r="W267" s="51"/>
      <c r="X267" s="51"/>
      <c r="Y267" s="51"/>
      <c r="Z267" s="51"/>
    </row>
    <row r="268" spans="1:26" ht="10.5" customHeight="1">
      <c r="A268" s="51"/>
      <c r="B268" s="62"/>
      <c r="C268" s="62"/>
      <c r="D268" s="62"/>
      <c r="E268" s="62"/>
      <c r="F268" s="62"/>
      <c r="G268" s="62"/>
      <c r="H268" s="51"/>
      <c r="I268" s="51"/>
      <c r="J268" s="51"/>
      <c r="K268" s="51"/>
      <c r="L268" s="51"/>
      <c r="M268" s="51"/>
      <c r="N268" s="51"/>
      <c r="O268" s="51"/>
      <c r="P268" s="51"/>
      <c r="Q268" s="51"/>
      <c r="R268" s="51"/>
      <c r="S268" s="51"/>
      <c r="T268" s="51"/>
      <c r="U268" s="51"/>
      <c r="V268" s="51"/>
      <c r="W268" s="51"/>
      <c r="X268" s="51"/>
      <c r="Y268" s="51"/>
      <c r="Z268" s="51"/>
    </row>
    <row r="269" spans="1:26" ht="10.5" customHeight="1">
      <c r="A269" s="51"/>
      <c r="B269" s="62"/>
      <c r="C269" s="62"/>
      <c r="D269" s="62"/>
      <c r="E269" s="62"/>
      <c r="F269" s="62"/>
      <c r="G269" s="62"/>
      <c r="H269" s="51"/>
      <c r="I269" s="51"/>
      <c r="J269" s="51"/>
      <c r="K269" s="51"/>
      <c r="L269" s="51"/>
      <c r="M269" s="51"/>
      <c r="N269" s="51"/>
      <c r="O269" s="51"/>
      <c r="P269" s="51"/>
      <c r="Q269" s="51"/>
      <c r="R269" s="51"/>
      <c r="S269" s="51"/>
      <c r="T269" s="51"/>
      <c r="U269" s="51"/>
      <c r="V269" s="51"/>
      <c r="W269" s="51"/>
      <c r="X269" s="51"/>
      <c r="Y269" s="51"/>
      <c r="Z269" s="51"/>
    </row>
    <row r="270" spans="1:26" ht="10.5" customHeight="1">
      <c r="A270" s="51"/>
      <c r="B270" s="62"/>
      <c r="C270" s="62"/>
      <c r="D270" s="62"/>
      <c r="E270" s="62"/>
      <c r="F270" s="62"/>
      <c r="G270" s="62"/>
      <c r="H270" s="51"/>
      <c r="I270" s="51"/>
      <c r="J270" s="51"/>
      <c r="K270" s="51"/>
      <c r="L270" s="51"/>
      <c r="M270" s="51"/>
      <c r="N270" s="51"/>
      <c r="O270" s="51"/>
      <c r="P270" s="51"/>
      <c r="Q270" s="51"/>
      <c r="R270" s="51"/>
      <c r="S270" s="51"/>
      <c r="T270" s="51"/>
      <c r="U270" s="51"/>
      <c r="V270" s="51"/>
      <c r="W270" s="51"/>
      <c r="X270" s="51"/>
      <c r="Y270" s="51"/>
      <c r="Z270" s="51"/>
    </row>
    <row r="271" spans="1:26" ht="10.5" customHeight="1">
      <c r="A271" s="51"/>
      <c r="B271" s="62"/>
      <c r="C271" s="62"/>
      <c r="D271" s="62"/>
      <c r="E271" s="62"/>
      <c r="F271" s="62"/>
      <c r="G271" s="62"/>
      <c r="H271" s="51"/>
      <c r="I271" s="51"/>
      <c r="J271" s="51"/>
      <c r="K271" s="51"/>
      <c r="L271" s="51"/>
      <c r="M271" s="51"/>
      <c r="N271" s="51"/>
      <c r="O271" s="51"/>
      <c r="P271" s="51"/>
      <c r="Q271" s="51"/>
      <c r="R271" s="51"/>
      <c r="S271" s="51"/>
      <c r="T271" s="51"/>
      <c r="U271" s="51"/>
      <c r="V271" s="51"/>
      <c r="W271" s="51"/>
      <c r="X271" s="51"/>
      <c r="Y271" s="51"/>
      <c r="Z271" s="51"/>
    </row>
    <row r="272" spans="1:26" ht="10.5" customHeight="1">
      <c r="A272" s="51"/>
      <c r="B272" s="62"/>
      <c r="C272" s="62"/>
      <c r="D272" s="62"/>
      <c r="E272" s="62"/>
      <c r="F272" s="62"/>
      <c r="G272" s="62"/>
      <c r="H272" s="51"/>
      <c r="I272" s="51"/>
      <c r="J272" s="51"/>
      <c r="K272" s="51"/>
      <c r="L272" s="51"/>
      <c r="M272" s="51"/>
      <c r="N272" s="51"/>
      <c r="O272" s="51"/>
      <c r="P272" s="51"/>
      <c r="Q272" s="51"/>
      <c r="R272" s="51"/>
      <c r="S272" s="51"/>
      <c r="T272" s="51"/>
      <c r="U272" s="51"/>
      <c r="V272" s="51"/>
      <c r="W272" s="51"/>
      <c r="X272" s="51"/>
      <c r="Y272" s="51"/>
      <c r="Z272" s="51"/>
    </row>
    <row r="273" spans="1:26" ht="10.5" customHeight="1">
      <c r="A273" s="51"/>
      <c r="B273" s="62"/>
      <c r="C273" s="62"/>
      <c r="D273" s="62"/>
      <c r="E273" s="62"/>
      <c r="F273" s="62"/>
      <c r="G273" s="62"/>
      <c r="H273" s="51"/>
      <c r="I273" s="51"/>
      <c r="J273" s="51"/>
      <c r="K273" s="51"/>
      <c r="L273" s="51"/>
      <c r="M273" s="51"/>
      <c r="N273" s="51"/>
      <c r="O273" s="51"/>
      <c r="P273" s="51"/>
      <c r="Q273" s="51"/>
      <c r="R273" s="51"/>
      <c r="S273" s="51"/>
      <c r="T273" s="51"/>
      <c r="U273" s="51"/>
      <c r="V273" s="51"/>
      <c r="W273" s="51"/>
      <c r="X273" s="51"/>
      <c r="Y273" s="51"/>
      <c r="Z273" s="51"/>
    </row>
    <row r="274" spans="1:26" ht="10.5" customHeight="1">
      <c r="A274" s="51"/>
      <c r="B274" s="62"/>
      <c r="C274" s="62"/>
      <c r="D274" s="62"/>
      <c r="E274" s="62"/>
      <c r="F274" s="62"/>
      <c r="G274" s="62"/>
      <c r="H274" s="51"/>
      <c r="I274" s="51"/>
      <c r="J274" s="51"/>
      <c r="K274" s="51"/>
      <c r="L274" s="51"/>
      <c r="M274" s="51"/>
      <c r="N274" s="51"/>
      <c r="O274" s="51"/>
      <c r="P274" s="51"/>
      <c r="Q274" s="51"/>
      <c r="R274" s="51"/>
      <c r="S274" s="51"/>
      <c r="T274" s="51"/>
      <c r="U274" s="51"/>
      <c r="V274" s="51"/>
      <c r="W274" s="51"/>
      <c r="X274" s="51"/>
      <c r="Y274" s="51"/>
      <c r="Z274" s="51"/>
    </row>
    <row r="275" spans="1:26" ht="10.5" customHeight="1">
      <c r="A275" s="51"/>
      <c r="B275" s="62"/>
      <c r="C275" s="62"/>
      <c r="D275" s="62"/>
      <c r="E275" s="62"/>
      <c r="F275" s="62"/>
      <c r="G275" s="62"/>
      <c r="H275" s="51"/>
      <c r="I275" s="51"/>
      <c r="J275" s="51"/>
      <c r="K275" s="51"/>
      <c r="L275" s="51"/>
      <c r="M275" s="51"/>
      <c r="N275" s="51"/>
      <c r="O275" s="51"/>
      <c r="P275" s="51"/>
      <c r="Q275" s="51"/>
      <c r="R275" s="51"/>
      <c r="S275" s="51"/>
      <c r="T275" s="51"/>
      <c r="U275" s="51"/>
      <c r="V275" s="51"/>
      <c r="W275" s="51"/>
      <c r="X275" s="51"/>
      <c r="Y275" s="51"/>
      <c r="Z275" s="51"/>
    </row>
    <row r="276" spans="1:26" ht="10.5" customHeight="1">
      <c r="A276" s="51"/>
      <c r="B276" s="62"/>
      <c r="C276" s="62"/>
      <c r="D276" s="62"/>
      <c r="E276" s="62"/>
      <c r="F276" s="62"/>
      <c r="G276" s="62"/>
      <c r="H276" s="51"/>
      <c r="I276" s="51"/>
      <c r="J276" s="51"/>
      <c r="K276" s="51"/>
      <c r="L276" s="51"/>
      <c r="M276" s="51"/>
      <c r="N276" s="51"/>
      <c r="O276" s="51"/>
      <c r="P276" s="51"/>
      <c r="Q276" s="51"/>
      <c r="R276" s="51"/>
      <c r="S276" s="51"/>
      <c r="T276" s="51"/>
      <c r="U276" s="51"/>
      <c r="V276" s="51"/>
      <c r="W276" s="51"/>
      <c r="X276" s="51"/>
      <c r="Y276" s="51"/>
      <c r="Z276" s="51"/>
    </row>
    <row r="277" spans="1:26" ht="10.5" customHeight="1">
      <c r="A277" s="51"/>
      <c r="B277" s="62"/>
      <c r="C277" s="62"/>
      <c r="D277" s="62"/>
      <c r="E277" s="62"/>
      <c r="F277" s="62"/>
      <c r="G277" s="62"/>
      <c r="H277" s="51"/>
      <c r="I277" s="51"/>
      <c r="J277" s="51"/>
      <c r="K277" s="51"/>
      <c r="L277" s="51"/>
      <c r="M277" s="51"/>
      <c r="N277" s="51"/>
      <c r="O277" s="51"/>
      <c r="P277" s="51"/>
      <c r="Q277" s="51"/>
      <c r="R277" s="51"/>
      <c r="S277" s="51"/>
      <c r="T277" s="51"/>
      <c r="U277" s="51"/>
      <c r="V277" s="51"/>
      <c r="W277" s="51"/>
      <c r="X277" s="51"/>
      <c r="Y277" s="51"/>
      <c r="Z277" s="51"/>
    </row>
    <row r="278" spans="1:26" ht="10.5" customHeight="1">
      <c r="A278" s="51"/>
      <c r="B278" s="62"/>
      <c r="C278" s="62"/>
      <c r="D278" s="62"/>
      <c r="E278" s="62"/>
      <c r="F278" s="62"/>
      <c r="G278" s="62"/>
      <c r="H278" s="51"/>
      <c r="I278" s="51"/>
      <c r="J278" s="51"/>
      <c r="K278" s="51"/>
      <c r="L278" s="51"/>
      <c r="M278" s="51"/>
      <c r="N278" s="51"/>
      <c r="O278" s="51"/>
      <c r="P278" s="51"/>
      <c r="Q278" s="51"/>
      <c r="R278" s="51"/>
      <c r="S278" s="51"/>
      <c r="T278" s="51"/>
      <c r="U278" s="51"/>
      <c r="V278" s="51"/>
      <c r="W278" s="51"/>
      <c r="X278" s="51"/>
      <c r="Y278" s="51"/>
      <c r="Z278" s="51"/>
    </row>
    <row r="279" spans="1:26" ht="10.5" customHeight="1">
      <c r="A279" s="51"/>
      <c r="B279" s="62"/>
      <c r="C279" s="62"/>
      <c r="D279" s="62"/>
      <c r="E279" s="62"/>
      <c r="F279" s="62"/>
      <c r="G279" s="62"/>
      <c r="H279" s="51"/>
      <c r="I279" s="51"/>
      <c r="J279" s="51"/>
      <c r="K279" s="51"/>
      <c r="L279" s="51"/>
      <c r="M279" s="51"/>
      <c r="N279" s="51"/>
      <c r="O279" s="51"/>
      <c r="P279" s="51"/>
      <c r="Q279" s="51"/>
      <c r="R279" s="51"/>
      <c r="S279" s="51"/>
      <c r="T279" s="51"/>
      <c r="U279" s="51"/>
      <c r="V279" s="51"/>
      <c r="W279" s="51"/>
      <c r="X279" s="51"/>
      <c r="Y279" s="51"/>
      <c r="Z279" s="51"/>
    </row>
    <row r="280" spans="1:26" ht="10.5" customHeight="1">
      <c r="A280" s="51"/>
      <c r="B280" s="62"/>
      <c r="C280" s="62"/>
      <c r="D280" s="62"/>
      <c r="E280" s="62"/>
      <c r="F280" s="62"/>
      <c r="G280" s="62"/>
      <c r="H280" s="51"/>
      <c r="I280" s="51"/>
      <c r="J280" s="51"/>
      <c r="K280" s="51"/>
      <c r="L280" s="51"/>
      <c r="M280" s="51"/>
      <c r="N280" s="51"/>
      <c r="O280" s="51"/>
      <c r="P280" s="51"/>
      <c r="Q280" s="51"/>
      <c r="R280" s="51"/>
      <c r="S280" s="51"/>
      <c r="T280" s="51"/>
      <c r="U280" s="51"/>
      <c r="V280" s="51"/>
      <c r="W280" s="51"/>
      <c r="X280" s="51"/>
      <c r="Y280" s="51"/>
      <c r="Z280" s="51"/>
    </row>
    <row r="281" spans="1:26" ht="10.5" customHeight="1">
      <c r="A281" s="51"/>
      <c r="B281" s="62"/>
      <c r="C281" s="62"/>
      <c r="D281" s="62"/>
      <c r="E281" s="62"/>
      <c r="F281" s="62"/>
      <c r="G281" s="62"/>
      <c r="H281" s="51"/>
      <c r="I281" s="51"/>
      <c r="J281" s="51"/>
      <c r="K281" s="51"/>
      <c r="L281" s="51"/>
      <c r="M281" s="51"/>
      <c r="N281" s="51"/>
      <c r="O281" s="51"/>
      <c r="P281" s="51"/>
      <c r="Q281" s="51"/>
      <c r="R281" s="51"/>
      <c r="S281" s="51"/>
      <c r="T281" s="51"/>
      <c r="U281" s="51"/>
      <c r="V281" s="51"/>
      <c r="W281" s="51"/>
      <c r="X281" s="51"/>
      <c r="Y281" s="51"/>
      <c r="Z281" s="51"/>
    </row>
    <row r="282" spans="1:26" ht="10.5" customHeight="1">
      <c r="A282" s="51"/>
      <c r="B282" s="62"/>
      <c r="C282" s="62"/>
      <c r="D282" s="62"/>
      <c r="E282" s="62"/>
      <c r="F282" s="62"/>
      <c r="G282" s="62"/>
      <c r="H282" s="51"/>
      <c r="I282" s="51"/>
      <c r="J282" s="51"/>
      <c r="K282" s="51"/>
      <c r="L282" s="51"/>
      <c r="M282" s="51"/>
      <c r="N282" s="51"/>
      <c r="O282" s="51"/>
      <c r="P282" s="51"/>
      <c r="Q282" s="51"/>
      <c r="R282" s="51"/>
      <c r="S282" s="51"/>
      <c r="T282" s="51"/>
      <c r="U282" s="51"/>
      <c r="V282" s="51"/>
      <c r="W282" s="51"/>
      <c r="X282" s="51"/>
      <c r="Y282" s="51"/>
      <c r="Z282" s="51"/>
    </row>
    <row r="283" spans="1:26" ht="10.5" customHeight="1">
      <c r="A283" s="51"/>
      <c r="B283" s="62"/>
      <c r="C283" s="62"/>
      <c r="D283" s="62"/>
      <c r="E283" s="62"/>
      <c r="F283" s="62"/>
      <c r="G283" s="62"/>
      <c r="H283" s="51"/>
      <c r="I283" s="51"/>
      <c r="J283" s="51"/>
      <c r="K283" s="51"/>
      <c r="L283" s="51"/>
      <c r="M283" s="51"/>
      <c r="N283" s="51"/>
      <c r="O283" s="51"/>
      <c r="P283" s="51"/>
      <c r="Q283" s="51"/>
      <c r="R283" s="51"/>
      <c r="S283" s="51"/>
      <c r="T283" s="51"/>
      <c r="U283" s="51"/>
      <c r="V283" s="51"/>
      <c r="W283" s="51"/>
      <c r="X283" s="51"/>
      <c r="Y283" s="51"/>
      <c r="Z283" s="51"/>
    </row>
    <row r="284" spans="1:26" ht="10.5" customHeight="1">
      <c r="A284" s="51"/>
      <c r="B284" s="62"/>
      <c r="C284" s="62"/>
      <c r="D284" s="62"/>
      <c r="E284" s="62"/>
      <c r="F284" s="62"/>
      <c r="G284" s="62"/>
      <c r="H284" s="51"/>
      <c r="I284" s="51"/>
      <c r="J284" s="51"/>
      <c r="K284" s="51"/>
      <c r="L284" s="51"/>
      <c r="M284" s="51"/>
      <c r="N284" s="51"/>
      <c r="O284" s="51"/>
      <c r="P284" s="51"/>
      <c r="Q284" s="51"/>
      <c r="R284" s="51"/>
      <c r="S284" s="51"/>
      <c r="T284" s="51"/>
      <c r="U284" s="51"/>
      <c r="V284" s="51"/>
      <c r="W284" s="51"/>
      <c r="X284" s="51"/>
      <c r="Y284" s="51"/>
      <c r="Z284" s="51"/>
    </row>
    <row r="285" spans="1:26" ht="10.5" customHeight="1">
      <c r="A285" s="51"/>
      <c r="B285" s="62"/>
      <c r="C285" s="62"/>
      <c r="D285" s="62"/>
      <c r="E285" s="62"/>
      <c r="F285" s="62"/>
      <c r="G285" s="62"/>
      <c r="H285" s="51"/>
      <c r="I285" s="51"/>
      <c r="J285" s="51"/>
      <c r="K285" s="51"/>
      <c r="L285" s="51"/>
      <c r="M285" s="51"/>
      <c r="N285" s="51"/>
      <c r="O285" s="51"/>
      <c r="P285" s="51"/>
      <c r="Q285" s="51"/>
      <c r="R285" s="51"/>
      <c r="S285" s="51"/>
      <c r="T285" s="51"/>
      <c r="U285" s="51"/>
      <c r="V285" s="51"/>
      <c r="W285" s="51"/>
      <c r="X285" s="51"/>
      <c r="Y285" s="51"/>
      <c r="Z285" s="51"/>
    </row>
    <row r="286" spans="1:26" ht="10.5" customHeight="1">
      <c r="A286" s="51"/>
      <c r="B286" s="62"/>
      <c r="C286" s="62"/>
      <c r="D286" s="62"/>
      <c r="E286" s="62"/>
      <c r="F286" s="62"/>
      <c r="G286" s="62"/>
      <c r="H286" s="51"/>
      <c r="I286" s="51"/>
      <c r="J286" s="51"/>
      <c r="K286" s="51"/>
      <c r="L286" s="51"/>
      <c r="M286" s="51"/>
      <c r="N286" s="51"/>
      <c r="O286" s="51"/>
      <c r="P286" s="51"/>
      <c r="Q286" s="51"/>
      <c r="R286" s="51"/>
      <c r="S286" s="51"/>
      <c r="T286" s="51"/>
      <c r="U286" s="51"/>
      <c r="V286" s="51"/>
      <c r="W286" s="51"/>
      <c r="X286" s="51"/>
      <c r="Y286" s="51"/>
      <c r="Z286" s="51"/>
    </row>
    <row r="287" spans="1:26" ht="10.5" customHeight="1">
      <c r="A287" s="51"/>
      <c r="B287" s="62"/>
      <c r="C287" s="62"/>
      <c r="D287" s="62"/>
      <c r="E287" s="62"/>
      <c r="F287" s="62"/>
      <c r="G287" s="62"/>
      <c r="H287" s="51"/>
      <c r="I287" s="51"/>
      <c r="J287" s="51"/>
      <c r="K287" s="51"/>
      <c r="L287" s="51"/>
      <c r="M287" s="51"/>
      <c r="N287" s="51"/>
      <c r="O287" s="51"/>
      <c r="P287" s="51"/>
      <c r="Q287" s="51"/>
      <c r="R287" s="51"/>
      <c r="S287" s="51"/>
      <c r="T287" s="51"/>
      <c r="U287" s="51"/>
      <c r="V287" s="51"/>
      <c r="W287" s="51"/>
      <c r="X287" s="51"/>
      <c r="Y287" s="51"/>
      <c r="Z287" s="51"/>
    </row>
    <row r="288" spans="1:26" ht="10.5" customHeight="1">
      <c r="A288" s="51"/>
      <c r="B288" s="62"/>
      <c r="C288" s="62"/>
      <c r="D288" s="62"/>
      <c r="E288" s="62"/>
      <c r="F288" s="62"/>
      <c r="G288" s="62"/>
      <c r="H288" s="51"/>
      <c r="I288" s="51"/>
      <c r="J288" s="51"/>
      <c r="K288" s="51"/>
      <c r="L288" s="51"/>
      <c r="M288" s="51"/>
      <c r="N288" s="51"/>
      <c r="O288" s="51"/>
      <c r="P288" s="51"/>
      <c r="Q288" s="51"/>
      <c r="R288" s="51"/>
      <c r="S288" s="51"/>
      <c r="T288" s="51"/>
      <c r="U288" s="51"/>
      <c r="V288" s="51"/>
      <c r="W288" s="51"/>
      <c r="X288" s="51"/>
      <c r="Y288" s="51"/>
      <c r="Z288" s="51"/>
    </row>
    <row r="289" spans="1:26" ht="10.5" customHeight="1">
      <c r="A289" s="51"/>
      <c r="B289" s="62"/>
      <c r="C289" s="62"/>
      <c r="D289" s="62"/>
      <c r="E289" s="62"/>
      <c r="F289" s="62"/>
      <c r="G289" s="62"/>
      <c r="H289" s="51"/>
      <c r="I289" s="51"/>
      <c r="J289" s="51"/>
      <c r="K289" s="51"/>
      <c r="L289" s="51"/>
      <c r="M289" s="51"/>
      <c r="N289" s="51"/>
      <c r="O289" s="51"/>
      <c r="P289" s="51"/>
      <c r="Q289" s="51"/>
      <c r="R289" s="51"/>
      <c r="S289" s="51"/>
      <c r="T289" s="51"/>
      <c r="U289" s="51"/>
      <c r="V289" s="51"/>
      <c r="W289" s="51"/>
      <c r="X289" s="51"/>
      <c r="Y289" s="51"/>
      <c r="Z289" s="51"/>
    </row>
    <row r="290" spans="1:26" ht="10.5" customHeight="1">
      <c r="A290" s="51"/>
      <c r="B290" s="62"/>
      <c r="C290" s="62"/>
      <c r="D290" s="62"/>
      <c r="E290" s="62"/>
      <c r="F290" s="62"/>
      <c r="G290" s="62"/>
      <c r="H290" s="51"/>
      <c r="I290" s="51"/>
      <c r="J290" s="51"/>
      <c r="K290" s="51"/>
      <c r="L290" s="51"/>
      <c r="M290" s="51"/>
      <c r="N290" s="51"/>
      <c r="O290" s="51"/>
      <c r="P290" s="51"/>
      <c r="Q290" s="51"/>
      <c r="R290" s="51"/>
      <c r="S290" s="51"/>
      <c r="T290" s="51"/>
      <c r="U290" s="51"/>
      <c r="V290" s="51"/>
      <c r="W290" s="51"/>
      <c r="X290" s="51"/>
      <c r="Y290" s="51"/>
      <c r="Z290" s="51"/>
    </row>
    <row r="291" spans="1:26" ht="10.5" customHeight="1">
      <c r="A291" s="51"/>
      <c r="B291" s="62"/>
      <c r="C291" s="62"/>
      <c r="D291" s="62"/>
      <c r="E291" s="62"/>
      <c r="F291" s="62"/>
      <c r="G291" s="62"/>
      <c r="H291" s="51"/>
      <c r="I291" s="51"/>
      <c r="J291" s="51"/>
      <c r="K291" s="51"/>
      <c r="L291" s="51"/>
      <c r="M291" s="51"/>
      <c r="N291" s="51"/>
      <c r="O291" s="51"/>
      <c r="P291" s="51"/>
      <c r="Q291" s="51"/>
      <c r="R291" s="51"/>
      <c r="S291" s="51"/>
      <c r="T291" s="51"/>
      <c r="U291" s="51"/>
      <c r="V291" s="51"/>
      <c r="W291" s="51"/>
      <c r="X291" s="51"/>
      <c r="Y291" s="51"/>
      <c r="Z291" s="51"/>
    </row>
    <row r="292" spans="1:26" ht="10.5" customHeight="1">
      <c r="A292" s="51"/>
      <c r="B292" s="62"/>
      <c r="C292" s="62"/>
      <c r="D292" s="62"/>
      <c r="E292" s="62"/>
      <c r="F292" s="62"/>
      <c r="G292" s="62"/>
      <c r="H292" s="51"/>
      <c r="I292" s="51"/>
      <c r="J292" s="51"/>
      <c r="K292" s="51"/>
      <c r="L292" s="51"/>
      <c r="M292" s="51"/>
      <c r="N292" s="51"/>
      <c r="O292" s="51"/>
      <c r="P292" s="51"/>
      <c r="Q292" s="51"/>
      <c r="R292" s="51"/>
      <c r="S292" s="51"/>
      <c r="T292" s="51"/>
      <c r="U292" s="51"/>
      <c r="V292" s="51"/>
      <c r="W292" s="51"/>
      <c r="X292" s="51"/>
      <c r="Y292" s="51"/>
      <c r="Z292" s="51"/>
    </row>
    <row r="293" spans="1:26" ht="10.5" customHeight="1">
      <c r="A293" s="51"/>
      <c r="B293" s="62"/>
      <c r="C293" s="62"/>
      <c r="D293" s="62"/>
      <c r="E293" s="62"/>
      <c r="F293" s="62"/>
      <c r="G293" s="62"/>
      <c r="H293" s="51"/>
      <c r="I293" s="51"/>
      <c r="J293" s="51"/>
      <c r="K293" s="51"/>
      <c r="L293" s="51"/>
      <c r="M293" s="51"/>
      <c r="N293" s="51"/>
      <c r="O293" s="51"/>
      <c r="P293" s="51"/>
      <c r="Q293" s="51"/>
      <c r="R293" s="51"/>
      <c r="S293" s="51"/>
      <c r="T293" s="51"/>
      <c r="U293" s="51"/>
      <c r="V293" s="51"/>
      <c r="W293" s="51"/>
      <c r="X293" s="51"/>
      <c r="Y293" s="51"/>
      <c r="Z293" s="51"/>
    </row>
    <row r="294" spans="1:26" ht="10.5" customHeight="1">
      <c r="A294" s="51"/>
      <c r="B294" s="62"/>
      <c r="C294" s="62"/>
      <c r="D294" s="62"/>
      <c r="E294" s="62"/>
      <c r="F294" s="62"/>
      <c r="G294" s="62"/>
      <c r="H294" s="51"/>
      <c r="I294" s="51"/>
      <c r="J294" s="51"/>
      <c r="K294" s="51"/>
      <c r="L294" s="51"/>
      <c r="M294" s="51"/>
      <c r="N294" s="51"/>
      <c r="O294" s="51"/>
      <c r="P294" s="51"/>
      <c r="Q294" s="51"/>
      <c r="R294" s="51"/>
      <c r="S294" s="51"/>
      <c r="T294" s="51"/>
      <c r="U294" s="51"/>
      <c r="V294" s="51"/>
      <c r="W294" s="51"/>
      <c r="X294" s="51"/>
      <c r="Y294" s="51"/>
      <c r="Z294" s="51"/>
    </row>
    <row r="295" spans="1:26" ht="10.5" customHeight="1">
      <c r="A295" s="51"/>
      <c r="B295" s="62"/>
      <c r="C295" s="62"/>
      <c r="D295" s="62"/>
      <c r="E295" s="62"/>
      <c r="F295" s="62"/>
      <c r="G295" s="62"/>
      <c r="H295" s="51"/>
      <c r="I295" s="51"/>
      <c r="J295" s="51"/>
      <c r="K295" s="51"/>
      <c r="L295" s="51"/>
      <c r="M295" s="51"/>
      <c r="N295" s="51"/>
      <c r="O295" s="51"/>
      <c r="P295" s="51"/>
      <c r="Q295" s="51"/>
      <c r="R295" s="51"/>
      <c r="S295" s="51"/>
      <c r="T295" s="51"/>
      <c r="U295" s="51"/>
      <c r="V295" s="51"/>
      <c r="W295" s="51"/>
      <c r="X295" s="51"/>
      <c r="Y295" s="51"/>
      <c r="Z295" s="51"/>
    </row>
    <row r="296" spans="1:26" ht="10.5" customHeight="1">
      <c r="A296" s="51"/>
      <c r="B296" s="62"/>
      <c r="C296" s="62"/>
      <c r="D296" s="62"/>
      <c r="E296" s="62"/>
      <c r="F296" s="62"/>
      <c r="G296" s="62"/>
      <c r="H296" s="51"/>
      <c r="I296" s="51"/>
      <c r="J296" s="51"/>
      <c r="K296" s="51"/>
      <c r="L296" s="51"/>
      <c r="M296" s="51"/>
      <c r="N296" s="51"/>
      <c r="O296" s="51"/>
      <c r="P296" s="51"/>
      <c r="Q296" s="51"/>
      <c r="R296" s="51"/>
      <c r="S296" s="51"/>
      <c r="T296" s="51"/>
      <c r="U296" s="51"/>
      <c r="V296" s="51"/>
      <c r="W296" s="51"/>
      <c r="X296" s="51"/>
      <c r="Y296" s="51"/>
      <c r="Z296" s="51"/>
    </row>
    <row r="297" spans="1:26" ht="10.5" customHeight="1">
      <c r="A297" s="51"/>
      <c r="B297" s="62"/>
      <c r="C297" s="62"/>
      <c r="D297" s="62"/>
      <c r="E297" s="62"/>
      <c r="F297" s="62"/>
      <c r="G297" s="62"/>
      <c r="H297" s="51"/>
      <c r="I297" s="51"/>
      <c r="J297" s="51"/>
      <c r="K297" s="51"/>
      <c r="L297" s="51"/>
      <c r="M297" s="51"/>
      <c r="N297" s="51"/>
      <c r="O297" s="51"/>
      <c r="P297" s="51"/>
      <c r="Q297" s="51"/>
      <c r="R297" s="51"/>
      <c r="S297" s="51"/>
      <c r="T297" s="51"/>
      <c r="U297" s="51"/>
      <c r="V297" s="51"/>
      <c r="W297" s="51"/>
      <c r="X297" s="51"/>
      <c r="Y297" s="51"/>
      <c r="Z297" s="51"/>
    </row>
    <row r="298" spans="1:26" ht="10.5" customHeight="1">
      <c r="A298" s="51"/>
      <c r="B298" s="62"/>
      <c r="C298" s="62"/>
      <c r="D298" s="62"/>
      <c r="E298" s="62"/>
      <c r="F298" s="62"/>
      <c r="G298" s="62"/>
      <c r="H298" s="51"/>
      <c r="I298" s="51"/>
      <c r="J298" s="51"/>
      <c r="K298" s="51"/>
      <c r="L298" s="51"/>
      <c r="M298" s="51"/>
      <c r="N298" s="51"/>
      <c r="O298" s="51"/>
      <c r="P298" s="51"/>
      <c r="Q298" s="51"/>
      <c r="R298" s="51"/>
      <c r="S298" s="51"/>
      <c r="T298" s="51"/>
      <c r="U298" s="51"/>
      <c r="V298" s="51"/>
      <c r="W298" s="51"/>
      <c r="X298" s="51"/>
      <c r="Y298" s="51"/>
      <c r="Z298" s="51"/>
    </row>
    <row r="299" spans="1:26" ht="10.5" customHeight="1">
      <c r="A299" s="51"/>
      <c r="B299" s="62"/>
      <c r="C299" s="62"/>
      <c r="D299" s="62"/>
      <c r="E299" s="62"/>
      <c r="F299" s="62"/>
      <c r="G299" s="62"/>
      <c r="H299" s="51"/>
      <c r="I299" s="51"/>
      <c r="J299" s="51"/>
      <c r="K299" s="51"/>
      <c r="L299" s="51"/>
      <c r="M299" s="51"/>
      <c r="N299" s="51"/>
      <c r="O299" s="51"/>
      <c r="P299" s="51"/>
      <c r="Q299" s="51"/>
      <c r="R299" s="51"/>
      <c r="S299" s="51"/>
      <c r="T299" s="51"/>
      <c r="U299" s="51"/>
      <c r="V299" s="51"/>
      <c r="W299" s="51"/>
      <c r="X299" s="51"/>
      <c r="Y299" s="51"/>
      <c r="Z299" s="51"/>
    </row>
    <row r="300" spans="1:26" ht="10.5" customHeight="1">
      <c r="A300" s="51"/>
      <c r="B300" s="62"/>
      <c r="C300" s="62"/>
      <c r="D300" s="62"/>
      <c r="E300" s="62"/>
      <c r="F300" s="62"/>
      <c r="G300" s="62"/>
      <c r="H300" s="51"/>
      <c r="I300" s="51"/>
      <c r="J300" s="51"/>
      <c r="K300" s="51"/>
      <c r="L300" s="51"/>
      <c r="M300" s="51"/>
      <c r="N300" s="51"/>
      <c r="O300" s="51"/>
      <c r="P300" s="51"/>
      <c r="Q300" s="51"/>
      <c r="R300" s="51"/>
      <c r="S300" s="51"/>
      <c r="T300" s="51"/>
      <c r="U300" s="51"/>
      <c r="V300" s="51"/>
      <c r="W300" s="51"/>
      <c r="X300" s="51"/>
      <c r="Y300" s="51"/>
      <c r="Z300" s="51"/>
    </row>
    <row r="301" spans="1:26" ht="10.5" customHeight="1">
      <c r="A301" s="51"/>
      <c r="B301" s="62"/>
      <c r="C301" s="62"/>
      <c r="D301" s="62"/>
      <c r="E301" s="62"/>
      <c r="F301" s="62"/>
      <c r="G301" s="62"/>
      <c r="H301" s="51"/>
      <c r="I301" s="51"/>
      <c r="J301" s="51"/>
      <c r="K301" s="51"/>
      <c r="L301" s="51"/>
      <c r="M301" s="51"/>
      <c r="N301" s="51"/>
      <c r="O301" s="51"/>
      <c r="P301" s="51"/>
      <c r="Q301" s="51"/>
      <c r="R301" s="51"/>
      <c r="S301" s="51"/>
      <c r="T301" s="51"/>
      <c r="U301" s="51"/>
      <c r="V301" s="51"/>
      <c r="W301" s="51"/>
      <c r="X301" s="51"/>
      <c r="Y301" s="51"/>
      <c r="Z301" s="51"/>
    </row>
    <row r="302" spans="1:26" ht="10.5" customHeight="1">
      <c r="A302" s="51"/>
      <c r="B302" s="62"/>
      <c r="C302" s="62"/>
      <c r="D302" s="62"/>
      <c r="E302" s="62"/>
      <c r="F302" s="62"/>
      <c r="G302" s="62"/>
      <c r="H302" s="51"/>
      <c r="I302" s="51"/>
      <c r="J302" s="51"/>
      <c r="K302" s="51"/>
      <c r="L302" s="51"/>
      <c r="M302" s="51"/>
      <c r="N302" s="51"/>
      <c r="O302" s="51"/>
      <c r="P302" s="51"/>
      <c r="Q302" s="51"/>
      <c r="R302" s="51"/>
      <c r="S302" s="51"/>
      <c r="T302" s="51"/>
      <c r="U302" s="51"/>
      <c r="V302" s="51"/>
      <c r="W302" s="51"/>
      <c r="X302" s="51"/>
      <c r="Y302" s="51"/>
      <c r="Z302" s="51"/>
    </row>
    <row r="303" spans="1:26" ht="10.5" customHeight="1">
      <c r="A303" s="51"/>
      <c r="B303" s="62"/>
      <c r="C303" s="62"/>
      <c r="D303" s="62"/>
      <c r="E303" s="62"/>
      <c r="F303" s="62"/>
      <c r="G303" s="62"/>
      <c r="H303" s="51"/>
      <c r="I303" s="51"/>
      <c r="J303" s="51"/>
      <c r="K303" s="51"/>
      <c r="L303" s="51"/>
      <c r="M303" s="51"/>
      <c r="N303" s="51"/>
      <c r="O303" s="51"/>
      <c r="P303" s="51"/>
      <c r="Q303" s="51"/>
      <c r="R303" s="51"/>
      <c r="S303" s="51"/>
      <c r="T303" s="51"/>
      <c r="U303" s="51"/>
      <c r="V303" s="51"/>
      <c r="W303" s="51"/>
      <c r="X303" s="51"/>
      <c r="Y303" s="51"/>
      <c r="Z303" s="51"/>
    </row>
    <row r="304" spans="1:26" ht="10.5" customHeight="1">
      <c r="A304" s="51"/>
      <c r="B304" s="62"/>
      <c r="C304" s="62"/>
      <c r="D304" s="62"/>
      <c r="E304" s="62"/>
      <c r="F304" s="62"/>
      <c r="G304" s="62"/>
      <c r="H304" s="51"/>
      <c r="I304" s="51"/>
      <c r="J304" s="51"/>
      <c r="K304" s="51"/>
      <c r="L304" s="51"/>
      <c r="M304" s="51"/>
      <c r="N304" s="51"/>
      <c r="O304" s="51"/>
      <c r="P304" s="51"/>
      <c r="Q304" s="51"/>
      <c r="R304" s="51"/>
      <c r="S304" s="51"/>
      <c r="T304" s="51"/>
      <c r="U304" s="51"/>
      <c r="V304" s="51"/>
      <c r="W304" s="51"/>
      <c r="X304" s="51"/>
      <c r="Y304" s="51"/>
      <c r="Z304" s="51"/>
    </row>
    <row r="305" spans="1:26" ht="10.5" customHeight="1">
      <c r="A305" s="51"/>
      <c r="B305" s="62"/>
      <c r="C305" s="62"/>
      <c r="D305" s="62"/>
      <c r="E305" s="62"/>
      <c r="F305" s="62"/>
      <c r="G305" s="62"/>
      <c r="H305" s="51"/>
      <c r="I305" s="51"/>
      <c r="J305" s="51"/>
      <c r="K305" s="51"/>
      <c r="L305" s="51"/>
      <c r="M305" s="51"/>
      <c r="N305" s="51"/>
      <c r="O305" s="51"/>
      <c r="P305" s="51"/>
      <c r="Q305" s="51"/>
      <c r="R305" s="51"/>
      <c r="S305" s="51"/>
      <c r="T305" s="51"/>
      <c r="U305" s="51"/>
      <c r="V305" s="51"/>
      <c r="W305" s="51"/>
      <c r="X305" s="51"/>
      <c r="Y305" s="51"/>
      <c r="Z305" s="51"/>
    </row>
    <row r="306" spans="1:26" ht="10.5" customHeight="1">
      <c r="A306" s="51"/>
      <c r="B306" s="62"/>
      <c r="C306" s="62"/>
      <c r="D306" s="62"/>
      <c r="E306" s="62"/>
      <c r="F306" s="62"/>
      <c r="G306" s="62"/>
      <c r="H306" s="51"/>
      <c r="I306" s="51"/>
      <c r="J306" s="51"/>
      <c r="K306" s="51"/>
      <c r="L306" s="51"/>
      <c r="M306" s="51"/>
      <c r="N306" s="51"/>
      <c r="O306" s="51"/>
      <c r="P306" s="51"/>
      <c r="Q306" s="51"/>
      <c r="R306" s="51"/>
      <c r="S306" s="51"/>
      <c r="T306" s="51"/>
      <c r="U306" s="51"/>
      <c r="V306" s="51"/>
      <c r="W306" s="51"/>
      <c r="X306" s="51"/>
      <c r="Y306" s="51"/>
      <c r="Z306" s="51"/>
    </row>
    <row r="307" spans="1:26" ht="10.5" customHeight="1">
      <c r="A307" s="51"/>
      <c r="B307" s="62"/>
      <c r="C307" s="62"/>
      <c r="D307" s="62"/>
      <c r="E307" s="62"/>
      <c r="F307" s="62"/>
      <c r="G307" s="62"/>
      <c r="H307" s="51"/>
      <c r="I307" s="51"/>
      <c r="J307" s="51"/>
      <c r="K307" s="51"/>
      <c r="L307" s="51"/>
      <c r="M307" s="51"/>
      <c r="N307" s="51"/>
      <c r="O307" s="51"/>
      <c r="P307" s="51"/>
      <c r="Q307" s="51"/>
      <c r="R307" s="51"/>
      <c r="S307" s="51"/>
      <c r="T307" s="51"/>
      <c r="U307" s="51"/>
      <c r="V307" s="51"/>
      <c r="W307" s="51"/>
      <c r="X307" s="51"/>
      <c r="Y307" s="51"/>
      <c r="Z307" s="51"/>
    </row>
    <row r="308" spans="1:26" ht="10.5" customHeight="1">
      <c r="A308" s="51"/>
      <c r="B308" s="62"/>
      <c r="C308" s="62"/>
      <c r="D308" s="62"/>
      <c r="E308" s="62"/>
      <c r="F308" s="62"/>
      <c r="G308" s="62"/>
      <c r="H308" s="51"/>
      <c r="I308" s="51"/>
      <c r="J308" s="51"/>
      <c r="K308" s="51"/>
      <c r="L308" s="51"/>
      <c r="M308" s="51"/>
      <c r="N308" s="51"/>
      <c r="O308" s="51"/>
      <c r="P308" s="51"/>
      <c r="Q308" s="51"/>
      <c r="R308" s="51"/>
      <c r="S308" s="51"/>
      <c r="T308" s="51"/>
      <c r="U308" s="51"/>
      <c r="V308" s="51"/>
      <c r="W308" s="51"/>
      <c r="X308" s="51"/>
      <c r="Y308" s="51"/>
      <c r="Z308" s="51"/>
    </row>
    <row r="309" spans="1:26" ht="10.5" customHeight="1">
      <c r="A309" s="51"/>
      <c r="B309" s="62"/>
      <c r="C309" s="62"/>
      <c r="D309" s="62"/>
      <c r="E309" s="62"/>
      <c r="F309" s="62"/>
      <c r="G309" s="62"/>
      <c r="H309" s="51"/>
      <c r="I309" s="51"/>
      <c r="J309" s="51"/>
      <c r="K309" s="51"/>
      <c r="L309" s="51"/>
      <c r="M309" s="51"/>
      <c r="N309" s="51"/>
      <c r="O309" s="51"/>
      <c r="P309" s="51"/>
      <c r="Q309" s="51"/>
      <c r="R309" s="51"/>
      <c r="S309" s="51"/>
      <c r="T309" s="51"/>
      <c r="U309" s="51"/>
      <c r="V309" s="51"/>
      <c r="W309" s="51"/>
      <c r="X309" s="51"/>
      <c r="Y309" s="51"/>
      <c r="Z309" s="51"/>
    </row>
    <row r="310" spans="1:26" ht="10.5" customHeight="1">
      <c r="A310" s="51"/>
      <c r="B310" s="62"/>
      <c r="C310" s="62"/>
      <c r="D310" s="62"/>
      <c r="E310" s="62"/>
      <c r="F310" s="62"/>
      <c r="G310" s="62"/>
      <c r="H310" s="51"/>
      <c r="I310" s="51"/>
      <c r="J310" s="51"/>
      <c r="K310" s="51"/>
      <c r="L310" s="51"/>
      <c r="M310" s="51"/>
      <c r="N310" s="51"/>
      <c r="O310" s="51"/>
      <c r="P310" s="51"/>
      <c r="Q310" s="51"/>
      <c r="R310" s="51"/>
      <c r="S310" s="51"/>
      <c r="T310" s="51"/>
      <c r="U310" s="51"/>
      <c r="V310" s="51"/>
      <c r="W310" s="51"/>
      <c r="X310" s="51"/>
      <c r="Y310" s="51"/>
      <c r="Z310" s="51"/>
    </row>
    <row r="311" spans="1:26" ht="10.5" customHeight="1">
      <c r="A311" s="51"/>
      <c r="B311" s="62"/>
      <c r="C311" s="62"/>
      <c r="D311" s="62"/>
      <c r="E311" s="62"/>
      <c r="F311" s="62"/>
      <c r="G311" s="62"/>
      <c r="H311" s="51"/>
      <c r="I311" s="51"/>
      <c r="J311" s="51"/>
      <c r="K311" s="51"/>
      <c r="L311" s="51"/>
      <c r="M311" s="51"/>
      <c r="N311" s="51"/>
      <c r="O311" s="51"/>
      <c r="P311" s="51"/>
      <c r="Q311" s="51"/>
      <c r="R311" s="51"/>
      <c r="S311" s="51"/>
      <c r="T311" s="51"/>
      <c r="U311" s="51"/>
      <c r="V311" s="51"/>
      <c r="W311" s="51"/>
      <c r="X311" s="51"/>
      <c r="Y311" s="51"/>
      <c r="Z311" s="51"/>
    </row>
    <row r="312" spans="1:26" ht="10.5" customHeight="1">
      <c r="A312" s="51"/>
      <c r="B312" s="62"/>
      <c r="C312" s="62"/>
      <c r="D312" s="62"/>
      <c r="E312" s="62"/>
      <c r="F312" s="62"/>
      <c r="G312" s="62"/>
      <c r="H312" s="51"/>
      <c r="I312" s="51"/>
      <c r="J312" s="51"/>
      <c r="K312" s="51"/>
      <c r="L312" s="51"/>
      <c r="M312" s="51"/>
      <c r="N312" s="51"/>
      <c r="O312" s="51"/>
      <c r="P312" s="51"/>
      <c r="Q312" s="51"/>
      <c r="R312" s="51"/>
      <c r="S312" s="51"/>
      <c r="T312" s="51"/>
      <c r="U312" s="51"/>
      <c r="V312" s="51"/>
      <c r="W312" s="51"/>
      <c r="X312" s="51"/>
      <c r="Y312" s="51"/>
      <c r="Z312" s="51"/>
    </row>
    <row r="313" spans="1:26" ht="10.5" customHeight="1">
      <c r="A313" s="51"/>
      <c r="B313" s="62"/>
      <c r="C313" s="62"/>
      <c r="D313" s="62"/>
      <c r="E313" s="62"/>
      <c r="F313" s="62"/>
      <c r="G313" s="62"/>
      <c r="H313" s="51"/>
      <c r="I313" s="51"/>
      <c r="J313" s="51"/>
      <c r="K313" s="51"/>
      <c r="L313" s="51"/>
      <c r="M313" s="51"/>
      <c r="N313" s="51"/>
      <c r="O313" s="51"/>
      <c r="P313" s="51"/>
      <c r="Q313" s="51"/>
      <c r="R313" s="51"/>
      <c r="S313" s="51"/>
      <c r="T313" s="51"/>
      <c r="U313" s="51"/>
      <c r="V313" s="51"/>
      <c r="W313" s="51"/>
      <c r="X313" s="51"/>
      <c r="Y313" s="51"/>
      <c r="Z313" s="51"/>
    </row>
    <row r="314" spans="1:26" ht="10.5" customHeight="1">
      <c r="A314" s="51"/>
      <c r="B314" s="62"/>
      <c r="C314" s="62"/>
      <c r="D314" s="62"/>
      <c r="E314" s="62"/>
      <c r="F314" s="62"/>
      <c r="G314" s="62"/>
      <c r="H314" s="51"/>
      <c r="I314" s="51"/>
      <c r="J314" s="51"/>
      <c r="K314" s="51"/>
      <c r="L314" s="51"/>
      <c r="M314" s="51"/>
      <c r="N314" s="51"/>
      <c r="O314" s="51"/>
      <c r="P314" s="51"/>
      <c r="Q314" s="51"/>
      <c r="R314" s="51"/>
      <c r="S314" s="51"/>
      <c r="T314" s="51"/>
      <c r="U314" s="51"/>
      <c r="V314" s="51"/>
      <c r="W314" s="51"/>
      <c r="X314" s="51"/>
      <c r="Y314" s="51"/>
      <c r="Z314" s="51"/>
    </row>
    <row r="315" spans="1:26" ht="10.5" customHeight="1">
      <c r="A315" s="51"/>
      <c r="B315" s="62"/>
      <c r="C315" s="62"/>
      <c r="D315" s="62"/>
      <c r="E315" s="62"/>
      <c r="F315" s="62"/>
      <c r="G315" s="62"/>
      <c r="H315" s="51"/>
      <c r="I315" s="51"/>
      <c r="J315" s="51"/>
      <c r="K315" s="51"/>
      <c r="L315" s="51"/>
      <c r="M315" s="51"/>
      <c r="N315" s="51"/>
      <c r="O315" s="51"/>
      <c r="P315" s="51"/>
      <c r="Q315" s="51"/>
      <c r="R315" s="51"/>
      <c r="S315" s="51"/>
      <c r="T315" s="51"/>
      <c r="U315" s="51"/>
      <c r="V315" s="51"/>
      <c r="W315" s="51"/>
      <c r="X315" s="51"/>
      <c r="Y315" s="51"/>
      <c r="Z315" s="51"/>
    </row>
    <row r="316" spans="1:26" ht="10.5" customHeight="1">
      <c r="A316" s="51"/>
      <c r="B316" s="62"/>
      <c r="C316" s="62"/>
      <c r="D316" s="62"/>
      <c r="E316" s="62"/>
      <c r="F316" s="62"/>
      <c r="G316" s="62"/>
      <c r="H316" s="51"/>
      <c r="I316" s="51"/>
      <c r="J316" s="51"/>
      <c r="K316" s="51"/>
      <c r="L316" s="51"/>
      <c r="M316" s="51"/>
      <c r="N316" s="51"/>
      <c r="O316" s="51"/>
      <c r="P316" s="51"/>
      <c r="Q316" s="51"/>
      <c r="R316" s="51"/>
      <c r="S316" s="51"/>
      <c r="T316" s="51"/>
      <c r="U316" s="51"/>
      <c r="V316" s="51"/>
      <c r="W316" s="51"/>
      <c r="X316" s="51"/>
      <c r="Y316" s="51"/>
      <c r="Z316" s="51"/>
    </row>
    <row r="317" spans="1:26" ht="10.5" customHeight="1">
      <c r="A317" s="51"/>
      <c r="B317" s="62"/>
      <c r="C317" s="62"/>
      <c r="D317" s="62"/>
      <c r="E317" s="62"/>
      <c r="F317" s="62"/>
      <c r="G317" s="62"/>
      <c r="H317" s="51"/>
      <c r="I317" s="51"/>
      <c r="J317" s="51"/>
      <c r="K317" s="51"/>
      <c r="L317" s="51"/>
      <c r="M317" s="51"/>
      <c r="N317" s="51"/>
      <c r="O317" s="51"/>
      <c r="P317" s="51"/>
      <c r="Q317" s="51"/>
      <c r="R317" s="51"/>
      <c r="S317" s="51"/>
      <c r="T317" s="51"/>
      <c r="U317" s="51"/>
      <c r="V317" s="51"/>
      <c r="W317" s="51"/>
      <c r="X317" s="51"/>
      <c r="Y317" s="51"/>
      <c r="Z317" s="51"/>
    </row>
    <row r="318" spans="1:26" ht="10.5" customHeight="1">
      <c r="A318" s="51"/>
      <c r="B318" s="62"/>
      <c r="C318" s="62"/>
      <c r="D318" s="62"/>
      <c r="E318" s="62"/>
      <c r="F318" s="62"/>
      <c r="G318" s="62"/>
      <c r="H318" s="51"/>
      <c r="I318" s="51"/>
      <c r="J318" s="51"/>
      <c r="K318" s="51"/>
      <c r="L318" s="51"/>
      <c r="M318" s="51"/>
      <c r="N318" s="51"/>
      <c r="O318" s="51"/>
      <c r="P318" s="51"/>
      <c r="Q318" s="51"/>
      <c r="R318" s="51"/>
      <c r="S318" s="51"/>
      <c r="T318" s="51"/>
      <c r="U318" s="51"/>
      <c r="V318" s="51"/>
      <c r="W318" s="51"/>
      <c r="X318" s="51"/>
      <c r="Y318" s="51"/>
      <c r="Z318" s="51"/>
    </row>
    <row r="319" spans="1:26" ht="10.5" customHeight="1">
      <c r="A319" s="51"/>
      <c r="B319" s="62"/>
      <c r="C319" s="62"/>
      <c r="D319" s="62"/>
      <c r="E319" s="62"/>
      <c r="F319" s="62"/>
      <c r="G319" s="62"/>
      <c r="H319" s="51"/>
      <c r="I319" s="51"/>
      <c r="J319" s="51"/>
      <c r="K319" s="51"/>
      <c r="L319" s="51"/>
      <c r="M319" s="51"/>
      <c r="N319" s="51"/>
      <c r="O319" s="51"/>
      <c r="P319" s="51"/>
      <c r="Q319" s="51"/>
      <c r="R319" s="51"/>
      <c r="S319" s="51"/>
      <c r="T319" s="51"/>
      <c r="U319" s="51"/>
      <c r="V319" s="51"/>
      <c r="W319" s="51"/>
      <c r="X319" s="51"/>
      <c r="Y319" s="51"/>
      <c r="Z319" s="51"/>
    </row>
    <row r="320" spans="1:26" ht="10.5" customHeight="1">
      <c r="A320" s="51"/>
      <c r="B320" s="62"/>
      <c r="C320" s="62"/>
      <c r="D320" s="62"/>
      <c r="E320" s="62"/>
      <c r="F320" s="62"/>
      <c r="G320" s="62"/>
      <c r="H320" s="51"/>
      <c r="I320" s="51"/>
      <c r="J320" s="51"/>
      <c r="K320" s="51"/>
      <c r="L320" s="51"/>
      <c r="M320" s="51"/>
      <c r="N320" s="51"/>
      <c r="O320" s="51"/>
      <c r="P320" s="51"/>
      <c r="Q320" s="51"/>
      <c r="R320" s="51"/>
      <c r="S320" s="51"/>
      <c r="T320" s="51"/>
      <c r="U320" s="51"/>
      <c r="V320" s="51"/>
      <c r="W320" s="51"/>
      <c r="X320" s="51"/>
      <c r="Y320" s="51"/>
      <c r="Z320" s="51"/>
    </row>
    <row r="321" spans="1:26" ht="10.5" customHeight="1">
      <c r="A321" s="51"/>
      <c r="B321" s="62"/>
      <c r="C321" s="62"/>
      <c r="D321" s="62"/>
      <c r="E321" s="62"/>
      <c r="F321" s="62"/>
      <c r="G321" s="62"/>
      <c r="H321" s="51"/>
      <c r="I321" s="51"/>
      <c r="J321" s="51"/>
      <c r="K321" s="51"/>
      <c r="L321" s="51"/>
      <c r="M321" s="51"/>
      <c r="N321" s="51"/>
      <c r="O321" s="51"/>
      <c r="P321" s="51"/>
      <c r="Q321" s="51"/>
      <c r="R321" s="51"/>
      <c r="S321" s="51"/>
      <c r="T321" s="51"/>
      <c r="U321" s="51"/>
      <c r="V321" s="51"/>
      <c r="W321" s="51"/>
      <c r="X321" s="51"/>
      <c r="Y321" s="51"/>
      <c r="Z321" s="51"/>
    </row>
    <row r="322" spans="1:26" ht="10.5" customHeight="1">
      <c r="A322" s="51"/>
      <c r="B322" s="62"/>
      <c r="C322" s="62"/>
      <c r="D322" s="62"/>
      <c r="E322" s="62"/>
      <c r="F322" s="62"/>
      <c r="G322" s="62"/>
      <c r="H322" s="51"/>
      <c r="I322" s="51"/>
      <c r="J322" s="51"/>
      <c r="K322" s="51"/>
      <c r="L322" s="51"/>
      <c r="M322" s="51"/>
      <c r="N322" s="51"/>
      <c r="O322" s="51"/>
      <c r="P322" s="51"/>
      <c r="Q322" s="51"/>
      <c r="R322" s="51"/>
      <c r="S322" s="51"/>
      <c r="T322" s="51"/>
      <c r="U322" s="51"/>
      <c r="V322" s="51"/>
      <c r="W322" s="51"/>
      <c r="X322" s="51"/>
      <c r="Y322" s="51"/>
      <c r="Z322" s="51"/>
    </row>
    <row r="323" spans="1:26" ht="10.5" customHeight="1">
      <c r="A323" s="51"/>
      <c r="B323" s="62"/>
      <c r="C323" s="62"/>
      <c r="D323" s="62"/>
      <c r="E323" s="62"/>
      <c r="F323" s="62"/>
      <c r="G323" s="62"/>
      <c r="H323" s="51"/>
      <c r="I323" s="51"/>
      <c r="J323" s="51"/>
      <c r="K323" s="51"/>
      <c r="L323" s="51"/>
      <c r="M323" s="51"/>
      <c r="N323" s="51"/>
      <c r="O323" s="51"/>
      <c r="P323" s="51"/>
      <c r="Q323" s="51"/>
      <c r="R323" s="51"/>
      <c r="S323" s="51"/>
      <c r="T323" s="51"/>
      <c r="U323" s="51"/>
      <c r="V323" s="51"/>
      <c r="W323" s="51"/>
      <c r="X323" s="51"/>
      <c r="Y323" s="51"/>
      <c r="Z323" s="51"/>
    </row>
    <row r="324" spans="1:26" ht="10.5" customHeight="1">
      <c r="A324" s="51"/>
      <c r="B324" s="62"/>
      <c r="C324" s="62"/>
      <c r="D324" s="62"/>
      <c r="E324" s="62"/>
      <c r="F324" s="62"/>
      <c r="G324" s="62"/>
      <c r="H324" s="51"/>
      <c r="I324" s="51"/>
      <c r="J324" s="51"/>
      <c r="K324" s="51"/>
      <c r="L324" s="51"/>
      <c r="M324" s="51"/>
      <c r="N324" s="51"/>
      <c r="O324" s="51"/>
      <c r="P324" s="51"/>
      <c r="Q324" s="51"/>
      <c r="R324" s="51"/>
      <c r="S324" s="51"/>
      <c r="T324" s="51"/>
      <c r="U324" s="51"/>
      <c r="V324" s="51"/>
      <c r="W324" s="51"/>
      <c r="X324" s="51"/>
      <c r="Y324" s="51"/>
      <c r="Z324" s="51"/>
    </row>
    <row r="325" spans="1:26" ht="10.5" customHeight="1">
      <c r="A325" s="51"/>
      <c r="B325" s="62"/>
      <c r="C325" s="62"/>
      <c r="D325" s="62"/>
      <c r="E325" s="62"/>
      <c r="F325" s="62"/>
      <c r="G325" s="62"/>
      <c r="H325" s="51"/>
      <c r="I325" s="51"/>
      <c r="J325" s="51"/>
      <c r="K325" s="51"/>
      <c r="L325" s="51"/>
      <c r="M325" s="51"/>
      <c r="N325" s="51"/>
      <c r="O325" s="51"/>
      <c r="P325" s="51"/>
      <c r="Q325" s="51"/>
      <c r="R325" s="51"/>
      <c r="S325" s="51"/>
      <c r="T325" s="51"/>
      <c r="U325" s="51"/>
      <c r="V325" s="51"/>
      <c r="W325" s="51"/>
      <c r="X325" s="51"/>
      <c r="Y325" s="51"/>
      <c r="Z325" s="51"/>
    </row>
    <row r="326" spans="1:26" ht="10.5" customHeight="1">
      <c r="A326" s="51"/>
      <c r="B326" s="62"/>
      <c r="C326" s="62"/>
      <c r="D326" s="62"/>
      <c r="E326" s="62"/>
      <c r="F326" s="62"/>
      <c r="G326" s="62"/>
      <c r="H326" s="51"/>
      <c r="I326" s="51"/>
      <c r="J326" s="51"/>
      <c r="K326" s="51"/>
      <c r="L326" s="51"/>
      <c r="M326" s="51"/>
      <c r="N326" s="51"/>
      <c r="O326" s="51"/>
      <c r="P326" s="51"/>
      <c r="Q326" s="51"/>
      <c r="R326" s="51"/>
      <c r="S326" s="51"/>
      <c r="T326" s="51"/>
      <c r="U326" s="51"/>
      <c r="V326" s="51"/>
      <c r="W326" s="51"/>
      <c r="X326" s="51"/>
      <c r="Y326" s="51"/>
      <c r="Z326" s="51"/>
    </row>
    <row r="327" spans="1:26" ht="10.5" customHeight="1">
      <c r="A327" s="51"/>
      <c r="B327" s="62"/>
      <c r="C327" s="62"/>
      <c r="D327" s="62"/>
      <c r="E327" s="62"/>
      <c r="F327" s="62"/>
      <c r="G327" s="62"/>
      <c r="H327" s="51"/>
      <c r="I327" s="51"/>
      <c r="J327" s="51"/>
      <c r="K327" s="51"/>
      <c r="L327" s="51"/>
      <c r="M327" s="51"/>
      <c r="N327" s="51"/>
      <c r="O327" s="51"/>
      <c r="P327" s="51"/>
      <c r="Q327" s="51"/>
      <c r="R327" s="51"/>
      <c r="S327" s="51"/>
      <c r="T327" s="51"/>
      <c r="U327" s="51"/>
      <c r="V327" s="51"/>
      <c r="W327" s="51"/>
      <c r="X327" s="51"/>
      <c r="Y327" s="51"/>
      <c r="Z327" s="51"/>
    </row>
    <row r="328" spans="1:26" ht="10.5" customHeight="1">
      <c r="A328" s="51"/>
      <c r="B328" s="62"/>
      <c r="C328" s="62"/>
      <c r="D328" s="62"/>
      <c r="E328" s="62"/>
      <c r="F328" s="62"/>
      <c r="G328" s="62"/>
      <c r="H328" s="51"/>
      <c r="I328" s="51"/>
      <c r="J328" s="51"/>
      <c r="K328" s="51"/>
      <c r="L328" s="51"/>
      <c r="M328" s="51"/>
      <c r="N328" s="51"/>
      <c r="O328" s="51"/>
      <c r="P328" s="51"/>
      <c r="Q328" s="51"/>
      <c r="R328" s="51"/>
      <c r="S328" s="51"/>
      <c r="T328" s="51"/>
      <c r="U328" s="51"/>
      <c r="V328" s="51"/>
      <c r="W328" s="51"/>
      <c r="X328" s="51"/>
      <c r="Y328" s="51"/>
      <c r="Z328" s="51"/>
    </row>
    <row r="329" spans="1:26" ht="10.5" customHeight="1">
      <c r="A329" s="51"/>
      <c r="B329" s="62"/>
      <c r="C329" s="62"/>
      <c r="D329" s="62"/>
      <c r="E329" s="62"/>
      <c r="F329" s="62"/>
      <c r="G329" s="62"/>
      <c r="H329" s="51"/>
      <c r="I329" s="51"/>
      <c r="J329" s="51"/>
      <c r="K329" s="51"/>
      <c r="L329" s="51"/>
      <c r="M329" s="51"/>
      <c r="N329" s="51"/>
      <c r="O329" s="51"/>
      <c r="P329" s="51"/>
      <c r="Q329" s="51"/>
      <c r="R329" s="51"/>
      <c r="S329" s="51"/>
      <c r="T329" s="51"/>
      <c r="U329" s="51"/>
      <c r="V329" s="51"/>
      <c r="W329" s="51"/>
      <c r="X329" s="51"/>
      <c r="Y329" s="51"/>
      <c r="Z329" s="51"/>
    </row>
    <row r="330" spans="1:26" ht="10.5" customHeight="1">
      <c r="A330" s="51"/>
      <c r="B330" s="62"/>
      <c r="C330" s="62"/>
      <c r="D330" s="62"/>
      <c r="E330" s="62"/>
      <c r="F330" s="62"/>
      <c r="G330" s="62"/>
      <c r="H330" s="51"/>
      <c r="I330" s="51"/>
      <c r="J330" s="51"/>
      <c r="K330" s="51"/>
      <c r="L330" s="51"/>
      <c r="M330" s="51"/>
      <c r="N330" s="51"/>
      <c r="O330" s="51"/>
      <c r="P330" s="51"/>
      <c r="Q330" s="51"/>
      <c r="R330" s="51"/>
      <c r="S330" s="51"/>
      <c r="T330" s="51"/>
      <c r="U330" s="51"/>
      <c r="V330" s="51"/>
      <c r="W330" s="51"/>
      <c r="X330" s="51"/>
      <c r="Y330" s="51"/>
      <c r="Z330" s="51"/>
    </row>
    <row r="331" spans="1:26" ht="10.5" customHeight="1">
      <c r="A331" s="51"/>
      <c r="B331" s="62"/>
      <c r="C331" s="62"/>
      <c r="D331" s="62"/>
      <c r="E331" s="62"/>
      <c r="F331" s="62"/>
      <c r="G331" s="62"/>
      <c r="H331" s="51"/>
      <c r="I331" s="51"/>
      <c r="J331" s="51"/>
      <c r="K331" s="51"/>
      <c r="L331" s="51"/>
      <c r="M331" s="51"/>
      <c r="N331" s="51"/>
      <c r="O331" s="51"/>
      <c r="P331" s="51"/>
      <c r="Q331" s="51"/>
      <c r="R331" s="51"/>
      <c r="S331" s="51"/>
      <c r="T331" s="51"/>
      <c r="U331" s="51"/>
      <c r="V331" s="51"/>
      <c r="W331" s="51"/>
      <c r="X331" s="51"/>
      <c r="Y331" s="51"/>
      <c r="Z331" s="51"/>
    </row>
    <row r="332" spans="1:26" ht="10.5" customHeight="1">
      <c r="A332" s="51"/>
      <c r="B332" s="62"/>
      <c r="C332" s="62"/>
      <c r="D332" s="62"/>
      <c r="E332" s="62"/>
      <c r="F332" s="62"/>
      <c r="G332" s="62"/>
      <c r="H332" s="51"/>
      <c r="I332" s="51"/>
      <c r="J332" s="51"/>
      <c r="K332" s="51"/>
      <c r="L332" s="51"/>
      <c r="M332" s="51"/>
      <c r="N332" s="51"/>
      <c r="O332" s="51"/>
      <c r="P332" s="51"/>
      <c r="Q332" s="51"/>
      <c r="R332" s="51"/>
      <c r="S332" s="51"/>
      <c r="T332" s="51"/>
      <c r="U332" s="51"/>
      <c r="V332" s="51"/>
      <c r="W332" s="51"/>
      <c r="X332" s="51"/>
      <c r="Y332" s="51"/>
      <c r="Z332" s="51"/>
    </row>
    <row r="333" spans="1:26" ht="10.5" customHeight="1">
      <c r="A333" s="51"/>
      <c r="B333" s="62"/>
      <c r="C333" s="62"/>
      <c r="D333" s="62"/>
      <c r="E333" s="62"/>
      <c r="F333" s="62"/>
      <c r="G333" s="62"/>
      <c r="H333" s="51"/>
      <c r="I333" s="51"/>
      <c r="J333" s="51"/>
      <c r="K333" s="51"/>
      <c r="L333" s="51"/>
      <c r="M333" s="51"/>
      <c r="N333" s="51"/>
      <c r="O333" s="51"/>
      <c r="P333" s="51"/>
      <c r="Q333" s="51"/>
      <c r="R333" s="51"/>
      <c r="S333" s="51"/>
      <c r="T333" s="51"/>
      <c r="U333" s="51"/>
      <c r="V333" s="51"/>
      <c r="W333" s="51"/>
      <c r="X333" s="51"/>
      <c r="Y333" s="51"/>
      <c r="Z333" s="51"/>
    </row>
    <row r="334" spans="1:26" ht="10.5" customHeight="1">
      <c r="A334" s="51"/>
      <c r="B334" s="62"/>
      <c r="C334" s="62"/>
      <c r="D334" s="62"/>
      <c r="E334" s="62"/>
      <c r="F334" s="62"/>
      <c r="G334" s="62"/>
      <c r="H334" s="51"/>
      <c r="I334" s="51"/>
      <c r="J334" s="51"/>
      <c r="K334" s="51"/>
      <c r="L334" s="51"/>
      <c r="M334" s="51"/>
      <c r="N334" s="51"/>
      <c r="O334" s="51"/>
      <c r="P334" s="51"/>
      <c r="Q334" s="51"/>
      <c r="R334" s="51"/>
      <c r="S334" s="51"/>
      <c r="T334" s="51"/>
      <c r="U334" s="51"/>
      <c r="V334" s="51"/>
      <c r="W334" s="51"/>
      <c r="X334" s="51"/>
      <c r="Y334" s="51"/>
      <c r="Z334" s="51"/>
    </row>
    <row r="335" spans="1:26" ht="10.5" customHeight="1">
      <c r="A335" s="51"/>
      <c r="B335" s="62"/>
      <c r="C335" s="62"/>
      <c r="D335" s="62"/>
      <c r="E335" s="62"/>
      <c r="F335" s="62"/>
      <c r="G335" s="62"/>
      <c r="H335" s="51"/>
      <c r="I335" s="51"/>
      <c r="J335" s="51"/>
      <c r="K335" s="51"/>
      <c r="L335" s="51"/>
      <c r="M335" s="51"/>
      <c r="N335" s="51"/>
      <c r="O335" s="51"/>
      <c r="P335" s="51"/>
      <c r="Q335" s="51"/>
      <c r="R335" s="51"/>
      <c r="S335" s="51"/>
      <c r="T335" s="51"/>
      <c r="U335" s="51"/>
      <c r="V335" s="51"/>
      <c r="W335" s="51"/>
      <c r="X335" s="51"/>
      <c r="Y335" s="51"/>
      <c r="Z335" s="51"/>
    </row>
    <row r="336" spans="1:26" ht="10.5" customHeight="1">
      <c r="A336" s="51"/>
      <c r="B336" s="62"/>
      <c r="C336" s="62"/>
      <c r="D336" s="62"/>
      <c r="E336" s="62"/>
      <c r="F336" s="62"/>
      <c r="G336" s="62"/>
      <c r="H336" s="51"/>
      <c r="I336" s="51"/>
      <c r="J336" s="51"/>
      <c r="K336" s="51"/>
      <c r="L336" s="51"/>
      <c r="M336" s="51"/>
      <c r="N336" s="51"/>
      <c r="O336" s="51"/>
      <c r="P336" s="51"/>
      <c r="Q336" s="51"/>
      <c r="R336" s="51"/>
      <c r="S336" s="51"/>
      <c r="T336" s="51"/>
      <c r="U336" s="51"/>
      <c r="V336" s="51"/>
      <c r="W336" s="51"/>
      <c r="X336" s="51"/>
      <c r="Y336" s="51"/>
      <c r="Z336" s="51"/>
    </row>
    <row r="337" spans="1:26" ht="10.5" customHeight="1">
      <c r="A337" s="51"/>
      <c r="B337" s="62"/>
      <c r="C337" s="62"/>
      <c r="D337" s="62"/>
      <c r="E337" s="62"/>
      <c r="F337" s="62"/>
      <c r="G337" s="62"/>
      <c r="H337" s="51"/>
      <c r="I337" s="51"/>
      <c r="J337" s="51"/>
      <c r="K337" s="51"/>
      <c r="L337" s="51"/>
      <c r="M337" s="51"/>
      <c r="N337" s="51"/>
      <c r="O337" s="51"/>
      <c r="P337" s="51"/>
      <c r="Q337" s="51"/>
      <c r="R337" s="51"/>
      <c r="S337" s="51"/>
      <c r="T337" s="51"/>
      <c r="U337" s="51"/>
      <c r="V337" s="51"/>
      <c r="W337" s="51"/>
      <c r="X337" s="51"/>
      <c r="Y337" s="51"/>
      <c r="Z337" s="51"/>
    </row>
    <row r="338" spans="1:26" ht="10.5" customHeight="1">
      <c r="A338" s="51"/>
      <c r="B338" s="62"/>
      <c r="C338" s="62"/>
      <c r="D338" s="62"/>
      <c r="E338" s="62"/>
      <c r="F338" s="62"/>
      <c r="G338" s="62"/>
      <c r="H338" s="51"/>
      <c r="I338" s="51"/>
      <c r="J338" s="51"/>
      <c r="K338" s="51"/>
      <c r="L338" s="51"/>
      <c r="M338" s="51"/>
      <c r="N338" s="51"/>
      <c r="O338" s="51"/>
      <c r="P338" s="51"/>
      <c r="Q338" s="51"/>
      <c r="R338" s="51"/>
      <c r="S338" s="51"/>
      <c r="T338" s="51"/>
      <c r="U338" s="51"/>
      <c r="V338" s="51"/>
      <c r="W338" s="51"/>
      <c r="X338" s="51"/>
      <c r="Y338" s="51"/>
      <c r="Z338" s="51"/>
    </row>
    <row r="339" spans="1:26" ht="10.5" customHeight="1">
      <c r="A339" s="51"/>
      <c r="B339" s="62"/>
      <c r="C339" s="62"/>
      <c r="D339" s="62"/>
      <c r="E339" s="62"/>
      <c r="F339" s="62"/>
      <c r="G339" s="62"/>
      <c r="H339" s="51"/>
      <c r="I339" s="51"/>
      <c r="J339" s="51"/>
      <c r="K339" s="51"/>
      <c r="L339" s="51"/>
      <c r="M339" s="51"/>
      <c r="N339" s="51"/>
      <c r="O339" s="51"/>
      <c r="P339" s="51"/>
      <c r="Q339" s="51"/>
      <c r="R339" s="51"/>
      <c r="S339" s="51"/>
      <c r="T339" s="51"/>
      <c r="U339" s="51"/>
      <c r="V339" s="51"/>
      <c r="W339" s="51"/>
      <c r="X339" s="51"/>
      <c r="Y339" s="51"/>
      <c r="Z339" s="51"/>
    </row>
    <row r="340" spans="1:26" ht="10.5" customHeight="1">
      <c r="A340" s="51"/>
      <c r="B340" s="62"/>
      <c r="C340" s="62"/>
      <c r="D340" s="62"/>
      <c r="E340" s="62"/>
      <c r="F340" s="62"/>
      <c r="G340" s="62"/>
      <c r="H340" s="51"/>
      <c r="I340" s="51"/>
      <c r="J340" s="51"/>
      <c r="K340" s="51"/>
      <c r="L340" s="51"/>
      <c r="M340" s="51"/>
      <c r="N340" s="51"/>
      <c r="O340" s="51"/>
      <c r="P340" s="51"/>
      <c r="Q340" s="51"/>
      <c r="R340" s="51"/>
      <c r="S340" s="51"/>
      <c r="T340" s="51"/>
      <c r="U340" s="51"/>
      <c r="V340" s="51"/>
      <c r="W340" s="51"/>
      <c r="X340" s="51"/>
      <c r="Y340" s="51"/>
      <c r="Z340" s="51"/>
    </row>
    <row r="341" spans="1:26" ht="10.5" customHeight="1">
      <c r="A341" s="51"/>
      <c r="B341" s="62"/>
      <c r="C341" s="62"/>
      <c r="D341" s="62"/>
      <c r="E341" s="62"/>
      <c r="F341" s="62"/>
      <c r="G341" s="62"/>
      <c r="H341" s="51"/>
      <c r="I341" s="51"/>
      <c r="J341" s="51"/>
      <c r="K341" s="51"/>
      <c r="L341" s="51"/>
      <c r="M341" s="51"/>
      <c r="N341" s="51"/>
      <c r="O341" s="51"/>
      <c r="P341" s="51"/>
      <c r="Q341" s="51"/>
      <c r="R341" s="51"/>
      <c r="S341" s="51"/>
      <c r="T341" s="51"/>
      <c r="U341" s="51"/>
      <c r="V341" s="51"/>
      <c r="W341" s="51"/>
      <c r="X341" s="51"/>
      <c r="Y341" s="51"/>
      <c r="Z341" s="51"/>
    </row>
    <row r="342" spans="1:26" ht="10.5" customHeight="1">
      <c r="A342" s="51"/>
      <c r="B342" s="62"/>
      <c r="C342" s="62"/>
      <c r="D342" s="62"/>
      <c r="E342" s="62"/>
      <c r="F342" s="62"/>
      <c r="G342" s="62"/>
      <c r="H342" s="51"/>
      <c r="I342" s="51"/>
      <c r="J342" s="51"/>
      <c r="K342" s="51"/>
      <c r="L342" s="51"/>
      <c r="M342" s="51"/>
      <c r="N342" s="51"/>
      <c r="O342" s="51"/>
      <c r="P342" s="51"/>
      <c r="Q342" s="51"/>
      <c r="R342" s="51"/>
      <c r="S342" s="51"/>
      <c r="T342" s="51"/>
      <c r="U342" s="51"/>
      <c r="V342" s="51"/>
      <c r="W342" s="51"/>
      <c r="X342" s="51"/>
      <c r="Y342" s="51"/>
      <c r="Z342" s="51"/>
    </row>
    <row r="343" spans="1:26" ht="10.5" customHeight="1">
      <c r="A343" s="51"/>
      <c r="B343" s="62"/>
      <c r="C343" s="62"/>
      <c r="D343" s="62"/>
      <c r="E343" s="62"/>
      <c r="F343" s="62"/>
      <c r="G343" s="62"/>
      <c r="H343" s="51"/>
      <c r="I343" s="51"/>
      <c r="J343" s="51"/>
      <c r="K343" s="51"/>
      <c r="L343" s="51"/>
      <c r="M343" s="51"/>
      <c r="N343" s="51"/>
      <c r="O343" s="51"/>
      <c r="P343" s="51"/>
      <c r="Q343" s="51"/>
      <c r="R343" s="51"/>
      <c r="S343" s="51"/>
      <c r="T343" s="51"/>
      <c r="U343" s="51"/>
      <c r="V343" s="51"/>
      <c r="W343" s="51"/>
      <c r="X343" s="51"/>
      <c r="Y343" s="51"/>
      <c r="Z343" s="51"/>
    </row>
    <row r="344" spans="1:26" ht="10.5" customHeight="1">
      <c r="A344" s="51"/>
      <c r="B344" s="62"/>
      <c r="C344" s="62"/>
      <c r="D344" s="62"/>
      <c r="E344" s="62"/>
      <c r="F344" s="62"/>
      <c r="G344" s="62"/>
      <c r="H344" s="51"/>
      <c r="I344" s="51"/>
      <c r="J344" s="51"/>
      <c r="K344" s="51"/>
      <c r="L344" s="51"/>
      <c r="M344" s="51"/>
      <c r="N344" s="51"/>
      <c r="O344" s="51"/>
      <c r="P344" s="51"/>
      <c r="Q344" s="51"/>
      <c r="R344" s="51"/>
      <c r="S344" s="51"/>
      <c r="T344" s="51"/>
      <c r="U344" s="51"/>
      <c r="V344" s="51"/>
      <c r="W344" s="51"/>
      <c r="X344" s="51"/>
      <c r="Y344" s="51"/>
      <c r="Z344" s="51"/>
    </row>
    <row r="345" spans="1:26" ht="10.5" customHeight="1">
      <c r="A345" s="51"/>
      <c r="B345" s="62"/>
      <c r="C345" s="62"/>
      <c r="D345" s="62"/>
      <c r="E345" s="62"/>
      <c r="F345" s="62"/>
      <c r="G345" s="62"/>
      <c r="H345" s="51"/>
      <c r="I345" s="51"/>
      <c r="J345" s="51"/>
      <c r="K345" s="51"/>
      <c r="L345" s="51"/>
      <c r="M345" s="51"/>
      <c r="N345" s="51"/>
      <c r="O345" s="51"/>
      <c r="P345" s="51"/>
      <c r="Q345" s="51"/>
      <c r="R345" s="51"/>
      <c r="S345" s="51"/>
      <c r="T345" s="51"/>
      <c r="U345" s="51"/>
      <c r="V345" s="51"/>
      <c r="W345" s="51"/>
      <c r="X345" s="51"/>
      <c r="Y345" s="51"/>
      <c r="Z345" s="51"/>
    </row>
    <row r="346" spans="1:26" ht="10.5" customHeight="1">
      <c r="A346" s="51"/>
      <c r="B346" s="62"/>
      <c r="C346" s="62"/>
      <c r="D346" s="62"/>
      <c r="E346" s="62"/>
      <c r="F346" s="62"/>
      <c r="G346" s="62"/>
      <c r="H346" s="51"/>
      <c r="I346" s="51"/>
      <c r="J346" s="51"/>
      <c r="K346" s="51"/>
      <c r="L346" s="51"/>
      <c r="M346" s="51"/>
      <c r="N346" s="51"/>
      <c r="O346" s="51"/>
      <c r="P346" s="51"/>
      <c r="Q346" s="51"/>
      <c r="R346" s="51"/>
      <c r="S346" s="51"/>
      <c r="T346" s="51"/>
      <c r="U346" s="51"/>
      <c r="V346" s="51"/>
      <c r="W346" s="51"/>
      <c r="X346" s="51"/>
      <c r="Y346" s="51"/>
      <c r="Z346" s="51"/>
    </row>
    <row r="347" spans="1:26" ht="10.5" customHeight="1">
      <c r="A347" s="51"/>
      <c r="B347" s="62"/>
      <c r="C347" s="62"/>
      <c r="D347" s="62"/>
      <c r="E347" s="62"/>
      <c r="F347" s="62"/>
      <c r="G347" s="62"/>
      <c r="H347" s="51"/>
      <c r="I347" s="51"/>
      <c r="J347" s="51"/>
      <c r="K347" s="51"/>
      <c r="L347" s="51"/>
      <c r="M347" s="51"/>
      <c r="N347" s="51"/>
      <c r="O347" s="51"/>
      <c r="P347" s="51"/>
      <c r="Q347" s="51"/>
      <c r="R347" s="51"/>
      <c r="S347" s="51"/>
      <c r="T347" s="51"/>
      <c r="U347" s="51"/>
      <c r="V347" s="51"/>
      <c r="W347" s="51"/>
      <c r="X347" s="51"/>
      <c r="Y347" s="51"/>
      <c r="Z347" s="51"/>
    </row>
    <row r="348" spans="1:26" ht="10.5" customHeight="1">
      <c r="A348" s="51"/>
      <c r="B348" s="62"/>
      <c r="C348" s="62"/>
      <c r="D348" s="62"/>
      <c r="E348" s="62"/>
      <c r="F348" s="62"/>
      <c r="G348" s="62"/>
      <c r="H348" s="51"/>
      <c r="I348" s="51"/>
      <c r="J348" s="51"/>
      <c r="K348" s="51"/>
      <c r="L348" s="51"/>
      <c r="M348" s="51"/>
      <c r="N348" s="51"/>
      <c r="O348" s="51"/>
      <c r="P348" s="51"/>
      <c r="Q348" s="51"/>
      <c r="R348" s="51"/>
      <c r="S348" s="51"/>
      <c r="T348" s="51"/>
      <c r="U348" s="51"/>
      <c r="V348" s="51"/>
      <c r="W348" s="51"/>
      <c r="X348" s="51"/>
      <c r="Y348" s="51"/>
      <c r="Z348" s="51"/>
    </row>
    <row r="349" spans="1:26" ht="10.5" customHeight="1">
      <c r="A349" s="51"/>
      <c r="B349" s="62"/>
      <c r="C349" s="62"/>
      <c r="D349" s="62"/>
      <c r="E349" s="62"/>
      <c r="F349" s="62"/>
      <c r="G349" s="62"/>
      <c r="H349" s="51"/>
      <c r="I349" s="51"/>
      <c r="J349" s="51"/>
      <c r="K349" s="51"/>
      <c r="L349" s="51"/>
      <c r="M349" s="51"/>
      <c r="N349" s="51"/>
      <c r="O349" s="51"/>
      <c r="P349" s="51"/>
      <c r="Q349" s="51"/>
      <c r="R349" s="51"/>
      <c r="S349" s="51"/>
      <c r="T349" s="51"/>
      <c r="U349" s="51"/>
      <c r="V349" s="51"/>
      <c r="W349" s="51"/>
      <c r="X349" s="51"/>
      <c r="Y349" s="51"/>
      <c r="Z349" s="51"/>
    </row>
    <row r="350" spans="1:26" ht="10.5" customHeight="1">
      <c r="A350" s="51"/>
      <c r="B350" s="62"/>
      <c r="C350" s="62"/>
      <c r="D350" s="62"/>
      <c r="E350" s="62"/>
      <c r="F350" s="62"/>
      <c r="G350" s="62"/>
      <c r="H350" s="51"/>
      <c r="I350" s="51"/>
      <c r="J350" s="51"/>
      <c r="K350" s="51"/>
      <c r="L350" s="51"/>
      <c r="M350" s="51"/>
      <c r="N350" s="51"/>
      <c r="O350" s="51"/>
      <c r="P350" s="51"/>
      <c r="Q350" s="51"/>
      <c r="R350" s="51"/>
      <c r="S350" s="51"/>
      <c r="T350" s="51"/>
      <c r="U350" s="51"/>
      <c r="V350" s="51"/>
      <c r="W350" s="51"/>
      <c r="X350" s="51"/>
      <c r="Y350" s="51"/>
      <c r="Z350" s="51"/>
    </row>
    <row r="351" spans="1:26" ht="10.5" customHeight="1">
      <c r="A351" s="51"/>
      <c r="B351" s="62"/>
      <c r="C351" s="62"/>
      <c r="D351" s="62"/>
      <c r="E351" s="62"/>
      <c r="F351" s="62"/>
      <c r="G351" s="62"/>
      <c r="H351" s="51"/>
      <c r="I351" s="51"/>
      <c r="J351" s="51"/>
      <c r="K351" s="51"/>
      <c r="L351" s="51"/>
      <c r="M351" s="51"/>
      <c r="N351" s="51"/>
      <c r="O351" s="51"/>
      <c r="P351" s="51"/>
      <c r="Q351" s="51"/>
      <c r="R351" s="51"/>
      <c r="S351" s="51"/>
      <c r="T351" s="51"/>
      <c r="U351" s="51"/>
      <c r="V351" s="51"/>
      <c r="W351" s="51"/>
      <c r="X351" s="51"/>
      <c r="Y351" s="51"/>
      <c r="Z351" s="51"/>
    </row>
    <row r="352" spans="1:26" ht="10.5" customHeight="1">
      <c r="A352" s="51"/>
      <c r="B352" s="62"/>
      <c r="C352" s="62"/>
      <c r="D352" s="62"/>
      <c r="E352" s="62"/>
      <c r="F352" s="62"/>
      <c r="G352" s="62"/>
      <c r="H352" s="51"/>
      <c r="I352" s="51"/>
      <c r="J352" s="51"/>
      <c r="K352" s="51"/>
      <c r="L352" s="51"/>
      <c r="M352" s="51"/>
      <c r="N352" s="51"/>
      <c r="O352" s="51"/>
      <c r="P352" s="51"/>
      <c r="Q352" s="51"/>
      <c r="R352" s="51"/>
      <c r="S352" s="51"/>
      <c r="T352" s="51"/>
      <c r="U352" s="51"/>
      <c r="V352" s="51"/>
      <c r="W352" s="51"/>
      <c r="X352" s="51"/>
      <c r="Y352" s="51"/>
      <c r="Z352" s="51"/>
    </row>
    <row r="353" spans="1:26" ht="10.5" customHeight="1">
      <c r="A353" s="51"/>
      <c r="B353" s="62"/>
      <c r="C353" s="62"/>
      <c r="D353" s="62"/>
      <c r="E353" s="62"/>
      <c r="F353" s="62"/>
      <c r="G353" s="62"/>
      <c r="H353" s="51"/>
      <c r="I353" s="51"/>
      <c r="J353" s="51"/>
      <c r="K353" s="51"/>
      <c r="L353" s="51"/>
      <c r="M353" s="51"/>
      <c r="N353" s="51"/>
      <c r="O353" s="51"/>
      <c r="P353" s="51"/>
      <c r="Q353" s="51"/>
      <c r="R353" s="51"/>
      <c r="S353" s="51"/>
      <c r="T353" s="51"/>
      <c r="U353" s="51"/>
      <c r="V353" s="51"/>
      <c r="W353" s="51"/>
      <c r="X353" s="51"/>
      <c r="Y353" s="51"/>
      <c r="Z353" s="51"/>
    </row>
    <row r="354" spans="1:26" ht="10.5" customHeight="1">
      <c r="A354" s="51"/>
      <c r="B354" s="62"/>
      <c r="C354" s="62"/>
      <c r="D354" s="62"/>
      <c r="E354" s="62"/>
      <c r="F354" s="62"/>
      <c r="G354" s="62"/>
      <c r="H354" s="51"/>
      <c r="I354" s="51"/>
      <c r="J354" s="51"/>
      <c r="K354" s="51"/>
      <c r="L354" s="51"/>
      <c r="M354" s="51"/>
      <c r="N354" s="51"/>
      <c r="O354" s="51"/>
      <c r="P354" s="51"/>
      <c r="Q354" s="51"/>
      <c r="R354" s="51"/>
      <c r="S354" s="51"/>
      <c r="T354" s="51"/>
      <c r="U354" s="51"/>
      <c r="V354" s="51"/>
      <c r="W354" s="51"/>
      <c r="X354" s="51"/>
      <c r="Y354" s="51"/>
      <c r="Z354" s="51"/>
    </row>
    <row r="355" spans="1:26" ht="10.5" customHeight="1">
      <c r="A355" s="51"/>
      <c r="B355" s="62"/>
      <c r="C355" s="62"/>
      <c r="D355" s="62"/>
      <c r="E355" s="62"/>
      <c r="F355" s="62"/>
      <c r="G355" s="62"/>
      <c r="H355" s="51"/>
      <c r="I355" s="51"/>
      <c r="J355" s="51"/>
      <c r="K355" s="51"/>
      <c r="L355" s="51"/>
      <c r="M355" s="51"/>
      <c r="N355" s="51"/>
      <c r="O355" s="51"/>
      <c r="P355" s="51"/>
      <c r="Q355" s="51"/>
      <c r="R355" s="51"/>
      <c r="S355" s="51"/>
      <c r="T355" s="51"/>
      <c r="U355" s="51"/>
      <c r="V355" s="51"/>
      <c r="W355" s="51"/>
      <c r="X355" s="51"/>
      <c r="Y355" s="51"/>
      <c r="Z355" s="51"/>
    </row>
    <row r="356" spans="1:26" ht="10.5" customHeight="1">
      <c r="A356" s="51"/>
      <c r="B356" s="62"/>
      <c r="C356" s="62"/>
      <c r="D356" s="62"/>
      <c r="E356" s="62"/>
      <c r="F356" s="62"/>
      <c r="G356" s="62"/>
      <c r="H356" s="51"/>
      <c r="I356" s="51"/>
      <c r="J356" s="51"/>
      <c r="K356" s="51"/>
      <c r="L356" s="51"/>
      <c r="M356" s="51"/>
      <c r="N356" s="51"/>
      <c r="O356" s="51"/>
      <c r="P356" s="51"/>
      <c r="Q356" s="51"/>
      <c r="R356" s="51"/>
      <c r="S356" s="51"/>
      <c r="T356" s="51"/>
      <c r="U356" s="51"/>
      <c r="V356" s="51"/>
      <c r="W356" s="51"/>
      <c r="X356" s="51"/>
      <c r="Y356" s="51"/>
      <c r="Z356" s="51"/>
    </row>
    <row r="357" spans="1:26" ht="10.5" customHeight="1">
      <c r="A357" s="51"/>
      <c r="B357" s="62"/>
      <c r="C357" s="62"/>
      <c r="D357" s="62"/>
      <c r="E357" s="62"/>
      <c r="F357" s="62"/>
      <c r="G357" s="62"/>
      <c r="H357" s="51"/>
      <c r="I357" s="51"/>
      <c r="J357" s="51"/>
      <c r="K357" s="51"/>
      <c r="L357" s="51"/>
      <c r="M357" s="51"/>
      <c r="N357" s="51"/>
      <c r="O357" s="51"/>
      <c r="P357" s="51"/>
      <c r="Q357" s="51"/>
      <c r="R357" s="51"/>
      <c r="S357" s="51"/>
      <c r="T357" s="51"/>
      <c r="U357" s="51"/>
      <c r="V357" s="51"/>
      <c r="W357" s="51"/>
      <c r="X357" s="51"/>
      <c r="Y357" s="51"/>
      <c r="Z357" s="51"/>
    </row>
    <row r="358" spans="1:26" ht="10.5" customHeight="1">
      <c r="A358" s="51"/>
      <c r="B358" s="62"/>
      <c r="C358" s="62"/>
      <c r="D358" s="62"/>
      <c r="E358" s="62"/>
      <c r="F358" s="62"/>
      <c r="G358" s="62"/>
      <c r="H358" s="51"/>
      <c r="I358" s="51"/>
      <c r="J358" s="51"/>
      <c r="K358" s="51"/>
      <c r="L358" s="51"/>
      <c r="M358" s="51"/>
      <c r="N358" s="51"/>
      <c r="O358" s="51"/>
      <c r="P358" s="51"/>
      <c r="Q358" s="51"/>
      <c r="R358" s="51"/>
      <c r="S358" s="51"/>
      <c r="T358" s="51"/>
      <c r="U358" s="51"/>
      <c r="V358" s="51"/>
      <c r="W358" s="51"/>
      <c r="X358" s="51"/>
      <c r="Y358" s="51"/>
      <c r="Z358" s="51"/>
    </row>
    <row r="359" spans="1:26" ht="10.5" customHeight="1">
      <c r="A359" s="51"/>
      <c r="B359" s="62"/>
      <c r="C359" s="62"/>
      <c r="D359" s="62"/>
      <c r="E359" s="62"/>
      <c r="F359" s="62"/>
      <c r="G359" s="62"/>
      <c r="H359" s="51"/>
      <c r="I359" s="51"/>
      <c r="J359" s="51"/>
      <c r="K359" s="51"/>
      <c r="L359" s="51"/>
      <c r="M359" s="51"/>
      <c r="N359" s="51"/>
      <c r="O359" s="51"/>
      <c r="P359" s="51"/>
      <c r="Q359" s="51"/>
      <c r="R359" s="51"/>
      <c r="S359" s="51"/>
      <c r="T359" s="51"/>
      <c r="U359" s="51"/>
      <c r="V359" s="51"/>
      <c r="W359" s="51"/>
      <c r="X359" s="51"/>
      <c r="Y359" s="51"/>
      <c r="Z359" s="51"/>
    </row>
    <row r="360" spans="1:26" ht="10.5" customHeight="1">
      <c r="A360" s="51"/>
      <c r="B360" s="62"/>
      <c r="C360" s="62"/>
      <c r="D360" s="62"/>
      <c r="E360" s="62"/>
      <c r="F360" s="62"/>
      <c r="G360" s="62"/>
      <c r="H360" s="51"/>
      <c r="I360" s="51"/>
      <c r="J360" s="51"/>
      <c r="K360" s="51"/>
      <c r="L360" s="51"/>
      <c r="M360" s="51"/>
      <c r="N360" s="51"/>
      <c r="O360" s="51"/>
      <c r="P360" s="51"/>
      <c r="Q360" s="51"/>
      <c r="R360" s="51"/>
      <c r="S360" s="51"/>
      <c r="T360" s="51"/>
      <c r="U360" s="51"/>
      <c r="V360" s="51"/>
      <c r="W360" s="51"/>
      <c r="X360" s="51"/>
      <c r="Y360" s="51"/>
      <c r="Z360" s="51"/>
    </row>
    <row r="361" spans="1:26" ht="10.5" customHeight="1">
      <c r="A361" s="51"/>
      <c r="B361" s="62"/>
      <c r="C361" s="62"/>
      <c r="D361" s="62"/>
      <c r="E361" s="62"/>
      <c r="F361" s="62"/>
      <c r="G361" s="62"/>
      <c r="H361" s="51"/>
      <c r="I361" s="51"/>
      <c r="J361" s="51"/>
      <c r="K361" s="51"/>
      <c r="L361" s="51"/>
      <c r="M361" s="51"/>
      <c r="N361" s="51"/>
      <c r="O361" s="51"/>
      <c r="P361" s="51"/>
      <c r="Q361" s="51"/>
      <c r="R361" s="51"/>
      <c r="S361" s="51"/>
      <c r="T361" s="51"/>
      <c r="U361" s="51"/>
      <c r="V361" s="51"/>
      <c r="W361" s="51"/>
      <c r="X361" s="51"/>
      <c r="Y361" s="51"/>
      <c r="Z361" s="51"/>
    </row>
    <row r="362" spans="1:26" ht="10.5" customHeight="1">
      <c r="A362" s="51"/>
      <c r="B362" s="62"/>
      <c r="C362" s="62"/>
      <c r="D362" s="62"/>
      <c r="E362" s="62"/>
      <c r="F362" s="62"/>
      <c r="G362" s="62"/>
      <c r="H362" s="51"/>
      <c r="I362" s="51"/>
      <c r="J362" s="51"/>
      <c r="K362" s="51"/>
      <c r="L362" s="51"/>
      <c r="M362" s="51"/>
      <c r="N362" s="51"/>
      <c r="O362" s="51"/>
      <c r="P362" s="51"/>
      <c r="Q362" s="51"/>
      <c r="R362" s="51"/>
      <c r="S362" s="51"/>
      <c r="T362" s="51"/>
      <c r="U362" s="51"/>
      <c r="V362" s="51"/>
      <c r="W362" s="51"/>
      <c r="X362" s="51"/>
      <c r="Y362" s="51"/>
      <c r="Z362" s="51"/>
    </row>
    <row r="363" spans="1:26" ht="10.5" customHeight="1">
      <c r="A363" s="51"/>
      <c r="B363" s="62"/>
      <c r="C363" s="62"/>
      <c r="D363" s="62"/>
      <c r="E363" s="62"/>
      <c r="F363" s="62"/>
      <c r="G363" s="62"/>
      <c r="H363" s="51"/>
      <c r="I363" s="51"/>
      <c r="J363" s="51"/>
      <c r="K363" s="51"/>
      <c r="L363" s="51"/>
      <c r="M363" s="51"/>
      <c r="N363" s="51"/>
      <c r="O363" s="51"/>
      <c r="P363" s="51"/>
      <c r="Q363" s="51"/>
      <c r="R363" s="51"/>
      <c r="S363" s="51"/>
      <c r="T363" s="51"/>
      <c r="U363" s="51"/>
      <c r="V363" s="51"/>
      <c r="W363" s="51"/>
      <c r="X363" s="51"/>
      <c r="Y363" s="51"/>
      <c r="Z363" s="51"/>
    </row>
    <row r="364" spans="1:26" ht="10.5" customHeight="1">
      <c r="A364" s="51"/>
      <c r="B364" s="62"/>
      <c r="C364" s="62"/>
      <c r="D364" s="62"/>
      <c r="E364" s="62"/>
      <c r="F364" s="62"/>
      <c r="G364" s="62"/>
      <c r="H364" s="51"/>
      <c r="I364" s="51"/>
      <c r="J364" s="51"/>
      <c r="K364" s="51"/>
      <c r="L364" s="51"/>
      <c r="M364" s="51"/>
      <c r="N364" s="51"/>
      <c r="O364" s="51"/>
      <c r="P364" s="51"/>
      <c r="Q364" s="51"/>
      <c r="R364" s="51"/>
      <c r="S364" s="51"/>
      <c r="T364" s="51"/>
      <c r="U364" s="51"/>
      <c r="V364" s="51"/>
      <c r="W364" s="51"/>
      <c r="X364" s="51"/>
      <c r="Y364" s="51"/>
      <c r="Z364" s="51"/>
    </row>
    <row r="365" spans="1:26" ht="10.5" customHeight="1">
      <c r="A365" s="51"/>
      <c r="B365" s="62"/>
      <c r="C365" s="62"/>
      <c r="D365" s="62"/>
      <c r="E365" s="62"/>
      <c r="F365" s="62"/>
      <c r="G365" s="62"/>
      <c r="H365" s="51"/>
      <c r="I365" s="51"/>
      <c r="J365" s="51"/>
      <c r="K365" s="51"/>
      <c r="L365" s="51"/>
      <c r="M365" s="51"/>
      <c r="N365" s="51"/>
      <c r="O365" s="51"/>
      <c r="P365" s="51"/>
      <c r="Q365" s="51"/>
      <c r="R365" s="51"/>
      <c r="S365" s="51"/>
      <c r="T365" s="51"/>
      <c r="U365" s="51"/>
      <c r="V365" s="51"/>
      <c r="W365" s="51"/>
      <c r="X365" s="51"/>
      <c r="Y365" s="51"/>
      <c r="Z365" s="51"/>
    </row>
    <row r="366" spans="1:26" ht="10.5" customHeight="1">
      <c r="A366" s="51"/>
      <c r="B366" s="62"/>
      <c r="C366" s="62"/>
      <c r="D366" s="62"/>
      <c r="E366" s="62"/>
      <c r="F366" s="62"/>
      <c r="G366" s="62"/>
      <c r="H366" s="51"/>
      <c r="I366" s="51"/>
      <c r="J366" s="51"/>
      <c r="K366" s="51"/>
      <c r="L366" s="51"/>
      <c r="M366" s="51"/>
      <c r="N366" s="51"/>
      <c r="O366" s="51"/>
      <c r="P366" s="51"/>
      <c r="Q366" s="51"/>
      <c r="R366" s="51"/>
      <c r="S366" s="51"/>
      <c r="T366" s="51"/>
      <c r="U366" s="51"/>
      <c r="V366" s="51"/>
      <c r="W366" s="51"/>
      <c r="X366" s="51"/>
      <c r="Y366" s="51"/>
      <c r="Z366" s="51"/>
    </row>
    <row r="367" spans="1:26" ht="10.5" customHeight="1">
      <c r="A367" s="51"/>
      <c r="B367" s="62"/>
      <c r="C367" s="62"/>
      <c r="D367" s="62"/>
      <c r="E367" s="62"/>
      <c r="F367" s="62"/>
      <c r="G367" s="62"/>
      <c r="H367" s="51"/>
      <c r="I367" s="51"/>
      <c r="J367" s="51"/>
      <c r="K367" s="51"/>
      <c r="L367" s="51"/>
      <c r="M367" s="51"/>
      <c r="N367" s="51"/>
      <c r="O367" s="51"/>
      <c r="P367" s="51"/>
      <c r="Q367" s="51"/>
      <c r="R367" s="51"/>
      <c r="S367" s="51"/>
      <c r="T367" s="51"/>
      <c r="U367" s="51"/>
      <c r="V367" s="51"/>
      <c r="W367" s="51"/>
      <c r="X367" s="51"/>
      <c r="Y367" s="51"/>
      <c r="Z367" s="51"/>
    </row>
    <row r="368" spans="1:26" ht="10.5" customHeight="1">
      <c r="A368" s="51"/>
      <c r="B368" s="62"/>
      <c r="C368" s="62"/>
      <c r="D368" s="62"/>
      <c r="E368" s="62"/>
      <c r="F368" s="62"/>
      <c r="G368" s="62"/>
      <c r="H368" s="51"/>
      <c r="I368" s="51"/>
      <c r="J368" s="51"/>
      <c r="K368" s="51"/>
      <c r="L368" s="51"/>
      <c r="M368" s="51"/>
      <c r="N368" s="51"/>
      <c r="O368" s="51"/>
      <c r="P368" s="51"/>
      <c r="Q368" s="51"/>
      <c r="R368" s="51"/>
      <c r="S368" s="51"/>
      <c r="T368" s="51"/>
      <c r="U368" s="51"/>
      <c r="V368" s="51"/>
      <c r="W368" s="51"/>
      <c r="X368" s="51"/>
      <c r="Y368" s="51"/>
      <c r="Z368" s="51"/>
    </row>
    <row r="369" spans="1:26" ht="10.5" customHeight="1">
      <c r="A369" s="51"/>
      <c r="B369" s="62"/>
      <c r="C369" s="62"/>
      <c r="D369" s="62"/>
      <c r="E369" s="62"/>
      <c r="F369" s="62"/>
      <c r="G369" s="62"/>
      <c r="H369" s="51"/>
      <c r="I369" s="51"/>
      <c r="J369" s="51"/>
      <c r="K369" s="51"/>
      <c r="L369" s="51"/>
      <c r="M369" s="51"/>
      <c r="N369" s="51"/>
      <c r="O369" s="51"/>
      <c r="P369" s="51"/>
      <c r="Q369" s="51"/>
      <c r="R369" s="51"/>
      <c r="S369" s="51"/>
      <c r="T369" s="51"/>
      <c r="U369" s="51"/>
      <c r="V369" s="51"/>
      <c r="W369" s="51"/>
      <c r="X369" s="51"/>
      <c r="Y369" s="51"/>
      <c r="Z369" s="51"/>
    </row>
    <row r="370" spans="1:26" ht="10.5" customHeight="1">
      <c r="A370" s="51"/>
      <c r="B370" s="62"/>
      <c r="C370" s="62"/>
      <c r="D370" s="62"/>
      <c r="E370" s="62"/>
      <c r="F370" s="62"/>
      <c r="G370" s="62"/>
      <c r="H370" s="51"/>
      <c r="I370" s="51"/>
      <c r="J370" s="51"/>
      <c r="K370" s="51"/>
      <c r="L370" s="51"/>
      <c r="M370" s="51"/>
      <c r="N370" s="51"/>
      <c r="O370" s="51"/>
      <c r="P370" s="51"/>
      <c r="Q370" s="51"/>
      <c r="R370" s="51"/>
      <c r="S370" s="51"/>
      <c r="T370" s="51"/>
      <c r="U370" s="51"/>
      <c r="V370" s="51"/>
      <c r="W370" s="51"/>
      <c r="X370" s="51"/>
      <c r="Y370" s="51"/>
      <c r="Z370" s="51"/>
    </row>
    <row r="371" spans="1:26" ht="10.5" customHeight="1">
      <c r="A371" s="51"/>
      <c r="B371" s="62"/>
      <c r="C371" s="62"/>
      <c r="D371" s="62"/>
      <c r="E371" s="62"/>
      <c r="F371" s="62"/>
      <c r="G371" s="62"/>
      <c r="H371" s="51"/>
      <c r="I371" s="51"/>
      <c r="J371" s="51"/>
      <c r="K371" s="51"/>
      <c r="L371" s="51"/>
      <c r="M371" s="51"/>
      <c r="N371" s="51"/>
      <c r="O371" s="51"/>
      <c r="P371" s="51"/>
      <c r="Q371" s="51"/>
      <c r="R371" s="51"/>
      <c r="S371" s="51"/>
      <c r="T371" s="51"/>
      <c r="U371" s="51"/>
      <c r="V371" s="51"/>
      <c r="W371" s="51"/>
      <c r="X371" s="51"/>
      <c r="Y371" s="51"/>
      <c r="Z371" s="51"/>
    </row>
    <row r="372" spans="1:26" ht="10.5" customHeight="1">
      <c r="A372" s="51"/>
      <c r="B372" s="62"/>
      <c r="C372" s="62"/>
      <c r="D372" s="62"/>
      <c r="E372" s="62"/>
      <c r="F372" s="62"/>
      <c r="G372" s="62"/>
      <c r="H372" s="51"/>
      <c r="I372" s="51"/>
      <c r="J372" s="51"/>
      <c r="K372" s="51"/>
      <c r="L372" s="51"/>
      <c r="M372" s="51"/>
      <c r="N372" s="51"/>
      <c r="O372" s="51"/>
      <c r="P372" s="51"/>
      <c r="Q372" s="51"/>
      <c r="R372" s="51"/>
      <c r="S372" s="51"/>
      <c r="T372" s="51"/>
      <c r="U372" s="51"/>
      <c r="V372" s="51"/>
      <c r="W372" s="51"/>
      <c r="X372" s="51"/>
      <c r="Y372" s="51"/>
      <c r="Z372" s="51"/>
    </row>
    <row r="373" spans="1:26" ht="10.5" customHeight="1">
      <c r="A373" s="51"/>
      <c r="B373" s="62"/>
      <c r="C373" s="62"/>
      <c r="D373" s="62"/>
      <c r="E373" s="62"/>
      <c r="F373" s="62"/>
      <c r="G373" s="62"/>
      <c r="H373" s="51"/>
      <c r="I373" s="51"/>
      <c r="J373" s="51"/>
      <c r="K373" s="51"/>
      <c r="L373" s="51"/>
      <c r="M373" s="51"/>
      <c r="N373" s="51"/>
      <c r="O373" s="51"/>
      <c r="P373" s="51"/>
      <c r="Q373" s="51"/>
      <c r="R373" s="51"/>
      <c r="S373" s="51"/>
      <c r="T373" s="51"/>
      <c r="U373" s="51"/>
      <c r="V373" s="51"/>
      <c r="W373" s="51"/>
      <c r="X373" s="51"/>
      <c r="Y373" s="51"/>
      <c r="Z373" s="51"/>
    </row>
    <row r="374" spans="1:26" ht="10.5" customHeight="1">
      <c r="A374" s="51"/>
      <c r="B374" s="62"/>
      <c r="C374" s="62"/>
      <c r="D374" s="62"/>
      <c r="E374" s="62"/>
      <c r="F374" s="62"/>
      <c r="G374" s="62"/>
      <c r="H374" s="51"/>
      <c r="I374" s="51"/>
      <c r="J374" s="51"/>
      <c r="K374" s="51"/>
      <c r="L374" s="51"/>
      <c r="M374" s="51"/>
      <c r="N374" s="51"/>
      <c r="O374" s="51"/>
      <c r="P374" s="51"/>
      <c r="Q374" s="51"/>
      <c r="R374" s="51"/>
      <c r="S374" s="51"/>
      <c r="T374" s="51"/>
      <c r="U374" s="51"/>
      <c r="V374" s="51"/>
      <c r="W374" s="51"/>
      <c r="X374" s="51"/>
      <c r="Y374" s="51"/>
      <c r="Z374" s="51"/>
    </row>
    <row r="375" spans="1:26" ht="10.5" customHeight="1">
      <c r="A375" s="51"/>
      <c r="B375" s="62"/>
      <c r="C375" s="62"/>
      <c r="D375" s="62"/>
      <c r="E375" s="62"/>
      <c r="F375" s="62"/>
      <c r="G375" s="62"/>
      <c r="H375" s="51"/>
      <c r="I375" s="51"/>
      <c r="J375" s="51"/>
      <c r="K375" s="51"/>
      <c r="L375" s="51"/>
      <c r="M375" s="51"/>
      <c r="N375" s="51"/>
      <c r="O375" s="51"/>
      <c r="P375" s="51"/>
      <c r="Q375" s="51"/>
      <c r="R375" s="51"/>
      <c r="S375" s="51"/>
      <c r="T375" s="51"/>
      <c r="U375" s="51"/>
      <c r="V375" s="51"/>
      <c r="W375" s="51"/>
      <c r="X375" s="51"/>
      <c r="Y375" s="51"/>
      <c r="Z375" s="51"/>
    </row>
    <row r="376" spans="1:26" ht="10.5" customHeight="1">
      <c r="A376" s="51"/>
      <c r="B376" s="62"/>
      <c r="C376" s="62"/>
      <c r="D376" s="62"/>
      <c r="E376" s="62"/>
      <c r="F376" s="62"/>
      <c r="G376" s="62"/>
      <c r="H376" s="51"/>
      <c r="I376" s="51"/>
      <c r="J376" s="51"/>
      <c r="K376" s="51"/>
      <c r="L376" s="51"/>
      <c r="M376" s="51"/>
      <c r="N376" s="51"/>
      <c r="O376" s="51"/>
      <c r="P376" s="51"/>
      <c r="Q376" s="51"/>
      <c r="R376" s="51"/>
      <c r="S376" s="51"/>
      <c r="T376" s="51"/>
      <c r="U376" s="51"/>
      <c r="V376" s="51"/>
      <c r="W376" s="51"/>
      <c r="X376" s="51"/>
      <c r="Y376" s="51"/>
      <c r="Z376" s="51"/>
    </row>
    <row r="377" spans="1:26" ht="10.5" customHeight="1">
      <c r="A377" s="51"/>
      <c r="B377" s="62"/>
      <c r="C377" s="62"/>
      <c r="D377" s="62"/>
      <c r="E377" s="62"/>
      <c r="F377" s="62"/>
      <c r="G377" s="62"/>
      <c r="H377" s="51"/>
      <c r="I377" s="51"/>
      <c r="J377" s="51"/>
      <c r="K377" s="51"/>
      <c r="L377" s="51"/>
      <c r="M377" s="51"/>
      <c r="N377" s="51"/>
      <c r="O377" s="51"/>
      <c r="P377" s="51"/>
      <c r="Q377" s="51"/>
      <c r="R377" s="51"/>
      <c r="S377" s="51"/>
      <c r="T377" s="51"/>
      <c r="U377" s="51"/>
      <c r="V377" s="51"/>
      <c r="W377" s="51"/>
      <c r="X377" s="51"/>
      <c r="Y377" s="51"/>
      <c r="Z377" s="51"/>
    </row>
    <row r="378" spans="1:26" ht="10.5" customHeight="1">
      <c r="A378" s="51"/>
      <c r="B378" s="62"/>
      <c r="C378" s="62"/>
      <c r="D378" s="62"/>
      <c r="E378" s="62"/>
      <c r="F378" s="62"/>
      <c r="G378" s="62"/>
      <c r="H378" s="51"/>
      <c r="I378" s="51"/>
      <c r="J378" s="51"/>
      <c r="K378" s="51"/>
      <c r="L378" s="51"/>
      <c r="M378" s="51"/>
      <c r="N378" s="51"/>
      <c r="O378" s="51"/>
      <c r="P378" s="51"/>
      <c r="Q378" s="51"/>
      <c r="R378" s="51"/>
      <c r="S378" s="51"/>
      <c r="T378" s="51"/>
      <c r="U378" s="51"/>
      <c r="V378" s="51"/>
      <c r="W378" s="51"/>
      <c r="X378" s="51"/>
      <c r="Y378" s="51"/>
      <c r="Z378" s="51"/>
    </row>
    <row r="379" spans="1:26" ht="10.5" customHeight="1">
      <c r="A379" s="51"/>
      <c r="B379" s="62"/>
      <c r="C379" s="62"/>
      <c r="D379" s="62"/>
      <c r="E379" s="62"/>
      <c r="F379" s="62"/>
      <c r="G379" s="62"/>
      <c r="H379" s="51"/>
      <c r="I379" s="51"/>
      <c r="J379" s="51"/>
      <c r="K379" s="51"/>
      <c r="L379" s="51"/>
      <c r="M379" s="51"/>
      <c r="N379" s="51"/>
      <c r="O379" s="51"/>
      <c r="P379" s="51"/>
      <c r="Q379" s="51"/>
      <c r="R379" s="51"/>
      <c r="S379" s="51"/>
      <c r="T379" s="51"/>
      <c r="U379" s="51"/>
      <c r="V379" s="51"/>
      <c r="W379" s="51"/>
      <c r="X379" s="51"/>
      <c r="Y379" s="51"/>
      <c r="Z379" s="51"/>
    </row>
    <row r="380" spans="1:26" ht="10.5" customHeight="1">
      <c r="A380" s="51"/>
      <c r="B380" s="62"/>
      <c r="C380" s="62"/>
      <c r="D380" s="62"/>
      <c r="E380" s="62"/>
      <c r="F380" s="62"/>
      <c r="G380" s="62"/>
      <c r="H380" s="51"/>
      <c r="I380" s="51"/>
      <c r="J380" s="51"/>
      <c r="K380" s="51"/>
      <c r="L380" s="51"/>
      <c r="M380" s="51"/>
      <c r="N380" s="51"/>
      <c r="O380" s="51"/>
      <c r="P380" s="51"/>
      <c r="Q380" s="51"/>
      <c r="R380" s="51"/>
      <c r="S380" s="51"/>
      <c r="T380" s="51"/>
      <c r="U380" s="51"/>
      <c r="V380" s="51"/>
      <c r="W380" s="51"/>
      <c r="X380" s="51"/>
      <c r="Y380" s="51"/>
      <c r="Z380" s="51"/>
    </row>
    <row r="381" spans="1:26" ht="10.5" customHeight="1">
      <c r="A381" s="51"/>
      <c r="B381" s="62"/>
      <c r="C381" s="62"/>
      <c r="D381" s="62"/>
      <c r="E381" s="62"/>
      <c r="F381" s="62"/>
      <c r="G381" s="62"/>
      <c r="H381" s="51"/>
      <c r="I381" s="51"/>
      <c r="J381" s="51"/>
      <c r="K381" s="51"/>
      <c r="L381" s="51"/>
      <c r="M381" s="51"/>
      <c r="N381" s="51"/>
      <c r="O381" s="51"/>
      <c r="P381" s="51"/>
      <c r="Q381" s="51"/>
      <c r="R381" s="51"/>
      <c r="S381" s="51"/>
      <c r="T381" s="51"/>
      <c r="U381" s="51"/>
      <c r="V381" s="51"/>
      <c r="W381" s="51"/>
      <c r="X381" s="51"/>
      <c r="Y381" s="51"/>
      <c r="Z381" s="51"/>
    </row>
    <row r="382" spans="1:26" ht="10.5" customHeight="1">
      <c r="A382" s="51"/>
      <c r="B382" s="62"/>
      <c r="C382" s="62"/>
      <c r="D382" s="62"/>
      <c r="E382" s="62"/>
      <c r="F382" s="62"/>
      <c r="G382" s="62"/>
      <c r="H382" s="51"/>
      <c r="I382" s="51"/>
      <c r="J382" s="51"/>
      <c r="K382" s="51"/>
      <c r="L382" s="51"/>
      <c r="M382" s="51"/>
      <c r="N382" s="51"/>
      <c r="O382" s="51"/>
      <c r="P382" s="51"/>
      <c r="Q382" s="51"/>
      <c r="R382" s="51"/>
      <c r="S382" s="51"/>
      <c r="T382" s="51"/>
      <c r="U382" s="51"/>
      <c r="V382" s="51"/>
      <c r="W382" s="51"/>
      <c r="X382" s="51"/>
      <c r="Y382" s="51"/>
      <c r="Z382" s="51"/>
    </row>
    <row r="383" spans="1:26" ht="10.5" customHeight="1">
      <c r="A383" s="51"/>
      <c r="B383" s="62"/>
      <c r="C383" s="62"/>
      <c r="D383" s="62"/>
      <c r="E383" s="62"/>
      <c r="F383" s="62"/>
      <c r="G383" s="62"/>
      <c r="H383" s="51"/>
      <c r="I383" s="51"/>
      <c r="J383" s="51"/>
      <c r="K383" s="51"/>
      <c r="L383" s="51"/>
      <c r="M383" s="51"/>
      <c r="N383" s="51"/>
      <c r="O383" s="51"/>
      <c r="P383" s="51"/>
      <c r="Q383" s="51"/>
      <c r="R383" s="51"/>
      <c r="S383" s="51"/>
      <c r="T383" s="51"/>
      <c r="U383" s="51"/>
      <c r="V383" s="51"/>
      <c r="W383" s="51"/>
      <c r="X383" s="51"/>
      <c r="Y383" s="51"/>
      <c r="Z383" s="51"/>
    </row>
    <row r="384" spans="1:26" ht="10.5" customHeight="1">
      <c r="A384" s="51"/>
      <c r="B384" s="62"/>
      <c r="C384" s="62"/>
      <c r="D384" s="62"/>
      <c r="E384" s="62"/>
      <c r="F384" s="62"/>
      <c r="G384" s="62"/>
      <c r="H384" s="51"/>
      <c r="I384" s="51"/>
      <c r="J384" s="51"/>
      <c r="K384" s="51"/>
      <c r="L384" s="51"/>
      <c r="M384" s="51"/>
      <c r="N384" s="51"/>
      <c r="O384" s="51"/>
      <c r="P384" s="51"/>
      <c r="Q384" s="51"/>
      <c r="R384" s="51"/>
      <c r="S384" s="51"/>
      <c r="T384" s="51"/>
      <c r="U384" s="51"/>
      <c r="V384" s="51"/>
      <c r="W384" s="51"/>
      <c r="X384" s="51"/>
      <c r="Y384" s="51"/>
      <c r="Z384" s="51"/>
    </row>
    <row r="385" spans="1:26" ht="10.5" customHeight="1">
      <c r="A385" s="51"/>
      <c r="B385" s="62"/>
      <c r="C385" s="62"/>
      <c r="D385" s="62"/>
      <c r="E385" s="62"/>
      <c r="F385" s="62"/>
      <c r="G385" s="62"/>
      <c r="H385" s="51"/>
      <c r="I385" s="51"/>
      <c r="J385" s="51"/>
      <c r="K385" s="51"/>
      <c r="L385" s="51"/>
      <c r="M385" s="51"/>
      <c r="N385" s="51"/>
      <c r="O385" s="51"/>
      <c r="P385" s="51"/>
      <c r="Q385" s="51"/>
      <c r="R385" s="51"/>
      <c r="S385" s="51"/>
      <c r="T385" s="51"/>
      <c r="U385" s="51"/>
      <c r="V385" s="51"/>
      <c r="W385" s="51"/>
      <c r="X385" s="51"/>
      <c r="Y385" s="51"/>
      <c r="Z385" s="51"/>
    </row>
    <row r="386" spans="1:26" ht="10.5" customHeight="1">
      <c r="A386" s="51"/>
      <c r="B386" s="62"/>
      <c r="C386" s="62"/>
      <c r="D386" s="62"/>
      <c r="E386" s="62"/>
      <c r="F386" s="62"/>
      <c r="G386" s="62"/>
      <c r="H386" s="51"/>
      <c r="I386" s="51"/>
      <c r="J386" s="51"/>
      <c r="K386" s="51"/>
      <c r="L386" s="51"/>
      <c r="M386" s="51"/>
      <c r="N386" s="51"/>
      <c r="O386" s="51"/>
      <c r="P386" s="51"/>
      <c r="Q386" s="51"/>
      <c r="R386" s="51"/>
      <c r="S386" s="51"/>
      <c r="T386" s="51"/>
      <c r="U386" s="51"/>
      <c r="V386" s="51"/>
      <c r="W386" s="51"/>
      <c r="X386" s="51"/>
      <c r="Y386" s="51"/>
      <c r="Z386" s="51"/>
    </row>
    <row r="387" spans="1:26" ht="10.5" customHeight="1">
      <c r="A387" s="51"/>
      <c r="B387" s="62"/>
      <c r="C387" s="62"/>
      <c r="D387" s="62"/>
      <c r="E387" s="62"/>
      <c r="F387" s="62"/>
      <c r="G387" s="62"/>
      <c r="H387" s="51"/>
      <c r="I387" s="51"/>
      <c r="J387" s="51"/>
      <c r="K387" s="51"/>
      <c r="L387" s="51"/>
      <c r="M387" s="51"/>
      <c r="N387" s="51"/>
      <c r="O387" s="51"/>
      <c r="P387" s="51"/>
      <c r="Q387" s="51"/>
      <c r="R387" s="51"/>
      <c r="S387" s="51"/>
      <c r="T387" s="51"/>
      <c r="U387" s="51"/>
      <c r="V387" s="51"/>
      <c r="W387" s="51"/>
      <c r="X387" s="51"/>
      <c r="Y387" s="51"/>
      <c r="Z387" s="51"/>
    </row>
    <row r="388" spans="1:26" ht="10.5" customHeight="1">
      <c r="A388" s="51"/>
      <c r="B388" s="62"/>
      <c r="C388" s="62"/>
      <c r="D388" s="62"/>
      <c r="E388" s="62"/>
      <c r="F388" s="62"/>
      <c r="G388" s="62"/>
      <c r="H388" s="51"/>
      <c r="I388" s="51"/>
      <c r="J388" s="51"/>
      <c r="K388" s="51"/>
      <c r="L388" s="51"/>
      <c r="M388" s="51"/>
      <c r="N388" s="51"/>
      <c r="O388" s="51"/>
      <c r="P388" s="51"/>
      <c r="Q388" s="51"/>
      <c r="R388" s="51"/>
      <c r="S388" s="51"/>
      <c r="T388" s="51"/>
      <c r="U388" s="51"/>
      <c r="V388" s="51"/>
      <c r="W388" s="51"/>
      <c r="X388" s="51"/>
      <c r="Y388" s="51"/>
      <c r="Z388" s="51"/>
    </row>
    <row r="389" spans="1:26" ht="10.5" customHeight="1">
      <c r="A389" s="51"/>
      <c r="B389" s="62"/>
      <c r="C389" s="62"/>
      <c r="D389" s="62"/>
      <c r="E389" s="62"/>
      <c r="F389" s="62"/>
      <c r="G389" s="62"/>
      <c r="H389" s="51"/>
      <c r="I389" s="51"/>
      <c r="J389" s="51"/>
      <c r="K389" s="51"/>
      <c r="L389" s="51"/>
      <c r="M389" s="51"/>
      <c r="N389" s="51"/>
      <c r="O389" s="51"/>
      <c r="P389" s="51"/>
      <c r="Q389" s="51"/>
      <c r="R389" s="51"/>
      <c r="S389" s="51"/>
      <c r="T389" s="51"/>
      <c r="U389" s="51"/>
      <c r="V389" s="51"/>
      <c r="W389" s="51"/>
      <c r="X389" s="51"/>
      <c r="Y389" s="51"/>
      <c r="Z389" s="51"/>
    </row>
    <row r="390" spans="1:26" ht="10.5" customHeight="1">
      <c r="A390" s="51"/>
      <c r="B390" s="62"/>
      <c r="C390" s="62"/>
      <c r="D390" s="62"/>
      <c r="E390" s="62"/>
      <c r="F390" s="62"/>
      <c r="G390" s="62"/>
      <c r="H390" s="51"/>
      <c r="I390" s="51"/>
      <c r="J390" s="51"/>
      <c r="K390" s="51"/>
      <c r="L390" s="51"/>
      <c r="M390" s="51"/>
      <c r="N390" s="51"/>
      <c r="O390" s="51"/>
      <c r="P390" s="51"/>
      <c r="Q390" s="51"/>
      <c r="R390" s="51"/>
      <c r="S390" s="51"/>
      <c r="T390" s="51"/>
      <c r="U390" s="51"/>
      <c r="V390" s="51"/>
      <c r="W390" s="51"/>
      <c r="X390" s="51"/>
      <c r="Y390" s="51"/>
      <c r="Z390" s="51"/>
    </row>
    <row r="391" spans="1:26" ht="10.5" customHeight="1">
      <c r="A391" s="51"/>
      <c r="B391" s="62"/>
      <c r="C391" s="62"/>
      <c r="D391" s="62"/>
      <c r="E391" s="62"/>
      <c r="F391" s="62"/>
      <c r="G391" s="62"/>
      <c r="H391" s="51"/>
      <c r="I391" s="51"/>
      <c r="J391" s="51"/>
      <c r="K391" s="51"/>
      <c r="L391" s="51"/>
      <c r="M391" s="51"/>
      <c r="N391" s="51"/>
      <c r="O391" s="51"/>
      <c r="P391" s="51"/>
      <c r="Q391" s="51"/>
      <c r="R391" s="51"/>
      <c r="S391" s="51"/>
      <c r="T391" s="51"/>
      <c r="U391" s="51"/>
      <c r="V391" s="51"/>
      <c r="W391" s="51"/>
      <c r="X391" s="51"/>
      <c r="Y391" s="51"/>
      <c r="Z391" s="51"/>
    </row>
    <row r="392" spans="1:26" ht="10.5" customHeight="1">
      <c r="A392" s="51"/>
      <c r="B392" s="62"/>
      <c r="C392" s="62"/>
      <c r="D392" s="62"/>
      <c r="E392" s="62"/>
      <c r="F392" s="62"/>
      <c r="G392" s="62"/>
      <c r="H392" s="51"/>
      <c r="I392" s="51"/>
      <c r="J392" s="51"/>
      <c r="K392" s="51"/>
      <c r="L392" s="51"/>
      <c r="M392" s="51"/>
      <c r="N392" s="51"/>
      <c r="O392" s="51"/>
      <c r="P392" s="51"/>
      <c r="Q392" s="51"/>
      <c r="R392" s="51"/>
      <c r="S392" s="51"/>
      <c r="T392" s="51"/>
      <c r="U392" s="51"/>
      <c r="V392" s="51"/>
      <c r="W392" s="51"/>
      <c r="X392" s="51"/>
      <c r="Y392" s="51"/>
      <c r="Z392" s="51"/>
    </row>
    <row r="393" spans="1:26" ht="10.5" customHeight="1">
      <c r="A393" s="51"/>
      <c r="B393" s="62"/>
      <c r="C393" s="62"/>
      <c r="D393" s="62"/>
      <c r="E393" s="62"/>
      <c r="F393" s="62"/>
      <c r="G393" s="62"/>
      <c r="H393" s="51"/>
      <c r="I393" s="51"/>
      <c r="J393" s="51"/>
      <c r="K393" s="51"/>
      <c r="L393" s="51"/>
      <c r="M393" s="51"/>
      <c r="N393" s="51"/>
      <c r="O393" s="51"/>
      <c r="P393" s="51"/>
      <c r="Q393" s="51"/>
      <c r="R393" s="51"/>
      <c r="S393" s="51"/>
      <c r="T393" s="51"/>
      <c r="U393" s="51"/>
      <c r="V393" s="51"/>
      <c r="W393" s="51"/>
      <c r="X393" s="51"/>
      <c r="Y393" s="51"/>
      <c r="Z393" s="51"/>
    </row>
    <row r="394" spans="1:26" ht="10.5" customHeight="1">
      <c r="A394" s="51"/>
      <c r="B394" s="62"/>
      <c r="C394" s="62"/>
      <c r="D394" s="62"/>
      <c r="E394" s="62"/>
      <c r="F394" s="62"/>
      <c r="G394" s="62"/>
      <c r="H394" s="51"/>
      <c r="I394" s="51"/>
      <c r="J394" s="51"/>
      <c r="K394" s="51"/>
      <c r="L394" s="51"/>
      <c r="M394" s="51"/>
      <c r="N394" s="51"/>
      <c r="O394" s="51"/>
      <c r="P394" s="51"/>
      <c r="Q394" s="51"/>
      <c r="R394" s="51"/>
      <c r="S394" s="51"/>
      <c r="T394" s="51"/>
      <c r="U394" s="51"/>
      <c r="V394" s="51"/>
      <c r="W394" s="51"/>
      <c r="X394" s="51"/>
      <c r="Y394" s="51"/>
      <c r="Z394" s="51"/>
    </row>
    <row r="395" spans="1:26" ht="10.5" customHeight="1">
      <c r="A395" s="51"/>
      <c r="B395" s="62"/>
      <c r="C395" s="62"/>
      <c r="D395" s="62"/>
      <c r="E395" s="62"/>
      <c r="F395" s="62"/>
      <c r="G395" s="62"/>
      <c r="H395" s="51"/>
      <c r="I395" s="51"/>
      <c r="J395" s="51"/>
      <c r="K395" s="51"/>
      <c r="L395" s="51"/>
      <c r="M395" s="51"/>
      <c r="N395" s="51"/>
      <c r="O395" s="51"/>
      <c r="P395" s="51"/>
      <c r="Q395" s="51"/>
      <c r="R395" s="51"/>
      <c r="S395" s="51"/>
      <c r="T395" s="51"/>
      <c r="U395" s="51"/>
      <c r="V395" s="51"/>
      <c r="W395" s="51"/>
      <c r="X395" s="51"/>
      <c r="Y395" s="51"/>
      <c r="Z395" s="51"/>
    </row>
    <row r="396" spans="1:26" ht="10.5" customHeight="1">
      <c r="A396" s="51"/>
      <c r="B396" s="62"/>
      <c r="C396" s="62"/>
      <c r="D396" s="62"/>
      <c r="E396" s="62"/>
      <c r="F396" s="62"/>
      <c r="G396" s="62"/>
      <c r="H396" s="51"/>
      <c r="I396" s="51"/>
      <c r="J396" s="51"/>
      <c r="K396" s="51"/>
      <c r="L396" s="51"/>
      <c r="M396" s="51"/>
      <c r="N396" s="51"/>
      <c r="O396" s="51"/>
      <c r="P396" s="51"/>
      <c r="Q396" s="51"/>
      <c r="R396" s="51"/>
      <c r="S396" s="51"/>
      <c r="T396" s="51"/>
      <c r="U396" s="51"/>
      <c r="V396" s="51"/>
      <c r="W396" s="51"/>
      <c r="X396" s="51"/>
      <c r="Y396" s="51"/>
      <c r="Z396" s="51"/>
    </row>
    <row r="397" spans="1:26" ht="10.5" customHeight="1">
      <c r="A397" s="51"/>
      <c r="B397" s="62"/>
      <c r="C397" s="62"/>
      <c r="D397" s="62"/>
      <c r="E397" s="62"/>
      <c r="F397" s="62"/>
      <c r="G397" s="62"/>
      <c r="H397" s="51"/>
      <c r="I397" s="51"/>
      <c r="J397" s="51"/>
      <c r="K397" s="51"/>
      <c r="L397" s="51"/>
      <c r="M397" s="51"/>
      <c r="N397" s="51"/>
      <c r="O397" s="51"/>
      <c r="P397" s="51"/>
      <c r="Q397" s="51"/>
      <c r="R397" s="51"/>
      <c r="S397" s="51"/>
      <c r="T397" s="51"/>
      <c r="U397" s="51"/>
      <c r="V397" s="51"/>
      <c r="W397" s="51"/>
      <c r="X397" s="51"/>
      <c r="Y397" s="51"/>
      <c r="Z397" s="51"/>
    </row>
    <row r="398" spans="1:26" ht="10.5" customHeight="1">
      <c r="A398" s="51"/>
      <c r="B398" s="62"/>
      <c r="C398" s="62"/>
      <c r="D398" s="62"/>
      <c r="E398" s="62"/>
      <c r="F398" s="62"/>
      <c r="G398" s="62"/>
      <c r="H398" s="51"/>
      <c r="I398" s="51"/>
      <c r="J398" s="51"/>
      <c r="K398" s="51"/>
      <c r="L398" s="51"/>
      <c r="M398" s="51"/>
      <c r="N398" s="51"/>
      <c r="O398" s="51"/>
      <c r="P398" s="51"/>
      <c r="Q398" s="51"/>
      <c r="R398" s="51"/>
      <c r="S398" s="51"/>
      <c r="T398" s="51"/>
      <c r="U398" s="51"/>
      <c r="V398" s="51"/>
      <c r="W398" s="51"/>
      <c r="X398" s="51"/>
      <c r="Y398" s="51"/>
      <c r="Z398" s="51"/>
    </row>
    <row r="399" spans="1:26" ht="10.5" customHeight="1">
      <c r="A399" s="51"/>
      <c r="B399" s="62"/>
      <c r="C399" s="62"/>
      <c r="D399" s="62"/>
      <c r="E399" s="62"/>
      <c r="F399" s="62"/>
      <c r="G399" s="62"/>
      <c r="H399" s="51"/>
      <c r="I399" s="51"/>
      <c r="J399" s="51"/>
      <c r="K399" s="51"/>
      <c r="L399" s="51"/>
      <c r="M399" s="51"/>
      <c r="N399" s="51"/>
      <c r="O399" s="51"/>
      <c r="P399" s="51"/>
      <c r="Q399" s="51"/>
      <c r="R399" s="51"/>
      <c r="S399" s="51"/>
      <c r="T399" s="51"/>
      <c r="U399" s="51"/>
      <c r="V399" s="51"/>
      <c r="W399" s="51"/>
      <c r="X399" s="51"/>
      <c r="Y399" s="51"/>
      <c r="Z399" s="51"/>
    </row>
    <row r="400" spans="1:26" ht="10.5" customHeight="1">
      <c r="A400" s="51"/>
      <c r="B400" s="62"/>
      <c r="C400" s="62"/>
      <c r="D400" s="62"/>
      <c r="E400" s="62"/>
      <c r="F400" s="62"/>
      <c r="G400" s="62"/>
      <c r="H400" s="51"/>
      <c r="I400" s="51"/>
      <c r="J400" s="51"/>
      <c r="K400" s="51"/>
      <c r="L400" s="51"/>
      <c r="M400" s="51"/>
      <c r="N400" s="51"/>
      <c r="O400" s="51"/>
      <c r="P400" s="51"/>
      <c r="Q400" s="51"/>
      <c r="R400" s="51"/>
      <c r="S400" s="51"/>
      <c r="T400" s="51"/>
      <c r="U400" s="51"/>
      <c r="V400" s="51"/>
      <c r="W400" s="51"/>
      <c r="X400" s="51"/>
      <c r="Y400" s="51"/>
      <c r="Z400" s="51"/>
    </row>
    <row r="401" spans="1:26" ht="10.5" customHeight="1">
      <c r="A401" s="51"/>
      <c r="B401" s="62"/>
      <c r="C401" s="62"/>
      <c r="D401" s="62"/>
      <c r="E401" s="62"/>
      <c r="F401" s="62"/>
      <c r="G401" s="62"/>
      <c r="H401" s="51"/>
      <c r="I401" s="51"/>
      <c r="J401" s="51"/>
      <c r="K401" s="51"/>
      <c r="L401" s="51"/>
      <c r="M401" s="51"/>
      <c r="N401" s="51"/>
      <c r="O401" s="51"/>
      <c r="P401" s="51"/>
      <c r="Q401" s="51"/>
      <c r="R401" s="51"/>
      <c r="S401" s="51"/>
      <c r="T401" s="51"/>
      <c r="U401" s="51"/>
      <c r="V401" s="51"/>
      <c r="W401" s="51"/>
      <c r="X401" s="51"/>
      <c r="Y401" s="51"/>
      <c r="Z401" s="51"/>
    </row>
    <row r="402" spans="1:26" ht="10.5" customHeight="1">
      <c r="A402" s="51"/>
      <c r="B402" s="62"/>
      <c r="C402" s="62"/>
      <c r="D402" s="62"/>
      <c r="E402" s="62"/>
      <c r="F402" s="62"/>
      <c r="G402" s="62"/>
      <c r="H402" s="51"/>
      <c r="I402" s="51"/>
      <c r="J402" s="51"/>
      <c r="K402" s="51"/>
      <c r="L402" s="51"/>
      <c r="M402" s="51"/>
      <c r="N402" s="51"/>
      <c r="O402" s="51"/>
      <c r="P402" s="51"/>
      <c r="Q402" s="51"/>
      <c r="R402" s="51"/>
      <c r="S402" s="51"/>
      <c r="T402" s="51"/>
      <c r="U402" s="51"/>
      <c r="V402" s="51"/>
      <c r="W402" s="51"/>
      <c r="X402" s="51"/>
      <c r="Y402" s="51"/>
      <c r="Z402" s="51"/>
    </row>
    <row r="403" spans="1:26" ht="10.5" customHeight="1">
      <c r="A403" s="51"/>
      <c r="B403" s="62"/>
      <c r="C403" s="62"/>
      <c r="D403" s="62"/>
      <c r="E403" s="62"/>
      <c r="F403" s="62"/>
      <c r="G403" s="62"/>
      <c r="H403" s="51"/>
      <c r="I403" s="51"/>
      <c r="J403" s="51"/>
      <c r="K403" s="51"/>
      <c r="L403" s="51"/>
      <c r="M403" s="51"/>
      <c r="N403" s="51"/>
      <c r="O403" s="51"/>
      <c r="P403" s="51"/>
      <c r="Q403" s="51"/>
      <c r="R403" s="51"/>
      <c r="S403" s="51"/>
      <c r="T403" s="51"/>
      <c r="U403" s="51"/>
      <c r="V403" s="51"/>
      <c r="W403" s="51"/>
      <c r="X403" s="51"/>
      <c r="Y403" s="51"/>
      <c r="Z403" s="51"/>
    </row>
    <row r="404" spans="1:26" ht="10.5" customHeight="1">
      <c r="A404" s="51"/>
      <c r="B404" s="62"/>
      <c r="C404" s="62"/>
      <c r="D404" s="62"/>
      <c r="E404" s="62"/>
      <c r="F404" s="62"/>
      <c r="G404" s="62"/>
      <c r="H404" s="51"/>
      <c r="I404" s="51"/>
      <c r="J404" s="51"/>
      <c r="K404" s="51"/>
      <c r="L404" s="51"/>
      <c r="M404" s="51"/>
      <c r="N404" s="51"/>
      <c r="O404" s="51"/>
      <c r="P404" s="51"/>
      <c r="Q404" s="51"/>
      <c r="R404" s="51"/>
      <c r="S404" s="51"/>
      <c r="T404" s="51"/>
      <c r="U404" s="51"/>
      <c r="V404" s="51"/>
      <c r="W404" s="51"/>
      <c r="X404" s="51"/>
      <c r="Y404" s="51"/>
      <c r="Z404" s="51"/>
    </row>
    <row r="405" spans="1:26" ht="10.5" customHeight="1">
      <c r="A405" s="51"/>
      <c r="B405" s="62"/>
      <c r="C405" s="62"/>
      <c r="D405" s="62"/>
      <c r="E405" s="62"/>
      <c r="F405" s="62"/>
      <c r="G405" s="62"/>
      <c r="H405" s="51"/>
      <c r="I405" s="51"/>
      <c r="J405" s="51"/>
      <c r="K405" s="51"/>
      <c r="L405" s="51"/>
      <c r="M405" s="51"/>
      <c r="N405" s="51"/>
      <c r="O405" s="51"/>
      <c r="P405" s="51"/>
      <c r="Q405" s="51"/>
      <c r="R405" s="51"/>
      <c r="S405" s="51"/>
      <c r="T405" s="51"/>
      <c r="U405" s="51"/>
      <c r="V405" s="51"/>
      <c r="W405" s="51"/>
      <c r="X405" s="51"/>
      <c r="Y405" s="51"/>
      <c r="Z405" s="51"/>
    </row>
    <row r="406" spans="1:26" ht="10.5" customHeight="1">
      <c r="A406" s="51"/>
      <c r="B406" s="62"/>
      <c r="C406" s="62"/>
      <c r="D406" s="62"/>
      <c r="E406" s="62"/>
      <c r="F406" s="62"/>
      <c r="G406" s="62"/>
      <c r="H406" s="51"/>
      <c r="I406" s="51"/>
      <c r="J406" s="51"/>
      <c r="K406" s="51"/>
      <c r="L406" s="51"/>
      <c r="M406" s="51"/>
      <c r="N406" s="51"/>
      <c r="O406" s="51"/>
      <c r="P406" s="51"/>
      <c r="Q406" s="51"/>
      <c r="R406" s="51"/>
      <c r="S406" s="51"/>
      <c r="T406" s="51"/>
      <c r="U406" s="51"/>
      <c r="V406" s="51"/>
      <c r="W406" s="51"/>
      <c r="X406" s="51"/>
      <c r="Y406" s="51"/>
      <c r="Z406" s="51"/>
    </row>
    <row r="407" spans="1:26" ht="10.5" customHeight="1">
      <c r="A407" s="51"/>
      <c r="B407" s="62"/>
      <c r="C407" s="62"/>
      <c r="D407" s="62"/>
      <c r="E407" s="62"/>
      <c r="F407" s="62"/>
      <c r="G407" s="62"/>
      <c r="H407" s="51"/>
      <c r="I407" s="51"/>
      <c r="J407" s="51"/>
      <c r="K407" s="51"/>
      <c r="L407" s="51"/>
      <c r="M407" s="51"/>
      <c r="N407" s="51"/>
      <c r="O407" s="51"/>
      <c r="P407" s="51"/>
      <c r="Q407" s="51"/>
      <c r="R407" s="51"/>
      <c r="S407" s="51"/>
      <c r="T407" s="51"/>
      <c r="U407" s="51"/>
      <c r="V407" s="51"/>
      <c r="W407" s="51"/>
      <c r="X407" s="51"/>
      <c r="Y407" s="51"/>
      <c r="Z407" s="51"/>
    </row>
    <row r="408" spans="1:26" ht="10.5" customHeight="1">
      <c r="A408" s="51"/>
      <c r="B408" s="62"/>
      <c r="C408" s="62"/>
      <c r="D408" s="62"/>
      <c r="E408" s="62"/>
      <c r="F408" s="62"/>
      <c r="G408" s="62"/>
      <c r="H408" s="51"/>
      <c r="I408" s="51"/>
      <c r="J408" s="51"/>
      <c r="K408" s="51"/>
      <c r="L408" s="51"/>
      <c r="M408" s="51"/>
      <c r="N408" s="51"/>
      <c r="O408" s="51"/>
      <c r="P408" s="51"/>
      <c r="Q408" s="51"/>
      <c r="R408" s="51"/>
      <c r="S408" s="51"/>
      <c r="T408" s="51"/>
      <c r="U408" s="51"/>
      <c r="V408" s="51"/>
      <c r="W408" s="51"/>
      <c r="X408" s="51"/>
      <c r="Y408" s="51"/>
      <c r="Z408" s="51"/>
    </row>
    <row r="409" spans="1:26" ht="10.5" customHeight="1">
      <c r="A409" s="51"/>
      <c r="B409" s="62"/>
      <c r="C409" s="62"/>
      <c r="D409" s="62"/>
      <c r="E409" s="62"/>
      <c r="F409" s="62"/>
      <c r="G409" s="62"/>
      <c r="H409" s="51"/>
      <c r="I409" s="51"/>
      <c r="J409" s="51"/>
      <c r="K409" s="51"/>
      <c r="L409" s="51"/>
      <c r="M409" s="51"/>
      <c r="N409" s="51"/>
      <c r="O409" s="51"/>
      <c r="P409" s="51"/>
      <c r="Q409" s="51"/>
      <c r="R409" s="51"/>
      <c r="S409" s="51"/>
      <c r="T409" s="51"/>
      <c r="U409" s="51"/>
      <c r="V409" s="51"/>
      <c r="W409" s="51"/>
      <c r="X409" s="51"/>
      <c r="Y409" s="51"/>
      <c r="Z409" s="51"/>
    </row>
    <row r="410" spans="1:26" ht="10.5" customHeight="1">
      <c r="A410" s="51"/>
      <c r="B410" s="62"/>
      <c r="C410" s="62"/>
      <c r="D410" s="62"/>
      <c r="E410" s="62"/>
      <c r="F410" s="62"/>
      <c r="G410" s="62"/>
      <c r="H410" s="51"/>
      <c r="I410" s="51"/>
      <c r="J410" s="51"/>
      <c r="K410" s="51"/>
      <c r="L410" s="51"/>
      <c r="M410" s="51"/>
      <c r="N410" s="51"/>
      <c r="O410" s="51"/>
      <c r="P410" s="51"/>
      <c r="Q410" s="51"/>
      <c r="R410" s="51"/>
      <c r="S410" s="51"/>
      <c r="T410" s="51"/>
      <c r="U410" s="51"/>
      <c r="V410" s="51"/>
      <c r="W410" s="51"/>
      <c r="X410" s="51"/>
      <c r="Y410" s="51"/>
      <c r="Z410" s="51"/>
    </row>
    <row r="411" spans="1:26" ht="10.5" customHeight="1">
      <c r="A411" s="51"/>
      <c r="B411" s="62"/>
      <c r="C411" s="62"/>
      <c r="D411" s="62"/>
      <c r="E411" s="62"/>
      <c r="F411" s="62"/>
      <c r="G411" s="62"/>
      <c r="H411" s="51"/>
      <c r="I411" s="51"/>
      <c r="J411" s="51"/>
      <c r="K411" s="51"/>
      <c r="L411" s="51"/>
      <c r="M411" s="51"/>
      <c r="N411" s="51"/>
      <c r="O411" s="51"/>
      <c r="P411" s="51"/>
      <c r="Q411" s="51"/>
      <c r="R411" s="51"/>
      <c r="S411" s="51"/>
      <c r="T411" s="51"/>
      <c r="U411" s="51"/>
      <c r="V411" s="51"/>
      <c r="W411" s="51"/>
      <c r="X411" s="51"/>
      <c r="Y411" s="51"/>
      <c r="Z411" s="51"/>
    </row>
    <row r="412" spans="1:26" ht="10.5" customHeight="1">
      <c r="A412" s="51"/>
      <c r="B412" s="62"/>
      <c r="C412" s="62"/>
      <c r="D412" s="62"/>
      <c r="E412" s="62"/>
      <c r="F412" s="62"/>
      <c r="G412" s="62"/>
      <c r="H412" s="51"/>
      <c r="I412" s="51"/>
      <c r="J412" s="51"/>
      <c r="K412" s="51"/>
      <c r="L412" s="51"/>
      <c r="M412" s="51"/>
      <c r="N412" s="51"/>
      <c r="O412" s="51"/>
      <c r="P412" s="51"/>
      <c r="Q412" s="51"/>
      <c r="R412" s="51"/>
      <c r="S412" s="51"/>
      <c r="T412" s="51"/>
      <c r="U412" s="51"/>
      <c r="V412" s="51"/>
      <c r="W412" s="51"/>
      <c r="X412" s="51"/>
      <c r="Y412" s="51"/>
      <c r="Z412" s="51"/>
    </row>
    <row r="413" spans="1:26" ht="10.5" customHeight="1">
      <c r="A413" s="51"/>
      <c r="B413" s="62"/>
      <c r="C413" s="62"/>
      <c r="D413" s="62"/>
      <c r="E413" s="62"/>
      <c r="F413" s="62"/>
      <c r="G413" s="62"/>
      <c r="H413" s="51"/>
      <c r="I413" s="51"/>
      <c r="J413" s="51"/>
      <c r="K413" s="51"/>
      <c r="L413" s="51"/>
      <c r="M413" s="51"/>
      <c r="N413" s="51"/>
      <c r="O413" s="51"/>
      <c r="P413" s="51"/>
      <c r="Q413" s="51"/>
      <c r="R413" s="51"/>
      <c r="S413" s="51"/>
      <c r="T413" s="51"/>
      <c r="U413" s="51"/>
      <c r="V413" s="51"/>
      <c r="W413" s="51"/>
      <c r="X413" s="51"/>
      <c r="Y413" s="51"/>
      <c r="Z413" s="51"/>
    </row>
    <row r="414" spans="1:26" ht="10.5" customHeight="1">
      <c r="A414" s="51"/>
      <c r="B414" s="62"/>
      <c r="C414" s="62"/>
      <c r="D414" s="62"/>
      <c r="E414" s="62"/>
      <c r="F414" s="62"/>
      <c r="G414" s="62"/>
      <c r="H414" s="51"/>
      <c r="I414" s="51"/>
      <c r="J414" s="51"/>
      <c r="K414" s="51"/>
      <c r="L414" s="51"/>
      <c r="M414" s="51"/>
      <c r="N414" s="51"/>
      <c r="O414" s="51"/>
      <c r="P414" s="51"/>
      <c r="Q414" s="51"/>
      <c r="R414" s="51"/>
      <c r="S414" s="51"/>
      <c r="T414" s="51"/>
      <c r="U414" s="51"/>
      <c r="V414" s="51"/>
      <c r="W414" s="51"/>
      <c r="X414" s="51"/>
      <c r="Y414" s="51"/>
      <c r="Z414" s="51"/>
    </row>
    <row r="415" spans="1:26" ht="10.5" customHeight="1">
      <c r="A415" s="51"/>
      <c r="B415" s="62"/>
      <c r="C415" s="62"/>
      <c r="D415" s="62"/>
      <c r="E415" s="62"/>
      <c r="F415" s="62"/>
      <c r="G415" s="62"/>
      <c r="H415" s="51"/>
      <c r="I415" s="51"/>
      <c r="J415" s="51"/>
      <c r="K415" s="51"/>
      <c r="L415" s="51"/>
      <c r="M415" s="51"/>
      <c r="N415" s="51"/>
      <c r="O415" s="51"/>
      <c r="P415" s="51"/>
      <c r="Q415" s="51"/>
      <c r="R415" s="51"/>
      <c r="S415" s="51"/>
      <c r="T415" s="51"/>
      <c r="U415" s="51"/>
      <c r="V415" s="51"/>
      <c r="W415" s="51"/>
      <c r="X415" s="51"/>
      <c r="Y415" s="51"/>
      <c r="Z415" s="51"/>
    </row>
    <row r="416" spans="1:26" ht="10.5" customHeight="1">
      <c r="A416" s="51"/>
      <c r="B416" s="62"/>
      <c r="C416" s="62"/>
      <c r="D416" s="62"/>
      <c r="E416" s="62"/>
      <c r="F416" s="62"/>
      <c r="G416" s="62"/>
      <c r="H416" s="51"/>
      <c r="I416" s="51"/>
      <c r="J416" s="51"/>
      <c r="K416" s="51"/>
      <c r="L416" s="51"/>
      <c r="M416" s="51"/>
      <c r="N416" s="51"/>
      <c r="O416" s="51"/>
      <c r="P416" s="51"/>
      <c r="Q416" s="51"/>
      <c r="R416" s="51"/>
      <c r="S416" s="51"/>
      <c r="T416" s="51"/>
      <c r="U416" s="51"/>
      <c r="V416" s="51"/>
      <c r="W416" s="51"/>
      <c r="X416" s="51"/>
      <c r="Y416" s="51"/>
      <c r="Z416" s="51"/>
    </row>
    <row r="417" spans="1:26" ht="10.5" customHeight="1">
      <c r="A417" s="51"/>
      <c r="B417" s="62"/>
      <c r="C417" s="62"/>
      <c r="D417" s="62"/>
      <c r="E417" s="62"/>
      <c r="F417" s="62"/>
      <c r="G417" s="62"/>
      <c r="H417" s="51"/>
      <c r="I417" s="51"/>
      <c r="J417" s="51"/>
      <c r="K417" s="51"/>
      <c r="L417" s="51"/>
      <c r="M417" s="51"/>
      <c r="N417" s="51"/>
      <c r="O417" s="51"/>
      <c r="P417" s="51"/>
      <c r="Q417" s="51"/>
      <c r="R417" s="51"/>
      <c r="S417" s="51"/>
      <c r="T417" s="51"/>
      <c r="U417" s="51"/>
      <c r="V417" s="51"/>
      <c r="W417" s="51"/>
      <c r="X417" s="51"/>
      <c r="Y417" s="51"/>
      <c r="Z417" s="51"/>
    </row>
    <row r="418" spans="1:26" ht="10.5" customHeight="1">
      <c r="A418" s="51"/>
      <c r="B418" s="62"/>
      <c r="C418" s="62"/>
      <c r="D418" s="62"/>
      <c r="E418" s="62"/>
      <c r="F418" s="62"/>
      <c r="G418" s="62"/>
      <c r="H418" s="51"/>
      <c r="I418" s="51"/>
      <c r="J418" s="51"/>
      <c r="K418" s="51"/>
      <c r="L418" s="51"/>
      <c r="M418" s="51"/>
      <c r="N418" s="51"/>
      <c r="O418" s="51"/>
      <c r="P418" s="51"/>
      <c r="Q418" s="51"/>
      <c r="R418" s="51"/>
      <c r="S418" s="51"/>
      <c r="T418" s="51"/>
      <c r="U418" s="51"/>
      <c r="V418" s="51"/>
      <c r="W418" s="51"/>
      <c r="X418" s="51"/>
      <c r="Y418" s="51"/>
      <c r="Z418" s="51"/>
    </row>
    <row r="419" spans="1:26" ht="10.5" customHeight="1">
      <c r="A419" s="51"/>
      <c r="B419" s="62"/>
      <c r="C419" s="62"/>
      <c r="D419" s="62"/>
      <c r="E419" s="62"/>
      <c r="F419" s="62"/>
      <c r="G419" s="62"/>
      <c r="H419" s="51"/>
      <c r="I419" s="51"/>
      <c r="J419" s="51"/>
      <c r="K419" s="51"/>
      <c r="L419" s="51"/>
      <c r="M419" s="51"/>
      <c r="N419" s="51"/>
      <c r="O419" s="51"/>
      <c r="P419" s="51"/>
      <c r="Q419" s="51"/>
      <c r="R419" s="51"/>
      <c r="S419" s="51"/>
      <c r="T419" s="51"/>
      <c r="U419" s="51"/>
      <c r="V419" s="51"/>
      <c r="W419" s="51"/>
      <c r="X419" s="51"/>
      <c r="Y419" s="51"/>
      <c r="Z419" s="51"/>
    </row>
    <row r="420" spans="1:26" ht="10.5" customHeight="1">
      <c r="A420" s="51"/>
      <c r="B420" s="62"/>
      <c r="C420" s="62"/>
      <c r="D420" s="62"/>
      <c r="E420" s="62"/>
      <c r="F420" s="62"/>
      <c r="G420" s="62"/>
      <c r="H420" s="51"/>
      <c r="I420" s="51"/>
      <c r="J420" s="51"/>
      <c r="K420" s="51"/>
      <c r="L420" s="51"/>
      <c r="M420" s="51"/>
      <c r="N420" s="51"/>
      <c r="O420" s="51"/>
      <c r="P420" s="51"/>
      <c r="Q420" s="51"/>
      <c r="R420" s="51"/>
      <c r="S420" s="51"/>
      <c r="T420" s="51"/>
      <c r="U420" s="51"/>
      <c r="V420" s="51"/>
      <c r="W420" s="51"/>
      <c r="X420" s="51"/>
      <c r="Y420" s="51"/>
      <c r="Z420" s="51"/>
    </row>
    <row r="421" spans="1:26" ht="10.5" customHeight="1">
      <c r="A421" s="51"/>
      <c r="B421" s="62"/>
      <c r="C421" s="62"/>
      <c r="D421" s="62"/>
      <c r="E421" s="62"/>
      <c r="F421" s="62"/>
      <c r="G421" s="62"/>
      <c r="H421" s="51"/>
      <c r="I421" s="51"/>
      <c r="J421" s="51"/>
      <c r="K421" s="51"/>
      <c r="L421" s="51"/>
      <c r="M421" s="51"/>
      <c r="N421" s="51"/>
      <c r="O421" s="51"/>
      <c r="P421" s="51"/>
      <c r="Q421" s="51"/>
      <c r="R421" s="51"/>
      <c r="S421" s="51"/>
      <c r="T421" s="51"/>
      <c r="U421" s="51"/>
      <c r="V421" s="51"/>
      <c r="W421" s="51"/>
      <c r="X421" s="51"/>
      <c r="Y421" s="51"/>
      <c r="Z421" s="51"/>
    </row>
    <row r="422" spans="1:26" ht="10.5" customHeight="1">
      <c r="A422" s="51"/>
      <c r="B422" s="62"/>
      <c r="C422" s="62"/>
      <c r="D422" s="62"/>
      <c r="E422" s="62"/>
      <c r="F422" s="62"/>
      <c r="G422" s="62"/>
      <c r="H422" s="51"/>
      <c r="I422" s="51"/>
      <c r="J422" s="51"/>
      <c r="K422" s="51"/>
      <c r="L422" s="51"/>
      <c r="M422" s="51"/>
      <c r="N422" s="51"/>
      <c r="O422" s="51"/>
      <c r="P422" s="51"/>
      <c r="Q422" s="51"/>
      <c r="R422" s="51"/>
      <c r="S422" s="51"/>
      <c r="T422" s="51"/>
      <c r="U422" s="51"/>
      <c r="V422" s="51"/>
      <c r="W422" s="51"/>
      <c r="X422" s="51"/>
      <c r="Y422" s="51"/>
      <c r="Z422" s="51"/>
    </row>
    <row r="423" spans="1:26" ht="10.5" customHeight="1">
      <c r="A423" s="51"/>
      <c r="B423" s="62"/>
      <c r="C423" s="62"/>
      <c r="D423" s="62"/>
      <c r="E423" s="62"/>
      <c r="F423" s="62"/>
      <c r="G423" s="62"/>
      <c r="H423" s="51"/>
      <c r="I423" s="51"/>
      <c r="J423" s="51"/>
      <c r="K423" s="51"/>
      <c r="L423" s="51"/>
      <c r="M423" s="51"/>
      <c r="N423" s="51"/>
      <c r="O423" s="51"/>
      <c r="P423" s="51"/>
      <c r="Q423" s="51"/>
      <c r="R423" s="51"/>
      <c r="S423" s="51"/>
      <c r="T423" s="51"/>
      <c r="U423" s="51"/>
      <c r="V423" s="51"/>
      <c r="W423" s="51"/>
      <c r="X423" s="51"/>
      <c r="Y423" s="51"/>
      <c r="Z423" s="51"/>
    </row>
    <row r="424" spans="1:26" ht="10.5" customHeight="1">
      <c r="A424" s="51"/>
      <c r="B424" s="62"/>
      <c r="C424" s="62"/>
      <c r="D424" s="62"/>
      <c r="E424" s="62"/>
      <c r="F424" s="62"/>
      <c r="G424" s="62"/>
      <c r="H424" s="51"/>
      <c r="I424" s="51"/>
      <c r="J424" s="51"/>
      <c r="K424" s="51"/>
      <c r="L424" s="51"/>
      <c r="M424" s="51"/>
      <c r="N424" s="51"/>
      <c r="O424" s="51"/>
      <c r="P424" s="51"/>
      <c r="Q424" s="51"/>
      <c r="R424" s="51"/>
      <c r="S424" s="51"/>
      <c r="T424" s="51"/>
      <c r="U424" s="51"/>
      <c r="V424" s="51"/>
      <c r="W424" s="51"/>
      <c r="X424" s="51"/>
      <c r="Y424" s="51"/>
      <c r="Z424" s="51"/>
    </row>
    <row r="425" spans="1:26" ht="10.5" customHeight="1">
      <c r="A425" s="51"/>
      <c r="B425" s="62"/>
      <c r="C425" s="62"/>
      <c r="D425" s="62"/>
      <c r="E425" s="62"/>
      <c r="F425" s="62"/>
      <c r="G425" s="62"/>
      <c r="H425" s="51"/>
      <c r="I425" s="51"/>
      <c r="J425" s="51"/>
      <c r="K425" s="51"/>
      <c r="L425" s="51"/>
      <c r="M425" s="51"/>
      <c r="N425" s="51"/>
      <c r="O425" s="51"/>
      <c r="P425" s="51"/>
      <c r="Q425" s="51"/>
      <c r="R425" s="51"/>
      <c r="S425" s="51"/>
      <c r="T425" s="51"/>
      <c r="U425" s="51"/>
      <c r="V425" s="51"/>
      <c r="W425" s="51"/>
      <c r="X425" s="51"/>
      <c r="Y425" s="51"/>
      <c r="Z425" s="51"/>
    </row>
    <row r="426" spans="1:26" ht="10.5" customHeight="1">
      <c r="A426" s="51"/>
      <c r="B426" s="62"/>
      <c r="C426" s="62"/>
      <c r="D426" s="62"/>
      <c r="E426" s="62"/>
      <c r="F426" s="62"/>
      <c r="G426" s="62"/>
      <c r="H426" s="51"/>
      <c r="I426" s="51"/>
      <c r="J426" s="51"/>
      <c r="K426" s="51"/>
      <c r="L426" s="51"/>
      <c r="M426" s="51"/>
      <c r="N426" s="51"/>
      <c r="O426" s="51"/>
      <c r="P426" s="51"/>
      <c r="Q426" s="51"/>
      <c r="R426" s="51"/>
      <c r="S426" s="51"/>
      <c r="T426" s="51"/>
      <c r="U426" s="51"/>
      <c r="V426" s="51"/>
      <c r="W426" s="51"/>
      <c r="X426" s="51"/>
      <c r="Y426" s="51"/>
      <c r="Z426" s="51"/>
    </row>
    <row r="427" spans="1:26" ht="10.5" customHeight="1">
      <c r="A427" s="51"/>
      <c r="B427" s="62"/>
      <c r="C427" s="62"/>
      <c r="D427" s="62"/>
      <c r="E427" s="62"/>
      <c r="F427" s="62"/>
      <c r="G427" s="62"/>
      <c r="H427" s="51"/>
      <c r="I427" s="51"/>
      <c r="J427" s="51"/>
      <c r="K427" s="51"/>
      <c r="L427" s="51"/>
      <c r="M427" s="51"/>
      <c r="N427" s="51"/>
      <c r="O427" s="51"/>
      <c r="P427" s="51"/>
      <c r="Q427" s="51"/>
      <c r="R427" s="51"/>
      <c r="S427" s="51"/>
      <c r="T427" s="51"/>
      <c r="U427" s="51"/>
      <c r="V427" s="51"/>
      <c r="W427" s="51"/>
      <c r="X427" s="51"/>
      <c r="Y427" s="51"/>
      <c r="Z427" s="51"/>
    </row>
    <row r="428" spans="1:26" ht="10.5" customHeight="1">
      <c r="A428" s="51"/>
      <c r="B428" s="62"/>
      <c r="C428" s="62"/>
      <c r="D428" s="62"/>
      <c r="E428" s="62"/>
      <c r="F428" s="62"/>
      <c r="G428" s="62"/>
      <c r="H428" s="51"/>
      <c r="I428" s="51"/>
      <c r="J428" s="51"/>
      <c r="K428" s="51"/>
      <c r="L428" s="51"/>
      <c r="M428" s="51"/>
      <c r="N428" s="51"/>
      <c r="O428" s="51"/>
      <c r="P428" s="51"/>
      <c r="Q428" s="51"/>
      <c r="R428" s="51"/>
      <c r="S428" s="51"/>
      <c r="T428" s="51"/>
      <c r="U428" s="51"/>
      <c r="V428" s="51"/>
      <c r="W428" s="51"/>
      <c r="X428" s="51"/>
      <c r="Y428" s="51"/>
      <c r="Z428" s="51"/>
    </row>
    <row r="429" spans="1:26" ht="10.5" customHeight="1">
      <c r="A429" s="51"/>
      <c r="B429" s="62"/>
      <c r="C429" s="62"/>
      <c r="D429" s="62"/>
      <c r="E429" s="62"/>
      <c r="F429" s="62"/>
      <c r="G429" s="62"/>
      <c r="H429" s="51"/>
      <c r="I429" s="51"/>
      <c r="J429" s="51"/>
      <c r="K429" s="51"/>
      <c r="L429" s="51"/>
      <c r="M429" s="51"/>
      <c r="N429" s="51"/>
      <c r="O429" s="51"/>
      <c r="P429" s="51"/>
      <c r="Q429" s="51"/>
      <c r="R429" s="51"/>
      <c r="S429" s="51"/>
      <c r="T429" s="51"/>
      <c r="U429" s="51"/>
      <c r="V429" s="51"/>
      <c r="W429" s="51"/>
      <c r="X429" s="51"/>
      <c r="Y429" s="51"/>
      <c r="Z429" s="51"/>
    </row>
    <row r="430" spans="1:26" ht="10.5" customHeight="1">
      <c r="A430" s="51"/>
      <c r="B430" s="62"/>
      <c r="C430" s="62"/>
      <c r="D430" s="62"/>
      <c r="E430" s="62"/>
      <c r="F430" s="62"/>
      <c r="G430" s="62"/>
      <c r="H430" s="51"/>
      <c r="I430" s="51"/>
      <c r="J430" s="51"/>
      <c r="K430" s="51"/>
      <c r="L430" s="51"/>
      <c r="M430" s="51"/>
      <c r="N430" s="51"/>
      <c r="O430" s="51"/>
      <c r="P430" s="51"/>
      <c r="Q430" s="51"/>
      <c r="R430" s="51"/>
      <c r="S430" s="51"/>
      <c r="T430" s="51"/>
      <c r="U430" s="51"/>
      <c r="V430" s="51"/>
      <c r="W430" s="51"/>
      <c r="X430" s="51"/>
      <c r="Y430" s="51"/>
      <c r="Z430" s="51"/>
    </row>
    <row r="431" spans="1:26" ht="10.5" customHeight="1">
      <c r="A431" s="51"/>
      <c r="B431" s="62"/>
      <c r="C431" s="62"/>
      <c r="D431" s="62"/>
      <c r="E431" s="62"/>
      <c r="F431" s="62"/>
      <c r="G431" s="62"/>
      <c r="H431" s="51"/>
      <c r="I431" s="51"/>
      <c r="J431" s="51"/>
      <c r="K431" s="51"/>
      <c r="L431" s="51"/>
      <c r="M431" s="51"/>
      <c r="N431" s="51"/>
      <c r="O431" s="51"/>
      <c r="P431" s="51"/>
      <c r="Q431" s="51"/>
      <c r="R431" s="51"/>
      <c r="S431" s="51"/>
      <c r="T431" s="51"/>
      <c r="U431" s="51"/>
      <c r="V431" s="51"/>
      <c r="W431" s="51"/>
      <c r="X431" s="51"/>
      <c r="Y431" s="51"/>
      <c r="Z431" s="51"/>
    </row>
    <row r="432" spans="1:26" ht="10.5" customHeight="1">
      <c r="A432" s="51"/>
      <c r="B432" s="62"/>
      <c r="C432" s="62"/>
      <c r="D432" s="62"/>
      <c r="E432" s="62"/>
      <c r="F432" s="62"/>
      <c r="G432" s="62"/>
      <c r="H432" s="51"/>
      <c r="I432" s="51"/>
      <c r="J432" s="51"/>
      <c r="K432" s="51"/>
      <c r="L432" s="51"/>
      <c r="M432" s="51"/>
      <c r="N432" s="51"/>
      <c r="O432" s="51"/>
      <c r="P432" s="51"/>
      <c r="Q432" s="51"/>
      <c r="R432" s="51"/>
      <c r="S432" s="51"/>
      <c r="T432" s="51"/>
      <c r="U432" s="51"/>
      <c r="V432" s="51"/>
      <c r="W432" s="51"/>
      <c r="X432" s="51"/>
      <c r="Y432" s="51"/>
      <c r="Z432" s="51"/>
    </row>
    <row r="433" spans="1:26" ht="10.5" customHeight="1">
      <c r="A433" s="51"/>
      <c r="B433" s="62"/>
      <c r="C433" s="62"/>
      <c r="D433" s="62"/>
      <c r="E433" s="62"/>
      <c r="F433" s="62"/>
      <c r="G433" s="62"/>
      <c r="H433" s="51"/>
      <c r="I433" s="51"/>
      <c r="J433" s="51"/>
      <c r="K433" s="51"/>
      <c r="L433" s="51"/>
      <c r="M433" s="51"/>
      <c r="N433" s="51"/>
      <c r="O433" s="51"/>
      <c r="P433" s="51"/>
      <c r="Q433" s="51"/>
      <c r="R433" s="51"/>
      <c r="S433" s="51"/>
      <c r="T433" s="51"/>
      <c r="U433" s="51"/>
      <c r="V433" s="51"/>
      <c r="W433" s="51"/>
      <c r="X433" s="51"/>
      <c r="Y433" s="51"/>
      <c r="Z433" s="51"/>
    </row>
    <row r="434" spans="1:26" ht="10.5" customHeight="1">
      <c r="A434" s="51"/>
      <c r="B434" s="62"/>
      <c r="C434" s="62"/>
      <c r="D434" s="62"/>
      <c r="E434" s="62"/>
      <c r="F434" s="62"/>
      <c r="G434" s="62"/>
      <c r="H434" s="51"/>
      <c r="I434" s="51"/>
      <c r="J434" s="51"/>
      <c r="K434" s="51"/>
      <c r="L434" s="51"/>
      <c r="M434" s="51"/>
      <c r="N434" s="51"/>
      <c r="O434" s="51"/>
      <c r="P434" s="51"/>
      <c r="Q434" s="51"/>
      <c r="R434" s="51"/>
      <c r="S434" s="51"/>
      <c r="T434" s="51"/>
      <c r="U434" s="51"/>
      <c r="V434" s="51"/>
      <c r="W434" s="51"/>
      <c r="X434" s="51"/>
      <c r="Y434" s="51"/>
      <c r="Z434" s="51"/>
    </row>
    <row r="435" spans="1:26" ht="10.5" customHeight="1">
      <c r="A435" s="51"/>
      <c r="B435" s="62"/>
      <c r="C435" s="62"/>
      <c r="D435" s="62"/>
      <c r="E435" s="62"/>
      <c r="F435" s="62"/>
      <c r="G435" s="62"/>
      <c r="H435" s="51"/>
      <c r="I435" s="51"/>
      <c r="J435" s="51"/>
      <c r="K435" s="51"/>
      <c r="L435" s="51"/>
      <c r="M435" s="51"/>
      <c r="N435" s="51"/>
      <c r="O435" s="51"/>
      <c r="P435" s="51"/>
      <c r="Q435" s="51"/>
      <c r="R435" s="51"/>
      <c r="S435" s="51"/>
      <c r="T435" s="51"/>
      <c r="U435" s="51"/>
      <c r="V435" s="51"/>
      <c r="W435" s="51"/>
      <c r="X435" s="51"/>
      <c r="Y435" s="51"/>
      <c r="Z435" s="51"/>
    </row>
    <row r="436" spans="1:26" ht="10.5" customHeight="1">
      <c r="A436" s="51"/>
      <c r="B436" s="62"/>
      <c r="C436" s="62"/>
      <c r="D436" s="62"/>
      <c r="E436" s="62"/>
      <c r="F436" s="62"/>
      <c r="G436" s="62"/>
      <c r="H436" s="51"/>
      <c r="I436" s="51"/>
      <c r="J436" s="51"/>
      <c r="K436" s="51"/>
      <c r="L436" s="51"/>
      <c r="M436" s="51"/>
      <c r="N436" s="51"/>
      <c r="O436" s="51"/>
      <c r="P436" s="51"/>
      <c r="Q436" s="51"/>
      <c r="R436" s="51"/>
      <c r="S436" s="51"/>
      <c r="T436" s="51"/>
      <c r="U436" s="51"/>
      <c r="V436" s="51"/>
      <c r="W436" s="51"/>
      <c r="X436" s="51"/>
      <c r="Y436" s="51"/>
      <c r="Z436" s="51"/>
    </row>
    <row r="437" spans="1:26" ht="10.5" customHeight="1">
      <c r="A437" s="51"/>
      <c r="B437" s="62"/>
      <c r="C437" s="62"/>
      <c r="D437" s="62"/>
      <c r="E437" s="62"/>
      <c r="F437" s="62"/>
      <c r="G437" s="62"/>
      <c r="H437" s="51"/>
      <c r="I437" s="51"/>
      <c r="J437" s="51"/>
      <c r="K437" s="51"/>
      <c r="L437" s="51"/>
      <c r="M437" s="51"/>
      <c r="N437" s="51"/>
      <c r="O437" s="51"/>
      <c r="P437" s="51"/>
      <c r="Q437" s="51"/>
      <c r="R437" s="51"/>
      <c r="S437" s="51"/>
      <c r="T437" s="51"/>
      <c r="U437" s="51"/>
      <c r="V437" s="51"/>
      <c r="W437" s="51"/>
      <c r="X437" s="51"/>
      <c r="Y437" s="51"/>
      <c r="Z437" s="51"/>
    </row>
    <row r="438" spans="1:26" ht="10.5" customHeight="1">
      <c r="A438" s="51"/>
      <c r="B438" s="62"/>
      <c r="C438" s="62"/>
      <c r="D438" s="62"/>
      <c r="E438" s="62"/>
      <c r="F438" s="62"/>
      <c r="G438" s="62"/>
      <c r="H438" s="51"/>
      <c r="I438" s="51"/>
      <c r="J438" s="51"/>
      <c r="K438" s="51"/>
      <c r="L438" s="51"/>
      <c r="M438" s="51"/>
      <c r="N438" s="51"/>
      <c r="O438" s="51"/>
      <c r="P438" s="51"/>
      <c r="Q438" s="51"/>
      <c r="R438" s="51"/>
      <c r="S438" s="51"/>
      <c r="T438" s="51"/>
      <c r="U438" s="51"/>
      <c r="V438" s="51"/>
      <c r="W438" s="51"/>
      <c r="X438" s="51"/>
      <c r="Y438" s="51"/>
      <c r="Z438" s="51"/>
    </row>
    <row r="439" spans="1:26" ht="10.5" customHeight="1">
      <c r="A439" s="51"/>
      <c r="B439" s="62"/>
      <c r="C439" s="62"/>
      <c r="D439" s="62"/>
      <c r="E439" s="62"/>
      <c r="F439" s="62"/>
      <c r="G439" s="62"/>
      <c r="H439" s="51"/>
      <c r="I439" s="51"/>
      <c r="J439" s="51"/>
      <c r="K439" s="51"/>
      <c r="L439" s="51"/>
      <c r="M439" s="51"/>
      <c r="N439" s="51"/>
      <c r="O439" s="51"/>
      <c r="P439" s="51"/>
      <c r="Q439" s="51"/>
      <c r="R439" s="51"/>
      <c r="S439" s="51"/>
      <c r="T439" s="51"/>
      <c r="U439" s="51"/>
      <c r="V439" s="51"/>
      <c r="W439" s="51"/>
      <c r="X439" s="51"/>
      <c r="Y439" s="51"/>
      <c r="Z439" s="51"/>
    </row>
    <row r="440" spans="1:26" ht="10.5" customHeight="1">
      <c r="A440" s="51"/>
      <c r="B440" s="62"/>
      <c r="C440" s="62"/>
      <c r="D440" s="62"/>
      <c r="E440" s="62"/>
      <c r="F440" s="62"/>
      <c r="G440" s="62"/>
      <c r="H440" s="51"/>
      <c r="I440" s="51"/>
      <c r="J440" s="51"/>
      <c r="K440" s="51"/>
      <c r="L440" s="51"/>
      <c r="M440" s="51"/>
      <c r="N440" s="51"/>
      <c r="O440" s="51"/>
      <c r="P440" s="51"/>
      <c r="Q440" s="51"/>
      <c r="R440" s="51"/>
      <c r="S440" s="51"/>
      <c r="T440" s="51"/>
      <c r="U440" s="51"/>
      <c r="V440" s="51"/>
      <c r="W440" s="51"/>
      <c r="X440" s="51"/>
      <c r="Y440" s="51"/>
      <c r="Z440" s="51"/>
    </row>
    <row r="441" spans="1:26" ht="10.5" customHeight="1">
      <c r="A441" s="51"/>
      <c r="B441" s="62"/>
      <c r="C441" s="62"/>
      <c r="D441" s="62"/>
      <c r="E441" s="62"/>
      <c r="F441" s="62"/>
      <c r="G441" s="62"/>
      <c r="H441" s="51"/>
      <c r="I441" s="51"/>
      <c r="J441" s="51"/>
      <c r="K441" s="51"/>
      <c r="L441" s="51"/>
      <c r="M441" s="51"/>
      <c r="N441" s="51"/>
      <c r="O441" s="51"/>
      <c r="P441" s="51"/>
      <c r="Q441" s="51"/>
      <c r="R441" s="51"/>
      <c r="S441" s="51"/>
      <c r="T441" s="51"/>
      <c r="U441" s="51"/>
      <c r="V441" s="51"/>
      <c r="W441" s="51"/>
      <c r="X441" s="51"/>
      <c r="Y441" s="51"/>
      <c r="Z441" s="51"/>
    </row>
    <row r="442" spans="1:26" ht="10.5" customHeight="1">
      <c r="A442" s="51"/>
      <c r="B442" s="62"/>
      <c r="C442" s="62"/>
      <c r="D442" s="62"/>
      <c r="E442" s="62"/>
      <c r="F442" s="62"/>
      <c r="G442" s="62"/>
      <c r="H442" s="51"/>
      <c r="I442" s="51"/>
      <c r="J442" s="51"/>
      <c r="K442" s="51"/>
      <c r="L442" s="51"/>
      <c r="M442" s="51"/>
      <c r="N442" s="51"/>
      <c r="O442" s="51"/>
      <c r="P442" s="51"/>
      <c r="Q442" s="51"/>
      <c r="R442" s="51"/>
      <c r="S442" s="51"/>
      <c r="T442" s="51"/>
      <c r="U442" s="51"/>
      <c r="V442" s="51"/>
      <c r="W442" s="51"/>
      <c r="X442" s="51"/>
      <c r="Y442" s="51"/>
      <c r="Z442" s="51"/>
    </row>
    <row r="443" spans="1:26" ht="10.5" customHeight="1">
      <c r="A443" s="51"/>
      <c r="B443" s="62"/>
      <c r="C443" s="62"/>
      <c r="D443" s="62"/>
      <c r="E443" s="62"/>
      <c r="F443" s="62"/>
      <c r="G443" s="62"/>
      <c r="H443" s="51"/>
      <c r="I443" s="51"/>
      <c r="J443" s="51"/>
      <c r="K443" s="51"/>
      <c r="L443" s="51"/>
      <c r="M443" s="51"/>
      <c r="N443" s="51"/>
      <c r="O443" s="51"/>
      <c r="P443" s="51"/>
      <c r="Q443" s="51"/>
      <c r="R443" s="51"/>
      <c r="S443" s="51"/>
      <c r="T443" s="51"/>
      <c r="U443" s="51"/>
      <c r="V443" s="51"/>
      <c r="W443" s="51"/>
      <c r="X443" s="51"/>
      <c r="Y443" s="51"/>
      <c r="Z443" s="51"/>
    </row>
    <row r="444" spans="1:26" ht="10.5" customHeight="1">
      <c r="A444" s="51"/>
      <c r="B444" s="62"/>
      <c r="C444" s="62"/>
      <c r="D444" s="62"/>
      <c r="E444" s="62"/>
      <c r="F444" s="62"/>
      <c r="G444" s="62"/>
      <c r="H444" s="51"/>
      <c r="I444" s="51"/>
      <c r="J444" s="51"/>
      <c r="K444" s="51"/>
      <c r="L444" s="51"/>
      <c r="M444" s="51"/>
      <c r="N444" s="51"/>
      <c r="O444" s="51"/>
      <c r="P444" s="51"/>
      <c r="Q444" s="51"/>
      <c r="R444" s="51"/>
      <c r="S444" s="51"/>
      <c r="T444" s="51"/>
      <c r="U444" s="51"/>
      <c r="V444" s="51"/>
      <c r="W444" s="51"/>
      <c r="X444" s="51"/>
      <c r="Y444" s="51"/>
      <c r="Z444" s="51"/>
    </row>
    <row r="445" spans="1:26" ht="10.5" customHeight="1">
      <c r="A445" s="51"/>
      <c r="B445" s="62"/>
      <c r="C445" s="62"/>
      <c r="D445" s="62"/>
      <c r="E445" s="62"/>
      <c r="F445" s="62"/>
      <c r="G445" s="62"/>
      <c r="H445" s="51"/>
      <c r="I445" s="51"/>
      <c r="J445" s="51"/>
      <c r="K445" s="51"/>
      <c r="L445" s="51"/>
      <c r="M445" s="51"/>
      <c r="N445" s="51"/>
      <c r="O445" s="51"/>
      <c r="P445" s="51"/>
      <c r="Q445" s="51"/>
      <c r="R445" s="51"/>
      <c r="S445" s="51"/>
      <c r="T445" s="51"/>
      <c r="U445" s="51"/>
      <c r="V445" s="51"/>
      <c r="W445" s="51"/>
      <c r="X445" s="51"/>
      <c r="Y445" s="51"/>
      <c r="Z445" s="51"/>
    </row>
    <row r="446" spans="1:26" ht="10.5" customHeight="1">
      <c r="A446" s="51"/>
      <c r="B446" s="62"/>
      <c r="C446" s="62"/>
      <c r="D446" s="62"/>
      <c r="E446" s="62"/>
      <c r="F446" s="62"/>
      <c r="G446" s="62"/>
      <c r="H446" s="51"/>
      <c r="I446" s="51"/>
      <c r="J446" s="51"/>
      <c r="K446" s="51"/>
      <c r="L446" s="51"/>
      <c r="M446" s="51"/>
      <c r="N446" s="51"/>
      <c r="O446" s="51"/>
      <c r="P446" s="51"/>
      <c r="Q446" s="51"/>
      <c r="R446" s="51"/>
      <c r="S446" s="51"/>
      <c r="T446" s="51"/>
      <c r="U446" s="51"/>
      <c r="V446" s="51"/>
      <c r="W446" s="51"/>
      <c r="X446" s="51"/>
      <c r="Y446" s="51"/>
      <c r="Z446" s="51"/>
    </row>
    <row r="447" spans="1:26" ht="10.5" customHeight="1">
      <c r="A447" s="51"/>
      <c r="B447" s="62"/>
      <c r="C447" s="62"/>
      <c r="D447" s="62"/>
      <c r="E447" s="62"/>
      <c r="F447" s="62"/>
      <c r="G447" s="62"/>
      <c r="H447" s="51"/>
      <c r="I447" s="51"/>
      <c r="J447" s="51"/>
      <c r="K447" s="51"/>
      <c r="L447" s="51"/>
      <c r="M447" s="51"/>
      <c r="N447" s="51"/>
      <c r="O447" s="51"/>
      <c r="P447" s="51"/>
      <c r="Q447" s="51"/>
      <c r="R447" s="51"/>
      <c r="S447" s="51"/>
      <c r="T447" s="51"/>
      <c r="U447" s="51"/>
      <c r="V447" s="51"/>
      <c r="W447" s="51"/>
      <c r="X447" s="51"/>
      <c r="Y447" s="51"/>
      <c r="Z447" s="51"/>
    </row>
    <row r="448" spans="1:26" ht="10.5" customHeight="1">
      <c r="A448" s="51"/>
      <c r="B448" s="62"/>
      <c r="C448" s="62"/>
      <c r="D448" s="62"/>
      <c r="E448" s="62"/>
      <c r="F448" s="62"/>
      <c r="G448" s="62"/>
      <c r="H448" s="51"/>
      <c r="I448" s="51"/>
      <c r="J448" s="51"/>
      <c r="K448" s="51"/>
      <c r="L448" s="51"/>
      <c r="M448" s="51"/>
      <c r="N448" s="51"/>
      <c r="O448" s="51"/>
      <c r="P448" s="51"/>
      <c r="Q448" s="51"/>
      <c r="R448" s="51"/>
      <c r="S448" s="51"/>
      <c r="T448" s="51"/>
      <c r="U448" s="51"/>
      <c r="V448" s="51"/>
      <c r="W448" s="51"/>
      <c r="X448" s="51"/>
      <c r="Y448" s="51"/>
      <c r="Z448" s="51"/>
    </row>
    <row r="449" spans="1:26" ht="10.5" customHeight="1">
      <c r="A449" s="51"/>
      <c r="B449" s="62"/>
      <c r="C449" s="62"/>
      <c r="D449" s="62"/>
      <c r="E449" s="62"/>
      <c r="F449" s="62"/>
      <c r="G449" s="62"/>
      <c r="H449" s="51"/>
      <c r="I449" s="51"/>
      <c r="J449" s="51"/>
      <c r="K449" s="51"/>
      <c r="L449" s="51"/>
      <c r="M449" s="51"/>
      <c r="N449" s="51"/>
      <c r="O449" s="51"/>
      <c r="P449" s="51"/>
      <c r="Q449" s="51"/>
      <c r="R449" s="51"/>
      <c r="S449" s="51"/>
      <c r="T449" s="51"/>
      <c r="U449" s="51"/>
      <c r="V449" s="51"/>
      <c r="W449" s="51"/>
      <c r="X449" s="51"/>
      <c r="Y449" s="51"/>
      <c r="Z449" s="51"/>
    </row>
    <row r="450" spans="1:26" ht="10.5" customHeight="1">
      <c r="A450" s="51"/>
      <c r="B450" s="62"/>
      <c r="C450" s="62"/>
      <c r="D450" s="62"/>
      <c r="E450" s="62"/>
      <c r="F450" s="62"/>
      <c r="G450" s="62"/>
      <c r="H450" s="51"/>
      <c r="I450" s="51"/>
      <c r="J450" s="51"/>
      <c r="K450" s="51"/>
      <c r="L450" s="51"/>
      <c r="M450" s="51"/>
      <c r="N450" s="51"/>
      <c r="O450" s="51"/>
      <c r="P450" s="51"/>
      <c r="Q450" s="51"/>
      <c r="R450" s="51"/>
      <c r="S450" s="51"/>
      <c r="T450" s="51"/>
      <c r="U450" s="51"/>
      <c r="V450" s="51"/>
      <c r="W450" s="51"/>
      <c r="X450" s="51"/>
      <c r="Y450" s="51"/>
      <c r="Z450" s="51"/>
    </row>
    <row r="451" spans="1:26" ht="10.5" customHeight="1">
      <c r="A451" s="51"/>
      <c r="B451" s="62"/>
      <c r="C451" s="62"/>
      <c r="D451" s="62"/>
      <c r="E451" s="62"/>
      <c r="F451" s="62"/>
      <c r="G451" s="62"/>
      <c r="H451" s="51"/>
      <c r="I451" s="51"/>
      <c r="J451" s="51"/>
      <c r="K451" s="51"/>
      <c r="L451" s="51"/>
      <c r="M451" s="51"/>
      <c r="N451" s="51"/>
      <c r="O451" s="51"/>
      <c r="P451" s="51"/>
      <c r="Q451" s="51"/>
      <c r="R451" s="51"/>
      <c r="S451" s="51"/>
      <c r="T451" s="51"/>
      <c r="U451" s="51"/>
      <c r="V451" s="51"/>
      <c r="W451" s="51"/>
      <c r="X451" s="51"/>
      <c r="Y451" s="51"/>
      <c r="Z451" s="51"/>
    </row>
    <row r="452" spans="1:26" ht="10.5" customHeight="1">
      <c r="A452" s="51"/>
      <c r="B452" s="62"/>
      <c r="C452" s="62"/>
      <c r="D452" s="62"/>
      <c r="E452" s="62"/>
      <c r="F452" s="62"/>
      <c r="G452" s="62"/>
      <c r="H452" s="51"/>
      <c r="I452" s="51"/>
      <c r="J452" s="51"/>
      <c r="K452" s="51"/>
      <c r="L452" s="51"/>
      <c r="M452" s="51"/>
      <c r="N452" s="51"/>
      <c r="O452" s="51"/>
      <c r="P452" s="51"/>
      <c r="Q452" s="51"/>
      <c r="R452" s="51"/>
      <c r="S452" s="51"/>
      <c r="T452" s="51"/>
      <c r="U452" s="51"/>
      <c r="V452" s="51"/>
      <c r="W452" s="51"/>
      <c r="X452" s="51"/>
      <c r="Y452" s="51"/>
      <c r="Z452" s="51"/>
    </row>
    <row r="453" spans="1:26" ht="10.5" customHeight="1">
      <c r="A453" s="51"/>
      <c r="B453" s="62"/>
      <c r="C453" s="62"/>
      <c r="D453" s="62"/>
      <c r="E453" s="62"/>
      <c r="F453" s="62"/>
      <c r="G453" s="62"/>
      <c r="H453" s="51"/>
      <c r="I453" s="51"/>
      <c r="J453" s="51"/>
      <c r="K453" s="51"/>
      <c r="L453" s="51"/>
      <c r="M453" s="51"/>
      <c r="N453" s="51"/>
      <c r="O453" s="51"/>
      <c r="P453" s="51"/>
      <c r="Q453" s="51"/>
      <c r="R453" s="51"/>
      <c r="S453" s="51"/>
      <c r="T453" s="51"/>
      <c r="U453" s="51"/>
      <c r="V453" s="51"/>
      <c r="W453" s="51"/>
      <c r="X453" s="51"/>
      <c r="Y453" s="51"/>
      <c r="Z453" s="51"/>
    </row>
    <row r="454" spans="1:26" ht="10.5" customHeight="1">
      <c r="A454" s="51"/>
      <c r="B454" s="62"/>
      <c r="C454" s="62"/>
      <c r="D454" s="62"/>
      <c r="E454" s="62"/>
      <c r="F454" s="62"/>
      <c r="G454" s="62"/>
      <c r="H454" s="51"/>
      <c r="I454" s="51"/>
      <c r="J454" s="51"/>
      <c r="K454" s="51"/>
      <c r="L454" s="51"/>
      <c r="M454" s="51"/>
      <c r="N454" s="51"/>
      <c r="O454" s="51"/>
      <c r="P454" s="51"/>
      <c r="Q454" s="51"/>
      <c r="R454" s="51"/>
      <c r="S454" s="51"/>
      <c r="T454" s="51"/>
      <c r="U454" s="51"/>
      <c r="V454" s="51"/>
      <c r="W454" s="51"/>
      <c r="X454" s="51"/>
      <c r="Y454" s="51"/>
      <c r="Z454" s="51"/>
    </row>
    <row r="455" spans="1:26" ht="10.5" customHeight="1">
      <c r="A455" s="51"/>
      <c r="B455" s="62"/>
      <c r="C455" s="62"/>
      <c r="D455" s="62"/>
      <c r="E455" s="62"/>
      <c r="F455" s="62"/>
      <c r="G455" s="62"/>
      <c r="H455" s="51"/>
      <c r="I455" s="51"/>
      <c r="J455" s="51"/>
      <c r="K455" s="51"/>
      <c r="L455" s="51"/>
      <c r="M455" s="51"/>
      <c r="N455" s="51"/>
      <c r="O455" s="51"/>
      <c r="P455" s="51"/>
      <c r="Q455" s="51"/>
      <c r="R455" s="51"/>
      <c r="S455" s="51"/>
      <c r="T455" s="51"/>
      <c r="U455" s="51"/>
      <c r="V455" s="51"/>
      <c r="W455" s="51"/>
      <c r="X455" s="51"/>
      <c r="Y455" s="51"/>
      <c r="Z455" s="51"/>
    </row>
    <row r="456" spans="1:26" ht="10.5" customHeight="1">
      <c r="A456" s="51"/>
      <c r="B456" s="62"/>
      <c r="C456" s="62"/>
      <c r="D456" s="62"/>
      <c r="E456" s="62"/>
      <c r="F456" s="62"/>
      <c r="G456" s="62"/>
      <c r="H456" s="51"/>
      <c r="I456" s="51"/>
      <c r="J456" s="51"/>
      <c r="K456" s="51"/>
      <c r="L456" s="51"/>
      <c r="M456" s="51"/>
      <c r="N456" s="51"/>
      <c r="O456" s="51"/>
      <c r="P456" s="51"/>
      <c r="Q456" s="51"/>
      <c r="R456" s="51"/>
      <c r="S456" s="51"/>
      <c r="T456" s="51"/>
      <c r="U456" s="51"/>
      <c r="V456" s="51"/>
      <c r="W456" s="51"/>
      <c r="X456" s="51"/>
      <c r="Y456" s="51"/>
      <c r="Z456" s="51"/>
    </row>
    <row r="457" spans="1:26" ht="10.5" customHeight="1">
      <c r="A457" s="51"/>
      <c r="B457" s="62"/>
      <c r="C457" s="62"/>
      <c r="D457" s="62"/>
      <c r="E457" s="62"/>
      <c r="F457" s="62"/>
      <c r="G457" s="62"/>
      <c r="H457" s="51"/>
      <c r="I457" s="51"/>
      <c r="J457" s="51"/>
      <c r="K457" s="51"/>
      <c r="L457" s="51"/>
      <c r="M457" s="51"/>
      <c r="N457" s="51"/>
      <c r="O457" s="51"/>
      <c r="P457" s="51"/>
      <c r="Q457" s="51"/>
      <c r="R457" s="51"/>
      <c r="S457" s="51"/>
      <c r="T457" s="51"/>
      <c r="U457" s="51"/>
      <c r="V457" s="51"/>
      <c r="W457" s="51"/>
      <c r="X457" s="51"/>
      <c r="Y457" s="51"/>
      <c r="Z457" s="51"/>
    </row>
    <row r="458" spans="1:26" ht="10.5" customHeight="1">
      <c r="A458" s="51"/>
      <c r="B458" s="62"/>
      <c r="C458" s="62"/>
      <c r="D458" s="62"/>
      <c r="E458" s="62"/>
      <c r="F458" s="62"/>
      <c r="G458" s="62"/>
      <c r="H458" s="51"/>
      <c r="I458" s="51"/>
      <c r="J458" s="51"/>
      <c r="K458" s="51"/>
      <c r="L458" s="51"/>
      <c r="M458" s="51"/>
      <c r="N458" s="51"/>
      <c r="O458" s="51"/>
      <c r="P458" s="51"/>
      <c r="Q458" s="51"/>
      <c r="R458" s="51"/>
      <c r="S458" s="51"/>
      <c r="T458" s="51"/>
      <c r="U458" s="51"/>
      <c r="V458" s="51"/>
      <c r="W458" s="51"/>
      <c r="X458" s="51"/>
      <c r="Y458" s="51"/>
      <c r="Z458" s="51"/>
    </row>
    <row r="459" spans="1:26" ht="10.5" customHeight="1">
      <c r="A459" s="51"/>
      <c r="B459" s="62"/>
      <c r="C459" s="62"/>
      <c r="D459" s="62"/>
      <c r="E459" s="62"/>
      <c r="F459" s="62"/>
      <c r="G459" s="62"/>
      <c r="H459" s="51"/>
      <c r="I459" s="51"/>
      <c r="J459" s="51"/>
      <c r="K459" s="51"/>
      <c r="L459" s="51"/>
      <c r="M459" s="51"/>
      <c r="N459" s="51"/>
      <c r="O459" s="51"/>
      <c r="P459" s="51"/>
      <c r="Q459" s="51"/>
      <c r="R459" s="51"/>
      <c r="S459" s="51"/>
      <c r="T459" s="51"/>
      <c r="U459" s="51"/>
      <c r="V459" s="51"/>
      <c r="W459" s="51"/>
      <c r="X459" s="51"/>
      <c r="Y459" s="51"/>
      <c r="Z459" s="51"/>
    </row>
    <row r="460" spans="1:26" ht="10.5" customHeight="1">
      <c r="A460" s="51"/>
      <c r="B460" s="62"/>
      <c r="C460" s="62"/>
      <c r="D460" s="62"/>
      <c r="E460" s="62"/>
      <c r="F460" s="62"/>
      <c r="G460" s="62"/>
      <c r="H460" s="51"/>
      <c r="I460" s="51"/>
      <c r="J460" s="51"/>
      <c r="K460" s="51"/>
      <c r="L460" s="51"/>
      <c r="M460" s="51"/>
      <c r="N460" s="51"/>
      <c r="O460" s="51"/>
      <c r="P460" s="51"/>
      <c r="Q460" s="51"/>
      <c r="R460" s="51"/>
      <c r="S460" s="51"/>
      <c r="T460" s="51"/>
      <c r="U460" s="51"/>
      <c r="V460" s="51"/>
      <c r="W460" s="51"/>
      <c r="X460" s="51"/>
      <c r="Y460" s="51"/>
      <c r="Z460" s="51"/>
    </row>
    <row r="461" spans="1:26" ht="10.5" customHeight="1">
      <c r="A461" s="51"/>
      <c r="B461" s="62"/>
      <c r="C461" s="62"/>
      <c r="D461" s="62"/>
      <c r="E461" s="62"/>
      <c r="F461" s="62"/>
      <c r="G461" s="62"/>
      <c r="H461" s="51"/>
      <c r="I461" s="51"/>
      <c r="J461" s="51"/>
      <c r="K461" s="51"/>
      <c r="L461" s="51"/>
      <c r="M461" s="51"/>
      <c r="N461" s="51"/>
      <c r="O461" s="51"/>
      <c r="P461" s="51"/>
      <c r="Q461" s="51"/>
      <c r="R461" s="51"/>
      <c r="S461" s="51"/>
      <c r="T461" s="51"/>
      <c r="U461" s="51"/>
      <c r="V461" s="51"/>
      <c r="W461" s="51"/>
      <c r="X461" s="51"/>
      <c r="Y461" s="51"/>
      <c r="Z461" s="51"/>
    </row>
    <row r="462" spans="1:26" ht="10.5" customHeight="1">
      <c r="A462" s="51"/>
      <c r="B462" s="62"/>
      <c r="C462" s="62"/>
      <c r="D462" s="62"/>
      <c r="E462" s="62"/>
      <c r="F462" s="62"/>
      <c r="G462" s="62"/>
      <c r="H462" s="51"/>
      <c r="I462" s="51"/>
      <c r="J462" s="51"/>
      <c r="K462" s="51"/>
      <c r="L462" s="51"/>
      <c r="M462" s="51"/>
      <c r="N462" s="51"/>
      <c r="O462" s="51"/>
      <c r="P462" s="51"/>
      <c r="Q462" s="51"/>
      <c r="R462" s="51"/>
      <c r="S462" s="51"/>
      <c r="T462" s="51"/>
      <c r="U462" s="51"/>
      <c r="V462" s="51"/>
      <c r="W462" s="51"/>
      <c r="X462" s="51"/>
      <c r="Y462" s="51"/>
      <c r="Z462" s="51"/>
    </row>
    <row r="463" spans="1:26" ht="10.5" customHeight="1">
      <c r="A463" s="51"/>
      <c r="B463" s="62"/>
      <c r="C463" s="62"/>
      <c r="D463" s="62"/>
      <c r="E463" s="62"/>
      <c r="F463" s="62"/>
      <c r="G463" s="62"/>
      <c r="H463" s="51"/>
      <c r="I463" s="51"/>
      <c r="J463" s="51"/>
      <c r="K463" s="51"/>
      <c r="L463" s="51"/>
      <c r="M463" s="51"/>
      <c r="N463" s="51"/>
      <c r="O463" s="51"/>
      <c r="P463" s="51"/>
      <c r="Q463" s="51"/>
      <c r="R463" s="51"/>
      <c r="S463" s="51"/>
      <c r="T463" s="51"/>
      <c r="U463" s="51"/>
      <c r="V463" s="51"/>
      <c r="W463" s="51"/>
      <c r="X463" s="51"/>
      <c r="Y463" s="51"/>
      <c r="Z463" s="51"/>
    </row>
    <row r="464" spans="1:26" ht="10.5" customHeight="1">
      <c r="A464" s="51"/>
      <c r="B464" s="62"/>
      <c r="C464" s="62"/>
      <c r="D464" s="62"/>
      <c r="E464" s="62"/>
      <c r="F464" s="62"/>
      <c r="G464" s="62"/>
      <c r="H464" s="51"/>
      <c r="I464" s="51"/>
      <c r="J464" s="51"/>
      <c r="K464" s="51"/>
      <c r="L464" s="51"/>
      <c r="M464" s="51"/>
      <c r="N464" s="51"/>
      <c r="O464" s="51"/>
      <c r="P464" s="51"/>
      <c r="Q464" s="51"/>
      <c r="R464" s="51"/>
      <c r="S464" s="51"/>
      <c r="T464" s="51"/>
      <c r="U464" s="51"/>
      <c r="V464" s="51"/>
      <c r="W464" s="51"/>
      <c r="X464" s="51"/>
      <c r="Y464" s="51"/>
      <c r="Z464" s="51"/>
    </row>
    <row r="465" spans="1:26" ht="10.5" customHeight="1">
      <c r="A465" s="51"/>
      <c r="B465" s="62"/>
      <c r="C465" s="62"/>
      <c r="D465" s="62"/>
      <c r="E465" s="62"/>
      <c r="F465" s="62"/>
      <c r="G465" s="62"/>
      <c r="H465" s="51"/>
      <c r="I465" s="51"/>
      <c r="J465" s="51"/>
      <c r="K465" s="51"/>
      <c r="L465" s="51"/>
      <c r="M465" s="51"/>
      <c r="N465" s="51"/>
      <c r="O465" s="51"/>
      <c r="P465" s="51"/>
      <c r="Q465" s="51"/>
      <c r="R465" s="51"/>
      <c r="S465" s="51"/>
      <c r="T465" s="51"/>
      <c r="U465" s="51"/>
      <c r="V465" s="51"/>
      <c r="W465" s="51"/>
      <c r="X465" s="51"/>
      <c r="Y465" s="51"/>
      <c r="Z465" s="51"/>
    </row>
    <row r="466" spans="1:26" ht="10.5" customHeight="1">
      <c r="A466" s="51"/>
      <c r="B466" s="62"/>
      <c r="C466" s="62"/>
      <c r="D466" s="62"/>
      <c r="E466" s="62"/>
      <c r="F466" s="62"/>
      <c r="G466" s="62"/>
      <c r="H466" s="51"/>
      <c r="I466" s="51"/>
      <c r="J466" s="51"/>
      <c r="K466" s="51"/>
      <c r="L466" s="51"/>
      <c r="M466" s="51"/>
      <c r="N466" s="51"/>
      <c r="O466" s="51"/>
      <c r="P466" s="51"/>
      <c r="Q466" s="51"/>
      <c r="R466" s="51"/>
      <c r="S466" s="51"/>
      <c r="T466" s="51"/>
      <c r="U466" s="51"/>
      <c r="V466" s="51"/>
      <c r="W466" s="51"/>
      <c r="X466" s="51"/>
      <c r="Y466" s="51"/>
      <c r="Z466" s="51"/>
    </row>
    <row r="467" spans="1:26" ht="10.5" customHeight="1">
      <c r="A467" s="51"/>
      <c r="B467" s="62"/>
      <c r="C467" s="62"/>
      <c r="D467" s="62"/>
      <c r="E467" s="62"/>
      <c r="F467" s="62"/>
      <c r="G467" s="62"/>
      <c r="H467" s="51"/>
      <c r="I467" s="51"/>
      <c r="J467" s="51"/>
      <c r="K467" s="51"/>
      <c r="L467" s="51"/>
      <c r="M467" s="51"/>
      <c r="N467" s="51"/>
      <c r="O467" s="51"/>
      <c r="P467" s="51"/>
      <c r="Q467" s="51"/>
      <c r="R467" s="51"/>
      <c r="S467" s="51"/>
      <c r="T467" s="51"/>
      <c r="U467" s="51"/>
      <c r="V467" s="51"/>
      <c r="W467" s="51"/>
      <c r="X467" s="51"/>
      <c r="Y467" s="51"/>
      <c r="Z467" s="51"/>
    </row>
    <row r="468" spans="1:26" ht="10.5" customHeight="1">
      <c r="A468" s="51"/>
      <c r="B468" s="62"/>
      <c r="C468" s="62"/>
      <c r="D468" s="62"/>
      <c r="E468" s="62"/>
      <c r="F468" s="62"/>
      <c r="G468" s="62"/>
      <c r="H468" s="51"/>
      <c r="I468" s="51"/>
      <c r="J468" s="51"/>
      <c r="K468" s="51"/>
      <c r="L468" s="51"/>
      <c r="M468" s="51"/>
      <c r="N468" s="51"/>
      <c r="O468" s="51"/>
      <c r="P468" s="51"/>
      <c r="Q468" s="51"/>
      <c r="R468" s="51"/>
      <c r="S468" s="51"/>
      <c r="T468" s="51"/>
      <c r="U468" s="51"/>
      <c r="V468" s="51"/>
      <c r="W468" s="51"/>
      <c r="X468" s="51"/>
      <c r="Y468" s="51"/>
      <c r="Z468" s="51"/>
    </row>
    <row r="469" spans="1:26" ht="10.5" customHeight="1">
      <c r="A469" s="51"/>
      <c r="B469" s="62"/>
      <c r="C469" s="62"/>
      <c r="D469" s="62"/>
      <c r="E469" s="62"/>
      <c r="F469" s="62"/>
      <c r="G469" s="62"/>
      <c r="H469" s="51"/>
      <c r="I469" s="51"/>
      <c r="J469" s="51"/>
      <c r="K469" s="51"/>
      <c r="L469" s="51"/>
      <c r="M469" s="51"/>
      <c r="N469" s="51"/>
      <c r="O469" s="51"/>
      <c r="P469" s="51"/>
      <c r="Q469" s="51"/>
      <c r="R469" s="51"/>
      <c r="S469" s="51"/>
      <c r="T469" s="51"/>
      <c r="U469" s="51"/>
      <c r="V469" s="51"/>
      <c r="W469" s="51"/>
      <c r="X469" s="51"/>
      <c r="Y469" s="51"/>
      <c r="Z469" s="51"/>
    </row>
    <row r="470" spans="1:26" ht="10.5" customHeight="1">
      <c r="A470" s="51"/>
      <c r="B470" s="62"/>
      <c r="C470" s="62"/>
      <c r="D470" s="62"/>
      <c r="E470" s="62"/>
      <c r="F470" s="62"/>
      <c r="G470" s="62"/>
      <c r="H470" s="51"/>
      <c r="I470" s="51"/>
      <c r="J470" s="51"/>
      <c r="K470" s="51"/>
      <c r="L470" s="51"/>
      <c r="M470" s="51"/>
      <c r="N470" s="51"/>
      <c r="O470" s="51"/>
      <c r="P470" s="51"/>
      <c r="Q470" s="51"/>
      <c r="R470" s="51"/>
      <c r="S470" s="51"/>
      <c r="T470" s="51"/>
      <c r="U470" s="51"/>
      <c r="V470" s="51"/>
      <c r="W470" s="51"/>
      <c r="X470" s="51"/>
      <c r="Y470" s="51"/>
      <c r="Z470" s="51"/>
    </row>
    <row r="471" spans="1:26" ht="10.5" customHeight="1">
      <c r="A471" s="51"/>
      <c r="B471" s="62"/>
      <c r="C471" s="62"/>
      <c r="D471" s="62"/>
      <c r="E471" s="62"/>
      <c r="F471" s="62"/>
      <c r="G471" s="62"/>
      <c r="H471" s="51"/>
      <c r="I471" s="51"/>
      <c r="J471" s="51"/>
      <c r="K471" s="51"/>
      <c r="L471" s="51"/>
      <c r="M471" s="51"/>
      <c r="N471" s="51"/>
      <c r="O471" s="51"/>
      <c r="P471" s="51"/>
      <c r="Q471" s="51"/>
      <c r="R471" s="51"/>
      <c r="S471" s="51"/>
      <c r="T471" s="51"/>
      <c r="U471" s="51"/>
      <c r="V471" s="51"/>
      <c r="W471" s="51"/>
      <c r="X471" s="51"/>
      <c r="Y471" s="51"/>
      <c r="Z471" s="51"/>
    </row>
    <row r="472" spans="1:26" ht="10.5" customHeight="1">
      <c r="A472" s="51"/>
      <c r="B472" s="62"/>
      <c r="C472" s="62"/>
      <c r="D472" s="62"/>
      <c r="E472" s="62"/>
      <c r="F472" s="62"/>
      <c r="G472" s="62"/>
      <c r="H472" s="51"/>
      <c r="I472" s="51"/>
      <c r="J472" s="51"/>
      <c r="K472" s="51"/>
      <c r="L472" s="51"/>
      <c r="M472" s="51"/>
      <c r="N472" s="51"/>
      <c r="O472" s="51"/>
      <c r="P472" s="51"/>
      <c r="Q472" s="51"/>
      <c r="R472" s="51"/>
      <c r="S472" s="51"/>
      <c r="T472" s="51"/>
      <c r="U472" s="51"/>
      <c r="V472" s="51"/>
      <c r="W472" s="51"/>
      <c r="X472" s="51"/>
      <c r="Y472" s="51"/>
      <c r="Z472" s="51"/>
    </row>
    <row r="473" spans="1:26" ht="10.5" customHeight="1">
      <c r="A473" s="51"/>
      <c r="B473" s="62"/>
      <c r="C473" s="62"/>
      <c r="D473" s="62"/>
      <c r="E473" s="62"/>
      <c r="F473" s="62"/>
      <c r="G473" s="62"/>
      <c r="H473" s="51"/>
      <c r="I473" s="51"/>
      <c r="J473" s="51"/>
      <c r="K473" s="51"/>
      <c r="L473" s="51"/>
      <c r="M473" s="51"/>
      <c r="N473" s="51"/>
      <c r="O473" s="51"/>
      <c r="P473" s="51"/>
      <c r="Q473" s="51"/>
      <c r="R473" s="51"/>
      <c r="S473" s="51"/>
      <c r="T473" s="51"/>
      <c r="U473" s="51"/>
      <c r="V473" s="51"/>
      <c r="W473" s="51"/>
      <c r="X473" s="51"/>
      <c r="Y473" s="51"/>
      <c r="Z473" s="51"/>
    </row>
    <row r="474" spans="1:26" ht="10.5" customHeight="1">
      <c r="A474" s="51"/>
      <c r="B474" s="62"/>
      <c r="C474" s="62"/>
      <c r="D474" s="62"/>
      <c r="E474" s="62"/>
      <c r="F474" s="62"/>
      <c r="G474" s="62"/>
      <c r="H474" s="51"/>
      <c r="I474" s="51"/>
      <c r="J474" s="51"/>
      <c r="K474" s="51"/>
      <c r="L474" s="51"/>
      <c r="M474" s="51"/>
      <c r="N474" s="51"/>
      <c r="O474" s="51"/>
      <c r="P474" s="51"/>
      <c r="Q474" s="51"/>
      <c r="R474" s="51"/>
      <c r="S474" s="51"/>
      <c r="T474" s="51"/>
      <c r="U474" s="51"/>
      <c r="V474" s="51"/>
      <c r="W474" s="51"/>
      <c r="X474" s="51"/>
      <c r="Y474" s="51"/>
      <c r="Z474" s="51"/>
    </row>
    <row r="475" spans="1:26" ht="10.5" customHeight="1">
      <c r="A475" s="51"/>
      <c r="B475" s="62"/>
      <c r="C475" s="62"/>
      <c r="D475" s="62"/>
      <c r="E475" s="62"/>
      <c r="F475" s="62"/>
      <c r="G475" s="62"/>
      <c r="H475" s="51"/>
      <c r="I475" s="51"/>
      <c r="J475" s="51"/>
      <c r="K475" s="51"/>
      <c r="L475" s="51"/>
      <c r="M475" s="51"/>
      <c r="N475" s="51"/>
      <c r="O475" s="51"/>
      <c r="P475" s="51"/>
      <c r="Q475" s="51"/>
      <c r="R475" s="51"/>
      <c r="S475" s="51"/>
      <c r="T475" s="51"/>
      <c r="U475" s="51"/>
      <c r="V475" s="51"/>
      <c r="W475" s="51"/>
      <c r="X475" s="51"/>
      <c r="Y475" s="51"/>
      <c r="Z475" s="51"/>
    </row>
    <row r="476" spans="1:26" ht="10.5" customHeight="1">
      <c r="A476" s="51"/>
      <c r="B476" s="62"/>
      <c r="C476" s="62"/>
      <c r="D476" s="62"/>
      <c r="E476" s="62"/>
      <c r="F476" s="62"/>
      <c r="G476" s="62"/>
      <c r="H476" s="51"/>
      <c r="I476" s="51"/>
      <c r="J476" s="51"/>
      <c r="K476" s="51"/>
      <c r="L476" s="51"/>
      <c r="M476" s="51"/>
      <c r="N476" s="51"/>
      <c r="O476" s="51"/>
      <c r="P476" s="51"/>
      <c r="Q476" s="51"/>
      <c r="R476" s="51"/>
      <c r="S476" s="51"/>
      <c r="T476" s="51"/>
      <c r="U476" s="51"/>
      <c r="V476" s="51"/>
      <c r="W476" s="51"/>
      <c r="X476" s="51"/>
      <c r="Y476" s="51"/>
      <c r="Z476" s="51"/>
    </row>
    <row r="477" spans="1:26" ht="10.5" customHeight="1">
      <c r="A477" s="51"/>
      <c r="B477" s="62"/>
      <c r="C477" s="62"/>
      <c r="D477" s="62"/>
      <c r="E477" s="62"/>
      <c r="F477" s="62"/>
      <c r="G477" s="62"/>
      <c r="H477" s="51"/>
      <c r="I477" s="51"/>
      <c r="J477" s="51"/>
      <c r="K477" s="51"/>
      <c r="L477" s="51"/>
      <c r="M477" s="51"/>
      <c r="N477" s="51"/>
      <c r="O477" s="51"/>
      <c r="P477" s="51"/>
      <c r="Q477" s="51"/>
      <c r="R477" s="51"/>
      <c r="S477" s="51"/>
      <c r="T477" s="51"/>
      <c r="U477" s="51"/>
      <c r="V477" s="51"/>
      <c r="W477" s="51"/>
      <c r="X477" s="51"/>
      <c r="Y477" s="51"/>
      <c r="Z477" s="51"/>
    </row>
    <row r="478" spans="1:26" ht="10.5" customHeight="1">
      <c r="A478" s="51"/>
      <c r="B478" s="62"/>
      <c r="C478" s="62"/>
      <c r="D478" s="62"/>
      <c r="E478" s="62"/>
      <c r="F478" s="62"/>
      <c r="G478" s="62"/>
      <c r="H478" s="51"/>
      <c r="I478" s="51"/>
      <c r="J478" s="51"/>
      <c r="K478" s="51"/>
      <c r="L478" s="51"/>
      <c r="M478" s="51"/>
      <c r="N478" s="51"/>
      <c r="O478" s="51"/>
      <c r="P478" s="51"/>
      <c r="Q478" s="51"/>
      <c r="R478" s="51"/>
      <c r="S478" s="51"/>
      <c r="T478" s="51"/>
      <c r="U478" s="51"/>
      <c r="V478" s="51"/>
      <c r="W478" s="51"/>
      <c r="X478" s="51"/>
      <c r="Y478" s="51"/>
      <c r="Z478" s="51"/>
    </row>
    <row r="479" spans="1:26" ht="10.5" customHeight="1">
      <c r="A479" s="51"/>
      <c r="B479" s="62"/>
      <c r="C479" s="62"/>
      <c r="D479" s="62"/>
      <c r="E479" s="62"/>
      <c r="F479" s="62"/>
      <c r="G479" s="62"/>
      <c r="H479" s="51"/>
      <c r="I479" s="51"/>
      <c r="J479" s="51"/>
      <c r="K479" s="51"/>
      <c r="L479" s="51"/>
      <c r="M479" s="51"/>
      <c r="N479" s="51"/>
      <c r="O479" s="51"/>
      <c r="P479" s="51"/>
      <c r="Q479" s="51"/>
      <c r="R479" s="51"/>
      <c r="S479" s="51"/>
      <c r="T479" s="51"/>
      <c r="U479" s="51"/>
      <c r="V479" s="51"/>
      <c r="W479" s="51"/>
      <c r="X479" s="51"/>
      <c r="Y479" s="51"/>
      <c r="Z479" s="51"/>
    </row>
    <row r="480" spans="1:26" ht="10.5" customHeight="1">
      <c r="A480" s="51"/>
      <c r="B480" s="62"/>
      <c r="C480" s="62"/>
      <c r="D480" s="62"/>
      <c r="E480" s="62"/>
      <c r="F480" s="62"/>
      <c r="G480" s="62"/>
      <c r="H480" s="51"/>
      <c r="I480" s="51"/>
      <c r="J480" s="51"/>
      <c r="K480" s="51"/>
      <c r="L480" s="51"/>
      <c r="M480" s="51"/>
      <c r="N480" s="51"/>
      <c r="O480" s="51"/>
      <c r="P480" s="51"/>
      <c r="Q480" s="51"/>
      <c r="R480" s="51"/>
      <c r="S480" s="51"/>
      <c r="T480" s="51"/>
      <c r="U480" s="51"/>
      <c r="V480" s="51"/>
      <c r="W480" s="51"/>
      <c r="X480" s="51"/>
      <c r="Y480" s="51"/>
      <c r="Z480" s="51"/>
    </row>
    <row r="481" spans="1:26" ht="10.5" customHeight="1">
      <c r="A481" s="51"/>
      <c r="B481" s="62"/>
      <c r="C481" s="62"/>
      <c r="D481" s="62"/>
      <c r="E481" s="62"/>
      <c r="F481" s="62"/>
      <c r="G481" s="62"/>
      <c r="H481" s="51"/>
      <c r="I481" s="51"/>
      <c r="J481" s="51"/>
      <c r="K481" s="51"/>
      <c r="L481" s="51"/>
      <c r="M481" s="51"/>
      <c r="N481" s="51"/>
      <c r="O481" s="51"/>
      <c r="P481" s="51"/>
      <c r="Q481" s="51"/>
      <c r="R481" s="51"/>
      <c r="S481" s="51"/>
      <c r="T481" s="51"/>
      <c r="U481" s="51"/>
      <c r="V481" s="51"/>
      <c r="W481" s="51"/>
      <c r="X481" s="51"/>
      <c r="Y481" s="51"/>
      <c r="Z481" s="51"/>
    </row>
    <row r="482" spans="1:26" ht="10.5" customHeight="1">
      <c r="A482" s="51"/>
      <c r="B482" s="62"/>
      <c r="C482" s="62"/>
      <c r="D482" s="62"/>
      <c r="E482" s="62"/>
      <c r="F482" s="62"/>
      <c r="G482" s="62"/>
      <c r="H482" s="51"/>
      <c r="I482" s="51"/>
      <c r="J482" s="51"/>
      <c r="K482" s="51"/>
      <c r="L482" s="51"/>
      <c r="M482" s="51"/>
      <c r="N482" s="51"/>
      <c r="O482" s="51"/>
      <c r="P482" s="51"/>
      <c r="Q482" s="51"/>
      <c r="R482" s="51"/>
      <c r="S482" s="51"/>
      <c r="T482" s="51"/>
      <c r="U482" s="51"/>
      <c r="V482" s="51"/>
      <c r="W482" s="51"/>
      <c r="X482" s="51"/>
      <c r="Y482" s="51"/>
      <c r="Z482" s="51"/>
    </row>
    <row r="483" spans="1:26" ht="10.5" customHeight="1">
      <c r="A483" s="51"/>
      <c r="B483" s="62"/>
      <c r="C483" s="62"/>
      <c r="D483" s="62"/>
      <c r="E483" s="62"/>
      <c r="F483" s="62"/>
      <c r="G483" s="62"/>
      <c r="H483" s="51"/>
      <c r="I483" s="51"/>
      <c r="J483" s="51"/>
      <c r="K483" s="51"/>
      <c r="L483" s="51"/>
      <c r="M483" s="51"/>
      <c r="N483" s="51"/>
      <c r="O483" s="51"/>
      <c r="P483" s="51"/>
      <c r="Q483" s="51"/>
      <c r="R483" s="51"/>
      <c r="S483" s="51"/>
      <c r="T483" s="51"/>
      <c r="U483" s="51"/>
      <c r="V483" s="51"/>
      <c r="W483" s="51"/>
      <c r="X483" s="51"/>
      <c r="Y483" s="51"/>
      <c r="Z483" s="51"/>
    </row>
    <row r="484" spans="1:26" ht="10.5" customHeight="1">
      <c r="A484" s="51"/>
      <c r="B484" s="62"/>
      <c r="C484" s="62"/>
      <c r="D484" s="62"/>
      <c r="E484" s="62"/>
      <c r="F484" s="62"/>
      <c r="G484" s="62"/>
      <c r="H484" s="51"/>
      <c r="I484" s="51"/>
      <c r="J484" s="51"/>
      <c r="K484" s="51"/>
      <c r="L484" s="51"/>
      <c r="M484" s="51"/>
      <c r="N484" s="51"/>
      <c r="O484" s="51"/>
      <c r="P484" s="51"/>
      <c r="Q484" s="51"/>
      <c r="R484" s="51"/>
      <c r="S484" s="51"/>
      <c r="T484" s="51"/>
      <c r="U484" s="51"/>
      <c r="V484" s="51"/>
      <c r="W484" s="51"/>
      <c r="X484" s="51"/>
      <c r="Y484" s="51"/>
      <c r="Z484" s="51"/>
    </row>
    <row r="485" spans="1:26" ht="10.5" customHeight="1">
      <c r="A485" s="51"/>
      <c r="B485" s="62"/>
      <c r="C485" s="62"/>
      <c r="D485" s="62"/>
      <c r="E485" s="62"/>
      <c r="F485" s="62"/>
      <c r="G485" s="62"/>
      <c r="H485" s="51"/>
      <c r="I485" s="51"/>
      <c r="J485" s="51"/>
      <c r="K485" s="51"/>
      <c r="L485" s="51"/>
      <c r="M485" s="51"/>
      <c r="N485" s="51"/>
      <c r="O485" s="51"/>
      <c r="P485" s="51"/>
      <c r="Q485" s="51"/>
      <c r="R485" s="51"/>
      <c r="S485" s="51"/>
      <c r="T485" s="51"/>
      <c r="U485" s="51"/>
      <c r="V485" s="51"/>
      <c r="W485" s="51"/>
      <c r="X485" s="51"/>
      <c r="Y485" s="51"/>
      <c r="Z485" s="51"/>
    </row>
    <row r="486" spans="1:26" ht="10.5" customHeight="1">
      <c r="A486" s="51"/>
      <c r="B486" s="62"/>
      <c r="C486" s="62"/>
      <c r="D486" s="62"/>
      <c r="E486" s="62"/>
      <c r="F486" s="62"/>
      <c r="G486" s="62"/>
      <c r="H486" s="51"/>
      <c r="I486" s="51"/>
      <c r="J486" s="51"/>
      <c r="K486" s="51"/>
      <c r="L486" s="51"/>
      <c r="M486" s="51"/>
      <c r="N486" s="51"/>
      <c r="O486" s="51"/>
      <c r="P486" s="51"/>
      <c r="Q486" s="51"/>
      <c r="R486" s="51"/>
      <c r="S486" s="51"/>
      <c r="T486" s="51"/>
      <c r="U486" s="51"/>
      <c r="V486" s="51"/>
      <c r="W486" s="51"/>
      <c r="X486" s="51"/>
      <c r="Y486" s="51"/>
      <c r="Z486" s="51"/>
    </row>
    <row r="487" spans="1:26" ht="10.5" customHeight="1">
      <c r="A487" s="51"/>
      <c r="B487" s="62"/>
      <c r="C487" s="62"/>
      <c r="D487" s="62"/>
      <c r="E487" s="62"/>
      <c r="F487" s="62"/>
      <c r="G487" s="62"/>
      <c r="H487" s="51"/>
      <c r="I487" s="51"/>
      <c r="J487" s="51"/>
      <c r="K487" s="51"/>
      <c r="L487" s="51"/>
      <c r="M487" s="51"/>
      <c r="N487" s="51"/>
      <c r="O487" s="51"/>
      <c r="P487" s="51"/>
      <c r="Q487" s="51"/>
      <c r="R487" s="51"/>
      <c r="S487" s="51"/>
      <c r="T487" s="51"/>
      <c r="U487" s="51"/>
      <c r="V487" s="51"/>
      <c r="W487" s="51"/>
      <c r="X487" s="51"/>
      <c r="Y487" s="51"/>
      <c r="Z487" s="51"/>
    </row>
    <row r="488" spans="1:26" ht="10.5" customHeight="1">
      <c r="A488" s="51"/>
      <c r="B488" s="62"/>
      <c r="C488" s="62"/>
      <c r="D488" s="62"/>
      <c r="E488" s="62"/>
      <c r="F488" s="62"/>
      <c r="G488" s="62"/>
      <c r="H488" s="51"/>
      <c r="I488" s="51"/>
      <c r="J488" s="51"/>
      <c r="K488" s="51"/>
      <c r="L488" s="51"/>
      <c r="M488" s="51"/>
      <c r="N488" s="51"/>
      <c r="O488" s="51"/>
      <c r="P488" s="51"/>
      <c r="Q488" s="51"/>
      <c r="R488" s="51"/>
      <c r="S488" s="51"/>
      <c r="T488" s="51"/>
      <c r="U488" s="51"/>
      <c r="V488" s="51"/>
      <c r="W488" s="51"/>
      <c r="X488" s="51"/>
      <c r="Y488" s="51"/>
      <c r="Z488" s="51"/>
    </row>
    <row r="489" spans="1:26" ht="10.5" customHeight="1">
      <c r="A489" s="51"/>
      <c r="B489" s="62"/>
      <c r="C489" s="62"/>
      <c r="D489" s="62"/>
      <c r="E489" s="62"/>
      <c r="F489" s="62"/>
      <c r="G489" s="62"/>
      <c r="H489" s="51"/>
      <c r="I489" s="51"/>
      <c r="J489" s="51"/>
      <c r="K489" s="51"/>
      <c r="L489" s="51"/>
      <c r="M489" s="51"/>
      <c r="N489" s="51"/>
      <c r="O489" s="51"/>
      <c r="P489" s="51"/>
      <c r="Q489" s="51"/>
      <c r="R489" s="51"/>
      <c r="S489" s="51"/>
      <c r="T489" s="51"/>
      <c r="U489" s="51"/>
      <c r="V489" s="51"/>
      <c r="W489" s="51"/>
      <c r="X489" s="51"/>
      <c r="Y489" s="51"/>
      <c r="Z489" s="51"/>
    </row>
    <row r="490" spans="1:26" ht="10.5" customHeight="1">
      <c r="A490" s="51"/>
      <c r="B490" s="62"/>
      <c r="C490" s="62"/>
      <c r="D490" s="62"/>
      <c r="E490" s="62"/>
      <c r="F490" s="62"/>
      <c r="G490" s="62"/>
      <c r="H490" s="51"/>
      <c r="I490" s="51"/>
      <c r="J490" s="51"/>
      <c r="K490" s="51"/>
      <c r="L490" s="51"/>
      <c r="M490" s="51"/>
      <c r="N490" s="51"/>
      <c r="O490" s="51"/>
      <c r="P490" s="51"/>
      <c r="Q490" s="51"/>
      <c r="R490" s="51"/>
      <c r="S490" s="51"/>
      <c r="T490" s="51"/>
      <c r="U490" s="51"/>
      <c r="V490" s="51"/>
      <c r="W490" s="51"/>
      <c r="X490" s="51"/>
      <c r="Y490" s="51"/>
      <c r="Z490" s="51"/>
    </row>
    <row r="491" spans="1:26" ht="10.5" customHeight="1">
      <c r="A491" s="51"/>
      <c r="B491" s="62"/>
      <c r="C491" s="62"/>
      <c r="D491" s="62"/>
      <c r="E491" s="62"/>
      <c r="F491" s="62"/>
      <c r="G491" s="62"/>
      <c r="H491" s="51"/>
      <c r="I491" s="51"/>
      <c r="J491" s="51"/>
      <c r="K491" s="51"/>
      <c r="L491" s="51"/>
      <c r="M491" s="51"/>
      <c r="N491" s="51"/>
      <c r="O491" s="51"/>
      <c r="P491" s="51"/>
      <c r="Q491" s="51"/>
      <c r="R491" s="51"/>
      <c r="S491" s="51"/>
      <c r="T491" s="51"/>
      <c r="U491" s="51"/>
      <c r="V491" s="51"/>
      <c r="W491" s="51"/>
      <c r="X491" s="51"/>
      <c r="Y491" s="51"/>
      <c r="Z491" s="51"/>
    </row>
    <row r="492" spans="1:26" ht="10.5" customHeight="1">
      <c r="A492" s="51"/>
      <c r="B492" s="62"/>
      <c r="C492" s="62"/>
      <c r="D492" s="62"/>
      <c r="E492" s="62"/>
      <c r="F492" s="62"/>
      <c r="G492" s="62"/>
      <c r="H492" s="51"/>
      <c r="I492" s="51"/>
      <c r="J492" s="51"/>
      <c r="K492" s="51"/>
      <c r="L492" s="51"/>
      <c r="M492" s="51"/>
      <c r="N492" s="51"/>
      <c r="O492" s="51"/>
      <c r="P492" s="51"/>
      <c r="Q492" s="51"/>
      <c r="R492" s="51"/>
      <c r="S492" s="51"/>
      <c r="T492" s="51"/>
      <c r="U492" s="51"/>
      <c r="V492" s="51"/>
      <c r="W492" s="51"/>
      <c r="X492" s="51"/>
      <c r="Y492" s="51"/>
      <c r="Z492" s="51"/>
    </row>
    <row r="493" spans="1:26" ht="10.5" customHeight="1">
      <c r="A493" s="51"/>
      <c r="B493" s="62"/>
      <c r="C493" s="62"/>
      <c r="D493" s="62"/>
      <c r="E493" s="62"/>
      <c r="F493" s="62"/>
      <c r="G493" s="62"/>
      <c r="H493" s="51"/>
      <c r="I493" s="51"/>
      <c r="J493" s="51"/>
      <c r="K493" s="51"/>
      <c r="L493" s="51"/>
      <c r="M493" s="51"/>
      <c r="N493" s="51"/>
      <c r="O493" s="51"/>
      <c r="P493" s="51"/>
      <c r="Q493" s="51"/>
      <c r="R493" s="51"/>
      <c r="S493" s="51"/>
      <c r="T493" s="51"/>
      <c r="U493" s="51"/>
      <c r="V493" s="51"/>
      <c r="W493" s="51"/>
      <c r="X493" s="51"/>
      <c r="Y493" s="51"/>
      <c r="Z493" s="51"/>
    </row>
    <row r="494" spans="1:26" ht="10.5" customHeight="1">
      <c r="A494" s="51"/>
      <c r="B494" s="62"/>
      <c r="C494" s="62"/>
      <c r="D494" s="62"/>
      <c r="E494" s="62"/>
      <c r="F494" s="62"/>
      <c r="G494" s="62"/>
      <c r="H494" s="51"/>
      <c r="I494" s="51"/>
      <c r="J494" s="51"/>
      <c r="K494" s="51"/>
      <c r="L494" s="51"/>
      <c r="M494" s="51"/>
      <c r="N494" s="51"/>
      <c r="O494" s="51"/>
      <c r="P494" s="51"/>
      <c r="Q494" s="51"/>
      <c r="R494" s="51"/>
      <c r="S494" s="51"/>
      <c r="T494" s="51"/>
      <c r="U494" s="51"/>
      <c r="V494" s="51"/>
      <c r="W494" s="51"/>
      <c r="X494" s="51"/>
      <c r="Y494" s="51"/>
      <c r="Z494" s="51"/>
    </row>
    <row r="495" spans="1:26" ht="10.5" customHeight="1">
      <c r="A495" s="51"/>
      <c r="B495" s="62"/>
      <c r="C495" s="62"/>
      <c r="D495" s="62"/>
      <c r="E495" s="62"/>
      <c r="F495" s="62"/>
      <c r="G495" s="62"/>
      <c r="H495" s="51"/>
      <c r="I495" s="51"/>
      <c r="J495" s="51"/>
      <c r="K495" s="51"/>
      <c r="L495" s="51"/>
      <c r="M495" s="51"/>
      <c r="N495" s="51"/>
      <c r="O495" s="51"/>
      <c r="P495" s="51"/>
      <c r="Q495" s="51"/>
      <c r="R495" s="51"/>
      <c r="S495" s="51"/>
      <c r="T495" s="51"/>
      <c r="U495" s="51"/>
      <c r="V495" s="51"/>
      <c r="W495" s="51"/>
      <c r="X495" s="51"/>
      <c r="Y495" s="51"/>
      <c r="Z495" s="51"/>
    </row>
    <row r="496" spans="1:26" ht="10.5" customHeight="1">
      <c r="A496" s="51"/>
      <c r="B496" s="62"/>
      <c r="C496" s="62"/>
      <c r="D496" s="62"/>
      <c r="E496" s="62"/>
      <c r="F496" s="62"/>
      <c r="G496" s="62"/>
      <c r="H496" s="51"/>
      <c r="I496" s="51"/>
      <c r="J496" s="51"/>
      <c r="K496" s="51"/>
      <c r="L496" s="51"/>
      <c r="M496" s="51"/>
      <c r="N496" s="51"/>
      <c r="O496" s="51"/>
      <c r="P496" s="51"/>
      <c r="Q496" s="51"/>
      <c r="R496" s="51"/>
      <c r="S496" s="51"/>
      <c r="T496" s="51"/>
      <c r="U496" s="51"/>
      <c r="V496" s="51"/>
      <c r="W496" s="51"/>
      <c r="X496" s="51"/>
      <c r="Y496" s="51"/>
      <c r="Z496" s="51"/>
    </row>
    <row r="497" spans="1:26" ht="10.5" customHeight="1">
      <c r="A497" s="51"/>
      <c r="B497" s="62"/>
      <c r="C497" s="62"/>
      <c r="D497" s="62"/>
      <c r="E497" s="62"/>
      <c r="F497" s="62"/>
      <c r="G497" s="62"/>
      <c r="H497" s="51"/>
      <c r="I497" s="51"/>
      <c r="J497" s="51"/>
      <c r="K497" s="51"/>
      <c r="L497" s="51"/>
      <c r="M497" s="51"/>
      <c r="N497" s="51"/>
      <c r="O497" s="51"/>
      <c r="P497" s="51"/>
      <c r="Q497" s="51"/>
      <c r="R497" s="51"/>
      <c r="S497" s="51"/>
      <c r="T497" s="51"/>
      <c r="U497" s="51"/>
      <c r="V497" s="51"/>
      <c r="W497" s="51"/>
      <c r="X497" s="51"/>
      <c r="Y497" s="51"/>
      <c r="Z497" s="51"/>
    </row>
    <row r="498" spans="1:26" ht="10.5" customHeight="1">
      <c r="A498" s="51"/>
      <c r="B498" s="62"/>
      <c r="C498" s="62"/>
      <c r="D498" s="62"/>
      <c r="E498" s="62"/>
      <c r="F498" s="62"/>
      <c r="G498" s="62"/>
      <c r="H498" s="51"/>
      <c r="I498" s="51"/>
      <c r="J498" s="51"/>
      <c r="K498" s="51"/>
      <c r="L498" s="51"/>
      <c r="M498" s="51"/>
      <c r="N498" s="51"/>
      <c r="O498" s="51"/>
      <c r="P498" s="51"/>
      <c r="Q498" s="51"/>
      <c r="R498" s="51"/>
      <c r="S498" s="51"/>
      <c r="T498" s="51"/>
      <c r="U498" s="51"/>
      <c r="V498" s="51"/>
      <c r="W498" s="51"/>
      <c r="X498" s="51"/>
      <c r="Y498" s="51"/>
      <c r="Z498" s="51"/>
    </row>
    <row r="499" spans="1:26" ht="10.5" customHeight="1">
      <c r="A499" s="51"/>
      <c r="B499" s="62"/>
      <c r="C499" s="62"/>
      <c r="D499" s="62"/>
      <c r="E499" s="62"/>
      <c r="F499" s="62"/>
      <c r="G499" s="62"/>
      <c r="H499" s="51"/>
      <c r="I499" s="51"/>
      <c r="J499" s="51"/>
      <c r="K499" s="51"/>
      <c r="L499" s="51"/>
      <c r="M499" s="51"/>
      <c r="N499" s="51"/>
      <c r="O499" s="51"/>
      <c r="P499" s="51"/>
      <c r="Q499" s="51"/>
      <c r="R499" s="51"/>
      <c r="S499" s="51"/>
      <c r="T499" s="51"/>
      <c r="U499" s="51"/>
      <c r="V499" s="51"/>
      <c r="W499" s="51"/>
      <c r="X499" s="51"/>
      <c r="Y499" s="51"/>
      <c r="Z499" s="51"/>
    </row>
    <row r="500" spans="1:26" ht="10.5" customHeight="1">
      <c r="A500" s="51"/>
      <c r="B500" s="62"/>
      <c r="C500" s="62"/>
      <c r="D500" s="62"/>
      <c r="E500" s="62"/>
      <c r="F500" s="62"/>
      <c r="G500" s="62"/>
      <c r="H500" s="51"/>
      <c r="I500" s="51"/>
      <c r="J500" s="51"/>
      <c r="K500" s="51"/>
      <c r="L500" s="51"/>
      <c r="M500" s="51"/>
      <c r="N500" s="51"/>
      <c r="O500" s="51"/>
      <c r="P500" s="51"/>
      <c r="Q500" s="51"/>
      <c r="R500" s="51"/>
      <c r="S500" s="51"/>
      <c r="T500" s="51"/>
      <c r="U500" s="51"/>
      <c r="V500" s="51"/>
      <c r="W500" s="51"/>
      <c r="X500" s="51"/>
      <c r="Y500" s="51"/>
      <c r="Z500" s="51"/>
    </row>
    <row r="501" spans="1:26" ht="10.5" customHeight="1">
      <c r="A501" s="51"/>
      <c r="B501" s="62"/>
      <c r="C501" s="62"/>
      <c r="D501" s="62"/>
      <c r="E501" s="62"/>
      <c r="F501" s="62"/>
      <c r="G501" s="62"/>
      <c r="H501" s="51"/>
      <c r="I501" s="51"/>
      <c r="J501" s="51"/>
      <c r="K501" s="51"/>
      <c r="L501" s="51"/>
      <c r="M501" s="51"/>
      <c r="N501" s="51"/>
      <c r="O501" s="51"/>
      <c r="P501" s="51"/>
      <c r="Q501" s="51"/>
      <c r="R501" s="51"/>
      <c r="S501" s="51"/>
      <c r="T501" s="51"/>
      <c r="U501" s="51"/>
      <c r="V501" s="51"/>
      <c r="W501" s="51"/>
      <c r="X501" s="51"/>
      <c r="Y501" s="51"/>
      <c r="Z501" s="51"/>
    </row>
    <row r="502" spans="1:26" ht="10.5" customHeight="1">
      <c r="A502" s="51"/>
      <c r="B502" s="62"/>
      <c r="C502" s="62"/>
      <c r="D502" s="62"/>
      <c r="E502" s="62"/>
      <c r="F502" s="62"/>
      <c r="G502" s="62"/>
      <c r="H502" s="51"/>
      <c r="I502" s="51"/>
      <c r="J502" s="51"/>
      <c r="K502" s="51"/>
      <c r="L502" s="51"/>
      <c r="M502" s="51"/>
      <c r="N502" s="51"/>
      <c r="O502" s="51"/>
      <c r="P502" s="51"/>
      <c r="Q502" s="51"/>
      <c r="R502" s="51"/>
      <c r="S502" s="51"/>
      <c r="T502" s="51"/>
      <c r="U502" s="51"/>
      <c r="V502" s="51"/>
      <c r="W502" s="51"/>
      <c r="X502" s="51"/>
      <c r="Y502" s="51"/>
      <c r="Z502" s="51"/>
    </row>
    <row r="503" spans="1:26" ht="10.5" customHeight="1">
      <c r="A503" s="51"/>
      <c r="B503" s="62"/>
      <c r="C503" s="62"/>
      <c r="D503" s="62"/>
      <c r="E503" s="62"/>
      <c r="F503" s="62"/>
      <c r="G503" s="62"/>
      <c r="H503" s="51"/>
      <c r="I503" s="51"/>
      <c r="J503" s="51"/>
      <c r="K503" s="51"/>
      <c r="L503" s="51"/>
      <c r="M503" s="51"/>
      <c r="N503" s="51"/>
      <c r="O503" s="51"/>
      <c r="P503" s="51"/>
      <c r="Q503" s="51"/>
      <c r="R503" s="51"/>
      <c r="S503" s="51"/>
      <c r="T503" s="51"/>
      <c r="U503" s="51"/>
      <c r="V503" s="51"/>
      <c r="W503" s="51"/>
      <c r="X503" s="51"/>
      <c r="Y503" s="51"/>
      <c r="Z503" s="51"/>
    </row>
    <row r="504" spans="1:26" ht="10.5" customHeight="1">
      <c r="A504" s="51"/>
      <c r="B504" s="62"/>
      <c r="C504" s="62"/>
      <c r="D504" s="62"/>
      <c r="E504" s="62"/>
      <c r="F504" s="62"/>
      <c r="G504" s="62"/>
      <c r="H504" s="51"/>
      <c r="I504" s="51"/>
      <c r="J504" s="51"/>
      <c r="K504" s="51"/>
      <c r="L504" s="51"/>
      <c r="M504" s="51"/>
      <c r="N504" s="51"/>
      <c r="O504" s="51"/>
      <c r="P504" s="51"/>
      <c r="Q504" s="51"/>
      <c r="R504" s="51"/>
      <c r="S504" s="51"/>
      <c r="T504" s="51"/>
      <c r="U504" s="51"/>
      <c r="V504" s="51"/>
      <c r="W504" s="51"/>
      <c r="X504" s="51"/>
      <c r="Y504" s="51"/>
      <c r="Z504" s="51"/>
    </row>
    <row r="505" spans="1:26" ht="10.5" customHeight="1">
      <c r="A505" s="51"/>
      <c r="B505" s="62"/>
      <c r="C505" s="62"/>
      <c r="D505" s="62"/>
      <c r="E505" s="62"/>
      <c r="F505" s="62"/>
      <c r="G505" s="62"/>
      <c r="H505" s="51"/>
      <c r="I505" s="51"/>
      <c r="J505" s="51"/>
      <c r="K505" s="51"/>
      <c r="L505" s="51"/>
      <c r="M505" s="51"/>
      <c r="N505" s="51"/>
      <c r="O505" s="51"/>
      <c r="P505" s="51"/>
      <c r="Q505" s="51"/>
      <c r="R505" s="51"/>
      <c r="S505" s="51"/>
      <c r="T505" s="51"/>
      <c r="U505" s="51"/>
      <c r="V505" s="51"/>
      <c r="W505" s="51"/>
      <c r="X505" s="51"/>
      <c r="Y505" s="51"/>
      <c r="Z505" s="51"/>
    </row>
    <row r="506" spans="1:26" ht="10.5" customHeight="1">
      <c r="A506" s="51"/>
      <c r="B506" s="62"/>
      <c r="C506" s="62"/>
      <c r="D506" s="62"/>
      <c r="E506" s="62"/>
      <c r="F506" s="62"/>
      <c r="G506" s="62"/>
      <c r="H506" s="51"/>
      <c r="I506" s="51"/>
      <c r="J506" s="51"/>
      <c r="K506" s="51"/>
      <c r="L506" s="51"/>
      <c r="M506" s="51"/>
      <c r="N506" s="51"/>
      <c r="O506" s="51"/>
      <c r="P506" s="51"/>
      <c r="Q506" s="51"/>
      <c r="R506" s="51"/>
      <c r="S506" s="51"/>
      <c r="T506" s="51"/>
      <c r="U506" s="51"/>
      <c r="V506" s="51"/>
      <c r="W506" s="51"/>
      <c r="X506" s="51"/>
      <c r="Y506" s="51"/>
      <c r="Z506" s="51"/>
    </row>
    <row r="507" spans="1:26" ht="10.5" customHeight="1">
      <c r="A507" s="51"/>
      <c r="B507" s="62"/>
      <c r="C507" s="62"/>
      <c r="D507" s="62"/>
      <c r="E507" s="62"/>
      <c r="F507" s="62"/>
      <c r="G507" s="62"/>
      <c r="H507" s="51"/>
      <c r="I507" s="51"/>
      <c r="J507" s="51"/>
      <c r="K507" s="51"/>
      <c r="L507" s="51"/>
      <c r="M507" s="51"/>
      <c r="N507" s="51"/>
      <c r="O507" s="51"/>
      <c r="P507" s="51"/>
      <c r="Q507" s="51"/>
      <c r="R507" s="51"/>
      <c r="S507" s="51"/>
      <c r="T507" s="51"/>
      <c r="U507" s="51"/>
      <c r="V507" s="51"/>
      <c r="W507" s="51"/>
      <c r="X507" s="51"/>
      <c r="Y507" s="51"/>
      <c r="Z507" s="51"/>
    </row>
    <row r="508" spans="1:26" ht="10.5" customHeight="1">
      <c r="A508" s="51"/>
      <c r="B508" s="62"/>
      <c r="C508" s="62"/>
      <c r="D508" s="62"/>
      <c r="E508" s="62"/>
      <c r="F508" s="62"/>
      <c r="G508" s="62"/>
      <c r="H508" s="51"/>
      <c r="I508" s="51"/>
      <c r="J508" s="51"/>
      <c r="K508" s="51"/>
      <c r="L508" s="51"/>
      <c r="M508" s="51"/>
      <c r="N508" s="51"/>
      <c r="O508" s="51"/>
      <c r="P508" s="51"/>
      <c r="Q508" s="51"/>
      <c r="R508" s="51"/>
      <c r="S508" s="51"/>
      <c r="T508" s="51"/>
      <c r="U508" s="51"/>
      <c r="V508" s="51"/>
      <c r="W508" s="51"/>
      <c r="X508" s="51"/>
      <c r="Y508" s="51"/>
      <c r="Z508" s="51"/>
    </row>
    <row r="509" spans="1:26" ht="10.5" customHeight="1">
      <c r="A509" s="51"/>
      <c r="B509" s="62"/>
      <c r="C509" s="62"/>
      <c r="D509" s="62"/>
      <c r="E509" s="62"/>
      <c r="F509" s="62"/>
      <c r="G509" s="62"/>
      <c r="H509" s="51"/>
      <c r="I509" s="51"/>
      <c r="J509" s="51"/>
      <c r="K509" s="51"/>
      <c r="L509" s="51"/>
      <c r="M509" s="51"/>
      <c r="N509" s="51"/>
      <c r="O509" s="51"/>
      <c r="P509" s="51"/>
      <c r="Q509" s="51"/>
      <c r="R509" s="51"/>
      <c r="S509" s="51"/>
      <c r="T509" s="51"/>
      <c r="U509" s="51"/>
      <c r="V509" s="51"/>
      <c r="W509" s="51"/>
      <c r="X509" s="51"/>
      <c r="Y509" s="51"/>
      <c r="Z509" s="51"/>
    </row>
    <row r="510" spans="1:26" ht="10.5" customHeight="1">
      <c r="A510" s="51"/>
      <c r="B510" s="62"/>
      <c r="C510" s="62"/>
      <c r="D510" s="62"/>
      <c r="E510" s="62"/>
      <c r="F510" s="62"/>
      <c r="G510" s="62"/>
      <c r="H510" s="51"/>
      <c r="I510" s="51"/>
      <c r="J510" s="51"/>
      <c r="K510" s="51"/>
      <c r="L510" s="51"/>
      <c r="M510" s="51"/>
      <c r="N510" s="51"/>
      <c r="O510" s="51"/>
      <c r="P510" s="51"/>
      <c r="Q510" s="51"/>
      <c r="R510" s="51"/>
      <c r="S510" s="51"/>
      <c r="T510" s="51"/>
      <c r="U510" s="51"/>
      <c r="V510" s="51"/>
      <c r="W510" s="51"/>
      <c r="X510" s="51"/>
      <c r="Y510" s="51"/>
      <c r="Z510" s="51"/>
    </row>
    <row r="511" spans="1:26" ht="10.5" customHeight="1">
      <c r="A511" s="51"/>
      <c r="B511" s="62"/>
      <c r="C511" s="62"/>
      <c r="D511" s="62"/>
      <c r="E511" s="62"/>
      <c r="F511" s="62"/>
      <c r="G511" s="62"/>
      <c r="H511" s="51"/>
      <c r="I511" s="51"/>
      <c r="J511" s="51"/>
      <c r="K511" s="51"/>
      <c r="L511" s="51"/>
      <c r="M511" s="51"/>
      <c r="N511" s="51"/>
      <c r="O511" s="51"/>
      <c r="P511" s="51"/>
      <c r="Q511" s="51"/>
      <c r="R511" s="51"/>
      <c r="S511" s="51"/>
      <c r="T511" s="51"/>
      <c r="U511" s="51"/>
      <c r="V511" s="51"/>
      <c r="W511" s="51"/>
      <c r="X511" s="51"/>
      <c r="Y511" s="51"/>
      <c r="Z511" s="51"/>
    </row>
    <row r="512" spans="1:26" ht="10.5" customHeight="1">
      <c r="A512" s="51"/>
      <c r="B512" s="62"/>
      <c r="C512" s="62"/>
      <c r="D512" s="62"/>
      <c r="E512" s="62"/>
      <c r="F512" s="62"/>
      <c r="G512" s="62"/>
      <c r="H512" s="51"/>
      <c r="I512" s="51"/>
      <c r="J512" s="51"/>
      <c r="K512" s="51"/>
      <c r="L512" s="51"/>
      <c r="M512" s="51"/>
      <c r="N512" s="51"/>
      <c r="O512" s="51"/>
      <c r="P512" s="51"/>
      <c r="Q512" s="51"/>
      <c r="R512" s="51"/>
      <c r="S512" s="51"/>
      <c r="T512" s="51"/>
      <c r="U512" s="51"/>
      <c r="V512" s="51"/>
      <c r="W512" s="51"/>
      <c r="X512" s="51"/>
      <c r="Y512" s="51"/>
      <c r="Z512" s="51"/>
    </row>
    <row r="513" spans="1:26" ht="10.5" customHeight="1">
      <c r="A513" s="51"/>
      <c r="B513" s="62"/>
      <c r="C513" s="62"/>
      <c r="D513" s="62"/>
      <c r="E513" s="62"/>
      <c r="F513" s="62"/>
      <c r="G513" s="62"/>
      <c r="H513" s="51"/>
      <c r="I513" s="51"/>
      <c r="J513" s="51"/>
      <c r="K513" s="51"/>
      <c r="L513" s="51"/>
      <c r="M513" s="51"/>
      <c r="N513" s="51"/>
      <c r="O513" s="51"/>
      <c r="P513" s="51"/>
      <c r="Q513" s="51"/>
      <c r="R513" s="51"/>
      <c r="S513" s="51"/>
      <c r="T513" s="51"/>
      <c r="U513" s="51"/>
      <c r="V513" s="51"/>
      <c r="W513" s="51"/>
      <c r="X513" s="51"/>
      <c r="Y513" s="51"/>
      <c r="Z513" s="51"/>
    </row>
    <row r="514" spans="1:26" ht="10.5" customHeight="1">
      <c r="A514" s="51"/>
      <c r="B514" s="62"/>
      <c r="C514" s="62"/>
      <c r="D514" s="62"/>
      <c r="E514" s="62"/>
      <c r="F514" s="62"/>
      <c r="G514" s="62"/>
      <c r="H514" s="51"/>
      <c r="I514" s="51"/>
      <c r="J514" s="51"/>
      <c r="K514" s="51"/>
      <c r="L514" s="51"/>
      <c r="M514" s="51"/>
      <c r="N514" s="51"/>
      <c r="O514" s="51"/>
      <c r="P514" s="51"/>
      <c r="Q514" s="51"/>
      <c r="R514" s="51"/>
      <c r="S514" s="51"/>
      <c r="T514" s="51"/>
      <c r="U514" s="51"/>
      <c r="V514" s="51"/>
      <c r="W514" s="51"/>
      <c r="X514" s="51"/>
      <c r="Y514" s="51"/>
      <c r="Z514" s="51"/>
    </row>
    <row r="515" spans="1:26" ht="10.5" customHeight="1">
      <c r="A515" s="51"/>
      <c r="B515" s="62"/>
      <c r="C515" s="62"/>
      <c r="D515" s="62"/>
      <c r="E515" s="62"/>
      <c r="F515" s="62"/>
      <c r="G515" s="62"/>
      <c r="H515" s="51"/>
      <c r="I515" s="51"/>
      <c r="J515" s="51"/>
      <c r="K515" s="51"/>
      <c r="L515" s="51"/>
      <c r="M515" s="51"/>
      <c r="N515" s="51"/>
      <c r="O515" s="51"/>
      <c r="P515" s="51"/>
      <c r="Q515" s="51"/>
      <c r="R515" s="51"/>
      <c r="S515" s="51"/>
      <c r="T515" s="51"/>
      <c r="U515" s="51"/>
      <c r="V515" s="51"/>
      <c r="W515" s="51"/>
      <c r="X515" s="51"/>
      <c r="Y515" s="51"/>
      <c r="Z515" s="51"/>
    </row>
    <row r="516" spans="1:26" ht="10.5" customHeight="1">
      <c r="A516" s="51"/>
      <c r="B516" s="62"/>
      <c r="C516" s="62"/>
      <c r="D516" s="62"/>
      <c r="E516" s="62"/>
      <c r="F516" s="62"/>
      <c r="G516" s="62"/>
      <c r="H516" s="51"/>
      <c r="I516" s="51"/>
      <c r="J516" s="51"/>
      <c r="K516" s="51"/>
      <c r="L516" s="51"/>
      <c r="M516" s="51"/>
      <c r="N516" s="51"/>
      <c r="O516" s="51"/>
      <c r="P516" s="51"/>
      <c r="Q516" s="51"/>
      <c r="R516" s="51"/>
      <c r="S516" s="51"/>
      <c r="T516" s="51"/>
      <c r="U516" s="51"/>
      <c r="V516" s="51"/>
      <c r="W516" s="51"/>
      <c r="X516" s="51"/>
      <c r="Y516" s="51"/>
      <c r="Z516" s="51"/>
    </row>
    <row r="517" spans="1:26" ht="10.5" customHeight="1">
      <c r="A517" s="51"/>
      <c r="B517" s="62"/>
      <c r="C517" s="62"/>
      <c r="D517" s="62"/>
      <c r="E517" s="62"/>
      <c r="F517" s="62"/>
      <c r="G517" s="62"/>
      <c r="H517" s="51"/>
      <c r="I517" s="51"/>
      <c r="J517" s="51"/>
      <c r="K517" s="51"/>
      <c r="L517" s="51"/>
      <c r="M517" s="51"/>
      <c r="N517" s="51"/>
      <c r="O517" s="51"/>
      <c r="P517" s="51"/>
      <c r="Q517" s="51"/>
      <c r="R517" s="51"/>
      <c r="S517" s="51"/>
      <c r="T517" s="51"/>
      <c r="U517" s="51"/>
      <c r="V517" s="51"/>
      <c r="W517" s="51"/>
      <c r="X517" s="51"/>
      <c r="Y517" s="51"/>
      <c r="Z517" s="51"/>
    </row>
    <row r="518" spans="1:26" ht="10.5" customHeight="1">
      <c r="A518" s="51"/>
      <c r="B518" s="62"/>
      <c r="C518" s="62"/>
      <c r="D518" s="62"/>
      <c r="E518" s="62"/>
      <c r="F518" s="62"/>
      <c r="G518" s="62"/>
      <c r="H518" s="51"/>
      <c r="I518" s="51"/>
      <c r="J518" s="51"/>
      <c r="K518" s="51"/>
      <c r="L518" s="51"/>
      <c r="M518" s="51"/>
      <c r="N518" s="51"/>
      <c r="O518" s="51"/>
      <c r="P518" s="51"/>
      <c r="Q518" s="51"/>
      <c r="R518" s="51"/>
      <c r="S518" s="51"/>
      <c r="T518" s="51"/>
      <c r="U518" s="51"/>
      <c r="V518" s="51"/>
      <c r="W518" s="51"/>
      <c r="X518" s="51"/>
      <c r="Y518" s="51"/>
      <c r="Z518" s="51"/>
    </row>
    <row r="519" spans="1:26" ht="10.5" customHeight="1">
      <c r="A519" s="51"/>
      <c r="B519" s="62"/>
      <c r="C519" s="62"/>
      <c r="D519" s="62"/>
      <c r="E519" s="62"/>
      <c r="F519" s="62"/>
      <c r="G519" s="62"/>
      <c r="H519" s="51"/>
      <c r="I519" s="51"/>
      <c r="J519" s="51"/>
      <c r="K519" s="51"/>
      <c r="L519" s="51"/>
      <c r="M519" s="51"/>
      <c r="N519" s="51"/>
      <c r="O519" s="51"/>
      <c r="P519" s="51"/>
      <c r="Q519" s="51"/>
      <c r="R519" s="51"/>
      <c r="S519" s="51"/>
      <c r="T519" s="51"/>
      <c r="U519" s="51"/>
      <c r="V519" s="51"/>
      <c r="W519" s="51"/>
      <c r="X519" s="51"/>
      <c r="Y519" s="51"/>
      <c r="Z519" s="51"/>
    </row>
    <row r="520" spans="1:26" ht="10.5" customHeight="1">
      <c r="A520" s="51"/>
      <c r="B520" s="62"/>
      <c r="C520" s="62"/>
      <c r="D520" s="62"/>
      <c r="E520" s="62"/>
      <c r="F520" s="62"/>
      <c r="G520" s="62"/>
      <c r="H520" s="51"/>
      <c r="I520" s="51"/>
      <c r="J520" s="51"/>
      <c r="K520" s="51"/>
      <c r="L520" s="51"/>
      <c r="M520" s="51"/>
      <c r="N520" s="51"/>
      <c r="O520" s="51"/>
      <c r="P520" s="51"/>
      <c r="Q520" s="51"/>
      <c r="R520" s="51"/>
      <c r="S520" s="51"/>
      <c r="T520" s="51"/>
      <c r="U520" s="51"/>
      <c r="V520" s="51"/>
      <c r="W520" s="51"/>
      <c r="X520" s="51"/>
      <c r="Y520" s="51"/>
      <c r="Z520" s="51"/>
    </row>
    <row r="521" spans="1:26" ht="10.5" customHeight="1">
      <c r="A521" s="51"/>
      <c r="B521" s="62"/>
      <c r="C521" s="62"/>
      <c r="D521" s="62"/>
      <c r="E521" s="62"/>
      <c r="F521" s="62"/>
      <c r="G521" s="62"/>
      <c r="H521" s="51"/>
      <c r="I521" s="51"/>
      <c r="J521" s="51"/>
      <c r="K521" s="51"/>
      <c r="L521" s="51"/>
      <c r="M521" s="51"/>
      <c r="N521" s="51"/>
      <c r="O521" s="51"/>
      <c r="P521" s="51"/>
      <c r="Q521" s="51"/>
      <c r="R521" s="51"/>
      <c r="S521" s="51"/>
      <c r="T521" s="51"/>
      <c r="U521" s="51"/>
      <c r="V521" s="51"/>
      <c r="W521" s="51"/>
      <c r="X521" s="51"/>
      <c r="Y521" s="51"/>
      <c r="Z521" s="51"/>
    </row>
    <row r="522" spans="1:26" ht="10.5" customHeight="1">
      <c r="A522" s="51"/>
      <c r="B522" s="62"/>
      <c r="C522" s="62"/>
      <c r="D522" s="62"/>
      <c r="E522" s="62"/>
      <c r="F522" s="62"/>
      <c r="G522" s="62"/>
      <c r="H522" s="51"/>
      <c r="I522" s="51"/>
      <c r="J522" s="51"/>
      <c r="K522" s="51"/>
      <c r="L522" s="51"/>
      <c r="M522" s="51"/>
      <c r="N522" s="51"/>
      <c r="O522" s="51"/>
      <c r="P522" s="51"/>
      <c r="Q522" s="51"/>
      <c r="R522" s="51"/>
      <c r="S522" s="51"/>
      <c r="T522" s="51"/>
      <c r="U522" s="51"/>
      <c r="V522" s="51"/>
      <c r="W522" s="51"/>
      <c r="X522" s="51"/>
      <c r="Y522" s="51"/>
      <c r="Z522" s="51"/>
    </row>
    <row r="523" spans="1:26" ht="10.5" customHeight="1">
      <c r="A523" s="51"/>
      <c r="B523" s="62"/>
      <c r="C523" s="62"/>
      <c r="D523" s="62"/>
      <c r="E523" s="62"/>
      <c r="F523" s="62"/>
      <c r="G523" s="62"/>
      <c r="H523" s="51"/>
      <c r="I523" s="51"/>
      <c r="J523" s="51"/>
      <c r="K523" s="51"/>
      <c r="L523" s="51"/>
      <c r="M523" s="51"/>
      <c r="N523" s="51"/>
      <c r="O523" s="51"/>
      <c r="P523" s="51"/>
      <c r="Q523" s="51"/>
      <c r="R523" s="51"/>
      <c r="S523" s="51"/>
      <c r="T523" s="51"/>
      <c r="U523" s="51"/>
      <c r="V523" s="51"/>
      <c r="W523" s="51"/>
      <c r="X523" s="51"/>
      <c r="Y523" s="51"/>
      <c r="Z523" s="51"/>
    </row>
    <row r="524" spans="1:26" ht="10.5" customHeight="1">
      <c r="A524" s="51"/>
      <c r="B524" s="62"/>
      <c r="C524" s="62"/>
      <c r="D524" s="62"/>
      <c r="E524" s="62"/>
      <c r="F524" s="62"/>
      <c r="G524" s="62"/>
      <c r="H524" s="51"/>
      <c r="I524" s="51"/>
      <c r="J524" s="51"/>
      <c r="K524" s="51"/>
      <c r="L524" s="51"/>
      <c r="M524" s="51"/>
      <c r="N524" s="51"/>
      <c r="O524" s="51"/>
      <c r="P524" s="51"/>
      <c r="Q524" s="51"/>
      <c r="R524" s="51"/>
      <c r="S524" s="51"/>
      <c r="T524" s="51"/>
      <c r="U524" s="51"/>
      <c r="V524" s="51"/>
      <c r="W524" s="51"/>
      <c r="X524" s="51"/>
      <c r="Y524" s="51"/>
      <c r="Z524" s="51"/>
    </row>
    <row r="525" spans="1:26" ht="10.5" customHeight="1">
      <c r="A525" s="51"/>
      <c r="B525" s="62"/>
      <c r="C525" s="62"/>
      <c r="D525" s="62"/>
      <c r="E525" s="62"/>
      <c r="F525" s="62"/>
      <c r="G525" s="62"/>
      <c r="H525" s="51"/>
      <c r="I525" s="51"/>
      <c r="J525" s="51"/>
      <c r="K525" s="51"/>
      <c r="L525" s="51"/>
      <c r="M525" s="51"/>
      <c r="N525" s="51"/>
      <c r="O525" s="51"/>
      <c r="P525" s="51"/>
      <c r="Q525" s="51"/>
      <c r="R525" s="51"/>
      <c r="S525" s="51"/>
      <c r="T525" s="51"/>
      <c r="U525" s="51"/>
      <c r="V525" s="51"/>
      <c r="W525" s="51"/>
      <c r="X525" s="51"/>
      <c r="Y525" s="51"/>
      <c r="Z525" s="51"/>
    </row>
    <row r="526" spans="1:26" ht="10.5" customHeight="1">
      <c r="A526" s="51"/>
      <c r="B526" s="62"/>
      <c r="C526" s="62"/>
      <c r="D526" s="62"/>
      <c r="E526" s="62"/>
      <c r="F526" s="62"/>
      <c r="G526" s="62"/>
      <c r="H526" s="51"/>
      <c r="I526" s="51"/>
      <c r="J526" s="51"/>
      <c r="K526" s="51"/>
      <c r="L526" s="51"/>
      <c r="M526" s="51"/>
      <c r="N526" s="51"/>
      <c r="O526" s="51"/>
      <c r="P526" s="51"/>
      <c r="Q526" s="51"/>
      <c r="R526" s="51"/>
      <c r="S526" s="51"/>
      <c r="T526" s="51"/>
      <c r="U526" s="51"/>
      <c r="V526" s="51"/>
      <c r="W526" s="51"/>
      <c r="X526" s="51"/>
      <c r="Y526" s="51"/>
      <c r="Z526" s="51"/>
    </row>
    <row r="527" spans="1:26" ht="10.5" customHeight="1">
      <c r="A527" s="51"/>
      <c r="B527" s="62"/>
      <c r="C527" s="62"/>
      <c r="D527" s="62"/>
      <c r="E527" s="62"/>
      <c r="F527" s="62"/>
      <c r="G527" s="62"/>
      <c r="H527" s="51"/>
      <c r="I527" s="51"/>
      <c r="J527" s="51"/>
      <c r="K527" s="51"/>
      <c r="L527" s="51"/>
      <c r="M527" s="51"/>
      <c r="N527" s="51"/>
      <c r="O527" s="51"/>
      <c r="P527" s="51"/>
      <c r="Q527" s="51"/>
      <c r="R527" s="51"/>
      <c r="S527" s="51"/>
      <c r="T527" s="51"/>
      <c r="U527" s="51"/>
      <c r="V527" s="51"/>
      <c r="W527" s="51"/>
      <c r="X527" s="51"/>
      <c r="Y527" s="51"/>
      <c r="Z527" s="51"/>
    </row>
    <row r="528" spans="1:26" ht="10.5" customHeight="1">
      <c r="A528" s="51"/>
      <c r="B528" s="62"/>
      <c r="C528" s="62"/>
      <c r="D528" s="62"/>
      <c r="E528" s="62"/>
      <c r="F528" s="62"/>
      <c r="G528" s="62"/>
      <c r="H528" s="51"/>
      <c r="I528" s="51"/>
      <c r="J528" s="51"/>
      <c r="K528" s="51"/>
      <c r="L528" s="51"/>
      <c r="M528" s="51"/>
      <c r="N528" s="51"/>
      <c r="O528" s="51"/>
      <c r="P528" s="51"/>
      <c r="Q528" s="51"/>
      <c r="R528" s="51"/>
      <c r="S528" s="51"/>
      <c r="T528" s="51"/>
      <c r="U528" s="51"/>
      <c r="V528" s="51"/>
      <c r="W528" s="51"/>
      <c r="X528" s="51"/>
      <c r="Y528" s="51"/>
      <c r="Z528" s="51"/>
    </row>
    <row r="529" spans="1:26" ht="10.5" customHeight="1">
      <c r="A529" s="51"/>
      <c r="B529" s="62"/>
      <c r="C529" s="62"/>
      <c r="D529" s="62"/>
      <c r="E529" s="62"/>
      <c r="F529" s="62"/>
      <c r="G529" s="62"/>
      <c r="H529" s="51"/>
      <c r="I529" s="51"/>
      <c r="J529" s="51"/>
      <c r="K529" s="51"/>
      <c r="L529" s="51"/>
      <c r="M529" s="51"/>
      <c r="N529" s="51"/>
      <c r="O529" s="51"/>
      <c r="P529" s="51"/>
      <c r="Q529" s="51"/>
      <c r="R529" s="51"/>
      <c r="S529" s="51"/>
      <c r="T529" s="51"/>
      <c r="U529" s="51"/>
      <c r="V529" s="51"/>
      <c r="W529" s="51"/>
      <c r="X529" s="51"/>
      <c r="Y529" s="51"/>
      <c r="Z529" s="51"/>
    </row>
    <row r="530" spans="1:26" ht="10.5" customHeight="1">
      <c r="A530" s="51"/>
      <c r="B530" s="62"/>
      <c r="C530" s="62"/>
      <c r="D530" s="62"/>
      <c r="E530" s="62"/>
      <c r="F530" s="62"/>
      <c r="G530" s="62"/>
      <c r="H530" s="51"/>
      <c r="I530" s="51"/>
      <c r="J530" s="51"/>
      <c r="K530" s="51"/>
      <c r="L530" s="51"/>
      <c r="M530" s="51"/>
      <c r="N530" s="51"/>
      <c r="O530" s="51"/>
      <c r="P530" s="51"/>
      <c r="Q530" s="51"/>
      <c r="R530" s="51"/>
      <c r="S530" s="51"/>
      <c r="T530" s="51"/>
      <c r="U530" s="51"/>
      <c r="V530" s="51"/>
      <c r="W530" s="51"/>
      <c r="X530" s="51"/>
      <c r="Y530" s="51"/>
      <c r="Z530" s="51"/>
    </row>
    <row r="531" spans="1:26" ht="10.5" customHeight="1">
      <c r="A531" s="51"/>
      <c r="B531" s="62"/>
      <c r="C531" s="62"/>
      <c r="D531" s="62"/>
      <c r="E531" s="62"/>
      <c r="F531" s="62"/>
      <c r="G531" s="62"/>
      <c r="H531" s="51"/>
      <c r="I531" s="51"/>
      <c r="J531" s="51"/>
      <c r="K531" s="51"/>
      <c r="L531" s="51"/>
      <c r="M531" s="51"/>
      <c r="N531" s="51"/>
      <c r="O531" s="51"/>
      <c r="P531" s="51"/>
      <c r="Q531" s="51"/>
      <c r="R531" s="51"/>
      <c r="S531" s="51"/>
      <c r="T531" s="51"/>
      <c r="U531" s="51"/>
      <c r="V531" s="51"/>
      <c r="W531" s="51"/>
      <c r="X531" s="51"/>
      <c r="Y531" s="51"/>
      <c r="Z531" s="51"/>
    </row>
    <row r="532" spans="1:26" ht="10.5" customHeight="1">
      <c r="A532" s="51"/>
      <c r="B532" s="62"/>
      <c r="C532" s="62"/>
      <c r="D532" s="62"/>
      <c r="E532" s="62"/>
      <c r="F532" s="62"/>
      <c r="G532" s="62"/>
      <c r="H532" s="51"/>
      <c r="I532" s="51"/>
      <c r="J532" s="51"/>
      <c r="K532" s="51"/>
      <c r="L532" s="51"/>
      <c r="M532" s="51"/>
      <c r="N532" s="51"/>
      <c r="O532" s="51"/>
      <c r="P532" s="51"/>
      <c r="Q532" s="51"/>
      <c r="R532" s="51"/>
      <c r="S532" s="51"/>
      <c r="T532" s="51"/>
      <c r="U532" s="51"/>
      <c r="V532" s="51"/>
      <c r="W532" s="51"/>
      <c r="X532" s="51"/>
      <c r="Y532" s="51"/>
      <c r="Z532" s="51"/>
    </row>
    <row r="533" spans="1:26" ht="10.5" customHeight="1">
      <c r="A533" s="51"/>
      <c r="B533" s="62"/>
      <c r="C533" s="62"/>
      <c r="D533" s="62"/>
      <c r="E533" s="62"/>
      <c r="F533" s="62"/>
      <c r="G533" s="62"/>
      <c r="H533" s="51"/>
      <c r="I533" s="51"/>
      <c r="J533" s="51"/>
      <c r="K533" s="51"/>
      <c r="L533" s="51"/>
      <c r="M533" s="51"/>
      <c r="N533" s="51"/>
      <c r="O533" s="51"/>
      <c r="P533" s="51"/>
      <c r="Q533" s="51"/>
      <c r="R533" s="51"/>
      <c r="S533" s="51"/>
      <c r="T533" s="51"/>
      <c r="U533" s="51"/>
      <c r="V533" s="51"/>
      <c r="W533" s="51"/>
      <c r="X533" s="51"/>
      <c r="Y533" s="51"/>
      <c r="Z533" s="51"/>
    </row>
    <row r="534" spans="1:26" ht="10.5" customHeight="1">
      <c r="A534" s="51"/>
      <c r="B534" s="62"/>
      <c r="C534" s="62"/>
      <c r="D534" s="62"/>
      <c r="E534" s="62"/>
      <c r="F534" s="62"/>
      <c r="G534" s="62"/>
      <c r="H534" s="51"/>
      <c r="I534" s="51"/>
      <c r="J534" s="51"/>
      <c r="K534" s="51"/>
      <c r="L534" s="51"/>
      <c r="M534" s="51"/>
      <c r="N534" s="51"/>
      <c r="O534" s="51"/>
      <c r="P534" s="51"/>
      <c r="Q534" s="51"/>
      <c r="R534" s="51"/>
      <c r="S534" s="51"/>
      <c r="T534" s="51"/>
      <c r="U534" s="51"/>
      <c r="V534" s="51"/>
      <c r="W534" s="51"/>
      <c r="X534" s="51"/>
      <c r="Y534" s="51"/>
      <c r="Z534" s="51"/>
    </row>
    <row r="535" spans="1:26" ht="10.5" customHeight="1">
      <c r="A535" s="51"/>
      <c r="B535" s="62"/>
      <c r="C535" s="62"/>
      <c r="D535" s="62"/>
      <c r="E535" s="62"/>
      <c r="F535" s="62"/>
      <c r="G535" s="62"/>
      <c r="H535" s="51"/>
      <c r="I535" s="51"/>
      <c r="J535" s="51"/>
      <c r="K535" s="51"/>
      <c r="L535" s="51"/>
      <c r="M535" s="51"/>
      <c r="N535" s="51"/>
      <c r="O535" s="51"/>
      <c r="P535" s="51"/>
      <c r="Q535" s="51"/>
      <c r="R535" s="51"/>
      <c r="S535" s="51"/>
      <c r="T535" s="51"/>
      <c r="U535" s="51"/>
      <c r="V535" s="51"/>
      <c r="W535" s="51"/>
      <c r="X535" s="51"/>
      <c r="Y535" s="51"/>
      <c r="Z535" s="51"/>
    </row>
    <row r="536" spans="1:26" ht="10.5" customHeight="1">
      <c r="A536" s="51"/>
      <c r="B536" s="62"/>
      <c r="C536" s="62"/>
      <c r="D536" s="62"/>
      <c r="E536" s="62"/>
      <c r="F536" s="62"/>
      <c r="G536" s="62"/>
      <c r="H536" s="51"/>
      <c r="I536" s="51"/>
      <c r="J536" s="51"/>
      <c r="K536" s="51"/>
      <c r="L536" s="51"/>
      <c r="M536" s="51"/>
      <c r="N536" s="51"/>
      <c r="O536" s="51"/>
      <c r="P536" s="51"/>
      <c r="Q536" s="51"/>
      <c r="R536" s="51"/>
      <c r="S536" s="51"/>
      <c r="T536" s="51"/>
      <c r="U536" s="51"/>
      <c r="V536" s="51"/>
      <c r="W536" s="51"/>
      <c r="X536" s="51"/>
      <c r="Y536" s="51"/>
      <c r="Z536" s="51"/>
    </row>
    <row r="537" spans="1:26" ht="10.5" customHeight="1">
      <c r="A537" s="51"/>
      <c r="B537" s="62"/>
      <c r="C537" s="62"/>
      <c r="D537" s="62"/>
      <c r="E537" s="62"/>
      <c r="F537" s="62"/>
      <c r="G537" s="62"/>
      <c r="H537" s="51"/>
      <c r="I537" s="51"/>
      <c r="J537" s="51"/>
      <c r="K537" s="51"/>
      <c r="L537" s="51"/>
      <c r="M537" s="51"/>
      <c r="N537" s="51"/>
      <c r="O537" s="51"/>
      <c r="P537" s="51"/>
      <c r="Q537" s="51"/>
      <c r="R537" s="51"/>
      <c r="S537" s="51"/>
      <c r="T537" s="51"/>
      <c r="U537" s="51"/>
      <c r="V537" s="51"/>
      <c r="W537" s="51"/>
      <c r="X537" s="51"/>
      <c r="Y537" s="51"/>
      <c r="Z537" s="51"/>
    </row>
    <row r="538" spans="1:26" ht="10.5" customHeight="1">
      <c r="A538" s="51"/>
      <c r="B538" s="62"/>
      <c r="C538" s="62"/>
      <c r="D538" s="62"/>
      <c r="E538" s="62"/>
      <c r="F538" s="62"/>
      <c r="G538" s="62"/>
      <c r="H538" s="51"/>
      <c r="I538" s="51"/>
      <c r="J538" s="51"/>
      <c r="K538" s="51"/>
      <c r="L538" s="51"/>
      <c r="M538" s="51"/>
      <c r="N538" s="51"/>
      <c r="O538" s="51"/>
      <c r="P538" s="51"/>
      <c r="Q538" s="51"/>
      <c r="R538" s="51"/>
      <c r="S538" s="51"/>
      <c r="T538" s="51"/>
      <c r="U538" s="51"/>
      <c r="V538" s="51"/>
      <c r="W538" s="51"/>
      <c r="X538" s="51"/>
      <c r="Y538" s="51"/>
      <c r="Z538" s="51"/>
    </row>
    <row r="539" spans="1:26" ht="10.5" customHeight="1">
      <c r="A539" s="51"/>
      <c r="B539" s="62"/>
      <c r="C539" s="62"/>
      <c r="D539" s="62"/>
      <c r="E539" s="62"/>
      <c r="F539" s="62"/>
      <c r="G539" s="62"/>
      <c r="H539" s="51"/>
      <c r="I539" s="51"/>
      <c r="J539" s="51"/>
      <c r="K539" s="51"/>
      <c r="L539" s="51"/>
      <c r="M539" s="51"/>
      <c r="N539" s="51"/>
      <c r="O539" s="51"/>
      <c r="P539" s="51"/>
      <c r="Q539" s="51"/>
      <c r="R539" s="51"/>
      <c r="S539" s="51"/>
      <c r="T539" s="51"/>
      <c r="U539" s="51"/>
      <c r="V539" s="51"/>
      <c r="W539" s="51"/>
      <c r="X539" s="51"/>
      <c r="Y539" s="51"/>
      <c r="Z539" s="51"/>
    </row>
    <row r="540" spans="1:26" ht="10.5" customHeight="1">
      <c r="A540" s="51"/>
      <c r="B540" s="62"/>
      <c r="C540" s="62"/>
      <c r="D540" s="62"/>
      <c r="E540" s="62"/>
      <c r="F540" s="62"/>
      <c r="G540" s="62"/>
      <c r="H540" s="51"/>
      <c r="I540" s="51"/>
      <c r="J540" s="51"/>
      <c r="K540" s="51"/>
      <c r="L540" s="51"/>
      <c r="M540" s="51"/>
      <c r="N540" s="51"/>
      <c r="O540" s="51"/>
      <c r="P540" s="51"/>
      <c r="Q540" s="51"/>
      <c r="R540" s="51"/>
      <c r="S540" s="51"/>
      <c r="T540" s="51"/>
      <c r="U540" s="51"/>
      <c r="V540" s="51"/>
      <c r="W540" s="51"/>
      <c r="X540" s="51"/>
      <c r="Y540" s="51"/>
      <c r="Z540" s="51"/>
    </row>
    <row r="541" spans="1:26" ht="10.5" customHeight="1">
      <c r="A541" s="51"/>
      <c r="B541" s="62"/>
      <c r="C541" s="62"/>
      <c r="D541" s="62"/>
      <c r="E541" s="62"/>
      <c r="F541" s="62"/>
      <c r="G541" s="62"/>
      <c r="H541" s="51"/>
      <c r="I541" s="51"/>
      <c r="J541" s="51"/>
      <c r="K541" s="51"/>
      <c r="L541" s="51"/>
      <c r="M541" s="51"/>
      <c r="N541" s="51"/>
      <c r="O541" s="51"/>
      <c r="P541" s="51"/>
      <c r="Q541" s="51"/>
      <c r="R541" s="51"/>
      <c r="S541" s="51"/>
      <c r="T541" s="51"/>
      <c r="U541" s="51"/>
      <c r="V541" s="51"/>
      <c r="W541" s="51"/>
      <c r="X541" s="51"/>
      <c r="Y541" s="51"/>
      <c r="Z541" s="51"/>
    </row>
    <row r="542" spans="1:26" ht="10.5" customHeight="1">
      <c r="A542" s="51"/>
      <c r="B542" s="62"/>
      <c r="C542" s="62"/>
      <c r="D542" s="62"/>
      <c r="E542" s="62"/>
      <c r="F542" s="62"/>
      <c r="G542" s="62"/>
      <c r="H542" s="51"/>
      <c r="I542" s="51"/>
      <c r="J542" s="51"/>
      <c r="K542" s="51"/>
      <c r="L542" s="51"/>
      <c r="M542" s="51"/>
      <c r="N542" s="51"/>
      <c r="O542" s="51"/>
      <c r="P542" s="51"/>
      <c r="Q542" s="51"/>
      <c r="R542" s="51"/>
      <c r="S542" s="51"/>
      <c r="T542" s="51"/>
      <c r="U542" s="51"/>
      <c r="V542" s="51"/>
      <c r="W542" s="51"/>
      <c r="X542" s="51"/>
      <c r="Y542" s="51"/>
      <c r="Z542" s="51"/>
    </row>
    <row r="543" spans="1:26" ht="10.5" customHeight="1">
      <c r="A543" s="51"/>
      <c r="B543" s="62"/>
      <c r="C543" s="62"/>
      <c r="D543" s="62"/>
      <c r="E543" s="62"/>
      <c r="F543" s="62"/>
      <c r="G543" s="62"/>
      <c r="H543" s="51"/>
      <c r="I543" s="51"/>
      <c r="J543" s="51"/>
      <c r="K543" s="51"/>
      <c r="L543" s="51"/>
      <c r="M543" s="51"/>
      <c r="N543" s="51"/>
      <c r="O543" s="51"/>
      <c r="P543" s="51"/>
      <c r="Q543" s="51"/>
      <c r="R543" s="51"/>
      <c r="S543" s="51"/>
      <c r="T543" s="51"/>
      <c r="U543" s="51"/>
      <c r="V543" s="51"/>
      <c r="W543" s="51"/>
      <c r="X543" s="51"/>
      <c r="Y543" s="51"/>
      <c r="Z543" s="51"/>
    </row>
    <row r="544" spans="1:26" ht="10.5" customHeight="1">
      <c r="A544" s="51"/>
      <c r="B544" s="62"/>
      <c r="C544" s="62"/>
      <c r="D544" s="62"/>
      <c r="E544" s="62"/>
      <c r="F544" s="62"/>
      <c r="G544" s="62"/>
      <c r="H544" s="51"/>
      <c r="I544" s="51"/>
      <c r="J544" s="51"/>
      <c r="K544" s="51"/>
      <c r="L544" s="51"/>
      <c r="M544" s="51"/>
      <c r="N544" s="51"/>
      <c r="O544" s="51"/>
      <c r="P544" s="51"/>
      <c r="Q544" s="51"/>
      <c r="R544" s="51"/>
      <c r="S544" s="51"/>
      <c r="T544" s="51"/>
      <c r="U544" s="51"/>
      <c r="V544" s="51"/>
      <c r="W544" s="51"/>
      <c r="X544" s="51"/>
      <c r="Y544" s="51"/>
      <c r="Z544" s="51"/>
    </row>
    <row r="545" spans="1:26" ht="10.5" customHeight="1">
      <c r="A545" s="51"/>
      <c r="B545" s="62"/>
      <c r="C545" s="62"/>
      <c r="D545" s="62"/>
      <c r="E545" s="62"/>
      <c r="F545" s="62"/>
      <c r="G545" s="62"/>
      <c r="H545" s="51"/>
      <c r="I545" s="51"/>
      <c r="J545" s="51"/>
      <c r="K545" s="51"/>
      <c r="L545" s="51"/>
      <c r="M545" s="51"/>
      <c r="N545" s="51"/>
      <c r="O545" s="51"/>
      <c r="P545" s="51"/>
      <c r="Q545" s="51"/>
      <c r="R545" s="51"/>
      <c r="S545" s="51"/>
      <c r="T545" s="51"/>
      <c r="U545" s="51"/>
      <c r="V545" s="51"/>
      <c r="W545" s="51"/>
      <c r="X545" s="51"/>
      <c r="Y545" s="51"/>
      <c r="Z545" s="51"/>
    </row>
    <row r="546" spans="1:26" ht="10.5" customHeight="1">
      <c r="A546" s="51"/>
      <c r="B546" s="62"/>
      <c r="C546" s="62"/>
      <c r="D546" s="62"/>
      <c r="E546" s="62"/>
      <c r="F546" s="62"/>
      <c r="G546" s="62"/>
      <c r="H546" s="51"/>
      <c r="I546" s="51"/>
      <c r="J546" s="51"/>
      <c r="K546" s="51"/>
      <c r="L546" s="51"/>
      <c r="M546" s="51"/>
      <c r="N546" s="51"/>
      <c r="O546" s="51"/>
      <c r="P546" s="51"/>
      <c r="Q546" s="51"/>
      <c r="R546" s="51"/>
      <c r="S546" s="51"/>
      <c r="T546" s="51"/>
      <c r="U546" s="51"/>
      <c r="V546" s="51"/>
      <c r="W546" s="51"/>
      <c r="X546" s="51"/>
      <c r="Y546" s="51"/>
      <c r="Z546" s="51"/>
    </row>
    <row r="547" spans="1:26" ht="10.5" customHeight="1">
      <c r="A547" s="51"/>
      <c r="B547" s="62"/>
      <c r="C547" s="62"/>
      <c r="D547" s="62"/>
      <c r="E547" s="62"/>
      <c r="F547" s="62"/>
      <c r="G547" s="62"/>
      <c r="H547" s="51"/>
      <c r="I547" s="51"/>
      <c r="J547" s="51"/>
      <c r="K547" s="51"/>
      <c r="L547" s="51"/>
      <c r="M547" s="51"/>
      <c r="N547" s="51"/>
      <c r="O547" s="51"/>
      <c r="P547" s="51"/>
      <c r="Q547" s="51"/>
      <c r="R547" s="51"/>
      <c r="S547" s="51"/>
      <c r="T547" s="51"/>
      <c r="U547" s="51"/>
      <c r="V547" s="51"/>
      <c r="W547" s="51"/>
      <c r="X547" s="51"/>
      <c r="Y547" s="51"/>
      <c r="Z547" s="51"/>
    </row>
    <row r="548" spans="1:26" ht="10.5" customHeight="1">
      <c r="A548" s="51"/>
      <c r="B548" s="62"/>
      <c r="C548" s="62"/>
      <c r="D548" s="62"/>
      <c r="E548" s="62"/>
      <c r="F548" s="62"/>
      <c r="G548" s="62"/>
      <c r="H548" s="51"/>
      <c r="I548" s="51"/>
      <c r="J548" s="51"/>
      <c r="K548" s="51"/>
      <c r="L548" s="51"/>
      <c r="M548" s="51"/>
      <c r="N548" s="51"/>
      <c r="O548" s="51"/>
      <c r="P548" s="51"/>
      <c r="Q548" s="51"/>
      <c r="R548" s="51"/>
      <c r="S548" s="51"/>
      <c r="T548" s="51"/>
      <c r="U548" s="51"/>
      <c r="V548" s="51"/>
      <c r="W548" s="51"/>
      <c r="X548" s="51"/>
      <c r="Y548" s="51"/>
      <c r="Z548" s="51"/>
    </row>
    <row r="549" spans="1:26" ht="10.5" customHeight="1">
      <c r="A549" s="51"/>
      <c r="B549" s="62"/>
      <c r="C549" s="62"/>
      <c r="D549" s="62"/>
      <c r="E549" s="62"/>
      <c r="F549" s="62"/>
      <c r="G549" s="62"/>
      <c r="H549" s="51"/>
      <c r="I549" s="51"/>
      <c r="J549" s="51"/>
      <c r="K549" s="51"/>
      <c r="L549" s="51"/>
      <c r="M549" s="51"/>
      <c r="N549" s="51"/>
      <c r="O549" s="51"/>
      <c r="P549" s="51"/>
      <c r="Q549" s="51"/>
      <c r="R549" s="51"/>
      <c r="S549" s="51"/>
      <c r="T549" s="51"/>
      <c r="U549" s="51"/>
      <c r="V549" s="51"/>
      <c r="W549" s="51"/>
      <c r="X549" s="51"/>
      <c r="Y549" s="51"/>
      <c r="Z549" s="51"/>
    </row>
    <row r="550" spans="1:26" ht="10.5" customHeight="1">
      <c r="A550" s="51"/>
      <c r="B550" s="62"/>
      <c r="C550" s="62"/>
      <c r="D550" s="62"/>
      <c r="E550" s="62"/>
      <c r="F550" s="62"/>
      <c r="G550" s="62"/>
      <c r="H550" s="51"/>
      <c r="I550" s="51"/>
      <c r="J550" s="51"/>
      <c r="K550" s="51"/>
      <c r="L550" s="51"/>
      <c r="M550" s="51"/>
      <c r="N550" s="51"/>
      <c r="O550" s="51"/>
      <c r="P550" s="51"/>
      <c r="Q550" s="51"/>
      <c r="R550" s="51"/>
      <c r="S550" s="51"/>
      <c r="T550" s="51"/>
      <c r="U550" s="51"/>
      <c r="V550" s="51"/>
      <c r="W550" s="51"/>
      <c r="X550" s="51"/>
      <c r="Y550" s="51"/>
      <c r="Z550" s="51"/>
    </row>
    <row r="551" spans="1:26" ht="10.5" customHeight="1">
      <c r="A551" s="51"/>
      <c r="B551" s="62"/>
      <c r="C551" s="62"/>
      <c r="D551" s="62"/>
      <c r="E551" s="62"/>
      <c r="F551" s="62"/>
      <c r="G551" s="62"/>
      <c r="H551" s="51"/>
      <c r="I551" s="51"/>
      <c r="J551" s="51"/>
      <c r="K551" s="51"/>
      <c r="L551" s="51"/>
      <c r="M551" s="51"/>
      <c r="N551" s="51"/>
      <c r="O551" s="51"/>
      <c r="P551" s="51"/>
      <c r="Q551" s="51"/>
      <c r="R551" s="51"/>
      <c r="S551" s="51"/>
      <c r="T551" s="51"/>
      <c r="U551" s="51"/>
      <c r="V551" s="51"/>
      <c r="W551" s="51"/>
      <c r="X551" s="51"/>
      <c r="Y551" s="51"/>
      <c r="Z551" s="51"/>
    </row>
    <row r="552" spans="1:26" ht="10.5" customHeight="1">
      <c r="A552" s="51"/>
      <c r="B552" s="62"/>
      <c r="C552" s="62"/>
      <c r="D552" s="62"/>
      <c r="E552" s="62"/>
      <c r="F552" s="62"/>
      <c r="G552" s="62"/>
      <c r="H552" s="51"/>
      <c r="I552" s="51"/>
      <c r="J552" s="51"/>
      <c r="K552" s="51"/>
      <c r="L552" s="51"/>
      <c r="M552" s="51"/>
      <c r="N552" s="51"/>
      <c r="O552" s="51"/>
      <c r="P552" s="51"/>
      <c r="Q552" s="51"/>
      <c r="R552" s="51"/>
      <c r="S552" s="51"/>
      <c r="T552" s="51"/>
      <c r="U552" s="51"/>
      <c r="V552" s="51"/>
      <c r="W552" s="51"/>
      <c r="X552" s="51"/>
      <c r="Y552" s="51"/>
      <c r="Z552" s="51"/>
    </row>
    <row r="553" spans="1:26" ht="10.5" customHeight="1">
      <c r="A553" s="51"/>
      <c r="B553" s="62"/>
      <c r="C553" s="62"/>
      <c r="D553" s="62"/>
      <c r="E553" s="62"/>
      <c r="F553" s="62"/>
      <c r="G553" s="62"/>
      <c r="H553" s="51"/>
      <c r="I553" s="51"/>
      <c r="J553" s="51"/>
      <c r="K553" s="51"/>
      <c r="L553" s="51"/>
      <c r="M553" s="51"/>
      <c r="N553" s="51"/>
      <c r="O553" s="51"/>
      <c r="P553" s="51"/>
      <c r="Q553" s="51"/>
      <c r="R553" s="51"/>
      <c r="S553" s="51"/>
      <c r="T553" s="51"/>
      <c r="U553" s="51"/>
      <c r="V553" s="51"/>
      <c r="W553" s="51"/>
      <c r="X553" s="51"/>
      <c r="Y553" s="51"/>
      <c r="Z553" s="51"/>
    </row>
    <row r="554" spans="1:26" ht="10.5" customHeight="1">
      <c r="A554" s="51"/>
      <c r="B554" s="62"/>
      <c r="C554" s="62"/>
      <c r="D554" s="62"/>
      <c r="E554" s="62"/>
      <c r="F554" s="62"/>
      <c r="G554" s="62"/>
      <c r="H554" s="51"/>
      <c r="I554" s="51"/>
      <c r="J554" s="51"/>
      <c r="K554" s="51"/>
      <c r="L554" s="51"/>
      <c r="M554" s="51"/>
      <c r="N554" s="51"/>
      <c r="O554" s="51"/>
      <c r="P554" s="51"/>
      <c r="Q554" s="51"/>
      <c r="R554" s="51"/>
      <c r="S554" s="51"/>
      <c r="T554" s="51"/>
      <c r="U554" s="51"/>
      <c r="V554" s="51"/>
      <c r="W554" s="51"/>
      <c r="X554" s="51"/>
      <c r="Y554" s="51"/>
      <c r="Z554" s="51"/>
    </row>
    <row r="555" spans="1:26" ht="10.5" customHeight="1">
      <c r="A555" s="51"/>
      <c r="B555" s="62"/>
      <c r="C555" s="62"/>
      <c r="D555" s="62"/>
      <c r="E555" s="62"/>
      <c r="F555" s="62"/>
      <c r="G555" s="62"/>
      <c r="H555" s="51"/>
      <c r="I555" s="51"/>
      <c r="J555" s="51"/>
      <c r="K555" s="51"/>
      <c r="L555" s="51"/>
      <c r="M555" s="51"/>
      <c r="N555" s="51"/>
      <c r="O555" s="51"/>
      <c r="P555" s="51"/>
      <c r="Q555" s="51"/>
      <c r="R555" s="51"/>
      <c r="S555" s="51"/>
      <c r="T555" s="51"/>
      <c r="U555" s="51"/>
      <c r="V555" s="51"/>
      <c r="W555" s="51"/>
      <c r="X555" s="51"/>
      <c r="Y555" s="51"/>
      <c r="Z555" s="51"/>
    </row>
    <row r="556" spans="1:26" ht="10.5" customHeight="1">
      <c r="A556" s="51"/>
      <c r="B556" s="62"/>
      <c r="C556" s="62"/>
      <c r="D556" s="62"/>
      <c r="E556" s="62"/>
      <c r="F556" s="62"/>
      <c r="G556" s="62"/>
      <c r="H556" s="51"/>
      <c r="I556" s="51"/>
      <c r="J556" s="51"/>
      <c r="K556" s="51"/>
      <c r="L556" s="51"/>
      <c r="M556" s="51"/>
      <c r="N556" s="51"/>
      <c r="O556" s="51"/>
      <c r="P556" s="51"/>
      <c r="Q556" s="51"/>
      <c r="R556" s="51"/>
      <c r="S556" s="51"/>
      <c r="T556" s="51"/>
      <c r="U556" s="51"/>
      <c r="V556" s="51"/>
      <c r="W556" s="51"/>
      <c r="X556" s="51"/>
      <c r="Y556" s="51"/>
      <c r="Z556" s="51"/>
    </row>
    <row r="557" spans="1:26" ht="10.5" customHeight="1">
      <c r="A557" s="51"/>
      <c r="B557" s="62"/>
      <c r="C557" s="62"/>
      <c r="D557" s="62"/>
      <c r="E557" s="62"/>
      <c r="F557" s="62"/>
      <c r="G557" s="62"/>
      <c r="H557" s="51"/>
      <c r="I557" s="51"/>
      <c r="J557" s="51"/>
      <c r="K557" s="51"/>
      <c r="L557" s="51"/>
      <c r="M557" s="51"/>
      <c r="N557" s="51"/>
      <c r="O557" s="51"/>
      <c r="P557" s="51"/>
      <c r="Q557" s="51"/>
      <c r="R557" s="51"/>
      <c r="S557" s="51"/>
      <c r="T557" s="51"/>
      <c r="U557" s="51"/>
      <c r="V557" s="51"/>
      <c r="W557" s="51"/>
      <c r="X557" s="51"/>
      <c r="Y557" s="51"/>
      <c r="Z557" s="51"/>
    </row>
    <row r="558" spans="1:26" ht="10.5" customHeight="1">
      <c r="A558" s="51"/>
      <c r="B558" s="62"/>
      <c r="C558" s="62"/>
      <c r="D558" s="62"/>
      <c r="E558" s="62"/>
      <c r="F558" s="62"/>
      <c r="G558" s="62"/>
      <c r="H558" s="51"/>
      <c r="I558" s="51"/>
      <c r="J558" s="51"/>
      <c r="K558" s="51"/>
      <c r="L558" s="51"/>
      <c r="M558" s="51"/>
      <c r="N558" s="51"/>
      <c r="O558" s="51"/>
      <c r="P558" s="51"/>
      <c r="Q558" s="51"/>
      <c r="R558" s="51"/>
      <c r="S558" s="51"/>
      <c r="T558" s="51"/>
      <c r="U558" s="51"/>
      <c r="V558" s="51"/>
      <c r="W558" s="51"/>
      <c r="X558" s="51"/>
      <c r="Y558" s="51"/>
      <c r="Z558" s="51"/>
    </row>
    <row r="559" spans="1:26" ht="10.5" customHeight="1">
      <c r="A559" s="51"/>
      <c r="B559" s="62"/>
      <c r="C559" s="62"/>
      <c r="D559" s="62"/>
      <c r="E559" s="62"/>
      <c r="F559" s="62"/>
      <c r="G559" s="62"/>
      <c r="H559" s="51"/>
      <c r="I559" s="51"/>
      <c r="J559" s="51"/>
      <c r="K559" s="51"/>
      <c r="L559" s="51"/>
      <c r="M559" s="51"/>
      <c r="N559" s="51"/>
      <c r="O559" s="51"/>
      <c r="P559" s="51"/>
      <c r="Q559" s="51"/>
      <c r="R559" s="51"/>
      <c r="S559" s="51"/>
      <c r="T559" s="51"/>
      <c r="U559" s="51"/>
      <c r="V559" s="51"/>
      <c r="W559" s="51"/>
      <c r="X559" s="51"/>
      <c r="Y559" s="51"/>
      <c r="Z559" s="51"/>
    </row>
    <row r="560" spans="1:26" ht="10.5" customHeight="1">
      <c r="A560" s="51"/>
      <c r="B560" s="62"/>
      <c r="C560" s="62"/>
      <c r="D560" s="62"/>
      <c r="E560" s="62"/>
      <c r="F560" s="62"/>
      <c r="G560" s="62"/>
      <c r="H560" s="51"/>
      <c r="I560" s="51"/>
      <c r="J560" s="51"/>
      <c r="K560" s="51"/>
      <c r="L560" s="51"/>
      <c r="M560" s="51"/>
      <c r="N560" s="51"/>
      <c r="O560" s="51"/>
      <c r="P560" s="51"/>
      <c r="Q560" s="51"/>
      <c r="R560" s="51"/>
      <c r="S560" s="51"/>
      <c r="T560" s="51"/>
      <c r="U560" s="51"/>
      <c r="V560" s="51"/>
      <c r="W560" s="51"/>
      <c r="X560" s="51"/>
      <c r="Y560" s="51"/>
      <c r="Z560" s="51"/>
    </row>
    <row r="561" spans="1:26" ht="10.5" customHeight="1">
      <c r="A561" s="51"/>
      <c r="B561" s="62"/>
      <c r="C561" s="62"/>
      <c r="D561" s="62"/>
      <c r="E561" s="62"/>
      <c r="F561" s="62"/>
      <c r="G561" s="62"/>
      <c r="H561" s="51"/>
      <c r="I561" s="51"/>
      <c r="J561" s="51"/>
      <c r="K561" s="51"/>
      <c r="L561" s="51"/>
      <c r="M561" s="51"/>
      <c r="N561" s="51"/>
      <c r="O561" s="51"/>
      <c r="P561" s="51"/>
      <c r="Q561" s="51"/>
      <c r="R561" s="51"/>
      <c r="S561" s="51"/>
      <c r="T561" s="51"/>
      <c r="U561" s="51"/>
      <c r="V561" s="51"/>
      <c r="W561" s="51"/>
      <c r="X561" s="51"/>
      <c r="Y561" s="51"/>
      <c r="Z561" s="51"/>
    </row>
    <row r="562" spans="1:26" ht="10.5" customHeight="1">
      <c r="A562" s="51"/>
      <c r="B562" s="62"/>
      <c r="C562" s="62"/>
      <c r="D562" s="62"/>
      <c r="E562" s="62"/>
      <c r="F562" s="62"/>
      <c r="G562" s="62"/>
      <c r="H562" s="51"/>
      <c r="I562" s="51"/>
      <c r="J562" s="51"/>
      <c r="K562" s="51"/>
      <c r="L562" s="51"/>
      <c r="M562" s="51"/>
      <c r="N562" s="51"/>
      <c r="O562" s="51"/>
      <c r="P562" s="51"/>
      <c r="Q562" s="51"/>
      <c r="R562" s="51"/>
      <c r="S562" s="51"/>
      <c r="T562" s="51"/>
      <c r="U562" s="51"/>
      <c r="V562" s="51"/>
      <c r="W562" s="51"/>
      <c r="X562" s="51"/>
      <c r="Y562" s="51"/>
      <c r="Z562" s="51"/>
    </row>
    <row r="563" spans="1:26" ht="10.5" customHeight="1">
      <c r="A563" s="51"/>
      <c r="B563" s="62"/>
      <c r="C563" s="62"/>
      <c r="D563" s="62"/>
      <c r="E563" s="62"/>
      <c r="F563" s="62"/>
      <c r="G563" s="62"/>
      <c r="H563" s="51"/>
      <c r="I563" s="51"/>
      <c r="J563" s="51"/>
      <c r="K563" s="51"/>
      <c r="L563" s="51"/>
      <c r="M563" s="51"/>
      <c r="N563" s="51"/>
      <c r="O563" s="51"/>
      <c r="P563" s="51"/>
      <c r="Q563" s="51"/>
      <c r="R563" s="51"/>
      <c r="S563" s="51"/>
      <c r="T563" s="51"/>
      <c r="U563" s="51"/>
      <c r="V563" s="51"/>
      <c r="W563" s="51"/>
      <c r="X563" s="51"/>
      <c r="Y563" s="51"/>
      <c r="Z563" s="51"/>
    </row>
    <row r="564" spans="1:26" ht="10.5" customHeight="1">
      <c r="A564" s="51"/>
      <c r="B564" s="62"/>
      <c r="C564" s="62"/>
      <c r="D564" s="62"/>
      <c r="E564" s="62"/>
      <c r="F564" s="62"/>
      <c r="G564" s="62"/>
      <c r="H564" s="51"/>
      <c r="I564" s="51"/>
      <c r="J564" s="51"/>
      <c r="K564" s="51"/>
      <c r="L564" s="51"/>
      <c r="M564" s="51"/>
      <c r="N564" s="51"/>
      <c r="O564" s="51"/>
      <c r="P564" s="51"/>
      <c r="Q564" s="51"/>
      <c r="R564" s="51"/>
      <c r="S564" s="51"/>
      <c r="T564" s="51"/>
      <c r="U564" s="51"/>
      <c r="V564" s="51"/>
      <c r="W564" s="51"/>
      <c r="X564" s="51"/>
      <c r="Y564" s="51"/>
      <c r="Z564" s="51"/>
    </row>
    <row r="565" spans="1:26" ht="10.5" customHeight="1">
      <c r="A565" s="51"/>
      <c r="B565" s="62"/>
      <c r="C565" s="62"/>
      <c r="D565" s="62"/>
      <c r="E565" s="62"/>
      <c r="F565" s="62"/>
      <c r="G565" s="62"/>
      <c r="H565" s="51"/>
      <c r="I565" s="51"/>
      <c r="J565" s="51"/>
      <c r="K565" s="51"/>
      <c r="L565" s="51"/>
      <c r="M565" s="51"/>
      <c r="N565" s="51"/>
      <c r="O565" s="51"/>
      <c r="P565" s="51"/>
      <c r="Q565" s="51"/>
      <c r="R565" s="51"/>
      <c r="S565" s="51"/>
      <c r="T565" s="51"/>
      <c r="U565" s="51"/>
      <c r="V565" s="51"/>
      <c r="W565" s="51"/>
      <c r="X565" s="51"/>
      <c r="Y565" s="51"/>
      <c r="Z565" s="51"/>
    </row>
    <row r="566" spans="1:26" ht="10.5" customHeight="1">
      <c r="A566" s="51"/>
      <c r="B566" s="62"/>
      <c r="C566" s="62"/>
      <c r="D566" s="62"/>
      <c r="E566" s="62"/>
      <c r="F566" s="62"/>
      <c r="G566" s="62"/>
      <c r="H566" s="51"/>
      <c r="I566" s="51"/>
      <c r="J566" s="51"/>
      <c r="K566" s="51"/>
      <c r="L566" s="51"/>
      <c r="M566" s="51"/>
      <c r="N566" s="51"/>
      <c r="O566" s="51"/>
      <c r="P566" s="51"/>
      <c r="Q566" s="51"/>
      <c r="R566" s="51"/>
      <c r="S566" s="51"/>
      <c r="T566" s="51"/>
      <c r="U566" s="51"/>
      <c r="V566" s="51"/>
      <c r="W566" s="51"/>
      <c r="X566" s="51"/>
      <c r="Y566" s="51"/>
      <c r="Z566" s="51"/>
    </row>
    <row r="567" spans="1:26" ht="10.5" customHeight="1">
      <c r="A567" s="51"/>
      <c r="B567" s="62"/>
      <c r="C567" s="62"/>
      <c r="D567" s="62"/>
      <c r="E567" s="62"/>
      <c r="F567" s="62"/>
      <c r="G567" s="62"/>
      <c r="H567" s="51"/>
      <c r="I567" s="51"/>
      <c r="J567" s="51"/>
      <c r="K567" s="51"/>
      <c r="L567" s="51"/>
      <c r="M567" s="51"/>
      <c r="N567" s="51"/>
      <c r="O567" s="51"/>
      <c r="P567" s="51"/>
      <c r="Q567" s="51"/>
      <c r="R567" s="51"/>
      <c r="S567" s="51"/>
      <c r="T567" s="51"/>
      <c r="U567" s="51"/>
      <c r="V567" s="51"/>
      <c r="W567" s="51"/>
      <c r="X567" s="51"/>
      <c r="Y567" s="51"/>
      <c r="Z567" s="51"/>
    </row>
    <row r="568" spans="1:26" ht="10.5" customHeight="1">
      <c r="A568" s="51"/>
      <c r="B568" s="62"/>
      <c r="C568" s="62"/>
      <c r="D568" s="62"/>
      <c r="E568" s="62"/>
      <c r="F568" s="62"/>
      <c r="G568" s="62"/>
      <c r="H568" s="51"/>
      <c r="I568" s="51"/>
      <c r="J568" s="51"/>
      <c r="K568" s="51"/>
      <c r="L568" s="51"/>
      <c r="M568" s="51"/>
      <c r="N568" s="51"/>
      <c r="O568" s="51"/>
      <c r="P568" s="51"/>
      <c r="Q568" s="51"/>
      <c r="R568" s="51"/>
      <c r="S568" s="51"/>
      <c r="T568" s="51"/>
      <c r="U568" s="51"/>
      <c r="V568" s="51"/>
      <c r="W568" s="51"/>
      <c r="X568" s="51"/>
      <c r="Y568" s="51"/>
      <c r="Z568" s="51"/>
    </row>
    <row r="569" spans="1:26" ht="10.5" customHeight="1">
      <c r="A569" s="51"/>
      <c r="B569" s="62"/>
      <c r="C569" s="62"/>
      <c r="D569" s="62"/>
      <c r="E569" s="62"/>
      <c r="F569" s="62"/>
      <c r="G569" s="62"/>
      <c r="H569" s="51"/>
      <c r="I569" s="51"/>
      <c r="J569" s="51"/>
      <c r="K569" s="51"/>
      <c r="L569" s="51"/>
      <c r="M569" s="51"/>
      <c r="N569" s="51"/>
      <c r="O569" s="51"/>
      <c r="P569" s="51"/>
      <c r="Q569" s="51"/>
      <c r="R569" s="51"/>
      <c r="S569" s="51"/>
      <c r="T569" s="51"/>
      <c r="U569" s="51"/>
      <c r="V569" s="51"/>
      <c r="W569" s="51"/>
      <c r="X569" s="51"/>
      <c r="Y569" s="51"/>
      <c r="Z569" s="51"/>
    </row>
    <row r="570" spans="1:26" ht="10.5" customHeight="1">
      <c r="A570" s="51"/>
      <c r="B570" s="62"/>
      <c r="C570" s="62"/>
      <c r="D570" s="62"/>
      <c r="E570" s="62"/>
      <c r="F570" s="62"/>
      <c r="G570" s="62"/>
      <c r="H570" s="51"/>
      <c r="I570" s="51"/>
      <c r="J570" s="51"/>
      <c r="K570" s="51"/>
      <c r="L570" s="51"/>
      <c r="M570" s="51"/>
      <c r="N570" s="51"/>
      <c r="O570" s="51"/>
      <c r="P570" s="51"/>
      <c r="Q570" s="51"/>
      <c r="R570" s="51"/>
      <c r="S570" s="51"/>
      <c r="T570" s="51"/>
      <c r="U570" s="51"/>
      <c r="V570" s="51"/>
      <c r="W570" s="51"/>
      <c r="X570" s="51"/>
      <c r="Y570" s="51"/>
      <c r="Z570" s="51"/>
    </row>
    <row r="571" spans="1:26" ht="10.5" customHeight="1">
      <c r="A571" s="51"/>
      <c r="B571" s="62"/>
      <c r="C571" s="62"/>
      <c r="D571" s="62"/>
      <c r="E571" s="62"/>
      <c r="F571" s="62"/>
      <c r="G571" s="62"/>
      <c r="H571" s="51"/>
      <c r="I571" s="51"/>
      <c r="J571" s="51"/>
      <c r="K571" s="51"/>
      <c r="L571" s="51"/>
      <c r="M571" s="51"/>
      <c r="N571" s="51"/>
      <c r="O571" s="51"/>
      <c r="P571" s="51"/>
      <c r="Q571" s="51"/>
      <c r="R571" s="51"/>
      <c r="S571" s="51"/>
      <c r="T571" s="51"/>
      <c r="U571" s="51"/>
      <c r="V571" s="51"/>
      <c r="W571" s="51"/>
      <c r="X571" s="51"/>
      <c r="Y571" s="51"/>
      <c r="Z571" s="51"/>
    </row>
    <row r="572" spans="1:26" ht="10.5" customHeight="1">
      <c r="A572" s="51"/>
      <c r="B572" s="62"/>
      <c r="C572" s="62"/>
      <c r="D572" s="62"/>
      <c r="E572" s="62"/>
      <c r="F572" s="62"/>
      <c r="G572" s="62"/>
      <c r="H572" s="51"/>
      <c r="I572" s="51"/>
      <c r="J572" s="51"/>
      <c r="K572" s="51"/>
      <c r="L572" s="51"/>
      <c r="M572" s="51"/>
      <c r="N572" s="51"/>
      <c r="O572" s="51"/>
      <c r="P572" s="51"/>
      <c r="Q572" s="51"/>
      <c r="R572" s="51"/>
      <c r="S572" s="51"/>
      <c r="T572" s="51"/>
      <c r="U572" s="51"/>
      <c r="V572" s="51"/>
      <c r="W572" s="51"/>
      <c r="X572" s="51"/>
      <c r="Y572" s="51"/>
      <c r="Z572" s="51"/>
    </row>
    <row r="573" spans="1:26" ht="10.5" customHeight="1">
      <c r="A573" s="51"/>
      <c r="B573" s="62"/>
      <c r="C573" s="62"/>
      <c r="D573" s="62"/>
      <c r="E573" s="62"/>
      <c r="F573" s="62"/>
      <c r="G573" s="62"/>
      <c r="H573" s="51"/>
      <c r="I573" s="51"/>
      <c r="J573" s="51"/>
      <c r="K573" s="51"/>
      <c r="L573" s="51"/>
      <c r="M573" s="51"/>
      <c r="N573" s="51"/>
      <c r="O573" s="51"/>
      <c r="P573" s="51"/>
      <c r="Q573" s="51"/>
      <c r="R573" s="51"/>
      <c r="S573" s="51"/>
      <c r="T573" s="51"/>
      <c r="U573" s="51"/>
      <c r="V573" s="51"/>
      <c r="W573" s="51"/>
      <c r="X573" s="51"/>
      <c r="Y573" s="51"/>
      <c r="Z573" s="51"/>
    </row>
    <row r="574" spans="1:26" ht="10.5" customHeight="1">
      <c r="A574" s="51"/>
      <c r="B574" s="62"/>
      <c r="C574" s="62"/>
      <c r="D574" s="62"/>
      <c r="E574" s="62"/>
      <c r="F574" s="62"/>
      <c r="G574" s="62"/>
      <c r="H574" s="51"/>
      <c r="I574" s="51"/>
      <c r="J574" s="51"/>
      <c r="K574" s="51"/>
      <c r="L574" s="51"/>
      <c r="M574" s="51"/>
      <c r="N574" s="51"/>
      <c r="O574" s="51"/>
      <c r="P574" s="51"/>
      <c r="Q574" s="51"/>
      <c r="R574" s="51"/>
      <c r="S574" s="51"/>
      <c r="T574" s="51"/>
      <c r="U574" s="51"/>
      <c r="V574" s="51"/>
      <c r="W574" s="51"/>
      <c r="X574" s="51"/>
      <c r="Y574" s="51"/>
      <c r="Z574" s="51"/>
    </row>
    <row r="575" spans="1:26" ht="10.5" customHeight="1">
      <c r="A575" s="51"/>
      <c r="B575" s="62"/>
      <c r="C575" s="62"/>
      <c r="D575" s="62"/>
      <c r="E575" s="62"/>
      <c r="F575" s="62"/>
      <c r="G575" s="62"/>
      <c r="H575" s="51"/>
      <c r="I575" s="51"/>
      <c r="J575" s="51"/>
      <c r="K575" s="51"/>
      <c r="L575" s="51"/>
      <c r="M575" s="51"/>
      <c r="N575" s="51"/>
      <c r="O575" s="51"/>
      <c r="P575" s="51"/>
      <c r="Q575" s="51"/>
      <c r="R575" s="51"/>
      <c r="S575" s="51"/>
      <c r="T575" s="51"/>
      <c r="U575" s="51"/>
      <c r="V575" s="51"/>
      <c r="W575" s="51"/>
      <c r="X575" s="51"/>
      <c r="Y575" s="51"/>
      <c r="Z575" s="51"/>
    </row>
    <row r="576" spans="1:26" ht="10.5" customHeight="1">
      <c r="A576" s="51"/>
      <c r="B576" s="62"/>
      <c r="C576" s="62"/>
      <c r="D576" s="62"/>
      <c r="E576" s="62"/>
      <c r="F576" s="62"/>
      <c r="G576" s="62"/>
      <c r="H576" s="51"/>
      <c r="I576" s="51"/>
      <c r="J576" s="51"/>
      <c r="K576" s="51"/>
      <c r="L576" s="51"/>
      <c r="M576" s="51"/>
      <c r="N576" s="51"/>
      <c r="O576" s="51"/>
      <c r="P576" s="51"/>
      <c r="Q576" s="51"/>
      <c r="R576" s="51"/>
      <c r="S576" s="51"/>
      <c r="T576" s="51"/>
      <c r="U576" s="51"/>
      <c r="V576" s="51"/>
      <c r="W576" s="51"/>
      <c r="X576" s="51"/>
      <c r="Y576" s="51"/>
      <c r="Z576" s="51"/>
    </row>
    <row r="577" spans="1:26" ht="10.5" customHeight="1">
      <c r="A577" s="51"/>
      <c r="B577" s="62"/>
      <c r="C577" s="62"/>
      <c r="D577" s="62"/>
      <c r="E577" s="62"/>
      <c r="F577" s="62"/>
      <c r="G577" s="62"/>
      <c r="H577" s="51"/>
      <c r="I577" s="51"/>
      <c r="J577" s="51"/>
      <c r="K577" s="51"/>
      <c r="L577" s="51"/>
      <c r="M577" s="51"/>
      <c r="N577" s="51"/>
      <c r="O577" s="51"/>
      <c r="P577" s="51"/>
      <c r="Q577" s="51"/>
      <c r="R577" s="51"/>
      <c r="S577" s="51"/>
      <c r="T577" s="51"/>
      <c r="U577" s="51"/>
      <c r="V577" s="51"/>
      <c r="W577" s="51"/>
      <c r="X577" s="51"/>
      <c r="Y577" s="51"/>
      <c r="Z577" s="51"/>
    </row>
    <row r="578" spans="1:26" ht="10.5" customHeight="1">
      <c r="A578" s="51"/>
      <c r="B578" s="62"/>
      <c r="C578" s="62"/>
      <c r="D578" s="62"/>
      <c r="E578" s="62"/>
      <c r="F578" s="62"/>
      <c r="G578" s="62"/>
      <c r="H578" s="51"/>
      <c r="I578" s="51"/>
      <c r="J578" s="51"/>
      <c r="K578" s="51"/>
      <c r="L578" s="51"/>
      <c r="M578" s="51"/>
      <c r="N578" s="51"/>
      <c r="O578" s="51"/>
      <c r="P578" s="51"/>
      <c r="Q578" s="51"/>
      <c r="R578" s="51"/>
      <c r="S578" s="51"/>
      <c r="T578" s="51"/>
      <c r="U578" s="51"/>
      <c r="V578" s="51"/>
      <c r="W578" s="51"/>
      <c r="X578" s="51"/>
      <c r="Y578" s="51"/>
      <c r="Z578" s="51"/>
    </row>
    <row r="579" spans="1:26" ht="10.5" customHeight="1">
      <c r="A579" s="51"/>
      <c r="B579" s="62"/>
      <c r="C579" s="62"/>
      <c r="D579" s="62"/>
      <c r="E579" s="62"/>
      <c r="F579" s="62"/>
      <c r="G579" s="62"/>
      <c r="H579" s="51"/>
      <c r="I579" s="51"/>
      <c r="J579" s="51"/>
      <c r="K579" s="51"/>
      <c r="L579" s="51"/>
      <c r="M579" s="51"/>
      <c r="N579" s="51"/>
      <c r="O579" s="51"/>
      <c r="P579" s="51"/>
      <c r="Q579" s="51"/>
      <c r="R579" s="51"/>
      <c r="S579" s="51"/>
      <c r="T579" s="51"/>
      <c r="U579" s="51"/>
      <c r="V579" s="51"/>
      <c r="W579" s="51"/>
      <c r="X579" s="51"/>
      <c r="Y579" s="51"/>
      <c r="Z579" s="51"/>
    </row>
    <row r="580" spans="1:26" ht="10.5" customHeight="1">
      <c r="A580" s="51"/>
      <c r="B580" s="62"/>
      <c r="C580" s="62"/>
      <c r="D580" s="62"/>
      <c r="E580" s="62"/>
      <c r="F580" s="62"/>
      <c r="G580" s="62"/>
      <c r="H580" s="51"/>
      <c r="I580" s="51"/>
      <c r="J580" s="51"/>
      <c r="K580" s="51"/>
      <c r="L580" s="51"/>
      <c r="M580" s="51"/>
      <c r="N580" s="51"/>
      <c r="O580" s="51"/>
      <c r="P580" s="51"/>
      <c r="Q580" s="51"/>
      <c r="R580" s="51"/>
      <c r="S580" s="51"/>
      <c r="T580" s="51"/>
      <c r="U580" s="51"/>
      <c r="V580" s="51"/>
      <c r="W580" s="51"/>
      <c r="X580" s="51"/>
      <c r="Y580" s="51"/>
      <c r="Z580" s="51"/>
    </row>
    <row r="581" spans="1:26" ht="10.5" customHeight="1">
      <c r="A581" s="51"/>
      <c r="B581" s="62"/>
      <c r="C581" s="62"/>
      <c r="D581" s="62"/>
      <c r="E581" s="62"/>
      <c r="F581" s="62"/>
      <c r="G581" s="62"/>
      <c r="H581" s="51"/>
      <c r="I581" s="51"/>
      <c r="J581" s="51"/>
      <c r="K581" s="51"/>
      <c r="L581" s="51"/>
      <c r="M581" s="51"/>
      <c r="N581" s="51"/>
      <c r="O581" s="51"/>
      <c r="P581" s="51"/>
      <c r="Q581" s="51"/>
      <c r="R581" s="51"/>
      <c r="S581" s="51"/>
      <c r="T581" s="51"/>
      <c r="U581" s="51"/>
      <c r="V581" s="51"/>
      <c r="W581" s="51"/>
      <c r="X581" s="51"/>
      <c r="Y581" s="51"/>
      <c r="Z581" s="51"/>
    </row>
    <row r="582" spans="1:26" ht="10.5" customHeight="1">
      <c r="A582" s="51"/>
      <c r="B582" s="62"/>
      <c r="C582" s="62"/>
      <c r="D582" s="62"/>
      <c r="E582" s="62"/>
      <c r="F582" s="62"/>
      <c r="G582" s="62"/>
      <c r="H582" s="51"/>
      <c r="I582" s="51"/>
      <c r="J582" s="51"/>
      <c r="K582" s="51"/>
      <c r="L582" s="51"/>
      <c r="M582" s="51"/>
      <c r="N582" s="51"/>
      <c r="O582" s="51"/>
      <c r="P582" s="51"/>
      <c r="Q582" s="51"/>
      <c r="R582" s="51"/>
      <c r="S582" s="51"/>
      <c r="T582" s="51"/>
      <c r="U582" s="51"/>
      <c r="V582" s="51"/>
      <c r="W582" s="51"/>
      <c r="X582" s="51"/>
      <c r="Y582" s="51"/>
      <c r="Z582" s="51"/>
    </row>
    <row r="583" spans="1:26" ht="10.5" customHeight="1">
      <c r="A583" s="51"/>
      <c r="B583" s="62"/>
      <c r="C583" s="62"/>
      <c r="D583" s="62"/>
      <c r="E583" s="62"/>
      <c r="F583" s="62"/>
      <c r="G583" s="62"/>
      <c r="H583" s="51"/>
      <c r="I583" s="51"/>
      <c r="J583" s="51"/>
      <c r="K583" s="51"/>
      <c r="L583" s="51"/>
      <c r="M583" s="51"/>
      <c r="N583" s="51"/>
      <c r="O583" s="51"/>
      <c r="P583" s="51"/>
      <c r="Q583" s="51"/>
      <c r="R583" s="51"/>
      <c r="S583" s="51"/>
      <c r="T583" s="51"/>
      <c r="U583" s="51"/>
      <c r="V583" s="51"/>
      <c r="W583" s="51"/>
      <c r="X583" s="51"/>
      <c r="Y583" s="51"/>
      <c r="Z583" s="51"/>
    </row>
    <row r="584" spans="1:26" ht="10.5" customHeight="1">
      <c r="A584" s="51"/>
      <c r="B584" s="62"/>
      <c r="C584" s="62"/>
      <c r="D584" s="62"/>
      <c r="E584" s="62"/>
      <c r="F584" s="62"/>
      <c r="G584" s="62"/>
      <c r="H584" s="51"/>
      <c r="I584" s="51"/>
      <c r="J584" s="51"/>
      <c r="K584" s="51"/>
      <c r="L584" s="51"/>
      <c r="M584" s="51"/>
      <c r="N584" s="51"/>
      <c r="O584" s="51"/>
      <c r="P584" s="51"/>
      <c r="Q584" s="51"/>
      <c r="R584" s="51"/>
      <c r="S584" s="51"/>
      <c r="T584" s="51"/>
      <c r="U584" s="51"/>
      <c r="V584" s="51"/>
      <c r="W584" s="51"/>
      <c r="X584" s="51"/>
      <c r="Y584" s="51"/>
      <c r="Z584" s="51"/>
    </row>
    <row r="585" spans="1:26" ht="10.5" customHeight="1">
      <c r="A585" s="51"/>
      <c r="B585" s="62"/>
      <c r="C585" s="62"/>
      <c r="D585" s="62"/>
      <c r="E585" s="62"/>
      <c r="F585" s="62"/>
      <c r="G585" s="62"/>
      <c r="H585" s="51"/>
      <c r="I585" s="51"/>
      <c r="J585" s="51"/>
      <c r="K585" s="51"/>
      <c r="L585" s="51"/>
      <c r="M585" s="51"/>
      <c r="N585" s="51"/>
      <c r="O585" s="51"/>
      <c r="P585" s="51"/>
      <c r="Q585" s="51"/>
      <c r="R585" s="51"/>
      <c r="S585" s="51"/>
      <c r="T585" s="51"/>
      <c r="U585" s="51"/>
      <c r="V585" s="51"/>
      <c r="W585" s="51"/>
      <c r="X585" s="51"/>
      <c r="Y585" s="51"/>
      <c r="Z585" s="51"/>
    </row>
    <row r="586" spans="1:26" ht="10.5" customHeight="1">
      <c r="A586" s="51"/>
      <c r="B586" s="62"/>
      <c r="C586" s="62"/>
      <c r="D586" s="62"/>
      <c r="E586" s="62"/>
      <c r="F586" s="62"/>
      <c r="G586" s="62"/>
      <c r="H586" s="51"/>
      <c r="I586" s="51"/>
      <c r="J586" s="51"/>
      <c r="K586" s="51"/>
      <c r="L586" s="51"/>
      <c r="M586" s="51"/>
      <c r="N586" s="51"/>
      <c r="O586" s="51"/>
      <c r="P586" s="51"/>
      <c r="Q586" s="51"/>
      <c r="R586" s="51"/>
      <c r="S586" s="51"/>
      <c r="T586" s="51"/>
      <c r="U586" s="51"/>
      <c r="V586" s="51"/>
      <c r="W586" s="51"/>
      <c r="X586" s="51"/>
      <c r="Y586" s="51"/>
      <c r="Z586" s="51"/>
    </row>
    <row r="587" spans="1:26" ht="10.5" customHeight="1">
      <c r="A587" s="51"/>
      <c r="B587" s="62"/>
      <c r="C587" s="62"/>
      <c r="D587" s="62"/>
      <c r="E587" s="62"/>
      <c r="F587" s="62"/>
      <c r="G587" s="62"/>
      <c r="H587" s="51"/>
      <c r="I587" s="51"/>
      <c r="J587" s="51"/>
      <c r="K587" s="51"/>
      <c r="L587" s="51"/>
      <c r="M587" s="51"/>
      <c r="N587" s="51"/>
      <c r="O587" s="51"/>
      <c r="P587" s="51"/>
      <c r="Q587" s="51"/>
      <c r="R587" s="51"/>
      <c r="S587" s="51"/>
      <c r="T587" s="51"/>
      <c r="U587" s="51"/>
      <c r="V587" s="51"/>
      <c r="W587" s="51"/>
      <c r="X587" s="51"/>
      <c r="Y587" s="51"/>
      <c r="Z587" s="51"/>
    </row>
    <row r="588" spans="1:26" ht="10.5" customHeight="1">
      <c r="A588" s="51"/>
      <c r="B588" s="62"/>
      <c r="C588" s="62"/>
      <c r="D588" s="62"/>
      <c r="E588" s="62"/>
      <c r="F588" s="62"/>
      <c r="G588" s="62"/>
      <c r="H588" s="51"/>
      <c r="I588" s="51"/>
      <c r="J588" s="51"/>
      <c r="K588" s="51"/>
      <c r="L588" s="51"/>
      <c r="M588" s="51"/>
      <c r="N588" s="51"/>
      <c r="O588" s="51"/>
      <c r="P588" s="51"/>
      <c r="Q588" s="51"/>
      <c r="R588" s="51"/>
      <c r="S588" s="51"/>
      <c r="T588" s="51"/>
      <c r="U588" s="51"/>
      <c r="V588" s="51"/>
      <c r="W588" s="51"/>
      <c r="X588" s="51"/>
      <c r="Y588" s="51"/>
      <c r="Z588" s="51"/>
    </row>
    <row r="589" spans="1:26" ht="10.5" customHeight="1">
      <c r="A589" s="51"/>
      <c r="B589" s="62"/>
      <c r="C589" s="62"/>
      <c r="D589" s="62"/>
      <c r="E589" s="62"/>
      <c r="F589" s="62"/>
      <c r="G589" s="62"/>
      <c r="H589" s="51"/>
      <c r="I589" s="51"/>
      <c r="J589" s="51"/>
      <c r="K589" s="51"/>
      <c r="L589" s="51"/>
      <c r="M589" s="51"/>
      <c r="N589" s="51"/>
      <c r="O589" s="51"/>
      <c r="P589" s="51"/>
      <c r="Q589" s="51"/>
      <c r="R589" s="51"/>
      <c r="S589" s="51"/>
      <c r="T589" s="51"/>
      <c r="U589" s="51"/>
      <c r="V589" s="51"/>
      <c r="W589" s="51"/>
      <c r="X589" s="51"/>
      <c r="Y589" s="51"/>
      <c r="Z589" s="51"/>
    </row>
    <row r="590" spans="1:26" ht="10.5" customHeight="1">
      <c r="A590" s="51"/>
      <c r="B590" s="62"/>
      <c r="C590" s="62"/>
      <c r="D590" s="62"/>
      <c r="E590" s="62"/>
      <c r="F590" s="62"/>
      <c r="G590" s="62"/>
      <c r="H590" s="51"/>
      <c r="I590" s="51"/>
      <c r="J590" s="51"/>
      <c r="K590" s="51"/>
      <c r="L590" s="51"/>
      <c r="M590" s="51"/>
      <c r="N590" s="51"/>
      <c r="O590" s="51"/>
      <c r="P590" s="51"/>
      <c r="Q590" s="51"/>
      <c r="R590" s="51"/>
      <c r="S590" s="51"/>
      <c r="T590" s="51"/>
      <c r="U590" s="51"/>
      <c r="V590" s="51"/>
      <c r="W590" s="51"/>
      <c r="X590" s="51"/>
      <c r="Y590" s="51"/>
      <c r="Z590" s="51"/>
    </row>
    <row r="591" spans="1:26" ht="10.5" customHeight="1">
      <c r="A591" s="51"/>
      <c r="B591" s="62"/>
      <c r="C591" s="62"/>
      <c r="D591" s="62"/>
      <c r="E591" s="62"/>
      <c r="F591" s="62"/>
      <c r="G591" s="62"/>
      <c r="H591" s="51"/>
      <c r="I591" s="51"/>
      <c r="J591" s="51"/>
      <c r="K591" s="51"/>
      <c r="L591" s="51"/>
      <c r="M591" s="51"/>
      <c r="N591" s="51"/>
      <c r="O591" s="51"/>
      <c r="P591" s="51"/>
      <c r="Q591" s="51"/>
      <c r="R591" s="51"/>
      <c r="S591" s="51"/>
      <c r="T591" s="51"/>
      <c r="U591" s="51"/>
      <c r="V591" s="51"/>
      <c r="W591" s="51"/>
      <c r="X591" s="51"/>
      <c r="Y591" s="51"/>
      <c r="Z591" s="51"/>
    </row>
    <row r="592" spans="1:26" ht="10.5" customHeight="1">
      <c r="A592" s="51"/>
      <c r="B592" s="62"/>
      <c r="C592" s="62"/>
      <c r="D592" s="62"/>
      <c r="E592" s="62"/>
      <c r="F592" s="62"/>
      <c r="G592" s="62"/>
      <c r="H592" s="51"/>
      <c r="I592" s="51"/>
      <c r="J592" s="51"/>
      <c r="K592" s="51"/>
      <c r="L592" s="51"/>
      <c r="M592" s="51"/>
      <c r="N592" s="51"/>
      <c r="O592" s="51"/>
      <c r="P592" s="51"/>
      <c r="Q592" s="51"/>
      <c r="R592" s="51"/>
      <c r="S592" s="51"/>
      <c r="T592" s="51"/>
      <c r="U592" s="51"/>
      <c r="V592" s="51"/>
      <c r="W592" s="51"/>
      <c r="X592" s="51"/>
      <c r="Y592" s="51"/>
      <c r="Z592" s="51"/>
    </row>
    <row r="593" spans="1:26" ht="10.5" customHeight="1">
      <c r="A593" s="51"/>
      <c r="B593" s="62"/>
      <c r="C593" s="62"/>
      <c r="D593" s="62"/>
      <c r="E593" s="62"/>
      <c r="F593" s="62"/>
      <c r="G593" s="62"/>
      <c r="H593" s="51"/>
      <c r="I593" s="51"/>
      <c r="J593" s="51"/>
      <c r="K593" s="51"/>
      <c r="L593" s="51"/>
      <c r="M593" s="51"/>
      <c r="N593" s="51"/>
      <c r="O593" s="51"/>
      <c r="P593" s="51"/>
      <c r="Q593" s="51"/>
      <c r="R593" s="51"/>
      <c r="S593" s="51"/>
      <c r="T593" s="51"/>
      <c r="U593" s="51"/>
      <c r="V593" s="51"/>
      <c r="W593" s="51"/>
      <c r="X593" s="51"/>
      <c r="Y593" s="51"/>
      <c r="Z593" s="51"/>
    </row>
    <row r="594" spans="1:26" ht="10.5" customHeight="1">
      <c r="A594" s="51"/>
      <c r="B594" s="62"/>
      <c r="C594" s="62"/>
      <c r="D594" s="62"/>
      <c r="E594" s="62"/>
      <c r="F594" s="62"/>
      <c r="G594" s="62"/>
      <c r="H594" s="51"/>
      <c r="I594" s="51"/>
      <c r="J594" s="51"/>
      <c r="K594" s="51"/>
      <c r="L594" s="51"/>
      <c r="M594" s="51"/>
      <c r="N594" s="51"/>
      <c r="O594" s="51"/>
      <c r="P594" s="51"/>
      <c r="Q594" s="51"/>
      <c r="R594" s="51"/>
      <c r="S594" s="51"/>
      <c r="T594" s="51"/>
      <c r="U594" s="51"/>
      <c r="V594" s="51"/>
      <c r="W594" s="51"/>
      <c r="X594" s="51"/>
      <c r="Y594" s="51"/>
      <c r="Z594" s="51"/>
    </row>
    <row r="595" spans="1:26" ht="10.5" customHeight="1">
      <c r="A595" s="51"/>
      <c r="B595" s="62"/>
      <c r="C595" s="62"/>
      <c r="D595" s="62"/>
      <c r="E595" s="62"/>
      <c r="F595" s="62"/>
      <c r="G595" s="62"/>
      <c r="H595" s="51"/>
      <c r="I595" s="51"/>
      <c r="J595" s="51"/>
      <c r="K595" s="51"/>
      <c r="L595" s="51"/>
      <c r="M595" s="51"/>
      <c r="N595" s="51"/>
      <c r="O595" s="51"/>
      <c r="P595" s="51"/>
      <c r="Q595" s="51"/>
      <c r="R595" s="51"/>
      <c r="S595" s="51"/>
      <c r="T595" s="51"/>
      <c r="U595" s="51"/>
      <c r="V595" s="51"/>
      <c r="W595" s="51"/>
      <c r="X595" s="51"/>
      <c r="Y595" s="51"/>
      <c r="Z595" s="51"/>
    </row>
    <row r="596" spans="1:26" ht="10.5" customHeight="1">
      <c r="A596" s="51"/>
      <c r="B596" s="62"/>
      <c r="C596" s="62"/>
      <c r="D596" s="62"/>
      <c r="E596" s="62"/>
      <c r="F596" s="62"/>
      <c r="G596" s="62"/>
      <c r="H596" s="51"/>
      <c r="I596" s="51"/>
      <c r="J596" s="51"/>
      <c r="K596" s="51"/>
      <c r="L596" s="51"/>
      <c r="M596" s="51"/>
      <c r="N596" s="51"/>
      <c r="O596" s="51"/>
      <c r="P596" s="51"/>
      <c r="Q596" s="51"/>
      <c r="R596" s="51"/>
      <c r="S596" s="51"/>
      <c r="T596" s="51"/>
      <c r="U596" s="51"/>
      <c r="V596" s="51"/>
      <c r="W596" s="51"/>
      <c r="X596" s="51"/>
      <c r="Y596" s="51"/>
      <c r="Z596" s="51"/>
    </row>
    <row r="597" spans="1:26" ht="10.5" customHeight="1">
      <c r="A597" s="51"/>
      <c r="B597" s="62"/>
      <c r="C597" s="62"/>
      <c r="D597" s="62"/>
      <c r="E597" s="62"/>
      <c r="F597" s="62"/>
      <c r="G597" s="62"/>
      <c r="H597" s="51"/>
      <c r="I597" s="51"/>
      <c r="J597" s="51"/>
      <c r="K597" s="51"/>
      <c r="L597" s="51"/>
      <c r="M597" s="51"/>
      <c r="N597" s="51"/>
      <c r="O597" s="51"/>
      <c r="P597" s="51"/>
      <c r="Q597" s="51"/>
      <c r="R597" s="51"/>
      <c r="S597" s="51"/>
      <c r="T597" s="51"/>
      <c r="U597" s="51"/>
      <c r="V597" s="51"/>
      <c r="W597" s="51"/>
      <c r="X597" s="51"/>
      <c r="Y597" s="51"/>
      <c r="Z597" s="51"/>
    </row>
    <row r="598" spans="1:26" ht="10.5" customHeight="1">
      <c r="A598" s="51"/>
      <c r="B598" s="62"/>
      <c r="C598" s="62"/>
      <c r="D598" s="62"/>
      <c r="E598" s="62"/>
      <c r="F598" s="62"/>
      <c r="G598" s="62"/>
      <c r="H598" s="51"/>
      <c r="I598" s="51"/>
      <c r="J598" s="51"/>
      <c r="K598" s="51"/>
      <c r="L598" s="51"/>
      <c r="M598" s="51"/>
      <c r="N598" s="51"/>
      <c r="O598" s="51"/>
      <c r="P598" s="51"/>
      <c r="Q598" s="51"/>
      <c r="R598" s="51"/>
      <c r="S598" s="51"/>
      <c r="T598" s="51"/>
      <c r="U598" s="51"/>
      <c r="V598" s="51"/>
      <c r="W598" s="51"/>
      <c r="X598" s="51"/>
      <c r="Y598" s="51"/>
      <c r="Z598" s="51"/>
    </row>
    <row r="599" spans="1:26" ht="10.5" customHeight="1">
      <c r="A599" s="51"/>
      <c r="B599" s="62"/>
      <c r="C599" s="62"/>
      <c r="D599" s="62"/>
      <c r="E599" s="62"/>
      <c r="F599" s="62"/>
      <c r="G599" s="62"/>
      <c r="H599" s="51"/>
      <c r="I599" s="51"/>
      <c r="J599" s="51"/>
      <c r="K599" s="51"/>
      <c r="L599" s="51"/>
      <c r="M599" s="51"/>
      <c r="N599" s="51"/>
      <c r="O599" s="51"/>
      <c r="P599" s="51"/>
      <c r="Q599" s="51"/>
      <c r="R599" s="51"/>
      <c r="S599" s="51"/>
      <c r="T599" s="51"/>
      <c r="U599" s="51"/>
      <c r="V599" s="51"/>
      <c r="W599" s="51"/>
      <c r="X599" s="51"/>
      <c r="Y599" s="51"/>
      <c r="Z599" s="51"/>
    </row>
    <row r="600" spans="1:26" ht="10.5" customHeight="1">
      <c r="A600" s="51"/>
      <c r="B600" s="62"/>
      <c r="C600" s="62"/>
      <c r="D600" s="62"/>
      <c r="E600" s="62"/>
      <c r="F600" s="62"/>
      <c r="G600" s="62"/>
      <c r="H600" s="51"/>
      <c r="I600" s="51"/>
      <c r="J600" s="51"/>
      <c r="K600" s="51"/>
      <c r="L600" s="51"/>
      <c r="M600" s="51"/>
      <c r="N600" s="51"/>
      <c r="O600" s="51"/>
      <c r="P600" s="51"/>
      <c r="Q600" s="51"/>
      <c r="R600" s="51"/>
      <c r="S600" s="51"/>
      <c r="T600" s="51"/>
      <c r="U600" s="51"/>
      <c r="V600" s="51"/>
      <c r="W600" s="51"/>
      <c r="X600" s="51"/>
      <c r="Y600" s="51"/>
      <c r="Z600" s="51"/>
    </row>
    <row r="601" spans="1:26" ht="10.5" customHeight="1">
      <c r="A601" s="51"/>
      <c r="B601" s="62"/>
      <c r="C601" s="62"/>
      <c r="D601" s="62"/>
      <c r="E601" s="62"/>
      <c r="F601" s="62"/>
      <c r="G601" s="62"/>
      <c r="H601" s="51"/>
      <c r="I601" s="51"/>
      <c r="J601" s="51"/>
      <c r="K601" s="51"/>
      <c r="L601" s="51"/>
      <c r="M601" s="51"/>
      <c r="N601" s="51"/>
      <c r="O601" s="51"/>
      <c r="P601" s="51"/>
      <c r="Q601" s="51"/>
      <c r="R601" s="51"/>
      <c r="S601" s="51"/>
      <c r="T601" s="51"/>
      <c r="U601" s="51"/>
      <c r="V601" s="51"/>
      <c r="W601" s="51"/>
      <c r="X601" s="51"/>
      <c r="Y601" s="51"/>
      <c r="Z601" s="51"/>
    </row>
    <row r="602" spans="1:26" ht="10.5" customHeight="1">
      <c r="A602" s="51"/>
      <c r="B602" s="62"/>
      <c r="C602" s="62"/>
      <c r="D602" s="62"/>
      <c r="E602" s="62"/>
      <c r="F602" s="62"/>
      <c r="G602" s="62"/>
      <c r="H602" s="51"/>
      <c r="I602" s="51"/>
      <c r="J602" s="51"/>
      <c r="K602" s="51"/>
      <c r="L602" s="51"/>
      <c r="M602" s="51"/>
      <c r="N602" s="51"/>
      <c r="O602" s="51"/>
      <c r="P602" s="51"/>
      <c r="Q602" s="51"/>
      <c r="R602" s="51"/>
      <c r="S602" s="51"/>
      <c r="T602" s="51"/>
      <c r="U602" s="51"/>
      <c r="V602" s="51"/>
      <c r="W602" s="51"/>
      <c r="X602" s="51"/>
      <c r="Y602" s="51"/>
      <c r="Z602" s="51"/>
    </row>
    <row r="603" spans="1:26" ht="10.5" customHeight="1">
      <c r="A603" s="51"/>
      <c r="B603" s="62"/>
      <c r="C603" s="62"/>
      <c r="D603" s="62"/>
      <c r="E603" s="62"/>
      <c r="F603" s="62"/>
      <c r="G603" s="62"/>
      <c r="H603" s="51"/>
      <c r="I603" s="51"/>
      <c r="J603" s="51"/>
      <c r="K603" s="51"/>
      <c r="L603" s="51"/>
      <c r="M603" s="51"/>
      <c r="N603" s="51"/>
      <c r="O603" s="51"/>
      <c r="P603" s="51"/>
      <c r="Q603" s="51"/>
      <c r="R603" s="51"/>
      <c r="S603" s="51"/>
      <c r="T603" s="51"/>
      <c r="U603" s="51"/>
      <c r="V603" s="51"/>
      <c r="W603" s="51"/>
      <c r="X603" s="51"/>
      <c r="Y603" s="51"/>
      <c r="Z603" s="51"/>
    </row>
    <row r="604" spans="1:26" ht="10.5" customHeight="1">
      <c r="A604" s="51"/>
      <c r="B604" s="62"/>
      <c r="C604" s="62"/>
      <c r="D604" s="62"/>
      <c r="E604" s="62"/>
      <c r="F604" s="62"/>
      <c r="G604" s="62"/>
      <c r="H604" s="51"/>
      <c r="I604" s="51"/>
      <c r="J604" s="51"/>
      <c r="K604" s="51"/>
      <c r="L604" s="51"/>
      <c r="M604" s="51"/>
      <c r="N604" s="51"/>
      <c r="O604" s="51"/>
      <c r="P604" s="51"/>
      <c r="Q604" s="51"/>
      <c r="R604" s="51"/>
      <c r="S604" s="51"/>
      <c r="T604" s="51"/>
      <c r="U604" s="51"/>
      <c r="V604" s="51"/>
      <c r="W604" s="51"/>
      <c r="X604" s="51"/>
      <c r="Y604" s="51"/>
      <c r="Z604" s="51"/>
    </row>
    <row r="605" spans="1:26" ht="10.5" customHeight="1">
      <c r="A605" s="51"/>
      <c r="B605" s="62"/>
      <c r="C605" s="62"/>
      <c r="D605" s="62"/>
      <c r="E605" s="62"/>
      <c r="F605" s="62"/>
      <c r="G605" s="62"/>
      <c r="H605" s="51"/>
      <c r="I605" s="51"/>
      <c r="J605" s="51"/>
      <c r="K605" s="51"/>
      <c r="L605" s="51"/>
      <c r="M605" s="51"/>
      <c r="N605" s="51"/>
      <c r="O605" s="51"/>
      <c r="P605" s="51"/>
      <c r="Q605" s="51"/>
      <c r="R605" s="51"/>
      <c r="S605" s="51"/>
      <c r="T605" s="51"/>
      <c r="U605" s="51"/>
      <c r="V605" s="51"/>
      <c r="W605" s="51"/>
      <c r="X605" s="51"/>
      <c r="Y605" s="51"/>
      <c r="Z605" s="51"/>
    </row>
    <row r="606" spans="1:26" ht="10.5" customHeight="1">
      <c r="A606" s="51"/>
      <c r="B606" s="62"/>
      <c r="C606" s="62"/>
      <c r="D606" s="62"/>
      <c r="E606" s="62"/>
      <c r="F606" s="62"/>
      <c r="G606" s="62"/>
      <c r="H606" s="51"/>
      <c r="I606" s="51"/>
      <c r="J606" s="51"/>
      <c r="K606" s="51"/>
      <c r="L606" s="51"/>
      <c r="M606" s="51"/>
      <c r="N606" s="51"/>
      <c r="O606" s="51"/>
      <c r="P606" s="51"/>
      <c r="Q606" s="51"/>
      <c r="R606" s="51"/>
      <c r="S606" s="51"/>
      <c r="T606" s="51"/>
      <c r="U606" s="51"/>
      <c r="V606" s="51"/>
      <c r="W606" s="51"/>
      <c r="X606" s="51"/>
      <c r="Y606" s="51"/>
      <c r="Z606" s="51"/>
    </row>
    <row r="607" spans="1:26" ht="10.5" customHeight="1">
      <c r="A607" s="51"/>
      <c r="B607" s="62"/>
      <c r="C607" s="62"/>
      <c r="D607" s="62"/>
      <c r="E607" s="62"/>
      <c r="F607" s="62"/>
      <c r="G607" s="62"/>
      <c r="H607" s="51"/>
      <c r="I607" s="51"/>
      <c r="J607" s="51"/>
      <c r="K607" s="51"/>
      <c r="L607" s="51"/>
      <c r="M607" s="51"/>
      <c r="N607" s="51"/>
      <c r="O607" s="51"/>
      <c r="P607" s="51"/>
      <c r="Q607" s="51"/>
      <c r="R607" s="51"/>
      <c r="S607" s="51"/>
      <c r="T607" s="51"/>
      <c r="U607" s="51"/>
      <c r="V607" s="51"/>
      <c r="W607" s="51"/>
      <c r="X607" s="51"/>
      <c r="Y607" s="51"/>
      <c r="Z607" s="51"/>
    </row>
    <row r="608" spans="1:26" ht="10.5" customHeight="1">
      <c r="A608" s="51"/>
      <c r="B608" s="62"/>
      <c r="C608" s="62"/>
      <c r="D608" s="62"/>
      <c r="E608" s="62"/>
      <c r="F608" s="62"/>
      <c r="G608" s="62"/>
      <c r="H608" s="51"/>
      <c r="I608" s="51"/>
      <c r="J608" s="51"/>
      <c r="K608" s="51"/>
      <c r="L608" s="51"/>
      <c r="M608" s="51"/>
      <c r="N608" s="51"/>
      <c r="O608" s="51"/>
      <c r="P608" s="51"/>
      <c r="Q608" s="51"/>
      <c r="R608" s="51"/>
      <c r="S608" s="51"/>
      <c r="T608" s="51"/>
      <c r="U608" s="51"/>
      <c r="V608" s="51"/>
      <c r="W608" s="51"/>
      <c r="X608" s="51"/>
      <c r="Y608" s="51"/>
      <c r="Z608" s="51"/>
    </row>
    <row r="609" spans="1:26" ht="10.5" customHeight="1">
      <c r="A609" s="51"/>
      <c r="B609" s="62"/>
      <c r="C609" s="62"/>
      <c r="D609" s="62"/>
      <c r="E609" s="62"/>
      <c r="F609" s="62"/>
      <c r="G609" s="62"/>
      <c r="H609" s="51"/>
      <c r="I609" s="51"/>
      <c r="J609" s="51"/>
      <c r="K609" s="51"/>
      <c r="L609" s="51"/>
      <c r="M609" s="51"/>
      <c r="N609" s="51"/>
      <c r="O609" s="51"/>
      <c r="P609" s="51"/>
      <c r="Q609" s="51"/>
      <c r="R609" s="51"/>
      <c r="S609" s="51"/>
      <c r="T609" s="51"/>
      <c r="U609" s="51"/>
      <c r="V609" s="51"/>
      <c r="W609" s="51"/>
      <c r="X609" s="51"/>
      <c r="Y609" s="51"/>
      <c r="Z609" s="51"/>
    </row>
    <row r="610" spans="1:26" ht="10.5" customHeight="1">
      <c r="A610" s="51"/>
      <c r="B610" s="62"/>
      <c r="C610" s="62"/>
      <c r="D610" s="62"/>
      <c r="E610" s="62"/>
      <c r="F610" s="62"/>
      <c r="G610" s="62"/>
      <c r="H610" s="51"/>
      <c r="I610" s="51"/>
      <c r="J610" s="51"/>
      <c r="K610" s="51"/>
      <c r="L610" s="51"/>
      <c r="M610" s="51"/>
      <c r="N610" s="51"/>
      <c r="O610" s="51"/>
      <c r="P610" s="51"/>
      <c r="Q610" s="51"/>
      <c r="R610" s="51"/>
      <c r="S610" s="51"/>
      <c r="T610" s="51"/>
      <c r="U610" s="51"/>
      <c r="V610" s="51"/>
      <c r="W610" s="51"/>
      <c r="X610" s="51"/>
      <c r="Y610" s="51"/>
      <c r="Z610" s="51"/>
    </row>
    <row r="611" spans="1:26" ht="10.5" customHeight="1">
      <c r="A611" s="51"/>
      <c r="B611" s="62"/>
      <c r="C611" s="62"/>
      <c r="D611" s="62"/>
      <c r="E611" s="62"/>
      <c r="F611" s="62"/>
      <c r="G611" s="62"/>
      <c r="H611" s="51"/>
      <c r="I611" s="51"/>
      <c r="J611" s="51"/>
      <c r="K611" s="51"/>
      <c r="L611" s="51"/>
      <c r="M611" s="51"/>
      <c r="N611" s="51"/>
      <c r="O611" s="51"/>
      <c r="P611" s="51"/>
      <c r="Q611" s="51"/>
      <c r="R611" s="51"/>
      <c r="S611" s="51"/>
      <c r="T611" s="51"/>
      <c r="U611" s="51"/>
      <c r="V611" s="51"/>
      <c r="W611" s="51"/>
      <c r="X611" s="51"/>
      <c r="Y611" s="51"/>
      <c r="Z611" s="51"/>
    </row>
    <row r="612" spans="1:26" ht="10.5" customHeight="1">
      <c r="A612" s="51"/>
      <c r="B612" s="62"/>
      <c r="C612" s="62"/>
      <c r="D612" s="62"/>
      <c r="E612" s="62"/>
      <c r="F612" s="62"/>
      <c r="G612" s="62"/>
      <c r="H612" s="51"/>
      <c r="I612" s="51"/>
      <c r="J612" s="51"/>
      <c r="K612" s="51"/>
      <c r="L612" s="51"/>
      <c r="M612" s="51"/>
      <c r="N612" s="51"/>
      <c r="O612" s="51"/>
      <c r="P612" s="51"/>
      <c r="Q612" s="51"/>
      <c r="R612" s="51"/>
      <c r="S612" s="51"/>
      <c r="T612" s="51"/>
      <c r="U612" s="51"/>
      <c r="V612" s="51"/>
      <c r="W612" s="51"/>
      <c r="X612" s="51"/>
      <c r="Y612" s="51"/>
      <c r="Z612" s="51"/>
    </row>
    <row r="613" spans="1:26" ht="10.5" customHeight="1">
      <c r="A613" s="51"/>
      <c r="B613" s="62"/>
      <c r="C613" s="62"/>
      <c r="D613" s="62"/>
      <c r="E613" s="62"/>
      <c r="F613" s="62"/>
      <c r="G613" s="62"/>
      <c r="H613" s="51"/>
      <c r="I613" s="51"/>
      <c r="J613" s="51"/>
      <c r="K613" s="51"/>
      <c r="L613" s="51"/>
      <c r="M613" s="51"/>
      <c r="N613" s="51"/>
      <c r="O613" s="51"/>
      <c r="P613" s="51"/>
      <c r="Q613" s="51"/>
      <c r="R613" s="51"/>
      <c r="S613" s="51"/>
      <c r="T613" s="51"/>
      <c r="U613" s="51"/>
      <c r="V613" s="51"/>
      <c r="W613" s="51"/>
      <c r="X613" s="51"/>
      <c r="Y613" s="51"/>
      <c r="Z613" s="51"/>
    </row>
    <row r="614" spans="1:26" ht="10.5" customHeight="1">
      <c r="A614" s="51"/>
      <c r="B614" s="62"/>
      <c r="C614" s="62"/>
      <c r="D614" s="62"/>
      <c r="E614" s="62"/>
      <c r="F614" s="62"/>
      <c r="G614" s="62"/>
      <c r="H614" s="51"/>
      <c r="I614" s="51"/>
      <c r="J614" s="51"/>
      <c r="K614" s="51"/>
      <c r="L614" s="51"/>
      <c r="M614" s="51"/>
      <c r="N614" s="51"/>
      <c r="O614" s="51"/>
      <c r="P614" s="51"/>
      <c r="Q614" s="51"/>
      <c r="R614" s="51"/>
      <c r="S614" s="51"/>
      <c r="T614" s="51"/>
      <c r="U614" s="51"/>
      <c r="V614" s="51"/>
      <c r="W614" s="51"/>
      <c r="X614" s="51"/>
      <c r="Y614" s="51"/>
      <c r="Z614" s="51"/>
    </row>
    <row r="615" spans="1:26" ht="10.5" customHeight="1">
      <c r="A615" s="51"/>
      <c r="B615" s="62"/>
      <c r="C615" s="62"/>
      <c r="D615" s="62"/>
      <c r="E615" s="62"/>
      <c r="F615" s="62"/>
      <c r="G615" s="62"/>
      <c r="H615" s="51"/>
      <c r="I615" s="51"/>
      <c r="J615" s="51"/>
      <c r="K615" s="51"/>
      <c r="L615" s="51"/>
      <c r="M615" s="51"/>
      <c r="N615" s="51"/>
      <c r="O615" s="51"/>
      <c r="P615" s="51"/>
      <c r="Q615" s="51"/>
      <c r="R615" s="51"/>
      <c r="S615" s="51"/>
      <c r="T615" s="51"/>
      <c r="U615" s="51"/>
      <c r="V615" s="51"/>
      <c r="W615" s="51"/>
      <c r="X615" s="51"/>
      <c r="Y615" s="51"/>
      <c r="Z615" s="51"/>
    </row>
    <row r="616" spans="1:26" ht="10.5" customHeight="1">
      <c r="A616" s="51"/>
      <c r="B616" s="62"/>
      <c r="C616" s="62"/>
      <c r="D616" s="62"/>
      <c r="E616" s="62"/>
      <c r="F616" s="62"/>
      <c r="G616" s="62"/>
      <c r="H616" s="51"/>
      <c r="I616" s="51"/>
      <c r="J616" s="51"/>
      <c r="K616" s="51"/>
      <c r="L616" s="51"/>
      <c r="M616" s="51"/>
      <c r="N616" s="51"/>
      <c r="O616" s="51"/>
      <c r="P616" s="51"/>
      <c r="Q616" s="51"/>
      <c r="R616" s="51"/>
      <c r="S616" s="51"/>
      <c r="T616" s="51"/>
      <c r="U616" s="51"/>
      <c r="V616" s="51"/>
      <c r="W616" s="51"/>
      <c r="X616" s="51"/>
      <c r="Y616" s="51"/>
      <c r="Z616" s="51"/>
    </row>
    <row r="617" spans="1:26" ht="10.5" customHeight="1">
      <c r="A617" s="51"/>
      <c r="B617" s="62"/>
      <c r="C617" s="62"/>
      <c r="D617" s="62"/>
      <c r="E617" s="62"/>
      <c r="F617" s="62"/>
      <c r="G617" s="62"/>
      <c r="H617" s="51"/>
      <c r="I617" s="51"/>
      <c r="J617" s="51"/>
      <c r="K617" s="51"/>
      <c r="L617" s="51"/>
      <c r="M617" s="51"/>
      <c r="N617" s="51"/>
      <c r="O617" s="51"/>
      <c r="P617" s="51"/>
      <c r="Q617" s="51"/>
      <c r="R617" s="51"/>
      <c r="S617" s="51"/>
      <c r="T617" s="51"/>
      <c r="U617" s="51"/>
      <c r="V617" s="51"/>
      <c r="W617" s="51"/>
      <c r="X617" s="51"/>
      <c r="Y617" s="51"/>
      <c r="Z617" s="51"/>
    </row>
    <row r="618" spans="1:26" ht="10.5" customHeight="1">
      <c r="A618" s="51"/>
      <c r="B618" s="62"/>
      <c r="C618" s="62"/>
      <c r="D618" s="62"/>
      <c r="E618" s="62"/>
      <c r="F618" s="62"/>
      <c r="G618" s="62"/>
      <c r="H618" s="51"/>
      <c r="I618" s="51"/>
      <c r="J618" s="51"/>
      <c r="K618" s="51"/>
      <c r="L618" s="51"/>
      <c r="M618" s="51"/>
      <c r="N618" s="51"/>
      <c r="O618" s="51"/>
      <c r="P618" s="51"/>
      <c r="Q618" s="51"/>
      <c r="R618" s="51"/>
      <c r="S618" s="51"/>
      <c r="T618" s="51"/>
      <c r="U618" s="51"/>
      <c r="V618" s="51"/>
      <c r="W618" s="51"/>
      <c r="X618" s="51"/>
      <c r="Y618" s="51"/>
      <c r="Z618" s="51"/>
    </row>
    <row r="619" spans="1:26" ht="10.5" customHeight="1">
      <c r="A619" s="51"/>
      <c r="B619" s="62"/>
      <c r="C619" s="62"/>
      <c r="D619" s="62"/>
      <c r="E619" s="62"/>
      <c r="F619" s="62"/>
      <c r="G619" s="62"/>
      <c r="H619" s="51"/>
      <c r="I619" s="51"/>
      <c r="J619" s="51"/>
      <c r="K619" s="51"/>
      <c r="L619" s="51"/>
      <c r="M619" s="51"/>
      <c r="N619" s="51"/>
      <c r="O619" s="51"/>
      <c r="P619" s="51"/>
      <c r="Q619" s="51"/>
      <c r="R619" s="51"/>
      <c r="S619" s="51"/>
      <c r="T619" s="51"/>
      <c r="U619" s="51"/>
      <c r="V619" s="51"/>
      <c r="W619" s="51"/>
      <c r="X619" s="51"/>
      <c r="Y619" s="51"/>
      <c r="Z619" s="51"/>
    </row>
    <row r="620" spans="1:26" ht="10.5" customHeight="1">
      <c r="A620" s="51"/>
      <c r="B620" s="62"/>
      <c r="C620" s="62"/>
      <c r="D620" s="62"/>
      <c r="E620" s="62"/>
      <c r="F620" s="62"/>
      <c r="G620" s="62"/>
      <c r="H620" s="51"/>
      <c r="I620" s="51"/>
      <c r="J620" s="51"/>
      <c r="K620" s="51"/>
      <c r="L620" s="51"/>
      <c r="M620" s="51"/>
      <c r="N620" s="51"/>
      <c r="O620" s="51"/>
      <c r="P620" s="51"/>
      <c r="Q620" s="51"/>
      <c r="R620" s="51"/>
      <c r="S620" s="51"/>
      <c r="T620" s="51"/>
      <c r="U620" s="51"/>
      <c r="V620" s="51"/>
      <c r="W620" s="51"/>
      <c r="X620" s="51"/>
      <c r="Y620" s="51"/>
      <c r="Z620" s="51"/>
    </row>
    <row r="621" spans="1:26" ht="10.5" customHeight="1">
      <c r="A621" s="51"/>
      <c r="B621" s="62"/>
      <c r="C621" s="62"/>
      <c r="D621" s="62"/>
      <c r="E621" s="62"/>
      <c r="F621" s="62"/>
      <c r="G621" s="62"/>
      <c r="H621" s="51"/>
      <c r="I621" s="51"/>
      <c r="J621" s="51"/>
      <c r="K621" s="51"/>
      <c r="L621" s="51"/>
      <c r="M621" s="51"/>
      <c r="N621" s="51"/>
      <c r="O621" s="51"/>
      <c r="P621" s="51"/>
      <c r="Q621" s="51"/>
      <c r="R621" s="51"/>
      <c r="S621" s="51"/>
      <c r="T621" s="51"/>
      <c r="U621" s="51"/>
      <c r="V621" s="51"/>
      <c r="W621" s="51"/>
      <c r="X621" s="51"/>
      <c r="Y621" s="51"/>
      <c r="Z621" s="51"/>
    </row>
    <row r="622" spans="1:26" ht="10.5" customHeight="1">
      <c r="A622" s="51"/>
      <c r="B622" s="62"/>
      <c r="C622" s="62"/>
      <c r="D622" s="62"/>
      <c r="E622" s="62"/>
      <c r="F622" s="62"/>
      <c r="G622" s="62"/>
      <c r="H622" s="51"/>
      <c r="I622" s="51"/>
      <c r="J622" s="51"/>
      <c r="K622" s="51"/>
      <c r="L622" s="51"/>
      <c r="M622" s="51"/>
      <c r="N622" s="51"/>
      <c r="O622" s="51"/>
      <c r="P622" s="51"/>
      <c r="Q622" s="51"/>
      <c r="R622" s="51"/>
      <c r="S622" s="51"/>
      <c r="T622" s="51"/>
      <c r="U622" s="51"/>
      <c r="V622" s="51"/>
      <c r="W622" s="51"/>
      <c r="X622" s="51"/>
      <c r="Y622" s="51"/>
      <c r="Z622" s="51"/>
    </row>
    <row r="623" spans="1:26" ht="10.5" customHeight="1">
      <c r="A623" s="51"/>
      <c r="B623" s="62"/>
      <c r="C623" s="62"/>
      <c r="D623" s="62"/>
      <c r="E623" s="62"/>
      <c r="F623" s="62"/>
      <c r="G623" s="62"/>
      <c r="H623" s="51"/>
      <c r="I623" s="51"/>
      <c r="J623" s="51"/>
      <c r="K623" s="51"/>
      <c r="L623" s="51"/>
      <c r="M623" s="51"/>
      <c r="N623" s="51"/>
      <c r="O623" s="51"/>
      <c r="P623" s="51"/>
      <c r="Q623" s="51"/>
      <c r="R623" s="51"/>
      <c r="S623" s="51"/>
      <c r="T623" s="51"/>
      <c r="U623" s="51"/>
      <c r="V623" s="51"/>
      <c r="W623" s="51"/>
      <c r="X623" s="51"/>
      <c r="Y623" s="51"/>
      <c r="Z623" s="51"/>
    </row>
    <row r="624" spans="1:26" ht="10.5" customHeight="1">
      <c r="A624" s="51"/>
      <c r="B624" s="62"/>
      <c r="C624" s="62"/>
      <c r="D624" s="62"/>
      <c r="E624" s="62"/>
      <c r="F624" s="62"/>
      <c r="G624" s="62"/>
      <c r="H624" s="51"/>
      <c r="I624" s="51"/>
      <c r="J624" s="51"/>
      <c r="K624" s="51"/>
      <c r="L624" s="51"/>
      <c r="M624" s="51"/>
      <c r="N624" s="51"/>
      <c r="O624" s="51"/>
      <c r="P624" s="51"/>
      <c r="Q624" s="51"/>
      <c r="R624" s="51"/>
      <c r="S624" s="51"/>
      <c r="T624" s="51"/>
      <c r="U624" s="51"/>
      <c r="V624" s="51"/>
      <c r="W624" s="51"/>
      <c r="X624" s="51"/>
      <c r="Y624" s="51"/>
      <c r="Z624" s="51"/>
    </row>
    <row r="625" spans="1:26" ht="10.5" customHeight="1">
      <c r="A625" s="51"/>
      <c r="B625" s="62"/>
      <c r="C625" s="62"/>
      <c r="D625" s="62"/>
      <c r="E625" s="62"/>
      <c r="F625" s="62"/>
      <c r="G625" s="62"/>
      <c r="H625" s="51"/>
      <c r="I625" s="51"/>
      <c r="J625" s="51"/>
      <c r="K625" s="51"/>
      <c r="L625" s="51"/>
      <c r="M625" s="51"/>
      <c r="N625" s="51"/>
      <c r="O625" s="51"/>
      <c r="P625" s="51"/>
      <c r="Q625" s="51"/>
      <c r="R625" s="51"/>
      <c r="S625" s="51"/>
      <c r="T625" s="51"/>
      <c r="U625" s="51"/>
      <c r="V625" s="51"/>
      <c r="W625" s="51"/>
      <c r="X625" s="51"/>
      <c r="Y625" s="51"/>
      <c r="Z625" s="51"/>
    </row>
    <row r="626" spans="1:26" ht="10.5" customHeight="1">
      <c r="A626" s="51"/>
      <c r="B626" s="62"/>
      <c r="C626" s="62"/>
      <c r="D626" s="62"/>
      <c r="E626" s="62"/>
      <c r="F626" s="62"/>
      <c r="G626" s="62"/>
      <c r="H626" s="51"/>
      <c r="I626" s="51"/>
      <c r="J626" s="51"/>
      <c r="K626" s="51"/>
      <c r="L626" s="51"/>
      <c r="M626" s="51"/>
      <c r="N626" s="51"/>
      <c r="O626" s="51"/>
      <c r="P626" s="51"/>
      <c r="Q626" s="51"/>
      <c r="R626" s="51"/>
      <c r="S626" s="51"/>
      <c r="T626" s="51"/>
      <c r="U626" s="51"/>
      <c r="V626" s="51"/>
      <c r="W626" s="51"/>
      <c r="X626" s="51"/>
      <c r="Y626" s="51"/>
      <c r="Z626" s="51"/>
    </row>
    <row r="627" spans="1:26" ht="10.5" customHeight="1">
      <c r="A627" s="51"/>
      <c r="B627" s="62"/>
      <c r="C627" s="62"/>
      <c r="D627" s="62"/>
      <c r="E627" s="62"/>
      <c r="F627" s="62"/>
      <c r="G627" s="62"/>
      <c r="H627" s="51"/>
      <c r="I627" s="51"/>
      <c r="J627" s="51"/>
      <c r="K627" s="51"/>
      <c r="L627" s="51"/>
      <c r="M627" s="51"/>
      <c r="N627" s="51"/>
      <c r="O627" s="51"/>
      <c r="P627" s="51"/>
      <c r="Q627" s="51"/>
      <c r="R627" s="51"/>
      <c r="S627" s="51"/>
      <c r="T627" s="51"/>
      <c r="U627" s="51"/>
      <c r="V627" s="51"/>
      <c r="W627" s="51"/>
      <c r="X627" s="51"/>
      <c r="Y627" s="51"/>
      <c r="Z627" s="51"/>
    </row>
    <row r="628" spans="1:26" ht="10.5" customHeight="1">
      <c r="A628" s="51"/>
      <c r="B628" s="62"/>
      <c r="C628" s="62"/>
      <c r="D628" s="62"/>
      <c r="E628" s="62"/>
      <c r="F628" s="62"/>
      <c r="G628" s="62"/>
      <c r="H628" s="51"/>
      <c r="I628" s="51"/>
      <c r="J628" s="51"/>
      <c r="K628" s="51"/>
      <c r="L628" s="51"/>
      <c r="M628" s="51"/>
      <c r="N628" s="51"/>
      <c r="O628" s="51"/>
      <c r="P628" s="51"/>
      <c r="Q628" s="51"/>
      <c r="R628" s="51"/>
      <c r="S628" s="51"/>
      <c r="T628" s="51"/>
      <c r="U628" s="51"/>
      <c r="V628" s="51"/>
      <c r="W628" s="51"/>
      <c r="X628" s="51"/>
      <c r="Y628" s="51"/>
      <c r="Z628" s="51"/>
    </row>
    <row r="629" spans="1:26" ht="10.5" customHeight="1">
      <c r="A629" s="51"/>
      <c r="B629" s="62"/>
      <c r="C629" s="62"/>
      <c r="D629" s="62"/>
      <c r="E629" s="62"/>
      <c r="F629" s="62"/>
      <c r="G629" s="62"/>
      <c r="H629" s="51"/>
      <c r="I629" s="51"/>
      <c r="J629" s="51"/>
      <c r="K629" s="51"/>
      <c r="L629" s="51"/>
      <c r="M629" s="51"/>
      <c r="N629" s="51"/>
      <c r="O629" s="51"/>
      <c r="P629" s="51"/>
      <c r="Q629" s="51"/>
      <c r="R629" s="51"/>
      <c r="S629" s="51"/>
      <c r="T629" s="51"/>
      <c r="U629" s="51"/>
      <c r="V629" s="51"/>
      <c r="W629" s="51"/>
      <c r="X629" s="51"/>
      <c r="Y629" s="51"/>
      <c r="Z629" s="51"/>
    </row>
    <row r="630" spans="1:26" ht="10.5" customHeight="1">
      <c r="A630" s="51"/>
      <c r="B630" s="62"/>
      <c r="C630" s="62"/>
      <c r="D630" s="62"/>
      <c r="E630" s="62"/>
      <c r="F630" s="62"/>
      <c r="G630" s="62"/>
      <c r="H630" s="51"/>
      <c r="I630" s="51"/>
      <c r="J630" s="51"/>
      <c r="K630" s="51"/>
      <c r="L630" s="51"/>
      <c r="M630" s="51"/>
      <c r="N630" s="51"/>
      <c r="O630" s="51"/>
      <c r="P630" s="51"/>
      <c r="Q630" s="51"/>
      <c r="R630" s="51"/>
      <c r="S630" s="51"/>
      <c r="T630" s="51"/>
      <c r="U630" s="51"/>
      <c r="V630" s="51"/>
      <c r="W630" s="51"/>
      <c r="X630" s="51"/>
      <c r="Y630" s="51"/>
      <c r="Z630" s="51"/>
    </row>
    <row r="631" spans="1:26" ht="10.5" customHeight="1">
      <c r="A631" s="51"/>
      <c r="B631" s="62"/>
      <c r="C631" s="62"/>
      <c r="D631" s="62"/>
      <c r="E631" s="62"/>
      <c r="F631" s="62"/>
      <c r="G631" s="62"/>
      <c r="H631" s="51"/>
      <c r="I631" s="51"/>
      <c r="J631" s="51"/>
      <c r="K631" s="51"/>
      <c r="L631" s="51"/>
      <c r="M631" s="51"/>
      <c r="N631" s="51"/>
      <c r="O631" s="51"/>
      <c r="P631" s="51"/>
      <c r="Q631" s="51"/>
      <c r="R631" s="51"/>
      <c r="S631" s="51"/>
      <c r="T631" s="51"/>
      <c r="U631" s="51"/>
      <c r="V631" s="51"/>
      <c r="W631" s="51"/>
      <c r="X631" s="51"/>
      <c r="Y631" s="51"/>
      <c r="Z631" s="51"/>
    </row>
    <row r="632" spans="1:26" ht="10.5" customHeight="1">
      <c r="A632" s="51"/>
      <c r="B632" s="62"/>
      <c r="C632" s="62"/>
      <c r="D632" s="62"/>
      <c r="E632" s="62"/>
      <c r="F632" s="62"/>
      <c r="G632" s="62"/>
      <c r="H632" s="51"/>
      <c r="I632" s="51"/>
      <c r="J632" s="51"/>
      <c r="K632" s="51"/>
      <c r="L632" s="51"/>
      <c r="M632" s="51"/>
      <c r="N632" s="51"/>
      <c r="O632" s="51"/>
      <c r="P632" s="51"/>
      <c r="Q632" s="51"/>
      <c r="R632" s="51"/>
      <c r="S632" s="51"/>
      <c r="T632" s="51"/>
      <c r="U632" s="51"/>
      <c r="V632" s="51"/>
      <c r="W632" s="51"/>
      <c r="X632" s="51"/>
      <c r="Y632" s="51"/>
      <c r="Z632" s="51"/>
    </row>
    <row r="633" spans="1:26" ht="10.5" customHeight="1">
      <c r="A633" s="51"/>
      <c r="B633" s="62"/>
      <c r="C633" s="62"/>
      <c r="D633" s="62"/>
      <c r="E633" s="62"/>
      <c r="F633" s="62"/>
      <c r="G633" s="62"/>
      <c r="H633" s="51"/>
      <c r="I633" s="51"/>
      <c r="J633" s="51"/>
      <c r="K633" s="51"/>
      <c r="L633" s="51"/>
      <c r="M633" s="51"/>
      <c r="N633" s="51"/>
      <c r="O633" s="51"/>
      <c r="P633" s="51"/>
      <c r="Q633" s="51"/>
      <c r="R633" s="51"/>
      <c r="S633" s="51"/>
      <c r="T633" s="51"/>
      <c r="U633" s="51"/>
      <c r="V633" s="51"/>
      <c r="W633" s="51"/>
      <c r="X633" s="51"/>
      <c r="Y633" s="51"/>
      <c r="Z633" s="51"/>
    </row>
    <row r="634" spans="1:26" ht="10.5" customHeight="1">
      <c r="A634" s="51"/>
      <c r="B634" s="62"/>
      <c r="C634" s="62"/>
      <c r="D634" s="62"/>
      <c r="E634" s="62"/>
      <c r="F634" s="62"/>
      <c r="G634" s="62"/>
      <c r="H634" s="51"/>
      <c r="I634" s="51"/>
      <c r="J634" s="51"/>
      <c r="K634" s="51"/>
      <c r="L634" s="51"/>
      <c r="M634" s="51"/>
      <c r="N634" s="51"/>
      <c r="O634" s="51"/>
      <c r="P634" s="51"/>
      <c r="Q634" s="51"/>
      <c r="R634" s="51"/>
      <c r="S634" s="51"/>
      <c r="T634" s="51"/>
      <c r="U634" s="51"/>
      <c r="V634" s="51"/>
      <c r="W634" s="51"/>
      <c r="X634" s="51"/>
      <c r="Y634" s="51"/>
      <c r="Z634" s="51"/>
    </row>
    <row r="635" spans="1:26" ht="10.5" customHeight="1">
      <c r="A635" s="51"/>
      <c r="B635" s="62"/>
      <c r="C635" s="62"/>
      <c r="D635" s="62"/>
      <c r="E635" s="62"/>
      <c r="F635" s="62"/>
      <c r="G635" s="62"/>
      <c r="H635" s="51"/>
      <c r="I635" s="51"/>
      <c r="J635" s="51"/>
      <c r="K635" s="51"/>
      <c r="L635" s="51"/>
      <c r="M635" s="51"/>
      <c r="N635" s="51"/>
      <c r="O635" s="51"/>
      <c r="P635" s="51"/>
      <c r="Q635" s="51"/>
      <c r="R635" s="51"/>
      <c r="S635" s="51"/>
      <c r="T635" s="51"/>
      <c r="U635" s="51"/>
      <c r="V635" s="51"/>
      <c r="W635" s="51"/>
      <c r="X635" s="51"/>
      <c r="Y635" s="51"/>
      <c r="Z635" s="51"/>
    </row>
    <row r="636" spans="1:26" ht="10.5" customHeight="1">
      <c r="A636" s="51"/>
      <c r="B636" s="62"/>
      <c r="C636" s="62"/>
      <c r="D636" s="62"/>
      <c r="E636" s="62"/>
      <c r="F636" s="62"/>
      <c r="G636" s="62"/>
      <c r="H636" s="51"/>
      <c r="I636" s="51"/>
      <c r="J636" s="51"/>
      <c r="K636" s="51"/>
      <c r="L636" s="51"/>
      <c r="M636" s="51"/>
      <c r="N636" s="51"/>
      <c r="O636" s="51"/>
      <c r="P636" s="51"/>
      <c r="Q636" s="51"/>
      <c r="R636" s="51"/>
      <c r="S636" s="51"/>
      <c r="T636" s="51"/>
      <c r="U636" s="51"/>
      <c r="V636" s="51"/>
      <c r="W636" s="51"/>
      <c r="X636" s="51"/>
      <c r="Y636" s="51"/>
      <c r="Z636" s="51"/>
    </row>
    <row r="637" spans="1:26" ht="10.5" customHeight="1">
      <c r="A637" s="51"/>
      <c r="B637" s="62"/>
      <c r="C637" s="62"/>
      <c r="D637" s="62"/>
      <c r="E637" s="62"/>
      <c r="F637" s="62"/>
      <c r="G637" s="62"/>
      <c r="H637" s="51"/>
      <c r="I637" s="51"/>
      <c r="J637" s="51"/>
      <c r="K637" s="51"/>
      <c r="L637" s="51"/>
      <c r="M637" s="51"/>
      <c r="N637" s="51"/>
      <c r="O637" s="51"/>
      <c r="P637" s="51"/>
      <c r="Q637" s="51"/>
      <c r="R637" s="51"/>
      <c r="S637" s="51"/>
      <c r="T637" s="51"/>
      <c r="U637" s="51"/>
      <c r="V637" s="51"/>
      <c r="W637" s="51"/>
      <c r="X637" s="51"/>
      <c r="Y637" s="51"/>
      <c r="Z637" s="51"/>
    </row>
    <row r="638" spans="1:26" ht="10.5" customHeight="1">
      <c r="A638" s="51"/>
      <c r="B638" s="62"/>
      <c r="C638" s="62"/>
      <c r="D638" s="62"/>
      <c r="E638" s="62"/>
      <c r="F638" s="62"/>
      <c r="G638" s="62"/>
      <c r="H638" s="51"/>
      <c r="I638" s="51"/>
      <c r="J638" s="51"/>
      <c r="K638" s="51"/>
      <c r="L638" s="51"/>
      <c r="M638" s="51"/>
      <c r="N638" s="51"/>
      <c r="O638" s="51"/>
      <c r="P638" s="51"/>
      <c r="Q638" s="51"/>
      <c r="R638" s="51"/>
      <c r="S638" s="51"/>
      <c r="T638" s="51"/>
      <c r="U638" s="51"/>
      <c r="V638" s="51"/>
      <c r="W638" s="51"/>
      <c r="X638" s="51"/>
      <c r="Y638" s="51"/>
      <c r="Z638" s="51"/>
    </row>
    <row r="639" spans="1:26" ht="10.5" customHeight="1">
      <c r="A639" s="51"/>
      <c r="B639" s="62"/>
      <c r="C639" s="62"/>
      <c r="D639" s="62"/>
      <c r="E639" s="62"/>
      <c r="F639" s="62"/>
      <c r="G639" s="62"/>
      <c r="H639" s="51"/>
      <c r="I639" s="51"/>
      <c r="J639" s="51"/>
      <c r="K639" s="51"/>
      <c r="L639" s="51"/>
      <c r="M639" s="51"/>
      <c r="N639" s="51"/>
      <c r="O639" s="51"/>
      <c r="P639" s="51"/>
      <c r="Q639" s="51"/>
      <c r="R639" s="51"/>
      <c r="S639" s="51"/>
      <c r="T639" s="51"/>
      <c r="U639" s="51"/>
      <c r="V639" s="51"/>
      <c r="W639" s="51"/>
      <c r="X639" s="51"/>
      <c r="Y639" s="51"/>
      <c r="Z639" s="51"/>
    </row>
    <row r="640" spans="1:26" ht="10.5" customHeight="1">
      <c r="A640" s="51"/>
      <c r="B640" s="62"/>
      <c r="C640" s="62"/>
      <c r="D640" s="62"/>
      <c r="E640" s="62"/>
      <c r="F640" s="62"/>
      <c r="G640" s="62"/>
      <c r="H640" s="51"/>
      <c r="I640" s="51"/>
      <c r="J640" s="51"/>
      <c r="K640" s="51"/>
      <c r="L640" s="51"/>
      <c r="M640" s="51"/>
      <c r="N640" s="51"/>
      <c r="O640" s="51"/>
      <c r="P640" s="51"/>
      <c r="Q640" s="51"/>
      <c r="R640" s="51"/>
      <c r="S640" s="51"/>
      <c r="T640" s="51"/>
      <c r="U640" s="51"/>
      <c r="V640" s="51"/>
      <c r="W640" s="51"/>
      <c r="X640" s="51"/>
      <c r="Y640" s="51"/>
      <c r="Z640" s="51"/>
    </row>
    <row r="641" spans="1:26" ht="10.5" customHeight="1">
      <c r="A641" s="51"/>
      <c r="B641" s="62"/>
      <c r="C641" s="62"/>
      <c r="D641" s="62"/>
      <c r="E641" s="62"/>
      <c r="F641" s="62"/>
      <c r="G641" s="62"/>
      <c r="H641" s="51"/>
      <c r="I641" s="51"/>
      <c r="J641" s="51"/>
      <c r="K641" s="51"/>
      <c r="L641" s="51"/>
      <c r="M641" s="51"/>
      <c r="N641" s="51"/>
      <c r="O641" s="51"/>
      <c r="P641" s="51"/>
      <c r="Q641" s="51"/>
      <c r="R641" s="51"/>
      <c r="S641" s="51"/>
      <c r="T641" s="51"/>
      <c r="U641" s="51"/>
      <c r="V641" s="51"/>
      <c r="W641" s="51"/>
      <c r="X641" s="51"/>
      <c r="Y641" s="51"/>
      <c r="Z641" s="51"/>
    </row>
    <row r="642" spans="1:26" ht="10.5" customHeight="1">
      <c r="A642" s="51"/>
      <c r="B642" s="62"/>
      <c r="C642" s="62"/>
      <c r="D642" s="62"/>
      <c r="E642" s="62"/>
      <c r="F642" s="62"/>
      <c r="G642" s="62"/>
      <c r="H642" s="51"/>
      <c r="I642" s="51"/>
      <c r="J642" s="51"/>
      <c r="K642" s="51"/>
      <c r="L642" s="51"/>
      <c r="M642" s="51"/>
      <c r="N642" s="51"/>
      <c r="O642" s="51"/>
      <c r="P642" s="51"/>
      <c r="Q642" s="51"/>
      <c r="R642" s="51"/>
      <c r="S642" s="51"/>
      <c r="T642" s="51"/>
      <c r="U642" s="51"/>
      <c r="V642" s="51"/>
      <c r="W642" s="51"/>
      <c r="X642" s="51"/>
      <c r="Y642" s="51"/>
      <c r="Z642" s="51"/>
    </row>
    <row r="643" spans="1:26" ht="10.5" customHeight="1">
      <c r="A643" s="51"/>
      <c r="B643" s="62"/>
      <c r="C643" s="62"/>
      <c r="D643" s="62"/>
      <c r="E643" s="62"/>
      <c r="F643" s="62"/>
      <c r="G643" s="62"/>
      <c r="H643" s="51"/>
      <c r="I643" s="51"/>
      <c r="J643" s="51"/>
      <c r="K643" s="51"/>
      <c r="L643" s="51"/>
      <c r="M643" s="51"/>
      <c r="N643" s="51"/>
      <c r="O643" s="51"/>
      <c r="P643" s="51"/>
      <c r="Q643" s="51"/>
      <c r="R643" s="51"/>
      <c r="S643" s="51"/>
      <c r="T643" s="51"/>
      <c r="U643" s="51"/>
      <c r="V643" s="51"/>
      <c r="W643" s="51"/>
      <c r="X643" s="51"/>
      <c r="Y643" s="51"/>
      <c r="Z643" s="51"/>
    </row>
    <row r="644" spans="1:26" ht="10.5" customHeight="1">
      <c r="A644" s="51"/>
      <c r="B644" s="62"/>
      <c r="C644" s="62"/>
      <c r="D644" s="62"/>
      <c r="E644" s="62"/>
      <c r="F644" s="62"/>
      <c r="G644" s="62"/>
      <c r="H644" s="51"/>
      <c r="I644" s="51"/>
      <c r="J644" s="51"/>
      <c r="K644" s="51"/>
      <c r="L644" s="51"/>
      <c r="M644" s="51"/>
      <c r="N644" s="51"/>
      <c r="O644" s="51"/>
      <c r="P644" s="51"/>
      <c r="Q644" s="51"/>
      <c r="R644" s="51"/>
      <c r="S644" s="51"/>
      <c r="T644" s="51"/>
      <c r="U644" s="51"/>
      <c r="V644" s="51"/>
      <c r="W644" s="51"/>
      <c r="X644" s="51"/>
      <c r="Y644" s="51"/>
      <c r="Z644" s="51"/>
    </row>
    <row r="645" spans="1:26" ht="10.5" customHeight="1">
      <c r="A645" s="51"/>
      <c r="B645" s="62"/>
      <c r="C645" s="62"/>
      <c r="D645" s="62"/>
      <c r="E645" s="62"/>
      <c r="F645" s="62"/>
      <c r="G645" s="62"/>
      <c r="H645" s="51"/>
      <c r="I645" s="51"/>
      <c r="J645" s="51"/>
      <c r="K645" s="51"/>
      <c r="L645" s="51"/>
      <c r="M645" s="51"/>
      <c r="N645" s="51"/>
      <c r="O645" s="51"/>
      <c r="P645" s="51"/>
      <c r="Q645" s="51"/>
      <c r="R645" s="51"/>
      <c r="S645" s="51"/>
      <c r="T645" s="51"/>
      <c r="U645" s="51"/>
      <c r="V645" s="51"/>
      <c r="W645" s="51"/>
      <c r="X645" s="51"/>
      <c r="Y645" s="51"/>
      <c r="Z645" s="51"/>
    </row>
    <row r="646" spans="1:26" ht="10.5" customHeight="1">
      <c r="A646" s="51"/>
      <c r="B646" s="62"/>
      <c r="C646" s="62"/>
      <c r="D646" s="62"/>
      <c r="E646" s="62"/>
      <c r="F646" s="62"/>
      <c r="G646" s="62"/>
      <c r="H646" s="51"/>
      <c r="I646" s="51"/>
      <c r="J646" s="51"/>
      <c r="K646" s="51"/>
      <c r="L646" s="51"/>
      <c r="M646" s="51"/>
      <c r="N646" s="51"/>
      <c r="O646" s="51"/>
      <c r="P646" s="51"/>
      <c r="Q646" s="51"/>
      <c r="R646" s="51"/>
      <c r="S646" s="51"/>
      <c r="T646" s="51"/>
      <c r="U646" s="51"/>
      <c r="V646" s="51"/>
      <c r="W646" s="51"/>
      <c r="X646" s="51"/>
      <c r="Y646" s="51"/>
      <c r="Z646" s="51"/>
    </row>
    <row r="647" spans="1:26" ht="10.5" customHeight="1">
      <c r="A647" s="51"/>
      <c r="B647" s="62"/>
      <c r="C647" s="62"/>
      <c r="D647" s="62"/>
      <c r="E647" s="62"/>
      <c r="F647" s="62"/>
      <c r="G647" s="62"/>
      <c r="H647" s="51"/>
      <c r="I647" s="51"/>
      <c r="J647" s="51"/>
      <c r="K647" s="51"/>
      <c r="L647" s="51"/>
      <c r="M647" s="51"/>
      <c r="N647" s="51"/>
      <c r="O647" s="51"/>
      <c r="P647" s="51"/>
      <c r="Q647" s="51"/>
      <c r="R647" s="51"/>
      <c r="S647" s="51"/>
      <c r="T647" s="51"/>
      <c r="U647" s="51"/>
      <c r="V647" s="51"/>
      <c r="W647" s="51"/>
      <c r="X647" s="51"/>
      <c r="Y647" s="51"/>
      <c r="Z647" s="51"/>
    </row>
    <row r="648" spans="1:26" ht="10.5" customHeight="1">
      <c r="A648" s="51"/>
      <c r="B648" s="62"/>
      <c r="C648" s="62"/>
      <c r="D648" s="62"/>
      <c r="E648" s="62"/>
      <c r="F648" s="62"/>
      <c r="G648" s="62"/>
      <c r="H648" s="51"/>
      <c r="I648" s="51"/>
      <c r="J648" s="51"/>
      <c r="K648" s="51"/>
      <c r="L648" s="51"/>
      <c r="M648" s="51"/>
      <c r="N648" s="51"/>
      <c r="O648" s="51"/>
      <c r="P648" s="51"/>
      <c r="Q648" s="51"/>
      <c r="R648" s="51"/>
      <c r="S648" s="51"/>
      <c r="T648" s="51"/>
      <c r="U648" s="51"/>
      <c r="V648" s="51"/>
      <c r="W648" s="51"/>
      <c r="X648" s="51"/>
      <c r="Y648" s="51"/>
      <c r="Z648" s="51"/>
    </row>
    <row r="649" spans="1:26" ht="10.5" customHeight="1">
      <c r="A649" s="51"/>
      <c r="B649" s="62"/>
      <c r="C649" s="62"/>
      <c r="D649" s="62"/>
      <c r="E649" s="62"/>
      <c r="F649" s="62"/>
      <c r="G649" s="62"/>
      <c r="H649" s="51"/>
      <c r="I649" s="51"/>
      <c r="J649" s="51"/>
      <c r="K649" s="51"/>
      <c r="L649" s="51"/>
      <c r="M649" s="51"/>
      <c r="N649" s="51"/>
      <c r="O649" s="51"/>
      <c r="P649" s="51"/>
      <c r="Q649" s="51"/>
      <c r="R649" s="51"/>
      <c r="S649" s="51"/>
      <c r="T649" s="51"/>
      <c r="U649" s="51"/>
      <c r="V649" s="51"/>
      <c r="W649" s="51"/>
      <c r="X649" s="51"/>
      <c r="Y649" s="51"/>
      <c r="Z649" s="51"/>
    </row>
    <row r="650" spans="1:26" ht="10.5" customHeight="1">
      <c r="A650" s="51"/>
      <c r="B650" s="62"/>
      <c r="C650" s="62"/>
      <c r="D650" s="62"/>
      <c r="E650" s="62"/>
      <c r="F650" s="62"/>
      <c r="G650" s="62"/>
      <c r="H650" s="51"/>
      <c r="I650" s="51"/>
      <c r="J650" s="51"/>
      <c r="K650" s="51"/>
      <c r="L650" s="51"/>
      <c r="M650" s="51"/>
      <c r="N650" s="51"/>
      <c r="O650" s="51"/>
      <c r="P650" s="51"/>
      <c r="Q650" s="51"/>
      <c r="R650" s="51"/>
      <c r="S650" s="51"/>
      <c r="T650" s="51"/>
      <c r="U650" s="51"/>
      <c r="V650" s="51"/>
      <c r="W650" s="51"/>
      <c r="X650" s="51"/>
      <c r="Y650" s="51"/>
      <c r="Z650" s="51"/>
    </row>
    <row r="651" spans="1:26" ht="10.5" customHeight="1">
      <c r="A651" s="51"/>
      <c r="B651" s="62"/>
      <c r="C651" s="62"/>
      <c r="D651" s="62"/>
      <c r="E651" s="62"/>
      <c r="F651" s="62"/>
      <c r="G651" s="62"/>
      <c r="H651" s="51"/>
      <c r="I651" s="51"/>
      <c r="J651" s="51"/>
      <c r="K651" s="51"/>
      <c r="L651" s="51"/>
      <c r="M651" s="51"/>
      <c r="N651" s="51"/>
      <c r="O651" s="51"/>
      <c r="P651" s="51"/>
      <c r="Q651" s="51"/>
      <c r="R651" s="51"/>
      <c r="S651" s="51"/>
      <c r="T651" s="51"/>
      <c r="U651" s="51"/>
      <c r="V651" s="51"/>
      <c r="W651" s="51"/>
      <c r="X651" s="51"/>
      <c r="Y651" s="51"/>
      <c r="Z651" s="51"/>
    </row>
    <row r="652" spans="1:26" ht="10.5" customHeight="1">
      <c r="A652" s="51"/>
      <c r="B652" s="62"/>
      <c r="C652" s="62"/>
      <c r="D652" s="62"/>
      <c r="E652" s="62"/>
      <c r="F652" s="62"/>
      <c r="G652" s="62"/>
      <c r="H652" s="51"/>
      <c r="I652" s="51"/>
      <c r="J652" s="51"/>
      <c r="K652" s="51"/>
      <c r="L652" s="51"/>
      <c r="M652" s="51"/>
      <c r="N652" s="51"/>
      <c r="O652" s="51"/>
      <c r="P652" s="51"/>
      <c r="Q652" s="51"/>
      <c r="R652" s="51"/>
      <c r="S652" s="51"/>
      <c r="T652" s="51"/>
      <c r="U652" s="51"/>
      <c r="V652" s="51"/>
      <c r="W652" s="51"/>
      <c r="X652" s="51"/>
      <c r="Y652" s="51"/>
      <c r="Z652" s="51"/>
    </row>
    <row r="653" spans="1:26" ht="10.5" customHeight="1">
      <c r="A653" s="51"/>
      <c r="B653" s="62"/>
      <c r="C653" s="62"/>
      <c r="D653" s="62"/>
      <c r="E653" s="62"/>
      <c r="F653" s="62"/>
      <c r="G653" s="62"/>
      <c r="H653" s="51"/>
      <c r="I653" s="51"/>
      <c r="J653" s="51"/>
      <c r="K653" s="51"/>
      <c r="L653" s="51"/>
      <c r="M653" s="51"/>
      <c r="N653" s="51"/>
      <c r="O653" s="51"/>
      <c r="P653" s="51"/>
      <c r="Q653" s="51"/>
      <c r="R653" s="51"/>
      <c r="S653" s="51"/>
      <c r="T653" s="51"/>
      <c r="U653" s="51"/>
      <c r="V653" s="51"/>
      <c r="W653" s="51"/>
      <c r="X653" s="51"/>
      <c r="Y653" s="51"/>
      <c r="Z653" s="51"/>
    </row>
    <row r="654" spans="1:26" ht="10.5" customHeight="1">
      <c r="A654" s="51"/>
      <c r="B654" s="62"/>
      <c r="C654" s="62"/>
      <c r="D654" s="62"/>
      <c r="E654" s="62"/>
      <c r="F654" s="62"/>
      <c r="G654" s="62"/>
      <c r="H654" s="51"/>
      <c r="I654" s="51"/>
      <c r="J654" s="51"/>
      <c r="K654" s="51"/>
      <c r="L654" s="51"/>
      <c r="M654" s="51"/>
      <c r="N654" s="51"/>
      <c r="O654" s="51"/>
      <c r="P654" s="51"/>
      <c r="Q654" s="51"/>
      <c r="R654" s="51"/>
      <c r="S654" s="51"/>
      <c r="T654" s="51"/>
      <c r="U654" s="51"/>
      <c r="V654" s="51"/>
      <c r="W654" s="51"/>
      <c r="X654" s="51"/>
      <c r="Y654" s="51"/>
      <c r="Z654" s="51"/>
    </row>
    <row r="655" spans="1:26" ht="10.5" customHeight="1">
      <c r="A655" s="51"/>
      <c r="B655" s="62"/>
      <c r="C655" s="62"/>
      <c r="D655" s="62"/>
      <c r="E655" s="62"/>
      <c r="F655" s="62"/>
      <c r="G655" s="62"/>
      <c r="H655" s="51"/>
      <c r="I655" s="51"/>
      <c r="J655" s="51"/>
      <c r="K655" s="51"/>
      <c r="L655" s="51"/>
      <c r="M655" s="51"/>
      <c r="N655" s="51"/>
      <c r="O655" s="51"/>
      <c r="P655" s="51"/>
      <c r="Q655" s="51"/>
      <c r="R655" s="51"/>
      <c r="S655" s="51"/>
      <c r="T655" s="51"/>
      <c r="U655" s="51"/>
      <c r="V655" s="51"/>
      <c r="W655" s="51"/>
      <c r="X655" s="51"/>
      <c r="Y655" s="51"/>
      <c r="Z655" s="51"/>
    </row>
    <row r="656" spans="1:26" ht="10.5" customHeight="1">
      <c r="A656" s="51"/>
      <c r="B656" s="62"/>
      <c r="C656" s="62"/>
      <c r="D656" s="62"/>
      <c r="E656" s="62"/>
      <c r="F656" s="62"/>
      <c r="G656" s="62"/>
      <c r="H656" s="51"/>
      <c r="I656" s="51"/>
      <c r="J656" s="51"/>
      <c r="K656" s="51"/>
      <c r="L656" s="51"/>
      <c r="M656" s="51"/>
      <c r="N656" s="51"/>
      <c r="O656" s="51"/>
      <c r="P656" s="51"/>
      <c r="Q656" s="51"/>
      <c r="R656" s="51"/>
      <c r="S656" s="51"/>
      <c r="T656" s="51"/>
      <c r="U656" s="51"/>
      <c r="V656" s="51"/>
      <c r="W656" s="51"/>
      <c r="X656" s="51"/>
      <c r="Y656" s="51"/>
      <c r="Z656" s="51"/>
    </row>
    <row r="657" spans="1:26" ht="10.5" customHeight="1">
      <c r="A657" s="51"/>
      <c r="B657" s="62"/>
      <c r="C657" s="62"/>
      <c r="D657" s="62"/>
      <c r="E657" s="62"/>
      <c r="F657" s="62"/>
      <c r="G657" s="62"/>
      <c r="H657" s="51"/>
      <c r="I657" s="51"/>
      <c r="J657" s="51"/>
      <c r="K657" s="51"/>
      <c r="L657" s="51"/>
      <c r="M657" s="51"/>
      <c r="N657" s="51"/>
      <c r="O657" s="51"/>
      <c r="P657" s="51"/>
      <c r="Q657" s="51"/>
      <c r="R657" s="51"/>
      <c r="S657" s="51"/>
      <c r="T657" s="51"/>
      <c r="U657" s="51"/>
      <c r="V657" s="51"/>
      <c r="W657" s="51"/>
      <c r="X657" s="51"/>
      <c r="Y657" s="51"/>
      <c r="Z657" s="51"/>
    </row>
    <row r="658" spans="1:26" ht="10.5" customHeight="1">
      <c r="A658" s="51"/>
      <c r="B658" s="62"/>
      <c r="C658" s="62"/>
      <c r="D658" s="62"/>
      <c r="E658" s="62"/>
      <c r="F658" s="62"/>
      <c r="G658" s="62"/>
      <c r="H658" s="51"/>
      <c r="I658" s="51"/>
      <c r="J658" s="51"/>
      <c r="K658" s="51"/>
      <c r="L658" s="51"/>
      <c r="M658" s="51"/>
      <c r="N658" s="51"/>
      <c r="O658" s="51"/>
      <c r="P658" s="51"/>
      <c r="Q658" s="51"/>
      <c r="R658" s="51"/>
      <c r="S658" s="51"/>
      <c r="T658" s="51"/>
      <c r="U658" s="51"/>
      <c r="V658" s="51"/>
      <c r="W658" s="51"/>
      <c r="X658" s="51"/>
      <c r="Y658" s="51"/>
      <c r="Z658" s="51"/>
    </row>
    <row r="659" spans="1:26" ht="10.5" customHeight="1">
      <c r="A659" s="51"/>
      <c r="B659" s="62"/>
      <c r="C659" s="62"/>
      <c r="D659" s="62"/>
      <c r="E659" s="62"/>
      <c r="F659" s="62"/>
      <c r="G659" s="62"/>
      <c r="H659" s="51"/>
      <c r="I659" s="51"/>
      <c r="J659" s="51"/>
      <c r="K659" s="51"/>
      <c r="L659" s="51"/>
      <c r="M659" s="51"/>
      <c r="N659" s="51"/>
      <c r="O659" s="51"/>
      <c r="P659" s="51"/>
      <c r="Q659" s="51"/>
      <c r="R659" s="51"/>
      <c r="S659" s="51"/>
      <c r="T659" s="51"/>
      <c r="U659" s="51"/>
      <c r="V659" s="51"/>
      <c r="W659" s="51"/>
      <c r="X659" s="51"/>
      <c r="Y659" s="51"/>
      <c r="Z659" s="51"/>
    </row>
    <row r="660" spans="1:26" ht="10.5" customHeight="1">
      <c r="A660" s="51"/>
      <c r="B660" s="62"/>
      <c r="C660" s="62"/>
      <c r="D660" s="62"/>
      <c r="E660" s="62"/>
      <c r="F660" s="62"/>
      <c r="G660" s="62"/>
      <c r="H660" s="51"/>
      <c r="I660" s="51"/>
      <c r="J660" s="51"/>
      <c r="K660" s="51"/>
      <c r="L660" s="51"/>
      <c r="M660" s="51"/>
      <c r="N660" s="51"/>
      <c r="O660" s="51"/>
      <c r="P660" s="51"/>
      <c r="Q660" s="51"/>
      <c r="R660" s="51"/>
      <c r="S660" s="51"/>
      <c r="T660" s="51"/>
      <c r="U660" s="51"/>
      <c r="V660" s="51"/>
      <c r="W660" s="51"/>
      <c r="X660" s="51"/>
      <c r="Y660" s="51"/>
      <c r="Z660" s="51"/>
    </row>
    <row r="661" spans="1:26" ht="10.5" customHeight="1">
      <c r="A661" s="51"/>
      <c r="B661" s="62"/>
      <c r="C661" s="62"/>
      <c r="D661" s="62"/>
      <c r="E661" s="62"/>
      <c r="F661" s="62"/>
      <c r="G661" s="62"/>
      <c r="H661" s="51"/>
      <c r="I661" s="51"/>
      <c r="J661" s="51"/>
      <c r="K661" s="51"/>
      <c r="L661" s="51"/>
      <c r="M661" s="51"/>
      <c r="N661" s="51"/>
      <c r="O661" s="51"/>
      <c r="P661" s="51"/>
      <c r="Q661" s="51"/>
      <c r="R661" s="51"/>
      <c r="S661" s="51"/>
      <c r="T661" s="51"/>
      <c r="U661" s="51"/>
      <c r="V661" s="51"/>
      <c r="W661" s="51"/>
      <c r="X661" s="51"/>
      <c r="Y661" s="51"/>
      <c r="Z661" s="51"/>
    </row>
    <row r="662" spans="1:26" ht="10.5" customHeight="1">
      <c r="A662" s="51"/>
      <c r="B662" s="62"/>
      <c r="C662" s="62"/>
      <c r="D662" s="62"/>
      <c r="E662" s="62"/>
      <c r="F662" s="62"/>
      <c r="G662" s="62"/>
      <c r="H662" s="51"/>
      <c r="I662" s="51"/>
      <c r="J662" s="51"/>
      <c r="K662" s="51"/>
      <c r="L662" s="51"/>
      <c r="M662" s="51"/>
      <c r="N662" s="51"/>
      <c r="O662" s="51"/>
      <c r="P662" s="51"/>
      <c r="Q662" s="51"/>
      <c r="R662" s="51"/>
      <c r="S662" s="51"/>
      <c r="T662" s="51"/>
      <c r="U662" s="51"/>
      <c r="V662" s="51"/>
      <c r="W662" s="51"/>
      <c r="X662" s="51"/>
      <c r="Y662" s="51"/>
      <c r="Z662" s="51"/>
    </row>
    <row r="663" spans="1:26" ht="10.5" customHeight="1">
      <c r="A663" s="51"/>
      <c r="B663" s="62"/>
      <c r="C663" s="62"/>
      <c r="D663" s="62"/>
      <c r="E663" s="62"/>
      <c r="F663" s="62"/>
      <c r="G663" s="62"/>
      <c r="H663" s="51"/>
      <c r="I663" s="51"/>
      <c r="J663" s="51"/>
      <c r="K663" s="51"/>
      <c r="L663" s="51"/>
      <c r="M663" s="51"/>
      <c r="N663" s="51"/>
      <c r="O663" s="51"/>
      <c r="P663" s="51"/>
      <c r="Q663" s="51"/>
      <c r="R663" s="51"/>
      <c r="S663" s="51"/>
      <c r="T663" s="51"/>
      <c r="U663" s="51"/>
      <c r="V663" s="51"/>
      <c r="W663" s="51"/>
      <c r="X663" s="51"/>
      <c r="Y663" s="51"/>
      <c r="Z663" s="51"/>
    </row>
    <row r="664" spans="1:26" ht="10.5" customHeight="1">
      <c r="A664" s="51"/>
      <c r="B664" s="62"/>
      <c r="C664" s="62"/>
      <c r="D664" s="62"/>
      <c r="E664" s="62"/>
      <c r="F664" s="62"/>
      <c r="G664" s="62"/>
      <c r="H664" s="51"/>
      <c r="I664" s="51"/>
      <c r="J664" s="51"/>
      <c r="K664" s="51"/>
      <c r="L664" s="51"/>
      <c r="M664" s="51"/>
      <c r="N664" s="51"/>
      <c r="O664" s="51"/>
      <c r="P664" s="51"/>
      <c r="Q664" s="51"/>
      <c r="R664" s="51"/>
      <c r="S664" s="51"/>
      <c r="T664" s="51"/>
      <c r="U664" s="51"/>
      <c r="V664" s="51"/>
      <c r="W664" s="51"/>
      <c r="X664" s="51"/>
      <c r="Y664" s="51"/>
      <c r="Z664" s="51"/>
    </row>
    <row r="665" spans="1:26" ht="10.5" customHeight="1">
      <c r="A665" s="51"/>
      <c r="B665" s="62"/>
      <c r="C665" s="62"/>
      <c r="D665" s="62"/>
      <c r="E665" s="62"/>
      <c r="F665" s="62"/>
      <c r="G665" s="62"/>
      <c r="H665" s="51"/>
      <c r="I665" s="51"/>
      <c r="J665" s="51"/>
      <c r="K665" s="51"/>
      <c r="L665" s="51"/>
      <c r="M665" s="51"/>
      <c r="N665" s="51"/>
      <c r="O665" s="51"/>
      <c r="P665" s="51"/>
      <c r="Q665" s="51"/>
      <c r="R665" s="51"/>
      <c r="S665" s="51"/>
      <c r="T665" s="51"/>
      <c r="U665" s="51"/>
      <c r="V665" s="51"/>
      <c r="W665" s="51"/>
      <c r="X665" s="51"/>
      <c r="Y665" s="51"/>
      <c r="Z665" s="51"/>
    </row>
    <row r="666" spans="1:26" ht="10.5" customHeight="1">
      <c r="A666" s="51"/>
      <c r="B666" s="62"/>
      <c r="C666" s="62"/>
      <c r="D666" s="62"/>
      <c r="E666" s="62"/>
      <c r="F666" s="62"/>
      <c r="G666" s="62"/>
      <c r="H666" s="51"/>
      <c r="I666" s="51"/>
      <c r="J666" s="51"/>
      <c r="K666" s="51"/>
      <c r="L666" s="51"/>
      <c r="M666" s="51"/>
      <c r="N666" s="51"/>
      <c r="O666" s="51"/>
      <c r="P666" s="51"/>
      <c r="Q666" s="51"/>
      <c r="R666" s="51"/>
      <c r="S666" s="51"/>
      <c r="T666" s="51"/>
      <c r="U666" s="51"/>
      <c r="V666" s="51"/>
      <c r="W666" s="51"/>
      <c r="X666" s="51"/>
      <c r="Y666" s="51"/>
      <c r="Z666" s="51"/>
    </row>
    <row r="667" spans="1:26" ht="10.5" customHeight="1">
      <c r="A667" s="51"/>
      <c r="B667" s="62"/>
      <c r="C667" s="62"/>
      <c r="D667" s="62"/>
      <c r="E667" s="62"/>
      <c r="F667" s="62"/>
      <c r="G667" s="62"/>
      <c r="H667" s="51"/>
      <c r="I667" s="51"/>
      <c r="J667" s="51"/>
      <c r="K667" s="51"/>
      <c r="L667" s="51"/>
      <c r="M667" s="51"/>
      <c r="N667" s="51"/>
      <c r="O667" s="51"/>
      <c r="P667" s="51"/>
      <c r="Q667" s="51"/>
      <c r="R667" s="51"/>
      <c r="S667" s="51"/>
      <c r="T667" s="51"/>
      <c r="U667" s="51"/>
      <c r="V667" s="51"/>
      <c r="W667" s="51"/>
      <c r="X667" s="51"/>
      <c r="Y667" s="51"/>
      <c r="Z667" s="51"/>
    </row>
    <row r="668" spans="1:26" ht="10.5" customHeight="1">
      <c r="A668" s="51"/>
      <c r="B668" s="62"/>
      <c r="C668" s="62"/>
      <c r="D668" s="62"/>
      <c r="E668" s="62"/>
      <c r="F668" s="62"/>
      <c r="G668" s="62"/>
      <c r="H668" s="51"/>
      <c r="I668" s="51"/>
      <c r="J668" s="51"/>
      <c r="K668" s="51"/>
      <c r="L668" s="51"/>
      <c r="M668" s="51"/>
      <c r="N668" s="51"/>
      <c r="O668" s="51"/>
      <c r="P668" s="51"/>
      <c r="Q668" s="51"/>
      <c r="R668" s="51"/>
      <c r="S668" s="51"/>
      <c r="T668" s="51"/>
      <c r="U668" s="51"/>
      <c r="V668" s="51"/>
      <c r="W668" s="51"/>
      <c r="X668" s="51"/>
      <c r="Y668" s="51"/>
      <c r="Z668" s="51"/>
    </row>
    <row r="669" spans="1:26" ht="10.5" customHeight="1">
      <c r="A669" s="51"/>
      <c r="B669" s="62"/>
      <c r="C669" s="62"/>
      <c r="D669" s="62"/>
      <c r="E669" s="62"/>
      <c r="F669" s="62"/>
      <c r="G669" s="62"/>
      <c r="H669" s="51"/>
      <c r="I669" s="51"/>
      <c r="J669" s="51"/>
      <c r="K669" s="51"/>
      <c r="L669" s="51"/>
      <c r="M669" s="51"/>
      <c r="N669" s="51"/>
      <c r="O669" s="51"/>
      <c r="P669" s="51"/>
      <c r="Q669" s="51"/>
      <c r="R669" s="51"/>
      <c r="S669" s="51"/>
      <c r="T669" s="51"/>
      <c r="U669" s="51"/>
      <c r="V669" s="51"/>
      <c r="W669" s="51"/>
      <c r="X669" s="51"/>
      <c r="Y669" s="51"/>
      <c r="Z669" s="51"/>
    </row>
    <row r="670" spans="1:26" ht="10.5" customHeight="1">
      <c r="A670" s="51"/>
      <c r="B670" s="62"/>
      <c r="C670" s="62"/>
      <c r="D670" s="62"/>
      <c r="E670" s="62"/>
      <c r="F670" s="62"/>
      <c r="G670" s="62"/>
      <c r="H670" s="51"/>
      <c r="I670" s="51"/>
      <c r="J670" s="51"/>
      <c r="K670" s="51"/>
      <c r="L670" s="51"/>
      <c r="M670" s="51"/>
      <c r="N670" s="51"/>
      <c r="O670" s="51"/>
      <c r="P670" s="51"/>
      <c r="Q670" s="51"/>
      <c r="R670" s="51"/>
      <c r="S670" s="51"/>
      <c r="T670" s="51"/>
      <c r="U670" s="51"/>
      <c r="V670" s="51"/>
      <c r="W670" s="51"/>
      <c r="X670" s="51"/>
      <c r="Y670" s="51"/>
      <c r="Z670" s="51"/>
    </row>
    <row r="671" spans="1:26" ht="10.5" customHeight="1">
      <c r="A671" s="51"/>
      <c r="B671" s="62"/>
      <c r="C671" s="62"/>
      <c r="D671" s="62"/>
      <c r="E671" s="62"/>
      <c r="F671" s="62"/>
      <c r="G671" s="62"/>
      <c r="H671" s="51"/>
      <c r="I671" s="51"/>
      <c r="J671" s="51"/>
      <c r="K671" s="51"/>
      <c r="L671" s="51"/>
      <c r="M671" s="51"/>
      <c r="N671" s="51"/>
      <c r="O671" s="51"/>
      <c r="P671" s="51"/>
      <c r="Q671" s="51"/>
      <c r="R671" s="51"/>
      <c r="S671" s="51"/>
      <c r="T671" s="51"/>
      <c r="U671" s="51"/>
      <c r="V671" s="51"/>
      <c r="W671" s="51"/>
      <c r="X671" s="51"/>
      <c r="Y671" s="51"/>
      <c r="Z671" s="51"/>
    </row>
    <row r="672" spans="1:26" ht="10.5" customHeight="1">
      <c r="A672" s="51"/>
      <c r="B672" s="62"/>
      <c r="C672" s="62"/>
      <c r="D672" s="62"/>
      <c r="E672" s="62"/>
      <c r="F672" s="62"/>
      <c r="G672" s="62"/>
      <c r="H672" s="51"/>
      <c r="I672" s="51"/>
      <c r="J672" s="51"/>
      <c r="K672" s="51"/>
      <c r="L672" s="51"/>
      <c r="M672" s="51"/>
      <c r="N672" s="51"/>
      <c r="O672" s="51"/>
      <c r="P672" s="51"/>
      <c r="Q672" s="51"/>
      <c r="R672" s="51"/>
      <c r="S672" s="51"/>
      <c r="T672" s="51"/>
      <c r="U672" s="51"/>
      <c r="V672" s="51"/>
      <c r="W672" s="51"/>
      <c r="X672" s="51"/>
      <c r="Y672" s="51"/>
      <c r="Z672" s="51"/>
    </row>
    <row r="673" spans="1:26" ht="10.5" customHeight="1">
      <c r="A673" s="51"/>
      <c r="B673" s="62"/>
      <c r="C673" s="62"/>
      <c r="D673" s="62"/>
      <c r="E673" s="62"/>
      <c r="F673" s="62"/>
      <c r="G673" s="62"/>
      <c r="H673" s="51"/>
      <c r="I673" s="51"/>
      <c r="J673" s="51"/>
      <c r="K673" s="51"/>
      <c r="L673" s="51"/>
      <c r="M673" s="51"/>
      <c r="N673" s="51"/>
      <c r="O673" s="51"/>
      <c r="P673" s="51"/>
      <c r="Q673" s="51"/>
      <c r="R673" s="51"/>
      <c r="S673" s="51"/>
      <c r="T673" s="51"/>
      <c r="U673" s="51"/>
      <c r="V673" s="51"/>
      <c r="W673" s="51"/>
      <c r="X673" s="51"/>
      <c r="Y673" s="51"/>
      <c r="Z673" s="51"/>
    </row>
    <row r="674" spans="1:26" ht="10.5" customHeight="1">
      <c r="A674" s="51"/>
      <c r="B674" s="62"/>
      <c r="C674" s="62"/>
      <c r="D674" s="62"/>
      <c r="E674" s="62"/>
      <c r="F674" s="62"/>
      <c r="G674" s="62"/>
      <c r="H674" s="51"/>
      <c r="I674" s="51"/>
      <c r="J674" s="51"/>
      <c r="K674" s="51"/>
      <c r="L674" s="51"/>
      <c r="M674" s="51"/>
      <c r="N674" s="51"/>
      <c r="O674" s="51"/>
      <c r="P674" s="51"/>
      <c r="Q674" s="51"/>
      <c r="R674" s="51"/>
      <c r="S674" s="51"/>
      <c r="T674" s="51"/>
      <c r="U674" s="51"/>
      <c r="V674" s="51"/>
      <c r="W674" s="51"/>
      <c r="X674" s="51"/>
      <c r="Y674" s="51"/>
      <c r="Z674" s="51"/>
    </row>
    <row r="675" spans="1:26" ht="10.5" customHeight="1">
      <c r="A675" s="51"/>
      <c r="B675" s="62"/>
      <c r="C675" s="62"/>
      <c r="D675" s="62"/>
      <c r="E675" s="62"/>
      <c r="F675" s="62"/>
      <c r="G675" s="62"/>
      <c r="H675" s="51"/>
      <c r="I675" s="51"/>
      <c r="J675" s="51"/>
      <c r="K675" s="51"/>
      <c r="L675" s="51"/>
      <c r="M675" s="51"/>
      <c r="N675" s="51"/>
      <c r="O675" s="51"/>
      <c r="P675" s="51"/>
      <c r="Q675" s="51"/>
      <c r="R675" s="51"/>
      <c r="S675" s="51"/>
      <c r="T675" s="51"/>
      <c r="U675" s="51"/>
      <c r="V675" s="51"/>
      <c r="W675" s="51"/>
      <c r="X675" s="51"/>
      <c r="Y675" s="51"/>
      <c r="Z675" s="51"/>
    </row>
    <row r="676" spans="1:26" ht="10.5" customHeight="1">
      <c r="A676" s="51"/>
      <c r="B676" s="62"/>
      <c r="C676" s="62"/>
      <c r="D676" s="62"/>
      <c r="E676" s="62"/>
      <c r="F676" s="62"/>
      <c r="G676" s="62"/>
      <c r="H676" s="51"/>
      <c r="I676" s="51"/>
      <c r="J676" s="51"/>
      <c r="K676" s="51"/>
      <c r="L676" s="51"/>
      <c r="M676" s="51"/>
      <c r="N676" s="51"/>
      <c r="O676" s="51"/>
      <c r="P676" s="51"/>
      <c r="Q676" s="51"/>
      <c r="R676" s="51"/>
      <c r="S676" s="51"/>
      <c r="T676" s="51"/>
      <c r="U676" s="51"/>
      <c r="V676" s="51"/>
      <c r="W676" s="51"/>
      <c r="X676" s="51"/>
      <c r="Y676" s="51"/>
      <c r="Z676" s="51"/>
    </row>
    <row r="677" spans="1:26" ht="10.5" customHeight="1">
      <c r="A677" s="51"/>
      <c r="B677" s="62"/>
      <c r="C677" s="62"/>
      <c r="D677" s="62"/>
      <c r="E677" s="62"/>
      <c r="F677" s="62"/>
      <c r="G677" s="62"/>
      <c r="H677" s="51"/>
      <c r="I677" s="51"/>
      <c r="J677" s="51"/>
      <c r="K677" s="51"/>
      <c r="L677" s="51"/>
      <c r="M677" s="51"/>
      <c r="N677" s="51"/>
      <c r="O677" s="51"/>
      <c r="P677" s="51"/>
      <c r="Q677" s="51"/>
      <c r="R677" s="51"/>
      <c r="S677" s="51"/>
      <c r="T677" s="51"/>
      <c r="U677" s="51"/>
      <c r="V677" s="51"/>
      <c r="W677" s="51"/>
      <c r="X677" s="51"/>
      <c r="Y677" s="51"/>
      <c r="Z677" s="51"/>
    </row>
    <row r="678" spans="1:26" ht="10.5" customHeight="1">
      <c r="A678" s="51"/>
      <c r="B678" s="62"/>
      <c r="C678" s="62"/>
      <c r="D678" s="62"/>
      <c r="E678" s="62"/>
      <c r="F678" s="62"/>
      <c r="G678" s="62"/>
      <c r="H678" s="51"/>
      <c r="I678" s="51"/>
      <c r="J678" s="51"/>
      <c r="K678" s="51"/>
      <c r="L678" s="51"/>
      <c r="M678" s="51"/>
      <c r="N678" s="51"/>
      <c r="O678" s="51"/>
      <c r="P678" s="51"/>
      <c r="Q678" s="51"/>
      <c r="R678" s="51"/>
      <c r="S678" s="51"/>
      <c r="T678" s="51"/>
      <c r="U678" s="51"/>
      <c r="V678" s="51"/>
      <c r="W678" s="51"/>
      <c r="X678" s="51"/>
      <c r="Y678" s="51"/>
      <c r="Z678" s="51"/>
    </row>
    <row r="679" spans="1:26" ht="10.5" customHeight="1">
      <c r="A679" s="51"/>
      <c r="B679" s="62"/>
      <c r="C679" s="62"/>
      <c r="D679" s="62"/>
      <c r="E679" s="62"/>
      <c r="F679" s="62"/>
      <c r="G679" s="62"/>
      <c r="H679" s="51"/>
      <c r="I679" s="51"/>
      <c r="J679" s="51"/>
      <c r="K679" s="51"/>
      <c r="L679" s="51"/>
      <c r="M679" s="51"/>
      <c r="N679" s="51"/>
      <c r="O679" s="51"/>
      <c r="P679" s="51"/>
      <c r="Q679" s="51"/>
      <c r="R679" s="51"/>
      <c r="S679" s="51"/>
      <c r="T679" s="51"/>
      <c r="U679" s="51"/>
      <c r="V679" s="51"/>
      <c r="W679" s="51"/>
      <c r="X679" s="51"/>
      <c r="Y679" s="51"/>
      <c r="Z679" s="51"/>
    </row>
    <row r="680" spans="1:26" ht="10.5" customHeight="1">
      <c r="A680" s="51"/>
      <c r="B680" s="62"/>
      <c r="C680" s="62"/>
      <c r="D680" s="62"/>
      <c r="E680" s="62"/>
      <c r="F680" s="62"/>
      <c r="G680" s="62"/>
      <c r="H680" s="51"/>
      <c r="I680" s="51"/>
      <c r="J680" s="51"/>
      <c r="K680" s="51"/>
      <c r="L680" s="51"/>
      <c r="M680" s="51"/>
      <c r="N680" s="51"/>
      <c r="O680" s="51"/>
      <c r="P680" s="51"/>
      <c r="Q680" s="51"/>
      <c r="R680" s="51"/>
      <c r="S680" s="51"/>
      <c r="T680" s="51"/>
      <c r="U680" s="51"/>
      <c r="V680" s="51"/>
      <c r="W680" s="51"/>
      <c r="X680" s="51"/>
      <c r="Y680" s="51"/>
      <c r="Z680" s="51"/>
    </row>
    <row r="681" spans="1:26" ht="10.5" customHeight="1">
      <c r="A681" s="51"/>
      <c r="B681" s="62"/>
      <c r="C681" s="62"/>
      <c r="D681" s="62"/>
      <c r="E681" s="62"/>
      <c r="F681" s="62"/>
      <c r="G681" s="62"/>
      <c r="H681" s="51"/>
      <c r="I681" s="51"/>
      <c r="J681" s="51"/>
      <c r="K681" s="51"/>
      <c r="L681" s="51"/>
      <c r="M681" s="51"/>
      <c r="N681" s="51"/>
      <c r="O681" s="51"/>
      <c r="P681" s="51"/>
      <c r="Q681" s="51"/>
      <c r="R681" s="51"/>
      <c r="S681" s="51"/>
      <c r="T681" s="51"/>
      <c r="U681" s="51"/>
      <c r="V681" s="51"/>
      <c r="W681" s="51"/>
      <c r="X681" s="51"/>
      <c r="Y681" s="51"/>
      <c r="Z681" s="51"/>
    </row>
    <row r="682" spans="1:26" ht="10.5" customHeight="1">
      <c r="A682" s="51"/>
      <c r="B682" s="62"/>
      <c r="C682" s="62"/>
      <c r="D682" s="62"/>
      <c r="E682" s="62"/>
      <c r="F682" s="62"/>
      <c r="G682" s="62"/>
      <c r="H682" s="51"/>
      <c r="I682" s="51"/>
      <c r="J682" s="51"/>
      <c r="K682" s="51"/>
      <c r="L682" s="51"/>
      <c r="M682" s="51"/>
      <c r="N682" s="51"/>
      <c r="O682" s="51"/>
      <c r="P682" s="51"/>
      <c r="Q682" s="51"/>
      <c r="R682" s="51"/>
      <c r="S682" s="51"/>
      <c r="T682" s="51"/>
      <c r="U682" s="51"/>
      <c r="V682" s="51"/>
      <c r="W682" s="51"/>
      <c r="X682" s="51"/>
      <c r="Y682" s="51"/>
      <c r="Z682" s="51"/>
    </row>
    <row r="683" spans="1:26" ht="10.5" customHeight="1">
      <c r="A683" s="51"/>
      <c r="B683" s="62"/>
      <c r="C683" s="62"/>
      <c r="D683" s="62"/>
      <c r="E683" s="62"/>
      <c r="F683" s="62"/>
      <c r="G683" s="62"/>
      <c r="H683" s="51"/>
      <c r="I683" s="51"/>
      <c r="J683" s="51"/>
      <c r="K683" s="51"/>
      <c r="L683" s="51"/>
      <c r="M683" s="51"/>
      <c r="N683" s="51"/>
      <c r="O683" s="51"/>
      <c r="P683" s="51"/>
      <c r="Q683" s="51"/>
      <c r="R683" s="51"/>
      <c r="S683" s="51"/>
      <c r="T683" s="51"/>
      <c r="U683" s="51"/>
      <c r="V683" s="51"/>
      <c r="W683" s="51"/>
      <c r="X683" s="51"/>
      <c r="Y683" s="51"/>
      <c r="Z683" s="51"/>
    </row>
    <row r="684" spans="1:26" ht="10.5" customHeight="1">
      <c r="A684" s="51"/>
      <c r="B684" s="62"/>
      <c r="C684" s="62"/>
      <c r="D684" s="62"/>
      <c r="E684" s="62"/>
      <c r="F684" s="62"/>
      <c r="G684" s="62"/>
      <c r="H684" s="51"/>
      <c r="I684" s="51"/>
      <c r="J684" s="51"/>
      <c r="K684" s="51"/>
      <c r="L684" s="51"/>
      <c r="M684" s="51"/>
      <c r="N684" s="51"/>
      <c r="O684" s="51"/>
      <c r="P684" s="51"/>
      <c r="Q684" s="51"/>
      <c r="R684" s="51"/>
      <c r="S684" s="51"/>
      <c r="T684" s="51"/>
      <c r="U684" s="51"/>
      <c r="V684" s="51"/>
      <c r="W684" s="51"/>
      <c r="X684" s="51"/>
      <c r="Y684" s="51"/>
      <c r="Z684" s="51"/>
    </row>
    <row r="685" spans="1:26" ht="10.5" customHeight="1">
      <c r="A685" s="51"/>
      <c r="B685" s="62"/>
      <c r="C685" s="62"/>
      <c r="D685" s="62"/>
      <c r="E685" s="62"/>
      <c r="F685" s="62"/>
      <c r="G685" s="62"/>
      <c r="H685" s="51"/>
      <c r="I685" s="51"/>
      <c r="J685" s="51"/>
      <c r="K685" s="51"/>
      <c r="L685" s="51"/>
      <c r="M685" s="51"/>
      <c r="N685" s="51"/>
      <c r="O685" s="51"/>
      <c r="P685" s="51"/>
      <c r="Q685" s="51"/>
      <c r="R685" s="51"/>
      <c r="S685" s="51"/>
      <c r="T685" s="51"/>
      <c r="U685" s="51"/>
      <c r="V685" s="51"/>
      <c r="W685" s="51"/>
      <c r="X685" s="51"/>
      <c r="Y685" s="51"/>
      <c r="Z685" s="51"/>
    </row>
    <row r="686" spans="1:26" ht="10.5" customHeight="1">
      <c r="A686" s="51"/>
      <c r="B686" s="62"/>
      <c r="C686" s="62"/>
      <c r="D686" s="62"/>
      <c r="E686" s="62"/>
      <c r="F686" s="62"/>
      <c r="G686" s="62"/>
      <c r="H686" s="51"/>
      <c r="I686" s="51"/>
      <c r="J686" s="51"/>
      <c r="K686" s="51"/>
      <c r="L686" s="51"/>
      <c r="M686" s="51"/>
      <c r="N686" s="51"/>
      <c r="O686" s="51"/>
      <c r="P686" s="51"/>
      <c r="Q686" s="51"/>
      <c r="R686" s="51"/>
      <c r="S686" s="51"/>
      <c r="T686" s="51"/>
      <c r="U686" s="51"/>
      <c r="V686" s="51"/>
      <c r="W686" s="51"/>
      <c r="X686" s="51"/>
      <c r="Y686" s="51"/>
      <c r="Z686" s="51"/>
    </row>
    <row r="687" spans="1:26" ht="10.5" customHeight="1">
      <c r="A687" s="51"/>
      <c r="B687" s="62"/>
      <c r="C687" s="62"/>
      <c r="D687" s="62"/>
      <c r="E687" s="62"/>
      <c r="F687" s="62"/>
      <c r="G687" s="62"/>
      <c r="H687" s="51"/>
      <c r="I687" s="51"/>
      <c r="J687" s="51"/>
      <c r="K687" s="51"/>
      <c r="L687" s="51"/>
      <c r="M687" s="51"/>
      <c r="N687" s="51"/>
      <c r="O687" s="51"/>
      <c r="P687" s="51"/>
      <c r="Q687" s="51"/>
      <c r="R687" s="51"/>
      <c r="S687" s="51"/>
      <c r="T687" s="51"/>
      <c r="U687" s="51"/>
      <c r="V687" s="51"/>
      <c r="W687" s="51"/>
      <c r="X687" s="51"/>
      <c r="Y687" s="51"/>
      <c r="Z687" s="51"/>
    </row>
    <row r="688" spans="1:26" ht="10.5" customHeight="1">
      <c r="A688" s="51"/>
      <c r="B688" s="62"/>
      <c r="C688" s="62"/>
      <c r="D688" s="62"/>
      <c r="E688" s="62"/>
      <c r="F688" s="62"/>
      <c r="G688" s="62"/>
      <c r="H688" s="51"/>
      <c r="I688" s="51"/>
      <c r="J688" s="51"/>
      <c r="K688" s="51"/>
      <c r="L688" s="51"/>
      <c r="M688" s="51"/>
      <c r="N688" s="51"/>
      <c r="O688" s="51"/>
      <c r="P688" s="51"/>
      <c r="Q688" s="51"/>
      <c r="R688" s="51"/>
      <c r="S688" s="51"/>
      <c r="T688" s="51"/>
      <c r="U688" s="51"/>
      <c r="V688" s="51"/>
      <c r="W688" s="51"/>
      <c r="X688" s="51"/>
      <c r="Y688" s="51"/>
      <c r="Z688" s="51"/>
    </row>
    <row r="689" spans="1:26" ht="10.5" customHeight="1">
      <c r="A689" s="51"/>
      <c r="B689" s="62"/>
      <c r="C689" s="62"/>
      <c r="D689" s="62"/>
      <c r="E689" s="62"/>
      <c r="F689" s="62"/>
      <c r="G689" s="62"/>
      <c r="H689" s="51"/>
      <c r="I689" s="51"/>
      <c r="J689" s="51"/>
      <c r="K689" s="51"/>
      <c r="L689" s="51"/>
      <c r="M689" s="51"/>
      <c r="N689" s="51"/>
      <c r="O689" s="51"/>
      <c r="P689" s="51"/>
      <c r="Q689" s="51"/>
      <c r="R689" s="51"/>
      <c r="S689" s="51"/>
      <c r="T689" s="51"/>
      <c r="U689" s="51"/>
      <c r="V689" s="51"/>
      <c r="W689" s="51"/>
      <c r="X689" s="51"/>
      <c r="Y689" s="51"/>
      <c r="Z689" s="51"/>
    </row>
    <row r="690" spans="1:26" ht="10.5" customHeight="1">
      <c r="A690" s="51"/>
      <c r="B690" s="62"/>
      <c r="C690" s="62"/>
      <c r="D690" s="62"/>
      <c r="E690" s="62"/>
      <c r="F690" s="62"/>
      <c r="G690" s="62"/>
      <c r="H690" s="51"/>
      <c r="I690" s="51"/>
      <c r="J690" s="51"/>
      <c r="K690" s="51"/>
      <c r="L690" s="51"/>
      <c r="M690" s="51"/>
      <c r="N690" s="51"/>
      <c r="O690" s="51"/>
      <c r="P690" s="51"/>
      <c r="Q690" s="51"/>
      <c r="R690" s="51"/>
      <c r="S690" s="51"/>
      <c r="T690" s="51"/>
      <c r="U690" s="51"/>
      <c r="V690" s="51"/>
      <c r="W690" s="51"/>
      <c r="X690" s="51"/>
      <c r="Y690" s="51"/>
      <c r="Z690" s="51"/>
    </row>
    <row r="691" spans="1:26" ht="10.5" customHeight="1">
      <c r="A691" s="51"/>
      <c r="B691" s="62"/>
      <c r="C691" s="62"/>
      <c r="D691" s="62"/>
      <c r="E691" s="62"/>
      <c r="F691" s="62"/>
      <c r="G691" s="62"/>
      <c r="H691" s="51"/>
      <c r="I691" s="51"/>
      <c r="J691" s="51"/>
      <c r="K691" s="51"/>
      <c r="L691" s="51"/>
      <c r="M691" s="51"/>
      <c r="N691" s="51"/>
      <c r="O691" s="51"/>
      <c r="P691" s="51"/>
      <c r="Q691" s="51"/>
      <c r="R691" s="51"/>
      <c r="S691" s="51"/>
      <c r="T691" s="51"/>
      <c r="U691" s="51"/>
      <c r="V691" s="51"/>
      <c r="W691" s="51"/>
      <c r="X691" s="51"/>
      <c r="Y691" s="51"/>
      <c r="Z691" s="51"/>
    </row>
    <row r="692" spans="1:26" ht="10.5" customHeight="1">
      <c r="A692" s="51"/>
      <c r="B692" s="62"/>
      <c r="C692" s="62"/>
      <c r="D692" s="62"/>
      <c r="E692" s="62"/>
      <c r="F692" s="62"/>
      <c r="G692" s="62"/>
      <c r="H692" s="51"/>
      <c r="I692" s="51"/>
      <c r="J692" s="51"/>
      <c r="K692" s="51"/>
      <c r="L692" s="51"/>
      <c r="M692" s="51"/>
      <c r="N692" s="51"/>
      <c r="O692" s="51"/>
      <c r="P692" s="51"/>
      <c r="Q692" s="51"/>
      <c r="R692" s="51"/>
      <c r="S692" s="51"/>
      <c r="T692" s="51"/>
      <c r="U692" s="51"/>
      <c r="V692" s="51"/>
      <c r="W692" s="51"/>
      <c r="X692" s="51"/>
      <c r="Y692" s="51"/>
      <c r="Z692" s="51"/>
    </row>
    <row r="693" spans="1:26" ht="10.5" customHeight="1">
      <c r="A693" s="51"/>
      <c r="B693" s="62"/>
      <c r="C693" s="62"/>
      <c r="D693" s="62"/>
      <c r="E693" s="62"/>
      <c r="F693" s="62"/>
      <c r="G693" s="62"/>
      <c r="H693" s="51"/>
      <c r="I693" s="51"/>
      <c r="J693" s="51"/>
      <c r="K693" s="51"/>
      <c r="L693" s="51"/>
      <c r="M693" s="51"/>
      <c r="N693" s="51"/>
      <c r="O693" s="51"/>
      <c r="P693" s="51"/>
      <c r="Q693" s="51"/>
      <c r="R693" s="51"/>
      <c r="S693" s="51"/>
      <c r="T693" s="51"/>
      <c r="U693" s="51"/>
      <c r="V693" s="51"/>
      <c r="W693" s="51"/>
      <c r="X693" s="51"/>
      <c r="Y693" s="51"/>
      <c r="Z693" s="51"/>
    </row>
    <row r="694" spans="1:26" ht="10.5" customHeight="1">
      <c r="A694" s="51"/>
      <c r="B694" s="62"/>
      <c r="C694" s="62"/>
      <c r="D694" s="62"/>
      <c r="E694" s="62"/>
      <c r="F694" s="62"/>
      <c r="G694" s="62"/>
      <c r="H694" s="51"/>
      <c r="I694" s="51"/>
      <c r="J694" s="51"/>
      <c r="K694" s="51"/>
      <c r="L694" s="51"/>
      <c r="M694" s="51"/>
      <c r="N694" s="51"/>
      <c r="O694" s="51"/>
      <c r="P694" s="51"/>
      <c r="Q694" s="51"/>
      <c r="R694" s="51"/>
      <c r="S694" s="51"/>
      <c r="T694" s="51"/>
      <c r="U694" s="51"/>
      <c r="V694" s="51"/>
      <c r="W694" s="51"/>
      <c r="X694" s="51"/>
      <c r="Y694" s="51"/>
      <c r="Z694" s="51"/>
    </row>
    <row r="695" spans="1:26" ht="10.5" customHeight="1">
      <c r="A695" s="51"/>
      <c r="B695" s="62"/>
      <c r="C695" s="62"/>
      <c r="D695" s="62"/>
      <c r="E695" s="62"/>
      <c r="F695" s="62"/>
      <c r="G695" s="62"/>
      <c r="H695" s="51"/>
      <c r="I695" s="51"/>
      <c r="J695" s="51"/>
      <c r="K695" s="51"/>
      <c r="L695" s="51"/>
      <c r="M695" s="51"/>
      <c r="N695" s="51"/>
      <c r="O695" s="51"/>
      <c r="P695" s="51"/>
      <c r="Q695" s="51"/>
      <c r="R695" s="51"/>
      <c r="S695" s="51"/>
      <c r="T695" s="51"/>
      <c r="U695" s="51"/>
      <c r="V695" s="51"/>
      <c r="W695" s="51"/>
      <c r="X695" s="51"/>
      <c r="Y695" s="51"/>
      <c r="Z695" s="51"/>
    </row>
    <row r="696" spans="1:26" ht="10.5" customHeight="1">
      <c r="A696" s="51"/>
      <c r="B696" s="62"/>
      <c r="C696" s="62"/>
      <c r="D696" s="62"/>
      <c r="E696" s="62"/>
      <c r="F696" s="62"/>
      <c r="G696" s="62"/>
      <c r="H696" s="51"/>
      <c r="I696" s="51"/>
      <c r="J696" s="51"/>
      <c r="K696" s="51"/>
      <c r="L696" s="51"/>
      <c r="M696" s="51"/>
      <c r="N696" s="51"/>
      <c r="O696" s="51"/>
      <c r="P696" s="51"/>
      <c r="Q696" s="51"/>
      <c r="R696" s="51"/>
      <c r="S696" s="51"/>
      <c r="T696" s="51"/>
      <c r="U696" s="51"/>
      <c r="V696" s="51"/>
      <c r="W696" s="51"/>
      <c r="X696" s="51"/>
      <c r="Y696" s="51"/>
      <c r="Z696" s="51"/>
    </row>
    <row r="697" spans="1:26" ht="10.5" customHeight="1">
      <c r="A697" s="51"/>
      <c r="B697" s="62"/>
      <c r="C697" s="62"/>
      <c r="D697" s="62"/>
      <c r="E697" s="62"/>
      <c r="F697" s="62"/>
      <c r="G697" s="62"/>
      <c r="H697" s="51"/>
      <c r="I697" s="51"/>
      <c r="J697" s="51"/>
      <c r="K697" s="51"/>
      <c r="L697" s="51"/>
      <c r="M697" s="51"/>
      <c r="N697" s="51"/>
      <c r="O697" s="51"/>
      <c r="P697" s="51"/>
      <c r="Q697" s="51"/>
      <c r="R697" s="51"/>
      <c r="S697" s="51"/>
      <c r="T697" s="51"/>
      <c r="U697" s="51"/>
      <c r="V697" s="51"/>
      <c r="W697" s="51"/>
      <c r="X697" s="51"/>
      <c r="Y697" s="51"/>
      <c r="Z697" s="51"/>
    </row>
    <row r="698" spans="1:26" ht="10.5" customHeight="1">
      <c r="A698" s="51"/>
      <c r="B698" s="62"/>
      <c r="C698" s="62"/>
      <c r="D698" s="62"/>
      <c r="E698" s="62"/>
      <c r="F698" s="62"/>
      <c r="G698" s="62"/>
      <c r="H698" s="51"/>
      <c r="I698" s="51"/>
      <c r="J698" s="51"/>
      <c r="K698" s="51"/>
      <c r="L698" s="51"/>
      <c r="M698" s="51"/>
      <c r="N698" s="51"/>
      <c r="O698" s="51"/>
      <c r="P698" s="51"/>
      <c r="Q698" s="51"/>
      <c r="R698" s="51"/>
      <c r="S698" s="51"/>
      <c r="T698" s="51"/>
      <c r="U698" s="51"/>
      <c r="V698" s="51"/>
      <c r="W698" s="51"/>
      <c r="X698" s="51"/>
      <c r="Y698" s="51"/>
      <c r="Z698" s="51"/>
    </row>
    <row r="699" spans="1:26" ht="10.5" customHeight="1">
      <c r="A699" s="51"/>
      <c r="B699" s="62"/>
      <c r="C699" s="62"/>
      <c r="D699" s="62"/>
      <c r="E699" s="62"/>
      <c r="F699" s="62"/>
      <c r="G699" s="62"/>
      <c r="H699" s="51"/>
      <c r="I699" s="51"/>
      <c r="J699" s="51"/>
      <c r="K699" s="51"/>
      <c r="L699" s="51"/>
      <c r="M699" s="51"/>
      <c r="N699" s="51"/>
      <c r="O699" s="51"/>
      <c r="P699" s="51"/>
      <c r="Q699" s="51"/>
      <c r="R699" s="51"/>
      <c r="S699" s="51"/>
      <c r="T699" s="51"/>
      <c r="U699" s="51"/>
      <c r="V699" s="51"/>
      <c r="W699" s="51"/>
      <c r="X699" s="51"/>
      <c r="Y699" s="51"/>
      <c r="Z699" s="51"/>
    </row>
    <row r="700" spans="1:26" ht="10.5" customHeight="1">
      <c r="A700" s="51"/>
      <c r="B700" s="62"/>
      <c r="C700" s="62"/>
      <c r="D700" s="62"/>
      <c r="E700" s="62"/>
      <c r="F700" s="62"/>
      <c r="G700" s="62"/>
      <c r="H700" s="51"/>
      <c r="I700" s="51"/>
      <c r="J700" s="51"/>
      <c r="K700" s="51"/>
      <c r="L700" s="51"/>
      <c r="M700" s="51"/>
      <c r="N700" s="51"/>
      <c r="O700" s="51"/>
      <c r="P700" s="51"/>
      <c r="Q700" s="51"/>
      <c r="R700" s="51"/>
      <c r="S700" s="51"/>
      <c r="T700" s="51"/>
      <c r="U700" s="51"/>
      <c r="V700" s="51"/>
      <c r="W700" s="51"/>
      <c r="X700" s="51"/>
      <c r="Y700" s="51"/>
      <c r="Z700" s="51"/>
    </row>
    <row r="701" spans="1:26" ht="10.5" customHeight="1">
      <c r="A701" s="51"/>
      <c r="B701" s="62"/>
      <c r="C701" s="62"/>
      <c r="D701" s="62"/>
      <c r="E701" s="62"/>
      <c r="F701" s="62"/>
      <c r="G701" s="62"/>
      <c r="H701" s="51"/>
      <c r="I701" s="51"/>
      <c r="J701" s="51"/>
      <c r="K701" s="51"/>
      <c r="L701" s="51"/>
      <c r="M701" s="51"/>
      <c r="N701" s="51"/>
      <c r="O701" s="51"/>
      <c r="P701" s="51"/>
      <c r="Q701" s="51"/>
      <c r="R701" s="51"/>
      <c r="S701" s="51"/>
      <c r="T701" s="51"/>
      <c r="U701" s="51"/>
      <c r="V701" s="51"/>
      <c r="W701" s="51"/>
      <c r="X701" s="51"/>
      <c r="Y701" s="51"/>
      <c r="Z701" s="51"/>
    </row>
    <row r="702" spans="1:26" ht="10.5" customHeight="1">
      <c r="A702" s="51"/>
      <c r="B702" s="62"/>
      <c r="C702" s="62"/>
      <c r="D702" s="62"/>
      <c r="E702" s="62"/>
      <c r="F702" s="62"/>
      <c r="G702" s="62"/>
      <c r="H702" s="51"/>
      <c r="I702" s="51"/>
      <c r="J702" s="51"/>
      <c r="K702" s="51"/>
      <c r="L702" s="51"/>
      <c r="M702" s="51"/>
      <c r="N702" s="51"/>
      <c r="O702" s="51"/>
      <c r="P702" s="51"/>
      <c r="Q702" s="51"/>
      <c r="R702" s="51"/>
      <c r="S702" s="51"/>
      <c r="T702" s="51"/>
      <c r="U702" s="51"/>
      <c r="V702" s="51"/>
      <c r="W702" s="51"/>
      <c r="X702" s="51"/>
      <c r="Y702" s="51"/>
      <c r="Z702" s="51"/>
    </row>
    <row r="703" spans="1:26" ht="10.5" customHeight="1">
      <c r="A703" s="51"/>
      <c r="B703" s="62"/>
      <c r="C703" s="62"/>
      <c r="D703" s="62"/>
      <c r="E703" s="62"/>
      <c r="F703" s="62"/>
      <c r="G703" s="62"/>
      <c r="H703" s="51"/>
      <c r="I703" s="51"/>
      <c r="J703" s="51"/>
      <c r="K703" s="51"/>
      <c r="L703" s="51"/>
      <c r="M703" s="51"/>
      <c r="N703" s="51"/>
      <c r="O703" s="51"/>
      <c r="P703" s="51"/>
      <c r="Q703" s="51"/>
      <c r="R703" s="51"/>
      <c r="S703" s="51"/>
      <c r="T703" s="51"/>
      <c r="U703" s="51"/>
      <c r="V703" s="51"/>
      <c r="W703" s="51"/>
      <c r="X703" s="51"/>
      <c r="Y703" s="51"/>
      <c r="Z703" s="51"/>
    </row>
    <row r="704" spans="1:26" ht="10.5" customHeight="1">
      <c r="A704" s="51"/>
      <c r="B704" s="62"/>
      <c r="C704" s="62"/>
      <c r="D704" s="62"/>
      <c r="E704" s="62"/>
      <c r="F704" s="62"/>
      <c r="G704" s="62"/>
      <c r="H704" s="51"/>
      <c r="I704" s="51"/>
      <c r="J704" s="51"/>
      <c r="K704" s="51"/>
      <c r="L704" s="51"/>
      <c r="M704" s="51"/>
      <c r="N704" s="51"/>
      <c r="O704" s="51"/>
      <c r="P704" s="51"/>
      <c r="Q704" s="51"/>
      <c r="R704" s="51"/>
      <c r="S704" s="51"/>
      <c r="T704" s="51"/>
      <c r="U704" s="51"/>
      <c r="V704" s="51"/>
      <c r="W704" s="51"/>
      <c r="X704" s="51"/>
      <c r="Y704" s="51"/>
      <c r="Z704" s="51"/>
    </row>
    <row r="705" spans="1:26" ht="10.5" customHeight="1">
      <c r="A705" s="51"/>
      <c r="B705" s="62"/>
      <c r="C705" s="62"/>
      <c r="D705" s="62"/>
      <c r="E705" s="62"/>
      <c r="F705" s="62"/>
      <c r="G705" s="62"/>
      <c r="H705" s="51"/>
      <c r="I705" s="51"/>
      <c r="J705" s="51"/>
      <c r="K705" s="51"/>
      <c r="L705" s="51"/>
      <c r="M705" s="51"/>
      <c r="N705" s="51"/>
      <c r="O705" s="51"/>
      <c r="P705" s="51"/>
      <c r="Q705" s="51"/>
      <c r="R705" s="51"/>
      <c r="S705" s="51"/>
      <c r="T705" s="51"/>
      <c r="U705" s="51"/>
      <c r="V705" s="51"/>
      <c r="W705" s="51"/>
      <c r="X705" s="51"/>
      <c r="Y705" s="51"/>
      <c r="Z705" s="51"/>
    </row>
    <row r="706" spans="1:26" ht="10.5" customHeight="1">
      <c r="A706" s="51"/>
      <c r="B706" s="62"/>
      <c r="C706" s="62"/>
      <c r="D706" s="62"/>
      <c r="E706" s="62"/>
      <c r="F706" s="62"/>
      <c r="G706" s="62"/>
      <c r="H706" s="51"/>
      <c r="I706" s="51"/>
      <c r="J706" s="51"/>
      <c r="K706" s="51"/>
      <c r="L706" s="51"/>
      <c r="M706" s="51"/>
      <c r="N706" s="51"/>
      <c r="O706" s="51"/>
      <c r="P706" s="51"/>
      <c r="Q706" s="51"/>
      <c r="R706" s="51"/>
      <c r="S706" s="51"/>
      <c r="T706" s="51"/>
      <c r="U706" s="51"/>
      <c r="V706" s="51"/>
      <c r="W706" s="51"/>
      <c r="X706" s="51"/>
      <c r="Y706" s="51"/>
      <c r="Z706" s="51"/>
    </row>
    <row r="707" spans="1:26" ht="10.5" customHeight="1">
      <c r="A707" s="51"/>
      <c r="B707" s="62"/>
      <c r="C707" s="62"/>
      <c r="D707" s="62"/>
      <c r="E707" s="62"/>
      <c r="F707" s="62"/>
      <c r="G707" s="62"/>
      <c r="H707" s="51"/>
      <c r="I707" s="51"/>
      <c r="J707" s="51"/>
      <c r="K707" s="51"/>
      <c r="L707" s="51"/>
      <c r="M707" s="51"/>
      <c r="N707" s="51"/>
      <c r="O707" s="51"/>
      <c r="P707" s="51"/>
      <c r="Q707" s="51"/>
      <c r="R707" s="51"/>
      <c r="S707" s="51"/>
      <c r="T707" s="51"/>
      <c r="U707" s="51"/>
      <c r="V707" s="51"/>
      <c r="W707" s="51"/>
      <c r="X707" s="51"/>
      <c r="Y707" s="51"/>
      <c r="Z707" s="51"/>
    </row>
    <row r="708" spans="1:26" ht="10.5" customHeight="1">
      <c r="A708" s="51"/>
      <c r="B708" s="62"/>
      <c r="C708" s="62"/>
      <c r="D708" s="62"/>
      <c r="E708" s="62"/>
      <c r="F708" s="62"/>
      <c r="G708" s="62"/>
      <c r="H708" s="51"/>
      <c r="I708" s="51"/>
      <c r="J708" s="51"/>
      <c r="K708" s="51"/>
      <c r="L708" s="51"/>
      <c r="M708" s="51"/>
      <c r="N708" s="51"/>
      <c r="O708" s="51"/>
      <c r="P708" s="51"/>
      <c r="Q708" s="51"/>
      <c r="R708" s="51"/>
      <c r="S708" s="51"/>
      <c r="T708" s="51"/>
      <c r="U708" s="51"/>
      <c r="V708" s="51"/>
      <c r="W708" s="51"/>
      <c r="X708" s="51"/>
      <c r="Y708" s="51"/>
      <c r="Z708" s="51"/>
    </row>
    <row r="709" spans="1:26" ht="10.5" customHeight="1">
      <c r="A709" s="51"/>
      <c r="B709" s="62"/>
      <c r="C709" s="62"/>
      <c r="D709" s="62"/>
      <c r="E709" s="62"/>
      <c r="F709" s="62"/>
      <c r="G709" s="62"/>
      <c r="H709" s="51"/>
      <c r="I709" s="51"/>
      <c r="J709" s="51"/>
      <c r="K709" s="51"/>
      <c r="L709" s="51"/>
      <c r="M709" s="51"/>
      <c r="N709" s="51"/>
      <c r="O709" s="51"/>
      <c r="P709" s="51"/>
      <c r="Q709" s="51"/>
      <c r="R709" s="51"/>
      <c r="S709" s="51"/>
      <c r="T709" s="51"/>
      <c r="U709" s="51"/>
      <c r="V709" s="51"/>
      <c r="W709" s="51"/>
      <c r="X709" s="51"/>
      <c r="Y709" s="51"/>
      <c r="Z709" s="51"/>
    </row>
    <row r="710" spans="1:26" ht="10.5" customHeight="1">
      <c r="A710" s="51"/>
      <c r="B710" s="62"/>
      <c r="C710" s="62"/>
      <c r="D710" s="62"/>
      <c r="E710" s="62"/>
      <c r="F710" s="62"/>
      <c r="G710" s="62"/>
      <c r="H710" s="51"/>
      <c r="I710" s="51"/>
      <c r="J710" s="51"/>
      <c r="K710" s="51"/>
      <c r="L710" s="51"/>
      <c r="M710" s="51"/>
      <c r="N710" s="51"/>
      <c r="O710" s="51"/>
      <c r="P710" s="51"/>
      <c r="Q710" s="51"/>
      <c r="R710" s="51"/>
      <c r="S710" s="51"/>
      <c r="T710" s="51"/>
      <c r="U710" s="51"/>
      <c r="V710" s="51"/>
      <c r="W710" s="51"/>
      <c r="X710" s="51"/>
      <c r="Y710" s="51"/>
      <c r="Z710" s="51"/>
    </row>
    <row r="711" spans="1:26" ht="10.5" customHeight="1">
      <c r="A711" s="51"/>
      <c r="B711" s="62"/>
      <c r="C711" s="62"/>
      <c r="D711" s="62"/>
      <c r="E711" s="62"/>
      <c r="F711" s="62"/>
      <c r="G711" s="62"/>
      <c r="H711" s="51"/>
      <c r="I711" s="51"/>
      <c r="J711" s="51"/>
      <c r="K711" s="51"/>
      <c r="L711" s="51"/>
      <c r="M711" s="51"/>
      <c r="N711" s="51"/>
      <c r="O711" s="51"/>
      <c r="P711" s="51"/>
      <c r="Q711" s="51"/>
      <c r="R711" s="51"/>
      <c r="S711" s="51"/>
      <c r="T711" s="51"/>
      <c r="U711" s="51"/>
      <c r="V711" s="51"/>
      <c r="W711" s="51"/>
      <c r="X711" s="51"/>
      <c r="Y711" s="51"/>
      <c r="Z711" s="51"/>
    </row>
    <row r="712" spans="1:26" ht="10.5" customHeight="1">
      <c r="A712" s="51"/>
      <c r="B712" s="62"/>
      <c r="C712" s="62"/>
      <c r="D712" s="62"/>
      <c r="E712" s="62"/>
      <c r="F712" s="62"/>
      <c r="G712" s="62"/>
      <c r="H712" s="51"/>
      <c r="I712" s="51"/>
      <c r="J712" s="51"/>
      <c r="K712" s="51"/>
      <c r="L712" s="51"/>
      <c r="M712" s="51"/>
      <c r="N712" s="51"/>
      <c r="O712" s="51"/>
      <c r="P712" s="51"/>
      <c r="Q712" s="51"/>
      <c r="R712" s="51"/>
      <c r="S712" s="51"/>
      <c r="T712" s="51"/>
      <c r="U712" s="51"/>
      <c r="V712" s="51"/>
      <c r="W712" s="51"/>
      <c r="X712" s="51"/>
      <c r="Y712" s="51"/>
      <c r="Z712" s="51"/>
    </row>
    <row r="713" spans="1:26" ht="10.5" customHeight="1">
      <c r="A713" s="51"/>
      <c r="B713" s="62"/>
      <c r="C713" s="62"/>
      <c r="D713" s="62"/>
      <c r="E713" s="62"/>
      <c r="F713" s="62"/>
      <c r="G713" s="62"/>
      <c r="H713" s="51"/>
      <c r="I713" s="51"/>
      <c r="J713" s="51"/>
      <c r="K713" s="51"/>
      <c r="L713" s="51"/>
      <c r="M713" s="51"/>
      <c r="N713" s="51"/>
      <c r="O713" s="51"/>
      <c r="P713" s="51"/>
      <c r="Q713" s="51"/>
      <c r="R713" s="51"/>
      <c r="S713" s="51"/>
      <c r="T713" s="51"/>
      <c r="U713" s="51"/>
      <c r="V713" s="51"/>
      <c r="W713" s="51"/>
      <c r="X713" s="51"/>
      <c r="Y713" s="51"/>
      <c r="Z713" s="51"/>
    </row>
    <row r="714" spans="1:26" ht="10.5" customHeight="1">
      <c r="A714" s="51"/>
      <c r="B714" s="62"/>
      <c r="C714" s="62"/>
      <c r="D714" s="62"/>
      <c r="E714" s="62"/>
      <c r="F714" s="62"/>
      <c r="G714" s="62"/>
      <c r="H714" s="51"/>
      <c r="I714" s="51"/>
      <c r="J714" s="51"/>
      <c r="K714" s="51"/>
      <c r="L714" s="51"/>
      <c r="M714" s="51"/>
      <c r="N714" s="51"/>
      <c r="O714" s="51"/>
      <c r="P714" s="51"/>
      <c r="Q714" s="51"/>
      <c r="R714" s="51"/>
      <c r="S714" s="51"/>
      <c r="T714" s="51"/>
      <c r="U714" s="51"/>
      <c r="V714" s="51"/>
      <c r="W714" s="51"/>
      <c r="X714" s="51"/>
      <c r="Y714" s="51"/>
      <c r="Z714" s="51"/>
    </row>
    <row r="715" spans="1:26" ht="10.5" customHeight="1">
      <c r="A715" s="51"/>
      <c r="B715" s="62"/>
      <c r="C715" s="62"/>
      <c r="D715" s="62"/>
      <c r="E715" s="62"/>
      <c r="F715" s="62"/>
      <c r="G715" s="62"/>
      <c r="H715" s="51"/>
      <c r="I715" s="51"/>
      <c r="J715" s="51"/>
      <c r="K715" s="51"/>
      <c r="L715" s="51"/>
      <c r="M715" s="51"/>
      <c r="N715" s="51"/>
      <c r="O715" s="51"/>
      <c r="P715" s="51"/>
      <c r="Q715" s="51"/>
      <c r="R715" s="51"/>
      <c r="S715" s="51"/>
      <c r="T715" s="51"/>
      <c r="U715" s="51"/>
      <c r="V715" s="51"/>
      <c r="W715" s="51"/>
      <c r="X715" s="51"/>
      <c r="Y715" s="51"/>
      <c r="Z715" s="51"/>
    </row>
    <row r="716" spans="1:26" ht="10.5" customHeight="1">
      <c r="A716" s="51"/>
      <c r="B716" s="62"/>
      <c r="C716" s="62"/>
      <c r="D716" s="62"/>
      <c r="E716" s="62"/>
      <c r="F716" s="62"/>
      <c r="G716" s="62"/>
      <c r="H716" s="51"/>
      <c r="I716" s="51"/>
      <c r="J716" s="51"/>
      <c r="K716" s="51"/>
      <c r="L716" s="51"/>
      <c r="M716" s="51"/>
      <c r="N716" s="51"/>
      <c r="O716" s="51"/>
      <c r="P716" s="51"/>
      <c r="Q716" s="51"/>
      <c r="R716" s="51"/>
      <c r="S716" s="51"/>
      <c r="T716" s="51"/>
      <c r="U716" s="51"/>
      <c r="V716" s="51"/>
      <c r="W716" s="51"/>
      <c r="X716" s="51"/>
      <c r="Y716" s="51"/>
      <c r="Z716" s="51"/>
    </row>
    <row r="717" spans="1:26" ht="10.5" customHeight="1">
      <c r="A717" s="51"/>
      <c r="B717" s="62"/>
      <c r="C717" s="62"/>
      <c r="D717" s="62"/>
      <c r="E717" s="62"/>
      <c r="F717" s="62"/>
      <c r="G717" s="62"/>
      <c r="H717" s="51"/>
      <c r="I717" s="51"/>
      <c r="J717" s="51"/>
      <c r="K717" s="51"/>
      <c r="L717" s="51"/>
      <c r="M717" s="51"/>
      <c r="N717" s="51"/>
      <c r="O717" s="51"/>
      <c r="P717" s="51"/>
      <c r="Q717" s="51"/>
      <c r="R717" s="51"/>
      <c r="S717" s="51"/>
      <c r="T717" s="51"/>
      <c r="U717" s="51"/>
      <c r="V717" s="51"/>
      <c r="W717" s="51"/>
      <c r="X717" s="51"/>
      <c r="Y717" s="51"/>
      <c r="Z717" s="51"/>
    </row>
    <row r="718" spans="1:26" ht="10.5" customHeight="1">
      <c r="A718" s="51"/>
      <c r="B718" s="62"/>
      <c r="C718" s="62"/>
      <c r="D718" s="62"/>
      <c r="E718" s="62"/>
      <c r="F718" s="62"/>
      <c r="G718" s="62"/>
      <c r="H718" s="51"/>
      <c r="I718" s="51"/>
      <c r="J718" s="51"/>
      <c r="K718" s="51"/>
      <c r="L718" s="51"/>
      <c r="M718" s="51"/>
      <c r="N718" s="51"/>
      <c r="O718" s="51"/>
      <c r="P718" s="51"/>
      <c r="Q718" s="51"/>
      <c r="R718" s="51"/>
      <c r="S718" s="51"/>
      <c r="T718" s="51"/>
      <c r="U718" s="51"/>
      <c r="V718" s="51"/>
      <c r="W718" s="51"/>
      <c r="X718" s="51"/>
      <c r="Y718" s="51"/>
      <c r="Z718" s="51"/>
    </row>
    <row r="719" spans="1:26" ht="10.5" customHeight="1">
      <c r="A719" s="51"/>
      <c r="B719" s="62"/>
      <c r="C719" s="62"/>
      <c r="D719" s="62"/>
      <c r="E719" s="62"/>
      <c r="F719" s="62"/>
      <c r="G719" s="62"/>
      <c r="H719" s="51"/>
      <c r="I719" s="51"/>
      <c r="J719" s="51"/>
      <c r="K719" s="51"/>
      <c r="L719" s="51"/>
      <c r="M719" s="51"/>
      <c r="N719" s="51"/>
      <c r="O719" s="51"/>
      <c r="P719" s="51"/>
      <c r="Q719" s="51"/>
      <c r="R719" s="51"/>
      <c r="S719" s="51"/>
      <c r="T719" s="51"/>
      <c r="U719" s="51"/>
      <c r="V719" s="51"/>
      <c r="W719" s="51"/>
      <c r="X719" s="51"/>
      <c r="Y719" s="51"/>
      <c r="Z719" s="51"/>
    </row>
    <row r="720" spans="1:26" ht="10.5" customHeight="1">
      <c r="A720" s="51"/>
      <c r="B720" s="62"/>
      <c r="C720" s="62"/>
      <c r="D720" s="62"/>
      <c r="E720" s="62"/>
      <c r="F720" s="62"/>
      <c r="G720" s="62"/>
      <c r="H720" s="51"/>
      <c r="I720" s="51"/>
      <c r="J720" s="51"/>
      <c r="K720" s="51"/>
      <c r="L720" s="51"/>
      <c r="M720" s="51"/>
      <c r="N720" s="51"/>
      <c r="O720" s="51"/>
      <c r="P720" s="51"/>
      <c r="Q720" s="51"/>
      <c r="R720" s="51"/>
      <c r="S720" s="51"/>
      <c r="T720" s="51"/>
      <c r="U720" s="51"/>
      <c r="V720" s="51"/>
      <c r="W720" s="51"/>
      <c r="X720" s="51"/>
      <c r="Y720" s="51"/>
      <c r="Z720" s="51"/>
    </row>
    <row r="721" spans="1:26" ht="10.5" customHeight="1">
      <c r="A721" s="51"/>
      <c r="B721" s="62"/>
      <c r="C721" s="62"/>
      <c r="D721" s="62"/>
      <c r="E721" s="62"/>
      <c r="F721" s="62"/>
      <c r="G721" s="62"/>
      <c r="H721" s="51"/>
      <c r="I721" s="51"/>
      <c r="J721" s="51"/>
      <c r="K721" s="51"/>
      <c r="L721" s="51"/>
      <c r="M721" s="51"/>
      <c r="N721" s="51"/>
      <c r="O721" s="51"/>
      <c r="P721" s="51"/>
      <c r="Q721" s="51"/>
      <c r="R721" s="51"/>
      <c r="S721" s="51"/>
      <c r="T721" s="51"/>
      <c r="U721" s="51"/>
      <c r="V721" s="51"/>
      <c r="W721" s="51"/>
      <c r="X721" s="51"/>
      <c r="Y721" s="51"/>
      <c r="Z721" s="51"/>
    </row>
    <row r="722" spans="1:26" ht="10.5" customHeight="1">
      <c r="A722" s="51"/>
      <c r="B722" s="62"/>
      <c r="C722" s="62"/>
      <c r="D722" s="62"/>
      <c r="E722" s="62"/>
      <c r="F722" s="62"/>
      <c r="G722" s="62"/>
      <c r="H722" s="51"/>
      <c r="I722" s="51"/>
      <c r="J722" s="51"/>
      <c r="K722" s="51"/>
      <c r="L722" s="51"/>
      <c r="M722" s="51"/>
      <c r="N722" s="51"/>
      <c r="O722" s="51"/>
      <c r="P722" s="51"/>
      <c r="Q722" s="51"/>
      <c r="R722" s="51"/>
      <c r="S722" s="51"/>
      <c r="T722" s="51"/>
      <c r="U722" s="51"/>
      <c r="V722" s="51"/>
      <c r="W722" s="51"/>
      <c r="X722" s="51"/>
      <c r="Y722" s="51"/>
      <c r="Z722" s="51"/>
    </row>
    <row r="723" spans="1:26" ht="10.5" customHeight="1">
      <c r="A723" s="51"/>
      <c r="B723" s="62"/>
      <c r="C723" s="62"/>
      <c r="D723" s="62"/>
      <c r="E723" s="62"/>
      <c r="F723" s="62"/>
      <c r="G723" s="62"/>
      <c r="H723" s="51"/>
      <c r="I723" s="51"/>
      <c r="J723" s="51"/>
      <c r="K723" s="51"/>
      <c r="L723" s="51"/>
      <c r="M723" s="51"/>
      <c r="N723" s="51"/>
      <c r="O723" s="51"/>
      <c r="P723" s="51"/>
      <c r="Q723" s="51"/>
      <c r="R723" s="51"/>
      <c r="S723" s="51"/>
      <c r="T723" s="51"/>
      <c r="U723" s="51"/>
      <c r="V723" s="51"/>
      <c r="W723" s="51"/>
      <c r="X723" s="51"/>
      <c r="Y723" s="51"/>
      <c r="Z723" s="51"/>
    </row>
    <row r="724" spans="1:26" ht="10.5" customHeight="1">
      <c r="A724" s="51"/>
      <c r="B724" s="62"/>
      <c r="C724" s="62"/>
      <c r="D724" s="62"/>
      <c r="E724" s="62"/>
      <c r="F724" s="62"/>
      <c r="G724" s="62"/>
      <c r="H724" s="51"/>
      <c r="I724" s="51"/>
      <c r="J724" s="51"/>
      <c r="K724" s="51"/>
      <c r="L724" s="51"/>
      <c r="M724" s="51"/>
      <c r="N724" s="51"/>
      <c r="O724" s="51"/>
      <c r="P724" s="51"/>
      <c r="Q724" s="51"/>
      <c r="R724" s="51"/>
      <c r="S724" s="51"/>
      <c r="T724" s="51"/>
      <c r="U724" s="51"/>
      <c r="V724" s="51"/>
      <c r="W724" s="51"/>
      <c r="X724" s="51"/>
      <c r="Y724" s="51"/>
      <c r="Z724" s="51"/>
    </row>
    <row r="725" spans="1:26" ht="10.5" customHeight="1">
      <c r="A725" s="51"/>
      <c r="B725" s="62"/>
      <c r="C725" s="62"/>
      <c r="D725" s="62"/>
      <c r="E725" s="62"/>
      <c r="F725" s="62"/>
      <c r="G725" s="62"/>
      <c r="H725" s="51"/>
      <c r="I725" s="51"/>
      <c r="J725" s="51"/>
      <c r="K725" s="51"/>
      <c r="L725" s="51"/>
      <c r="M725" s="51"/>
      <c r="N725" s="51"/>
      <c r="O725" s="51"/>
      <c r="P725" s="51"/>
      <c r="Q725" s="51"/>
      <c r="R725" s="51"/>
      <c r="S725" s="51"/>
      <c r="T725" s="51"/>
      <c r="U725" s="51"/>
      <c r="V725" s="51"/>
      <c r="W725" s="51"/>
      <c r="X725" s="51"/>
      <c r="Y725" s="51"/>
      <c r="Z725" s="51"/>
    </row>
    <row r="726" spans="1:26" ht="10.5" customHeight="1">
      <c r="A726" s="51"/>
      <c r="B726" s="62"/>
      <c r="C726" s="62"/>
      <c r="D726" s="62"/>
      <c r="E726" s="62"/>
      <c r="F726" s="62"/>
      <c r="G726" s="62"/>
      <c r="H726" s="51"/>
      <c r="I726" s="51"/>
      <c r="J726" s="51"/>
      <c r="K726" s="51"/>
      <c r="L726" s="51"/>
      <c r="M726" s="51"/>
      <c r="N726" s="51"/>
      <c r="O726" s="51"/>
      <c r="P726" s="51"/>
      <c r="Q726" s="51"/>
      <c r="R726" s="51"/>
      <c r="S726" s="51"/>
      <c r="T726" s="51"/>
      <c r="U726" s="51"/>
      <c r="V726" s="51"/>
      <c r="W726" s="51"/>
      <c r="X726" s="51"/>
      <c r="Y726" s="51"/>
      <c r="Z726" s="51"/>
    </row>
    <row r="727" spans="1:26" ht="10.5" customHeight="1">
      <c r="A727" s="51"/>
      <c r="B727" s="62"/>
      <c r="C727" s="62"/>
      <c r="D727" s="62"/>
      <c r="E727" s="62"/>
      <c r="F727" s="62"/>
      <c r="G727" s="62"/>
      <c r="H727" s="51"/>
      <c r="I727" s="51"/>
      <c r="J727" s="51"/>
      <c r="K727" s="51"/>
      <c r="L727" s="51"/>
      <c r="M727" s="51"/>
      <c r="N727" s="51"/>
      <c r="O727" s="51"/>
      <c r="P727" s="51"/>
      <c r="Q727" s="51"/>
      <c r="R727" s="51"/>
      <c r="S727" s="51"/>
      <c r="T727" s="51"/>
      <c r="U727" s="51"/>
      <c r="V727" s="51"/>
      <c r="W727" s="51"/>
      <c r="X727" s="51"/>
      <c r="Y727" s="51"/>
      <c r="Z727" s="51"/>
    </row>
    <row r="728" spans="1:26" ht="10.5" customHeight="1">
      <c r="A728" s="51"/>
      <c r="B728" s="62"/>
      <c r="C728" s="62"/>
      <c r="D728" s="62"/>
      <c r="E728" s="62"/>
      <c r="F728" s="62"/>
      <c r="G728" s="62"/>
      <c r="H728" s="51"/>
      <c r="I728" s="51"/>
      <c r="J728" s="51"/>
      <c r="K728" s="51"/>
      <c r="L728" s="51"/>
      <c r="M728" s="51"/>
      <c r="N728" s="51"/>
      <c r="O728" s="51"/>
      <c r="P728" s="51"/>
      <c r="Q728" s="51"/>
      <c r="R728" s="51"/>
      <c r="S728" s="51"/>
      <c r="T728" s="51"/>
      <c r="U728" s="51"/>
      <c r="V728" s="51"/>
      <c r="W728" s="51"/>
      <c r="X728" s="51"/>
      <c r="Y728" s="51"/>
      <c r="Z728" s="51"/>
    </row>
    <row r="729" spans="1:26" ht="10.5" customHeight="1">
      <c r="A729" s="51"/>
      <c r="B729" s="62"/>
      <c r="C729" s="62"/>
      <c r="D729" s="62"/>
      <c r="E729" s="62"/>
      <c r="F729" s="62"/>
      <c r="G729" s="62"/>
      <c r="H729" s="51"/>
      <c r="I729" s="51"/>
      <c r="J729" s="51"/>
      <c r="K729" s="51"/>
      <c r="L729" s="51"/>
      <c r="M729" s="51"/>
      <c r="N729" s="51"/>
      <c r="O729" s="51"/>
      <c r="P729" s="51"/>
      <c r="Q729" s="51"/>
      <c r="R729" s="51"/>
      <c r="S729" s="51"/>
      <c r="T729" s="51"/>
      <c r="U729" s="51"/>
      <c r="V729" s="51"/>
      <c r="W729" s="51"/>
      <c r="X729" s="51"/>
      <c r="Y729" s="51"/>
      <c r="Z729" s="51"/>
    </row>
    <row r="730" spans="1:26" ht="10.5" customHeight="1">
      <c r="A730" s="51"/>
      <c r="B730" s="62"/>
      <c r="C730" s="62"/>
      <c r="D730" s="62"/>
      <c r="E730" s="62"/>
      <c r="F730" s="62"/>
      <c r="G730" s="62"/>
      <c r="H730" s="51"/>
      <c r="I730" s="51"/>
      <c r="J730" s="51"/>
      <c r="K730" s="51"/>
      <c r="L730" s="51"/>
      <c r="M730" s="51"/>
      <c r="N730" s="51"/>
      <c r="O730" s="51"/>
      <c r="P730" s="51"/>
      <c r="Q730" s="51"/>
      <c r="R730" s="51"/>
      <c r="S730" s="51"/>
      <c r="T730" s="51"/>
      <c r="U730" s="51"/>
      <c r="V730" s="51"/>
      <c r="W730" s="51"/>
      <c r="X730" s="51"/>
      <c r="Y730" s="51"/>
      <c r="Z730" s="51"/>
    </row>
    <row r="731" spans="1:26" ht="10.5" customHeight="1">
      <c r="A731" s="51"/>
      <c r="B731" s="62"/>
      <c r="C731" s="62"/>
      <c r="D731" s="62"/>
      <c r="E731" s="62"/>
      <c r="F731" s="62"/>
      <c r="G731" s="62"/>
      <c r="H731" s="51"/>
      <c r="I731" s="51"/>
      <c r="J731" s="51"/>
      <c r="K731" s="51"/>
      <c r="L731" s="51"/>
      <c r="M731" s="51"/>
      <c r="N731" s="51"/>
      <c r="O731" s="51"/>
      <c r="P731" s="51"/>
      <c r="Q731" s="51"/>
      <c r="R731" s="51"/>
      <c r="S731" s="51"/>
      <c r="T731" s="51"/>
      <c r="U731" s="51"/>
      <c r="V731" s="51"/>
      <c r="W731" s="51"/>
      <c r="X731" s="51"/>
      <c r="Y731" s="51"/>
      <c r="Z731" s="51"/>
    </row>
    <row r="732" spans="1:26" ht="10.5" customHeight="1">
      <c r="A732" s="51"/>
      <c r="B732" s="62"/>
      <c r="C732" s="62"/>
      <c r="D732" s="62"/>
      <c r="E732" s="62"/>
      <c r="F732" s="62"/>
      <c r="G732" s="62"/>
      <c r="H732" s="51"/>
      <c r="I732" s="51"/>
      <c r="J732" s="51"/>
      <c r="K732" s="51"/>
      <c r="L732" s="51"/>
      <c r="M732" s="51"/>
      <c r="N732" s="51"/>
      <c r="O732" s="51"/>
      <c r="P732" s="51"/>
      <c r="Q732" s="51"/>
      <c r="R732" s="51"/>
      <c r="S732" s="51"/>
      <c r="T732" s="51"/>
      <c r="U732" s="51"/>
      <c r="V732" s="51"/>
      <c r="W732" s="51"/>
      <c r="X732" s="51"/>
      <c r="Y732" s="51"/>
      <c r="Z732" s="51"/>
    </row>
    <row r="733" spans="1:26" ht="10.5" customHeight="1">
      <c r="A733" s="51"/>
      <c r="B733" s="62"/>
      <c r="C733" s="62"/>
      <c r="D733" s="62"/>
      <c r="E733" s="62"/>
      <c r="F733" s="62"/>
      <c r="G733" s="62"/>
      <c r="H733" s="51"/>
      <c r="I733" s="51"/>
      <c r="J733" s="51"/>
      <c r="K733" s="51"/>
      <c r="L733" s="51"/>
      <c r="M733" s="51"/>
      <c r="N733" s="51"/>
      <c r="O733" s="51"/>
      <c r="P733" s="51"/>
      <c r="Q733" s="51"/>
      <c r="R733" s="51"/>
      <c r="S733" s="51"/>
      <c r="T733" s="51"/>
      <c r="U733" s="51"/>
      <c r="V733" s="51"/>
      <c r="W733" s="51"/>
      <c r="X733" s="51"/>
      <c r="Y733" s="51"/>
      <c r="Z733" s="51"/>
    </row>
    <row r="734" spans="1:26" ht="10.5" customHeight="1">
      <c r="A734" s="51"/>
      <c r="B734" s="62"/>
      <c r="C734" s="62"/>
      <c r="D734" s="62"/>
      <c r="E734" s="62"/>
      <c r="F734" s="62"/>
      <c r="G734" s="62"/>
      <c r="H734" s="51"/>
      <c r="I734" s="51"/>
      <c r="J734" s="51"/>
      <c r="K734" s="51"/>
      <c r="L734" s="51"/>
      <c r="M734" s="51"/>
      <c r="N734" s="51"/>
      <c r="O734" s="51"/>
      <c r="P734" s="51"/>
      <c r="Q734" s="51"/>
      <c r="R734" s="51"/>
      <c r="S734" s="51"/>
      <c r="T734" s="51"/>
      <c r="U734" s="51"/>
      <c r="V734" s="51"/>
      <c r="W734" s="51"/>
      <c r="X734" s="51"/>
      <c r="Y734" s="51"/>
      <c r="Z734" s="51"/>
    </row>
    <row r="735" spans="1:26" ht="10.5" customHeight="1">
      <c r="A735" s="51"/>
      <c r="B735" s="62"/>
      <c r="C735" s="62"/>
      <c r="D735" s="62"/>
      <c r="E735" s="62"/>
      <c r="F735" s="62"/>
      <c r="G735" s="62"/>
      <c r="H735" s="51"/>
      <c r="I735" s="51"/>
      <c r="J735" s="51"/>
      <c r="K735" s="51"/>
      <c r="L735" s="51"/>
      <c r="M735" s="51"/>
      <c r="N735" s="51"/>
      <c r="O735" s="51"/>
      <c r="P735" s="51"/>
      <c r="Q735" s="51"/>
      <c r="R735" s="51"/>
      <c r="S735" s="51"/>
      <c r="T735" s="51"/>
      <c r="U735" s="51"/>
      <c r="V735" s="51"/>
      <c r="W735" s="51"/>
      <c r="X735" s="51"/>
      <c r="Y735" s="51"/>
      <c r="Z735" s="51"/>
    </row>
    <row r="736" spans="1:26" ht="10.5" customHeight="1">
      <c r="A736" s="51"/>
      <c r="B736" s="62"/>
      <c r="C736" s="62"/>
      <c r="D736" s="62"/>
      <c r="E736" s="62"/>
      <c r="F736" s="62"/>
      <c r="G736" s="62"/>
      <c r="H736" s="51"/>
      <c r="I736" s="51"/>
      <c r="J736" s="51"/>
      <c r="K736" s="51"/>
      <c r="L736" s="51"/>
      <c r="M736" s="51"/>
      <c r="N736" s="51"/>
      <c r="O736" s="51"/>
      <c r="P736" s="51"/>
      <c r="Q736" s="51"/>
      <c r="R736" s="51"/>
      <c r="S736" s="51"/>
      <c r="T736" s="51"/>
      <c r="U736" s="51"/>
      <c r="V736" s="51"/>
      <c r="W736" s="51"/>
      <c r="X736" s="51"/>
      <c r="Y736" s="51"/>
      <c r="Z736" s="51"/>
    </row>
    <row r="737" spans="1:26" ht="10.5" customHeight="1">
      <c r="A737" s="51"/>
      <c r="B737" s="62"/>
      <c r="C737" s="62"/>
      <c r="D737" s="62"/>
      <c r="E737" s="62"/>
      <c r="F737" s="62"/>
      <c r="G737" s="62"/>
      <c r="H737" s="51"/>
      <c r="I737" s="51"/>
      <c r="J737" s="51"/>
      <c r="K737" s="51"/>
      <c r="L737" s="51"/>
      <c r="M737" s="51"/>
      <c r="N737" s="51"/>
      <c r="O737" s="51"/>
      <c r="P737" s="51"/>
      <c r="Q737" s="51"/>
      <c r="R737" s="51"/>
      <c r="S737" s="51"/>
      <c r="T737" s="51"/>
      <c r="U737" s="51"/>
      <c r="V737" s="51"/>
      <c r="W737" s="51"/>
      <c r="X737" s="51"/>
      <c r="Y737" s="51"/>
      <c r="Z737" s="51"/>
    </row>
    <row r="738" spans="1:26" ht="10.5" customHeight="1">
      <c r="A738" s="51"/>
      <c r="B738" s="62"/>
      <c r="C738" s="62"/>
      <c r="D738" s="62"/>
      <c r="E738" s="62"/>
      <c r="F738" s="62"/>
      <c r="G738" s="62"/>
      <c r="H738" s="51"/>
      <c r="I738" s="51"/>
      <c r="J738" s="51"/>
      <c r="K738" s="51"/>
      <c r="L738" s="51"/>
      <c r="M738" s="51"/>
      <c r="N738" s="51"/>
      <c r="O738" s="51"/>
      <c r="P738" s="51"/>
      <c r="Q738" s="51"/>
      <c r="R738" s="51"/>
      <c r="S738" s="51"/>
      <c r="T738" s="51"/>
      <c r="U738" s="51"/>
      <c r="V738" s="51"/>
      <c r="W738" s="51"/>
      <c r="X738" s="51"/>
      <c r="Y738" s="51"/>
      <c r="Z738" s="51"/>
    </row>
    <row r="739" spans="1:26" ht="10.5" customHeight="1">
      <c r="A739" s="51"/>
      <c r="B739" s="62"/>
      <c r="C739" s="62"/>
      <c r="D739" s="62"/>
      <c r="E739" s="62"/>
      <c r="F739" s="62"/>
      <c r="G739" s="62"/>
      <c r="H739" s="51"/>
      <c r="I739" s="51"/>
      <c r="J739" s="51"/>
      <c r="K739" s="51"/>
      <c r="L739" s="51"/>
      <c r="M739" s="51"/>
      <c r="N739" s="51"/>
      <c r="O739" s="51"/>
      <c r="P739" s="51"/>
      <c r="Q739" s="51"/>
      <c r="R739" s="51"/>
      <c r="S739" s="51"/>
      <c r="T739" s="51"/>
      <c r="U739" s="51"/>
      <c r="V739" s="51"/>
      <c r="W739" s="51"/>
      <c r="X739" s="51"/>
      <c r="Y739" s="51"/>
      <c r="Z739" s="51"/>
    </row>
    <row r="740" spans="1:26" ht="10.5" customHeight="1">
      <c r="A740" s="51"/>
      <c r="B740" s="62"/>
      <c r="C740" s="62"/>
      <c r="D740" s="62"/>
      <c r="E740" s="62"/>
      <c r="F740" s="62"/>
      <c r="G740" s="62"/>
      <c r="H740" s="51"/>
      <c r="I740" s="51"/>
      <c r="J740" s="51"/>
      <c r="K740" s="51"/>
      <c r="L740" s="51"/>
      <c r="M740" s="51"/>
      <c r="N740" s="51"/>
      <c r="O740" s="51"/>
      <c r="P740" s="51"/>
      <c r="Q740" s="51"/>
      <c r="R740" s="51"/>
      <c r="S740" s="51"/>
      <c r="T740" s="51"/>
      <c r="U740" s="51"/>
      <c r="V740" s="51"/>
      <c r="W740" s="51"/>
      <c r="X740" s="51"/>
      <c r="Y740" s="51"/>
      <c r="Z740" s="51"/>
    </row>
    <row r="741" spans="1:26" ht="10.5" customHeight="1">
      <c r="A741" s="51"/>
      <c r="B741" s="62"/>
      <c r="C741" s="62"/>
      <c r="D741" s="62"/>
      <c r="E741" s="62"/>
      <c r="F741" s="62"/>
      <c r="G741" s="62"/>
      <c r="H741" s="51"/>
      <c r="I741" s="51"/>
      <c r="J741" s="51"/>
      <c r="K741" s="51"/>
      <c r="L741" s="51"/>
      <c r="M741" s="51"/>
      <c r="N741" s="51"/>
      <c r="O741" s="51"/>
      <c r="P741" s="51"/>
      <c r="Q741" s="51"/>
      <c r="R741" s="51"/>
      <c r="S741" s="51"/>
      <c r="T741" s="51"/>
      <c r="U741" s="51"/>
      <c r="V741" s="51"/>
      <c r="W741" s="51"/>
      <c r="X741" s="51"/>
      <c r="Y741" s="51"/>
      <c r="Z741" s="51"/>
    </row>
    <row r="742" spans="1:26" ht="10.5" customHeight="1">
      <c r="A742" s="51"/>
      <c r="B742" s="62"/>
      <c r="C742" s="62"/>
      <c r="D742" s="62"/>
      <c r="E742" s="62"/>
      <c r="F742" s="62"/>
      <c r="G742" s="62"/>
      <c r="H742" s="51"/>
      <c r="I742" s="51"/>
      <c r="J742" s="51"/>
      <c r="K742" s="51"/>
      <c r="L742" s="51"/>
      <c r="M742" s="51"/>
      <c r="N742" s="51"/>
      <c r="O742" s="51"/>
      <c r="P742" s="51"/>
      <c r="Q742" s="51"/>
      <c r="R742" s="51"/>
      <c r="S742" s="51"/>
      <c r="T742" s="51"/>
      <c r="U742" s="51"/>
      <c r="V742" s="51"/>
      <c r="W742" s="51"/>
      <c r="X742" s="51"/>
      <c r="Y742" s="51"/>
      <c r="Z742" s="51"/>
    </row>
    <row r="743" spans="1:26" ht="10.5" customHeight="1">
      <c r="A743" s="51"/>
      <c r="B743" s="62"/>
      <c r="C743" s="62"/>
      <c r="D743" s="62"/>
      <c r="E743" s="62"/>
      <c r="F743" s="62"/>
      <c r="G743" s="62"/>
      <c r="H743" s="51"/>
      <c r="I743" s="51"/>
      <c r="J743" s="51"/>
      <c r="K743" s="51"/>
      <c r="L743" s="51"/>
      <c r="M743" s="51"/>
      <c r="N743" s="51"/>
      <c r="O743" s="51"/>
      <c r="P743" s="51"/>
      <c r="Q743" s="51"/>
      <c r="R743" s="51"/>
      <c r="S743" s="51"/>
      <c r="T743" s="51"/>
      <c r="U743" s="51"/>
      <c r="V743" s="51"/>
      <c r="W743" s="51"/>
      <c r="X743" s="51"/>
      <c r="Y743" s="51"/>
      <c r="Z743" s="51"/>
    </row>
    <row r="744" spans="1:26" ht="10.5" customHeight="1">
      <c r="A744" s="51"/>
      <c r="B744" s="62"/>
      <c r="C744" s="62"/>
      <c r="D744" s="62"/>
      <c r="E744" s="62"/>
      <c r="F744" s="62"/>
      <c r="G744" s="62"/>
      <c r="H744" s="51"/>
      <c r="I744" s="51"/>
      <c r="J744" s="51"/>
      <c r="K744" s="51"/>
      <c r="L744" s="51"/>
      <c r="M744" s="51"/>
      <c r="N744" s="51"/>
      <c r="O744" s="51"/>
      <c r="P744" s="51"/>
      <c r="Q744" s="51"/>
      <c r="R744" s="51"/>
      <c r="S744" s="51"/>
      <c r="T744" s="51"/>
      <c r="U744" s="51"/>
      <c r="V744" s="51"/>
      <c r="W744" s="51"/>
      <c r="X744" s="51"/>
      <c r="Y744" s="51"/>
      <c r="Z744" s="51"/>
    </row>
    <row r="745" spans="1:26" ht="10.5" customHeight="1">
      <c r="A745" s="51"/>
      <c r="B745" s="62"/>
      <c r="C745" s="62"/>
      <c r="D745" s="62"/>
      <c r="E745" s="62"/>
      <c r="F745" s="62"/>
      <c r="G745" s="62"/>
      <c r="H745" s="51"/>
      <c r="I745" s="51"/>
      <c r="J745" s="51"/>
      <c r="K745" s="51"/>
      <c r="L745" s="51"/>
      <c r="M745" s="51"/>
      <c r="N745" s="51"/>
      <c r="O745" s="51"/>
      <c r="P745" s="51"/>
      <c r="Q745" s="51"/>
      <c r="R745" s="51"/>
      <c r="S745" s="51"/>
      <c r="T745" s="51"/>
      <c r="U745" s="51"/>
      <c r="V745" s="51"/>
      <c r="W745" s="51"/>
      <c r="X745" s="51"/>
      <c r="Y745" s="51"/>
      <c r="Z745" s="51"/>
    </row>
    <row r="746" spans="1:26" ht="10.5" customHeight="1">
      <c r="A746" s="51"/>
      <c r="B746" s="62"/>
      <c r="C746" s="62"/>
      <c r="D746" s="62"/>
      <c r="E746" s="62"/>
      <c r="F746" s="62"/>
      <c r="G746" s="62"/>
      <c r="H746" s="51"/>
      <c r="I746" s="51"/>
      <c r="J746" s="51"/>
      <c r="K746" s="51"/>
      <c r="L746" s="51"/>
      <c r="M746" s="51"/>
      <c r="N746" s="51"/>
      <c r="O746" s="51"/>
      <c r="P746" s="51"/>
      <c r="Q746" s="51"/>
      <c r="R746" s="51"/>
      <c r="S746" s="51"/>
      <c r="T746" s="51"/>
      <c r="U746" s="51"/>
      <c r="V746" s="51"/>
      <c r="W746" s="51"/>
      <c r="X746" s="51"/>
      <c r="Y746" s="51"/>
      <c r="Z746" s="51"/>
    </row>
    <row r="747" spans="1:26" ht="10.5" customHeight="1">
      <c r="A747" s="51"/>
      <c r="B747" s="62"/>
      <c r="C747" s="62"/>
      <c r="D747" s="62"/>
      <c r="E747" s="62"/>
      <c r="F747" s="62"/>
      <c r="G747" s="62"/>
      <c r="H747" s="51"/>
      <c r="I747" s="51"/>
      <c r="J747" s="51"/>
      <c r="K747" s="51"/>
      <c r="L747" s="51"/>
      <c r="M747" s="51"/>
      <c r="N747" s="51"/>
      <c r="O747" s="51"/>
      <c r="P747" s="51"/>
      <c r="Q747" s="51"/>
      <c r="R747" s="51"/>
      <c r="S747" s="51"/>
      <c r="T747" s="51"/>
      <c r="U747" s="51"/>
      <c r="V747" s="51"/>
      <c r="W747" s="51"/>
      <c r="X747" s="51"/>
      <c r="Y747" s="51"/>
      <c r="Z747" s="51"/>
    </row>
    <row r="748" spans="1:26" ht="10.5" customHeight="1">
      <c r="A748" s="51"/>
      <c r="B748" s="62"/>
      <c r="C748" s="62"/>
      <c r="D748" s="62"/>
      <c r="E748" s="62"/>
      <c r="F748" s="62"/>
      <c r="G748" s="62"/>
      <c r="H748" s="51"/>
      <c r="I748" s="51"/>
      <c r="J748" s="51"/>
      <c r="K748" s="51"/>
      <c r="L748" s="51"/>
      <c r="M748" s="51"/>
      <c r="N748" s="51"/>
      <c r="O748" s="51"/>
      <c r="P748" s="51"/>
      <c r="Q748" s="51"/>
      <c r="R748" s="51"/>
      <c r="S748" s="51"/>
      <c r="T748" s="51"/>
      <c r="U748" s="51"/>
      <c r="V748" s="51"/>
      <c r="W748" s="51"/>
      <c r="X748" s="51"/>
      <c r="Y748" s="51"/>
      <c r="Z748" s="51"/>
    </row>
    <row r="749" spans="1:26" ht="10.5" customHeight="1">
      <c r="A749" s="51"/>
      <c r="B749" s="62"/>
      <c r="C749" s="62"/>
      <c r="D749" s="62"/>
      <c r="E749" s="62"/>
      <c r="F749" s="62"/>
      <c r="G749" s="62"/>
      <c r="H749" s="51"/>
      <c r="I749" s="51"/>
      <c r="J749" s="51"/>
      <c r="K749" s="51"/>
      <c r="L749" s="51"/>
      <c r="M749" s="51"/>
      <c r="N749" s="51"/>
      <c r="O749" s="51"/>
      <c r="P749" s="51"/>
      <c r="Q749" s="51"/>
      <c r="R749" s="51"/>
      <c r="S749" s="51"/>
      <c r="T749" s="51"/>
      <c r="U749" s="51"/>
      <c r="V749" s="51"/>
      <c r="W749" s="51"/>
      <c r="X749" s="51"/>
      <c r="Y749" s="51"/>
      <c r="Z749" s="51"/>
    </row>
    <row r="750" spans="1:26" ht="10.5" customHeight="1">
      <c r="A750" s="51"/>
      <c r="B750" s="62"/>
      <c r="C750" s="62"/>
      <c r="D750" s="62"/>
      <c r="E750" s="62"/>
      <c r="F750" s="62"/>
      <c r="G750" s="62"/>
      <c r="H750" s="51"/>
      <c r="I750" s="51"/>
      <c r="J750" s="51"/>
      <c r="K750" s="51"/>
      <c r="L750" s="51"/>
      <c r="M750" s="51"/>
      <c r="N750" s="51"/>
      <c r="O750" s="51"/>
      <c r="P750" s="51"/>
      <c r="Q750" s="51"/>
      <c r="R750" s="51"/>
      <c r="S750" s="51"/>
      <c r="T750" s="51"/>
      <c r="U750" s="51"/>
      <c r="V750" s="51"/>
      <c r="W750" s="51"/>
      <c r="X750" s="51"/>
      <c r="Y750" s="51"/>
      <c r="Z750" s="51"/>
    </row>
    <row r="751" spans="1:26" ht="10.5" customHeight="1">
      <c r="A751" s="51"/>
      <c r="B751" s="62"/>
      <c r="C751" s="62"/>
      <c r="D751" s="62"/>
      <c r="E751" s="62"/>
      <c r="F751" s="62"/>
      <c r="G751" s="62"/>
      <c r="H751" s="51"/>
      <c r="I751" s="51"/>
      <c r="J751" s="51"/>
      <c r="K751" s="51"/>
      <c r="L751" s="51"/>
      <c r="M751" s="51"/>
      <c r="N751" s="51"/>
      <c r="O751" s="51"/>
      <c r="P751" s="51"/>
      <c r="Q751" s="51"/>
      <c r="R751" s="51"/>
      <c r="S751" s="51"/>
      <c r="T751" s="51"/>
      <c r="U751" s="51"/>
      <c r="V751" s="51"/>
      <c r="W751" s="51"/>
      <c r="X751" s="51"/>
      <c r="Y751" s="51"/>
      <c r="Z751" s="51"/>
    </row>
    <row r="752" spans="1:26" ht="10.5" customHeight="1">
      <c r="A752" s="51"/>
      <c r="B752" s="62"/>
      <c r="C752" s="62"/>
      <c r="D752" s="62"/>
      <c r="E752" s="62"/>
      <c r="F752" s="62"/>
      <c r="G752" s="62"/>
      <c r="H752" s="51"/>
      <c r="I752" s="51"/>
      <c r="J752" s="51"/>
      <c r="K752" s="51"/>
      <c r="L752" s="51"/>
      <c r="M752" s="51"/>
      <c r="N752" s="51"/>
      <c r="O752" s="51"/>
      <c r="P752" s="51"/>
      <c r="Q752" s="51"/>
      <c r="R752" s="51"/>
      <c r="S752" s="51"/>
      <c r="T752" s="51"/>
      <c r="U752" s="51"/>
      <c r="V752" s="51"/>
      <c r="W752" s="51"/>
      <c r="X752" s="51"/>
      <c r="Y752" s="51"/>
      <c r="Z752" s="51"/>
    </row>
    <row r="753" spans="1:26" ht="10.5" customHeight="1">
      <c r="A753" s="51"/>
      <c r="B753" s="62"/>
      <c r="C753" s="62"/>
      <c r="D753" s="62"/>
      <c r="E753" s="62"/>
      <c r="F753" s="62"/>
      <c r="G753" s="62"/>
      <c r="H753" s="51"/>
      <c r="I753" s="51"/>
      <c r="J753" s="51"/>
      <c r="K753" s="51"/>
      <c r="L753" s="51"/>
      <c r="M753" s="51"/>
      <c r="N753" s="51"/>
      <c r="O753" s="51"/>
      <c r="P753" s="51"/>
      <c r="Q753" s="51"/>
      <c r="R753" s="51"/>
      <c r="S753" s="51"/>
      <c r="T753" s="51"/>
      <c r="U753" s="51"/>
      <c r="V753" s="51"/>
      <c r="W753" s="51"/>
      <c r="X753" s="51"/>
      <c r="Y753" s="51"/>
      <c r="Z753" s="51"/>
    </row>
    <row r="754" spans="1:26" ht="10.5" customHeight="1">
      <c r="A754" s="51"/>
      <c r="B754" s="62"/>
      <c r="C754" s="62"/>
      <c r="D754" s="62"/>
      <c r="E754" s="62"/>
      <c r="F754" s="62"/>
      <c r="G754" s="62"/>
      <c r="H754" s="51"/>
      <c r="I754" s="51"/>
      <c r="J754" s="51"/>
      <c r="K754" s="51"/>
      <c r="L754" s="51"/>
      <c r="M754" s="51"/>
      <c r="N754" s="51"/>
      <c r="O754" s="51"/>
      <c r="P754" s="51"/>
      <c r="Q754" s="51"/>
      <c r="R754" s="51"/>
      <c r="S754" s="51"/>
      <c r="T754" s="51"/>
      <c r="U754" s="51"/>
      <c r="V754" s="51"/>
      <c r="W754" s="51"/>
      <c r="X754" s="51"/>
      <c r="Y754" s="51"/>
      <c r="Z754" s="51"/>
    </row>
    <row r="755" spans="1:26" ht="10.5" customHeight="1">
      <c r="A755" s="51"/>
      <c r="B755" s="62"/>
      <c r="C755" s="62"/>
      <c r="D755" s="62"/>
      <c r="E755" s="62"/>
      <c r="F755" s="62"/>
      <c r="G755" s="62"/>
      <c r="H755" s="51"/>
      <c r="I755" s="51"/>
      <c r="J755" s="51"/>
      <c r="K755" s="51"/>
      <c r="L755" s="51"/>
      <c r="M755" s="51"/>
      <c r="N755" s="51"/>
      <c r="O755" s="51"/>
      <c r="P755" s="51"/>
      <c r="Q755" s="51"/>
      <c r="R755" s="51"/>
      <c r="S755" s="51"/>
      <c r="T755" s="51"/>
      <c r="U755" s="51"/>
      <c r="V755" s="51"/>
      <c r="W755" s="51"/>
      <c r="X755" s="51"/>
      <c r="Y755" s="51"/>
      <c r="Z755" s="51"/>
    </row>
    <row r="756" spans="1:26" ht="10.5" customHeight="1">
      <c r="A756" s="51"/>
      <c r="B756" s="62"/>
      <c r="C756" s="62"/>
      <c r="D756" s="62"/>
      <c r="E756" s="62"/>
      <c r="F756" s="62"/>
      <c r="G756" s="62"/>
      <c r="H756" s="51"/>
      <c r="I756" s="51"/>
      <c r="J756" s="51"/>
      <c r="K756" s="51"/>
      <c r="L756" s="51"/>
      <c r="M756" s="51"/>
      <c r="N756" s="51"/>
      <c r="O756" s="51"/>
      <c r="P756" s="51"/>
      <c r="Q756" s="51"/>
      <c r="R756" s="51"/>
      <c r="S756" s="51"/>
      <c r="T756" s="51"/>
      <c r="U756" s="51"/>
      <c r="V756" s="51"/>
      <c r="W756" s="51"/>
      <c r="X756" s="51"/>
      <c r="Y756" s="51"/>
      <c r="Z756" s="51"/>
    </row>
    <row r="757" spans="1:26" ht="10.5" customHeight="1">
      <c r="A757" s="51"/>
      <c r="B757" s="62"/>
      <c r="C757" s="62"/>
      <c r="D757" s="62"/>
      <c r="E757" s="62"/>
      <c r="F757" s="62"/>
      <c r="G757" s="62"/>
      <c r="H757" s="51"/>
      <c r="I757" s="51"/>
      <c r="J757" s="51"/>
      <c r="K757" s="51"/>
      <c r="L757" s="51"/>
      <c r="M757" s="51"/>
      <c r="N757" s="51"/>
      <c r="O757" s="51"/>
      <c r="P757" s="51"/>
      <c r="Q757" s="51"/>
      <c r="R757" s="51"/>
      <c r="S757" s="51"/>
      <c r="T757" s="51"/>
      <c r="U757" s="51"/>
      <c r="V757" s="51"/>
      <c r="W757" s="51"/>
      <c r="X757" s="51"/>
      <c r="Y757" s="51"/>
      <c r="Z757" s="51"/>
    </row>
    <row r="758" spans="1:26" ht="10.5" customHeight="1">
      <c r="A758" s="51"/>
      <c r="B758" s="62"/>
      <c r="C758" s="62"/>
      <c r="D758" s="62"/>
      <c r="E758" s="62"/>
      <c r="F758" s="62"/>
      <c r="G758" s="62"/>
      <c r="H758" s="51"/>
      <c r="I758" s="51"/>
      <c r="J758" s="51"/>
      <c r="K758" s="51"/>
      <c r="L758" s="51"/>
      <c r="M758" s="51"/>
      <c r="N758" s="51"/>
      <c r="O758" s="51"/>
      <c r="P758" s="51"/>
      <c r="Q758" s="51"/>
      <c r="R758" s="51"/>
      <c r="S758" s="51"/>
      <c r="T758" s="51"/>
      <c r="U758" s="51"/>
      <c r="V758" s="51"/>
      <c r="W758" s="51"/>
      <c r="X758" s="51"/>
      <c r="Y758" s="51"/>
      <c r="Z758" s="51"/>
    </row>
    <row r="759" spans="1:26" ht="10.5" customHeight="1">
      <c r="A759" s="51"/>
      <c r="B759" s="62"/>
      <c r="C759" s="62"/>
      <c r="D759" s="62"/>
      <c r="E759" s="62"/>
      <c r="F759" s="62"/>
      <c r="G759" s="62"/>
      <c r="H759" s="51"/>
      <c r="I759" s="51"/>
      <c r="J759" s="51"/>
      <c r="K759" s="51"/>
      <c r="L759" s="51"/>
      <c r="M759" s="51"/>
      <c r="N759" s="51"/>
      <c r="O759" s="51"/>
      <c r="P759" s="51"/>
      <c r="Q759" s="51"/>
      <c r="R759" s="51"/>
      <c r="S759" s="51"/>
      <c r="T759" s="51"/>
      <c r="U759" s="51"/>
      <c r="V759" s="51"/>
      <c r="W759" s="51"/>
      <c r="X759" s="51"/>
      <c r="Y759" s="51"/>
      <c r="Z759" s="51"/>
    </row>
    <row r="760" spans="1:26" ht="10.5" customHeight="1">
      <c r="A760" s="51"/>
      <c r="B760" s="62"/>
      <c r="C760" s="62"/>
      <c r="D760" s="62"/>
      <c r="E760" s="62"/>
      <c r="F760" s="62"/>
      <c r="G760" s="62"/>
      <c r="H760" s="51"/>
      <c r="I760" s="51"/>
      <c r="J760" s="51"/>
      <c r="K760" s="51"/>
      <c r="L760" s="51"/>
      <c r="M760" s="51"/>
      <c r="N760" s="51"/>
      <c r="O760" s="51"/>
      <c r="P760" s="51"/>
      <c r="Q760" s="51"/>
      <c r="R760" s="51"/>
      <c r="S760" s="51"/>
      <c r="T760" s="51"/>
      <c r="U760" s="51"/>
      <c r="V760" s="51"/>
      <c r="W760" s="51"/>
      <c r="X760" s="51"/>
      <c r="Y760" s="51"/>
      <c r="Z760" s="51"/>
    </row>
    <row r="761" spans="1:26" ht="10.5" customHeight="1">
      <c r="A761" s="51"/>
      <c r="B761" s="62"/>
      <c r="C761" s="62"/>
      <c r="D761" s="62"/>
      <c r="E761" s="62"/>
      <c r="F761" s="62"/>
      <c r="G761" s="62"/>
      <c r="H761" s="51"/>
      <c r="I761" s="51"/>
      <c r="J761" s="51"/>
      <c r="K761" s="51"/>
      <c r="L761" s="51"/>
      <c r="M761" s="51"/>
      <c r="N761" s="51"/>
      <c r="O761" s="51"/>
      <c r="P761" s="51"/>
      <c r="Q761" s="51"/>
      <c r="R761" s="51"/>
      <c r="S761" s="51"/>
      <c r="T761" s="51"/>
      <c r="U761" s="51"/>
      <c r="V761" s="51"/>
      <c r="W761" s="51"/>
      <c r="X761" s="51"/>
      <c r="Y761" s="51"/>
      <c r="Z761" s="51"/>
    </row>
    <row r="762" spans="1:26" ht="10.5" customHeight="1">
      <c r="A762" s="51"/>
      <c r="B762" s="62"/>
      <c r="C762" s="62"/>
      <c r="D762" s="62"/>
      <c r="E762" s="62"/>
      <c r="F762" s="62"/>
      <c r="G762" s="62"/>
      <c r="H762" s="51"/>
      <c r="I762" s="51"/>
      <c r="J762" s="51"/>
      <c r="K762" s="51"/>
      <c r="L762" s="51"/>
      <c r="M762" s="51"/>
      <c r="N762" s="51"/>
      <c r="O762" s="51"/>
      <c r="P762" s="51"/>
      <c r="Q762" s="51"/>
      <c r="R762" s="51"/>
      <c r="S762" s="51"/>
      <c r="T762" s="51"/>
      <c r="U762" s="51"/>
      <c r="V762" s="51"/>
      <c r="W762" s="51"/>
      <c r="X762" s="51"/>
      <c r="Y762" s="51"/>
      <c r="Z762" s="51"/>
    </row>
    <row r="763" spans="1:26" ht="10.5" customHeight="1">
      <c r="A763" s="51"/>
      <c r="B763" s="62"/>
      <c r="C763" s="62"/>
      <c r="D763" s="62"/>
      <c r="E763" s="62"/>
      <c r="F763" s="62"/>
      <c r="G763" s="62"/>
      <c r="H763" s="51"/>
      <c r="I763" s="51"/>
      <c r="J763" s="51"/>
      <c r="K763" s="51"/>
      <c r="L763" s="51"/>
      <c r="M763" s="51"/>
      <c r="N763" s="51"/>
      <c r="O763" s="51"/>
      <c r="P763" s="51"/>
      <c r="Q763" s="51"/>
      <c r="R763" s="51"/>
      <c r="S763" s="51"/>
      <c r="T763" s="51"/>
      <c r="U763" s="51"/>
      <c r="V763" s="51"/>
      <c r="W763" s="51"/>
      <c r="X763" s="51"/>
      <c r="Y763" s="51"/>
      <c r="Z763" s="51"/>
    </row>
    <row r="764" spans="1:26" ht="10.5" customHeight="1">
      <c r="A764" s="51"/>
      <c r="B764" s="62"/>
      <c r="C764" s="62"/>
      <c r="D764" s="62"/>
      <c r="E764" s="62"/>
      <c r="F764" s="62"/>
      <c r="G764" s="62"/>
      <c r="H764" s="51"/>
      <c r="I764" s="51"/>
      <c r="J764" s="51"/>
      <c r="K764" s="51"/>
      <c r="L764" s="51"/>
      <c r="M764" s="51"/>
      <c r="N764" s="51"/>
      <c r="O764" s="51"/>
      <c r="P764" s="51"/>
      <c r="Q764" s="51"/>
      <c r="R764" s="51"/>
      <c r="S764" s="51"/>
      <c r="T764" s="51"/>
      <c r="U764" s="51"/>
      <c r="V764" s="51"/>
      <c r="W764" s="51"/>
      <c r="X764" s="51"/>
      <c r="Y764" s="51"/>
      <c r="Z764" s="51"/>
    </row>
    <row r="765" spans="1:26" ht="10.5" customHeight="1">
      <c r="A765" s="51"/>
      <c r="B765" s="62"/>
      <c r="C765" s="62"/>
      <c r="D765" s="62"/>
      <c r="E765" s="62"/>
      <c r="F765" s="62"/>
      <c r="G765" s="62"/>
      <c r="H765" s="51"/>
      <c r="I765" s="51"/>
      <c r="J765" s="51"/>
      <c r="K765" s="51"/>
      <c r="L765" s="51"/>
      <c r="M765" s="51"/>
      <c r="N765" s="51"/>
      <c r="O765" s="51"/>
      <c r="P765" s="51"/>
      <c r="Q765" s="51"/>
      <c r="R765" s="51"/>
      <c r="S765" s="51"/>
      <c r="T765" s="51"/>
      <c r="U765" s="51"/>
      <c r="V765" s="51"/>
      <c r="W765" s="51"/>
      <c r="X765" s="51"/>
      <c r="Y765" s="51"/>
      <c r="Z765" s="51"/>
    </row>
    <row r="766" spans="1:26" ht="10.5" customHeight="1">
      <c r="A766" s="51"/>
      <c r="B766" s="62"/>
      <c r="C766" s="62"/>
      <c r="D766" s="62"/>
      <c r="E766" s="62"/>
      <c r="F766" s="62"/>
      <c r="G766" s="62"/>
      <c r="H766" s="51"/>
      <c r="I766" s="51"/>
      <c r="J766" s="51"/>
      <c r="K766" s="51"/>
      <c r="L766" s="51"/>
      <c r="M766" s="51"/>
      <c r="N766" s="51"/>
      <c r="O766" s="51"/>
      <c r="P766" s="51"/>
      <c r="Q766" s="51"/>
      <c r="R766" s="51"/>
      <c r="S766" s="51"/>
      <c r="T766" s="51"/>
      <c r="U766" s="51"/>
      <c r="V766" s="51"/>
      <c r="W766" s="51"/>
      <c r="X766" s="51"/>
      <c r="Y766" s="51"/>
      <c r="Z766" s="51"/>
    </row>
    <row r="767" spans="1:26" ht="10.5" customHeight="1">
      <c r="A767" s="51"/>
      <c r="B767" s="62"/>
      <c r="C767" s="62"/>
      <c r="D767" s="62"/>
      <c r="E767" s="62"/>
      <c r="F767" s="62"/>
      <c r="G767" s="62"/>
      <c r="H767" s="51"/>
      <c r="I767" s="51"/>
      <c r="J767" s="51"/>
      <c r="K767" s="51"/>
      <c r="L767" s="51"/>
      <c r="M767" s="51"/>
      <c r="N767" s="51"/>
      <c r="O767" s="51"/>
      <c r="P767" s="51"/>
      <c r="Q767" s="51"/>
      <c r="R767" s="51"/>
      <c r="S767" s="51"/>
      <c r="T767" s="51"/>
      <c r="U767" s="51"/>
      <c r="V767" s="51"/>
      <c r="W767" s="51"/>
      <c r="X767" s="51"/>
      <c r="Y767" s="51"/>
      <c r="Z767" s="51"/>
    </row>
    <row r="768" spans="1:26" ht="10.5" customHeight="1">
      <c r="A768" s="51"/>
      <c r="B768" s="62"/>
      <c r="C768" s="62"/>
      <c r="D768" s="62"/>
      <c r="E768" s="62"/>
      <c r="F768" s="62"/>
      <c r="G768" s="62"/>
      <c r="H768" s="51"/>
      <c r="I768" s="51"/>
      <c r="J768" s="51"/>
      <c r="K768" s="51"/>
      <c r="L768" s="51"/>
      <c r="M768" s="51"/>
      <c r="N768" s="51"/>
      <c r="O768" s="51"/>
      <c r="P768" s="51"/>
      <c r="Q768" s="51"/>
      <c r="R768" s="51"/>
      <c r="S768" s="51"/>
      <c r="T768" s="51"/>
      <c r="U768" s="51"/>
      <c r="V768" s="51"/>
      <c r="W768" s="51"/>
      <c r="X768" s="51"/>
      <c r="Y768" s="51"/>
      <c r="Z768" s="51"/>
    </row>
    <row r="769" spans="1:26" ht="10.5" customHeight="1">
      <c r="A769" s="51"/>
      <c r="B769" s="62"/>
      <c r="C769" s="62"/>
      <c r="D769" s="62"/>
      <c r="E769" s="62"/>
      <c r="F769" s="62"/>
      <c r="G769" s="62"/>
      <c r="H769" s="51"/>
      <c r="I769" s="51"/>
      <c r="J769" s="51"/>
      <c r="K769" s="51"/>
      <c r="L769" s="51"/>
      <c r="M769" s="51"/>
      <c r="N769" s="51"/>
      <c r="O769" s="51"/>
      <c r="P769" s="51"/>
      <c r="Q769" s="51"/>
      <c r="R769" s="51"/>
      <c r="S769" s="51"/>
      <c r="T769" s="51"/>
      <c r="U769" s="51"/>
      <c r="V769" s="51"/>
      <c r="W769" s="51"/>
      <c r="X769" s="51"/>
      <c r="Y769" s="51"/>
      <c r="Z769" s="51"/>
    </row>
    <row r="770" spans="1:26" ht="10.5" customHeight="1">
      <c r="A770" s="51"/>
      <c r="B770" s="62"/>
      <c r="C770" s="62"/>
      <c r="D770" s="62"/>
      <c r="E770" s="62"/>
      <c r="F770" s="62"/>
      <c r="G770" s="62"/>
      <c r="H770" s="51"/>
      <c r="I770" s="51"/>
      <c r="J770" s="51"/>
      <c r="K770" s="51"/>
      <c r="L770" s="51"/>
      <c r="M770" s="51"/>
      <c r="N770" s="51"/>
      <c r="O770" s="51"/>
      <c r="P770" s="51"/>
      <c r="Q770" s="51"/>
      <c r="R770" s="51"/>
      <c r="S770" s="51"/>
      <c r="T770" s="51"/>
      <c r="U770" s="51"/>
      <c r="V770" s="51"/>
      <c r="W770" s="51"/>
      <c r="X770" s="51"/>
      <c r="Y770" s="51"/>
      <c r="Z770" s="51"/>
    </row>
    <row r="771" spans="1:26" ht="10.5" customHeight="1">
      <c r="A771" s="51"/>
      <c r="B771" s="62"/>
      <c r="C771" s="62"/>
      <c r="D771" s="62"/>
      <c r="E771" s="62"/>
      <c r="F771" s="62"/>
      <c r="G771" s="62"/>
      <c r="H771" s="51"/>
      <c r="I771" s="51"/>
      <c r="J771" s="51"/>
      <c r="K771" s="51"/>
      <c r="L771" s="51"/>
      <c r="M771" s="51"/>
      <c r="N771" s="51"/>
      <c r="O771" s="51"/>
      <c r="P771" s="51"/>
      <c r="Q771" s="51"/>
      <c r="R771" s="51"/>
      <c r="S771" s="51"/>
      <c r="T771" s="51"/>
      <c r="U771" s="51"/>
      <c r="V771" s="51"/>
      <c r="W771" s="51"/>
      <c r="X771" s="51"/>
      <c r="Y771" s="51"/>
      <c r="Z771" s="51"/>
    </row>
    <row r="772" spans="1:26" ht="10.5" customHeight="1">
      <c r="A772" s="51"/>
      <c r="B772" s="62"/>
      <c r="C772" s="62"/>
      <c r="D772" s="62"/>
      <c r="E772" s="62"/>
      <c r="F772" s="62"/>
      <c r="G772" s="62"/>
      <c r="H772" s="51"/>
      <c r="I772" s="51"/>
      <c r="J772" s="51"/>
      <c r="K772" s="51"/>
      <c r="L772" s="51"/>
      <c r="M772" s="51"/>
      <c r="N772" s="51"/>
      <c r="O772" s="51"/>
      <c r="P772" s="51"/>
      <c r="Q772" s="51"/>
      <c r="R772" s="51"/>
      <c r="S772" s="51"/>
      <c r="T772" s="51"/>
      <c r="U772" s="51"/>
      <c r="V772" s="51"/>
      <c r="W772" s="51"/>
      <c r="X772" s="51"/>
      <c r="Y772" s="51"/>
      <c r="Z772" s="51"/>
    </row>
    <row r="773" spans="1:26" ht="10.5" customHeight="1">
      <c r="A773" s="51"/>
      <c r="B773" s="62"/>
      <c r="C773" s="62"/>
      <c r="D773" s="62"/>
      <c r="E773" s="62"/>
      <c r="F773" s="62"/>
      <c r="G773" s="62"/>
      <c r="H773" s="51"/>
      <c r="I773" s="51"/>
      <c r="J773" s="51"/>
      <c r="K773" s="51"/>
      <c r="L773" s="51"/>
      <c r="M773" s="51"/>
      <c r="N773" s="51"/>
      <c r="O773" s="51"/>
      <c r="P773" s="51"/>
      <c r="Q773" s="51"/>
      <c r="R773" s="51"/>
      <c r="S773" s="51"/>
      <c r="T773" s="51"/>
      <c r="U773" s="51"/>
      <c r="V773" s="51"/>
      <c r="W773" s="51"/>
      <c r="X773" s="51"/>
      <c r="Y773" s="51"/>
      <c r="Z773" s="51"/>
    </row>
    <row r="774" spans="1:26" ht="10.5" customHeight="1">
      <c r="A774" s="51"/>
      <c r="B774" s="62"/>
      <c r="C774" s="62"/>
      <c r="D774" s="62"/>
      <c r="E774" s="62"/>
      <c r="F774" s="62"/>
      <c r="G774" s="62"/>
      <c r="H774" s="51"/>
      <c r="I774" s="51"/>
      <c r="J774" s="51"/>
      <c r="K774" s="51"/>
      <c r="L774" s="51"/>
      <c r="M774" s="51"/>
      <c r="N774" s="51"/>
      <c r="O774" s="51"/>
      <c r="P774" s="51"/>
      <c r="Q774" s="51"/>
      <c r="R774" s="51"/>
      <c r="S774" s="51"/>
      <c r="T774" s="51"/>
      <c r="U774" s="51"/>
      <c r="V774" s="51"/>
      <c r="W774" s="51"/>
      <c r="X774" s="51"/>
      <c r="Y774" s="51"/>
      <c r="Z774" s="51"/>
    </row>
    <row r="775" spans="1:26" ht="10.5" customHeight="1">
      <c r="A775" s="51"/>
      <c r="B775" s="62"/>
      <c r="C775" s="62"/>
      <c r="D775" s="62"/>
      <c r="E775" s="62"/>
      <c r="F775" s="62"/>
      <c r="G775" s="62"/>
      <c r="H775" s="51"/>
      <c r="I775" s="51"/>
      <c r="J775" s="51"/>
      <c r="K775" s="51"/>
      <c r="L775" s="51"/>
      <c r="M775" s="51"/>
      <c r="N775" s="51"/>
      <c r="O775" s="51"/>
      <c r="P775" s="51"/>
      <c r="Q775" s="51"/>
      <c r="R775" s="51"/>
      <c r="S775" s="51"/>
      <c r="T775" s="51"/>
      <c r="U775" s="51"/>
      <c r="V775" s="51"/>
      <c r="W775" s="51"/>
      <c r="X775" s="51"/>
      <c r="Y775" s="51"/>
      <c r="Z775" s="51"/>
    </row>
    <row r="776" spans="1:26" ht="10.5" customHeight="1">
      <c r="A776" s="51"/>
      <c r="B776" s="62"/>
      <c r="C776" s="62"/>
      <c r="D776" s="62"/>
      <c r="E776" s="62"/>
      <c r="F776" s="62"/>
      <c r="G776" s="62"/>
      <c r="H776" s="51"/>
      <c r="I776" s="51"/>
      <c r="J776" s="51"/>
      <c r="K776" s="51"/>
      <c r="L776" s="51"/>
      <c r="M776" s="51"/>
      <c r="N776" s="51"/>
      <c r="O776" s="51"/>
      <c r="P776" s="51"/>
      <c r="Q776" s="51"/>
      <c r="R776" s="51"/>
      <c r="S776" s="51"/>
      <c r="T776" s="51"/>
      <c r="U776" s="51"/>
      <c r="V776" s="51"/>
      <c r="W776" s="51"/>
      <c r="X776" s="51"/>
      <c r="Y776" s="51"/>
      <c r="Z776" s="51"/>
    </row>
    <row r="777" spans="1:26" ht="10.5" customHeight="1">
      <c r="A777" s="51"/>
      <c r="B777" s="62"/>
      <c r="C777" s="62"/>
      <c r="D777" s="62"/>
      <c r="E777" s="62"/>
      <c r="F777" s="62"/>
      <c r="G777" s="62"/>
      <c r="H777" s="51"/>
      <c r="I777" s="51"/>
      <c r="J777" s="51"/>
      <c r="K777" s="51"/>
      <c r="L777" s="51"/>
      <c r="M777" s="51"/>
      <c r="N777" s="51"/>
      <c r="O777" s="51"/>
      <c r="P777" s="51"/>
      <c r="Q777" s="51"/>
      <c r="R777" s="51"/>
      <c r="S777" s="51"/>
      <c r="T777" s="51"/>
      <c r="U777" s="51"/>
      <c r="V777" s="51"/>
      <c r="W777" s="51"/>
      <c r="X777" s="51"/>
      <c r="Y777" s="51"/>
      <c r="Z777" s="51"/>
    </row>
    <row r="778" spans="1:26" ht="10.5" customHeight="1">
      <c r="A778" s="51"/>
      <c r="B778" s="62"/>
      <c r="C778" s="62"/>
      <c r="D778" s="62"/>
      <c r="E778" s="62"/>
      <c r="F778" s="62"/>
      <c r="G778" s="62"/>
      <c r="H778" s="51"/>
      <c r="I778" s="51"/>
      <c r="J778" s="51"/>
      <c r="K778" s="51"/>
      <c r="L778" s="51"/>
      <c r="M778" s="51"/>
      <c r="N778" s="51"/>
      <c r="O778" s="51"/>
      <c r="P778" s="51"/>
      <c r="Q778" s="51"/>
      <c r="R778" s="51"/>
      <c r="S778" s="51"/>
      <c r="T778" s="51"/>
      <c r="U778" s="51"/>
      <c r="V778" s="51"/>
      <c r="W778" s="51"/>
      <c r="X778" s="51"/>
      <c r="Y778" s="51"/>
      <c r="Z778" s="51"/>
    </row>
    <row r="779" spans="1:26" ht="10.5" customHeight="1">
      <c r="A779" s="51"/>
      <c r="B779" s="62"/>
      <c r="C779" s="62"/>
      <c r="D779" s="62"/>
      <c r="E779" s="62"/>
      <c r="F779" s="62"/>
      <c r="G779" s="62"/>
      <c r="H779" s="51"/>
      <c r="I779" s="51"/>
      <c r="J779" s="51"/>
      <c r="K779" s="51"/>
      <c r="L779" s="51"/>
      <c r="M779" s="51"/>
      <c r="N779" s="51"/>
      <c r="O779" s="51"/>
      <c r="P779" s="51"/>
      <c r="Q779" s="51"/>
      <c r="R779" s="51"/>
      <c r="S779" s="51"/>
      <c r="T779" s="51"/>
      <c r="U779" s="51"/>
      <c r="V779" s="51"/>
      <c r="W779" s="51"/>
      <c r="X779" s="51"/>
      <c r="Y779" s="51"/>
      <c r="Z779" s="51"/>
    </row>
    <row r="780" spans="1:26" ht="10.5" customHeight="1">
      <c r="A780" s="51"/>
      <c r="B780" s="62"/>
      <c r="C780" s="62"/>
      <c r="D780" s="62"/>
      <c r="E780" s="62"/>
      <c r="F780" s="62"/>
      <c r="G780" s="62"/>
      <c r="H780" s="51"/>
      <c r="I780" s="51"/>
      <c r="J780" s="51"/>
      <c r="K780" s="51"/>
      <c r="L780" s="51"/>
      <c r="M780" s="51"/>
      <c r="N780" s="51"/>
      <c r="O780" s="51"/>
      <c r="P780" s="51"/>
      <c r="Q780" s="51"/>
      <c r="R780" s="51"/>
      <c r="S780" s="51"/>
      <c r="T780" s="51"/>
      <c r="U780" s="51"/>
      <c r="V780" s="51"/>
      <c r="W780" s="51"/>
      <c r="X780" s="51"/>
      <c r="Y780" s="51"/>
      <c r="Z780" s="51"/>
    </row>
    <row r="781" spans="1:26" ht="10.5" customHeight="1">
      <c r="A781" s="51"/>
      <c r="B781" s="62"/>
      <c r="C781" s="62"/>
      <c r="D781" s="62"/>
      <c r="E781" s="62"/>
      <c r="F781" s="62"/>
      <c r="G781" s="62"/>
      <c r="H781" s="51"/>
      <c r="I781" s="51"/>
      <c r="J781" s="51"/>
      <c r="K781" s="51"/>
      <c r="L781" s="51"/>
      <c r="M781" s="51"/>
      <c r="N781" s="51"/>
      <c r="O781" s="51"/>
      <c r="P781" s="51"/>
      <c r="Q781" s="51"/>
      <c r="R781" s="51"/>
      <c r="S781" s="51"/>
      <c r="T781" s="51"/>
      <c r="U781" s="51"/>
      <c r="V781" s="51"/>
      <c r="W781" s="51"/>
      <c r="X781" s="51"/>
      <c r="Y781" s="51"/>
      <c r="Z781" s="51"/>
    </row>
    <row r="782" spans="1:26" ht="10.5" customHeight="1">
      <c r="A782" s="51"/>
      <c r="B782" s="62"/>
      <c r="C782" s="62"/>
      <c r="D782" s="62"/>
      <c r="E782" s="62"/>
      <c r="F782" s="62"/>
      <c r="G782" s="62"/>
      <c r="H782" s="51"/>
      <c r="I782" s="51"/>
      <c r="J782" s="51"/>
      <c r="K782" s="51"/>
      <c r="L782" s="51"/>
      <c r="M782" s="51"/>
      <c r="N782" s="51"/>
      <c r="O782" s="51"/>
      <c r="P782" s="51"/>
      <c r="Q782" s="51"/>
      <c r="R782" s="51"/>
      <c r="S782" s="51"/>
      <c r="T782" s="51"/>
      <c r="U782" s="51"/>
      <c r="V782" s="51"/>
      <c r="W782" s="51"/>
      <c r="X782" s="51"/>
      <c r="Y782" s="51"/>
      <c r="Z782" s="51"/>
    </row>
    <row r="783" spans="1:26" ht="10.5" customHeight="1">
      <c r="A783" s="51"/>
      <c r="B783" s="62"/>
      <c r="C783" s="62"/>
      <c r="D783" s="62"/>
      <c r="E783" s="62"/>
      <c r="F783" s="62"/>
      <c r="G783" s="62"/>
      <c r="H783" s="51"/>
      <c r="I783" s="51"/>
      <c r="J783" s="51"/>
      <c r="K783" s="51"/>
      <c r="L783" s="51"/>
      <c r="M783" s="51"/>
      <c r="N783" s="51"/>
      <c r="O783" s="51"/>
      <c r="P783" s="51"/>
      <c r="Q783" s="51"/>
      <c r="R783" s="51"/>
      <c r="S783" s="51"/>
      <c r="T783" s="51"/>
      <c r="U783" s="51"/>
      <c r="V783" s="51"/>
      <c r="W783" s="51"/>
      <c r="X783" s="51"/>
      <c r="Y783" s="51"/>
      <c r="Z783" s="51"/>
    </row>
    <row r="784" spans="1:26" ht="10.5" customHeight="1">
      <c r="A784" s="51"/>
      <c r="B784" s="62"/>
      <c r="C784" s="62"/>
      <c r="D784" s="62"/>
      <c r="E784" s="62"/>
      <c r="F784" s="62"/>
      <c r="G784" s="62"/>
      <c r="H784" s="51"/>
      <c r="I784" s="51"/>
      <c r="J784" s="51"/>
      <c r="K784" s="51"/>
      <c r="L784" s="51"/>
      <c r="M784" s="51"/>
      <c r="N784" s="51"/>
      <c r="O784" s="51"/>
      <c r="P784" s="51"/>
      <c r="Q784" s="51"/>
      <c r="R784" s="51"/>
      <c r="S784" s="51"/>
      <c r="T784" s="51"/>
      <c r="U784" s="51"/>
      <c r="V784" s="51"/>
      <c r="W784" s="51"/>
      <c r="X784" s="51"/>
      <c r="Y784" s="51"/>
      <c r="Z784" s="51"/>
    </row>
    <row r="785" spans="1:26" ht="10.5" customHeight="1">
      <c r="A785" s="51"/>
      <c r="B785" s="62"/>
      <c r="C785" s="62"/>
      <c r="D785" s="62"/>
      <c r="E785" s="62"/>
      <c r="F785" s="62"/>
      <c r="G785" s="62"/>
      <c r="H785" s="51"/>
      <c r="I785" s="51"/>
      <c r="J785" s="51"/>
      <c r="K785" s="51"/>
      <c r="L785" s="51"/>
      <c r="M785" s="51"/>
      <c r="N785" s="51"/>
      <c r="O785" s="51"/>
      <c r="P785" s="51"/>
      <c r="Q785" s="51"/>
      <c r="R785" s="51"/>
      <c r="S785" s="51"/>
      <c r="T785" s="51"/>
      <c r="U785" s="51"/>
      <c r="V785" s="51"/>
      <c r="W785" s="51"/>
      <c r="X785" s="51"/>
      <c r="Y785" s="51"/>
      <c r="Z785" s="51"/>
    </row>
    <row r="786" spans="1:26" ht="10.5" customHeight="1">
      <c r="A786" s="51"/>
      <c r="B786" s="62"/>
      <c r="C786" s="62"/>
      <c r="D786" s="62"/>
      <c r="E786" s="62"/>
      <c r="F786" s="62"/>
      <c r="G786" s="62"/>
      <c r="H786" s="51"/>
      <c r="I786" s="51"/>
      <c r="J786" s="51"/>
      <c r="K786" s="51"/>
      <c r="L786" s="51"/>
      <c r="M786" s="51"/>
      <c r="N786" s="51"/>
      <c r="O786" s="51"/>
      <c r="P786" s="51"/>
      <c r="Q786" s="51"/>
      <c r="R786" s="51"/>
      <c r="S786" s="51"/>
      <c r="T786" s="51"/>
      <c r="U786" s="51"/>
      <c r="V786" s="51"/>
      <c r="W786" s="51"/>
      <c r="X786" s="51"/>
      <c r="Y786" s="51"/>
      <c r="Z786" s="51"/>
    </row>
    <row r="787" spans="1:26" ht="10.5" customHeight="1">
      <c r="A787" s="51"/>
      <c r="B787" s="62"/>
      <c r="C787" s="62"/>
      <c r="D787" s="62"/>
      <c r="E787" s="62"/>
      <c r="F787" s="62"/>
      <c r="G787" s="62"/>
      <c r="H787" s="51"/>
      <c r="I787" s="51"/>
      <c r="J787" s="51"/>
      <c r="K787" s="51"/>
      <c r="L787" s="51"/>
      <c r="M787" s="51"/>
      <c r="N787" s="51"/>
      <c r="O787" s="51"/>
      <c r="P787" s="51"/>
      <c r="Q787" s="51"/>
      <c r="R787" s="51"/>
      <c r="S787" s="51"/>
      <c r="T787" s="51"/>
      <c r="U787" s="51"/>
      <c r="V787" s="51"/>
      <c r="W787" s="51"/>
      <c r="X787" s="51"/>
      <c r="Y787" s="51"/>
      <c r="Z787" s="51"/>
    </row>
    <row r="788" spans="1:26" ht="10.5" customHeight="1">
      <c r="A788" s="51"/>
      <c r="B788" s="62"/>
      <c r="C788" s="62"/>
      <c r="D788" s="62"/>
      <c r="E788" s="62"/>
      <c r="F788" s="62"/>
      <c r="G788" s="62"/>
      <c r="H788" s="51"/>
      <c r="I788" s="51"/>
      <c r="J788" s="51"/>
      <c r="K788" s="51"/>
      <c r="L788" s="51"/>
      <c r="M788" s="51"/>
      <c r="N788" s="51"/>
      <c r="O788" s="51"/>
      <c r="P788" s="51"/>
      <c r="Q788" s="51"/>
      <c r="R788" s="51"/>
      <c r="S788" s="51"/>
      <c r="T788" s="51"/>
      <c r="U788" s="51"/>
      <c r="V788" s="51"/>
      <c r="W788" s="51"/>
      <c r="X788" s="51"/>
      <c r="Y788" s="51"/>
      <c r="Z788" s="51"/>
    </row>
    <row r="789" spans="1:26" ht="10.5" customHeight="1">
      <c r="A789" s="51"/>
      <c r="B789" s="62"/>
      <c r="C789" s="62"/>
      <c r="D789" s="62"/>
      <c r="E789" s="62"/>
      <c r="F789" s="62"/>
      <c r="G789" s="62"/>
      <c r="H789" s="51"/>
      <c r="I789" s="51"/>
      <c r="J789" s="51"/>
      <c r="K789" s="51"/>
      <c r="L789" s="51"/>
      <c r="M789" s="51"/>
      <c r="N789" s="51"/>
      <c r="O789" s="51"/>
      <c r="P789" s="51"/>
      <c r="Q789" s="51"/>
      <c r="R789" s="51"/>
      <c r="S789" s="51"/>
      <c r="T789" s="51"/>
      <c r="U789" s="51"/>
      <c r="V789" s="51"/>
      <c r="W789" s="51"/>
      <c r="X789" s="51"/>
      <c r="Y789" s="51"/>
      <c r="Z789" s="51"/>
    </row>
    <row r="790" spans="1:26" ht="10.5" customHeight="1">
      <c r="A790" s="51"/>
      <c r="B790" s="62"/>
      <c r="C790" s="62"/>
      <c r="D790" s="62"/>
      <c r="E790" s="62"/>
      <c r="F790" s="62"/>
      <c r="G790" s="62"/>
      <c r="H790" s="51"/>
      <c r="I790" s="51"/>
      <c r="J790" s="51"/>
      <c r="K790" s="51"/>
      <c r="L790" s="51"/>
      <c r="M790" s="51"/>
      <c r="N790" s="51"/>
      <c r="O790" s="51"/>
      <c r="P790" s="51"/>
      <c r="Q790" s="51"/>
      <c r="R790" s="51"/>
      <c r="S790" s="51"/>
      <c r="T790" s="51"/>
      <c r="U790" s="51"/>
      <c r="V790" s="51"/>
      <c r="W790" s="51"/>
      <c r="X790" s="51"/>
      <c r="Y790" s="51"/>
      <c r="Z790" s="51"/>
    </row>
    <row r="791" spans="1:26" ht="10.5" customHeight="1">
      <c r="A791" s="51"/>
      <c r="B791" s="62"/>
      <c r="C791" s="62"/>
      <c r="D791" s="62"/>
      <c r="E791" s="62"/>
      <c r="F791" s="62"/>
      <c r="G791" s="62"/>
      <c r="H791" s="51"/>
      <c r="I791" s="51"/>
      <c r="J791" s="51"/>
      <c r="K791" s="51"/>
      <c r="L791" s="51"/>
      <c r="M791" s="51"/>
      <c r="N791" s="51"/>
      <c r="O791" s="51"/>
      <c r="P791" s="51"/>
      <c r="Q791" s="51"/>
      <c r="R791" s="51"/>
      <c r="S791" s="51"/>
      <c r="T791" s="51"/>
      <c r="U791" s="51"/>
      <c r="V791" s="51"/>
      <c r="W791" s="51"/>
      <c r="X791" s="51"/>
      <c r="Y791" s="51"/>
      <c r="Z791" s="51"/>
    </row>
    <row r="792" spans="1:26" ht="10.5" customHeight="1">
      <c r="A792" s="51"/>
      <c r="B792" s="62"/>
      <c r="C792" s="62"/>
      <c r="D792" s="62"/>
      <c r="E792" s="62"/>
      <c r="F792" s="62"/>
      <c r="G792" s="62"/>
      <c r="H792" s="51"/>
      <c r="I792" s="51"/>
      <c r="J792" s="51"/>
      <c r="K792" s="51"/>
      <c r="L792" s="51"/>
      <c r="M792" s="51"/>
      <c r="N792" s="51"/>
      <c r="O792" s="51"/>
      <c r="P792" s="51"/>
      <c r="Q792" s="51"/>
      <c r="R792" s="51"/>
      <c r="S792" s="51"/>
      <c r="T792" s="51"/>
      <c r="U792" s="51"/>
      <c r="V792" s="51"/>
      <c r="W792" s="51"/>
      <c r="X792" s="51"/>
      <c r="Y792" s="51"/>
      <c r="Z792" s="51"/>
    </row>
    <row r="793" spans="1:26" ht="10.5" customHeight="1">
      <c r="A793" s="51"/>
      <c r="B793" s="62"/>
      <c r="C793" s="62"/>
      <c r="D793" s="62"/>
      <c r="E793" s="62"/>
      <c r="F793" s="62"/>
      <c r="G793" s="62"/>
      <c r="H793" s="51"/>
      <c r="I793" s="51"/>
      <c r="J793" s="51"/>
      <c r="K793" s="51"/>
      <c r="L793" s="51"/>
      <c r="M793" s="51"/>
      <c r="N793" s="51"/>
      <c r="O793" s="51"/>
      <c r="P793" s="51"/>
      <c r="Q793" s="51"/>
      <c r="R793" s="51"/>
      <c r="S793" s="51"/>
      <c r="T793" s="51"/>
      <c r="U793" s="51"/>
      <c r="V793" s="51"/>
      <c r="W793" s="51"/>
      <c r="X793" s="51"/>
      <c r="Y793" s="51"/>
      <c r="Z793" s="51"/>
    </row>
    <row r="794" spans="1:26" ht="10.5" customHeight="1">
      <c r="A794" s="51"/>
      <c r="B794" s="62"/>
      <c r="C794" s="62"/>
      <c r="D794" s="62"/>
      <c r="E794" s="62"/>
      <c r="F794" s="62"/>
      <c r="G794" s="62"/>
      <c r="H794" s="51"/>
      <c r="I794" s="51"/>
      <c r="J794" s="51"/>
      <c r="K794" s="51"/>
      <c r="L794" s="51"/>
      <c r="M794" s="51"/>
      <c r="N794" s="51"/>
      <c r="O794" s="51"/>
      <c r="P794" s="51"/>
      <c r="Q794" s="51"/>
      <c r="R794" s="51"/>
      <c r="S794" s="51"/>
      <c r="T794" s="51"/>
      <c r="U794" s="51"/>
      <c r="V794" s="51"/>
      <c r="W794" s="51"/>
      <c r="X794" s="51"/>
      <c r="Y794" s="51"/>
      <c r="Z794" s="51"/>
    </row>
    <row r="795" spans="1:26" ht="10.5" customHeight="1">
      <c r="A795" s="51"/>
      <c r="B795" s="62"/>
      <c r="C795" s="62"/>
      <c r="D795" s="62"/>
      <c r="E795" s="62"/>
      <c r="F795" s="62"/>
      <c r="G795" s="62"/>
      <c r="H795" s="51"/>
      <c r="I795" s="51"/>
      <c r="J795" s="51"/>
      <c r="K795" s="51"/>
      <c r="L795" s="51"/>
      <c r="M795" s="51"/>
      <c r="N795" s="51"/>
      <c r="O795" s="51"/>
      <c r="P795" s="51"/>
      <c r="Q795" s="51"/>
      <c r="R795" s="51"/>
      <c r="S795" s="51"/>
      <c r="T795" s="51"/>
      <c r="U795" s="51"/>
      <c r="V795" s="51"/>
      <c r="W795" s="51"/>
      <c r="X795" s="51"/>
      <c r="Y795" s="51"/>
      <c r="Z795" s="51"/>
    </row>
    <row r="796" spans="1:26" ht="10.5" customHeight="1">
      <c r="A796" s="51"/>
      <c r="B796" s="62"/>
      <c r="C796" s="62"/>
      <c r="D796" s="62"/>
      <c r="E796" s="62"/>
      <c r="F796" s="62"/>
      <c r="G796" s="62"/>
      <c r="H796" s="51"/>
      <c r="I796" s="51"/>
      <c r="J796" s="51"/>
      <c r="K796" s="51"/>
      <c r="L796" s="51"/>
      <c r="M796" s="51"/>
      <c r="N796" s="51"/>
      <c r="O796" s="51"/>
      <c r="P796" s="51"/>
      <c r="Q796" s="51"/>
      <c r="R796" s="51"/>
      <c r="S796" s="51"/>
      <c r="T796" s="51"/>
      <c r="U796" s="51"/>
      <c r="V796" s="51"/>
      <c r="W796" s="51"/>
      <c r="X796" s="51"/>
      <c r="Y796" s="51"/>
      <c r="Z796" s="51"/>
    </row>
    <row r="797" spans="1:26" ht="10.5" customHeight="1">
      <c r="A797" s="51"/>
      <c r="B797" s="62"/>
      <c r="C797" s="62"/>
      <c r="D797" s="62"/>
      <c r="E797" s="62"/>
      <c r="F797" s="62"/>
      <c r="G797" s="62"/>
      <c r="H797" s="51"/>
      <c r="I797" s="51"/>
      <c r="J797" s="51"/>
      <c r="K797" s="51"/>
      <c r="L797" s="51"/>
      <c r="M797" s="51"/>
      <c r="N797" s="51"/>
      <c r="O797" s="51"/>
      <c r="P797" s="51"/>
      <c r="Q797" s="51"/>
      <c r="R797" s="51"/>
      <c r="S797" s="51"/>
      <c r="T797" s="51"/>
      <c r="U797" s="51"/>
      <c r="V797" s="51"/>
      <c r="W797" s="51"/>
      <c r="X797" s="51"/>
      <c r="Y797" s="51"/>
      <c r="Z797" s="51"/>
    </row>
    <row r="798" spans="1:26" ht="10.5" customHeight="1">
      <c r="A798" s="51"/>
      <c r="B798" s="62"/>
      <c r="C798" s="62"/>
      <c r="D798" s="62"/>
      <c r="E798" s="62"/>
      <c r="F798" s="62"/>
      <c r="G798" s="62"/>
      <c r="H798" s="51"/>
      <c r="I798" s="51"/>
      <c r="J798" s="51"/>
      <c r="K798" s="51"/>
      <c r="L798" s="51"/>
      <c r="M798" s="51"/>
      <c r="N798" s="51"/>
      <c r="O798" s="51"/>
      <c r="P798" s="51"/>
      <c r="Q798" s="51"/>
      <c r="R798" s="51"/>
      <c r="S798" s="51"/>
      <c r="T798" s="51"/>
      <c r="U798" s="51"/>
      <c r="V798" s="51"/>
      <c r="W798" s="51"/>
      <c r="X798" s="51"/>
      <c r="Y798" s="51"/>
      <c r="Z798" s="51"/>
    </row>
    <row r="799" spans="1:26" ht="10.5" customHeight="1">
      <c r="A799" s="51"/>
      <c r="B799" s="62"/>
      <c r="C799" s="62"/>
      <c r="D799" s="62"/>
      <c r="E799" s="62"/>
      <c r="F799" s="62"/>
      <c r="G799" s="62"/>
      <c r="H799" s="51"/>
      <c r="I799" s="51"/>
      <c r="J799" s="51"/>
      <c r="K799" s="51"/>
      <c r="L799" s="51"/>
      <c r="M799" s="51"/>
      <c r="N799" s="51"/>
      <c r="O799" s="51"/>
      <c r="P799" s="51"/>
      <c r="Q799" s="51"/>
      <c r="R799" s="51"/>
      <c r="S799" s="51"/>
      <c r="T799" s="51"/>
      <c r="U799" s="51"/>
      <c r="V799" s="51"/>
      <c r="W799" s="51"/>
      <c r="X799" s="51"/>
      <c r="Y799" s="51"/>
      <c r="Z799" s="51"/>
    </row>
    <row r="800" spans="1:26" ht="10.5" customHeight="1">
      <c r="A800" s="51"/>
      <c r="B800" s="62"/>
      <c r="C800" s="62"/>
      <c r="D800" s="62"/>
      <c r="E800" s="62"/>
      <c r="F800" s="62"/>
      <c r="G800" s="62"/>
      <c r="H800" s="51"/>
      <c r="I800" s="51"/>
      <c r="J800" s="51"/>
      <c r="K800" s="51"/>
      <c r="L800" s="51"/>
      <c r="M800" s="51"/>
      <c r="N800" s="51"/>
      <c r="O800" s="51"/>
      <c r="P800" s="51"/>
      <c r="Q800" s="51"/>
      <c r="R800" s="51"/>
      <c r="S800" s="51"/>
      <c r="T800" s="51"/>
      <c r="U800" s="51"/>
      <c r="V800" s="51"/>
      <c r="W800" s="51"/>
      <c r="X800" s="51"/>
      <c r="Y800" s="51"/>
      <c r="Z800" s="51"/>
    </row>
    <row r="801" spans="1:26" ht="10.5" customHeight="1">
      <c r="A801" s="51"/>
      <c r="B801" s="62"/>
      <c r="C801" s="62"/>
      <c r="D801" s="62"/>
      <c r="E801" s="62"/>
      <c r="F801" s="62"/>
      <c r="G801" s="62"/>
      <c r="H801" s="51"/>
      <c r="I801" s="51"/>
      <c r="J801" s="51"/>
      <c r="K801" s="51"/>
      <c r="L801" s="51"/>
      <c r="M801" s="51"/>
      <c r="N801" s="51"/>
      <c r="O801" s="51"/>
      <c r="P801" s="51"/>
      <c r="Q801" s="51"/>
      <c r="R801" s="51"/>
      <c r="S801" s="51"/>
      <c r="T801" s="51"/>
      <c r="U801" s="51"/>
      <c r="V801" s="51"/>
      <c r="W801" s="51"/>
      <c r="X801" s="51"/>
      <c r="Y801" s="51"/>
      <c r="Z801" s="51"/>
    </row>
    <row r="802" spans="1:26" ht="10.5" customHeight="1">
      <c r="A802" s="51"/>
      <c r="B802" s="62"/>
      <c r="C802" s="62"/>
      <c r="D802" s="62"/>
      <c r="E802" s="62"/>
      <c r="F802" s="62"/>
      <c r="G802" s="62"/>
      <c r="H802" s="51"/>
      <c r="I802" s="51"/>
      <c r="J802" s="51"/>
      <c r="K802" s="51"/>
      <c r="L802" s="51"/>
      <c r="M802" s="51"/>
      <c r="N802" s="51"/>
      <c r="O802" s="51"/>
      <c r="P802" s="51"/>
      <c r="Q802" s="51"/>
      <c r="R802" s="51"/>
      <c r="S802" s="51"/>
      <c r="T802" s="51"/>
      <c r="U802" s="51"/>
      <c r="V802" s="51"/>
      <c r="W802" s="51"/>
      <c r="X802" s="51"/>
      <c r="Y802" s="51"/>
      <c r="Z802" s="51"/>
    </row>
    <row r="803" spans="1:26" ht="10.5" customHeight="1">
      <c r="A803" s="51"/>
      <c r="B803" s="62"/>
      <c r="C803" s="62"/>
      <c r="D803" s="62"/>
      <c r="E803" s="62"/>
      <c r="F803" s="62"/>
      <c r="G803" s="62"/>
      <c r="H803" s="51"/>
      <c r="I803" s="51"/>
      <c r="J803" s="51"/>
      <c r="K803" s="51"/>
      <c r="L803" s="51"/>
      <c r="M803" s="51"/>
      <c r="N803" s="51"/>
      <c r="O803" s="51"/>
      <c r="P803" s="51"/>
      <c r="Q803" s="51"/>
      <c r="R803" s="51"/>
      <c r="S803" s="51"/>
      <c r="T803" s="51"/>
      <c r="U803" s="51"/>
      <c r="V803" s="51"/>
      <c r="W803" s="51"/>
      <c r="X803" s="51"/>
      <c r="Y803" s="51"/>
      <c r="Z803" s="51"/>
    </row>
    <row r="804" spans="1:26" ht="10.5" customHeight="1">
      <c r="A804" s="51"/>
      <c r="B804" s="62"/>
      <c r="C804" s="62"/>
      <c r="D804" s="62"/>
      <c r="E804" s="62"/>
      <c r="F804" s="62"/>
      <c r="G804" s="62"/>
      <c r="H804" s="51"/>
      <c r="I804" s="51"/>
      <c r="J804" s="51"/>
      <c r="K804" s="51"/>
      <c r="L804" s="51"/>
      <c r="M804" s="51"/>
      <c r="N804" s="51"/>
      <c r="O804" s="51"/>
      <c r="P804" s="51"/>
      <c r="Q804" s="51"/>
      <c r="R804" s="51"/>
      <c r="S804" s="51"/>
      <c r="T804" s="51"/>
      <c r="U804" s="51"/>
      <c r="V804" s="51"/>
      <c r="W804" s="51"/>
      <c r="X804" s="51"/>
      <c r="Y804" s="51"/>
      <c r="Z804" s="51"/>
    </row>
    <row r="805" spans="1:26" ht="10.5" customHeight="1">
      <c r="A805" s="51"/>
      <c r="B805" s="62"/>
      <c r="C805" s="62"/>
      <c r="D805" s="62"/>
      <c r="E805" s="62"/>
      <c r="F805" s="62"/>
      <c r="G805" s="62"/>
      <c r="H805" s="51"/>
      <c r="I805" s="51"/>
      <c r="J805" s="51"/>
      <c r="K805" s="51"/>
      <c r="L805" s="51"/>
      <c r="M805" s="51"/>
      <c r="N805" s="51"/>
      <c r="O805" s="51"/>
      <c r="P805" s="51"/>
      <c r="Q805" s="51"/>
      <c r="R805" s="51"/>
      <c r="S805" s="51"/>
      <c r="T805" s="51"/>
      <c r="U805" s="51"/>
      <c r="V805" s="51"/>
      <c r="W805" s="51"/>
      <c r="X805" s="51"/>
      <c r="Y805" s="51"/>
      <c r="Z805" s="51"/>
    </row>
    <row r="806" spans="1:26" ht="10.5" customHeight="1">
      <c r="A806" s="51"/>
      <c r="B806" s="62"/>
      <c r="C806" s="62"/>
      <c r="D806" s="62"/>
      <c r="E806" s="62"/>
      <c r="F806" s="62"/>
      <c r="G806" s="62"/>
      <c r="H806" s="51"/>
      <c r="I806" s="51"/>
      <c r="J806" s="51"/>
      <c r="K806" s="51"/>
      <c r="L806" s="51"/>
      <c r="M806" s="51"/>
      <c r="N806" s="51"/>
      <c r="O806" s="51"/>
      <c r="P806" s="51"/>
      <c r="Q806" s="51"/>
      <c r="R806" s="51"/>
      <c r="S806" s="51"/>
      <c r="T806" s="51"/>
      <c r="U806" s="51"/>
      <c r="V806" s="51"/>
      <c r="W806" s="51"/>
      <c r="X806" s="51"/>
      <c r="Y806" s="51"/>
      <c r="Z806" s="51"/>
    </row>
    <row r="807" spans="1:26" ht="10.5" customHeight="1">
      <c r="A807" s="51"/>
      <c r="B807" s="62"/>
      <c r="C807" s="62"/>
      <c r="D807" s="62"/>
      <c r="E807" s="62"/>
      <c r="F807" s="62"/>
      <c r="G807" s="62"/>
      <c r="H807" s="51"/>
      <c r="I807" s="51"/>
      <c r="J807" s="51"/>
      <c r="K807" s="51"/>
      <c r="L807" s="51"/>
      <c r="M807" s="51"/>
      <c r="N807" s="51"/>
      <c r="O807" s="51"/>
      <c r="P807" s="51"/>
      <c r="Q807" s="51"/>
      <c r="R807" s="51"/>
      <c r="S807" s="51"/>
      <c r="T807" s="51"/>
      <c r="U807" s="51"/>
      <c r="V807" s="51"/>
      <c r="W807" s="51"/>
      <c r="X807" s="51"/>
      <c r="Y807" s="51"/>
      <c r="Z807" s="51"/>
    </row>
    <row r="808" spans="1:26" ht="10.5" customHeight="1">
      <c r="A808" s="51"/>
      <c r="B808" s="62"/>
      <c r="C808" s="62"/>
      <c r="D808" s="62"/>
      <c r="E808" s="62"/>
      <c r="F808" s="62"/>
      <c r="G808" s="62"/>
      <c r="H808" s="51"/>
      <c r="I808" s="51"/>
      <c r="J808" s="51"/>
      <c r="K808" s="51"/>
      <c r="L808" s="51"/>
      <c r="M808" s="51"/>
      <c r="N808" s="51"/>
      <c r="O808" s="51"/>
      <c r="P808" s="51"/>
      <c r="Q808" s="51"/>
      <c r="R808" s="51"/>
      <c r="S808" s="51"/>
      <c r="T808" s="51"/>
      <c r="U808" s="51"/>
      <c r="V808" s="51"/>
      <c r="W808" s="51"/>
      <c r="X808" s="51"/>
      <c r="Y808" s="51"/>
      <c r="Z808" s="51"/>
    </row>
    <row r="809" spans="1:26" ht="10.5" customHeight="1">
      <c r="A809" s="51"/>
      <c r="B809" s="62"/>
      <c r="C809" s="62"/>
      <c r="D809" s="62"/>
      <c r="E809" s="62"/>
      <c r="F809" s="62"/>
      <c r="G809" s="62"/>
      <c r="H809" s="51"/>
      <c r="I809" s="51"/>
      <c r="J809" s="51"/>
      <c r="K809" s="51"/>
      <c r="L809" s="51"/>
      <c r="M809" s="51"/>
      <c r="N809" s="51"/>
      <c r="O809" s="51"/>
      <c r="P809" s="51"/>
      <c r="Q809" s="51"/>
      <c r="R809" s="51"/>
      <c r="S809" s="51"/>
      <c r="T809" s="51"/>
      <c r="U809" s="51"/>
      <c r="V809" s="51"/>
      <c r="W809" s="51"/>
      <c r="X809" s="51"/>
      <c r="Y809" s="51"/>
      <c r="Z809" s="51"/>
    </row>
    <row r="810" spans="1:26" ht="10.5" customHeight="1">
      <c r="A810" s="51"/>
      <c r="B810" s="62"/>
      <c r="C810" s="62"/>
      <c r="D810" s="62"/>
      <c r="E810" s="62"/>
      <c r="F810" s="62"/>
      <c r="G810" s="62"/>
      <c r="H810" s="51"/>
      <c r="I810" s="51"/>
      <c r="J810" s="51"/>
      <c r="K810" s="51"/>
      <c r="L810" s="51"/>
      <c r="M810" s="51"/>
      <c r="N810" s="51"/>
      <c r="O810" s="51"/>
      <c r="P810" s="51"/>
      <c r="Q810" s="51"/>
      <c r="R810" s="51"/>
      <c r="S810" s="51"/>
      <c r="T810" s="51"/>
      <c r="U810" s="51"/>
      <c r="V810" s="51"/>
      <c r="W810" s="51"/>
      <c r="X810" s="51"/>
      <c r="Y810" s="51"/>
      <c r="Z810" s="51"/>
    </row>
    <row r="811" spans="1:26" ht="10.5" customHeight="1">
      <c r="A811" s="51"/>
      <c r="B811" s="62"/>
      <c r="C811" s="62"/>
      <c r="D811" s="62"/>
      <c r="E811" s="62"/>
      <c r="F811" s="62"/>
      <c r="G811" s="62"/>
      <c r="H811" s="51"/>
      <c r="I811" s="51"/>
      <c r="J811" s="51"/>
      <c r="K811" s="51"/>
      <c r="L811" s="51"/>
      <c r="M811" s="51"/>
      <c r="N811" s="51"/>
      <c r="O811" s="51"/>
      <c r="P811" s="51"/>
      <c r="Q811" s="51"/>
      <c r="R811" s="51"/>
      <c r="S811" s="51"/>
      <c r="T811" s="51"/>
      <c r="U811" s="51"/>
      <c r="V811" s="51"/>
      <c r="W811" s="51"/>
      <c r="X811" s="51"/>
      <c r="Y811" s="51"/>
      <c r="Z811" s="51"/>
    </row>
    <row r="812" spans="1:26" ht="10.5" customHeight="1">
      <c r="A812" s="51"/>
      <c r="B812" s="62"/>
      <c r="C812" s="62"/>
      <c r="D812" s="62"/>
      <c r="E812" s="62"/>
      <c r="F812" s="62"/>
      <c r="G812" s="62"/>
      <c r="H812" s="51"/>
      <c r="I812" s="51"/>
      <c r="J812" s="51"/>
      <c r="K812" s="51"/>
      <c r="L812" s="51"/>
      <c r="M812" s="51"/>
      <c r="N812" s="51"/>
      <c r="O812" s="51"/>
      <c r="P812" s="51"/>
      <c r="Q812" s="51"/>
      <c r="R812" s="51"/>
      <c r="S812" s="51"/>
      <c r="T812" s="51"/>
      <c r="U812" s="51"/>
      <c r="V812" s="51"/>
      <c r="W812" s="51"/>
      <c r="X812" s="51"/>
      <c r="Y812" s="51"/>
      <c r="Z812" s="51"/>
    </row>
    <row r="813" spans="1:26" ht="10.5" customHeight="1">
      <c r="A813" s="51"/>
      <c r="B813" s="62"/>
      <c r="C813" s="62"/>
      <c r="D813" s="62"/>
      <c r="E813" s="62"/>
      <c r="F813" s="62"/>
      <c r="G813" s="62"/>
      <c r="H813" s="51"/>
      <c r="I813" s="51"/>
      <c r="J813" s="51"/>
      <c r="K813" s="51"/>
      <c r="L813" s="51"/>
      <c r="M813" s="51"/>
      <c r="N813" s="51"/>
      <c r="O813" s="51"/>
      <c r="P813" s="51"/>
      <c r="Q813" s="51"/>
      <c r="R813" s="51"/>
      <c r="S813" s="51"/>
      <c r="T813" s="51"/>
      <c r="U813" s="51"/>
      <c r="V813" s="51"/>
      <c r="W813" s="51"/>
      <c r="X813" s="51"/>
      <c r="Y813" s="51"/>
      <c r="Z813" s="51"/>
    </row>
    <row r="814" spans="1:26" ht="10.5" customHeight="1">
      <c r="A814" s="51"/>
      <c r="B814" s="62"/>
      <c r="C814" s="62"/>
      <c r="D814" s="62"/>
      <c r="E814" s="62"/>
      <c r="F814" s="62"/>
      <c r="G814" s="62"/>
      <c r="H814" s="51"/>
      <c r="I814" s="51"/>
      <c r="J814" s="51"/>
      <c r="K814" s="51"/>
      <c r="L814" s="51"/>
      <c r="M814" s="51"/>
      <c r="N814" s="51"/>
      <c r="O814" s="51"/>
      <c r="P814" s="51"/>
      <c r="Q814" s="51"/>
      <c r="R814" s="51"/>
      <c r="S814" s="51"/>
      <c r="T814" s="51"/>
      <c r="U814" s="51"/>
      <c r="V814" s="51"/>
      <c r="W814" s="51"/>
      <c r="X814" s="51"/>
      <c r="Y814" s="51"/>
      <c r="Z814" s="51"/>
    </row>
    <row r="815" spans="1:26" ht="10.5" customHeight="1">
      <c r="A815" s="51"/>
      <c r="B815" s="62"/>
      <c r="C815" s="62"/>
      <c r="D815" s="62"/>
      <c r="E815" s="62"/>
      <c r="F815" s="62"/>
      <c r="G815" s="62"/>
      <c r="H815" s="51"/>
      <c r="I815" s="51"/>
      <c r="J815" s="51"/>
      <c r="K815" s="51"/>
      <c r="L815" s="51"/>
      <c r="M815" s="51"/>
      <c r="N815" s="51"/>
      <c r="O815" s="51"/>
      <c r="P815" s="51"/>
      <c r="Q815" s="51"/>
      <c r="R815" s="51"/>
      <c r="S815" s="51"/>
      <c r="T815" s="51"/>
      <c r="U815" s="51"/>
      <c r="V815" s="51"/>
      <c r="W815" s="51"/>
      <c r="X815" s="51"/>
      <c r="Y815" s="51"/>
      <c r="Z815" s="51"/>
    </row>
    <row r="816" spans="1:26" ht="10.5" customHeight="1">
      <c r="A816" s="51"/>
      <c r="B816" s="62"/>
      <c r="C816" s="62"/>
      <c r="D816" s="62"/>
      <c r="E816" s="62"/>
      <c r="F816" s="62"/>
      <c r="G816" s="62"/>
      <c r="H816" s="51"/>
      <c r="I816" s="51"/>
      <c r="J816" s="51"/>
      <c r="K816" s="51"/>
      <c r="L816" s="51"/>
      <c r="M816" s="51"/>
      <c r="N816" s="51"/>
      <c r="O816" s="51"/>
      <c r="P816" s="51"/>
      <c r="Q816" s="51"/>
      <c r="R816" s="51"/>
      <c r="S816" s="51"/>
      <c r="T816" s="51"/>
      <c r="U816" s="51"/>
      <c r="V816" s="51"/>
      <c r="W816" s="51"/>
      <c r="X816" s="51"/>
      <c r="Y816" s="51"/>
      <c r="Z816" s="51"/>
    </row>
    <row r="817" spans="1:26" ht="10.5" customHeight="1">
      <c r="A817" s="51"/>
      <c r="B817" s="62"/>
      <c r="C817" s="62"/>
      <c r="D817" s="62"/>
      <c r="E817" s="62"/>
      <c r="F817" s="62"/>
      <c r="G817" s="62"/>
      <c r="H817" s="51"/>
      <c r="I817" s="51"/>
      <c r="J817" s="51"/>
      <c r="K817" s="51"/>
      <c r="L817" s="51"/>
      <c r="M817" s="51"/>
      <c r="N817" s="51"/>
      <c r="O817" s="51"/>
      <c r="P817" s="51"/>
      <c r="Q817" s="51"/>
      <c r="R817" s="51"/>
      <c r="S817" s="51"/>
      <c r="T817" s="51"/>
      <c r="U817" s="51"/>
      <c r="V817" s="51"/>
      <c r="W817" s="51"/>
      <c r="X817" s="51"/>
      <c r="Y817" s="51"/>
      <c r="Z817" s="51"/>
    </row>
    <row r="818" spans="1:26" ht="10.5" customHeight="1">
      <c r="A818" s="51"/>
      <c r="B818" s="62"/>
      <c r="C818" s="62"/>
      <c r="D818" s="62"/>
      <c r="E818" s="62"/>
      <c r="F818" s="62"/>
      <c r="G818" s="62"/>
      <c r="H818" s="51"/>
      <c r="I818" s="51"/>
      <c r="J818" s="51"/>
      <c r="K818" s="51"/>
      <c r="L818" s="51"/>
      <c r="M818" s="51"/>
      <c r="N818" s="51"/>
      <c r="O818" s="51"/>
      <c r="P818" s="51"/>
      <c r="Q818" s="51"/>
      <c r="R818" s="51"/>
      <c r="S818" s="51"/>
      <c r="T818" s="51"/>
      <c r="U818" s="51"/>
      <c r="V818" s="51"/>
      <c r="W818" s="51"/>
      <c r="X818" s="51"/>
      <c r="Y818" s="51"/>
      <c r="Z818" s="51"/>
    </row>
    <row r="819" spans="1:26" ht="10.5" customHeight="1">
      <c r="A819" s="51"/>
      <c r="B819" s="62"/>
      <c r="C819" s="62"/>
      <c r="D819" s="62"/>
      <c r="E819" s="62"/>
      <c r="F819" s="62"/>
      <c r="G819" s="62"/>
      <c r="H819" s="51"/>
      <c r="I819" s="51"/>
      <c r="J819" s="51"/>
      <c r="K819" s="51"/>
      <c r="L819" s="51"/>
      <c r="M819" s="51"/>
      <c r="N819" s="51"/>
      <c r="O819" s="51"/>
      <c r="P819" s="51"/>
      <c r="Q819" s="51"/>
      <c r="R819" s="51"/>
      <c r="S819" s="51"/>
      <c r="T819" s="51"/>
      <c r="U819" s="51"/>
      <c r="V819" s="51"/>
      <c r="W819" s="51"/>
      <c r="X819" s="51"/>
      <c r="Y819" s="51"/>
      <c r="Z819" s="51"/>
    </row>
    <row r="820" spans="1:26" ht="10.5" customHeight="1">
      <c r="A820" s="51"/>
      <c r="B820" s="62"/>
      <c r="C820" s="62"/>
      <c r="D820" s="62"/>
      <c r="E820" s="62"/>
      <c r="F820" s="62"/>
      <c r="G820" s="62"/>
      <c r="H820" s="51"/>
      <c r="I820" s="51"/>
      <c r="J820" s="51"/>
      <c r="K820" s="51"/>
      <c r="L820" s="51"/>
      <c r="M820" s="51"/>
      <c r="N820" s="51"/>
      <c r="O820" s="51"/>
      <c r="P820" s="51"/>
      <c r="Q820" s="51"/>
      <c r="R820" s="51"/>
      <c r="S820" s="51"/>
      <c r="T820" s="51"/>
      <c r="U820" s="51"/>
      <c r="V820" s="51"/>
      <c r="W820" s="51"/>
      <c r="X820" s="51"/>
      <c r="Y820" s="51"/>
      <c r="Z820" s="51"/>
    </row>
    <row r="821" spans="1:26" ht="10.5" customHeight="1">
      <c r="A821" s="51"/>
      <c r="B821" s="62"/>
      <c r="C821" s="62"/>
      <c r="D821" s="62"/>
      <c r="E821" s="62"/>
      <c r="F821" s="62"/>
      <c r="G821" s="62"/>
      <c r="H821" s="51"/>
      <c r="I821" s="51"/>
      <c r="J821" s="51"/>
      <c r="K821" s="51"/>
      <c r="L821" s="51"/>
      <c r="M821" s="51"/>
      <c r="N821" s="51"/>
      <c r="O821" s="51"/>
      <c r="P821" s="51"/>
      <c r="Q821" s="51"/>
      <c r="R821" s="51"/>
      <c r="S821" s="51"/>
      <c r="T821" s="51"/>
      <c r="U821" s="51"/>
      <c r="V821" s="51"/>
      <c r="W821" s="51"/>
      <c r="X821" s="51"/>
      <c r="Y821" s="51"/>
      <c r="Z821" s="51"/>
    </row>
    <row r="822" spans="1:26" ht="10.5" customHeight="1">
      <c r="A822" s="51"/>
      <c r="B822" s="62"/>
      <c r="C822" s="62"/>
      <c r="D822" s="62"/>
      <c r="E822" s="62"/>
      <c r="F822" s="62"/>
      <c r="G822" s="62"/>
      <c r="H822" s="51"/>
      <c r="I822" s="51"/>
      <c r="J822" s="51"/>
      <c r="K822" s="51"/>
      <c r="L822" s="51"/>
      <c r="M822" s="51"/>
      <c r="N822" s="51"/>
      <c r="O822" s="51"/>
      <c r="P822" s="51"/>
      <c r="Q822" s="51"/>
      <c r="R822" s="51"/>
      <c r="S822" s="51"/>
      <c r="T822" s="51"/>
      <c r="U822" s="51"/>
      <c r="V822" s="51"/>
      <c r="W822" s="51"/>
      <c r="X822" s="51"/>
      <c r="Y822" s="51"/>
      <c r="Z822" s="51"/>
    </row>
    <row r="823" spans="1:26" ht="10.5" customHeight="1">
      <c r="A823" s="51"/>
      <c r="B823" s="62"/>
      <c r="C823" s="62"/>
      <c r="D823" s="62"/>
      <c r="E823" s="62"/>
      <c r="F823" s="62"/>
      <c r="G823" s="62"/>
      <c r="H823" s="51"/>
      <c r="I823" s="51"/>
      <c r="J823" s="51"/>
      <c r="K823" s="51"/>
      <c r="L823" s="51"/>
      <c r="M823" s="51"/>
      <c r="N823" s="51"/>
      <c r="O823" s="51"/>
      <c r="P823" s="51"/>
      <c r="Q823" s="51"/>
      <c r="R823" s="51"/>
      <c r="S823" s="51"/>
      <c r="T823" s="51"/>
      <c r="U823" s="51"/>
      <c r="V823" s="51"/>
      <c r="W823" s="51"/>
      <c r="X823" s="51"/>
      <c r="Y823" s="51"/>
      <c r="Z823" s="51"/>
    </row>
    <row r="824" spans="1:26" ht="10.5" customHeight="1">
      <c r="A824" s="51"/>
      <c r="B824" s="62"/>
      <c r="C824" s="62"/>
      <c r="D824" s="62"/>
      <c r="E824" s="62"/>
      <c r="F824" s="62"/>
      <c r="G824" s="62"/>
      <c r="H824" s="51"/>
      <c r="I824" s="51"/>
      <c r="J824" s="51"/>
      <c r="K824" s="51"/>
      <c r="L824" s="51"/>
      <c r="M824" s="51"/>
      <c r="N824" s="51"/>
      <c r="O824" s="51"/>
      <c r="P824" s="51"/>
      <c r="Q824" s="51"/>
      <c r="R824" s="51"/>
      <c r="S824" s="51"/>
      <c r="T824" s="51"/>
      <c r="U824" s="51"/>
      <c r="V824" s="51"/>
      <c r="W824" s="51"/>
      <c r="X824" s="51"/>
      <c r="Y824" s="51"/>
      <c r="Z824" s="51"/>
    </row>
    <row r="825" spans="1:26" ht="10.5" customHeight="1">
      <c r="A825" s="51"/>
      <c r="B825" s="62"/>
      <c r="C825" s="62"/>
      <c r="D825" s="62"/>
      <c r="E825" s="62"/>
      <c r="F825" s="62"/>
      <c r="G825" s="62"/>
      <c r="H825" s="51"/>
      <c r="I825" s="51"/>
      <c r="J825" s="51"/>
      <c r="K825" s="51"/>
      <c r="L825" s="51"/>
      <c r="M825" s="51"/>
      <c r="N825" s="51"/>
      <c r="O825" s="51"/>
      <c r="P825" s="51"/>
      <c r="Q825" s="51"/>
      <c r="R825" s="51"/>
      <c r="S825" s="51"/>
      <c r="T825" s="51"/>
      <c r="U825" s="51"/>
      <c r="V825" s="51"/>
      <c r="W825" s="51"/>
      <c r="X825" s="51"/>
      <c r="Y825" s="51"/>
      <c r="Z825" s="51"/>
    </row>
    <row r="826" spans="1:26" ht="10.5" customHeight="1">
      <c r="A826" s="51"/>
      <c r="B826" s="62"/>
      <c r="C826" s="62"/>
      <c r="D826" s="62"/>
      <c r="E826" s="62"/>
      <c r="F826" s="62"/>
      <c r="G826" s="62"/>
      <c r="H826" s="51"/>
      <c r="I826" s="51"/>
      <c r="J826" s="51"/>
      <c r="K826" s="51"/>
      <c r="L826" s="51"/>
      <c r="M826" s="51"/>
      <c r="N826" s="51"/>
      <c r="O826" s="51"/>
      <c r="P826" s="51"/>
      <c r="Q826" s="51"/>
      <c r="R826" s="51"/>
      <c r="S826" s="51"/>
      <c r="T826" s="51"/>
      <c r="U826" s="51"/>
      <c r="V826" s="51"/>
      <c r="W826" s="51"/>
      <c r="X826" s="51"/>
      <c r="Y826" s="51"/>
      <c r="Z826" s="51"/>
    </row>
    <row r="827" spans="1:26" ht="10.5" customHeight="1">
      <c r="A827" s="51"/>
      <c r="B827" s="62"/>
      <c r="C827" s="62"/>
      <c r="D827" s="62"/>
      <c r="E827" s="62"/>
      <c r="F827" s="62"/>
      <c r="G827" s="62"/>
      <c r="H827" s="51"/>
      <c r="I827" s="51"/>
      <c r="J827" s="51"/>
      <c r="K827" s="51"/>
      <c r="L827" s="51"/>
      <c r="M827" s="51"/>
      <c r="N827" s="51"/>
      <c r="O827" s="51"/>
      <c r="P827" s="51"/>
      <c r="Q827" s="51"/>
      <c r="R827" s="51"/>
      <c r="S827" s="51"/>
      <c r="T827" s="51"/>
      <c r="U827" s="51"/>
      <c r="V827" s="51"/>
      <c r="W827" s="51"/>
      <c r="X827" s="51"/>
      <c r="Y827" s="51"/>
      <c r="Z827" s="51"/>
    </row>
    <row r="828" spans="1:26" ht="10.5" customHeight="1">
      <c r="A828" s="51"/>
      <c r="B828" s="62"/>
      <c r="C828" s="62"/>
      <c r="D828" s="62"/>
      <c r="E828" s="62"/>
      <c r="F828" s="62"/>
      <c r="G828" s="62"/>
      <c r="H828" s="51"/>
      <c r="I828" s="51"/>
      <c r="J828" s="51"/>
      <c r="K828" s="51"/>
      <c r="L828" s="51"/>
      <c r="M828" s="51"/>
      <c r="N828" s="51"/>
      <c r="O828" s="51"/>
      <c r="P828" s="51"/>
      <c r="Q828" s="51"/>
      <c r="R828" s="51"/>
      <c r="S828" s="51"/>
      <c r="T828" s="51"/>
      <c r="U828" s="51"/>
      <c r="V828" s="51"/>
      <c r="W828" s="51"/>
      <c r="X828" s="51"/>
      <c r="Y828" s="51"/>
      <c r="Z828" s="51"/>
    </row>
    <row r="829" spans="1:26" ht="10.5" customHeight="1">
      <c r="A829" s="51"/>
      <c r="B829" s="62"/>
      <c r="C829" s="62"/>
      <c r="D829" s="62"/>
      <c r="E829" s="62"/>
      <c r="F829" s="62"/>
      <c r="G829" s="62"/>
      <c r="H829" s="51"/>
      <c r="I829" s="51"/>
      <c r="J829" s="51"/>
      <c r="K829" s="51"/>
      <c r="L829" s="51"/>
      <c r="M829" s="51"/>
      <c r="N829" s="51"/>
      <c r="O829" s="51"/>
      <c r="P829" s="51"/>
      <c r="Q829" s="51"/>
      <c r="R829" s="51"/>
      <c r="S829" s="51"/>
      <c r="T829" s="51"/>
      <c r="U829" s="51"/>
      <c r="V829" s="51"/>
      <c r="W829" s="51"/>
      <c r="X829" s="51"/>
      <c r="Y829" s="51"/>
      <c r="Z829" s="51"/>
    </row>
    <row r="830" spans="1:26" ht="10.5" customHeight="1">
      <c r="A830" s="51"/>
      <c r="B830" s="62"/>
      <c r="C830" s="62"/>
      <c r="D830" s="62"/>
      <c r="E830" s="62"/>
      <c r="F830" s="62"/>
      <c r="G830" s="62"/>
      <c r="H830" s="51"/>
      <c r="I830" s="51"/>
      <c r="J830" s="51"/>
      <c r="K830" s="51"/>
      <c r="L830" s="51"/>
      <c r="M830" s="51"/>
      <c r="N830" s="51"/>
      <c r="O830" s="51"/>
      <c r="P830" s="51"/>
      <c r="Q830" s="51"/>
      <c r="R830" s="51"/>
      <c r="S830" s="51"/>
      <c r="T830" s="51"/>
      <c r="U830" s="51"/>
      <c r="V830" s="51"/>
      <c r="W830" s="51"/>
      <c r="X830" s="51"/>
      <c r="Y830" s="51"/>
      <c r="Z830" s="51"/>
    </row>
    <row r="831" spans="1:26" ht="10.5" customHeight="1">
      <c r="A831" s="51"/>
      <c r="B831" s="62"/>
      <c r="C831" s="62"/>
      <c r="D831" s="62"/>
      <c r="E831" s="62"/>
      <c r="F831" s="62"/>
      <c r="G831" s="62"/>
      <c r="H831" s="51"/>
      <c r="I831" s="51"/>
      <c r="J831" s="51"/>
      <c r="K831" s="51"/>
      <c r="L831" s="51"/>
      <c r="M831" s="51"/>
      <c r="N831" s="51"/>
      <c r="O831" s="51"/>
      <c r="P831" s="51"/>
      <c r="Q831" s="51"/>
      <c r="R831" s="51"/>
      <c r="S831" s="51"/>
      <c r="T831" s="51"/>
      <c r="U831" s="51"/>
      <c r="V831" s="51"/>
      <c r="W831" s="51"/>
      <c r="X831" s="51"/>
      <c r="Y831" s="51"/>
      <c r="Z831" s="51"/>
    </row>
    <row r="832" spans="1:26" ht="10.5" customHeight="1">
      <c r="A832" s="51"/>
      <c r="B832" s="62"/>
      <c r="C832" s="62"/>
      <c r="D832" s="62"/>
      <c r="E832" s="62"/>
      <c r="F832" s="62"/>
      <c r="G832" s="62"/>
      <c r="H832" s="51"/>
      <c r="I832" s="51"/>
      <c r="J832" s="51"/>
      <c r="K832" s="51"/>
      <c r="L832" s="51"/>
      <c r="M832" s="51"/>
      <c r="N832" s="51"/>
      <c r="O832" s="51"/>
      <c r="P832" s="51"/>
      <c r="Q832" s="51"/>
      <c r="R832" s="51"/>
      <c r="S832" s="51"/>
      <c r="T832" s="51"/>
      <c r="U832" s="51"/>
      <c r="V832" s="51"/>
      <c r="W832" s="51"/>
      <c r="X832" s="51"/>
      <c r="Y832" s="51"/>
      <c r="Z832" s="51"/>
    </row>
    <row r="833" spans="1:26" ht="10.5" customHeight="1">
      <c r="A833" s="51"/>
      <c r="B833" s="62"/>
      <c r="C833" s="62"/>
      <c r="D833" s="62"/>
      <c r="E833" s="62"/>
      <c r="F833" s="62"/>
      <c r="G833" s="62"/>
      <c r="H833" s="51"/>
      <c r="I833" s="51"/>
      <c r="J833" s="51"/>
      <c r="K833" s="51"/>
      <c r="L833" s="51"/>
      <c r="M833" s="51"/>
      <c r="N833" s="51"/>
      <c r="O833" s="51"/>
      <c r="P833" s="51"/>
      <c r="Q833" s="51"/>
      <c r="R833" s="51"/>
      <c r="S833" s="51"/>
      <c r="T833" s="51"/>
      <c r="U833" s="51"/>
      <c r="V833" s="51"/>
      <c r="W833" s="51"/>
      <c r="X833" s="51"/>
      <c r="Y833" s="51"/>
      <c r="Z833" s="51"/>
    </row>
    <row r="834" spans="1:26" ht="10.5" customHeight="1">
      <c r="A834" s="51"/>
      <c r="B834" s="62"/>
      <c r="C834" s="62"/>
      <c r="D834" s="62"/>
      <c r="E834" s="62"/>
      <c r="F834" s="62"/>
      <c r="G834" s="62"/>
      <c r="H834" s="51"/>
      <c r="I834" s="51"/>
      <c r="J834" s="51"/>
      <c r="K834" s="51"/>
      <c r="L834" s="51"/>
      <c r="M834" s="51"/>
      <c r="N834" s="51"/>
      <c r="O834" s="51"/>
      <c r="P834" s="51"/>
      <c r="Q834" s="51"/>
      <c r="R834" s="51"/>
      <c r="S834" s="51"/>
      <c r="T834" s="51"/>
      <c r="U834" s="51"/>
      <c r="V834" s="51"/>
      <c r="W834" s="51"/>
      <c r="X834" s="51"/>
      <c r="Y834" s="51"/>
      <c r="Z834" s="51"/>
    </row>
    <row r="835" spans="1:26" ht="10.5" customHeight="1">
      <c r="A835" s="51"/>
      <c r="B835" s="62"/>
      <c r="C835" s="62"/>
      <c r="D835" s="62"/>
      <c r="E835" s="62"/>
      <c r="F835" s="62"/>
      <c r="G835" s="62"/>
      <c r="H835" s="51"/>
      <c r="I835" s="51"/>
      <c r="J835" s="51"/>
      <c r="K835" s="51"/>
      <c r="L835" s="51"/>
      <c r="M835" s="51"/>
      <c r="N835" s="51"/>
      <c r="O835" s="51"/>
      <c r="P835" s="51"/>
      <c r="Q835" s="51"/>
      <c r="R835" s="51"/>
      <c r="S835" s="51"/>
      <c r="T835" s="51"/>
      <c r="U835" s="51"/>
      <c r="V835" s="51"/>
      <c r="W835" s="51"/>
      <c r="X835" s="51"/>
      <c r="Y835" s="51"/>
      <c r="Z835" s="51"/>
    </row>
    <row r="836" spans="1:26" ht="10.5" customHeight="1">
      <c r="A836" s="51"/>
      <c r="B836" s="62"/>
      <c r="C836" s="62"/>
      <c r="D836" s="62"/>
      <c r="E836" s="62"/>
      <c r="F836" s="62"/>
      <c r="G836" s="62"/>
      <c r="H836" s="51"/>
      <c r="I836" s="51"/>
      <c r="J836" s="51"/>
      <c r="K836" s="51"/>
      <c r="L836" s="51"/>
      <c r="M836" s="51"/>
      <c r="N836" s="51"/>
      <c r="O836" s="51"/>
      <c r="P836" s="51"/>
      <c r="Q836" s="51"/>
      <c r="R836" s="51"/>
      <c r="S836" s="51"/>
      <c r="T836" s="51"/>
      <c r="U836" s="51"/>
      <c r="V836" s="51"/>
      <c r="W836" s="51"/>
      <c r="X836" s="51"/>
      <c r="Y836" s="51"/>
      <c r="Z836" s="51"/>
    </row>
    <row r="837" spans="1:26" ht="10.5" customHeight="1">
      <c r="A837" s="51"/>
      <c r="B837" s="62"/>
      <c r="C837" s="62"/>
      <c r="D837" s="62"/>
      <c r="E837" s="62"/>
      <c r="F837" s="62"/>
      <c r="G837" s="62"/>
      <c r="H837" s="51"/>
      <c r="I837" s="51"/>
      <c r="J837" s="51"/>
      <c r="K837" s="51"/>
      <c r="L837" s="51"/>
      <c r="M837" s="51"/>
      <c r="N837" s="51"/>
      <c r="O837" s="51"/>
      <c r="P837" s="51"/>
      <c r="Q837" s="51"/>
      <c r="R837" s="51"/>
      <c r="S837" s="51"/>
      <c r="T837" s="51"/>
      <c r="U837" s="51"/>
      <c r="V837" s="51"/>
      <c r="W837" s="51"/>
      <c r="X837" s="51"/>
      <c r="Y837" s="51"/>
      <c r="Z837" s="51"/>
    </row>
    <row r="838" spans="1:26" ht="10.5" customHeight="1">
      <c r="A838" s="51"/>
      <c r="B838" s="62"/>
      <c r="C838" s="62"/>
      <c r="D838" s="62"/>
      <c r="E838" s="62"/>
      <c r="F838" s="62"/>
      <c r="G838" s="62"/>
      <c r="H838" s="51"/>
      <c r="I838" s="51"/>
      <c r="J838" s="51"/>
      <c r="K838" s="51"/>
      <c r="L838" s="51"/>
      <c r="M838" s="51"/>
      <c r="N838" s="51"/>
      <c r="O838" s="51"/>
      <c r="P838" s="51"/>
      <c r="Q838" s="51"/>
      <c r="R838" s="51"/>
      <c r="S838" s="51"/>
      <c r="T838" s="51"/>
      <c r="U838" s="51"/>
      <c r="V838" s="51"/>
      <c r="W838" s="51"/>
      <c r="X838" s="51"/>
      <c r="Y838" s="51"/>
      <c r="Z838" s="51"/>
    </row>
    <row r="839" spans="1:26" ht="10.5" customHeight="1">
      <c r="A839" s="51"/>
      <c r="B839" s="62"/>
      <c r="C839" s="62"/>
      <c r="D839" s="62"/>
      <c r="E839" s="62"/>
      <c r="F839" s="62"/>
      <c r="G839" s="62"/>
      <c r="H839" s="51"/>
      <c r="I839" s="51"/>
      <c r="J839" s="51"/>
      <c r="K839" s="51"/>
      <c r="L839" s="51"/>
      <c r="M839" s="51"/>
      <c r="N839" s="51"/>
      <c r="O839" s="51"/>
      <c r="P839" s="51"/>
      <c r="Q839" s="51"/>
      <c r="R839" s="51"/>
      <c r="S839" s="51"/>
      <c r="T839" s="51"/>
      <c r="U839" s="51"/>
      <c r="V839" s="51"/>
      <c r="W839" s="51"/>
      <c r="X839" s="51"/>
      <c r="Y839" s="51"/>
      <c r="Z839" s="51"/>
    </row>
    <row r="840" spans="1:26" ht="10.5" customHeight="1">
      <c r="A840" s="51"/>
      <c r="B840" s="62"/>
      <c r="C840" s="62"/>
      <c r="D840" s="62"/>
      <c r="E840" s="62"/>
      <c r="F840" s="62"/>
      <c r="G840" s="62"/>
      <c r="H840" s="51"/>
      <c r="I840" s="51"/>
      <c r="J840" s="51"/>
      <c r="K840" s="51"/>
      <c r="L840" s="51"/>
      <c r="M840" s="51"/>
      <c r="N840" s="51"/>
      <c r="O840" s="51"/>
      <c r="P840" s="51"/>
      <c r="Q840" s="51"/>
      <c r="R840" s="51"/>
      <c r="S840" s="51"/>
      <c r="T840" s="51"/>
      <c r="U840" s="51"/>
      <c r="V840" s="51"/>
      <c r="W840" s="51"/>
      <c r="X840" s="51"/>
      <c r="Y840" s="51"/>
      <c r="Z840" s="51"/>
    </row>
    <row r="841" spans="1:26" ht="10.5" customHeight="1">
      <c r="A841" s="51"/>
      <c r="B841" s="62"/>
      <c r="C841" s="62"/>
      <c r="D841" s="62"/>
      <c r="E841" s="62"/>
      <c r="F841" s="62"/>
      <c r="G841" s="62"/>
      <c r="H841" s="51"/>
      <c r="I841" s="51"/>
      <c r="J841" s="51"/>
      <c r="K841" s="51"/>
      <c r="L841" s="51"/>
      <c r="M841" s="51"/>
      <c r="N841" s="51"/>
      <c r="O841" s="51"/>
      <c r="P841" s="51"/>
      <c r="Q841" s="51"/>
      <c r="R841" s="51"/>
      <c r="S841" s="51"/>
      <c r="T841" s="51"/>
      <c r="U841" s="51"/>
      <c r="V841" s="51"/>
      <c r="W841" s="51"/>
      <c r="X841" s="51"/>
      <c r="Y841" s="51"/>
      <c r="Z841" s="51"/>
    </row>
    <row r="842" spans="1:26" ht="10.5" customHeight="1">
      <c r="A842" s="51"/>
      <c r="B842" s="62"/>
      <c r="C842" s="62"/>
      <c r="D842" s="62"/>
      <c r="E842" s="62"/>
      <c r="F842" s="62"/>
      <c r="G842" s="62"/>
      <c r="H842" s="51"/>
      <c r="I842" s="51"/>
      <c r="J842" s="51"/>
      <c r="K842" s="51"/>
      <c r="L842" s="51"/>
      <c r="M842" s="51"/>
      <c r="N842" s="51"/>
      <c r="O842" s="51"/>
      <c r="P842" s="51"/>
      <c r="Q842" s="51"/>
      <c r="R842" s="51"/>
      <c r="S842" s="51"/>
      <c r="T842" s="51"/>
      <c r="U842" s="51"/>
      <c r="V842" s="51"/>
      <c r="W842" s="51"/>
      <c r="X842" s="51"/>
      <c r="Y842" s="51"/>
      <c r="Z842" s="51"/>
    </row>
    <row r="843" spans="1:26" ht="10.5" customHeight="1">
      <c r="A843" s="51"/>
      <c r="B843" s="62"/>
      <c r="C843" s="62"/>
      <c r="D843" s="62"/>
      <c r="E843" s="62"/>
      <c r="F843" s="62"/>
      <c r="G843" s="62"/>
      <c r="H843" s="51"/>
      <c r="I843" s="51"/>
      <c r="J843" s="51"/>
      <c r="K843" s="51"/>
      <c r="L843" s="51"/>
      <c r="M843" s="51"/>
      <c r="N843" s="51"/>
      <c r="O843" s="51"/>
      <c r="P843" s="51"/>
      <c r="Q843" s="51"/>
      <c r="R843" s="51"/>
      <c r="S843" s="51"/>
      <c r="T843" s="51"/>
      <c r="U843" s="51"/>
      <c r="V843" s="51"/>
      <c r="W843" s="51"/>
      <c r="X843" s="51"/>
      <c r="Y843" s="51"/>
      <c r="Z843" s="51"/>
    </row>
    <row r="844" spans="1:26" ht="10.5" customHeight="1">
      <c r="A844" s="51"/>
      <c r="B844" s="62"/>
      <c r="C844" s="62"/>
      <c r="D844" s="62"/>
      <c r="E844" s="62"/>
      <c r="F844" s="62"/>
      <c r="G844" s="62"/>
      <c r="H844" s="51"/>
      <c r="I844" s="51"/>
      <c r="J844" s="51"/>
      <c r="K844" s="51"/>
      <c r="L844" s="51"/>
      <c r="M844" s="51"/>
      <c r="N844" s="51"/>
      <c r="O844" s="51"/>
      <c r="P844" s="51"/>
      <c r="Q844" s="51"/>
      <c r="R844" s="51"/>
      <c r="S844" s="51"/>
      <c r="T844" s="51"/>
      <c r="U844" s="51"/>
      <c r="V844" s="51"/>
      <c r="W844" s="51"/>
      <c r="X844" s="51"/>
      <c r="Y844" s="51"/>
      <c r="Z844" s="51"/>
    </row>
    <row r="845" spans="1:26" ht="10.5" customHeight="1">
      <c r="A845" s="51"/>
      <c r="B845" s="62"/>
      <c r="C845" s="62"/>
      <c r="D845" s="62"/>
      <c r="E845" s="62"/>
      <c r="F845" s="62"/>
      <c r="G845" s="62"/>
      <c r="H845" s="51"/>
      <c r="I845" s="51"/>
      <c r="J845" s="51"/>
      <c r="K845" s="51"/>
      <c r="L845" s="51"/>
      <c r="M845" s="51"/>
      <c r="N845" s="51"/>
      <c r="O845" s="51"/>
      <c r="P845" s="51"/>
      <c r="Q845" s="51"/>
      <c r="R845" s="51"/>
      <c r="S845" s="51"/>
      <c r="T845" s="51"/>
      <c r="U845" s="51"/>
      <c r="V845" s="51"/>
      <c r="W845" s="51"/>
      <c r="X845" s="51"/>
      <c r="Y845" s="51"/>
      <c r="Z845" s="51"/>
    </row>
    <row r="846" spans="1:26" ht="10.5" customHeight="1">
      <c r="A846" s="51"/>
      <c r="B846" s="62"/>
      <c r="C846" s="62"/>
      <c r="D846" s="62"/>
      <c r="E846" s="62"/>
      <c r="F846" s="62"/>
      <c r="G846" s="62"/>
      <c r="H846" s="51"/>
      <c r="I846" s="51"/>
      <c r="J846" s="51"/>
      <c r="K846" s="51"/>
      <c r="L846" s="51"/>
      <c r="M846" s="51"/>
      <c r="N846" s="51"/>
      <c r="O846" s="51"/>
      <c r="P846" s="51"/>
      <c r="Q846" s="51"/>
      <c r="R846" s="51"/>
      <c r="S846" s="51"/>
      <c r="T846" s="51"/>
      <c r="U846" s="51"/>
      <c r="V846" s="51"/>
      <c r="W846" s="51"/>
      <c r="X846" s="51"/>
      <c r="Y846" s="51"/>
      <c r="Z846" s="51"/>
    </row>
    <row r="847" spans="1:26" ht="10.5" customHeight="1">
      <c r="A847" s="51"/>
      <c r="B847" s="62"/>
      <c r="C847" s="62"/>
      <c r="D847" s="62"/>
      <c r="E847" s="62"/>
      <c r="F847" s="62"/>
      <c r="G847" s="62"/>
      <c r="H847" s="51"/>
      <c r="I847" s="51"/>
      <c r="J847" s="51"/>
      <c r="K847" s="51"/>
      <c r="L847" s="51"/>
      <c r="M847" s="51"/>
      <c r="N847" s="51"/>
      <c r="O847" s="51"/>
      <c r="P847" s="51"/>
      <c r="Q847" s="51"/>
      <c r="R847" s="51"/>
      <c r="S847" s="51"/>
      <c r="T847" s="51"/>
      <c r="U847" s="51"/>
      <c r="V847" s="51"/>
      <c r="W847" s="51"/>
      <c r="X847" s="51"/>
      <c r="Y847" s="51"/>
      <c r="Z847" s="51"/>
    </row>
    <row r="848" spans="1:26" ht="10.5" customHeight="1">
      <c r="A848" s="51"/>
      <c r="B848" s="62"/>
      <c r="C848" s="62"/>
      <c r="D848" s="62"/>
      <c r="E848" s="62"/>
      <c r="F848" s="62"/>
      <c r="G848" s="62"/>
      <c r="H848" s="51"/>
      <c r="I848" s="51"/>
      <c r="J848" s="51"/>
      <c r="K848" s="51"/>
      <c r="L848" s="51"/>
      <c r="M848" s="51"/>
      <c r="N848" s="51"/>
      <c r="O848" s="51"/>
      <c r="P848" s="51"/>
      <c r="Q848" s="51"/>
      <c r="R848" s="51"/>
      <c r="S848" s="51"/>
      <c r="T848" s="51"/>
      <c r="U848" s="51"/>
      <c r="V848" s="51"/>
      <c r="W848" s="51"/>
      <c r="X848" s="51"/>
      <c r="Y848" s="51"/>
      <c r="Z848" s="51"/>
    </row>
    <row r="849" spans="1:26" ht="10.5" customHeight="1">
      <c r="A849" s="51"/>
      <c r="B849" s="62"/>
      <c r="C849" s="62"/>
      <c r="D849" s="62"/>
      <c r="E849" s="62"/>
      <c r="F849" s="62"/>
      <c r="G849" s="62"/>
      <c r="H849" s="51"/>
      <c r="I849" s="51"/>
      <c r="J849" s="51"/>
      <c r="K849" s="51"/>
      <c r="L849" s="51"/>
      <c r="M849" s="51"/>
      <c r="N849" s="51"/>
      <c r="O849" s="51"/>
      <c r="P849" s="51"/>
      <c r="Q849" s="51"/>
      <c r="R849" s="51"/>
      <c r="S849" s="51"/>
      <c r="T849" s="51"/>
      <c r="U849" s="51"/>
      <c r="V849" s="51"/>
      <c r="W849" s="51"/>
      <c r="X849" s="51"/>
      <c r="Y849" s="51"/>
      <c r="Z849" s="51"/>
    </row>
    <row r="850" spans="1:26" ht="10.5" customHeight="1">
      <c r="A850" s="51"/>
      <c r="B850" s="62"/>
      <c r="C850" s="62"/>
      <c r="D850" s="62"/>
      <c r="E850" s="62"/>
      <c r="F850" s="62"/>
      <c r="G850" s="62"/>
      <c r="H850" s="51"/>
      <c r="I850" s="51"/>
      <c r="J850" s="51"/>
      <c r="K850" s="51"/>
      <c r="L850" s="51"/>
      <c r="M850" s="51"/>
      <c r="N850" s="51"/>
      <c r="O850" s="51"/>
      <c r="P850" s="51"/>
      <c r="Q850" s="51"/>
      <c r="R850" s="51"/>
      <c r="S850" s="51"/>
      <c r="T850" s="51"/>
      <c r="U850" s="51"/>
      <c r="V850" s="51"/>
      <c r="W850" s="51"/>
      <c r="X850" s="51"/>
      <c r="Y850" s="51"/>
      <c r="Z850" s="51"/>
    </row>
    <row r="851" spans="1:26" ht="10.5" customHeight="1">
      <c r="A851" s="51"/>
      <c r="B851" s="62"/>
      <c r="C851" s="62"/>
      <c r="D851" s="62"/>
      <c r="E851" s="62"/>
      <c r="F851" s="62"/>
      <c r="G851" s="62"/>
      <c r="H851" s="51"/>
      <c r="I851" s="51"/>
      <c r="J851" s="51"/>
      <c r="K851" s="51"/>
      <c r="L851" s="51"/>
      <c r="M851" s="51"/>
      <c r="N851" s="51"/>
      <c r="O851" s="51"/>
      <c r="P851" s="51"/>
      <c r="Q851" s="51"/>
      <c r="R851" s="51"/>
      <c r="S851" s="51"/>
      <c r="T851" s="51"/>
      <c r="U851" s="51"/>
      <c r="V851" s="51"/>
      <c r="W851" s="51"/>
      <c r="X851" s="51"/>
      <c r="Y851" s="51"/>
      <c r="Z851" s="51"/>
    </row>
    <row r="852" spans="1:26" ht="10.5" customHeight="1">
      <c r="A852" s="51"/>
      <c r="B852" s="62"/>
      <c r="C852" s="62"/>
      <c r="D852" s="62"/>
      <c r="E852" s="62"/>
      <c r="F852" s="62"/>
      <c r="G852" s="62"/>
      <c r="H852" s="51"/>
      <c r="I852" s="51"/>
      <c r="J852" s="51"/>
      <c r="K852" s="51"/>
      <c r="L852" s="51"/>
      <c r="M852" s="51"/>
      <c r="N852" s="51"/>
      <c r="O852" s="51"/>
      <c r="P852" s="51"/>
      <c r="Q852" s="51"/>
      <c r="R852" s="51"/>
      <c r="S852" s="51"/>
      <c r="T852" s="51"/>
      <c r="U852" s="51"/>
      <c r="V852" s="51"/>
      <c r="W852" s="51"/>
      <c r="X852" s="51"/>
      <c r="Y852" s="51"/>
      <c r="Z852" s="51"/>
    </row>
    <row r="853" spans="1:26" ht="10.5" customHeight="1">
      <c r="A853" s="51"/>
      <c r="B853" s="62"/>
      <c r="C853" s="62"/>
      <c r="D853" s="62"/>
      <c r="E853" s="62"/>
      <c r="F853" s="62"/>
      <c r="G853" s="62"/>
      <c r="H853" s="51"/>
      <c r="I853" s="51"/>
      <c r="J853" s="51"/>
      <c r="K853" s="51"/>
      <c r="L853" s="51"/>
      <c r="M853" s="51"/>
      <c r="N853" s="51"/>
      <c r="O853" s="51"/>
      <c r="P853" s="51"/>
      <c r="Q853" s="51"/>
      <c r="R853" s="51"/>
      <c r="S853" s="51"/>
      <c r="T853" s="51"/>
      <c r="U853" s="51"/>
      <c r="V853" s="51"/>
      <c r="W853" s="51"/>
      <c r="X853" s="51"/>
      <c r="Y853" s="51"/>
      <c r="Z853" s="51"/>
    </row>
    <row r="854" spans="1:26" ht="10.5" customHeight="1">
      <c r="A854" s="51"/>
      <c r="B854" s="62"/>
      <c r="C854" s="62"/>
      <c r="D854" s="62"/>
      <c r="E854" s="62"/>
      <c r="F854" s="62"/>
      <c r="G854" s="62"/>
      <c r="H854" s="51"/>
      <c r="I854" s="51"/>
      <c r="J854" s="51"/>
      <c r="K854" s="51"/>
      <c r="L854" s="51"/>
      <c r="M854" s="51"/>
      <c r="N854" s="51"/>
      <c r="O854" s="51"/>
      <c r="P854" s="51"/>
      <c r="Q854" s="51"/>
      <c r="R854" s="51"/>
      <c r="S854" s="51"/>
      <c r="T854" s="51"/>
      <c r="U854" s="51"/>
      <c r="V854" s="51"/>
      <c r="W854" s="51"/>
      <c r="X854" s="51"/>
      <c r="Y854" s="51"/>
      <c r="Z854" s="51"/>
    </row>
    <row r="855" spans="1:26" ht="10.5" customHeight="1">
      <c r="A855" s="51"/>
      <c r="B855" s="62"/>
      <c r="C855" s="62"/>
      <c r="D855" s="62"/>
      <c r="E855" s="62"/>
      <c r="F855" s="62"/>
      <c r="G855" s="62"/>
      <c r="H855" s="51"/>
      <c r="I855" s="51"/>
      <c r="J855" s="51"/>
      <c r="K855" s="51"/>
      <c r="L855" s="51"/>
      <c r="M855" s="51"/>
      <c r="N855" s="51"/>
      <c r="O855" s="51"/>
      <c r="P855" s="51"/>
      <c r="Q855" s="51"/>
      <c r="R855" s="51"/>
      <c r="S855" s="51"/>
      <c r="T855" s="51"/>
      <c r="U855" s="51"/>
      <c r="V855" s="51"/>
      <c r="W855" s="51"/>
      <c r="X855" s="51"/>
      <c r="Y855" s="51"/>
      <c r="Z855" s="51"/>
    </row>
    <row r="856" spans="1:26" ht="10.5" customHeight="1">
      <c r="A856" s="51"/>
      <c r="B856" s="62"/>
      <c r="C856" s="62"/>
      <c r="D856" s="62"/>
      <c r="E856" s="62"/>
      <c r="F856" s="62"/>
      <c r="G856" s="62"/>
      <c r="H856" s="51"/>
      <c r="I856" s="51"/>
      <c r="J856" s="51"/>
      <c r="K856" s="51"/>
      <c r="L856" s="51"/>
      <c r="M856" s="51"/>
      <c r="N856" s="51"/>
      <c r="O856" s="51"/>
      <c r="P856" s="51"/>
      <c r="Q856" s="51"/>
      <c r="R856" s="51"/>
      <c r="S856" s="51"/>
      <c r="T856" s="51"/>
      <c r="U856" s="51"/>
      <c r="V856" s="51"/>
      <c r="W856" s="51"/>
      <c r="X856" s="51"/>
      <c r="Y856" s="51"/>
      <c r="Z856" s="51"/>
    </row>
    <row r="857" spans="1:26" ht="10.5" customHeight="1">
      <c r="A857" s="51"/>
      <c r="B857" s="62"/>
      <c r="C857" s="62"/>
      <c r="D857" s="62"/>
      <c r="E857" s="62"/>
      <c r="F857" s="62"/>
      <c r="G857" s="62"/>
      <c r="H857" s="51"/>
      <c r="I857" s="51"/>
      <c r="J857" s="51"/>
      <c r="K857" s="51"/>
      <c r="L857" s="51"/>
      <c r="M857" s="51"/>
      <c r="N857" s="51"/>
      <c r="O857" s="51"/>
      <c r="P857" s="51"/>
      <c r="Q857" s="51"/>
      <c r="R857" s="51"/>
      <c r="S857" s="51"/>
      <c r="T857" s="51"/>
      <c r="U857" s="51"/>
      <c r="V857" s="51"/>
      <c r="W857" s="51"/>
      <c r="X857" s="51"/>
      <c r="Y857" s="51"/>
      <c r="Z857" s="51"/>
    </row>
    <row r="858" spans="1:26" ht="10.5" customHeight="1">
      <c r="A858" s="51"/>
      <c r="B858" s="62"/>
      <c r="C858" s="62"/>
      <c r="D858" s="62"/>
      <c r="E858" s="62"/>
      <c r="F858" s="62"/>
      <c r="G858" s="62"/>
      <c r="H858" s="51"/>
      <c r="I858" s="51"/>
      <c r="J858" s="51"/>
      <c r="K858" s="51"/>
      <c r="L858" s="51"/>
      <c r="M858" s="51"/>
      <c r="N858" s="51"/>
      <c r="O858" s="51"/>
      <c r="P858" s="51"/>
      <c r="Q858" s="51"/>
      <c r="R858" s="51"/>
      <c r="S858" s="51"/>
      <c r="T858" s="51"/>
      <c r="U858" s="51"/>
      <c r="V858" s="51"/>
      <c r="W858" s="51"/>
      <c r="X858" s="51"/>
      <c r="Y858" s="51"/>
      <c r="Z858" s="51"/>
    </row>
    <row r="859" spans="1:26" ht="10.5" customHeight="1">
      <c r="A859" s="51"/>
      <c r="B859" s="62"/>
      <c r="C859" s="62"/>
      <c r="D859" s="62"/>
      <c r="E859" s="62"/>
      <c r="F859" s="62"/>
      <c r="G859" s="62"/>
      <c r="H859" s="51"/>
      <c r="I859" s="51"/>
      <c r="J859" s="51"/>
      <c r="K859" s="51"/>
      <c r="L859" s="51"/>
      <c r="M859" s="51"/>
      <c r="N859" s="51"/>
      <c r="O859" s="51"/>
      <c r="P859" s="51"/>
      <c r="Q859" s="51"/>
      <c r="R859" s="51"/>
      <c r="S859" s="51"/>
      <c r="T859" s="51"/>
      <c r="U859" s="51"/>
      <c r="V859" s="51"/>
      <c r="W859" s="51"/>
      <c r="X859" s="51"/>
      <c r="Y859" s="51"/>
      <c r="Z859" s="51"/>
    </row>
    <row r="860" spans="1:26" ht="10.5" customHeight="1">
      <c r="A860" s="51"/>
      <c r="B860" s="62"/>
      <c r="C860" s="62"/>
      <c r="D860" s="62"/>
      <c r="E860" s="62"/>
      <c r="F860" s="62"/>
      <c r="G860" s="62"/>
      <c r="H860" s="51"/>
      <c r="I860" s="51"/>
      <c r="J860" s="51"/>
      <c r="K860" s="51"/>
      <c r="L860" s="51"/>
      <c r="M860" s="51"/>
      <c r="N860" s="51"/>
      <c r="O860" s="51"/>
      <c r="P860" s="51"/>
      <c r="Q860" s="51"/>
      <c r="R860" s="51"/>
      <c r="S860" s="51"/>
      <c r="T860" s="51"/>
      <c r="U860" s="51"/>
      <c r="V860" s="51"/>
      <c r="W860" s="51"/>
      <c r="X860" s="51"/>
      <c r="Y860" s="51"/>
      <c r="Z860" s="51"/>
    </row>
    <row r="861" spans="1:26" ht="10.5" customHeight="1">
      <c r="A861" s="51"/>
      <c r="B861" s="62"/>
      <c r="C861" s="62"/>
      <c r="D861" s="62"/>
      <c r="E861" s="62"/>
      <c r="F861" s="62"/>
      <c r="G861" s="62"/>
      <c r="H861" s="51"/>
      <c r="I861" s="51"/>
      <c r="J861" s="51"/>
      <c r="K861" s="51"/>
      <c r="L861" s="51"/>
      <c r="M861" s="51"/>
      <c r="N861" s="51"/>
      <c r="O861" s="51"/>
      <c r="P861" s="51"/>
      <c r="Q861" s="51"/>
      <c r="R861" s="51"/>
      <c r="S861" s="51"/>
      <c r="T861" s="51"/>
      <c r="U861" s="51"/>
      <c r="V861" s="51"/>
      <c r="W861" s="51"/>
      <c r="X861" s="51"/>
      <c r="Y861" s="51"/>
      <c r="Z861" s="51"/>
    </row>
    <row r="862" spans="1:26" ht="10.5" customHeight="1">
      <c r="A862" s="51"/>
      <c r="B862" s="62"/>
      <c r="C862" s="62"/>
      <c r="D862" s="62"/>
      <c r="E862" s="62"/>
      <c r="F862" s="62"/>
      <c r="G862" s="62"/>
      <c r="H862" s="51"/>
      <c r="I862" s="51"/>
      <c r="J862" s="51"/>
      <c r="K862" s="51"/>
      <c r="L862" s="51"/>
      <c r="M862" s="51"/>
      <c r="N862" s="51"/>
      <c r="O862" s="51"/>
      <c r="P862" s="51"/>
      <c r="Q862" s="51"/>
      <c r="R862" s="51"/>
      <c r="S862" s="51"/>
      <c r="T862" s="51"/>
      <c r="U862" s="51"/>
      <c r="V862" s="51"/>
      <c r="W862" s="51"/>
      <c r="X862" s="51"/>
      <c r="Y862" s="51"/>
      <c r="Z862" s="51"/>
    </row>
    <row r="863" spans="1:26" ht="10.5" customHeight="1">
      <c r="A863" s="51"/>
      <c r="B863" s="62"/>
      <c r="C863" s="62"/>
      <c r="D863" s="62"/>
      <c r="E863" s="62"/>
      <c r="F863" s="62"/>
      <c r="G863" s="62"/>
      <c r="H863" s="51"/>
      <c r="I863" s="51"/>
      <c r="J863" s="51"/>
      <c r="K863" s="51"/>
      <c r="L863" s="51"/>
      <c r="M863" s="51"/>
      <c r="N863" s="51"/>
      <c r="O863" s="51"/>
      <c r="P863" s="51"/>
      <c r="Q863" s="51"/>
      <c r="R863" s="51"/>
      <c r="S863" s="51"/>
      <c r="T863" s="51"/>
      <c r="U863" s="51"/>
      <c r="V863" s="51"/>
      <c r="W863" s="51"/>
      <c r="X863" s="51"/>
      <c r="Y863" s="51"/>
      <c r="Z863" s="51"/>
    </row>
    <row r="864" spans="1:26" ht="10.5" customHeight="1">
      <c r="A864" s="51"/>
      <c r="B864" s="62"/>
      <c r="C864" s="62"/>
      <c r="D864" s="62"/>
      <c r="E864" s="62"/>
      <c r="F864" s="62"/>
      <c r="G864" s="62"/>
      <c r="H864" s="51"/>
      <c r="I864" s="51"/>
      <c r="J864" s="51"/>
      <c r="K864" s="51"/>
      <c r="L864" s="51"/>
      <c r="M864" s="51"/>
      <c r="N864" s="51"/>
      <c r="O864" s="51"/>
      <c r="P864" s="51"/>
      <c r="Q864" s="51"/>
      <c r="R864" s="51"/>
      <c r="S864" s="51"/>
      <c r="T864" s="51"/>
      <c r="U864" s="51"/>
      <c r="V864" s="51"/>
      <c r="W864" s="51"/>
      <c r="X864" s="51"/>
      <c r="Y864" s="51"/>
      <c r="Z864" s="51"/>
    </row>
    <row r="865" spans="1:26" ht="10.5" customHeight="1">
      <c r="A865" s="51"/>
      <c r="B865" s="62"/>
      <c r="C865" s="62"/>
      <c r="D865" s="62"/>
      <c r="E865" s="62"/>
      <c r="F865" s="62"/>
      <c r="G865" s="62"/>
      <c r="H865" s="51"/>
      <c r="I865" s="51"/>
      <c r="J865" s="51"/>
      <c r="K865" s="51"/>
      <c r="L865" s="51"/>
      <c r="M865" s="51"/>
      <c r="N865" s="51"/>
      <c r="O865" s="51"/>
      <c r="P865" s="51"/>
      <c r="Q865" s="51"/>
      <c r="R865" s="51"/>
      <c r="S865" s="51"/>
      <c r="T865" s="51"/>
      <c r="U865" s="51"/>
      <c r="V865" s="51"/>
      <c r="W865" s="51"/>
      <c r="X865" s="51"/>
      <c r="Y865" s="51"/>
      <c r="Z865" s="51"/>
    </row>
    <row r="866" spans="1:26" ht="10.5" customHeight="1">
      <c r="A866" s="51"/>
      <c r="B866" s="62"/>
      <c r="C866" s="62"/>
      <c r="D866" s="62"/>
      <c r="E866" s="62"/>
      <c r="F866" s="62"/>
      <c r="G866" s="62"/>
      <c r="H866" s="51"/>
      <c r="I866" s="51"/>
      <c r="J866" s="51"/>
      <c r="K866" s="51"/>
      <c r="L866" s="51"/>
      <c r="M866" s="51"/>
      <c r="N866" s="51"/>
      <c r="O866" s="51"/>
      <c r="P866" s="51"/>
      <c r="Q866" s="51"/>
      <c r="R866" s="51"/>
      <c r="S866" s="51"/>
      <c r="T866" s="51"/>
      <c r="U866" s="51"/>
      <c r="V866" s="51"/>
      <c r="W866" s="51"/>
      <c r="X866" s="51"/>
      <c r="Y866" s="51"/>
      <c r="Z866" s="51"/>
    </row>
    <row r="867" spans="1:26" ht="10.5" customHeight="1">
      <c r="A867" s="51"/>
      <c r="B867" s="62"/>
      <c r="C867" s="62"/>
      <c r="D867" s="62"/>
      <c r="E867" s="62"/>
      <c r="F867" s="62"/>
      <c r="G867" s="62"/>
      <c r="H867" s="51"/>
      <c r="I867" s="51"/>
      <c r="J867" s="51"/>
      <c r="K867" s="51"/>
      <c r="L867" s="51"/>
      <c r="M867" s="51"/>
      <c r="N867" s="51"/>
      <c r="O867" s="51"/>
      <c r="P867" s="51"/>
      <c r="Q867" s="51"/>
      <c r="R867" s="51"/>
      <c r="S867" s="51"/>
      <c r="T867" s="51"/>
      <c r="U867" s="51"/>
      <c r="V867" s="51"/>
      <c r="W867" s="51"/>
      <c r="X867" s="51"/>
      <c r="Y867" s="51"/>
      <c r="Z867" s="51"/>
    </row>
    <row r="868" spans="1:26" ht="10.5" customHeight="1">
      <c r="A868" s="51"/>
      <c r="B868" s="62"/>
      <c r="C868" s="62"/>
      <c r="D868" s="62"/>
      <c r="E868" s="62"/>
      <c r="F868" s="62"/>
      <c r="G868" s="62"/>
      <c r="H868" s="51"/>
      <c r="I868" s="51"/>
      <c r="J868" s="51"/>
      <c r="K868" s="51"/>
      <c r="L868" s="51"/>
      <c r="M868" s="51"/>
      <c r="N868" s="51"/>
      <c r="O868" s="51"/>
      <c r="P868" s="51"/>
      <c r="Q868" s="51"/>
      <c r="R868" s="51"/>
      <c r="S868" s="51"/>
      <c r="T868" s="51"/>
      <c r="U868" s="51"/>
      <c r="V868" s="51"/>
      <c r="W868" s="51"/>
      <c r="X868" s="51"/>
      <c r="Y868" s="51"/>
      <c r="Z868" s="51"/>
    </row>
    <row r="869" spans="1:26" ht="10.5" customHeight="1">
      <c r="A869" s="51"/>
      <c r="B869" s="62"/>
      <c r="C869" s="62"/>
      <c r="D869" s="62"/>
      <c r="E869" s="62"/>
      <c r="F869" s="62"/>
      <c r="G869" s="62"/>
      <c r="H869" s="51"/>
      <c r="I869" s="51"/>
      <c r="J869" s="51"/>
      <c r="K869" s="51"/>
      <c r="L869" s="51"/>
      <c r="M869" s="51"/>
      <c r="N869" s="51"/>
      <c r="O869" s="51"/>
      <c r="P869" s="51"/>
      <c r="Q869" s="51"/>
      <c r="R869" s="51"/>
      <c r="S869" s="51"/>
      <c r="T869" s="51"/>
      <c r="U869" s="51"/>
      <c r="V869" s="51"/>
      <c r="W869" s="51"/>
      <c r="X869" s="51"/>
      <c r="Y869" s="51"/>
      <c r="Z869" s="51"/>
    </row>
    <row r="870" spans="1:26" ht="10.5" customHeight="1">
      <c r="A870" s="51"/>
      <c r="B870" s="62"/>
      <c r="C870" s="62"/>
      <c r="D870" s="62"/>
      <c r="E870" s="62"/>
      <c r="F870" s="62"/>
      <c r="G870" s="62"/>
      <c r="H870" s="51"/>
      <c r="I870" s="51"/>
      <c r="J870" s="51"/>
      <c r="K870" s="51"/>
      <c r="L870" s="51"/>
      <c r="M870" s="51"/>
      <c r="N870" s="51"/>
      <c r="O870" s="51"/>
      <c r="P870" s="51"/>
      <c r="Q870" s="51"/>
      <c r="R870" s="51"/>
      <c r="S870" s="51"/>
      <c r="T870" s="51"/>
      <c r="U870" s="51"/>
      <c r="V870" s="51"/>
      <c r="W870" s="51"/>
      <c r="X870" s="51"/>
      <c r="Y870" s="51"/>
      <c r="Z870" s="51"/>
    </row>
    <row r="871" spans="1:26" ht="10.5" customHeight="1">
      <c r="A871" s="51"/>
      <c r="B871" s="62"/>
      <c r="C871" s="62"/>
      <c r="D871" s="62"/>
      <c r="E871" s="62"/>
      <c r="F871" s="62"/>
      <c r="G871" s="62"/>
      <c r="H871" s="51"/>
      <c r="I871" s="51"/>
      <c r="J871" s="51"/>
      <c r="K871" s="51"/>
      <c r="L871" s="51"/>
      <c r="M871" s="51"/>
      <c r="N871" s="51"/>
      <c r="O871" s="51"/>
      <c r="P871" s="51"/>
      <c r="Q871" s="51"/>
      <c r="R871" s="51"/>
      <c r="S871" s="51"/>
      <c r="T871" s="51"/>
      <c r="U871" s="51"/>
      <c r="V871" s="51"/>
      <c r="W871" s="51"/>
      <c r="X871" s="51"/>
      <c r="Y871" s="51"/>
      <c r="Z871" s="51"/>
    </row>
    <row r="872" spans="1:26" ht="10.5" customHeight="1">
      <c r="A872" s="51"/>
      <c r="B872" s="62"/>
      <c r="C872" s="62"/>
      <c r="D872" s="62"/>
      <c r="E872" s="62"/>
      <c r="F872" s="62"/>
      <c r="G872" s="62"/>
      <c r="H872" s="51"/>
      <c r="I872" s="51"/>
      <c r="J872" s="51"/>
      <c r="K872" s="51"/>
      <c r="L872" s="51"/>
      <c r="M872" s="51"/>
      <c r="N872" s="51"/>
      <c r="O872" s="51"/>
      <c r="P872" s="51"/>
      <c r="Q872" s="51"/>
      <c r="R872" s="51"/>
      <c r="S872" s="51"/>
      <c r="T872" s="51"/>
      <c r="U872" s="51"/>
      <c r="V872" s="51"/>
      <c r="W872" s="51"/>
      <c r="X872" s="51"/>
      <c r="Y872" s="51"/>
      <c r="Z872" s="51"/>
    </row>
    <row r="873" spans="1:26" ht="10.5" customHeight="1">
      <c r="A873" s="51"/>
      <c r="B873" s="62"/>
      <c r="C873" s="62"/>
      <c r="D873" s="62"/>
      <c r="E873" s="62"/>
      <c r="F873" s="62"/>
      <c r="G873" s="62"/>
      <c r="H873" s="51"/>
      <c r="I873" s="51"/>
      <c r="J873" s="51"/>
      <c r="K873" s="51"/>
      <c r="L873" s="51"/>
      <c r="M873" s="51"/>
      <c r="N873" s="51"/>
      <c r="O873" s="51"/>
      <c r="P873" s="51"/>
      <c r="Q873" s="51"/>
      <c r="R873" s="51"/>
      <c r="S873" s="51"/>
      <c r="T873" s="51"/>
      <c r="U873" s="51"/>
      <c r="V873" s="51"/>
      <c r="W873" s="51"/>
      <c r="X873" s="51"/>
      <c r="Y873" s="51"/>
      <c r="Z873" s="51"/>
    </row>
    <row r="874" spans="1:26" ht="10.5" customHeight="1">
      <c r="A874" s="51"/>
      <c r="B874" s="62"/>
      <c r="C874" s="62"/>
      <c r="D874" s="62"/>
      <c r="E874" s="62"/>
      <c r="F874" s="62"/>
      <c r="G874" s="62"/>
      <c r="H874" s="51"/>
      <c r="I874" s="51"/>
      <c r="J874" s="51"/>
      <c r="K874" s="51"/>
      <c r="L874" s="51"/>
      <c r="M874" s="51"/>
      <c r="N874" s="51"/>
      <c r="O874" s="51"/>
      <c r="P874" s="51"/>
      <c r="Q874" s="51"/>
      <c r="R874" s="51"/>
      <c r="S874" s="51"/>
      <c r="T874" s="51"/>
      <c r="U874" s="51"/>
      <c r="V874" s="51"/>
      <c r="W874" s="51"/>
      <c r="X874" s="51"/>
      <c r="Y874" s="51"/>
      <c r="Z874" s="51"/>
    </row>
    <row r="875" spans="1:26" ht="10.5" customHeight="1">
      <c r="A875" s="51"/>
      <c r="B875" s="62"/>
      <c r="C875" s="62"/>
      <c r="D875" s="62"/>
      <c r="E875" s="62"/>
      <c r="F875" s="62"/>
      <c r="G875" s="62"/>
      <c r="H875" s="51"/>
      <c r="I875" s="51"/>
      <c r="J875" s="51"/>
      <c r="K875" s="51"/>
      <c r="L875" s="51"/>
      <c r="M875" s="51"/>
      <c r="N875" s="51"/>
      <c r="O875" s="51"/>
      <c r="P875" s="51"/>
      <c r="Q875" s="51"/>
      <c r="R875" s="51"/>
      <c r="S875" s="51"/>
      <c r="T875" s="51"/>
      <c r="U875" s="51"/>
      <c r="V875" s="51"/>
      <c r="W875" s="51"/>
      <c r="X875" s="51"/>
      <c r="Y875" s="51"/>
      <c r="Z875" s="51"/>
    </row>
    <row r="876" spans="1:26" ht="10.5" customHeight="1">
      <c r="A876" s="51"/>
      <c r="B876" s="62"/>
      <c r="C876" s="62"/>
      <c r="D876" s="62"/>
      <c r="E876" s="62"/>
      <c r="F876" s="62"/>
      <c r="G876" s="62"/>
      <c r="H876" s="51"/>
      <c r="I876" s="51"/>
      <c r="J876" s="51"/>
      <c r="K876" s="51"/>
      <c r="L876" s="51"/>
      <c r="M876" s="51"/>
      <c r="N876" s="51"/>
      <c r="O876" s="51"/>
      <c r="P876" s="51"/>
      <c r="Q876" s="51"/>
      <c r="R876" s="51"/>
      <c r="S876" s="51"/>
      <c r="T876" s="51"/>
      <c r="U876" s="51"/>
      <c r="V876" s="51"/>
      <c r="W876" s="51"/>
      <c r="X876" s="51"/>
      <c r="Y876" s="51"/>
      <c r="Z876" s="51"/>
    </row>
    <row r="877" spans="1:26" ht="10.5" customHeight="1">
      <c r="A877" s="51"/>
      <c r="B877" s="62"/>
      <c r="C877" s="62"/>
      <c r="D877" s="62"/>
      <c r="E877" s="62"/>
      <c r="F877" s="62"/>
      <c r="G877" s="62"/>
      <c r="H877" s="51"/>
      <c r="I877" s="51"/>
      <c r="J877" s="51"/>
      <c r="K877" s="51"/>
      <c r="L877" s="51"/>
      <c r="M877" s="51"/>
      <c r="N877" s="51"/>
      <c r="O877" s="51"/>
      <c r="P877" s="51"/>
      <c r="Q877" s="51"/>
      <c r="R877" s="51"/>
      <c r="S877" s="51"/>
      <c r="T877" s="51"/>
      <c r="U877" s="51"/>
      <c r="V877" s="51"/>
      <c r="W877" s="51"/>
      <c r="X877" s="51"/>
      <c r="Y877" s="51"/>
      <c r="Z877" s="51"/>
    </row>
    <row r="878" spans="1:26" ht="10.5" customHeight="1">
      <c r="A878" s="51"/>
      <c r="B878" s="62"/>
      <c r="C878" s="62"/>
      <c r="D878" s="62"/>
      <c r="E878" s="62"/>
      <c r="F878" s="62"/>
      <c r="G878" s="62"/>
      <c r="H878" s="51"/>
      <c r="I878" s="51"/>
      <c r="J878" s="51"/>
      <c r="K878" s="51"/>
      <c r="L878" s="51"/>
      <c r="M878" s="51"/>
      <c r="N878" s="51"/>
      <c r="O878" s="51"/>
      <c r="P878" s="51"/>
      <c r="Q878" s="51"/>
      <c r="R878" s="51"/>
      <c r="S878" s="51"/>
      <c r="T878" s="51"/>
      <c r="U878" s="51"/>
      <c r="V878" s="51"/>
      <c r="W878" s="51"/>
      <c r="X878" s="51"/>
      <c r="Y878" s="51"/>
      <c r="Z878" s="51"/>
    </row>
    <row r="879" spans="1:26" ht="10.5" customHeight="1">
      <c r="A879" s="51"/>
      <c r="B879" s="62"/>
      <c r="C879" s="62"/>
      <c r="D879" s="62"/>
      <c r="E879" s="62"/>
      <c r="F879" s="62"/>
      <c r="G879" s="62"/>
      <c r="H879" s="51"/>
      <c r="I879" s="51"/>
      <c r="J879" s="51"/>
      <c r="K879" s="51"/>
      <c r="L879" s="51"/>
      <c r="M879" s="51"/>
      <c r="N879" s="51"/>
      <c r="O879" s="51"/>
      <c r="P879" s="51"/>
      <c r="Q879" s="51"/>
      <c r="R879" s="51"/>
      <c r="S879" s="51"/>
      <c r="T879" s="51"/>
      <c r="U879" s="51"/>
      <c r="V879" s="51"/>
      <c r="W879" s="51"/>
      <c r="X879" s="51"/>
      <c r="Y879" s="51"/>
      <c r="Z879" s="51"/>
    </row>
    <row r="880" spans="1:26" ht="10.5" customHeight="1">
      <c r="A880" s="51"/>
      <c r="B880" s="62"/>
      <c r="C880" s="62"/>
      <c r="D880" s="62"/>
      <c r="E880" s="62"/>
      <c r="F880" s="62"/>
      <c r="G880" s="62"/>
      <c r="H880" s="51"/>
      <c r="I880" s="51"/>
      <c r="J880" s="51"/>
      <c r="K880" s="51"/>
      <c r="L880" s="51"/>
      <c r="M880" s="51"/>
      <c r="N880" s="51"/>
      <c r="O880" s="51"/>
      <c r="P880" s="51"/>
      <c r="Q880" s="51"/>
      <c r="R880" s="51"/>
      <c r="S880" s="51"/>
      <c r="T880" s="51"/>
      <c r="U880" s="51"/>
      <c r="V880" s="51"/>
      <c r="W880" s="51"/>
      <c r="X880" s="51"/>
      <c r="Y880" s="51"/>
      <c r="Z880" s="51"/>
    </row>
    <row r="881" spans="1:26" ht="10.5" customHeight="1">
      <c r="A881" s="51"/>
      <c r="B881" s="62"/>
      <c r="C881" s="62"/>
      <c r="D881" s="62"/>
      <c r="E881" s="62"/>
      <c r="F881" s="62"/>
      <c r="G881" s="62"/>
      <c r="H881" s="51"/>
      <c r="I881" s="51"/>
      <c r="J881" s="51"/>
      <c r="K881" s="51"/>
      <c r="L881" s="51"/>
      <c r="M881" s="51"/>
      <c r="N881" s="51"/>
      <c r="O881" s="51"/>
      <c r="P881" s="51"/>
      <c r="Q881" s="51"/>
      <c r="R881" s="51"/>
      <c r="S881" s="51"/>
      <c r="T881" s="51"/>
      <c r="U881" s="51"/>
      <c r="V881" s="51"/>
      <c r="W881" s="51"/>
      <c r="X881" s="51"/>
      <c r="Y881" s="51"/>
      <c r="Z881" s="51"/>
    </row>
    <row r="882" spans="1:26" ht="10.5" customHeight="1">
      <c r="A882" s="51"/>
      <c r="B882" s="62"/>
      <c r="C882" s="62"/>
      <c r="D882" s="62"/>
      <c r="E882" s="62"/>
      <c r="F882" s="62"/>
      <c r="G882" s="62"/>
      <c r="H882" s="51"/>
      <c r="I882" s="51"/>
      <c r="J882" s="51"/>
      <c r="K882" s="51"/>
      <c r="L882" s="51"/>
      <c r="M882" s="51"/>
      <c r="N882" s="51"/>
      <c r="O882" s="51"/>
      <c r="P882" s="51"/>
      <c r="Q882" s="51"/>
      <c r="R882" s="51"/>
      <c r="S882" s="51"/>
      <c r="T882" s="51"/>
      <c r="U882" s="51"/>
      <c r="V882" s="51"/>
      <c r="W882" s="51"/>
      <c r="X882" s="51"/>
      <c r="Y882" s="51"/>
      <c r="Z882" s="51"/>
    </row>
    <row r="883" spans="1:26" ht="10.5" customHeight="1">
      <c r="A883" s="51"/>
      <c r="B883" s="62"/>
      <c r="C883" s="62"/>
      <c r="D883" s="62"/>
      <c r="E883" s="62"/>
      <c r="F883" s="62"/>
      <c r="G883" s="62"/>
      <c r="H883" s="51"/>
      <c r="I883" s="51"/>
      <c r="J883" s="51"/>
      <c r="K883" s="51"/>
      <c r="L883" s="51"/>
      <c r="M883" s="51"/>
      <c r="N883" s="51"/>
      <c r="O883" s="51"/>
      <c r="P883" s="51"/>
      <c r="Q883" s="51"/>
      <c r="R883" s="51"/>
      <c r="S883" s="51"/>
      <c r="T883" s="51"/>
      <c r="U883" s="51"/>
      <c r="V883" s="51"/>
      <c r="W883" s="51"/>
      <c r="X883" s="51"/>
      <c r="Y883" s="51"/>
      <c r="Z883" s="51"/>
    </row>
    <row r="884" spans="1:26" ht="10.5" customHeight="1">
      <c r="A884" s="51"/>
      <c r="B884" s="62"/>
      <c r="C884" s="62"/>
      <c r="D884" s="62"/>
      <c r="E884" s="62"/>
      <c r="F884" s="62"/>
      <c r="G884" s="62"/>
      <c r="H884" s="51"/>
      <c r="I884" s="51"/>
      <c r="J884" s="51"/>
      <c r="K884" s="51"/>
      <c r="L884" s="51"/>
      <c r="M884" s="51"/>
      <c r="N884" s="51"/>
      <c r="O884" s="51"/>
      <c r="P884" s="51"/>
      <c r="Q884" s="51"/>
      <c r="R884" s="51"/>
      <c r="S884" s="51"/>
      <c r="T884" s="51"/>
      <c r="U884" s="51"/>
      <c r="V884" s="51"/>
      <c r="W884" s="51"/>
      <c r="X884" s="51"/>
      <c r="Y884" s="51"/>
      <c r="Z884" s="51"/>
    </row>
    <row r="885" spans="1:26" ht="10.5" customHeight="1">
      <c r="A885" s="51"/>
      <c r="B885" s="62"/>
      <c r="C885" s="62"/>
      <c r="D885" s="62"/>
      <c r="E885" s="62"/>
      <c r="F885" s="62"/>
      <c r="G885" s="62"/>
      <c r="H885" s="51"/>
      <c r="I885" s="51"/>
      <c r="J885" s="51"/>
      <c r="K885" s="51"/>
      <c r="L885" s="51"/>
      <c r="M885" s="51"/>
      <c r="N885" s="51"/>
      <c r="O885" s="51"/>
      <c r="P885" s="51"/>
      <c r="Q885" s="51"/>
      <c r="R885" s="51"/>
      <c r="S885" s="51"/>
      <c r="T885" s="51"/>
      <c r="U885" s="51"/>
      <c r="V885" s="51"/>
      <c r="W885" s="51"/>
      <c r="X885" s="51"/>
      <c r="Y885" s="51"/>
      <c r="Z885" s="51"/>
    </row>
    <row r="886" spans="1:26" ht="10.5" customHeight="1">
      <c r="A886" s="51"/>
      <c r="B886" s="62"/>
      <c r="C886" s="62"/>
      <c r="D886" s="62"/>
      <c r="E886" s="62"/>
      <c r="F886" s="62"/>
      <c r="G886" s="62"/>
      <c r="H886" s="51"/>
      <c r="I886" s="51"/>
      <c r="J886" s="51"/>
      <c r="K886" s="51"/>
      <c r="L886" s="51"/>
      <c r="M886" s="51"/>
      <c r="N886" s="51"/>
      <c r="O886" s="51"/>
      <c r="P886" s="51"/>
      <c r="Q886" s="51"/>
      <c r="R886" s="51"/>
      <c r="S886" s="51"/>
      <c r="T886" s="51"/>
      <c r="U886" s="51"/>
      <c r="V886" s="51"/>
      <c r="W886" s="51"/>
      <c r="X886" s="51"/>
      <c r="Y886" s="51"/>
      <c r="Z886" s="51"/>
    </row>
    <row r="887" spans="1:26" ht="10.5" customHeight="1">
      <c r="A887" s="51"/>
      <c r="B887" s="62"/>
      <c r="C887" s="62"/>
      <c r="D887" s="62"/>
      <c r="E887" s="62"/>
      <c r="F887" s="62"/>
      <c r="G887" s="62"/>
      <c r="H887" s="51"/>
      <c r="I887" s="51"/>
      <c r="J887" s="51"/>
      <c r="K887" s="51"/>
      <c r="L887" s="51"/>
      <c r="M887" s="51"/>
      <c r="N887" s="51"/>
      <c r="O887" s="51"/>
      <c r="P887" s="51"/>
      <c r="Q887" s="51"/>
      <c r="R887" s="51"/>
      <c r="S887" s="51"/>
      <c r="T887" s="51"/>
      <c r="U887" s="51"/>
      <c r="V887" s="51"/>
      <c r="W887" s="51"/>
      <c r="X887" s="51"/>
      <c r="Y887" s="51"/>
      <c r="Z887" s="51"/>
    </row>
    <row r="888" spans="1:26" ht="10.5" customHeight="1">
      <c r="A888" s="51"/>
      <c r="B888" s="62"/>
      <c r="C888" s="62"/>
      <c r="D888" s="62"/>
      <c r="E888" s="62"/>
      <c r="F888" s="62"/>
      <c r="G888" s="62"/>
      <c r="H888" s="51"/>
      <c r="I888" s="51"/>
      <c r="J888" s="51"/>
      <c r="K888" s="51"/>
      <c r="L888" s="51"/>
      <c r="M888" s="51"/>
      <c r="N888" s="51"/>
      <c r="O888" s="51"/>
      <c r="P888" s="51"/>
      <c r="Q888" s="51"/>
      <c r="R888" s="51"/>
      <c r="S888" s="51"/>
      <c r="T888" s="51"/>
      <c r="U888" s="51"/>
      <c r="V888" s="51"/>
      <c r="W888" s="51"/>
      <c r="X888" s="51"/>
      <c r="Y888" s="51"/>
      <c r="Z888" s="51"/>
    </row>
    <row r="889" spans="1:26" ht="10.5" customHeight="1">
      <c r="A889" s="51"/>
      <c r="B889" s="62"/>
      <c r="C889" s="62"/>
      <c r="D889" s="62"/>
      <c r="E889" s="62"/>
      <c r="F889" s="62"/>
      <c r="G889" s="62"/>
      <c r="H889" s="51"/>
      <c r="I889" s="51"/>
      <c r="J889" s="51"/>
      <c r="K889" s="51"/>
      <c r="L889" s="51"/>
      <c r="M889" s="51"/>
      <c r="N889" s="51"/>
      <c r="O889" s="51"/>
      <c r="P889" s="51"/>
      <c r="Q889" s="51"/>
      <c r="R889" s="51"/>
      <c r="S889" s="51"/>
      <c r="T889" s="51"/>
      <c r="U889" s="51"/>
      <c r="V889" s="51"/>
      <c r="W889" s="51"/>
      <c r="X889" s="51"/>
      <c r="Y889" s="51"/>
      <c r="Z889" s="51"/>
    </row>
    <row r="890" spans="1:26" ht="10.5" customHeight="1">
      <c r="A890" s="51"/>
      <c r="B890" s="62"/>
      <c r="C890" s="62"/>
      <c r="D890" s="62"/>
      <c r="E890" s="62"/>
      <c r="F890" s="62"/>
      <c r="G890" s="62"/>
      <c r="H890" s="51"/>
      <c r="I890" s="51"/>
      <c r="J890" s="51"/>
      <c r="K890" s="51"/>
      <c r="L890" s="51"/>
      <c r="M890" s="51"/>
      <c r="N890" s="51"/>
      <c r="O890" s="51"/>
      <c r="P890" s="51"/>
      <c r="Q890" s="51"/>
      <c r="R890" s="51"/>
      <c r="S890" s="51"/>
      <c r="T890" s="51"/>
      <c r="U890" s="51"/>
      <c r="V890" s="51"/>
      <c r="W890" s="51"/>
      <c r="X890" s="51"/>
      <c r="Y890" s="51"/>
      <c r="Z890" s="51"/>
    </row>
    <row r="891" spans="1:26" ht="10.5" customHeight="1">
      <c r="A891" s="51"/>
      <c r="B891" s="62"/>
      <c r="C891" s="62"/>
      <c r="D891" s="62"/>
      <c r="E891" s="62"/>
      <c r="F891" s="62"/>
      <c r="G891" s="62"/>
      <c r="H891" s="51"/>
      <c r="I891" s="51"/>
      <c r="J891" s="51"/>
      <c r="K891" s="51"/>
      <c r="L891" s="51"/>
      <c r="M891" s="51"/>
      <c r="N891" s="51"/>
      <c r="O891" s="51"/>
      <c r="P891" s="51"/>
      <c r="Q891" s="51"/>
      <c r="R891" s="51"/>
      <c r="S891" s="51"/>
      <c r="T891" s="51"/>
      <c r="U891" s="51"/>
      <c r="V891" s="51"/>
      <c r="W891" s="51"/>
      <c r="X891" s="51"/>
      <c r="Y891" s="51"/>
      <c r="Z891" s="51"/>
    </row>
    <row r="892" spans="1:26" ht="10.5" customHeight="1">
      <c r="A892" s="51"/>
      <c r="B892" s="62"/>
      <c r="C892" s="62"/>
      <c r="D892" s="62"/>
      <c r="E892" s="62"/>
      <c r="F892" s="62"/>
      <c r="G892" s="62"/>
      <c r="H892" s="51"/>
      <c r="I892" s="51"/>
      <c r="J892" s="51"/>
      <c r="K892" s="51"/>
      <c r="L892" s="51"/>
      <c r="M892" s="51"/>
      <c r="N892" s="51"/>
      <c r="O892" s="51"/>
      <c r="P892" s="51"/>
      <c r="Q892" s="51"/>
      <c r="R892" s="51"/>
      <c r="S892" s="51"/>
      <c r="T892" s="51"/>
      <c r="U892" s="51"/>
      <c r="V892" s="51"/>
      <c r="W892" s="51"/>
      <c r="X892" s="51"/>
      <c r="Y892" s="51"/>
      <c r="Z892" s="51"/>
    </row>
    <row r="893" spans="1:26" ht="10.5" customHeight="1">
      <c r="A893" s="51"/>
      <c r="B893" s="62"/>
      <c r="C893" s="62"/>
      <c r="D893" s="62"/>
      <c r="E893" s="62"/>
      <c r="F893" s="62"/>
      <c r="G893" s="62"/>
      <c r="H893" s="51"/>
      <c r="I893" s="51"/>
      <c r="J893" s="51"/>
      <c r="K893" s="51"/>
      <c r="L893" s="51"/>
      <c r="M893" s="51"/>
      <c r="N893" s="51"/>
      <c r="O893" s="51"/>
      <c r="P893" s="51"/>
      <c r="Q893" s="51"/>
      <c r="R893" s="51"/>
      <c r="S893" s="51"/>
      <c r="T893" s="51"/>
      <c r="U893" s="51"/>
      <c r="V893" s="51"/>
      <c r="W893" s="51"/>
      <c r="X893" s="51"/>
      <c r="Y893" s="51"/>
      <c r="Z893" s="51"/>
    </row>
    <row r="894" spans="1:26" ht="10.5" customHeight="1">
      <c r="A894" s="51"/>
      <c r="B894" s="62"/>
      <c r="C894" s="62"/>
      <c r="D894" s="62"/>
      <c r="E894" s="62"/>
      <c r="F894" s="62"/>
      <c r="G894" s="62"/>
      <c r="H894" s="51"/>
      <c r="I894" s="51"/>
      <c r="J894" s="51"/>
      <c r="K894" s="51"/>
      <c r="L894" s="51"/>
      <c r="M894" s="51"/>
      <c r="N894" s="51"/>
      <c r="O894" s="51"/>
      <c r="P894" s="51"/>
      <c r="Q894" s="51"/>
      <c r="R894" s="51"/>
      <c r="S894" s="51"/>
      <c r="T894" s="51"/>
      <c r="U894" s="51"/>
      <c r="V894" s="51"/>
      <c r="W894" s="51"/>
      <c r="X894" s="51"/>
      <c r="Y894" s="51"/>
      <c r="Z894" s="51"/>
    </row>
    <row r="895" spans="1:26" ht="10.5" customHeight="1">
      <c r="A895" s="51"/>
      <c r="B895" s="62"/>
      <c r="C895" s="62"/>
      <c r="D895" s="62"/>
      <c r="E895" s="62"/>
      <c r="F895" s="62"/>
      <c r="G895" s="62"/>
      <c r="H895" s="51"/>
      <c r="I895" s="51"/>
      <c r="J895" s="51"/>
      <c r="K895" s="51"/>
      <c r="L895" s="51"/>
      <c r="M895" s="51"/>
      <c r="N895" s="51"/>
      <c r="O895" s="51"/>
      <c r="P895" s="51"/>
      <c r="Q895" s="51"/>
      <c r="R895" s="51"/>
      <c r="S895" s="51"/>
      <c r="T895" s="51"/>
      <c r="U895" s="51"/>
      <c r="V895" s="51"/>
      <c r="W895" s="51"/>
      <c r="X895" s="51"/>
      <c r="Y895" s="51"/>
      <c r="Z895" s="51"/>
    </row>
    <row r="896" spans="1:26" ht="10.5" customHeight="1">
      <c r="A896" s="51"/>
      <c r="B896" s="62"/>
      <c r="C896" s="62"/>
      <c r="D896" s="62"/>
      <c r="E896" s="62"/>
      <c r="F896" s="62"/>
      <c r="G896" s="62"/>
      <c r="H896" s="51"/>
      <c r="I896" s="51"/>
      <c r="J896" s="51"/>
      <c r="K896" s="51"/>
      <c r="L896" s="51"/>
      <c r="M896" s="51"/>
      <c r="N896" s="51"/>
      <c r="O896" s="51"/>
      <c r="P896" s="51"/>
      <c r="Q896" s="51"/>
      <c r="R896" s="51"/>
      <c r="S896" s="51"/>
      <c r="T896" s="51"/>
      <c r="U896" s="51"/>
      <c r="V896" s="51"/>
      <c r="W896" s="51"/>
      <c r="X896" s="51"/>
      <c r="Y896" s="51"/>
      <c r="Z896" s="51"/>
    </row>
    <row r="897" spans="1:26" ht="10.5" customHeight="1">
      <c r="A897" s="51"/>
      <c r="B897" s="62"/>
      <c r="C897" s="62"/>
      <c r="D897" s="62"/>
      <c r="E897" s="62"/>
      <c r="F897" s="62"/>
      <c r="G897" s="62"/>
      <c r="H897" s="51"/>
      <c r="I897" s="51"/>
      <c r="J897" s="51"/>
      <c r="K897" s="51"/>
      <c r="L897" s="51"/>
      <c r="M897" s="51"/>
      <c r="N897" s="51"/>
      <c r="O897" s="51"/>
      <c r="P897" s="51"/>
      <c r="Q897" s="51"/>
      <c r="R897" s="51"/>
      <c r="S897" s="51"/>
      <c r="T897" s="51"/>
      <c r="U897" s="51"/>
      <c r="V897" s="51"/>
      <c r="W897" s="51"/>
      <c r="X897" s="51"/>
      <c r="Y897" s="51"/>
      <c r="Z897" s="51"/>
    </row>
    <row r="898" spans="1:26" ht="10.5" customHeight="1">
      <c r="A898" s="51"/>
      <c r="B898" s="62"/>
      <c r="C898" s="62"/>
      <c r="D898" s="62"/>
      <c r="E898" s="62"/>
      <c r="F898" s="62"/>
      <c r="G898" s="62"/>
      <c r="H898" s="51"/>
      <c r="I898" s="51"/>
      <c r="J898" s="51"/>
      <c r="K898" s="51"/>
      <c r="L898" s="51"/>
      <c r="M898" s="51"/>
      <c r="N898" s="51"/>
      <c r="O898" s="51"/>
      <c r="P898" s="51"/>
      <c r="Q898" s="51"/>
      <c r="R898" s="51"/>
      <c r="S898" s="51"/>
      <c r="T898" s="51"/>
      <c r="U898" s="51"/>
      <c r="V898" s="51"/>
      <c r="W898" s="51"/>
      <c r="X898" s="51"/>
      <c r="Y898" s="51"/>
      <c r="Z898" s="51"/>
    </row>
    <row r="899" spans="1:26" ht="10.5" customHeight="1">
      <c r="A899" s="51"/>
      <c r="B899" s="62"/>
      <c r="C899" s="62"/>
      <c r="D899" s="62"/>
      <c r="E899" s="62"/>
      <c r="F899" s="62"/>
      <c r="G899" s="62"/>
      <c r="H899" s="51"/>
      <c r="I899" s="51"/>
      <c r="J899" s="51"/>
      <c r="K899" s="51"/>
      <c r="L899" s="51"/>
      <c r="M899" s="51"/>
      <c r="N899" s="51"/>
      <c r="O899" s="51"/>
      <c r="P899" s="51"/>
      <c r="Q899" s="51"/>
      <c r="R899" s="51"/>
      <c r="S899" s="51"/>
      <c r="T899" s="51"/>
      <c r="U899" s="51"/>
      <c r="V899" s="51"/>
      <c r="W899" s="51"/>
      <c r="X899" s="51"/>
      <c r="Y899" s="51"/>
      <c r="Z899" s="51"/>
    </row>
    <row r="900" spans="1:26" ht="10.5" customHeight="1">
      <c r="A900" s="51"/>
      <c r="B900" s="62"/>
      <c r="C900" s="62"/>
      <c r="D900" s="62"/>
      <c r="E900" s="62"/>
      <c r="F900" s="62"/>
      <c r="G900" s="62"/>
      <c r="H900" s="51"/>
      <c r="I900" s="51"/>
      <c r="J900" s="51"/>
      <c r="K900" s="51"/>
      <c r="L900" s="51"/>
      <c r="M900" s="51"/>
      <c r="N900" s="51"/>
      <c r="O900" s="51"/>
      <c r="P900" s="51"/>
      <c r="Q900" s="51"/>
      <c r="R900" s="51"/>
      <c r="S900" s="51"/>
      <c r="T900" s="51"/>
      <c r="U900" s="51"/>
      <c r="V900" s="51"/>
      <c r="W900" s="51"/>
      <c r="X900" s="51"/>
      <c r="Y900" s="51"/>
      <c r="Z900" s="51"/>
    </row>
    <row r="901" spans="1:26" ht="10.5" customHeight="1">
      <c r="A901" s="51"/>
      <c r="B901" s="62"/>
      <c r="C901" s="62"/>
      <c r="D901" s="62"/>
      <c r="E901" s="62"/>
      <c r="F901" s="62"/>
      <c r="G901" s="62"/>
      <c r="H901" s="51"/>
      <c r="I901" s="51"/>
      <c r="J901" s="51"/>
      <c r="K901" s="51"/>
      <c r="L901" s="51"/>
      <c r="M901" s="51"/>
      <c r="N901" s="51"/>
      <c r="O901" s="51"/>
      <c r="P901" s="51"/>
      <c r="Q901" s="51"/>
      <c r="R901" s="51"/>
      <c r="S901" s="51"/>
      <c r="T901" s="51"/>
      <c r="U901" s="51"/>
      <c r="V901" s="51"/>
      <c r="W901" s="51"/>
      <c r="X901" s="51"/>
      <c r="Y901" s="51"/>
      <c r="Z901" s="51"/>
    </row>
    <row r="902" spans="1:26" ht="10.5" customHeight="1">
      <c r="A902" s="51"/>
      <c r="B902" s="62"/>
      <c r="C902" s="62"/>
      <c r="D902" s="62"/>
      <c r="E902" s="62"/>
      <c r="F902" s="62"/>
      <c r="G902" s="62"/>
      <c r="H902" s="51"/>
      <c r="I902" s="51"/>
      <c r="J902" s="51"/>
      <c r="K902" s="51"/>
      <c r="L902" s="51"/>
      <c r="M902" s="51"/>
      <c r="N902" s="51"/>
      <c r="O902" s="51"/>
      <c r="P902" s="51"/>
      <c r="Q902" s="51"/>
      <c r="R902" s="51"/>
      <c r="S902" s="51"/>
      <c r="T902" s="51"/>
      <c r="U902" s="51"/>
      <c r="V902" s="51"/>
      <c r="W902" s="51"/>
      <c r="X902" s="51"/>
      <c r="Y902" s="51"/>
      <c r="Z902" s="51"/>
    </row>
    <row r="903" spans="1:26" ht="10.5" customHeight="1">
      <c r="A903" s="51"/>
      <c r="B903" s="62"/>
      <c r="C903" s="62"/>
      <c r="D903" s="62"/>
      <c r="E903" s="62"/>
      <c r="F903" s="62"/>
      <c r="G903" s="62"/>
      <c r="H903" s="51"/>
      <c r="I903" s="51"/>
      <c r="J903" s="51"/>
      <c r="K903" s="51"/>
      <c r="L903" s="51"/>
      <c r="M903" s="51"/>
      <c r="N903" s="51"/>
      <c r="O903" s="51"/>
      <c r="P903" s="51"/>
      <c r="Q903" s="51"/>
      <c r="R903" s="51"/>
      <c r="S903" s="51"/>
      <c r="T903" s="51"/>
      <c r="U903" s="51"/>
      <c r="V903" s="51"/>
      <c r="W903" s="51"/>
      <c r="X903" s="51"/>
      <c r="Y903" s="51"/>
      <c r="Z903" s="51"/>
    </row>
    <row r="904" spans="1:26" ht="10.5" customHeight="1">
      <c r="A904" s="51"/>
      <c r="B904" s="62"/>
      <c r="C904" s="62"/>
      <c r="D904" s="62"/>
      <c r="E904" s="62"/>
      <c r="F904" s="62"/>
      <c r="G904" s="62"/>
      <c r="H904" s="51"/>
      <c r="I904" s="51"/>
      <c r="J904" s="51"/>
      <c r="K904" s="51"/>
      <c r="L904" s="51"/>
      <c r="M904" s="51"/>
      <c r="N904" s="51"/>
      <c r="O904" s="51"/>
      <c r="P904" s="51"/>
      <c r="Q904" s="51"/>
      <c r="R904" s="51"/>
      <c r="S904" s="51"/>
      <c r="T904" s="51"/>
      <c r="U904" s="51"/>
      <c r="V904" s="51"/>
      <c r="W904" s="51"/>
      <c r="X904" s="51"/>
      <c r="Y904" s="51"/>
      <c r="Z904" s="51"/>
    </row>
    <row r="905" spans="1:26" ht="10.5" customHeight="1">
      <c r="A905" s="51"/>
      <c r="B905" s="62"/>
      <c r="C905" s="62"/>
      <c r="D905" s="62"/>
      <c r="E905" s="62"/>
      <c r="F905" s="62"/>
      <c r="G905" s="62"/>
      <c r="H905" s="51"/>
      <c r="I905" s="51"/>
      <c r="J905" s="51"/>
      <c r="K905" s="51"/>
      <c r="L905" s="51"/>
      <c r="M905" s="51"/>
      <c r="N905" s="51"/>
      <c r="O905" s="51"/>
      <c r="P905" s="51"/>
      <c r="Q905" s="51"/>
      <c r="R905" s="51"/>
      <c r="S905" s="51"/>
      <c r="T905" s="51"/>
      <c r="U905" s="51"/>
      <c r="V905" s="51"/>
      <c r="W905" s="51"/>
      <c r="X905" s="51"/>
      <c r="Y905" s="51"/>
      <c r="Z905" s="51"/>
    </row>
    <row r="906" spans="1:26" ht="10.5" customHeight="1">
      <c r="A906" s="51"/>
      <c r="B906" s="62"/>
      <c r="C906" s="62"/>
      <c r="D906" s="62"/>
      <c r="E906" s="62"/>
      <c r="F906" s="62"/>
      <c r="G906" s="62"/>
      <c r="H906" s="51"/>
      <c r="I906" s="51"/>
      <c r="J906" s="51"/>
      <c r="K906" s="51"/>
      <c r="L906" s="51"/>
      <c r="M906" s="51"/>
      <c r="N906" s="51"/>
      <c r="O906" s="51"/>
      <c r="P906" s="51"/>
      <c r="Q906" s="51"/>
      <c r="R906" s="51"/>
      <c r="S906" s="51"/>
      <c r="T906" s="51"/>
      <c r="U906" s="51"/>
      <c r="V906" s="51"/>
      <c r="W906" s="51"/>
      <c r="X906" s="51"/>
      <c r="Y906" s="51"/>
      <c r="Z906" s="51"/>
    </row>
    <row r="907" spans="1:26" ht="10.5" customHeight="1">
      <c r="A907" s="51"/>
      <c r="B907" s="62"/>
      <c r="C907" s="62"/>
      <c r="D907" s="62"/>
      <c r="E907" s="62"/>
      <c r="F907" s="62"/>
      <c r="G907" s="62"/>
      <c r="H907" s="51"/>
      <c r="I907" s="51"/>
      <c r="J907" s="51"/>
      <c r="K907" s="51"/>
      <c r="L907" s="51"/>
      <c r="M907" s="51"/>
      <c r="N907" s="51"/>
      <c r="O907" s="51"/>
      <c r="P907" s="51"/>
      <c r="Q907" s="51"/>
      <c r="R907" s="51"/>
      <c r="S907" s="51"/>
      <c r="T907" s="51"/>
      <c r="U907" s="51"/>
      <c r="V907" s="51"/>
      <c r="W907" s="51"/>
      <c r="X907" s="51"/>
      <c r="Y907" s="51"/>
      <c r="Z907" s="51"/>
    </row>
    <row r="908" spans="1:26" ht="10.5" customHeight="1">
      <c r="A908" s="51"/>
      <c r="B908" s="62"/>
      <c r="C908" s="62"/>
      <c r="D908" s="62"/>
      <c r="E908" s="62"/>
      <c r="F908" s="62"/>
      <c r="G908" s="62"/>
      <c r="H908" s="51"/>
      <c r="I908" s="51"/>
      <c r="J908" s="51"/>
      <c r="K908" s="51"/>
      <c r="L908" s="51"/>
      <c r="M908" s="51"/>
      <c r="N908" s="51"/>
      <c r="O908" s="51"/>
      <c r="P908" s="51"/>
      <c r="Q908" s="51"/>
      <c r="R908" s="51"/>
      <c r="S908" s="51"/>
      <c r="T908" s="51"/>
      <c r="U908" s="51"/>
      <c r="V908" s="51"/>
      <c r="W908" s="51"/>
      <c r="X908" s="51"/>
      <c r="Y908" s="51"/>
      <c r="Z908" s="51"/>
    </row>
    <row r="909" spans="1:26" ht="10.5" customHeight="1">
      <c r="A909" s="51"/>
      <c r="B909" s="62"/>
      <c r="C909" s="62"/>
      <c r="D909" s="62"/>
      <c r="E909" s="62"/>
      <c r="F909" s="62"/>
      <c r="G909" s="62"/>
      <c r="H909" s="51"/>
      <c r="I909" s="51"/>
      <c r="J909" s="51"/>
      <c r="K909" s="51"/>
      <c r="L909" s="51"/>
      <c r="M909" s="51"/>
      <c r="N909" s="51"/>
      <c r="O909" s="51"/>
      <c r="P909" s="51"/>
      <c r="Q909" s="51"/>
      <c r="R909" s="51"/>
      <c r="S909" s="51"/>
      <c r="T909" s="51"/>
      <c r="U909" s="51"/>
      <c r="V909" s="51"/>
      <c r="W909" s="51"/>
      <c r="X909" s="51"/>
      <c r="Y909" s="51"/>
      <c r="Z909" s="51"/>
    </row>
    <row r="910" spans="1:26" ht="10.5" customHeight="1">
      <c r="A910" s="51"/>
      <c r="B910" s="62"/>
      <c r="C910" s="62"/>
      <c r="D910" s="62"/>
      <c r="E910" s="62"/>
      <c r="F910" s="62"/>
      <c r="G910" s="62"/>
      <c r="H910" s="51"/>
      <c r="I910" s="51"/>
      <c r="J910" s="51"/>
      <c r="K910" s="51"/>
      <c r="L910" s="51"/>
      <c r="M910" s="51"/>
      <c r="N910" s="51"/>
      <c r="O910" s="51"/>
      <c r="P910" s="51"/>
      <c r="Q910" s="51"/>
      <c r="R910" s="51"/>
      <c r="S910" s="51"/>
      <c r="T910" s="51"/>
      <c r="U910" s="51"/>
      <c r="V910" s="51"/>
      <c r="W910" s="51"/>
      <c r="X910" s="51"/>
      <c r="Y910" s="51"/>
      <c r="Z910" s="51"/>
    </row>
    <row r="911" spans="1:26" ht="10.5" customHeight="1">
      <c r="A911" s="51"/>
      <c r="B911" s="62"/>
      <c r="C911" s="62"/>
      <c r="D911" s="62"/>
      <c r="E911" s="62"/>
      <c r="F911" s="62"/>
      <c r="G911" s="62"/>
      <c r="H911" s="51"/>
      <c r="I911" s="51"/>
      <c r="J911" s="51"/>
      <c r="K911" s="51"/>
      <c r="L911" s="51"/>
      <c r="M911" s="51"/>
      <c r="N911" s="51"/>
      <c r="O911" s="51"/>
      <c r="P911" s="51"/>
      <c r="Q911" s="51"/>
      <c r="R911" s="51"/>
      <c r="S911" s="51"/>
      <c r="T911" s="51"/>
      <c r="U911" s="51"/>
      <c r="V911" s="51"/>
      <c r="W911" s="51"/>
      <c r="X911" s="51"/>
      <c r="Y911" s="51"/>
      <c r="Z911" s="51"/>
    </row>
    <row r="912" spans="1:26" ht="10.5" customHeight="1">
      <c r="A912" s="51"/>
      <c r="B912" s="62"/>
      <c r="C912" s="62"/>
      <c r="D912" s="62"/>
      <c r="E912" s="62"/>
      <c r="F912" s="62"/>
      <c r="G912" s="62"/>
      <c r="H912" s="51"/>
      <c r="I912" s="51"/>
      <c r="J912" s="51"/>
      <c r="K912" s="51"/>
      <c r="L912" s="51"/>
      <c r="M912" s="51"/>
      <c r="N912" s="51"/>
      <c r="O912" s="51"/>
      <c r="P912" s="51"/>
      <c r="Q912" s="51"/>
      <c r="R912" s="51"/>
      <c r="S912" s="51"/>
      <c r="T912" s="51"/>
      <c r="U912" s="51"/>
      <c r="V912" s="51"/>
      <c r="W912" s="51"/>
      <c r="X912" s="51"/>
      <c r="Y912" s="51"/>
      <c r="Z912" s="51"/>
    </row>
    <row r="913" spans="1:26" ht="10.5" customHeight="1">
      <c r="A913" s="51"/>
      <c r="B913" s="62"/>
      <c r="C913" s="62"/>
      <c r="D913" s="62"/>
      <c r="E913" s="62"/>
      <c r="F913" s="62"/>
      <c r="G913" s="62"/>
      <c r="H913" s="51"/>
      <c r="I913" s="51"/>
      <c r="J913" s="51"/>
      <c r="K913" s="51"/>
      <c r="L913" s="51"/>
      <c r="M913" s="51"/>
      <c r="N913" s="51"/>
      <c r="O913" s="51"/>
      <c r="P913" s="51"/>
      <c r="Q913" s="51"/>
      <c r="R913" s="51"/>
      <c r="S913" s="51"/>
      <c r="T913" s="51"/>
      <c r="U913" s="51"/>
      <c r="V913" s="51"/>
      <c r="W913" s="51"/>
      <c r="X913" s="51"/>
      <c r="Y913" s="51"/>
      <c r="Z913" s="51"/>
    </row>
    <row r="914" spans="1:26" ht="10.5" customHeight="1">
      <c r="A914" s="51"/>
      <c r="B914" s="62"/>
      <c r="C914" s="62"/>
      <c r="D914" s="62"/>
      <c r="E914" s="62"/>
      <c r="F914" s="62"/>
      <c r="G914" s="62"/>
      <c r="H914" s="51"/>
      <c r="I914" s="51"/>
      <c r="J914" s="51"/>
      <c r="K914" s="51"/>
      <c r="L914" s="51"/>
      <c r="M914" s="51"/>
      <c r="N914" s="51"/>
      <c r="O914" s="51"/>
      <c r="P914" s="51"/>
      <c r="Q914" s="51"/>
      <c r="R914" s="51"/>
      <c r="S914" s="51"/>
      <c r="T914" s="51"/>
      <c r="U914" s="51"/>
      <c r="V914" s="51"/>
      <c r="W914" s="51"/>
      <c r="X914" s="51"/>
      <c r="Y914" s="51"/>
      <c r="Z914" s="51"/>
    </row>
    <row r="915" spans="1:26" ht="10.5" customHeight="1">
      <c r="A915" s="51"/>
      <c r="B915" s="62"/>
      <c r="C915" s="62"/>
      <c r="D915" s="62"/>
      <c r="E915" s="62"/>
      <c r="F915" s="62"/>
      <c r="G915" s="62"/>
      <c r="H915" s="51"/>
      <c r="I915" s="51"/>
      <c r="J915" s="51"/>
      <c r="K915" s="51"/>
      <c r="L915" s="51"/>
      <c r="M915" s="51"/>
      <c r="N915" s="51"/>
      <c r="O915" s="51"/>
      <c r="P915" s="51"/>
      <c r="Q915" s="51"/>
      <c r="R915" s="51"/>
      <c r="S915" s="51"/>
      <c r="T915" s="51"/>
      <c r="U915" s="51"/>
      <c r="V915" s="51"/>
      <c r="W915" s="51"/>
      <c r="X915" s="51"/>
      <c r="Y915" s="51"/>
      <c r="Z915" s="51"/>
    </row>
    <row r="916" spans="1:26" ht="10.5" customHeight="1">
      <c r="A916" s="51"/>
      <c r="B916" s="62"/>
      <c r="C916" s="62"/>
      <c r="D916" s="62"/>
      <c r="E916" s="62"/>
      <c r="F916" s="62"/>
      <c r="G916" s="62"/>
      <c r="H916" s="51"/>
      <c r="I916" s="51"/>
      <c r="J916" s="51"/>
      <c r="K916" s="51"/>
      <c r="L916" s="51"/>
      <c r="M916" s="51"/>
      <c r="N916" s="51"/>
      <c r="O916" s="51"/>
      <c r="P916" s="51"/>
      <c r="Q916" s="51"/>
      <c r="R916" s="51"/>
      <c r="S916" s="51"/>
      <c r="T916" s="51"/>
      <c r="U916" s="51"/>
      <c r="V916" s="51"/>
      <c r="W916" s="51"/>
      <c r="X916" s="51"/>
      <c r="Y916" s="51"/>
      <c r="Z916" s="51"/>
    </row>
    <row r="917" spans="1:26" ht="10.5" customHeight="1">
      <c r="A917" s="51"/>
      <c r="B917" s="62"/>
      <c r="C917" s="62"/>
      <c r="D917" s="62"/>
      <c r="E917" s="62"/>
      <c r="F917" s="62"/>
      <c r="G917" s="62"/>
      <c r="H917" s="51"/>
      <c r="I917" s="51"/>
      <c r="J917" s="51"/>
      <c r="K917" s="51"/>
      <c r="L917" s="51"/>
      <c r="M917" s="51"/>
      <c r="N917" s="51"/>
      <c r="O917" s="51"/>
      <c r="P917" s="51"/>
      <c r="Q917" s="51"/>
      <c r="R917" s="51"/>
      <c r="S917" s="51"/>
      <c r="T917" s="51"/>
      <c r="U917" s="51"/>
      <c r="V917" s="51"/>
      <c r="W917" s="51"/>
      <c r="X917" s="51"/>
      <c r="Y917" s="51"/>
      <c r="Z917" s="51"/>
    </row>
    <row r="918" spans="1:26" ht="10.5" customHeight="1">
      <c r="A918" s="51"/>
      <c r="B918" s="62"/>
      <c r="C918" s="62"/>
      <c r="D918" s="62"/>
      <c r="E918" s="62"/>
      <c r="F918" s="62"/>
      <c r="G918" s="62"/>
      <c r="H918" s="51"/>
      <c r="I918" s="51"/>
      <c r="J918" s="51"/>
      <c r="K918" s="51"/>
      <c r="L918" s="51"/>
      <c r="M918" s="51"/>
      <c r="N918" s="51"/>
      <c r="O918" s="51"/>
      <c r="P918" s="51"/>
      <c r="Q918" s="51"/>
      <c r="R918" s="51"/>
      <c r="S918" s="51"/>
      <c r="T918" s="51"/>
      <c r="U918" s="51"/>
      <c r="V918" s="51"/>
      <c r="W918" s="51"/>
      <c r="X918" s="51"/>
      <c r="Y918" s="51"/>
      <c r="Z918" s="51"/>
    </row>
    <row r="919" spans="1:26" ht="10.5" customHeight="1">
      <c r="A919" s="51"/>
      <c r="B919" s="62"/>
      <c r="C919" s="62"/>
      <c r="D919" s="62"/>
      <c r="E919" s="62"/>
      <c r="F919" s="62"/>
      <c r="G919" s="62"/>
      <c r="H919" s="51"/>
      <c r="I919" s="51"/>
      <c r="J919" s="51"/>
      <c r="K919" s="51"/>
      <c r="L919" s="51"/>
      <c r="M919" s="51"/>
      <c r="N919" s="51"/>
      <c r="O919" s="51"/>
      <c r="P919" s="51"/>
      <c r="Q919" s="51"/>
      <c r="R919" s="51"/>
      <c r="S919" s="51"/>
      <c r="T919" s="51"/>
      <c r="U919" s="51"/>
      <c r="V919" s="51"/>
      <c r="W919" s="51"/>
      <c r="X919" s="51"/>
      <c r="Y919" s="51"/>
      <c r="Z919" s="51"/>
    </row>
    <row r="920" spans="1:26" ht="10.5" customHeight="1">
      <c r="A920" s="51"/>
      <c r="B920" s="62"/>
      <c r="C920" s="62"/>
      <c r="D920" s="62"/>
      <c r="E920" s="62"/>
      <c r="F920" s="62"/>
      <c r="G920" s="62"/>
      <c r="H920" s="51"/>
      <c r="I920" s="51"/>
      <c r="J920" s="51"/>
      <c r="K920" s="51"/>
      <c r="L920" s="51"/>
      <c r="M920" s="51"/>
      <c r="N920" s="51"/>
      <c r="O920" s="51"/>
      <c r="P920" s="51"/>
      <c r="Q920" s="51"/>
      <c r="R920" s="51"/>
      <c r="S920" s="51"/>
      <c r="T920" s="51"/>
      <c r="U920" s="51"/>
      <c r="V920" s="51"/>
      <c r="W920" s="51"/>
      <c r="X920" s="51"/>
      <c r="Y920" s="51"/>
      <c r="Z920" s="51"/>
    </row>
    <row r="921" spans="1:26" ht="10.5" customHeight="1">
      <c r="A921" s="51"/>
      <c r="B921" s="62"/>
      <c r="C921" s="62"/>
      <c r="D921" s="62"/>
      <c r="E921" s="62"/>
      <c r="F921" s="62"/>
      <c r="G921" s="62"/>
      <c r="H921" s="51"/>
      <c r="I921" s="51"/>
      <c r="J921" s="51"/>
      <c r="K921" s="51"/>
      <c r="L921" s="51"/>
      <c r="M921" s="51"/>
      <c r="N921" s="51"/>
      <c r="O921" s="51"/>
      <c r="P921" s="51"/>
      <c r="Q921" s="51"/>
      <c r="R921" s="51"/>
      <c r="S921" s="51"/>
      <c r="T921" s="51"/>
      <c r="U921" s="51"/>
      <c r="V921" s="51"/>
      <c r="W921" s="51"/>
      <c r="X921" s="51"/>
      <c r="Y921" s="51"/>
      <c r="Z921" s="51"/>
    </row>
    <row r="922" spans="1:26" ht="10.5" customHeight="1">
      <c r="A922" s="51"/>
      <c r="B922" s="62"/>
      <c r="C922" s="62"/>
      <c r="D922" s="62"/>
      <c r="E922" s="62"/>
      <c r="F922" s="62"/>
      <c r="G922" s="62"/>
      <c r="H922" s="51"/>
      <c r="I922" s="51"/>
      <c r="J922" s="51"/>
      <c r="K922" s="51"/>
      <c r="L922" s="51"/>
      <c r="M922" s="51"/>
      <c r="N922" s="51"/>
      <c r="O922" s="51"/>
      <c r="P922" s="51"/>
      <c r="Q922" s="51"/>
      <c r="R922" s="51"/>
      <c r="S922" s="51"/>
      <c r="T922" s="51"/>
      <c r="U922" s="51"/>
      <c r="V922" s="51"/>
      <c r="W922" s="51"/>
      <c r="X922" s="51"/>
      <c r="Y922" s="51"/>
      <c r="Z922" s="51"/>
    </row>
    <row r="923" spans="1:26" ht="10.5" customHeight="1">
      <c r="A923" s="51"/>
      <c r="B923" s="62"/>
      <c r="C923" s="62"/>
      <c r="D923" s="62"/>
      <c r="E923" s="62"/>
      <c r="F923" s="62"/>
      <c r="G923" s="62"/>
      <c r="H923" s="51"/>
      <c r="I923" s="51"/>
      <c r="J923" s="51"/>
      <c r="K923" s="51"/>
      <c r="L923" s="51"/>
      <c r="M923" s="51"/>
      <c r="N923" s="51"/>
      <c r="O923" s="51"/>
      <c r="P923" s="51"/>
      <c r="Q923" s="51"/>
      <c r="R923" s="51"/>
      <c r="S923" s="51"/>
      <c r="T923" s="51"/>
      <c r="U923" s="51"/>
      <c r="V923" s="51"/>
      <c r="W923" s="51"/>
      <c r="X923" s="51"/>
      <c r="Y923" s="51"/>
      <c r="Z923" s="51"/>
    </row>
    <row r="924" spans="1:26" ht="10.5" customHeight="1">
      <c r="A924" s="51"/>
      <c r="B924" s="62"/>
      <c r="C924" s="62"/>
      <c r="D924" s="62"/>
      <c r="E924" s="62"/>
      <c r="F924" s="62"/>
      <c r="G924" s="62"/>
      <c r="H924" s="51"/>
      <c r="I924" s="51"/>
      <c r="J924" s="51"/>
      <c r="K924" s="51"/>
      <c r="L924" s="51"/>
      <c r="M924" s="51"/>
      <c r="N924" s="51"/>
      <c r="O924" s="51"/>
      <c r="P924" s="51"/>
      <c r="Q924" s="51"/>
      <c r="R924" s="51"/>
      <c r="S924" s="51"/>
      <c r="T924" s="51"/>
      <c r="U924" s="51"/>
      <c r="V924" s="51"/>
      <c r="W924" s="51"/>
      <c r="X924" s="51"/>
      <c r="Y924" s="51"/>
      <c r="Z924" s="51"/>
    </row>
    <row r="925" spans="1:26" ht="10.5" customHeight="1">
      <c r="A925" s="51"/>
      <c r="B925" s="62"/>
      <c r="C925" s="62"/>
      <c r="D925" s="62"/>
      <c r="E925" s="62"/>
      <c r="F925" s="62"/>
      <c r="G925" s="62"/>
      <c r="H925" s="51"/>
      <c r="I925" s="51"/>
      <c r="J925" s="51"/>
      <c r="K925" s="51"/>
      <c r="L925" s="51"/>
      <c r="M925" s="51"/>
      <c r="N925" s="51"/>
      <c r="O925" s="51"/>
      <c r="P925" s="51"/>
      <c r="Q925" s="51"/>
      <c r="R925" s="51"/>
      <c r="S925" s="51"/>
      <c r="T925" s="51"/>
      <c r="U925" s="51"/>
      <c r="V925" s="51"/>
      <c r="W925" s="51"/>
      <c r="X925" s="51"/>
      <c r="Y925" s="51"/>
      <c r="Z925" s="51"/>
    </row>
    <row r="926" spans="1:26" ht="10.5" customHeight="1">
      <c r="A926" s="51"/>
      <c r="B926" s="62"/>
      <c r="C926" s="62"/>
      <c r="D926" s="62"/>
      <c r="E926" s="62"/>
      <c r="F926" s="62"/>
      <c r="G926" s="62"/>
      <c r="H926" s="51"/>
      <c r="I926" s="51"/>
      <c r="J926" s="51"/>
      <c r="K926" s="51"/>
      <c r="L926" s="51"/>
      <c r="M926" s="51"/>
      <c r="N926" s="51"/>
      <c r="O926" s="51"/>
      <c r="P926" s="51"/>
      <c r="Q926" s="51"/>
      <c r="R926" s="51"/>
      <c r="S926" s="51"/>
      <c r="T926" s="51"/>
      <c r="U926" s="51"/>
      <c r="V926" s="51"/>
      <c r="W926" s="51"/>
      <c r="X926" s="51"/>
      <c r="Y926" s="51"/>
      <c r="Z926" s="51"/>
    </row>
    <row r="927" spans="1:26" ht="10.5" customHeight="1">
      <c r="A927" s="51"/>
      <c r="B927" s="62"/>
      <c r="C927" s="62"/>
      <c r="D927" s="62"/>
      <c r="E927" s="62"/>
      <c r="F927" s="62"/>
      <c r="G927" s="62"/>
      <c r="H927" s="51"/>
      <c r="I927" s="51"/>
      <c r="J927" s="51"/>
      <c r="K927" s="51"/>
      <c r="L927" s="51"/>
      <c r="M927" s="51"/>
      <c r="N927" s="51"/>
      <c r="O927" s="51"/>
      <c r="P927" s="51"/>
      <c r="Q927" s="51"/>
      <c r="R927" s="51"/>
      <c r="S927" s="51"/>
      <c r="T927" s="51"/>
      <c r="U927" s="51"/>
      <c r="V927" s="51"/>
      <c r="W927" s="51"/>
      <c r="X927" s="51"/>
      <c r="Y927" s="51"/>
      <c r="Z927" s="51"/>
    </row>
    <row r="928" spans="1:26" ht="10.5" customHeight="1">
      <c r="A928" s="51"/>
      <c r="B928" s="62"/>
      <c r="C928" s="62"/>
      <c r="D928" s="62"/>
      <c r="E928" s="62"/>
      <c r="F928" s="62"/>
      <c r="G928" s="62"/>
      <c r="H928" s="51"/>
      <c r="I928" s="51"/>
      <c r="J928" s="51"/>
      <c r="K928" s="51"/>
      <c r="L928" s="51"/>
      <c r="M928" s="51"/>
      <c r="N928" s="51"/>
      <c r="O928" s="51"/>
      <c r="P928" s="51"/>
      <c r="Q928" s="51"/>
      <c r="R928" s="51"/>
      <c r="S928" s="51"/>
      <c r="T928" s="51"/>
      <c r="U928" s="51"/>
      <c r="V928" s="51"/>
      <c r="W928" s="51"/>
      <c r="X928" s="51"/>
      <c r="Y928" s="51"/>
      <c r="Z928" s="51"/>
    </row>
    <row r="929" spans="1:26" ht="10.5" customHeight="1">
      <c r="A929" s="51"/>
      <c r="B929" s="62"/>
      <c r="C929" s="62"/>
      <c r="D929" s="62"/>
      <c r="E929" s="62"/>
      <c r="F929" s="62"/>
      <c r="G929" s="62"/>
      <c r="H929" s="51"/>
      <c r="I929" s="51"/>
      <c r="J929" s="51"/>
      <c r="K929" s="51"/>
      <c r="L929" s="51"/>
      <c r="M929" s="51"/>
      <c r="N929" s="51"/>
      <c r="O929" s="51"/>
      <c r="P929" s="51"/>
      <c r="Q929" s="51"/>
      <c r="R929" s="51"/>
      <c r="S929" s="51"/>
      <c r="T929" s="51"/>
      <c r="U929" s="51"/>
      <c r="V929" s="51"/>
      <c r="W929" s="51"/>
      <c r="X929" s="51"/>
      <c r="Y929" s="51"/>
      <c r="Z929" s="51"/>
    </row>
    <row r="930" spans="1:26" ht="10.5" customHeight="1">
      <c r="A930" s="51"/>
      <c r="B930" s="62"/>
      <c r="C930" s="62"/>
      <c r="D930" s="62"/>
      <c r="E930" s="62"/>
      <c r="F930" s="62"/>
      <c r="G930" s="62"/>
      <c r="H930" s="51"/>
      <c r="I930" s="51"/>
      <c r="J930" s="51"/>
      <c r="K930" s="51"/>
      <c r="L930" s="51"/>
      <c r="M930" s="51"/>
      <c r="N930" s="51"/>
      <c r="O930" s="51"/>
      <c r="P930" s="51"/>
      <c r="Q930" s="51"/>
      <c r="R930" s="51"/>
      <c r="S930" s="51"/>
      <c r="T930" s="51"/>
      <c r="U930" s="51"/>
      <c r="V930" s="51"/>
      <c r="W930" s="51"/>
      <c r="X930" s="51"/>
      <c r="Y930" s="51"/>
      <c r="Z930" s="51"/>
    </row>
    <row r="931" spans="1:26" ht="10.5" customHeight="1">
      <c r="A931" s="51"/>
      <c r="B931" s="62"/>
      <c r="C931" s="62"/>
      <c r="D931" s="62"/>
      <c r="E931" s="62"/>
      <c r="F931" s="62"/>
      <c r="G931" s="62"/>
      <c r="H931" s="51"/>
      <c r="I931" s="51"/>
      <c r="J931" s="51"/>
      <c r="K931" s="51"/>
      <c r="L931" s="51"/>
      <c r="M931" s="51"/>
      <c r="N931" s="51"/>
      <c r="O931" s="51"/>
      <c r="P931" s="51"/>
      <c r="Q931" s="51"/>
      <c r="R931" s="51"/>
      <c r="S931" s="51"/>
      <c r="T931" s="51"/>
      <c r="U931" s="51"/>
      <c r="V931" s="51"/>
      <c r="W931" s="51"/>
      <c r="X931" s="51"/>
      <c r="Y931" s="51"/>
      <c r="Z931" s="51"/>
    </row>
    <row r="932" spans="1:26" ht="10.5" customHeight="1">
      <c r="A932" s="51"/>
      <c r="B932" s="62"/>
      <c r="C932" s="62"/>
      <c r="D932" s="62"/>
      <c r="E932" s="62"/>
      <c r="F932" s="62"/>
      <c r="G932" s="62"/>
      <c r="H932" s="51"/>
      <c r="I932" s="51"/>
      <c r="J932" s="51"/>
      <c r="K932" s="51"/>
      <c r="L932" s="51"/>
      <c r="M932" s="51"/>
      <c r="N932" s="51"/>
      <c r="O932" s="51"/>
      <c r="P932" s="51"/>
      <c r="Q932" s="51"/>
      <c r="R932" s="51"/>
      <c r="S932" s="51"/>
      <c r="T932" s="51"/>
      <c r="U932" s="51"/>
      <c r="V932" s="51"/>
      <c r="W932" s="51"/>
      <c r="X932" s="51"/>
      <c r="Y932" s="51"/>
      <c r="Z932" s="51"/>
    </row>
    <row r="933" spans="1:26" ht="10.5" customHeight="1">
      <c r="A933" s="51"/>
      <c r="B933" s="62"/>
      <c r="C933" s="62"/>
      <c r="D933" s="62"/>
      <c r="E933" s="62"/>
      <c r="F933" s="62"/>
      <c r="G933" s="62"/>
      <c r="H933" s="51"/>
      <c r="I933" s="51"/>
      <c r="J933" s="51"/>
      <c r="K933" s="51"/>
      <c r="L933" s="51"/>
      <c r="M933" s="51"/>
      <c r="N933" s="51"/>
      <c r="O933" s="51"/>
      <c r="P933" s="51"/>
      <c r="Q933" s="51"/>
      <c r="R933" s="51"/>
      <c r="S933" s="51"/>
      <c r="T933" s="51"/>
      <c r="U933" s="51"/>
      <c r="V933" s="51"/>
      <c r="W933" s="51"/>
      <c r="X933" s="51"/>
      <c r="Y933" s="51"/>
      <c r="Z933" s="51"/>
    </row>
    <row r="934" spans="1:26" ht="10.5" customHeight="1">
      <c r="A934" s="51"/>
      <c r="B934" s="62"/>
      <c r="C934" s="62"/>
      <c r="D934" s="62"/>
      <c r="E934" s="62"/>
      <c r="F934" s="62"/>
      <c r="G934" s="62"/>
      <c r="H934" s="51"/>
      <c r="I934" s="51"/>
      <c r="J934" s="51"/>
      <c r="K934" s="51"/>
      <c r="L934" s="51"/>
      <c r="M934" s="51"/>
      <c r="N934" s="51"/>
      <c r="O934" s="51"/>
      <c r="P934" s="51"/>
      <c r="Q934" s="51"/>
      <c r="R934" s="51"/>
      <c r="S934" s="51"/>
      <c r="T934" s="51"/>
      <c r="U934" s="51"/>
      <c r="V934" s="51"/>
      <c r="W934" s="51"/>
      <c r="X934" s="51"/>
      <c r="Y934" s="51"/>
      <c r="Z934" s="51"/>
    </row>
    <row r="935" spans="1:26" ht="10.5" customHeight="1">
      <c r="A935" s="51"/>
      <c r="B935" s="62"/>
      <c r="C935" s="62"/>
      <c r="D935" s="62"/>
      <c r="E935" s="62"/>
      <c r="F935" s="62"/>
      <c r="G935" s="62"/>
      <c r="H935" s="51"/>
      <c r="I935" s="51"/>
      <c r="J935" s="51"/>
      <c r="K935" s="51"/>
      <c r="L935" s="51"/>
      <c r="M935" s="51"/>
      <c r="N935" s="51"/>
      <c r="O935" s="51"/>
      <c r="P935" s="51"/>
      <c r="Q935" s="51"/>
      <c r="R935" s="51"/>
      <c r="S935" s="51"/>
      <c r="T935" s="51"/>
      <c r="U935" s="51"/>
      <c r="V935" s="51"/>
      <c r="W935" s="51"/>
      <c r="X935" s="51"/>
      <c r="Y935" s="51"/>
      <c r="Z935" s="51"/>
    </row>
    <row r="936" spans="1:26" ht="10.5" customHeight="1">
      <c r="A936" s="51"/>
      <c r="B936" s="62"/>
      <c r="C936" s="62"/>
      <c r="D936" s="62"/>
      <c r="E936" s="62"/>
      <c r="F936" s="62"/>
      <c r="G936" s="62"/>
      <c r="H936" s="51"/>
      <c r="I936" s="51"/>
      <c r="J936" s="51"/>
      <c r="K936" s="51"/>
      <c r="L936" s="51"/>
      <c r="M936" s="51"/>
      <c r="N936" s="51"/>
      <c r="O936" s="51"/>
      <c r="P936" s="51"/>
      <c r="Q936" s="51"/>
      <c r="R936" s="51"/>
      <c r="S936" s="51"/>
      <c r="T936" s="51"/>
      <c r="U936" s="51"/>
      <c r="V936" s="51"/>
      <c r="W936" s="51"/>
      <c r="X936" s="51"/>
      <c r="Y936" s="51"/>
      <c r="Z936" s="51"/>
    </row>
    <row r="937" spans="1:26" ht="10.5" customHeight="1">
      <c r="A937" s="51"/>
      <c r="B937" s="62"/>
      <c r="C937" s="62"/>
      <c r="D937" s="62"/>
      <c r="E937" s="62"/>
      <c r="F937" s="62"/>
      <c r="G937" s="62"/>
      <c r="H937" s="51"/>
      <c r="I937" s="51"/>
      <c r="J937" s="51"/>
      <c r="K937" s="51"/>
      <c r="L937" s="51"/>
      <c r="M937" s="51"/>
      <c r="N937" s="51"/>
      <c r="O937" s="51"/>
      <c r="P937" s="51"/>
      <c r="Q937" s="51"/>
      <c r="R937" s="51"/>
      <c r="S937" s="51"/>
      <c r="T937" s="51"/>
      <c r="U937" s="51"/>
      <c r="V937" s="51"/>
      <c r="W937" s="51"/>
      <c r="X937" s="51"/>
      <c r="Y937" s="51"/>
      <c r="Z937" s="51"/>
    </row>
    <row r="938" spans="1:26" ht="10.5" customHeight="1">
      <c r="A938" s="51"/>
      <c r="B938" s="62"/>
      <c r="C938" s="62"/>
      <c r="D938" s="62"/>
      <c r="E938" s="62"/>
      <c r="F938" s="62"/>
      <c r="G938" s="62"/>
      <c r="H938" s="51"/>
      <c r="I938" s="51"/>
      <c r="J938" s="51"/>
      <c r="K938" s="51"/>
      <c r="L938" s="51"/>
      <c r="M938" s="51"/>
      <c r="N938" s="51"/>
      <c r="O938" s="51"/>
      <c r="P938" s="51"/>
      <c r="Q938" s="51"/>
      <c r="R938" s="51"/>
      <c r="S938" s="51"/>
      <c r="T938" s="51"/>
      <c r="U938" s="51"/>
      <c r="V938" s="51"/>
      <c r="W938" s="51"/>
      <c r="X938" s="51"/>
      <c r="Y938" s="51"/>
      <c r="Z938" s="51"/>
    </row>
    <row r="939" spans="1:26" ht="10.5" customHeight="1">
      <c r="A939" s="51"/>
      <c r="B939" s="62"/>
      <c r="C939" s="62"/>
      <c r="D939" s="62"/>
      <c r="E939" s="62"/>
      <c r="F939" s="62"/>
      <c r="G939" s="62"/>
      <c r="H939" s="51"/>
      <c r="I939" s="51"/>
      <c r="J939" s="51"/>
      <c r="K939" s="51"/>
      <c r="L939" s="51"/>
      <c r="M939" s="51"/>
      <c r="N939" s="51"/>
      <c r="O939" s="51"/>
      <c r="P939" s="51"/>
      <c r="Q939" s="51"/>
      <c r="R939" s="51"/>
      <c r="S939" s="51"/>
      <c r="T939" s="51"/>
      <c r="U939" s="51"/>
      <c r="V939" s="51"/>
      <c r="W939" s="51"/>
      <c r="X939" s="51"/>
      <c r="Y939" s="51"/>
      <c r="Z939" s="51"/>
    </row>
    <row r="940" spans="1:26" ht="10.5" customHeight="1">
      <c r="A940" s="51"/>
      <c r="B940" s="62"/>
      <c r="C940" s="62"/>
      <c r="D940" s="62"/>
      <c r="E940" s="62"/>
      <c r="F940" s="62"/>
      <c r="G940" s="62"/>
      <c r="H940" s="51"/>
      <c r="I940" s="51"/>
      <c r="J940" s="51"/>
      <c r="K940" s="51"/>
      <c r="L940" s="51"/>
      <c r="M940" s="51"/>
      <c r="N940" s="51"/>
      <c r="O940" s="51"/>
      <c r="P940" s="51"/>
      <c r="Q940" s="51"/>
      <c r="R940" s="51"/>
      <c r="S940" s="51"/>
      <c r="T940" s="51"/>
      <c r="U940" s="51"/>
      <c r="V940" s="51"/>
      <c r="W940" s="51"/>
      <c r="X940" s="51"/>
      <c r="Y940" s="51"/>
      <c r="Z940" s="51"/>
    </row>
    <row r="941" spans="1:26" ht="10.5" customHeight="1">
      <c r="A941" s="51"/>
      <c r="B941" s="62"/>
      <c r="C941" s="62"/>
      <c r="D941" s="62"/>
      <c r="E941" s="62"/>
      <c r="F941" s="62"/>
      <c r="G941" s="62"/>
      <c r="H941" s="51"/>
      <c r="I941" s="51"/>
      <c r="J941" s="51"/>
      <c r="K941" s="51"/>
      <c r="L941" s="51"/>
      <c r="M941" s="51"/>
      <c r="N941" s="51"/>
      <c r="O941" s="51"/>
      <c r="P941" s="51"/>
      <c r="Q941" s="51"/>
      <c r="R941" s="51"/>
      <c r="S941" s="51"/>
      <c r="T941" s="51"/>
      <c r="U941" s="51"/>
      <c r="V941" s="51"/>
      <c r="W941" s="51"/>
      <c r="X941" s="51"/>
      <c r="Y941" s="51"/>
      <c r="Z941" s="51"/>
    </row>
    <row r="942" spans="1:26" ht="10.5" customHeight="1">
      <c r="A942" s="51"/>
      <c r="B942" s="62"/>
      <c r="C942" s="62"/>
      <c r="D942" s="62"/>
      <c r="E942" s="62"/>
      <c r="F942" s="62"/>
      <c r="G942" s="62"/>
      <c r="H942" s="51"/>
      <c r="I942" s="51"/>
      <c r="J942" s="51"/>
      <c r="K942" s="51"/>
      <c r="L942" s="51"/>
      <c r="M942" s="51"/>
      <c r="N942" s="51"/>
      <c r="O942" s="51"/>
      <c r="P942" s="51"/>
      <c r="Q942" s="51"/>
      <c r="R942" s="51"/>
      <c r="S942" s="51"/>
      <c r="T942" s="51"/>
      <c r="U942" s="51"/>
      <c r="V942" s="51"/>
      <c r="W942" s="51"/>
      <c r="X942" s="51"/>
      <c r="Y942" s="51"/>
      <c r="Z942" s="51"/>
    </row>
    <row r="943" spans="1:26" ht="10.5" customHeight="1">
      <c r="A943" s="51"/>
      <c r="B943" s="62"/>
      <c r="C943" s="62"/>
      <c r="D943" s="62"/>
      <c r="E943" s="62"/>
      <c r="F943" s="62"/>
      <c r="G943" s="62"/>
      <c r="H943" s="51"/>
      <c r="I943" s="51"/>
      <c r="J943" s="51"/>
      <c r="K943" s="51"/>
      <c r="L943" s="51"/>
      <c r="M943" s="51"/>
      <c r="N943" s="51"/>
      <c r="O943" s="51"/>
      <c r="P943" s="51"/>
      <c r="Q943" s="51"/>
      <c r="R943" s="51"/>
      <c r="S943" s="51"/>
      <c r="T943" s="51"/>
      <c r="U943" s="51"/>
      <c r="V943" s="51"/>
      <c r="W943" s="51"/>
      <c r="X943" s="51"/>
      <c r="Y943" s="51"/>
      <c r="Z943" s="51"/>
    </row>
    <row r="944" spans="1:26" ht="10.5" customHeight="1">
      <c r="A944" s="51"/>
      <c r="B944" s="62"/>
      <c r="C944" s="62"/>
      <c r="D944" s="62"/>
      <c r="E944" s="62"/>
      <c r="F944" s="62"/>
      <c r="G944" s="62"/>
      <c r="H944" s="51"/>
      <c r="I944" s="51"/>
      <c r="J944" s="51"/>
      <c r="K944" s="51"/>
      <c r="L944" s="51"/>
      <c r="M944" s="51"/>
      <c r="N944" s="51"/>
      <c r="O944" s="51"/>
      <c r="P944" s="51"/>
      <c r="Q944" s="51"/>
      <c r="R944" s="51"/>
      <c r="S944" s="51"/>
      <c r="T944" s="51"/>
      <c r="U944" s="51"/>
      <c r="V944" s="51"/>
      <c r="W944" s="51"/>
      <c r="X944" s="51"/>
      <c r="Y944" s="51"/>
      <c r="Z944" s="51"/>
    </row>
    <row r="945" spans="1:26" ht="10.5" customHeight="1">
      <c r="A945" s="51"/>
      <c r="B945" s="62"/>
      <c r="C945" s="62"/>
      <c r="D945" s="62"/>
      <c r="E945" s="62"/>
      <c r="F945" s="62"/>
      <c r="G945" s="62"/>
      <c r="H945" s="51"/>
      <c r="I945" s="51"/>
      <c r="J945" s="51"/>
      <c r="K945" s="51"/>
      <c r="L945" s="51"/>
      <c r="M945" s="51"/>
      <c r="N945" s="51"/>
      <c r="O945" s="51"/>
      <c r="P945" s="51"/>
      <c r="Q945" s="51"/>
      <c r="R945" s="51"/>
      <c r="S945" s="51"/>
      <c r="T945" s="51"/>
      <c r="U945" s="51"/>
      <c r="V945" s="51"/>
      <c r="W945" s="51"/>
      <c r="X945" s="51"/>
      <c r="Y945" s="51"/>
      <c r="Z945" s="51"/>
    </row>
    <row r="946" spans="1:26" ht="10.5" customHeight="1">
      <c r="A946" s="51"/>
      <c r="B946" s="62"/>
      <c r="C946" s="62"/>
      <c r="D946" s="62"/>
      <c r="E946" s="62"/>
      <c r="F946" s="62"/>
      <c r="G946" s="62"/>
      <c r="H946" s="51"/>
      <c r="I946" s="51"/>
      <c r="J946" s="51"/>
      <c r="K946" s="51"/>
      <c r="L946" s="51"/>
      <c r="M946" s="51"/>
      <c r="N946" s="51"/>
      <c r="O946" s="51"/>
      <c r="P946" s="51"/>
      <c r="Q946" s="51"/>
      <c r="R946" s="51"/>
      <c r="S946" s="51"/>
      <c r="T946" s="51"/>
      <c r="U946" s="51"/>
      <c r="V946" s="51"/>
      <c r="W946" s="51"/>
      <c r="X946" s="51"/>
      <c r="Y946" s="51"/>
      <c r="Z946" s="51"/>
    </row>
    <row r="947" spans="1:26" ht="10.5" customHeight="1">
      <c r="A947" s="51"/>
      <c r="B947" s="62"/>
      <c r="C947" s="62"/>
      <c r="D947" s="62"/>
      <c r="E947" s="62"/>
      <c r="F947" s="62"/>
      <c r="G947" s="62"/>
      <c r="H947" s="51"/>
      <c r="I947" s="51"/>
      <c r="J947" s="51"/>
      <c r="K947" s="51"/>
      <c r="L947" s="51"/>
      <c r="M947" s="51"/>
      <c r="N947" s="51"/>
      <c r="O947" s="51"/>
      <c r="P947" s="51"/>
      <c r="Q947" s="51"/>
      <c r="R947" s="51"/>
      <c r="S947" s="51"/>
      <c r="T947" s="51"/>
      <c r="U947" s="51"/>
      <c r="V947" s="51"/>
      <c r="W947" s="51"/>
      <c r="X947" s="51"/>
      <c r="Y947" s="51"/>
      <c r="Z947" s="51"/>
    </row>
    <row r="948" spans="1:26" ht="10.5" customHeight="1">
      <c r="A948" s="51"/>
      <c r="B948" s="62"/>
      <c r="C948" s="62"/>
      <c r="D948" s="62"/>
      <c r="E948" s="62"/>
      <c r="F948" s="62"/>
      <c r="G948" s="62"/>
      <c r="H948" s="51"/>
      <c r="I948" s="51"/>
      <c r="J948" s="51"/>
      <c r="K948" s="51"/>
      <c r="L948" s="51"/>
      <c r="M948" s="51"/>
      <c r="N948" s="51"/>
      <c r="O948" s="51"/>
      <c r="P948" s="51"/>
      <c r="Q948" s="51"/>
      <c r="R948" s="51"/>
      <c r="S948" s="51"/>
      <c r="T948" s="51"/>
      <c r="U948" s="51"/>
      <c r="V948" s="51"/>
      <c r="W948" s="51"/>
      <c r="X948" s="51"/>
      <c r="Y948" s="51"/>
      <c r="Z948" s="51"/>
    </row>
    <row r="949" spans="1:26" ht="10.5" customHeight="1">
      <c r="A949" s="51"/>
      <c r="B949" s="62"/>
      <c r="C949" s="62"/>
      <c r="D949" s="62"/>
      <c r="E949" s="62"/>
      <c r="F949" s="62"/>
      <c r="G949" s="62"/>
      <c r="H949" s="51"/>
      <c r="I949" s="51"/>
      <c r="J949" s="51"/>
      <c r="K949" s="51"/>
      <c r="L949" s="51"/>
      <c r="M949" s="51"/>
      <c r="N949" s="51"/>
      <c r="O949" s="51"/>
      <c r="P949" s="51"/>
      <c r="Q949" s="51"/>
      <c r="R949" s="51"/>
      <c r="S949" s="51"/>
      <c r="T949" s="51"/>
      <c r="U949" s="51"/>
      <c r="V949" s="51"/>
      <c r="W949" s="51"/>
      <c r="X949" s="51"/>
      <c r="Y949" s="51"/>
      <c r="Z949" s="51"/>
    </row>
    <row r="950" spans="1:26" ht="10.5" customHeight="1">
      <c r="A950" s="51"/>
      <c r="B950" s="62"/>
      <c r="C950" s="62"/>
      <c r="D950" s="62"/>
      <c r="E950" s="62"/>
      <c r="F950" s="62"/>
      <c r="G950" s="62"/>
      <c r="H950" s="51"/>
      <c r="I950" s="51"/>
      <c r="J950" s="51"/>
      <c r="K950" s="51"/>
      <c r="L950" s="51"/>
      <c r="M950" s="51"/>
      <c r="N950" s="51"/>
      <c r="O950" s="51"/>
      <c r="P950" s="51"/>
      <c r="Q950" s="51"/>
      <c r="R950" s="51"/>
      <c r="S950" s="51"/>
      <c r="T950" s="51"/>
      <c r="U950" s="51"/>
      <c r="V950" s="51"/>
      <c r="W950" s="51"/>
      <c r="X950" s="51"/>
      <c r="Y950" s="51"/>
      <c r="Z950" s="51"/>
    </row>
    <row r="951" spans="1:26" ht="10.5" customHeight="1">
      <c r="A951" s="51"/>
      <c r="B951" s="62"/>
      <c r="C951" s="62"/>
      <c r="D951" s="62"/>
      <c r="E951" s="62"/>
      <c r="F951" s="62"/>
      <c r="G951" s="62"/>
      <c r="H951" s="51"/>
      <c r="I951" s="51"/>
      <c r="J951" s="51"/>
      <c r="K951" s="51"/>
      <c r="L951" s="51"/>
      <c r="M951" s="51"/>
      <c r="N951" s="51"/>
      <c r="O951" s="51"/>
      <c r="P951" s="51"/>
      <c r="Q951" s="51"/>
      <c r="R951" s="51"/>
      <c r="S951" s="51"/>
      <c r="T951" s="51"/>
      <c r="U951" s="51"/>
      <c r="V951" s="51"/>
      <c r="W951" s="51"/>
      <c r="X951" s="51"/>
      <c r="Y951" s="51"/>
      <c r="Z951" s="51"/>
    </row>
    <row r="952" spans="1:26" ht="10.5" customHeight="1">
      <c r="A952" s="51"/>
      <c r="B952" s="62"/>
      <c r="C952" s="62"/>
      <c r="D952" s="62"/>
      <c r="E952" s="62"/>
      <c r="F952" s="62"/>
      <c r="G952" s="62"/>
      <c r="H952" s="51"/>
      <c r="I952" s="51"/>
      <c r="J952" s="51"/>
      <c r="K952" s="51"/>
      <c r="L952" s="51"/>
      <c r="M952" s="51"/>
      <c r="N952" s="51"/>
      <c r="O952" s="51"/>
      <c r="P952" s="51"/>
      <c r="Q952" s="51"/>
      <c r="R952" s="51"/>
      <c r="S952" s="51"/>
      <c r="T952" s="51"/>
      <c r="U952" s="51"/>
      <c r="V952" s="51"/>
      <c r="W952" s="51"/>
      <c r="X952" s="51"/>
      <c r="Y952" s="51"/>
      <c r="Z952" s="51"/>
    </row>
    <row r="953" spans="1:26" ht="10.5" customHeight="1">
      <c r="A953" s="51"/>
      <c r="B953" s="62"/>
      <c r="C953" s="62"/>
      <c r="D953" s="62"/>
      <c r="E953" s="62"/>
      <c r="F953" s="62"/>
      <c r="G953" s="62"/>
      <c r="H953" s="51"/>
      <c r="I953" s="51"/>
      <c r="J953" s="51"/>
      <c r="K953" s="51"/>
      <c r="L953" s="51"/>
      <c r="M953" s="51"/>
      <c r="N953" s="51"/>
      <c r="O953" s="51"/>
      <c r="P953" s="51"/>
      <c r="Q953" s="51"/>
      <c r="R953" s="51"/>
      <c r="S953" s="51"/>
      <c r="T953" s="51"/>
      <c r="U953" s="51"/>
      <c r="V953" s="51"/>
      <c r="W953" s="51"/>
      <c r="X953" s="51"/>
      <c r="Y953" s="51"/>
      <c r="Z953" s="51"/>
    </row>
    <row r="954" spans="1:26" ht="10.5" customHeight="1">
      <c r="A954" s="51"/>
      <c r="B954" s="62"/>
      <c r="C954" s="62"/>
      <c r="D954" s="62"/>
      <c r="E954" s="62"/>
      <c r="F954" s="62"/>
      <c r="G954" s="62"/>
      <c r="H954" s="51"/>
      <c r="I954" s="51"/>
      <c r="J954" s="51"/>
      <c r="K954" s="51"/>
      <c r="L954" s="51"/>
      <c r="M954" s="51"/>
      <c r="N954" s="51"/>
      <c r="O954" s="51"/>
      <c r="P954" s="51"/>
      <c r="Q954" s="51"/>
      <c r="R954" s="51"/>
      <c r="S954" s="51"/>
      <c r="T954" s="51"/>
      <c r="U954" s="51"/>
      <c r="V954" s="51"/>
      <c r="W954" s="51"/>
      <c r="X954" s="51"/>
      <c r="Y954" s="51"/>
      <c r="Z954" s="51"/>
    </row>
    <row r="955" spans="1:26" ht="10.5" customHeight="1">
      <c r="A955" s="51"/>
      <c r="B955" s="62"/>
      <c r="C955" s="62"/>
      <c r="D955" s="62"/>
      <c r="E955" s="62"/>
      <c r="F955" s="62"/>
      <c r="G955" s="62"/>
      <c r="H955" s="51"/>
      <c r="I955" s="51"/>
      <c r="J955" s="51"/>
      <c r="K955" s="51"/>
      <c r="L955" s="51"/>
      <c r="M955" s="51"/>
      <c r="N955" s="51"/>
      <c r="O955" s="51"/>
      <c r="P955" s="51"/>
      <c r="Q955" s="51"/>
      <c r="R955" s="51"/>
      <c r="S955" s="51"/>
      <c r="T955" s="51"/>
      <c r="U955" s="51"/>
      <c r="V955" s="51"/>
      <c r="W955" s="51"/>
      <c r="X955" s="51"/>
      <c r="Y955" s="51"/>
      <c r="Z955" s="51"/>
    </row>
    <row r="956" spans="1:26" ht="10.5" customHeight="1">
      <c r="A956" s="51"/>
      <c r="B956" s="62"/>
      <c r="C956" s="62"/>
      <c r="D956" s="62"/>
      <c r="E956" s="62"/>
      <c r="F956" s="62"/>
      <c r="G956" s="62"/>
      <c r="H956" s="51"/>
      <c r="I956" s="51"/>
      <c r="J956" s="51"/>
      <c r="K956" s="51"/>
      <c r="L956" s="51"/>
      <c r="M956" s="51"/>
      <c r="N956" s="51"/>
      <c r="O956" s="51"/>
      <c r="P956" s="51"/>
      <c r="Q956" s="51"/>
      <c r="R956" s="51"/>
      <c r="S956" s="51"/>
      <c r="T956" s="51"/>
      <c r="U956" s="51"/>
      <c r="V956" s="51"/>
      <c r="W956" s="51"/>
      <c r="X956" s="51"/>
      <c r="Y956" s="51"/>
      <c r="Z956" s="51"/>
    </row>
    <row r="957" spans="1:26" ht="10.5" customHeight="1">
      <c r="A957" s="51"/>
      <c r="B957" s="62"/>
      <c r="C957" s="62"/>
      <c r="D957" s="62"/>
      <c r="E957" s="62"/>
      <c r="F957" s="62"/>
      <c r="G957" s="62"/>
      <c r="H957" s="51"/>
      <c r="I957" s="51"/>
      <c r="J957" s="51"/>
      <c r="K957" s="51"/>
      <c r="L957" s="51"/>
      <c r="M957" s="51"/>
      <c r="N957" s="51"/>
      <c r="O957" s="51"/>
      <c r="P957" s="51"/>
      <c r="Q957" s="51"/>
      <c r="R957" s="51"/>
      <c r="S957" s="51"/>
      <c r="T957" s="51"/>
      <c r="U957" s="51"/>
      <c r="V957" s="51"/>
      <c r="W957" s="51"/>
      <c r="X957" s="51"/>
      <c r="Y957" s="51"/>
      <c r="Z957" s="51"/>
    </row>
    <row r="958" spans="1:26" ht="10.5" customHeight="1">
      <c r="A958" s="51"/>
      <c r="B958" s="62"/>
      <c r="C958" s="62"/>
      <c r="D958" s="62"/>
      <c r="E958" s="62"/>
      <c r="F958" s="62"/>
      <c r="G958" s="62"/>
      <c r="H958" s="51"/>
      <c r="I958" s="51"/>
      <c r="J958" s="51"/>
      <c r="K958" s="51"/>
      <c r="L958" s="51"/>
      <c r="M958" s="51"/>
      <c r="N958" s="51"/>
      <c r="O958" s="51"/>
      <c r="P958" s="51"/>
      <c r="Q958" s="51"/>
      <c r="R958" s="51"/>
      <c r="S958" s="51"/>
      <c r="T958" s="51"/>
      <c r="U958" s="51"/>
      <c r="V958" s="51"/>
      <c r="W958" s="51"/>
      <c r="X958" s="51"/>
      <c r="Y958" s="51"/>
      <c r="Z958" s="51"/>
    </row>
    <row r="959" spans="1:26" ht="10.5" customHeight="1">
      <c r="A959" s="51"/>
      <c r="B959" s="62"/>
      <c r="C959" s="62"/>
      <c r="D959" s="62"/>
      <c r="E959" s="62"/>
      <c r="F959" s="62"/>
      <c r="G959" s="62"/>
      <c r="H959" s="51"/>
      <c r="I959" s="51"/>
      <c r="J959" s="51"/>
      <c r="K959" s="51"/>
      <c r="L959" s="51"/>
      <c r="M959" s="51"/>
      <c r="N959" s="51"/>
      <c r="O959" s="51"/>
      <c r="P959" s="51"/>
      <c r="Q959" s="51"/>
      <c r="R959" s="51"/>
      <c r="S959" s="51"/>
      <c r="T959" s="51"/>
      <c r="U959" s="51"/>
      <c r="V959" s="51"/>
      <c r="W959" s="51"/>
      <c r="X959" s="51"/>
      <c r="Y959" s="51"/>
      <c r="Z959" s="51"/>
    </row>
    <row r="960" spans="1:26" ht="10.5" customHeight="1">
      <c r="A960" s="51"/>
      <c r="B960" s="62"/>
      <c r="C960" s="62"/>
      <c r="D960" s="62"/>
      <c r="E960" s="62"/>
      <c r="F960" s="62"/>
      <c r="G960" s="62"/>
      <c r="H960" s="51"/>
      <c r="I960" s="51"/>
      <c r="J960" s="51"/>
      <c r="K960" s="51"/>
      <c r="L960" s="51"/>
      <c r="M960" s="51"/>
      <c r="N960" s="51"/>
      <c r="O960" s="51"/>
      <c r="P960" s="51"/>
      <c r="Q960" s="51"/>
      <c r="R960" s="51"/>
      <c r="S960" s="51"/>
      <c r="T960" s="51"/>
      <c r="U960" s="51"/>
      <c r="V960" s="51"/>
      <c r="W960" s="51"/>
      <c r="X960" s="51"/>
      <c r="Y960" s="51"/>
      <c r="Z960" s="51"/>
    </row>
    <row r="961" spans="1:26" ht="10.5" customHeight="1">
      <c r="A961" s="51"/>
      <c r="B961" s="62"/>
      <c r="C961" s="62"/>
      <c r="D961" s="62"/>
      <c r="E961" s="62"/>
      <c r="F961" s="62"/>
      <c r="G961" s="62"/>
      <c r="H961" s="51"/>
      <c r="I961" s="51"/>
      <c r="J961" s="51"/>
      <c r="K961" s="51"/>
      <c r="L961" s="51"/>
      <c r="M961" s="51"/>
      <c r="N961" s="51"/>
      <c r="O961" s="51"/>
      <c r="P961" s="51"/>
      <c r="Q961" s="51"/>
      <c r="R961" s="51"/>
      <c r="S961" s="51"/>
      <c r="T961" s="51"/>
      <c r="U961" s="51"/>
      <c r="V961" s="51"/>
      <c r="W961" s="51"/>
      <c r="X961" s="51"/>
      <c r="Y961" s="51"/>
      <c r="Z961" s="51"/>
    </row>
    <row r="962" spans="1:26" ht="10.5" customHeight="1">
      <c r="A962" s="51"/>
      <c r="B962" s="62"/>
      <c r="C962" s="62"/>
      <c r="D962" s="62"/>
      <c r="E962" s="62"/>
      <c r="F962" s="62"/>
      <c r="G962" s="62"/>
      <c r="H962" s="51"/>
      <c r="I962" s="51"/>
      <c r="J962" s="51"/>
      <c r="K962" s="51"/>
      <c r="L962" s="51"/>
      <c r="M962" s="51"/>
      <c r="N962" s="51"/>
      <c r="O962" s="51"/>
      <c r="P962" s="51"/>
      <c r="Q962" s="51"/>
      <c r="R962" s="51"/>
      <c r="S962" s="51"/>
      <c r="T962" s="51"/>
      <c r="U962" s="51"/>
      <c r="V962" s="51"/>
      <c r="W962" s="51"/>
      <c r="X962" s="51"/>
      <c r="Y962" s="51"/>
      <c r="Z962" s="51"/>
    </row>
    <row r="963" spans="1:26" ht="10.5" customHeight="1">
      <c r="A963" s="51"/>
      <c r="B963" s="62"/>
      <c r="C963" s="62"/>
      <c r="D963" s="62"/>
      <c r="E963" s="62"/>
      <c r="F963" s="62"/>
      <c r="G963" s="62"/>
      <c r="H963" s="51"/>
      <c r="I963" s="51"/>
      <c r="J963" s="51"/>
      <c r="K963" s="51"/>
      <c r="L963" s="51"/>
      <c r="M963" s="51"/>
      <c r="N963" s="51"/>
      <c r="O963" s="51"/>
      <c r="P963" s="51"/>
      <c r="Q963" s="51"/>
      <c r="R963" s="51"/>
      <c r="S963" s="51"/>
      <c r="T963" s="51"/>
      <c r="U963" s="51"/>
      <c r="V963" s="51"/>
      <c r="W963" s="51"/>
      <c r="X963" s="51"/>
      <c r="Y963" s="51"/>
      <c r="Z963" s="51"/>
    </row>
    <row r="964" spans="1:26" ht="10.5" customHeight="1">
      <c r="A964" s="51"/>
      <c r="B964" s="62"/>
      <c r="C964" s="62"/>
      <c r="D964" s="62"/>
      <c r="E964" s="62"/>
      <c r="F964" s="62"/>
      <c r="G964" s="62"/>
      <c r="H964" s="51"/>
      <c r="I964" s="51"/>
      <c r="J964" s="51"/>
      <c r="K964" s="51"/>
      <c r="L964" s="51"/>
      <c r="M964" s="51"/>
      <c r="N964" s="51"/>
      <c r="O964" s="51"/>
      <c r="P964" s="51"/>
      <c r="Q964" s="51"/>
      <c r="R964" s="51"/>
      <c r="S964" s="51"/>
      <c r="T964" s="51"/>
      <c r="U964" s="51"/>
      <c r="V964" s="51"/>
      <c r="W964" s="51"/>
      <c r="X964" s="51"/>
      <c r="Y964" s="51"/>
      <c r="Z964" s="51"/>
    </row>
    <row r="965" spans="1:26" ht="10.5" customHeight="1">
      <c r="A965" s="51"/>
      <c r="B965" s="62"/>
      <c r="C965" s="62"/>
      <c r="D965" s="62"/>
      <c r="E965" s="62"/>
      <c r="F965" s="62"/>
      <c r="G965" s="62"/>
      <c r="H965" s="51"/>
      <c r="I965" s="51"/>
      <c r="J965" s="51"/>
      <c r="K965" s="51"/>
      <c r="L965" s="51"/>
      <c r="M965" s="51"/>
      <c r="N965" s="51"/>
      <c r="O965" s="51"/>
      <c r="P965" s="51"/>
      <c r="Q965" s="51"/>
      <c r="R965" s="51"/>
      <c r="S965" s="51"/>
      <c r="T965" s="51"/>
      <c r="U965" s="51"/>
      <c r="V965" s="51"/>
      <c r="W965" s="51"/>
      <c r="X965" s="51"/>
      <c r="Y965" s="51"/>
      <c r="Z965" s="51"/>
    </row>
    <row r="966" spans="1:26" ht="10.5" customHeight="1">
      <c r="A966" s="51"/>
      <c r="B966" s="62"/>
      <c r="C966" s="62"/>
      <c r="D966" s="62"/>
      <c r="E966" s="62"/>
      <c r="F966" s="62"/>
      <c r="G966" s="62"/>
      <c r="H966" s="51"/>
      <c r="I966" s="51"/>
      <c r="J966" s="51"/>
      <c r="K966" s="51"/>
      <c r="L966" s="51"/>
      <c r="M966" s="51"/>
      <c r="N966" s="51"/>
      <c r="O966" s="51"/>
      <c r="P966" s="51"/>
      <c r="Q966" s="51"/>
      <c r="R966" s="51"/>
      <c r="S966" s="51"/>
      <c r="T966" s="51"/>
      <c r="U966" s="51"/>
      <c r="V966" s="51"/>
      <c r="W966" s="51"/>
      <c r="X966" s="51"/>
      <c r="Y966" s="51"/>
      <c r="Z966" s="51"/>
    </row>
    <row r="967" spans="1:26" ht="10.5" customHeight="1">
      <c r="A967" s="51"/>
      <c r="B967" s="62"/>
      <c r="C967" s="62"/>
      <c r="D967" s="62"/>
      <c r="E967" s="62"/>
      <c r="F967" s="62"/>
      <c r="G967" s="62"/>
      <c r="H967" s="51"/>
      <c r="I967" s="51"/>
      <c r="J967" s="51"/>
      <c r="K967" s="51"/>
      <c r="L967" s="51"/>
      <c r="M967" s="51"/>
      <c r="N967" s="51"/>
      <c r="O967" s="51"/>
      <c r="P967" s="51"/>
      <c r="Q967" s="51"/>
      <c r="R967" s="51"/>
      <c r="S967" s="51"/>
      <c r="T967" s="51"/>
      <c r="U967" s="51"/>
      <c r="V967" s="51"/>
      <c r="W967" s="51"/>
      <c r="X967" s="51"/>
      <c r="Y967" s="51"/>
      <c r="Z967" s="51"/>
    </row>
    <row r="968" spans="1:26" ht="10.5" customHeight="1">
      <c r="A968" s="51"/>
      <c r="B968" s="62"/>
      <c r="C968" s="62"/>
      <c r="D968" s="62"/>
      <c r="E968" s="62"/>
      <c r="F968" s="62"/>
      <c r="G968" s="62"/>
      <c r="H968" s="51"/>
      <c r="I968" s="51"/>
      <c r="J968" s="51"/>
      <c r="K968" s="51"/>
      <c r="L968" s="51"/>
      <c r="M968" s="51"/>
      <c r="N968" s="51"/>
      <c r="O968" s="51"/>
      <c r="P968" s="51"/>
      <c r="Q968" s="51"/>
      <c r="R968" s="51"/>
      <c r="S968" s="51"/>
      <c r="T968" s="51"/>
      <c r="U968" s="51"/>
      <c r="V968" s="51"/>
      <c r="W968" s="51"/>
      <c r="X968" s="51"/>
      <c r="Y968" s="51"/>
      <c r="Z968" s="51"/>
    </row>
    <row r="969" spans="1:26" ht="10.5" customHeight="1">
      <c r="A969" s="51"/>
      <c r="B969" s="62"/>
      <c r="C969" s="62"/>
      <c r="D969" s="62"/>
      <c r="E969" s="62"/>
      <c r="F969" s="62"/>
      <c r="G969" s="62"/>
      <c r="H969" s="51"/>
      <c r="I969" s="51"/>
      <c r="J969" s="51"/>
      <c r="K969" s="51"/>
      <c r="L969" s="51"/>
      <c r="M969" s="51"/>
      <c r="N969" s="51"/>
      <c r="O969" s="51"/>
      <c r="P969" s="51"/>
      <c r="Q969" s="51"/>
      <c r="R969" s="51"/>
      <c r="S969" s="51"/>
      <c r="T969" s="51"/>
      <c r="U969" s="51"/>
      <c r="V969" s="51"/>
      <c r="W969" s="51"/>
      <c r="X969" s="51"/>
      <c r="Y969" s="51"/>
      <c r="Z969" s="51"/>
    </row>
    <row r="970" spans="1:26" ht="10.5" customHeight="1">
      <c r="A970" s="51"/>
      <c r="B970" s="62"/>
      <c r="C970" s="62"/>
      <c r="D970" s="62"/>
      <c r="E970" s="62"/>
      <c r="F970" s="62"/>
      <c r="G970" s="62"/>
      <c r="H970" s="51"/>
      <c r="I970" s="51"/>
      <c r="J970" s="51"/>
      <c r="K970" s="51"/>
      <c r="L970" s="51"/>
      <c r="M970" s="51"/>
      <c r="N970" s="51"/>
      <c r="O970" s="51"/>
      <c r="P970" s="51"/>
      <c r="Q970" s="51"/>
      <c r="R970" s="51"/>
      <c r="S970" s="51"/>
      <c r="T970" s="51"/>
      <c r="U970" s="51"/>
      <c r="V970" s="51"/>
      <c r="W970" s="51"/>
      <c r="X970" s="51"/>
      <c r="Y970" s="51"/>
      <c r="Z970" s="51"/>
    </row>
    <row r="971" spans="1:26" ht="10.5" customHeight="1">
      <c r="A971" s="51"/>
      <c r="B971" s="62"/>
      <c r="C971" s="62"/>
      <c r="D971" s="62"/>
      <c r="E971" s="62"/>
      <c r="F971" s="62"/>
      <c r="G971" s="62"/>
      <c r="H971" s="51"/>
      <c r="I971" s="51"/>
      <c r="J971" s="51"/>
      <c r="K971" s="51"/>
      <c r="L971" s="51"/>
      <c r="M971" s="51"/>
      <c r="N971" s="51"/>
      <c r="O971" s="51"/>
      <c r="P971" s="51"/>
      <c r="Q971" s="51"/>
      <c r="R971" s="51"/>
      <c r="S971" s="51"/>
      <c r="T971" s="51"/>
      <c r="U971" s="51"/>
      <c r="V971" s="51"/>
      <c r="W971" s="51"/>
      <c r="X971" s="51"/>
      <c r="Y971" s="51"/>
      <c r="Z971" s="51"/>
    </row>
    <row r="972" spans="1:26" ht="10.5" customHeight="1">
      <c r="A972" s="51"/>
      <c r="B972" s="62"/>
      <c r="C972" s="62"/>
      <c r="D972" s="62"/>
      <c r="E972" s="62"/>
      <c r="F972" s="62"/>
      <c r="G972" s="62"/>
      <c r="H972" s="51"/>
      <c r="I972" s="51"/>
      <c r="J972" s="51"/>
      <c r="K972" s="51"/>
      <c r="L972" s="51"/>
      <c r="M972" s="51"/>
      <c r="N972" s="51"/>
      <c r="O972" s="51"/>
      <c r="P972" s="51"/>
      <c r="Q972" s="51"/>
      <c r="R972" s="51"/>
      <c r="S972" s="51"/>
      <c r="T972" s="51"/>
      <c r="U972" s="51"/>
      <c r="V972" s="51"/>
      <c r="W972" s="51"/>
      <c r="X972" s="51"/>
      <c r="Y972" s="51"/>
      <c r="Z972" s="51"/>
    </row>
    <row r="973" spans="1:26" ht="10.5" customHeight="1">
      <c r="A973" s="51"/>
      <c r="B973" s="62"/>
      <c r="C973" s="62"/>
      <c r="D973" s="62"/>
      <c r="E973" s="62"/>
      <c r="F973" s="62"/>
      <c r="G973" s="62"/>
      <c r="H973" s="51"/>
      <c r="I973" s="51"/>
      <c r="J973" s="51"/>
      <c r="K973" s="51"/>
      <c r="L973" s="51"/>
      <c r="M973" s="51"/>
      <c r="N973" s="51"/>
      <c r="O973" s="51"/>
      <c r="P973" s="51"/>
      <c r="Q973" s="51"/>
      <c r="R973" s="51"/>
      <c r="S973" s="51"/>
      <c r="T973" s="51"/>
      <c r="U973" s="51"/>
      <c r="V973" s="51"/>
      <c r="W973" s="51"/>
      <c r="X973" s="51"/>
      <c r="Y973" s="51"/>
      <c r="Z973" s="51"/>
    </row>
    <row r="974" spans="1:26" ht="10.5" customHeight="1">
      <c r="A974" s="51"/>
      <c r="B974" s="62"/>
      <c r="C974" s="62"/>
      <c r="D974" s="62"/>
      <c r="E974" s="62"/>
      <c r="F974" s="62"/>
      <c r="G974" s="62"/>
      <c r="H974" s="51"/>
      <c r="I974" s="51"/>
      <c r="J974" s="51"/>
      <c r="K974" s="51"/>
      <c r="L974" s="51"/>
      <c r="M974" s="51"/>
      <c r="N974" s="51"/>
      <c r="O974" s="51"/>
      <c r="P974" s="51"/>
      <c r="Q974" s="51"/>
      <c r="R974" s="51"/>
      <c r="S974" s="51"/>
      <c r="T974" s="51"/>
      <c r="U974" s="51"/>
      <c r="V974" s="51"/>
      <c r="W974" s="51"/>
      <c r="X974" s="51"/>
      <c r="Y974" s="51"/>
      <c r="Z974" s="51"/>
    </row>
    <row r="975" spans="1:26" ht="10.5" customHeight="1">
      <c r="A975" s="51"/>
      <c r="B975" s="62"/>
      <c r="C975" s="62"/>
      <c r="D975" s="62"/>
      <c r="E975" s="62"/>
      <c r="F975" s="62"/>
      <c r="G975" s="62"/>
      <c r="H975" s="51"/>
      <c r="I975" s="51"/>
      <c r="J975" s="51"/>
      <c r="K975" s="51"/>
      <c r="L975" s="51"/>
      <c r="M975" s="51"/>
      <c r="N975" s="51"/>
      <c r="O975" s="51"/>
      <c r="P975" s="51"/>
      <c r="Q975" s="51"/>
      <c r="R975" s="51"/>
      <c r="S975" s="51"/>
      <c r="T975" s="51"/>
      <c r="U975" s="51"/>
      <c r="V975" s="51"/>
      <c r="W975" s="51"/>
      <c r="X975" s="51"/>
      <c r="Y975" s="51"/>
      <c r="Z975" s="51"/>
    </row>
    <row r="976" spans="1:26" ht="10.5" customHeight="1">
      <c r="A976" s="51"/>
      <c r="B976" s="62"/>
      <c r="C976" s="62"/>
      <c r="D976" s="62"/>
      <c r="E976" s="62"/>
      <c r="F976" s="62"/>
      <c r="G976" s="62"/>
      <c r="H976" s="51"/>
      <c r="I976" s="51"/>
      <c r="J976" s="51"/>
      <c r="K976" s="51"/>
      <c r="L976" s="51"/>
      <c r="M976" s="51"/>
      <c r="N976" s="51"/>
      <c r="O976" s="51"/>
      <c r="P976" s="51"/>
      <c r="Q976" s="51"/>
      <c r="R976" s="51"/>
      <c r="S976" s="51"/>
      <c r="T976" s="51"/>
      <c r="U976" s="51"/>
      <c r="V976" s="51"/>
      <c r="W976" s="51"/>
      <c r="X976" s="51"/>
      <c r="Y976" s="51"/>
      <c r="Z976" s="51"/>
    </row>
    <row r="977" spans="1:26" ht="10.5" customHeight="1">
      <c r="A977" s="51"/>
      <c r="B977" s="62"/>
      <c r="C977" s="62"/>
      <c r="D977" s="62"/>
      <c r="E977" s="62"/>
      <c r="F977" s="62"/>
      <c r="G977" s="62"/>
      <c r="H977" s="51"/>
      <c r="I977" s="51"/>
      <c r="J977" s="51"/>
      <c r="K977" s="51"/>
      <c r="L977" s="51"/>
      <c r="M977" s="51"/>
      <c r="N977" s="51"/>
      <c r="O977" s="51"/>
      <c r="P977" s="51"/>
      <c r="Q977" s="51"/>
      <c r="R977" s="51"/>
      <c r="S977" s="51"/>
      <c r="T977" s="51"/>
      <c r="U977" s="51"/>
      <c r="V977" s="51"/>
      <c r="W977" s="51"/>
      <c r="X977" s="51"/>
      <c r="Y977" s="51"/>
      <c r="Z977" s="51"/>
    </row>
    <row r="978" spans="1:26" ht="10.5" customHeight="1">
      <c r="A978" s="51"/>
      <c r="B978" s="62"/>
      <c r="C978" s="62"/>
      <c r="D978" s="62"/>
      <c r="E978" s="62"/>
      <c r="F978" s="62"/>
      <c r="G978" s="62"/>
      <c r="H978" s="51"/>
      <c r="I978" s="51"/>
      <c r="J978" s="51"/>
      <c r="K978" s="51"/>
      <c r="L978" s="51"/>
      <c r="M978" s="51"/>
      <c r="N978" s="51"/>
      <c r="O978" s="51"/>
      <c r="P978" s="51"/>
      <c r="Q978" s="51"/>
      <c r="R978" s="51"/>
      <c r="S978" s="51"/>
      <c r="T978" s="51"/>
      <c r="U978" s="51"/>
      <c r="V978" s="51"/>
      <c r="W978" s="51"/>
      <c r="X978" s="51"/>
      <c r="Y978" s="51"/>
      <c r="Z978" s="51"/>
    </row>
    <row r="979" spans="1:26" ht="10.5" customHeight="1">
      <c r="A979" s="51"/>
      <c r="B979" s="62"/>
      <c r="C979" s="62"/>
      <c r="D979" s="62"/>
      <c r="E979" s="62"/>
      <c r="F979" s="62"/>
      <c r="G979" s="62"/>
      <c r="H979" s="51"/>
      <c r="I979" s="51"/>
      <c r="J979" s="51"/>
      <c r="K979" s="51"/>
      <c r="L979" s="51"/>
      <c r="M979" s="51"/>
      <c r="N979" s="51"/>
      <c r="O979" s="51"/>
      <c r="P979" s="51"/>
      <c r="Q979" s="51"/>
      <c r="R979" s="51"/>
      <c r="S979" s="51"/>
      <c r="T979" s="51"/>
      <c r="U979" s="51"/>
      <c r="V979" s="51"/>
      <c r="W979" s="51"/>
      <c r="X979" s="51"/>
      <c r="Y979" s="51"/>
      <c r="Z979" s="51"/>
    </row>
    <row r="980" spans="1:26" ht="10.5" customHeight="1">
      <c r="A980" s="51"/>
      <c r="B980" s="62"/>
      <c r="C980" s="62"/>
      <c r="D980" s="62"/>
      <c r="E980" s="62"/>
      <c r="F980" s="62"/>
      <c r="G980" s="62"/>
      <c r="H980" s="51"/>
      <c r="I980" s="51"/>
      <c r="J980" s="51"/>
      <c r="K980" s="51"/>
      <c r="L980" s="51"/>
      <c r="M980" s="51"/>
      <c r="N980" s="51"/>
      <c r="O980" s="51"/>
      <c r="P980" s="51"/>
      <c r="Q980" s="51"/>
      <c r="R980" s="51"/>
      <c r="S980" s="51"/>
      <c r="T980" s="51"/>
      <c r="U980" s="51"/>
      <c r="V980" s="51"/>
      <c r="W980" s="51"/>
      <c r="X980" s="51"/>
      <c r="Y980" s="51"/>
      <c r="Z980" s="51"/>
    </row>
    <row r="981" spans="1:26" ht="10.5" customHeight="1">
      <c r="A981" s="51"/>
      <c r="B981" s="62"/>
      <c r="C981" s="62"/>
      <c r="D981" s="62"/>
      <c r="E981" s="62"/>
      <c r="F981" s="62"/>
      <c r="G981" s="62"/>
      <c r="H981" s="51"/>
      <c r="I981" s="51"/>
      <c r="J981" s="51"/>
      <c r="K981" s="51"/>
      <c r="L981" s="51"/>
      <c r="M981" s="51"/>
      <c r="N981" s="51"/>
      <c r="O981" s="51"/>
      <c r="P981" s="51"/>
      <c r="Q981" s="51"/>
      <c r="R981" s="51"/>
      <c r="S981" s="51"/>
      <c r="T981" s="51"/>
      <c r="U981" s="51"/>
      <c r="V981" s="51"/>
      <c r="W981" s="51"/>
      <c r="X981" s="51"/>
      <c r="Y981" s="51"/>
      <c r="Z981" s="51"/>
    </row>
    <row r="982" spans="1:26" ht="10.5" customHeight="1">
      <c r="A982" s="51"/>
      <c r="B982" s="62"/>
      <c r="C982" s="62"/>
      <c r="D982" s="62"/>
      <c r="E982" s="62"/>
      <c r="F982" s="62"/>
      <c r="G982" s="62"/>
      <c r="H982" s="51"/>
      <c r="I982" s="51"/>
      <c r="J982" s="51"/>
      <c r="K982" s="51"/>
      <c r="L982" s="51"/>
      <c r="M982" s="51"/>
      <c r="N982" s="51"/>
      <c r="O982" s="51"/>
      <c r="P982" s="51"/>
      <c r="Q982" s="51"/>
      <c r="R982" s="51"/>
      <c r="S982" s="51"/>
      <c r="T982" s="51"/>
      <c r="U982" s="51"/>
      <c r="V982" s="51"/>
      <c r="W982" s="51"/>
      <c r="X982" s="51"/>
      <c r="Y982" s="51"/>
      <c r="Z982" s="51"/>
    </row>
    <row r="983" spans="1:26" ht="10.5" customHeight="1">
      <c r="A983" s="51"/>
      <c r="B983" s="62"/>
      <c r="C983" s="62"/>
      <c r="D983" s="62"/>
      <c r="E983" s="62"/>
      <c r="F983" s="62"/>
      <c r="G983" s="62"/>
      <c r="H983" s="51"/>
      <c r="I983" s="51"/>
      <c r="J983" s="51"/>
      <c r="K983" s="51"/>
      <c r="L983" s="51"/>
      <c r="M983" s="51"/>
      <c r="N983" s="51"/>
      <c r="O983" s="51"/>
      <c r="P983" s="51"/>
      <c r="Q983" s="51"/>
      <c r="R983" s="51"/>
      <c r="S983" s="51"/>
      <c r="T983" s="51"/>
      <c r="U983" s="51"/>
      <c r="V983" s="51"/>
      <c r="W983" s="51"/>
      <c r="X983" s="51"/>
      <c r="Y983" s="51"/>
      <c r="Z983" s="51"/>
    </row>
    <row r="984" spans="1:26" ht="10.5" customHeight="1">
      <c r="A984" s="51"/>
      <c r="B984" s="62"/>
      <c r="C984" s="62"/>
      <c r="D984" s="62"/>
      <c r="E984" s="62"/>
      <c r="F984" s="62"/>
      <c r="G984" s="62"/>
      <c r="H984" s="51"/>
      <c r="I984" s="51"/>
      <c r="J984" s="51"/>
      <c r="K984" s="51"/>
      <c r="L984" s="51"/>
      <c r="M984" s="51"/>
      <c r="N984" s="51"/>
      <c r="O984" s="51"/>
      <c r="P984" s="51"/>
      <c r="Q984" s="51"/>
      <c r="R984" s="51"/>
      <c r="S984" s="51"/>
      <c r="T984" s="51"/>
      <c r="U984" s="51"/>
      <c r="V984" s="51"/>
      <c r="W984" s="51"/>
      <c r="X984" s="51"/>
      <c r="Y984" s="51"/>
      <c r="Z984" s="51"/>
    </row>
    <row r="985" spans="1:26" ht="10.5" customHeight="1">
      <c r="A985" s="51"/>
      <c r="B985" s="62"/>
      <c r="C985" s="62"/>
      <c r="D985" s="62"/>
      <c r="E985" s="62"/>
      <c r="F985" s="62"/>
      <c r="G985" s="62"/>
      <c r="H985" s="51"/>
      <c r="I985" s="51"/>
      <c r="J985" s="51"/>
      <c r="K985" s="51"/>
      <c r="L985" s="51"/>
      <c r="M985" s="51"/>
      <c r="N985" s="51"/>
      <c r="O985" s="51"/>
      <c r="P985" s="51"/>
      <c r="Q985" s="51"/>
      <c r="R985" s="51"/>
      <c r="S985" s="51"/>
      <c r="T985" s="51"/>
      <c r="U985" s="51"/>
      <c r="V985" s="51"/>
      <c r="W985" s="51"/>
      <c r="X985" s="51"/>
      <c r="Y985" s="51"/>
      <c r="Z985" s="51"/>
    </row>
    <row r="986" spans="1:26" ht="10.5" customHeight="1">
      <c r="A986" s="51"/>
      <c r="B986" s="62"/>
      <c r="C986" s="62"/>
      <c r="D986" s="62"/>
      <c r="E986" s="62"/>
      <c r="F986" s="62"/>
      <c r="G986" s="62"/>
      <c r="H986" s="51"/>
      <c r="I986" s="51"/>
      <c r="J986" s="51"/>
      <c r="K986" s="51"/>
      <c r="L986" s="51"/>
      <c r="M986" s="51"/>
      <c r="N986" s="51"/>
      <c r="O986" s="51"/>
      <c r="P986" s="51"/>
      <c r="Q986" s="51"/>
      <c r="R986" s="51"/>
      <c r="S986" s="51"/>
      <c r="T986" s="51"/>
      <c r="U986" s="51"/>
      <c r="V986" s="51"/>
      <c r="W986" s="51"/>
      <c r="X986" s="51"/>
      <c r="Y986" s="51"/>
      <c r="Z986" s="51"/>
    </row>
    <row r="987" spans="1:26" ht="10.5" customHeight="1">
      <c r="A987" s="51"/>
      <c r="B987" s="62"/>
      <c r="C987" s="62"/>
      <c r="D987" s="62"/>
      <c r="E987" s="62"/>
      <c r="F987" s="62"/>
      <c r="G987" s="62"/>
      <c r="H987" s="51"/>
      <c r="I987" s="51"/>
      <c r="J987" s="51"/>
      <c r="K987" s="51"/>
      <c r="L987" s="51"/>
      <c r="M987" s="51"/>
      <c r="N987" s="51"/>
      <c r="O987" s="51"/>
      <c r="P987" s="51"/>
      <c r="Q987" s="51"/>
      <c r="R987" s="51"/>
      <c r="S987" s="51"/>
      <c r="T987" s="51"/>
      <c r="U987" s="51"/>
      <c r="V987" s="51"/>
      <c r="W987" s="51"/>
      <c r="X987" s="51"/>
      <c r="Y987" s="51"/>
      <c r="Z987" s="51"/>
    </row>
    <row r="988" spans="1:26" ht="10.5" customHeight="1">
      <c r="A988" s="51"/>
      <c r="B988" s="62"/>
      <c r="C988" s="62"/>
      <c r="D988" s="62"/>
      <c r="E988" s="62"/>
      <c r="F988" s="62"/>
      <c r="G988" s="62"/>
      <c r="H988" s="51"/>
      <c r="I988" s="51"/>
      <c r="J988" s="51"/>
      <c r="K988" s="51"/>
      <c r="L988" s="51"/>
      <c r="M988" s="51"/>
      <c r="N988" s="51"/>
      <c r="O988" s="51"/>
      <c r="P988" s="51"/>
      <c r="Q988" s="51"/>
      <c r="R988" s="51"/>
      <c r="S988" s="51"/>
      <c r="T988" s="51"/>
      <c r="U988" s="51"/>
      <c r="V988" s="51"/>
      <c r="W988" s="51"/>
      <c r="X988" s="51"/>
      <c r="Y988" s="51"/>
      <c r="Z988" s="51"/>
    </row>
    <row r="989" spans="1:26" ht="10.5" customHeight="1">
      <c r="A989" s="51"/>
      <c r="B989" s="62"/>
      <c r="C989" s="62"/>
      <c r="D989" s="62"/>
      <c r="E989" s="62"/>
      <c r="F989" s="62"/>
      <c r="G989" s="62"/>
      <c r="H989" s="51"/>
      <c r="I989" s="51"/>
      <c r="J989" s="51"/>
      <c r="K989" s="51"/>
      <c r="L989" s="51"/>
      <c r="M989" s="51"/>
      <c r="N989" s="51"/>
      <c r="O989" s="51"/>
      <c r="P989" s="51"/>
      <c r="Q989" s="51"/>
      <c r="R989" s="51"/>
      <c r="S989" s="51"/>
      <c r="T989" s="51"/>
      <c r="U989" s="51"/>
      <c r="V989" s="51"/>
      <c r="W989" s="51"/>
      <c r="X989" s="51"/>
      <c r="Y989" s="51"/>
      <c r="Z989" s="51"/>
    </row>
    <row r="990" spans="1:26" ht="10.5" customHeight="1">
      <c r="A990" s="51"/>
      <c r="B990" s="62"/>
      <c r="C990" s="62"/>
      <c r="D990" s="62"/>
      <c r="E990" s="62"/>
      <c r="F990" s="62"/>
      <c r="G990" s="62"/>
      <c r="H990" s="51"/>
      <c r="I990" s="51"/>
      <c r="J990" s="51"/>
      <c r="K990" s="51"/>
      <c r="L990" s="51"/>
      <c r="M990" s="51"/>
      <c r="N990" s="51"/>
      <c r="O990" s="51"/>
      <c r="P990" s="51"/>
      <c r="Q990" s="51"/>
      <c r="R990" s="51"/>
      <c r="S990" s="51"/>
      <c r="T990" s="51"/>
      <c r="U990" s="51"/>
      <c r="V990" s="51"/>
      <c r="W990" s="51"/>
      <c r="X990" s="51"/>
      <c r="Y990" s="51"/>
      <c r="Z990" s="51"/>
    </row>
    <row r="991" spans="1:26" ht="10.5" customHeight="1">
      <c r="A991" s="51"/>
      <c r="B991" s="62"/>
      <c r="C991" s="62"/>
      <c r="D991" s="62"/>
      <c r="E991" s="62"/>
      <c r="F991" s="62"/>
      <c r="G991" s="62"/>
      <c r="H991" s="51"/>
      <c r="I991" s="51"/>
      <c r="J991" s="51"/>
      <c r="K991" s="51"/>
      <c r="L991" s="51"/>
      <c r="M991" s="51"/>
      <c r="N991" s="51"/>
      <c r="O991" s="51"/>
      <c r="P991" s="51"/>
      <c r="Q991" s="51"/>
      <c r="R991" s="51"/>
      <c r="S991" s="51"/>
      <c r="T991" s="51"/>
      <c r="U991" s="51"/>
      <c r="V991" s="51"/>
      <c r="W991" s="51"/>
      <c r="X991" s="51"/>
      <c r="Y991" s="51"/>
      <c r="Z991" s="51"/>
    </row>
    <row r="992" spans="1:26" ht="10.5" customHeight="1">
      <c r="A992" s="51"/>
      <c r="B992" s="62"/>
      <c r="C992" s="62"/>
      <c r="D992" s="62"/>
      <c r="E992" s="62"/>
      <c r="F992" s="62"/>
      <c r="G992" s="62"/>
      <c r="H992" s="51"/>
      <c r="I992" s="51"/>
      <c r="J992" s="51"/>
      <c r="K992" s="51"/>
      <c r="L992" s="51"/>
      <c r="M992" s="51"/>
      <c r="N992" s="51"/>
      <c r="O992" s="51"/>
      <c r="P992" s="51"/>
      <c r="Q992" s="51"/>
      <c r="R992" s="51"/>
      <c r="S992" s="51"/>
      <c r="T992" s="51"/>
      <c r="U992" s="51"/>
      <c r="V992" s="51"/>
      <c r="W992" s="51"/>
      <c r="X992" s="51"/>
      <c r="Y992" s="51"/>
      <c r="Z992" s="51"/>
    </row>
    <row r="993" spans="1:26" ht="10.5" customHeight="1">
      <c r="A993" s="51"/>
      <c r="B993" s="62"/>
      <c r="C993" s="62"/>
      <c r="D993" s="62"/>
      <c r="E993" s="62"/>
      <c r="F993" s="62"/>
      <c r="G993" s="62"/>
      <c r="H993" s="51"/>
      <c r="I993" s="51"/>
      <c r="J993" s="51"/>
      <c r="K993" s="51"/>
      <c r="L993" s="51"/>
      <c r="M993" s="51"/>
      <c r="N993" s="51"/>
      <c r="O993" s="51"/>
      <c r="P993" s="51"/>
      <c r="Q993" s="51"/>
      <c r="R993" s="51"/>
      <c r="S993" s="51"/>
      <c r="T993" s="51"/>
      <c r="U993" s="51"/>
      <c r="V993" s="51"/>
      <c r="W993" s="51"/>
      <c r="X993" s="51"/>
      <c r="Y993" s="51"/>
      <c r="Z993" s="51"/>
    </row>
    <row r="994" spans="1:26" ht="10.5" customHeight="1">
      <c r="A994" s="51"/>
      <c r="B994" s="62"/>
      <c r="C994" s="62"/>
      <c r="D994" s="62"/>
      <c r="E994" s="62"/>
      <c r="F994" s="62"/>
      <c r="G994" s="62"/>
      <c r="H994" s="51"/>
      <c r="I994" s="51"/>
      <c r="J994" s="51"/>
      <c r="K994" s="51"/>
      <c r="L994" s="51"/>
      <c r="M994" s="51"/>
      <c r="N994" s="51"/>
      <c r="O994" s="51"/>
      <c r="P994" s="51"/>
      <c r="Q994" s="51"/>
      <c r="R994" s="51"/>
      <c r="S994" s="51"/>
      <c r="T994" s="51"/>
      <c r="U994" s="51"/>
      <c r="V994" s="51"/>
      <c r="W994" s="51"/>
      <c r="X994" s="51"/>
      <c r="Y994" s="51"/>
      <c r="Z994" s="51"/>
    </row>
    <row r="995" spans="1:26" ht="10.5" customHeight="1">
      <c r="A995" s="51"/>
      <c r="B995" s="62"/>
      <c r="C995" s="62"/>
      <c r="D995" s="62"/>
      <c r="E995" s="62"/>
      <c r="F995" s="62"/>
      <c r="G995" s="62"/>
      <c r="H995" s="51"/>
      <c r="I995" s="51"/>
      <c r="J995" s="51"/>
      <c r="K995" s="51"/>
      <c r="L995" s="51"/>
      <c r="M995" s="51"/>
      <c r="N995" s="51"/>
      <c r="O995" s="51"/>
      <c r="P995" s="51"/>
      <c r="Q995" s="51"/>
      <c r="R995" s="51"/>
      <c r="S995" s="51"/>
      <c r="T995" s="51"/>
      <c r="U995" s="51"/>
      <c r="V995" s="51"/>
      <c r="W995" s="51"/>
      <c r="X995" s="51"/>
      <c r="Y995" s="51"/>
      <c r="Z995" s="51"/>
    </row>
    <row r="996" spans="1:26" ht="10.5" customHeight="1">
      <c r="A996" s="51"/>
      <c r="B996" s="62"/>
      <c r="C996" s="62"/>
      <c r="D996" s="62"/>
      <c r="E996" s="62"/>
      <c r="F996" s="62"/>
      <c r="G996" s="62"/>
      <c r="H996" s="51"/>
      <c r="I996" s="51"/>
      <c r="J996" s="51"/>
      <c r="K996" s="51"/>
      <c r="L996" s="51"/>
      <c r="M996" s="51"/>
      <c r="N996" s="51"/>
      <c r="O996" s="51"/>
      <c r="P996" s="51"/>
      <c r="Q996" s="51"/>
      <c r="R996" s="51"/>
      <c r="S996" s="51"/>
      <c r="T996" s="51"/>
      <c r="U996" s="51"/>
      <c r="V996" s="51"/>
      <c r="W996" s="51"/>
      <c r="X996" s="51"/>
      <c r="Y996" s="51"/>
      <c r="Z996" s="51"/>
    </row>
    <row r="997" spans="1:26" ht="10.5" customHeight="1">
      <c r="A997" s="51"/>
      <c r="B997" s="62"/>
      <c r="C997" s="62"/>
      <c r="D997" s="62"/>
      <c r="E997" s="62"/>
      <c r="F997" s="62"/>
      <c r="G997" s="62"/>
      <c r="H997" s="51"/>
      <c r="I997" s="51"/>
      <c r="J997" s="51"/>
      <c r="K997" s="51"/>
      <c r="L997" s="51"/>
      <c r="M997" s="51"/>
      <c r="N997" s="51"/>
      <c r="O997" s="51"/>
      <c r="P997" s="51"/>
      <c r="Q997" s="51"/>
      <c r="R997" s="51"/>
      <c r="S997" s="51"/>
      <c r="T997" s="51"/>
      <c r="U997" s="51"/>
      <c r="V997" s="51"/>
      <c r="W997" s="51"/>
      <c r="X997" s="51"/>
      <c r="Y997" s="51"/>
      <c r="Z997" s="51"/>
    </row>
    <row r="998" spans="1:26" ht="10.5" customHeight="1">
      <c r="A998" s="51"/>
      <c r="B998" s="62"/>
      <c r="C998" s="62"/>
      <c r="D998" s="62"/>
      <c r="E998" s="62"/>
      <c r="F998" s="62"/>
      <c r="G998" s="62"/>
      <c r="H998" s="51"/>
      <c r="I998" s="51"/>
      <c r="J998" s="51"/>
      <c r="K998" s="51"/>
      <c r="L998" s="51"/>
      <c r="M998" s="51"/>
      <c r="N998" s="51"/>
      <c r="O998" s="51"/>
      <c r="P998" s="51"/>
      <c r="Q998" s="51"/>
      <c r="R998" s="51"/>
      <c r="S998" s="51"/>
      <c r="T998" s="51"/>
      <c r="U998" s="51"/>
      <c r="V998" s="51"/>
      <c r="W998" s="51"/>
      <c r="X998" s="51"/>
      <c r="Y998" s="51"/>
      <c r="Z998" s="51"/>
    </row>
    <row r="999" spans="1:26" ht="10.5" customHeight="1">
      <c r="A999" s="51"/>
      <c r="B999" s="62"/>
      <c r="C999" s="62"/>
      <c r="D999" s="62"/>
      <c r="E999" s="62"/>
      <c r="F999" s="62"/>
      <c r="G999" s="62"/>
      <c r="H999" s="51"/>
      <c r="I999" s="51"/>
      <c r="J999" s="51"/>
      <c r="K999" s="51"/>
      <c r="L999" s="51"/>
      <c r="M999" s="51"/>
      <c r="N999" s="51"/>
      <c r="O999" s="51"/>
      <c r="P999" s="51"/>
      <c r="Q999" s="51"/>
      <c r="R999" s="51"/>
      <c r="S999" s="51"/>
      <c r="T999" s="51"/>
      <c r="U999" s="51"/>
      <c r="V999" s="51"/>
      <c r="W999" s="51"/>
      <c r="X999" s="51"/>
      <c r="Y999" s="51"/>
      <c r="Z999" s="51"/>
    </row>
    <row r="1000" spans="1:26" ht="10.5" customHeight="1">
      <c r="A1000" s="51"/>
      <c r="B1000" s="62"/>
      <c r="C1000" s="62"/>
      <c r="D1000" s="62"/>
      <c r="E1000" s="62"/>
      <c r="F1000" s="62"/>
      <c r="G1000" s="62"/>
      <c r="H1000" s="51"/>
      <c r="I1000" s="51"/>
      <c r="J1000" s="51"/>
      <c r="K1000" s="51"/>
      <c r="L1000" s="51"/>
      <c r="M1000" s="51"/>
      <c r="N1000" s="51"/>
      <c r="O1000" s="51"/>
      <c r="P1000" s="51"/>
      <c r="Q1000" s="51"/>
      <c r="R1000" s="51"/>
      <c r="S1000" s="51"/>
      <c r="T1000" s="51"/>
      <c r="U1000" s="51"/>
      <c r="V1000" s="51"/>
      <c r="W1000" s="51"/>
      <c r="X1000" s="51"/>
      <c r="Y1000" s="51"/>
      <c r="Z1000" s="51"/>
    </row>
    <row r="1001" spans="1:26" ht="10.5" customHeight="1">
      <c r="A1001" s="51"/>
      <c r="B1001" s="62"/>
      <c r="C1001" s="62"/>
      <c r="D1001" s="62"/>
      <c r="E1001" s="62"/>
      <c r="F1001" s="62"/>
      <c r="G1001" s="62"/>
      <c r="H1001" s="51"/>
      <c r="I1001" s="51"/>
      <c r="J1001" s="51"/>
      <c r="K1001" s="51"/>
      <c r="L1001" s="51"/>
      <c r="M1001" s="51"/>
      <c r="N1001" s="51"/>
      <c r="O1001" s="51"/>
      <c r="P1001" s="51"/>
      <c r="Q1001" s="51"/>
      <c r="R1001" s="51"/>
      <c r="S1001" s="51"/>
      <c r="T1001" s="51"/>
      <c r="U1001" s="51"/>
      <c r="V1001" s="51"/>
      <c r="W1001" s="51"/>
      <c r="X1001" s="51"/>
      <c r="Y1001" s="51"/>
      <c r="Z1001" s="51"/>
    </row>
    <row r="1002" spans="1:26" ht="10.5" customHeight="1">
      <c r="A1002" s="51"/>
      <c r="B1002" s="62"/>
      <c r="C1002" s="62"/>
      <c r="D1002" s="62"/>
      <c r="E1002" s="62"/>
      <c r="F1002" s="62"/>
      <c r="G1002" s="62"/>
      <c r="H1002" s="51"/>
      <c r="I1002" s="51"/>
      <c r="J1002" s="51"/>
      <c r="K1002" s="51"/>
      <c r="L1002" s="51"/>
      <c r="M1002" s="51"/>
      <c r="N1002" s="51"/>
      <c r="O1002" s="51"/>
      <c r="P1002" s="51"/>
      <c r="Q1002" s="51"/>
      <c r="R1002" s="51"/>
      <c r="S1002" s="51"/>
      <c r="T1002" s="51"/>
      <c r="U1002" s="51"/>
      <c r="V1002" s="51"/>
      <c r="W1002" s="51"/>
      <c r="X1002" s="51"/>
      <c r="Y1002" s="51"/>
      <c r="Z1002" s="51"/>
    </row>
    <row r="1003" spans="1:26" ht="10.5" customHeight="1">
      <c r="A1003" s="51"/>
      <c r="B1003" s="62"/>
      <c r="C1003" s="62"/>
      <c r="D1003" s="62"/>
      <c r="E1003" s="62"/>
      <c r="F1003" s="62"/>
      <c r="G1003" s="62"/>
      <c r="H1003" s="51"/>
      <c r="I1003" s="51"/>
      <c r="J1003" s="51"/>
      <c r="K1003" s="51"/>
      <c r="L1003" s="51"/>
      <c r="M1003" s="51"/>
      <c r="N1003" s="51"/>
      <c r="O1003" s="51"/>
      <c r="P1003" s="51"/>
      <c r="Q1003" s="51"/>
      <c r="R1003" s="51"/>
      <c r="S1003" s="51"/>
      <c r="T1003" s="51"/>
      <c r="U1003" s="51"/>
      <c r="V1003" s="51"/>
      <c r="W1003" s="51"/>
      <c r="X1003" s="51"/>
      <c r="Y1003" s="51"/>
      <c r="Z1003" s="51"/>
    </row>
  </sheetData>
  <sheetProtection algorithmName="SHA-512" hashValue="mP1ApJHV8EhR4Bma04XtmrVayRclPzjclUSojYyWGzK2UPe1eHOkE4NymCXPbhbctU/dNYsRbOegsNBgWUVutg==" saltValue="Du2mBvRUNBV8/T/PKOp5eg==" spinCount="100000" sheet="1" objects="1" scenarios="1"/>
  <conditionalFormatting sqref="B14:OK14">
    <cfRule type="expression" dxfId="88" priority="8">
      <formula>B14="Complete"</formula>
    </cfRule>
    <cfRule type="expression" dxfId="87" priority="9">
      <formula>B14="Incomplete"</formula>
    </cfRule>
  </conditionalFormatting>
  <conditionalFormatting sqref="B11:OK11 B13:OK13">
    <cfRule type="expression" dxfId="86" priority="7">
      <formula>AND(B10="Other",B11="")</formula>
    </cfRule>
  </conditionalFormatting>
  <conditionalFormatting sqref="B15:OK15">
    <cfRule type="expression" dxfId="85" priority="6">
      <formula>B15&lt;&gt;""</formula>
    </cfRule>
  </conditionalFormatting>
  <conditionalFormatting sqref="B12:OK12 B6:OK10 B4:OK4 B2:OK2">
    <cfRule type="expression" dxfId="84" priority="4">
      <formula>AND(B$14="Incomplete",B2="")</formula>
    </cfRule>
  </conditionalFormatting>
  <conditionalFormatting sqref="B8:OK9">
    <cfRule type="expression" dxfId="83" priority="3">
      <formula>AND(SUM(COUNTA(B$2),COUNTA(B$4:B$10),COUNTA(B$12))=8,B$8=0,B$9=0)</formula>
    </cfRule>
  </conditionalFormatting>
  <dataValidations count="7">
    <dataValidation type="whole" operator="lessThanOrEqual" allowBlank="1" showInputMessage="1" showErrorMessage="1" errorTitle="Data Error" error="Value input has to be a whole number and less than or equal to 999,999,999." promptTitle="GIA (sqm)" prompt="Please input the GIA of your building (whole number only)." sqref="B8:OK8">
      <formula1>999999999</formula1>
    </dataValidation>
    <dataValidation type="whole" operator="lessThanOrEqual" allowBlank="1" showInputMessage="1" showErrorMessage="1" errorTitle="Data Error" error="Value input has to be a whole number and less than or equal to 999,999,999." promptTitle="GEA (sqm)" prompt="Please input the GEA for the building (whole number only)." sqref="B9:OK9">
      <formula1>999999999</formula1>
    </dataValidation>
    <dataValidation type="custom" showInputMessage="1" showErrorMessage="1" errorTitle="Data Error" error="This field only needs to be completed if you have selected 'other' from the field above. It also cannot exceed 150 characters." sqref="B13:OK13 B11:OK11">
      <formula1>AND(B10="Other",LEN(B11)&lt;=150)</formula1>
    </dataValidation>
    <dataValidation type="textLength" operator="lessThanOrEqual" allowBlank="1" showInputMessage="1" showErrorMessage="1" errorTitle="Data Error" error="Values entered can be no greater than 50 characters." sqref="B2:OK3">
      <formula1>50</formula1>
    </dataValidation>
    <dataValidation type="textLength" operator="lessThanOrEqual" allowBlank="1" showInputMessage="1" showErrorMessage="1" errorTitle="Data Error" error="Values entered can be no greater than 30 characters." sqref="B6:OK6">
      <formula1>30</formula1>
    </dataValidation>
    <dataValidation type="textLength" operator="lessThanOrEqual" allowBlank="1" showInputMessage="1" showErrorMessage="1" errorTitle="Data Error" error="Values entered can be no greater than 8 characters." sqref="B7:OK7">
      <formula1>8</formula1>
    </dataValidation>
    <dataValidation type="textLength" operator="lessThanOrEqual" allowBlank="1" showInputMessage="1" showErrorMessage="1" errorTitle="Data Error" error="Values entered can be no greater than 100 characters." sqref="B4:OK5">
      <formula1>100</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2">
        <x14:dataValidation type="list" allowBlank="1" showErrorMessage="1">
          <x14:formula1>
            <xm:f>Lists!$B$2:$B$33</xm:f>
          </x14:formula1>
          <xm:sqref>B10:OK10</xm:sqref>
        </x14:dataValidation>
        <x14:dataValidation type="list" allowBlank="1" showErrorMessage="1">
          <x14:formula1>
            <xm:f>Lists!$B$36:$B$51</xm:f>
          </x14:formula1>
          <xm:sqref>B12:OK12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ON1001"/>
  <sheetViews>
    <sheetView workbookViewId="0">
      <pane xSplit="4" ySplit="3" topLeftCell="E4" activePane="bottomRight" state="frozen"/>
      <selection pane="topRight" activeCell="E1" sqref="E1"/>
      <selection pane="bottomLeft" activeCell="A4" sqref="A4"/>
      <selection pane="bottomRight" activeCell="E4" sqref="E4"/>
    </sheetView>
  </sheetViews>
  <sheetFormatPr defaultColWidth="12.58203125" defaultRowHeight="15" customHeight="1"/>
  <cols>
    <col min="2" max="2" width="16.83203125" bestFit="1" customWidth="1"/>
    <col min="3" max="3" width="40.58203125" customWidth="1"/>
    <col min="4" max="4" width="16.33203125" customWidth="1"/>
    <col min="5" max="404" width="24.5" customWidth="1"/>
  </cols>
  <sheetData>
    <row r="1" spans="1:404" ht="53.5" customHeight="1">
      <c r="B1" s="59"/>
      <c r="C1" s="59"/>
      <c r="D1" s="53" t="s">
        <v>859</v>
      </c>
      <c r="E1" s="204" t="str">
        <f>IF(AND(E2="",COUNTA(E4:E149)=0),"",IF(COUNTBLANK(E4:E149)=146,"Please select services using the drop down lists below",IF(SUM(Compliance!E20:E34)&gt;0,"Only one standard type allowed per service per building (see red cells below)",IF(Compliance!E39=1,"Routine and mobile cleaning services aren't permitted in the same building (see red cells below)",IF(Compliance!E44=1,"CAFM/Helpdesk/Billable Works cannot be the only service(s) selected per building (see red cells below)",IF(Compliance!E49=1,"Input values can only either be 'blank' or 'Yes'",IF(AND(E2="",COUNTIF(E4:E149,"Yes")&gt;0),"Building has services selected but no name input","OK")))))))</f>
        <v/>
      </c>
      <c r="F1" s="204" t="str">
        <f>IF(AND(F2="",COUNTA(F4:F149)=0),"",IF(COUNTBLANK(F4:F149)=146,"Please select services using the drop down lists below",IF(SUM(Compliance!F20:F34)&gt;0,"Only one standard type allowed per service per building (see red cells below)",IF(Compliance!F39=1,"Routine and mobile cleaning services aren't permitted in the same building (see red cells below)",IF(Compliance!F44=1,"CAFM/Helpdesk/Billable Works cannot be the only service(s) selected per building (see red cells below)",IF(Compliance!F49=1,"Input values can only either be 'blank' or 'Yes'",IF(AND(F2="",COUNTIF(F4:F149,"Yes")&gt;0),"Building has services selected but no name input","OK")))))))</f>
        <v/>
      </c>
      <c r="G1" s="204" t="str">
        <f>IF(AND(G2="",COUNTA(G4:G149)=0),"",IF(COUNTBLANK(G4:G149)=146,"Please select services using the drop down lists below",IF(SUM(Compliance!G20:G34)&gt;0,"Only one standard type allowed per service per building (see red cells below)",IF(Compliance!G39=1,"Routine and mobile cleaning services aren't permitted in the same building (see red cells below)",IF(Compliance!G44=1,"CAFM/Helpdesk/Billable Works cannot be the only service(s) selected per building (see red cells below)",IF(Compliance!G49=1,"Input values can only either be 'blank' or 'Yes'",IF(AND(G2="",COUNTIF(G4:G149,"Yes")&gt;0),"Building has services selected but no name input","OK")))))))</f>
        <v/>
      </c>
      <c r="H1" s="204" t="str">
        <f>IF(AND(H2="",COUNTA(H4:H149)=0),"",IF(COUNTBLANK(H4:H149)=146,"Please select services using the drop down lists below",IF(SUM(Compliance!H20:H34)&gt;0,"Only one standard type allowed per service per building (see red cells below)",IF(Compliance!H39=1,"Routine and mobile cleaning services aren't permitted in the same building (see red cells below)",IF(Compliance!H44=1,"CAFM/Helpdesk/Billable Works cannot be the only service(s) selected per building (see red cells below)",IF(Compliance!H49=1,"Input values can only either be 'blank' or 'Yes'",IF(AND(H2="",COUNTIF(H4:H149,"Yes")&gt;0),"Building has services selected but no name input","OK")))))))</f>
        <v/>
      </c>
      <c r="I1" s="204" t="str">
        <f>IF(AND(I2="",COUNTA(I4:I149)=0),"",IF(COUNTBLANK(I4:I149)=146,"Please select services using the drop down lists below",IF(SUM(Compliance!I20:I34)&gt;0,"Only one standard type allowed per service per building (see red cells below)",IF(Compliance!I39=1,"Routine and mobile cleaning services aren't permitted in the same building (see red cells below)",IF(Compliance!I44=1,"CAFM/Helpdesk/Billable Works cannot be the only service(s) selected per building (see red cells below)",IF(Compliance!I49=1,"Input values can only either be 'blank' or 'Yes'",IF(AND(I2="",COUNTIF(I4:I149,"Yes")&gt;0),"Building has services selected but no name input","OK")))))))</f>
        <v/>
      </c>
      <c r="J1" s="204" t="str">
        <f>IF(AND(J2="",COUNTA(J4:J149)=0),"",IF(COUNTBLANK(J4:J149)=146,"Please select services using the drop down lists below",IF(SUM(Compliance!J20:J34)&gt;0,"Only one standard type allowed per service per building (see red cells below)",IF(Compliance!J39=1,"Routine and mobile cleaning services aren't permitted in the same building (see red cells below)",IF(Compliance!J44=1,"CAFM/Helpdesk/Billable Works cannot be the only service(s) selected per building (see red cells below)",IF(Compliance!J49=1,"Input values can only either be 'blank' or 'Yes'",IF(AND(J2="",COUNTIF(J4:J149,"Yes")&gt;0),"Building has services selected but no name input","OK")))))))</f>
        <v/>
      </c>
      <c r="K1" s="204" t="str">
        <f>IF(AND(K2="",COUNTA(K4:K149)=0),"",IF(COUNTBLANK(K4:K149)=146,"Please select services using the drop down lists below",IF(SUM(Compliance!K20:K34)&gt;0,"Only one standard type allowed per service per building (see red cells below)",IF(Compliance!K39=1,"Routine and mobile cleaning services aren't permitted in the same building (see red cells below)",IF(Compliance!K44=1,"CAFM/Helpdesk/Billable Works cannot be the only service(s) selected per building (see red cells below)",IF(Compliance!K49=1,"Input values can only either be 'blank' or 'Yes'",IF(AND(K2="",COUNTIF(K4:K149,"Yes")&gt;0),"Building has services selected but no name input","OK")))))))</f>
        <v/>
      </c>
      <c r="L1" s="204" t="str">
        <f>IF(AND(L2="",COUNTA(L4:L149)=0),"",IF(COUNTBLANK(L4:L149)=146,"Please select services using the drop down lists below",IF(SUM(Compliance!L20:L34)&gt;0,"Only one standard type allowed per service per building (see red cells below)",IF(Compliance!L39=1,"Routine and mobile cleaning services aren't permitted in the same building (see red cells below)",IF(Compliance!L44=1,"CAFM/Helpdesk/Billable Works cannot be the only service(s) selected per building (see red cells below)",IF(Compliance!L49=1,"Input values can only either be 'blank' or 'Yes'",IF(AND(L2="",COUNTIF(L4:L149,"Yes")&gt;0),"Building has services selected but no name input","OK")))))))</f>
        <v/>
      </c>
      <c r="M1" s="204" t="str">
        <f>IF(AND(M2="",COUNTA(M4:M149)=0),"",IF(COUNTBLANK(M4:M149)=146,"Please select services using the drop down lists below",IF(SUM(Compliance!M20:M34)&gt;0,"Only one standard type allowed per service per building (see red cells below)",IF(Compliance!M39=1,"Routine and mobile cleaning services aren't permitted in the same building (see red cells below)",IF(Compliance!M44=1,"CAFM/Helpdesk/Billable Works cannot be the only service(s) selected per building (see red cells below)",IF(Compliance!M49=1,"Input values can only either be 'blank' or 'Yes'",IF(AND(M2="",COUNTIF(M4:M149,"Yes")&gt;0),"Building has services selected but no name input","OK")))))))</f>
        <v/>
      </c>
      <c r="N1" s="204" t="str">
        <f>IF(AND(N2="",COUNTA(N4:N149)=0),"",IF(COUNTBLANK(N4:N149)=146,"Please select services using the drop down lists below",IF(SUM(Compliance!N20:N34)&gt;0,"Only one standard type allowed per service per building (see red cells below)",IF(Compliance!N39=1,"Routine and mobile cleaning services aren't permitted in the same building (see red cells below)",IF(Compliance!N44=1,"CAFM/Helpdesk/Billable Works cannot be the only service(s) selected per building (see red cells below)",IF(Compliance!N49=1,"Input values can only either be 'blank' or 'Yes'",IF(AND(N2="",COUNTIF(N4:N149,"Yes")&gt;0),"Building has services selected but no name input","OK")))))))</f>
        <v/>
      </c>
      <c r="O1" s="204" t="str">
        <f>IF(AND(O2="",COUNTA(O4:O149)=0),"",IF(COUNTBLANK(O4:O149)=146,"Please select services using the drop down lists below",IF(SUM(Compliance!O20:O34)&gt;0,"Only one standard type allowed per service per building (see red cells below)",IF(Compliance!O39=1,"Routine and mobile cleaning services aren't permitted in the same building (see red cells below)",IF(Compliance!O44=1,"CAFM/Helpdesk/Billable Works cannot be the only service(s) selected per building (see red cells below)",IF(Compliance!O49=1,"Input values can only either be 'blank' or 'Yes'",IF(AND(O2="",COUNTIF(O4:O149,"Yes")&gt;0),"Building has services selected but no name input","OK")))))))</f>
        <v/>
      </c>
      <c r="P1" s="204" t="str">
        <f>IF(AND(P2="",COUNTA(P4:P149)=0),"",IF(COUNTBLANK(P4:P149)=146,"Please select services using the drop down lists below",IF(SUM(Compliance!P20:P34)&gt;0,"Only one standard type allowed per service per building (see red cells below)",IF(Compliance!P39=1,"Routine and mobile cleaning services aren't permitted in the same building (see red cells below)",IF(Compliance!P44=1,"CAFM/Helpdesk/Billable Works cannot be the only service(s) selected per building (see red cells below)",IF(Compliance!P49=1,"Input values can only either be 'blank' or 'Yes'",IF(AND(P2="",COUNTIF(P4:P149,"Yes")&gt;0),"Building has services selected but no name input","OK")))))))</f>
        <v/>
      </c>
      <c r="Q1" s="204" t="str">
        <f>IF(AND(Q2="",COUNTA(Q4:Q149)=0),"",IF(COUNTBLANK(Q4:Q149)=146,"Please select services using the drop down lists below",IF(SUM(Compliance!Q20:Q34)&gt;0,"Only one standard type allowed per service per building (see red cells below)",IF(Compliance!Q39=1,"Routine and mobile cleaning services aren't permitted in the same building (see red cells below)",IF(Compliance!Q44=1,"CAFM/Helpdesk/Billable Works cannot be the only service(s) selected per building (see red cells below)",IF(Compliance!Q49=1,"Input values can only either be 'blank' or 'Yes'",IF(AND(Q2="",COUNTIF(Q4:Q149,"Yes")&gt;0),"Building has services selected but no name input","OK")))))))</f>
        <v/>
      </c>
      <c r="R1" s="204" t="str">
        <f>IF(AND(R2="",COUNTA(R4:R149)=0),"",IF(COUNTBLANK(R4:R149)=146,"Please select services using the drop down lists below",IF(SUM(Compliance!R20:R34)&gt;0,"Only one standard type allowed per service per building (see red cells below)",IF(Compliance!R39=1,"Routine and mobile cleaning services aren't permitted in the same building (see red cells below)",IF(Compliance!R44=1,"CAFM/Helpdesk/Billable Works cannot be the only service(s) selected per building (see red cells below)",IF(Compliance!R49=1,"Input values can only either be 'blank' or 'Yes'",IF(AND(R2="",COUNTIF(R4:R149,"Yes")&gt;0),"Building has services selected but no name input","OK")))))))</f>
        <v/>
      </c>
      <c r="S1" s="204" t="str">
        <f>IF(AND(S2="",COUNTA(S4:S149)=0),"",IF(COUNTBLANK(S4:S149)=146,"Please select services using the drop down lists below",IF(SUM(Compliance!S20:S34)&gt;0,"Only one standard type allowed per service per building (see red cells below)",IF(Compliance!S39=1,"Routine and mobile cleaning services aren't permitted in the same building (see red cells below)",IF(Compliance!S44=1,"CAFM/Helpdesk/Billable Works cannot be the only service(s) selected per building (see red cells below)",IF(Compliance!S49=1,"Input values can only either be 'blank' or 'Yes'",IF(AND(S2="",COUNTIF(S4:S149,"Yes")&gt;0),"Building has services selected but no name input","OK")))))))</f>
        <v/>
      </c>
      <c r="T1" s="204" t="str">
        <f>IF(AND(T2="",COUNTA(T4:T149)=0),"",IF(COUNTBLANK(T4:T149)=146,"Please select services using the drop down lists below",IF(SUM(Compliance!T20:T34)&gt;0,"Only one standard type allowed per service per building (see red cells below)",IF(Compliance!T39=1,"Routine and mobile cleaning services aren't permitted in the same building (see red cells below)",IF(Compliance!T44=1,"CAFM/Helpdesk/Billable Works cannot be the only service(s) selected per building (see red cells below)",IF(Compliance!T49=1,"Input values can only either be 'blank' or 'Yes'",IF(AND(T2="",COUNTIF(T4:T149,"Yes")&gt;0),"Building has services selected but no name input","OK")))))))</f>
        <v/>
      </c>
      <c r="U1" s="204" t="str">
        <f>IF(AND(U2="",COUNTA(U4:U149)=0),"",IF(COUNTBLANK(U4:U149)=146,"Please select services using the drop down lists below",IF(SUM(Compliance!U20:U34)&gt;0,"Only one standard type allowed per service per building (see red cells below)",IF(Compliance!U39=1,"Routine and mobile cleaning services aren't permitted in the same building (see red cells below)",IF(Compliance!U44=1,"CAFM/Helpdesk/Billable Works cannot be the only service(s) selected per building (see red cells below)",IF(Compliance!U49=1,"Input values can only either be 'blank' or 'Yes'",IF(AND(U2="",COUNTIF(U4:U149,"Yes")&gt;0),"Building has services selected but no name input","OK")))))))</f>
        <v/>
      </c>
      <c r="V1" s="204" t="str">
        <f>IF(AND(V2="",COUNTA(V4:V149)=0),"",IF(COUNTBLANK(V4:V149)=146,"Please select services using the drop down lists below",IF(SUM(Compliance!V20:V34)&gt;0,"Only one standard type allowed per service per building (see red cells below)",IF(Compliance!V39=1,"Routine and mobile cleaning services aren't permitted in the same building (see red cells below)",IF(Compliance!V44=1,"CAFM/Helpdesk/Billable Works cannot be the only service(s) selected per building (see red cells below)",IF(Compliance!V49=1,"Input values can only either be 'blank' or 'Yes'",IF(AND(V2="",COUNTIF(V4:V149,"Yes")&gt;0),"Building has services selected but no name input","OK")))))))</f>
        <v/>
      </c>
      <c r="W1" s="204" t="str">
        <f>IF(AND(W2="",COUNTA(W4:W149)=0),"",IF(COUNTBLANK(W4:W149)=146,"Please select services using the drop down lists below",IF(SUM(Compliance!W20:W34)&gt;0,"Only one standard type allowed per service per building (see red cells below)",IF(Compliance!W39=1,"Routine and mobile cleaning services aren't permitted in the same building (see red cells below)",IF(Compliance!W44=1,"CAFM/Helpdesk/Billable Works cannot be the only service(s) selected per building (see red cells below)",IF(Compliance!W49=1,"Input values can only either be 'blank' or 'Yes'",IF(AND(W2="",COUNTIF(W4:W149,"Yes")&gt;0),"Building has services selected but no name input","OK")))))))</f>
        <v/>
      </c>
      <c r="X1" s="204" t="str">
        <f>IF(AND(X2="",COUNTA(X4:X149)=0),"",IF(COUNTBLANK(X4:X149)=146,"Please select services using the drop down lists below",IF(SUM(Compliance!X20:X34)&gt;0,"Only one standard type allowed per service per building (see red cells below)",IF(Compliance!X39=1,"Routine and mobile cleaning services aren't permitted in the same building (see red cells below)",IF(Compliance!X44=1,"CAFM/Helpdesk/Billable Works cannot be the only service(s) selected per building (see red cells below)",IF(Compliance!X49=1,"Input values can only either be 'blank' or 'Yes'",IF(AND(X2="",COUNTIF(X4:X149,"Yes")&gt;0),"Building has services selected but no name input","OK")))))))</f>
        <v/>
      </c>
      <c r="Y1" s="204" t="str">
        <f>IF(AND(Y2="",COUNTA(Y4:Y149)=0),"",IF(COUNTBLANK(Y4:Y149)=146,"Please select services using the drop down lists below",IF(SUM(Compliance!Y20:Y34)&gt;0,"Only one standard type allowed per service per building (see red cells below)",IF(Compliance!Y39=1,"Routine and mobile cleaning services aren't permitted in the same building (see red cells below)",IF(Compliance!Y44=1,"CAFM/Helpdesk/Billable Works cannot be the only service(s) selected per building (see red cells below)",IF(Compliance!Y49=1,"Input values can only either be 'blank' or 'Yes'",IF(AND(Y2="",COUNTIF(Y4:Y149,"Yes")&gt;0),"Building has services selected but no name input","OK")))))))</f>
        <v/>
      </c>
      <c r="Z1" s="204" t="str">
        <f>IF(AND(Z2="",COUNTA(Z4:Z149)=0),"",IF(COUNTBLANK(Z4:Z149)=146,"Please select services using the drop down lists below",IF(SUM(Compliance!Z20:Z34)&gt;0,"Only one standard type allowed per service per building (see red cells below)",IF(Compliance!Z39=1,"Routine and mobile cleaning services aren't permitted in the same building (see red cells below)",IF(Compliance!Z44=1,"CAFM/Helpdesk/Billable Works cannot be the only service(s) selected per building (see red cells below)",IF(Compliance!Z49=1,"Input values can only either be 'blank' or 'Yes'",IF(AND(Z2="",COUNTIF(Z4:Z149,"Yes")&gt;0),"Building has services selected but no name input","OK")))))))</f>
        <v/>
      </c>
      <c r="AA1" s="204" t="str">
        <f>IF(AND(AA2="",COUNTA(AA4:AA149)=0),"",IF(COUNTBLANK(AA4:AA149)=146,"Please select services using the drop down lists below",IF(SUM(Compliance!AA20:AA34)&gt;0,"Only one standard type allowed per service per building (see red cells below)",IF(Compliance!AA39=1,"Routine and mobile cleaning services aren't permitted in the same building (see red cells below)",IF(Compliance!AA44=1,"CAFM/Helpdesk/Billable Works cannot be the only service(s) selected per building (see red cells below)",IF(Compliance!AA49=1,"Input values can only either be 'blank' or 'Yes'",IF(AND(AA2="",COUNTIF(AA4:AA149,"Yes")&gt;0),"Building has services selected but no name input","OK")))))))</f>
        <v/>
      </c>
      <c r="AB1" s="204" t="str">
        <f>IF(AND(AB2="",COUNTA(AB4:AB149)=0),"",IF(COUNTBLANK(AB4:AB149)=146,"Please select services using the drop down lists below",IF(SUM(Compliance!AB20:AB34)&gt;0,"Only one standard type allowed per service per building (see red cells below)",IF(Compliance!AB39=1,"Routine and mobile cleaning services aren't permitted in the same building (see red cells below)",IF(Compliance!AB44=1,"CAFM/Helpdesk/Billable Works cannot be the only service(s) selected per building (see red cells below)",IF(Compliance!AB49=1,"Input values can only either be 'blank' or 'Yes'",IF(AND(AB2="",COUNTIF(AB4:AB149,"Yes")&gt;0),"Building has services selected but no name input","OK")))))))</f>
        <v/>
      </c>
      <c r="AC1" s="204" t="str">
        <f>IF(AND(AC2="",COUNTA(AC4:AC149)=0),"",IF(COUNTBLANK(AC4:AC149)=146,"Please select services using the drop down lists below",IF(SUM(Compliance!AC20:AC34)&gt;0,"Only one standard type allowed per service per building (see red cells below)",IF(Compliance!AC39=1,"Routine and mobile cleaning services aren't permitted in the same building (see red cells below)",IF(Compliance!AC44=1,"CAFM/Helpdesk/Billable Works cannot be the only service(s) selected per building (see red cells below)",IF(Compliance!AC49=1,"Input values can only either be 'blank' or 'Yes'",IF(AND(AC2="",COUNTIF(AC4:AC149,"Yes")&gt;0),"Building has services selected but no name input","OK")))))))</f>
        <v/>
      </c>
      <c r="AD1" s="204" t="str">
        <f>IF(AND(AD2="",COUNTA(AD4:AD149)=0),"",IF(COUNTBLANK(AD4:AD149)=146,"Please select services using the drop down lists below",IF(SUM(Compliance!AD20:AD34)&gt;0,"Only one standard type allowed per service per building (see red cells below)",IF(Compliance!AD39=1,"Routine and mobile cleaning services aren't permitted in the same building (see red cells below)",IF(Compliance!AD44=1,"CAFM/Helpdesk/Billable Works cannot be the only service(s) selected per building (see red cells below)",IF(Compliance!AD49=1,"Input values can only either be 'blank' or 'Yes'",IF(AND(AD2="",COUNTIF(AD4:AD149,"Yes")&gt;0),"Building has services selected but no name input","OK")))))))</f>
        <v/>
      </c>
      <c r="AE1" s="204" t="str">
        <f>IF(AND(AE2="",COUNTA(AE4:AE149)=0),"",IF(COUNTBLANK(AE4:AE149)=146,"Please select services using the drop down lists below",IF(SUM(Compliance!AE20:AE34)&gt;0,"Only one standard type allowed per service per building (see red cells below)",IF(Compliance!AE39=1,"Routine and mobile cleaning services aren't permitted in the same building (see red cells below)",IF(Compliance!AE44=1,"CAFM/Helpdesk/Billable Works cannot be the only service(s) selected per building (see red cells below)",IF(Compliance!AE49=1,"Input values can only either be 'blank' or 'Yes'",IF(AND(AE2="",COUNTIF(AE4:AE149,"Yes")&gt;0),"Building has services selected but no name input","OK")))))))</f>
        <v/>
      </c>
      <c r="AF1" s="204" t="str">
        <f>IF(AND(AF2="",COUNTA(AF4:AF149)=0),"",IF(COUNTBLANK(AF4:AF149)=146,"Please select services using the drop down lists below",IF(SUM(Compliance!AF20:AF34)&gt;0,"Only one standard type allowed per service per building (see red cells below)",IF(Compliance!AF39=1,"Routine and mobile cleaning services aren't permitted in the same building (see red cells below)",IF(Compliance!AF44=1,"CAFM/Helpdesk/Billable Works cannot be the only service(s) selected per building (see red cells below)",IF(Compliance!AF49=1,"Input values can only either be 'blank' or 'Yes'",IF(AND(AF2="",COUNTIF(AF4:AF149,"Yes")&gt;0),"Building has services selected but no name input","OK")))))))</f>
        <v/>
      </c>
      <c r="AG1" s="204" t="str">
        <f>IF(AND(AG2="",COUNTA(AG4:AG149)=0),"",IF(COUNTBLANK(AG4:AG149)=146,"Please select services using the drop down lists below",IF(SUM(Compliance!AG20:AG34)&gt;0,"Only one standard type allowed per service per building (see red cells below)",IF(Compliance!AG39=1,"Routine and mobile cleaning services aren't permitted in the same building (see red cells below)",IF(Compliance!AG44=1,"CAFM/Helpdesk/Billable Works cannot be the only service(s) selected per building (see red cells below)",IF(Compliance!AG49=1,"Input values can only either be 'blank' or 'Yes'",IF(AND(AG2="",COUNTIF(AG4:AG149,"Yes")&gt;0),"Building has services selected but no name input","OK")))))))</f>
        <v/>
      </c>
      <c r="AH1" s="204" t="str">
        <f>IF(AND(AH2="",COUNTA(AH4:AH149)=0),"",IF(COUNTBLANK(AH4:AH149)=146,"Please select services using the drop down lists below",IF(SUM(Compliance!AH20:AH34)&gt;0,"Only one standard type allowed per service per building (see red cells below)",IF(Compliance!AH39=1,"Routine and mobile cleaning services aren't permitted in the same building (see red cells below)",IF(Compliance!AH44=1,"CAFM/Helpdesk/Billable Works cannot be the only service(s) selected per building (see red cells below)",IF(Compliance!AH49=1,"Input values can only either be 'blank' or 'Yes'",IF(AND(AH2="",COUNTIF(AH4:AH149,"Yes")&gt;0),"Building has services selected but no name input","OK")))))))</f>
        <v/>
      </c>
      <c r="AI1" s="204" t="str">
        <f>IF(AND(AI2="",COUNTA(AI4:AI149)=0),"",IF(COUNTBLANK(AI4:AI149)=146,"Please select services using the drop down lists below",IF(SUM(Compliance!AI20:AI34)&gt;0,"Only one standard type allowed per service per building (see red cells below)",IF(Compliance!AI39=1,"Routine and mobile cleaning services aren't permitted in the same building (see red cells below)",IF(Compliance!AI44=1,"CAFM/Helpdesk/Billable Works cannot be the only service(s) selected per building (see red cells below)",IF(Compliance!AI49=1,"Input values can only either be 'blank' or 'Yes'",IF(AND(AI2="",COUNTIF(AI4:AI149,"Yes")&gt;0),"Building has services selected but no name input","OK")))))))</f>
        <v/>
      </c>
      <c r="AJ1" s="204" t="str">
        <f>IF(AND(AJ2="",COUNTA(AJ4:AJ149)=0),"",IF(COUNTBLANK(AJ4:AJ149)=146,"Please select services using the drop down lists below",IF(SUM(Compliance!AJ20:AJ34)&gt;0,"Only one standard type allowed per service per building (see red cells below)",IF(Compliance!AJ39=1,"Routine and mobile cleaning services aren't permitted in the same building (see red cells below)",IF(Compliance!AJ44=1,"CAFM/Helpdesk/Billable Works cannot be the only service(s) selected per building (see red cells below)",IF(Compliance!AJ49=1,"Input values can only either be 'blank' or 'Yes'",IF(AND(AJ2="",COUNTIF(AJ4:AJ149,"Yes")&gt;0),"Building has services selected but no name input","OK")))))))</f>
        <v/>
      </c>
      <c r="AK1" s="204" t="str">
        <f>IF(AND(AK2="",COUNTA(AK4:AK149)=0),"",IF(COUNTBLANK(AK4:AK149)=146,"Please select services using the drop down lists below",IF(SUM(Compliance!AK20:AK34)&gt;0,"Only one standard type allowed per service per building (see red cells below)",IF(Compliance!AK39=1,"Routine and mobile cleaning services aren't permitted in the same building (see red cells below)",IF(Compliance!AK44=1,"CAFM/Helpdesk/Billable Works cannot be the only service(s) selected per building (see red cells below)",IF(Compliance!AK49=1,"Input values can only either be 'blank' or 'Yes'",IF(AND(AK2="",COUNTIF(AK4:AK149,"Yes")&gt;0),"Building has services selected but no name input","OK")))))))</f>
        <v/>
      </c>
      <c r="AL1" s="204" t="str">
        <f>IF(AND(AL2="",COUNTA(AL4:AL149)=0),"",IF(COUNTBLANK(AL4:AL149)=146,"Please select services using the drop down lists below",IF(SUM(Compliance!AL20:AL34)&gt;0,"Only one standard type allowed per service per building (see red cells below)",IF(Compliance!AL39=1,"Routine and mobile cleaning services aren't permitted in the same building (see red cells below)",IF(Compliance!AL44=1,"CAFM/Helpdesk/Billable Works cannot be the only service(s) selected per building (see red cells below)",IF(Compliance!AL49=1,"Input values can only either be 'blank' or 'Yes'",IF(AND(AL2="",COUNTIF(AL4:AL149,"Yes")&gt;0),"Building has services selected but no name input","OK")))))))</f>
        <v/>
      </c>
      <c r="AM1" s="204" t="str">
        <f>IF(AND(AM2="",COUNTA(AM4:AM149)=0),"",IF(COUNTBLANK(AM4:AM149)=146,"Please select services using the drop down lists below",IF(SUM(Compliance!AM20:AM34)&gt;0,"Only one standard type allowed per service per building (see red cells below)",IF(Compliance!AM39=1,"Routine and mobile cleaning services aren't permitted in the same building (see red cells below)",IF(Compliance!AM44=1,"CAFM/Helpdesk/Billable Works cannot be the only service(s) selected per building (see red cells below)",IF(Compliance!AM49=1,"Input values can only either be 'blank' or 'Yes'",IF(AND(AM2="",COUNTIF(AM4:AM149,"Yes")&gt;0),"Building has services selected but no name input","OK")))))))</f>
        <v/>
      </c>
      <c r="AN1" s="204" t="str">
        <f>IF(AND(AN2="",COUNTA(AN4:AN149)=0),"",IF(COUNTBLANK(AN4:AN149)=146,"Please select services using the drop down lists below",IF(SUM(Compliance!AN20:AN34)&gt;0,"Only one standard type allowed per service per building (see red cells below)",IF(Compliance!AN39=1,"Routine and mobile cleaning services aren't permitted in the same building (see red cells below)",IF(Compliance!AN44=1,"CAFM/Helpdesk/Billable Works cannot be the only service(s) selected per building (see red cells below)",IF(Compliance!AN49=1,"Input values can only either be 'blank' or 'Yes'",IF(AND(AN2="",COUNTIF(AN4:AN149,"Yes")&gt;0),"Building has services selected but no name input","OK")))))))</f>
        <v/>
      </c>
      <c r="AO1" s="204" t="str">
        <f>IF(AND(AO2="",COUNTA(AO4:AO149)=0),"",IF(COUNTBLANK(AO4:AO149)=146,"Please select services using the drop down lists below",IF(SUM(Compliance!AO20:AO34)&gt;0,"Only one standard type allowed per service per building (see red cells below)",IF(Compliance!AO39=1,"Routine and mobile cleaning services aren't permitted in the same building (see red cells below)",IF(Compliance!AO44=1,"CAFM/Helpdesk/Billable Works cannot be the only service(s) selected per building (see red cells below)",IF(Compliance!AO49=1,"Input values can only either be 'blank' or 'Yes'",IF(AND(AO2="",COUNTIF(AO4:AO149,"Yes")&gt;0),"Building has services selected but no name input","OK")))))))</f>
        <v/>
      </c>
      <c r="AP1" s="204" t="str">
        <f>IF(AND(AP2="",COUNTA(AP4:AP149)=0),"",IF(COUNTBLANK(AP4:AP149)=146,"Please select services using the drop down lists below",IF(SUM(Compliance!AP20:AP34)&gt;0,"Only one standard type allowed per service per building (see red cells below)",IF(Compliance!AP39=1,"Routine and mobile cleaning services aren't permitted in the same building (see red cells below)",IF(Compliance!AP44=1,"CAFM/Helpdesk/Billable Works cannot be the only service(s) selected per building (see red cells below)",IF(Compliance!AP49=1,"Input values can only either be 'blank' or 'Yes'",IF(AND(AP2="",COUNTIF(AP4:AP149,"Yes")&gt;0),"Building has services selected but no name input","OK")))))))</f>
        <v/>
      </c>
      <c r="AQ1" s="204" t="str">
        <f>IF(AND(AQ2="",COUNTA(AQ4:AQ149)=0),"",IF(COUNTBLANK(AQ4:AQ149)=146,"Please select services using the drop down lists below",IF(SUM(Compliance!AQ20:AQ34)&gt;0,"Only one standard type allowed per service per building (see red cells below)",IF(Compliance!AQ39=1,"Routine and mobile cleaning services aren't permitted in the same building (see red cells below)",IF(Compliance!AQ44=1,"CAFM/Helpdesk/Billable Works cannot be the only service(s) selected per building (see red cells below)",IF(Compliance!AQ49=1,"Input values can only either be 'blank' or 'Yes'",IF(AND(AQ2="",COUNTIF(AQ4:AQ149,"Yes")&gt;0),"Building has services selected but no name input","OK")))))))</f>
        <v/>
      </c>
      <c r="AR1" s="204" t="str">
        <f>IF(AND(AR2="",COUNTA(AR4:AR149)=0),"",IF(COUNTBLANK(AR4:AR149)=146,"Please select services using the drop down lists below",IF(SUM(Compliance!AR20:AR34)&gt;0,"Only one standard type allowed per service per building (see red cells below)",IF(Compliance!AR39=1,"Routine and mobile cleaning services aren't permitted in the same building (see red cells below)",IF(Compliance!AR44=1,"CAFM/Helpdesk/Billable Works cannot be the only service(s) selected per building (see red cells below)",IF(Compliance!AR49=1,"Input values can only either be 'blank' or 'Yes'",IF(AND(AR2="",COUNTIF(AR4:AR149,"Yes")&gt;0),"Building has services selected but no name input","OK")))))))</f>
        <v/>
      </c>
      <c r="AS1" s="204" t="str">
        <f>IF(AND(AS2="",COUNTA(AS4:AS149)=0),"",IF(COUNTBLANK(AS4:AS149)=146,"Please select services using the drop down lists below",IF(SUM(Compliance!AS20:AS34)&gt;0,"Only one standard type allowed per service per building (see red cells below)",IF(Compliance!AS39=1,"Routine and mobile cleaning services aren't permitted in the same building (see red cells below)",IF(Compliance!AS44=1,"CAFM/Helpdesk/Billable Works cannot be the only service(s) selected per building (see red cells below)",IF(Compliance!AS49=1,"Input values can only either be 'blank' or 'Yes'",IF(AND(AS2="",COUNTIF(AS4:AS149,"Yes")&gt;0),"Building has services selected but no name input","OK")))))))</f>
        <v/>
      </c>
      <c r="AT1" s="204" t="str">
        <f>IF(AND(AT2="",COUNTA(AT4:AT149)=0),"",IF(COUNTBLANK(AT4:AT149)=146,"Please select services using the drop down lists below",IF(SUM(Compliance!AT20:AT34)&gt;0,"Only one standard type allowed per service per building (see red cells below)",IF(Compliance!AT39=1,"Routine and mobile cleaning services aren't permitted in the same building (see red cells below)",IF(Compliance!AT44=1,"CAFM/Helpdesk/Billable Works cannot be the only service(s) selected per building (see red cells below)",IF(Compliance!AT49=1,"Input values can only either be 'blank' or 'Yes'",IF(AND(AT2="",COUNTIF(AT4:AT149,"Yes")&gt;0),"Building has services selected but no name input","OK")))))))</f>
        <v/>
      </c>
      <c r="AU1" s="204" t="str">
        <f>IF(AND(AU2="",COUNTA(AU4:AU149)=0),"",IF(COUNTBLANK(AU4:AU149)=146,"Please select services using the drop down lists below",IF(SUM(Compliance!AU20:AU34)&gt;0,"Only one standard type allowed per service per building (see red cells below)",IF(Compliance!AU39=1,"Routine and mobile cleaning services aren't permitted in the same building (see red cells below)",IF(Compliance!AU44=1,"CAFM/Helpdesk/Billable Works cannot be the only service(s) selected per building (see red cells below)",IF(Compliance!AU49=1,"Input values can only either be 'blank' or 'Yes'",IF(AND(AU2="",COUNTIF(AU4:AU149,"Yes")&gt;0),"Building has services selected but no name input","OK")))))))</f>
        <v/>
      </c>
      <c r="AV1" s="204" t="str">
        <f>IF(AND(AV2="",COUNTA(AV4:AV149)=0),"",IF(COUNTBLANK(AV4:AV149)=146,"Please select services using the drop down lists below",IF(SUM(Compliance!AV20:AV34)&gt;0,"Only one standard type allowed per service per building (see red cells below)",IF(Compliance!AV39=1,"Routine and mobile cleaning services aren't permitted in the same building (see red cells below)",IF(Compliance!AV44=1,"CAFM/Helpdesk/Billable Works cannot be the only service(s) selected per building (see red cells below)",IF(Compliance!AV49=1,"Input values can only either be 'blank' or 'Yes'",IF(AND(AV2="",COUNTIF(AV4:AV149,"Yes")&gt;0),"Building has services selected but no name input","OK")))))))</f>
        <v/>
      </c>
      <c r="AW1" s="204" t="str">
        <f>IF(AND(AW2="",COUNTA(AW4:AW149)=0),"",IF(COUNTBLANK(AW4:AW149)=146,"Please select services using the drop down lists below",IF(SUM(Compliance!AW20:AW34)&gt;0,"Only one standard type allowed per service per building (see red cells below)",IF(Compliance!AW39=1,"Routine and mobile cleaning services aren't permitted in the same building (see red cells below)",IF(Compliance!AW44=1,"CAFM/Helpdesk/Billable Works cannot be the only service(s) selected per building (see red cells below)",IF(Compliance!AW49=1,"Input values can only either be 'blank' or 'Yes'",IF(AND(AW2="",COUNTIF(AW4:AW149,"Yes")&gt;0),"Building has services selected but no name input","OK")))))))</f>
        <v/>
      </c>
      <c r="AX1" s="204" t="str">
        <f>IF(AND(AX2="",COUNTA(AX4:AX149)=0),"",IF(COUNTBLANK(AX4:AX149)=146,"Please select services using the drop down lists below",IF(SUM(Compliance!AX20:AX34)&gt;0,"Only one standard type allowed per service per building (see red cells below)",IF(Compliance!AX39=1,"Routine and mobile cleaning services aren't permitted in the same building (see red cells below)",IF(Compliance!AX44=1,"CAFM/Helpdesk/Billable Works cannot be the only service(s) selected per building (see red cells below)",IF(Compliance!AX49=1,"Input values can only either be 'blank' or 'Yes'",IF(AND(AX2="",COUNTIF(AX4:AX149,"Yes")&gt;0),"Building has services selected but no name input","OK")))))))</f>
        <v/>
      </c>
      <c r="AY1" s="204" t="str">
        <f>IF(AND(AY2="",COUNTA(AY4:AY149)=0),"",IF(COUNTBLANK(AY4:AY149)=146,"Please select services using the drop down lists below",IF(SUM(Compliance!AY20:AY34)&gt;0,"Only one standard type allowed per service per building (see red cells below)",IF(Compliance!AY39=1,"Routine and mobile cleaning services aren't permitted in the same building (see red cells below)",IF(Compliance!AY44=1,"CAFM/Helpdesk/Billable Works cannot be the only service(s) selected per building (see red cells below)",IF(Compliance!AY49=1,"Input values can only either be 'blank' or 'Yes'",IF(AND(AY2="",COUNTIF(AY4:AY149,"Yes")&gt;0),"Building has services selected but no name input","OK")))))))</f>
        <v/>
      </c>
      <c r="AZ1" s="204" t="str">
        <f>IF(AND(AZ2="",COUNTA(AZ4:AZ149)=0),"",IF(COUNTBLANK(AZ4:AZ149)=146,"Please select services using the drop down lists below",IF(SUM(Compliance!AZ20:AZ34)&gt;0,"Only one standard type allowed per service per building (see red cells below)",IF(Compliance!AZ39=1,"Routine and mobile cleaning services aren't permitted in the same building (see red cells below)",IF(Compliance!AZ44=1,"CAFM/Helpdesk/Billable Works cannot be the only service(s) selected per building (see red cells below)",IF(Compliance!AZ49=1,"Input values can only either be 'blank' or 'Yes'",IF(AND(AZ2="",COUNTIF(AZ4:AZ149,"Yes")&gt;0),"Building has services selected but no name input","OK")))))))</f>
        <v/>
      </c>
      <c r="BA1" s="204" t="str">
        <f>IF(AND(BA2="",COUNTA(BA4:BA149)=0),"",IF(COUNTBLANK(BA4:BA149)=146,"Please select services using the drop down lists below",IF(SUM(Compliance!BA20:BA34)&gt;0,"Only one standard type allowed per service per building (see red cells below)",IF(Compliance!BA39=1,"Routine and mobile cleaning services aren't permitted in the same building (see red cells below)",IF(Compliance!BA44=1,"CAFM/Helpdesk/Billable Works cannot be the only service(s) selected per building (see red cells below)",IF(Compliance!BA49=1,"Input values can only either be 'blank' or 'Yes'",IF(AND(BA2="",COUNTIF(BA4:BA149,"Yes")&gt;0),"Building has services selected but no name input","OK")))))))</f>
        <v/>
      </c>
      <c r="BB1" s="204" t="str">
        <f>IF(AND(BB2="",COUNTA(BB4:BB149)=0),"",IF(COUNTBLANK(BB4:BB149)=146,"Please select services using the drop down lists below",IF(SUM(Compliance!BB20:BB34)&gt;0,"Only one standard type allowed per service per building (see red cells below)",IF(Compliance!BB39=1,"Routine and mobile cleaning services aren't permitted in the same building (see red cells below)",IF(Compliance!BB44=1,"CAFM/Helpdesk/Billable Works cannot be the only service(s) selected per building (see red cells below)",IF(Compliance!BB49=1,"Input values can only either be 'blank' or 'Yes'",IF(AND(BB2="",COUNTIF(BB4:BB149,"Yes")&gt;0),"Building has services selected but no name input","OK")))))))</f>
        <v/>
      </c>
      <c r="BC1" s="204" t="str">
        <f>IF(AND(BC2="",COUNTA(BC4:BC149)=0),"",IF(COUNTBLANK(BC4:BC149)=146,"Please select services using the drop down lists below",IF(SUM(Compliance!BC20:BC34)&gt;0,"Only one standard type allowed per service per building (see red cells below)",IF(Compliance!BC39=1,"Routine and mobile cleaning services aren't permitted in the same building (see red cells below)",IF(Compliance!BC44=1,"CAFM/Helpdesk/Billable Works cannot be the only service(s) selected per building (see red cells below)",IF(Compliance!BC49=1,"Input values can only either be 'blank' or 'Yes'",IF(AND(BC2="",COUNTIF(BC4:BC149,"Yes")&gt;0),"Building has services selected but no name input","OK")))))))</f>
        <v/>
      </c>
      <c r="BD1" s="204" t="str">
        <f>IF(AND(BD2="",COUNTA(BD4:BD149)=0),"",IF(COUNTBLANK(BD4:BD149)=146,"Please select services using the drop down lists below",IF(SUM(Compliance!BD20:BD34)&gt;0,"Only one standard type allowed per service per building (see red cells below)",IF(Compliance!BD39=1,"Routine and mobile cleaning services aren't permitted in the same building (see red cells below)",IF(Compliance!BD44=1,"CAFM/Helpdesk/Billable Works cannot be the only service(s) selected per building (see red cells below)",IF(Compliance!BD49=1,"Input values can only either be 'blank' or 'Yes'",IF(AND(BD2="",COUNTIF(BD4:BD149,"Yes")&gt;0),"Building has services selected but no name input","OK")))))))</f>
        <v/>
      </c>
      <c r="BE1" s="204" t="str">
        <f>IF(AND(BE2="",COUNTA(BE4:BE149)=0),"",IF(COUNTBLANK(BE4:BE149)=146,"Please select services using the drop down lists below",IF(SUM(Compliance!BE20:BE34)&gt;0,"Only one standard type allowed per service per building (see red cells below)",IF(Compliance!BE39=1,"Routine and mobile cleaning services aren't permitted in the same building (see red cells below)",IF(Compliance!BE44=1,"CAFM/Helpdesk/Billable Works cannot be the only service(s) selected per building (see red cells below)",IF(Compliance!BE49=1,"Input values can only either be 'blank' or 'Yes'",IF(AND(BE2="",COUNTIF(BE4:BE149,"Yes")&gt;0),"Building has services selected but no name input","OK")))))))</f>
        <v/>
      </c>
      <c r="BF1" s="204" t="str">
        <f>IF(AND(BF2="",COUNTA(BF4:BF149)=0),"",IF(COUNTBLANK(BF4:BF149)=146,"Please select services using the drop down lists below",IF(SUM(Compliance!BF20:BF34)&gt;0,"Only one standard type allowed per service per building (see red cells below)",IF(Compliance!BF39=1,"Routine and mobile cleaning services aren't permitted in the same building (see red cells below)",IF(Compliance!BF44=1,"CAFM/Helpdesk/Billable Works cannot be the only service(s) selected per building (see red cells below)",IF(Compliance!BF49=1,"Input values can only either be 'blank' or 'Yes'",IF(AND(BF2="",COUNTIF(BF4:BF149,"Yes")&gt;0),"Building has services selected but no name input","OK")))))))</f>
        <v/>
      </c>
      <c r="BG1" s="204" t="str">
        <f>IF(AND(BG2="",COUNTA(BG4:BG149)=0),"",IF(COUNTBLANK(BG4:BG149)=146,"Please select services using the drop down lists below",IF(SUM(Compliance!BG20:BG34)&gt;0,"Only one standard type allowed per service per building (see red cells below)",IF(Compliance!BG39=1,"Routine and mobile cleaning services aren't permitted in the same building (see red cells below)",IF(Compliance!BG44=1,"CAFM/Helpdesk/Billable Works cannot be the only service(s) selected per building (see red cells below)",IF(Compliance!BG49=1,"Input values can only either be 'blank' or 'Yes'",IF(AND(BG2="",COUNTIF(BG4:BG149,"Yes")&gt;0),"Building has services selected but no name input","OK")))))))</f>
        <v/>
      </c>
      <c r="BH1" s="204" t="str">
        <f>IF(AND(BH2="",COUNTA(BH4:BH149)=0),"",IF(COUNTBLANK(BH4:BH149)=146,"Please select services using the drop down lists below",IF(SUM(Compliance!BH20:BH34)&gt;0,"Only one standard type allowed per service per building (see red cells below)",IF(Compliance!BH39=1,"Routine and mobile cleaning services aren't permitted in the same building (see red cells below)",IF(Compliance!BH44=1,"CAFM/Helpdesk/Billable Works cannot be the only service(s) selected per building (see red cells below)",IF(Compliance!BH49=1,"Input values can only either be 'blank' or 'Yes'",IF(AND(BH2="",COUNTIF(BH4:BH149,"Yes")&gt;0),"Building has services selected but no name input","OK")))))))</f>
        <v/>
      </c>
      <c r="BI1" s="204" t="str">
        <f>IF(AND(BI2="",COUNTA(BI4:BI149)=0),"",IF(COUNTBLANK(BI4:BI149)=146,"Please select services using the drop down lists below",IF(SUM(Compliance!BI20:BI34)&gt;0,"Only one standard type allowed per service per building (see red cells below)",IF(Compliance!BI39=1,"Routine and mobile cleaning services aren't permitted in the same building (see red cells below)",IF(Compliance!BI44=1,"CAFM/Helpdesk/Billable Works cannot be the only service(s) selected per building (see red cells below)",IF(Compliance!BI49=1,"Input values can only either be 'blank' or 'Yes'",IF(AND(BI2="",COUNTIF(BI4:BI149,"Yes")&gt;0),"Building has services selected but no name input","OK")))))))</f>
        <v/>
      </c>
      <c r="BJ1" s="204" t="str">
        <f>IF(AND(BJ2="",COUNTA(BJ4:BJ149)=0),"",IF(COUNTBLANK(BJ4:BJ149)=146,"Please select services using the drop down lists below",IF(SUM(Compliance!BJ20:BJ34)&gt;0,"Only one standard type allowed per service per building (see red cells below)",IF(Compliance!BJ39=1,"Routine and mobile cleaning services aren't permitted in the same building (see red cells below)",IF(Compliance!BJ44=1,"CAFM/Helpdesk/Billable Works cannot be the only service(s) selected per building (see red cells below)",IF(Compliance!BJ49=1,"Input values can only either be 'blank' or 'Yes'",IF(AND(BJ2="",COUNTIF(BJ4:BJ149,"Yes")&gt;0),"Building has services selected but no name input","OK")))))))</f>
        <v/>
      </c>
      <c r="BK1" s="204" t="str">
        <f>IF(AND(BK2="",COUNTA(BK4:BK149)=0),"",IF(COUNTBLANK(BK4:BK149)=146,"Please select services using the drop down lists below",IF(SUM(Compliance!BK20:BK34)&gt;0,"Only one standard type allowed per service per building (see red cells below)",IF(Compliance!BK39=1,"Routine and mobile cleaning services aren't permitted in the same building (see red cells below)",IF(Compliance!BK44=1,"CAFM/Helpdesk/Billable Works cannot be the only service(s) selected per building (see red cells below)",IF(Compliance!BK49=1,"Input values can only either be 'blank' or 'Yes'",IF(AND(BK2="",COUNTIF(BK4:BK149,"Yes")&gt;0),"Building has services selected but no name input","OK")))))))</f>
        <v/>
      </c>
      <c r="BL1" s="204" t="str">
        <f>IF(AND(BL2="",COUNTA(BL4:BL149)=0),"",IF(COUNTBLANK(BL4:BL149)=146,"Please select services using the drop down lists below",IF(SUM(Compliance!BL20:BL34)&gt;0,"Only one standard type allowed per service per building (see red cells below)",IF(Compliance!BL39=1,"Routine and mobile cleaning services aren't permitted in the same building (see red cells below)",IF(Compliance!BL44=1,"CAFM/Helpdesk/Billable Works cannot be the only service(s) selected per building (see red cells below)",IF(Compliance!BL49=1,"Input values can only either be 'blank' or 'Yes'",IF(AND(BL2="",COUNTIF(BL4:BL149,"Yes")&gt;0),"Building has services selected but no name input","OK")))))))</f>
        <v/>
      </c>
      <c r="BM1" s="204" t="str">
        <f>IF(AND(BM2="",COUNTA(BM4:BM149)=0),"",IF(COUNTBLANK(BM4:BM149)=146,"Please select services using the drop down lists below",IF(SUM(Compliance!BM20:BM34)&gt;0,"Only one standard type allowed per service per building (see red cells below)",IF(Compliance!BM39=1,"Routine and mobile cleaning services aren't permitted in the same building (see red cells below)",IF(Compliance!BM44=1,"CAFM/Helpdesk/Billable Works cannot be the only service(s) selected per building (see red cells below)",IF(Compliance!BM49=1,"Input values can only either be 'blank' or 'Yes'",IF(AND(BM2="",COUNTIF(BM4:BM149,"Yes")&gt;0),"Building has services selected but no name input","OK")))))))</f>
        <v/>
      </c>
      <c r="BN1" s="204" t="str">
        <f>IF(AND(BN2="",COUNTA(BN4:BN149)=0),"",IF(COUNTBLANK(BN4:BN149)=146,"Please select services using the drop down lists below",IF(SUM(Compliance!BN20:BN34)&gt;0,"Only one standard type allowed per service per building (see red cells below)",IF(Compliance!BN39=1,"Routine and mobile cleaning services aren't permitted in the same building (see red cells below)",IF(Compliance!BN44=1,"CAFM/Helpdesk/Billable Works cannot be the only service(s) selected per building (see red cells below)",IF(Compliance!BN49=1,"Input values can only either be 'blank' or 'Yes'",IF(AND(BN2="",COUNTIF(BN4:BN149,"Yes")&gt;0),"Building has services selected but no name input","OK")))))))</f>
        <v/>
      </c>
      <c r="BO1" s="204" t="str">
        <f>IF(AND(BO2="",COUNTA(BO4:BO149)=0),"",IF(COUNTBLANK(BO4:BO149)=146,"Please select services using the drop down lists below",IF(SUM(Compliance!BO20:BO34)&gt;0,"Only one standard type allowed per service per building (see red cells below)",IF(Compliance!BO39=1,"Routine and mobile cleaning services aren't permitted in the same building (see red cells below)",IF(Compliance!BO44=1,"CAFM/Helpdesk/Billable Works cannot be the only service(s) selected per building (see red cells below)",IF(Compliance!BO49=1,"Input values can only either be 'blank' or 'Yes'",IF(AND(BO2="",COUNTIF(BO4:BO149,"Yes")&gt;0),"Building has services selected but no name input","OK")))))))</f>
        <v/>
      </c>
      <c r="BP1" s="204" t="str">
        <f>IF(AND(BP2="",COUNTA(BP4:BP149)=0),"",IF(COUNTBLANK(BP4:BP149)=146,"Please select services using the drop down lists below",IF(SUM(Compliance!BP20:BP34)&gt;0,"Only one standard type allowed per service per building (see red cells below)",IF(Compliance!BP39=1,"Routine and mobile cleaning services aren't permitted in the same building (see red cells below)",IF(Compliance!BP44=1,"CAFM/Helpdesk/Billable Works cannot be the only service(s) selected per building (see red cells below)",IF(Compliance!BP49=1,"Input values can only either be 'blank' or 'Yes'",IF(AND(BP2="",COUNTIF(BP4:BP149,"Yes")&gt;0),"Building has services selected but no name input","OK")))))))</f>
        <v/>
      </c>
      <c r="BQ1" s="204" t="str">
        <f>IF(AND(BQ2="",COUNTA(BQ4:BQ149)=0),"",IF(COUNTBLANK(BQ4:BQ149)=146,"Please select services using the drop down lists below",IF(SUM(Compliance!BQ20:BQ34)&gt;0,"Only one standard type allowed per service per building (see red cells below)",IF(Compliance!BQ39=1,"Routine and mobile cleaning services aren't permitted in the same building (see red cells below)",IF(Compliance!BQ44=1,"CAFM/Helpdesk/Billable Works cannot be the only service(s) selected per building (see red cells below)",IF(Compliance!BQ49=1,"Input values can only either be 'blank' or 'Yes'",IF(AND(BQ2="",COUNTIF(BQ4:BQ149,"Yes")&gt;0),"Building has services selected but no name input","OK")))))))</f>
        <v/>
      </c>
      <c r="BR1" s="204" t="str">
        <f>IF(AND(BR2="",COUNTA(BR4:BR149)=0),"",IF(COUNTBLANK(BR4:BR149)=146,"Please select services using the drop down lists below",IF(SUM(Compliance!BR20:BR34)&gt;0,"Only one standard type allowed per service per building (see red cells below)",IF(Compliance!BR39=1,"Routine and mobile cleaning services aren't permitted in the same building (see red cells below)",IF(Compliance!BR44=1,"CAFM/Helpdesk/Billable Works cannot be the only service(s) selected per building (see red cells below)",IF(Compliance!BR49=1,"Input values can only either be 'blank' or 'Yes'",IF(AND(BR2="",COUNTIF(BR4:BR149,"Yes")&gt;0),"Building has services selected but no name input","OK")))))))</f>
        <v/>
      </c>
      <c r="BS1" s="204" t="str">
        <f>IF(AND(BS2="",COUNTA(BS4:BS149)=0),"",IF(COUNTBLANK(BS4:BS149)=146,"Please select services using the drop down lists below",IF(SUM(Compliance!BS20:BS34)&gt;0,"Only one standard type allowed per service per building (see red cells below)",IF(Compliance!BS39=1,"Routine and mobile cleaning services aren't permitted in the same building (see red cells below)",IF(Compliance!BS44=1,"CAFM/Helpdesk/Billable Works cannot be the only service(s) selected per building (see red cells below)",IF(Compliance!BS49=1,"Input values can only either be 'blank' or 'Yes'",IF(AND(BS2="",COUNTIF(BS4:BS149,"Yes")&gt;0),"Building has services selected but no name input","OK")))))))</f>
        <v/>
      </c>
      <c r="BT1" s="204" t="str">
        <f>IF(AND(BT2="",COUNTA(BT4:BT149)=0),"",IF(COUNTBLANK(BT4:BT149)=146,"Please select services using the drop down lists below",IF(SUM(Compliance!BT20:BT34)&gt;0,"Only one standard type allowed per service per building (see red cells below)",IF(Compliance!BT39=1,"Routine and mobile cleaning services aren't permitted in the same building (see red cells below)",IF(Compliance!BT44=1,"CAFM/Helpdesk/Billable Works cannot be the only service(s) selected per building (see red cells below)",IF(Compliance!BT49=1,"Input values can only either be 'blank' or 'Yes'",IF(AND(BT2="",COUNTIF(BT4:BT149,"Yes")&gt;0),"Building has services selected but no name input","OK")))))))</f>
        <v/>
      </c>
      <c r="BU1" s="204" t="str">
        <f>IF(AND(BU2="",COUNTA(BU4:BU149)=0),"",IF(COUNTBLANK(BU4:BU149)=146,"Please select services using the drop down lists below",IF(SUM(Compliance!BU20:BU34)&gt;0,"Only one standard type allowed per service per building (see red cells below)",IF(Compliance!BU39=1,"Routine and mobile cleaning services aren't permitted in the same building (see red cells below)",IF(Compliance!BU44=1,"CAFM/Helpdesk/Billable Works cannot be the only service(s) selected per building (see red cells below)",IF(Compliance!BU49=1,"Input values can only either be 'blank' or 'Yes'",IF(AND(BU2="",COUNTIF(BU4:BU149,"Yes")&gt;0),"Building has services selected but no name input","OK")))))))</f>
        <v/>
      </c>
      <c r="BV1" s="204" t="str">
        <f>IF(AND(BV2="",COUNTA(BV4:BV149)=0),"",IF(COUNTBLANK(BV4:BV149)=146,"Please select services using the drop down lists below",IF(SUM(Compliance!BV20:BV34)&gt;0,"Only one standard type allowed per service per building (see red cells below)",IF(Compliance!BV39=1,"Routine and mobile cleaning services aren't permitted in the same building (see red cells below)",IF(Compliance!BV44=1,"CAFM/Helpdesk/Billable Works cannot be the only service(s) selected per building (see red cells below)",IF(Compliance!BV49=1,"Input values can only either be 'blank' or 'Yes'",IF(AND(BV2="",COUNTIF(BV4:BV149,"Yes")&gt;0),"Building has services selected but no name input","OK")))))))</f>
        <v/>
      </c>
      <c r="BW1" s="204" t="str">
        <f>IF(AND(BW2="",COUNTA(BW4:BW149)=0),"",IF(COUNTBLANK(BW4:BW149)=146,"Please select services using the drop down lists below",IF(SUM(Compliance!BW20:BW34)&gt;0,"Only one standard type allowed per service per building (see red cells below)",IF(Compliance!BW39=1,"Routine and mobile cleaning services aren't permitted in the same building (see red cells below)",IF(Compliance!BW44=1,"CAFM/Helpdesk/Billable Works cannot be the only service(s) selected per building (see red cells below)",IF(Compliance!BW49=1,"Input values can only either be 'blank' or 'Yes'",IF(AND(BW2="",COUNTIF(BW4:BW149,"Yes")&gt;0),"Building has services selected but no name input","OK")))))))</f>
        <v/>
      </c>
      <c r="BX1" s="204" t="str">
        <f>IF(AND(BX2="",COUNTA(BX4:BX149)=0),"",IF(COUNTBLANK(BX4:BX149)=146,"Please select services using the drop down lists below",IF(SUM(Compliance!BX20:BX34)&gt;0,"Only one standard type allowed per service per building (see red cells below)",IF(Compliance!BX39=1,"Routine and mobile cleaning services aren't permitted in the same building (see red cells below)",IF(Compliance!BX44=1,"CAFM/Helpdesk/Billable Works cannot be the only service(s) selected per building (see red cells below)",IF(Compliance!BX49=1,"Input values can only either be 'blank' or 'Yes'",IF(AND(BX2="",COUNTIF(BX4:BX149,"Yes")&gt;0),"Building has services selected but no name input","OK")))))))</f>
        <v/>
      </c>
      <c r="BY1" s="204" t="str">
        <f>IF(AND(BY2="",COUNTA(BY4:BY149)=0),"",IF(COUNTBLANK(BY4:BY149)=146,"Please select services using the drop down lists below",IF(SUM(Compliance!BY20:BY34)&gt;0,"Only one standard type allowed per service per building (see red cells below)",IF(Compliance!BY39=1,"Routine and mobile cleaning services aren't permitted in the same building (see red cells below)",IF(Compliance!BY44=1,"CAFM/Helpdesk/Billable Works cannot be the only service(s) selected per building (see red cells below)",IF(Compliance!BY49=1,"Input values can only either be 'blank' or 'Yes'",IF(AND(BY2="",COUNTIF(BY4:BY149,"Yes")&gt;0),"Building has services selected but no name input","OK")))))))</f>
        <v/>
      </c>
      <c r="BZ1" s="204" t="str">
        <f>IF(AND(BZ2="",COUNTA(BZ4:BZ149)=0),"",IF(COUNTBLANK(BZ4:BZ149)=146,"Please select services using the drop down lists below",IF(SUM(Compliance!BZ20:BZ34)&gt;0,"Only one standard type allowed per service per building (see red cells below)",IF(Compliance!BZ39=1,"Routine and mobile cleaning services aren't permitted in the same building (see red cells below)",IF(Compliance!BZ44=1,"CAFM/Helpdesk/Billable Works cannot be the only service(s) selected per building (see red cells below)",IF(Compliance!BZ49=1,"Input values can only either be 'blank' or 'Yes'",IF(AND(BZ2="",COUNTIF(BZ4:BZ149,"Yes")&gt;0),"Building has services selected but no name input","OK")))))))</f>
        <v/>
      </c>
      <c r="CA1" s="204" t="str">
        <f>IF(AND(CA2="",COUNTA(CA4:CA149)=0),"",IF(COUNTBLANK(CA4:CA149)=146,"Please select services using the drop down lists below",IF(SUM(Compliance!CA20:CA34)&gt;0,"Only one standard type allowed per service per building (see red cells below)",IF(Compliance!CA39=1,"Routine and mobile cleaning services aren't permitted in the same building (see red cells below)",IF(Compliance!CA44=1,"CAFM/Helpdesk/Billable Works cannot be the only service(s) selected per building (see red cells below)",IF(Compliance!CA49=1,"Input values can only either be 'blank' or 'Yes'",IF(AND(CA2="",COUNTIF(CA4:CA149,"Yes")&gt;0),"Building has services selected but no name input","OK")))))))</f>
        <v/>
      </c>
      <c r="CB1" s="204" t="str">
        <f>IF(AND(CB2="",COUNTA(CB4:CB149)=0),"",IF(COUNTBLANK(CB4:CB149)=146,"Please select services using the drop down lists below",IF(SUM(Compliance!CB20:CB34)&gt;0,"Only one standard type allowed per service per building (see red cells below)",IF(Compliance!CB39=1,"Routine and mobile cleaning services aren't permitted in the same building (see red cells below)",IF(Compliance!CB44=1,"CAFM/Helpdesk/Billable Works cannot be the only service(s) selected per building (see red cells below)",IF(Compliance!CB49=1,"Input values can only either be 'blank' or 'Yes'",IF(AND(CB2="",COUNTIF(CB4:CB149,"Yes")&gt;0),"Building has services selected but no name input","OK")))))))</f>
        <v/>
      </c>
      <c r="CC1" s="204" t="str">
        <f>IF(AND(CC2="",COUNTA(CC4:CC149)=0),"",IF(COUNTBLANK(CC4:CC149)=146,"Please select services using the drop down lists below",IF(SUM(Compliance!CC20:CC34)&gt;0,"Only one standard type allowed per service per building (see red cells below)",IF(Compliance!CC39=1,"Routine and mobile cleaning services aren't permitted in the same building (see red cells below)",IF(Compliance!CC44=1,"CAFM/Helpdesk/Billable Works cannot be the only service(s) selected per building (see red cells below)",IF(Compliance!CC49=1,"Input values can only either be 'blank' or 'Yes'",IF(AND(CC2="",COUNTIF(CC4:CC149,"Yes")&gt;0),"Building has services selected but no name input","OK")))))))</f>
        <v/>
      </c>
      <c r="CD1" s="204" t="str">
        <f>IF(AND(CD2="",COUNTA(CD4:CD149)=0),"",IF(COUNTBLANK(CD4:CD149)=146,"Please select services using the drop down lists below",IF(SUM(Compliance!CD20:CD34)&gt;0,"Only one standard type allowed per service per building (see red cells below)",IF(Compliance!CD39=1,"Routine and mobile cleaning services aren't permitted in the same building (see red cells below)",IF(Compliance!CD44=1,"CAFM/Helpdesk/Billable Works cannot be the only service(s) selected per building (see red cells below)",IF(Compliance!CD49=1,"Input values can only either be 'blank' or 'Yes'",IF(AND(CD2="",COUNTIF(CD4:CD149,"Yes")&gt;0),"Building has services selected but no name input","OK")))))))</f>
        <v/>
      </c>
      <c r="CE1" s="204" t="str">
        <f>IF(AND(CE2="",COUNTA(CE4:CE149)=0),"",IF(COUNTBLANK(CE4:CE149)=146,"Please select services using the drop down lists below",IF(SUM(Compliance!CE20:CE34)&gt;0,"Only one standard type allowed per service per building (see red cells below)",IF(Compliance!CE39=1,"Routine and mobile cleaning services aren't permitted in the same building (see red cells below)",IF(Compliance!CE44=1,"CAFM/Helpdesk/Billable Works cannot be the only service(s) selected per building (see red cells below)",IF(Compliance!CE49=1,"Input values can only either be 'blank' or 'Yes'",IF(AND(CE2="",COUNTIF(CE4:CE149,"Yes")&gt;0),"Building has services selected but no name input","OK")))))))</f>
        <v/>
      </c>
      <c r="CF1" s="204" t="str">
        <f>IF(AND(CF2="",COUNTA(CF4:CF149)=0),"",IF(COUNTBLANK(CF4:CF149)=146,"Please select services using the drop down lists below",IF(SUM(Compliance!CF20:CF34)&gt;0,"Only one standard type allowed per service per building (see red cells below)",IF(Compliance!CF39=1,"Routine and mobile cleaning services aren't permitted in the same building (see red cells below)",IF(Compliance!CF44=1,"CAFM/Helpdesk/Billable Works cannot be the only service(s) selected per building (see red cells below)",IF(Compliance!CF49=1,"Input values can only either be 'blank' or 'Yes'",IF(AND(CF2="",COUNTIF(CF4:CF149,"Yes")&gt;0),"Building has services selected but no name input","OK")))))))</f>
        <v/>
      </c>
      <c r="CG1" s="204" t="str">
        <f>IF(AND(CG2="",COUNTA(CG4:CG149)=0),"",IF(COUNTBLANK(CG4:CG149)=146,"Please select services using the drop down lists below",IF(SUM(Compliance!CG20:CG34)&gt;0,"Only one standard type allowed per service per building (see red cells below)",IF(Compliance!CG39=1,"Routine and mobile cleaning services aren't permitted in the same building (see red cells below)",IF(Compliance!CG44=1,"CAFM/Helpdesk/Billable Works cannot be the only service(s) selected per building (see red cells below)",IF(Compliance!CG49=1,"Input values can only either be 'blank' or 'Yes'",IF(AND(CG2="",COUNTIF(CG4:CG149,"Yes")&gt;0),"Building has services selected but no name input","OK")))))))</f>
        <v/>
      </c>
      <c r="CH1" s="204" t="str">
        <f>IF(AND(CH2="",COUNTA(CH4:CH149)=0),"",IF(COUNTBLANK(CH4:CH149)=146,"Please select services using the drop down lists below",IF(SUM(Compliance!CH20:CH34)&gt;0,"Only one standard type allowed per service per building (see red cells below)",IF(Compliance!CH39=1,"Routine and mobile cleaning services aren't permitted in the same building (see red cells below)",IF(Compliance!CH44=1,"CAFM/Helpdesk/Billable Works cannot be the only service(s) selected per building (see red cells below)",IF(Compliance!CH49=1,"Input values can only either be 'blank' or 'Yes'",IF(AND(CH2="",COUNTIF(CH4:CH149,"Yes")&gt;0),"Building has services selected but no name input","OK")))))))</f>
        <v/>
      </c>
      <c r="CI1" s="204" t="str">
        <f>IF(AND(CI2="",COUNTA(CI4:CI149)=0),"",IF(COUNTBLANK(CI4:CI149)=146,"Please select services using the drop down lists below",IF(SUM(Compliance!CI20:CI34)&gt;0,"Only one standard type allowed per service per building (see red cells below)",IF(Compliance!CI39=1,"Routine and mobile cleaning services aren't permitted in the same building (see red cells below)",IF(Compliance!CI44=1,"CAFM/Helpdesk/Billable Works cannot be the only service(s) selected per building (see red cells below)",IF(Compliance!CI49=1,"Input values can only either be 'blank' or 'Yes'",IF(AND(CI2="",COUNTIF(CI4:CI149,"Yes")&gt;0),"Building has services selected but no name input","OK")))))))</f>
        <v/>
      </c>
      <c r="CJ1" s="204" t="str">
        <f>IF(AND(CJ2="",COUNTA(CJ4:CJ149)=0),"",IF(COUNTBLANK(CJ4:CJ149)=146,"Please select services using the drop down lists below",IF(SUM(Compliance!CJ20:CJ34)&gt;0,"Only one standard type allowed per service per building (see red cells below)",IF(Compliance!CJ39=1,"Routine and mobile cleaning services aren't permitted in the same building (see red cells below)",IF(Compliance!CJ44=1,"CAFM/Helpdesk/Billable Works cannot be the only service(s) selected per building (see red cells below)",IF(Compliance!CJ49=1,"Input values can only either be 'blank' or 'Yes'",IF(AND(CJ2="",COUNTIF(CJ4:CJ149,"Yes")&gt;0),"Building has services selected but no name input","OK")))))))</f>
        <v/>
      </c>
      <c r="CK1" s="204" t="str">
        <f>IF(AND(CK2="",COUNTA(CK4:CK149)=0),"",IF(COUNTBLANK(CK4:CK149)=146,"Please select services using the drop down lists below",IF(SUM(Compliance!CK20:CK34)&gt;0,"Only one standard type allowed per service per building (see red cells below)",IF(Compliance!CK39=1,"Routine and mobile cleaning services aren't permitted in the same building (see red cells below)",IF(Compliance!CK44=1,"CAFM/Helpdesk/Billable Works cannot be the only service(s) selected per building (see red cells below)",IF(Compliance!CK49=1,"Input values can only either be 'blank' or 'Yes'",IF(AND(CK2="",COUNTIF(CK4:CK149,"Yes")&gt;0),"Building has services selected but no name input","OK")))))))</f>
        <v/>
      </c>
      <c r="CL1" s="204" t="str">
        <f>IF(AND(CL2="",COUNTA(CL4:CL149)=0),"",IF(COUNTBLANK(CL4:CL149)=146,"Please select services using the drop down lists below",IF(SUM(Compliance!CL20:CL34)&gt;0,"Only one standard type allowed per service per building (see red cells below)",IF(Compliance!CL39=1,"Routine and mobile cleaning services aren't permitted in the same building (see red cells below)",IF(Compliance!CL44=1,"CAFM/Helpdesk/Billable Works cannot be the only service(s) selected per building (see red cells below)",IF(Compliance!CL49=1,"Input values can only either be 'blank' or 'Yes'",IF(AND(CL2="",COUNTIF(CL4:CL149,"Yes")&gt;0),"Building has services selected but no name input","OK")))))))</f>
        <v/>
      </c>
      <c r="CM1" s="204" t="str">
        <f>IF(AND(CM2="",COUNTA(CM4:CM149)=0),"",IF(COUNTBLANK(CM4:CM149)=146,"Please select services using the drop down lists below",IF(SUM(Compliance!CM20:CM34)&gt;0,"Only one standard type allowed per service per building (see red cells below)",IF(Compliance!CM39=1,"Routine and mobile cleaning services aren't permitted in the same building (see red cells below)",IF(Compliance!CM44=1,"CAFM/Helpdesk/Billable Works cannot be the only service(s) selected per building (see red cells below)",IF(Compliance!CM49=1,"Input values can only either be 'blank' or 'Yes'",IF(AND(CM2="",COUNTIF(CM4:CM149,"Yes")&gt;0),"Building has services selected but no name input","OK")))))))</f>
        <v/>
      </c>
      <c r="CN1" s="204" t="str">
        <f>IF(AND(CN2="",COUNTA(CN4:CN149)=0),"",IF(COUNTBLANK(CN4:CN149)=146,"Please select services using the drop down lists below",IF(SUM(Compliance!CN20:CN34)&gt;0,"Only one standard type allowed per service per building (see red cells below)",IF(Compliance!CN39=1,"Routine and mobile cleaning services aren't permitted in the same building (see red cells below)",IF(Compliance!CN44=1,"CAFM/Helpdesk/Billable Works cannot be the only service(s) selected per building (see red cells below)",IF(Compliance!CN49=1,"Input values can only either be 'blank' or 'Yes'",IF(AND(CN2="",COUNTIF(CN4:CN149,"Yes")&gt;0),"Building has services selected but no name input","OK")))))))</f>
        <v/>
      </c>
      <c r="CO1" s="204" t="str">
        <f>IF(AND(CO2="",COUNTA(CO4:CO149)=0),"",IF(COUNTBLANK(CO4:CO149)=146,"Please select services using the drop down lists below",IF(SUM(Compliance!CO20:CO34)&gt;0,"Only one standard type allowed per service per building (see red cells below)",IF(Compliance!CO39=1,"Routine and mobile cleaning services aren't permitted in the same building (see red cells below)",IF(Compliance!CO44=1,"CAFM/Helpdesk/Billable Works cannot be the only service(s) selected per building (see red cells below)",IF(Compliance!CO49=1,"Input values can only either be 'blank' or 'Yes'",IF(AND(CO2="",COUNTIF(CO4:CO149,"Yes")&gt;0),"Building has services selected but no name input","OK")))))))</f>
        <v/>
      </c>
      <c r="CP1" s="204" t="str">
        <f>IF(AND(CP2="",COUNTA(CP4:CP149)=0),"",IF(COUNTBLANK(CP4:CP149)=146,"Please select services using the drop down lists below",IF(SUM(Compliance!CP20:CP34)&gt;0,"Only one standard type allowed per service per building (see red cells below)",IF(Compliance!CP39=1,"Routine and mobile cleaning services aren't permitted in the same building (see red cells below)",IF(Compliance!CP44=1,"CAFM/Helpdesk/Billable Works cannot be the only service(s) selected per building (see red cells below)",IF(Compliance!CP49=1,"Input values can only either be 'blank' or 'Yes'",IF(AND(CP2="",COUNTIF(CP4:CP149,"Yes")&gt;0),"Building has services selected but no name input","OK")))))))</f>
        <v/>
      </c>
      <c r="CQ1" s="204" t="str">
        <f>IF(AND(CQ2="",COUNTA(CQ4:CQ149)=0),"",IF(COUNTBLANK(CQ4:CQ149)=146,"Please select services using the drop down lists below",IF(SUM(Compliance!CQ20:CQ34)&gt;0,"Only one standard type allowed per service per building (see red cells below)",IF(Compliance!CQ39=1,"Routine and mobile cleaning services aren't permitted in the same building (see red cells below)",IF(Compliance!CQ44=1,"CAFM/Helpdesk/Billable Works cannot be the only service(s) selected per building (see red cells below)",IF(Compliance!CQ49=1,"Input values can only either be 'blank' or 'Yes'",IF(AND(CQ2="",COUNTIF(CQ4:CQ149,"Yes")&gt;0),"Building has services selected but no name input","OK")))))))</f>
        <v/>
      </c>
      <c r="CR1" s="204" t="str">
        <f>IF(AND(CR2="",COUNTA(CR4:CR149)=0),"",IF(COUNTBLANK(CR4:CR149)=146,"Please select services using the drop down lists below",IF(SUM(Compliance!CR20:CR34)&gt;0,"Only one standard type allowed per service per building (see red cells below)",IF(Compliance!CR39=1,"Routine and mobile cleaning services aren't permitted in the same building (see red cells below)",IF(Compliance!CR44=1,"CAFM/Helpdesk/Billable Works cannot be the only service(s) selected per building (see red cells below)",IF(Compliance!CR49=1,"Input values can only either be 'blank' or 'Yes'",IF(AND(CR2="",COUNTIF(CR4:CR149,"Yes")&gt;0),"Building has services selected but no name input","OK")))))))</f>
        <v/>
      </c>
      <c r="CS1" s="204" t="str">
        <f>IF(AND(CS2="",COUNTA(CS4:CS149)=0),"",IF(COUNTBLANK(CS4:CS149)=146,"Please select services using the drop down lists below",IF(SUM(Compliance!CS20:CS34)&gt;0,"Only one standard type allowed per service per building (see red cells below)",IF(Compliance!CS39=1,"Routine and mobile cleaning services aren't permitted in the same building (see red cells below)",IF(Compliance!CS44=1,"CAFM/Helpdesk/Billable Works cannot be the only service(s) selected per building (see red cells below)",IF(Compliance!CS49=1,"Input values can only either be 'blank' or 'Yes'",IF(AND(CS2="",COUNTIF(CS4:CS149,"Yes")&gt;0),"Building has services selected but no name input","OK")))))))</f>
        <v/>
      </c>
      <c r="CT1" s="204" t="str">
        <f>IF(AND(CT2="",COUNTA(CT4:CT149)=0),"",IF(COUNTBLANK(CT4:CT149)=146,"Please select services using the drop down lists below",IF(SUM(Compliance!CT20:CT34)&gt;0,"Only one standard type allowed per service per building (see red cells below)",IF(Compliance!CT39=1,"Routine and mobile cleaning services aren't permitted in the same building (see red cells below)",IF(Compliance!CT44=1,"CAFM/Helpdesk/Billable Works cannot be the only service(s) selected per building (see red cells below)",IF(Compliance!CT49=1,"Input values can only either be 'blank' or 'Yes'",IF(AND(CT2="",COUNTIF(CT4:CT149,"Yes")&gt;0),"Building has services selected but no name input","OK")))))))</f>
        <v/>
      </c>
      <c r="CU1" s="204" t="str">
        <f>IF(AND(CU2="",COUNTA(CU4:CU149)=0),"",IF(COUNTBLANK(CU4:CU149)=146,"Please select services using the drop down lists below",IF(SUM(Compliance!CU20:CU34)&gt;0,"Only one standard type allowed per service per building (see red cells below)",IF(Compliance!CU39=1,"Routine and mobile cleaning services aren't permitted in the same building (see red cells below)",IF(Compliance!CU44=1,"CAFM/Helpdesk/Billable Works cannot be the only service(s) selected per building (see red cells below)",IF(Compliance!CU49=1,"Input values can only either be 'blank' or 'Yes'",IF(AND(CU2="",COUNTIF(CU4:CU149,"Yes")&gt;0),"Building has services selected but no name input","OK")))))))</f>
        <v/>
      </c>
      <c r="CV1" s="204" t="str">
        <f>IF(AND(CV2="",COUNTA(CV4:CV149)=0),"",IF(COUNTBLANK(CV4:CV149)=146,"Please select services using the drop down lists below",IF(SUM(Compliance!CV20:CV34)&gt;0,"Only one standard type allowed per service per building (see red cells below)",IF(Compliance!CV39=1,"Routine and mobile cleaning services aren't permitted in the same building (see red cells below)",IF(Compliance!CV44=1,"CAFM/Helpdesk/Billable Works cannot be the only service(s) selected per building (see red cells below)",IF(Compliance!CV49=1,"Input values can only either be 'blank' or 'Yes'",IF(AND(CV2="",COUNTIF(CV4:CV149,"Yes")&gt;0),"Building has services selected but no name input","OK")))))))</f>
        <v/>
      </c>
      <c r="CW1" s="204" t="str">
        <f>IF(AND(CW2="",COUNTA(CW4:CW149)=0),"",IF(COUNTBLANK(CW4:CW149)=146,"Please select services using the drop down lists below",IF(SUM(Compliance!CW20:CW34)&gt;0,"Only one standard type allowed per service per building (see red cells below)",IF(Compliance!CW39=1,"Routine and mobile cleaning services aren't permitted in the same building (see red cells below)",IF(Compliance!CW44=1,"CAFM/Helpdesk/Billable Works cannot be the only service(s) selected per building (see red cells below)",IF(Compliance!CW49=1,"Input values can only either be 'blank' or 'Yes'",IF(AND(CW2="",COUNTIF(CW4:CW149,"Yes")&gt;0),"Building has services selected but no name input","OK")))))))</f>
        <v/>
      </c>
      <c r="CX1" s="204" t="str">
        <f>IF(AND(CX2="",COUNTA(CX4:CX149)=0),"",IF(COUNTBLANK(CX4:CX149)=146,"Please select services using the drop down lists below",IF(SUM(Compliance!CX20:CX34)&gt;0,"Only one standard type allowed per service per building (see red cells below)",IF(Compliance!CX39=1,"Routine and mobile cleaning services aren't permitted in the same building (see red cells below)",IF(Compliance!CX44=1,"CAFM/Helpdesk/Billable Works cannot be the only service(s) selected per building (see red cells below)",IF(Compliance!CX49=1,"Input values can only either be 'blank' or 'Yes'",IF(AND(CX2="",COUNTIF(CX4:CX149,"Yes")&gt;0),"Building has services selected but no name input","OK")))))))</f>
        <v/>
      </c>
      <c r="CY1" s="204" t="str">
        <f>IF(AND(CY2="",COUNTA(CY4:CY149)=0),"",IF(COUNTBLANK(CY4:CY149)=146,"Please select services using the drop down lists below",IF(SUM(Compliance!CY20:CY34)&gt;0,"Only one standard type allowed per service per building (see red cells below)",IF(Compliance!CY39=1,"Routine and mobile cleaning services aren't permitted in the same building (see red cells below)",IF(Compliance!CY44=1,"CAFM/Helpdesk/Billable Works cannot be the only service(s) selected per building (see red cells below)",IF(Compliance!CY49=1,"Input values can only either be 'blank' or 'Yes'",IF(AND(CY2="",COUNTIF(CY4:CY149,"Yes")&gt;0),"Building has services selected but no name input","OK")))))))</f>
        <v/>
      </c>
      <c r="CZ1" s="204" t="str">
        <f>IF(AND(CZ2="",COUNTA(CZ4:CZ149)=0),"",IF(COUNTBLANK(CZ4:CZ149)=146,"Please select services using the drop down lists below",IF(SUM(Compliance!CZ20:CZ34)&gt;0,"Only one standard type allowed per service per building (see red cells below)",IF(Compliance!CZ39=1,"Routine and mobile cleaning services aren't permitted in the same building (see red cells below)",IF(Compliance!CZ44=1,"CAFM/Helpdesk/Billable Works cannot be the only service(s) selected per building (see red cells below)",IF(Compliance!CZ49=1,"Input values can only either be 'blank' or 'Yes'",IF(AND(CZ2="",COUNTIF(CZ4:CZ149,"Yes")&gt;0),"Building has services selected but no name input","OK")))))))</f>
        <v/>
      </c>
      <c r="DA1" s="204" t="str">
        <f>IF(AND(DA2="",COUNTA(DA4:DA149)=0),"",IF(COUNTBLANK(DA4:DA149)=146,"Please select services using the drop down lists below",IF(SUM(Compliance!DA20:DA34)&gt;0,"Only one standard type allowed per service per building (see red cells below)",IF(Compliance!DA39=1,"Routine and mobile cleaning services aren't permitted in the same building (see red cells below)",IF(Compliance!DA44=1,"CAFM/Helpdesk/Billable Works cannot be the only service(s) selected per building (see red cells below)",IF(Compliance!DA49=1,"Input values can only either be 'blank' or 'Yes'",IF(AND(DA2="",COUNTIF(DA4:DA149,"Yes")&gt;0),"Building has services selected but no name input","OK")))))))</f>
        <v/>
      </c>
      <c r="DB1" s="204" t="str">
        <f>IF(AND(DB2="",COUNTA(DB4:DB149)=0),"",IF(COUNTBLANK(DB4:DB149)=146,"Please select services using the drop down lists below",IF(SUM(Compliance!DB20:DB34)&gt;0,"Only one standard type allowed per service per building (see red cells below)",IF(Compliance!DB39=1,"Routine and mobile cleaning services aren't permitted in the same building (see red cells below)",IF(Compliance!DB44=1,"CAFM/Helpdesk/Billable Works cannot be the only service(s) selected per building (see red cells below)",IF(Compliance!DB49=1,"Input values can only either be 'blank' or 'Yes'",IF(AND(DB2="",COUNTIF(DB4:DB149,"Yes")&gt;0),"Building has services selected but no name input","OK")))))))</f>
        <v/>
      </c>
      <c r="DC1" s="204" t="str">
        <f>IF(AND(DC2="",COUNTA(DC4:DC149)=0),"",IF(COUNTBLANK(DC4:DC149)=146,"Please select services using the drop down lists below",IF(SUM(Compliance!DC20:DC34)&gt;0,"Only one standard type allowed per service per building (see red cells below)",IF(Compliance!DC39=1,"Routine and mobile cleaning services aren't permitted in the same building (see red cells below)",IF(Compliance!DC44=1,"CAFM/Helpdesk/Billable Works cannot be the only service(s) selected per building (see red cells below)",IF(Compliance!DC49=1,"Input values can only either be 'blank' or 'Yes'",IF(AND(DC2="",COUNTIF(DC4:DC149,"Yes")&gt;0),"Building has services selected but no name input","OK")))))))</f>
        <v/>
      </c>
      <c r="DD1" s="204" t="str">
        <f>IF(AND(DD2="",COUNTA(DD4:DD149)=0),"",IF(COUNTBLANK(DD4:DD149)=146,"Please select services using the drop down lists below",IF(SUM(Compliance!DD20:DD34)&gt;0,"Only one standard type allowed per service per building (see red cells below)",IF(Compliance!DD39=1,"Routine and mobile cleaning services aren't permitted in the same building (see red cells below)",IF(Compliance!DD44=1,"CAFM/Helpdesk/Billable Works cannot be the only service(s) selected per building (see red cells below)",IF(Compliance!DD49=1,"Input values can only either be 'blank' or 'Yes'",IF(AND(DD2="",COUNTIF(DD4:DD149,"Yes")&gt;0),"Building has services selected but no name input","OK")))))))</f>
        <v/>
      </c>
      <c r="DE1" s="204" t="str">
        <f>IF(AND(DE2="",COUNTA(DE4:DE149)=0),"",IF(COUNTBLANK(DE4:DE149)=146,"Please select services using the drop down lists below",IF(SUM(Compliance!DE20:DE34)&gt;0,"Only one standard type allowed per service per building (see red cells below)",IF(Compliance!DE39=1,"Routine and mobile cleaning services aren't permitted in the same building (see red cells below)",IF(Compliance!DE44=1,"CAFM/Helpdesk/Billable Works cannot be the only service(s) selected per building (see red cells below)",IF(Compliance!DE49=1,"Input values can only either be 'blank' or 'Yes'",IF(AND(DE2="",COUNTIF(DE4:DE149,"Yes")&gt;0),"Building has services selected but no name input","OK")))))))</f>
        <v/>
      </c>
      <c r="DF1" s="204" t="str">
        <f>IF(AND(DF2="",COUNTA(DF4:DF149)=0),"",IF(COUNTBLANK(DF4:DF149)=146,"Please select services using the drop down lists below",IF(SUM(Compliance!DF20:DF34)&gt;0,"Only one standard type allowed per service per building (see red cells below)",IF(Compliance!DF39=1,"Routine and mobile cleaning services aren't permitted in the same building (see red cells below)",IF(Compliance!DF44=1,"CAFM/Helpdesk/Billable Works cannot be the only service(s) selected per building (see red cells below)",IF(Compliance!DF49=1,"Input values can only either be 'blank' or 'Yes'",IF(AND(DF2="",COUNTIF(DF4:DF149,"Yes")&gt;0),"Building has services selected but no name input","OK")))))))</f>
        <v/>
      </c>
      <c r="DG1" s="204" t="str">
        <f>IF(AND(DG2="",COUNTA(DG4:DG149)=0),"",IF(COUNTBLANK(DG4:DG149)=146,"Please select services using the drop down lists below",IF(SUM(Compliance!DG20:DG34)&gt;0,"Only one standard type allowed per service per building (see red cells below)",IF(Compliance!DG39=1,"Routine and mobile cleaning services aren't permitted in the same building (see red cells below)",IF(Compliance!DG44=1,"CAFM/Helpdesk/Billable Works cannot be the only service(s) selected per building (see red cells below)",IF(Compliance!DG49=1,"Input values can only either be 'blank' or 'Yes'",IF(AND(DG2="",COUNTIF(DG4:DG149,"Yes")&gt;0),"Building has services selected but no name input","OK")))))))</f>
        <v/>
      </c>
      <c r="DH1" s="204" t="str">
        <f>IF(AND(DH2="",COUNTA(DH4:DH149)=0),"",IF(COUNTBLANK(DH4:DH149)=146,"Please select services using the drop down lists below",IF(SUM(Compliance!DH20:DH34)&gt;0,"Only one standard type allowed per service per building (see red cells below)",IF(Compliance!DH39=1,"Routine and mobile cleaning services aren't permitted in the same building (see red cells below)",IF(Compliance!DH44=1,"CAFM/Helpdesk/Billable Works cannot be the only service(s) selected per building (see red cells below)",IF(Compliance!DH49=1,"Input values can only either be 'blank' or 'Yes'",IF(AND(DH2="",COUNTIF(DH4:DH149,"Yes")&gt;0),"Building has services selected but no name input","OK")))))))</f>
        <v/>
      </c>
      <c r="DI1" s="204" t="str">
        <f>IF(AND(DI2="",COUNTA(DI4:DI149)=0),"",IF(COUNTBLANK(DI4:DI149)=146,"Please select services using the drop down lists below",IF(SUM(Compliance!DI20:DI34)&gt;0,"Only one standard type allowed per service per building (see red cells below)",IF(Compliance!DI39=1,"Routine and mobile cleaning services aren't permitted in the same building (see red cells below)",IF(Compliance!DI44=1,"CAFM/Helpdesk/Billable Works cannot be the only service(s) selected per building (see red cells below)",IF(Compliance!DI49=1,"Input values can only either be 'blank' or 'Yes'",IF(AND(DI2="",COUNTIF(DI4:DI149,"Yes")&gt;0),"Building has services selected but no name input","OK")))))))</f>
        <v/>
      </c>
      <c r="DJ1" s="204" t="str">
        <f>IF(AND(DJ2="",COUNTA(DJ4:DJ149)=0),"",IF(COUNTBLANK(DJ4:DJ149)=146,"Please select services using the drop down lists below",IF(SUM(Compliance!DJ20:DJ34)&gt;0,"Only one standard type allowed per service per building (see red cells below)",IF(Compliance!DJ39=1,"Routine and mobile cleaning services aren't permitted in the same building (see red cells below)",IF(Compliance!DJ44=1,"CAFM/Helpdesk/Billable Works cannot be the only service(s) selected per building (see red cells below)",IF(Compliance!DJ49=1,"Input values can only either be 'blank' or 'Yes'",IF(AND(DJ2="",COUNTIF(DJ4:DJ149,"Yes")&gt;0),"Building has services selected but no name input","OK")))))))</f>
        <v/>
      </c>
      <c r="DK1" s="204" t="str">
        <f>IF(AND(DK2="",COUNTA(DK4:DK149)=0),"",IF(COUNTBLANK(DK4:DK149)=146,"Please select services using the drop down lists below",IF(SUM(Compliance!DK20:DK34)&gt;0,"Only one standard type allowed per service per building (see red cells below)",IF(Compliance!DK39=1,"Routine and mobile cleaning services aren't permitted in the same building (see red cells below)",IF(Compliance!DK44=1,"CAFM/Helpdesk/Billable Works cannot be the only service(s) selected per building (see red cells below)",IF(Compliance!DK49=1,"Input values can only either be 'blank' or 'Yes'",IF(AND(DK2="",COUNTIF(DK4:DK149,"Yes")&gt;0),"Building has services selected but no name input","OK")))))))</f>
        <v/>
      </c>
      <c r="DL1" s="204" t="str">
        <f>IF(AND(DL2="",COUNTA(DL4:DL149)=0),"",IF(COUNTBLANK(DL4:DL149)=146,"Please select services using the drop down lists below",IF(SUM(Compliance!DL20:DL34)&gt;0,"Only one standard type allowed per service per building (see red cells below)",IF(Compliance!DL39=1,"Routine and mobile cleaning services aren't permitted in the same building (see red cells below)",IF(Compliance!DL44=1,"CAFM/Helpdesk/Billable Works cannot be the only service(s) selected per building (see red cells below)",IF(Compliance!DL49=1,"Input values can only either be 'blank' or 'Yes'",IF(AND(DL2="",COUNTIF(DL4:DL149,"Yes")&gt;0),"Building has services selected but no name input","OK")))))))</f>
        <v/>
      </c>
      <c r="DM1" s="204" t="str">
        <f>IF(AND(DM2="",COUNTA(DM4:DM149)=0),"",IF(COUNTBLANK(DM4:DM149)=146,"Please select services using the drop down lists below",IF(SUM(Compliance!DM20:DM34)&gt;0,"Only one standard type allowed per service per building (see red cells below)",IF(Compliance!DM39=1,"Routine and mobile cleaning services aren't permitted in the same building (see red cells below)",IF(Compliance!DM44=1,"CAFM/Helpdesk/Billable Works cannot be the only service(s) selected per building (see red cells below)",IF(Compliance!DM49=1,"Input values can only either be 'blank' or 'Yes'",IF(AND(DM2="",COUNTIF(DM4:DM149,"Yes")&gt;0),"Building has services selected but no name input","OK")))))))</f>
        <v/>
      </c>
      <c r="DN1" s="204" t="str">
        <f>IF(AND(DN2="",COUNTA(DN4:DN149)=0),"",IF(COUNTBLANK(DN4:DN149)=146,"Please select services using the drop down lists below",IF(SUM(Compliance!DN20:DN34)&gt;0,"Only one standard type allowed per service per building (see red cells below)",IF(Compliance!DN39=1,"Routine and mobile cleaning services aren't permitted in the same building (see red cells below)",IF(Compliance!DN44=1,"CAFM/Helpdesk/Billable Works cannot be the only service(s) selected per building (see red cells below)",IF(Compliance!DN49=1,"Input values can only either be 'blank' or 'Yes'",IF(AND(DN2="",COUNTIF(DN4:DN149,"Yes")&gt;0),"Building has services selected but no name input","OK")))))))</f>
        <v/>
      </c>
      <c r="DO1" s="204" t="str">
        <f>IF(AND(DO2="",COUNTA(DO4:DO149)=0),"",IF(COUNTBLANK(DO4:DO149)=146,"Please select services using the drop down lists below",IF(SUM(Compliance!DO20:DO34)&gt;0,"Only one standard type allowed per service per building (see red cells below)",IF(Compliance!DO39=1,"Routine and mobile cleaning services aren't permitted in the same building (see red cells below)",IF(Compliance!DO44=1,"CAFM/Helpdesk/Billable Works cannot be the only service(s) selected per building (see red cells below)",IF(Compliance!DO49=1,"Input values can only either be 'blank' or 'Yes'",IF(AND(DO2="",COUNTIF(DO4:DO149,"Yes")&gt;0),"Building has services selected but no name input","OK")))))))</f>
        <v/>
      </c>
      <c r="DP1" s="204" t="str">
        <f>IF(AND(DP2="",COUNTA(DP4:DP149)=0),"",IF(COUNTBLANK(DP4:DP149)=146,"Please select services using the drop down lists below",IF(SUM(Compliance!DP20:DP34)&gt;0,"Only one standard type allowed per service per building (see red cells below)",IF(Compliance!DP39=1,"Routine and mobile cleaning services aren't permitted in the same building (see red cells below)",IF(Compliance!DP44=1,"CAFM/Helpdesk/Billable Works cannot be the only service(s) selected per building (see red cells below)",IF(Compliance!DP49=1,"Input values can only either be 'blank' or 'Yes'",IF(AND(DP2="",COUNTIF(DP4:DP149,"Yes")&gt;0),"Building has services selected but no name input","OK")))))))</f>
        <v/>
      </c>
      <c r="DQ1" s="204" t="str">
        <f>IF(AND(DQ2="",COUNTA(DQ4:DQ149)=0),"",IF(COUNTBLANK(DQ4:DQ149)=146,"Please select services using the drop down lists below",IF(SUM(Compliance!DQ20:DQ34)&gt;0,"Only one standard type allowed per service per building (see red cells below)",IF(Compliance!DQ39=1,"Routine and mobile cleaning services aren't permitted in the same building (see red cells below)",IF(Compliance!DQ44=1,"CAFM/Helpdesk/Billable Works cannot be the only service(s) selected per building (see red cells below)",IF(Compliance!DQ49=1,"Input values can only either be 'blank' or 'Yes'",IF(AND(DQ2="",COUNTIF(DQ4:DQ149,"Yes")&gt;0),"Building has services selected but no name input","OK")))))))</f>
        <v/>
      </c>
      <c r="DR1" s="204" t="str">
        <f>IF(AND(DR2="",COUNTA(DR4:DR149)=0),"",IF(COUNTBLANK(DR4:DR149)=146,"Please select services using the drop down lists below",IF(SUM(Compliance!DR20:DR34)&gt;0,"Only one standard type allowed per service per building (see red cells below)",IF(Compliance!DR39=1,"Routine and mobile cleaning services aren't permitted in the same building (see red cells below)",IF(Compliance!DR44=1,"CAFM/Helpdesk/Billable Works cannot be the only service(s) selected per building (see red cells below)",IF(Compliance!DR49=1,"Input values can only either be 'blank' or 'Yes'",IF(AND(DR2="",COUNTIF(DR4:DR149,"Yes")&gt;0),"Building has services selected but no name input","OK")))))))</f>
        <v/>
      </c>
      <c r="DS1" s="204" t="str">
        <f>IF(AND(DS2="",COUNTA(DS4:DS149)=0),"",IF(COUNTBLANK(DS4:DS149)=146,"Please select services using the drop down lists below",IF(SUM(Compliance!DS20:DS34)&gt;0,"Only one standard type allowed per service per building (see red cells below)",IF(Compliance!DS39=1,"Routine and mobile cleaning services aren't permitted in the same building (see red cells below)",IF(Compliance!DS44=1,"CAFM/Helpdesk/Billable Works cannot be the only service(s) selected per building (see red cells below)",IF(Compliance!DS49=1,"Input values can only either be 'blank' or 'Yes'",IF(AND(DS2="",COUNTIF(DS4:DS149,"Yes")&gt;0),"Building has services selected but no name input","OK")))))))</f>
        <v/>
      </c>
      <c r="DT1" s="204" t="str">
        <f>IF(AND(DT2="",COUNTA(DT4:DT149)=0),"",IF(COUNTBLANK(DT4:DT149)=146,"Please select services using the drop down lists below",IF(SUM(Compliance!DT20:DT34)&gt;0,"Only one standard type allowed per service per building (see red cells below)",IF(Compliance!DT39=1,"Routine and mobile cleaning services aren't permitted in the same building (see red cells below)",IF(Compliance!DT44=1,"CAFM/Helpdesk/Billable Works cannot be the only service(s) selected per building (see red cells below)",IF(Compliance!DT49=1,"Input values can only either be 'blank' or 'Yes'",IF(AND(DT2="",COUNTIF(DT4:DT149,"Yes")&gt;0),"Building has services selected but no name input","OK")))))))</f>
        <v/>
      </c>
      <c r="DU1" s="204" t="str">
        <f>IF(AND(DU2="",COUNTA(DU4:DU149)=0),"",IF(COUNTBLANK(DU4:DU149)=146,"Please select services using the drop down lists below",IF(SUM(Compliance!DU20:DU34)&gt;0,"Only one standard type allowed per service per building (see red cells below)",IF(Compliance!DU39=1,"Routine and mobile cleaning services aren't permitted in the same building (see red cells below)",IF(Compliance!DU44=1,"CAFM/Helpdesk/Billable Works cannot be the only service(s) selected per building (see red cells below)",IF(Compliance!DU49=1,"Input values can only either be 'blank' or 'Yes'",IF(AND(DU2="",COUNTIF(DU4:DU149,"Yes")&gt;0),"Building has services selected but no name input","OK")))))))</f>
        <v/>
      </c>
      <c r="DV1" s="204" t="str">
        <f>IF(AND(DV2="",COUNTA(DV4:DV149)=0),"",IF(COUNTBLANK(DV4:DV149)=146,"Please select services using the drop down lists below",IF(SUM(Compliance!DV20:DV34)&gt;0,"Only one standard type allowed per service per building (see red cells below)",IF(Compliance!DV39=1,"Routine and mobile cleaning services aren't permitted in the same building (see red cells below)",IF(Compliance!DV44=1,"CAFM/Helpdesk/Billable Works cannot be the only service(s) selected per building (see red cells below)",IF(Compliance!DV49=1,"Input values can only either be 'blank' or 'Yes'",IF(AND(DV2="",COUNTIF(DV4:DV149,"Yes")&gt;0),"Building has services selected but no name input","OK")))))))</f>
        <v/>
      </c>
      <c r="DW1" s="204" t="str">
        <f>IF(AND(DW2="",COUNTA(DW4:DW149)=0),"",IF(COUNTBLANK(DW4:DW149)=146,"Please select services using the drop down lists below",IF(SUM(Compliance!DW20:DW34)&gt;0,"Only one standard type allowed per service per building (see red cells below)",IF(Compliance!DW39=1,"Routine and mobile cleaning services aren't permitted in the same building (see red cells below)",IF(Compliance!DW44=1,"CAFM/Helpdesk/Billable Works cannot be the only service(s) selected per building (see red cells below)",IF(Compliance!DW49=1,"Input values can only either be 'blank' or 'Yes'",IF(AND(DW2="",COUNTIF(DW4:DW149,"Yes")&gt;0),"Building has services selected but no name input","OK")))))))</f>
        <v/>
      </c>
      <c r="DX1" s="204" t="str">
        <f>IF(AND(DX2="",COUNTA(DX4:DX149)=0),"",IF(COUNTBLANK(DX4:DX149)=146,"Please select services using the drop down lists below",IF(SUM(Compliance!DX20:DX34)&gt;0,"Only one standard type allowed per service per building (see red cells below)",IF(Compliance!DX39=1,"Routine and mobile cleaning services aren't permitted in the same building (see red cells below)",IF(Compliance!DX44=1,"CAFM/Helpdesk/Billable Works cannot be the only service(s) selected per building (see red cells below)",IF(Compliance!DX49=1,"Input values can only either be 'blank' or 'Yes'",IF(AND(DX2="",COUNTIF(DX4:DX149,"Yes")&gt;0),"Building has services selected but no name input","OK")))))))</f>
        <v/>
      </c>
      <c r="DY1" s="204" t="str">
        <f>IF(AND(DY2="",COUNTA(DY4:DY149)=0),"",IF(COUNTBLANK(DY4:DY149)=146,"Please select services using the drop down lists below",IF(SUM(Compliance!DY20:DY34)&gt;0,"Only one standard type allowed per service per building (see red cells below)",IF(Compliance!DY39=1,"Routine and mobile cleaning services aren't permitted in the same building (see red cells below)",IF(Compliance!DY44=1,"CAFM/Helpdesk/Billable Works cannot be the only service(s) selected per building (see red cells below)",IF(Compliance!DY49=1,"Input values can only either be 'blank' or 'Yes'",IF(AND(DY2="",COUNTIF(DY4:DY149,"Yes")&gt;0),"Building has services selected but no name input","OK")))))))</f>
        <v/>
      </c>
      <c r="DZ1" s="204" t="str">
        <f>IF(AND(DZ2="",COUNTA(DZ4:DZ149)=0),"",IF(COUNTBLANK(DZ4:DZ149)=146,"Please select services using the drop down lists below",IF(SUM(Compliance!DZ20:DZ34)&gt;0,"Only one standard type allowed per service per building (see red cells below)",IF(Compliance!DZ39=1,"Routine and mobile cleaning services aren't permitted in the same building (see red cells below)",IF(Compliance!DZ44=1,"CAFM/Helpdesk/Billable Works cannot be the only service(s) selected per building (see red cells below)",IF(Compliance!DZ49=1,"Input values can only either be 'blank' or 'Yes'",IF(AND(DZ2="",COUNTIF(DZ4:DZ149,"Yes")&gt;0),"Building has services selected but no name input","OK")))))))</f>
        <v/>
      </c>
      <c r="EA1" s="204" t="str">
        <f>IF(AND(EA2="",COUNTA(EA4:EA149)=0),"",IF(COUNTBLANK(EA4:EA149)=146,"Please select services using the drop down lists below",IF(SUM(Compliance!EA20:EA34)&gt;0,"Only one standard type allowed per service per building (see red cells below)",IF(Compliance!EA39=1,"Routine and mobile cleaning services aren't permitted in the same building (see red cells below)",IF(Compliance!EA44=1,"CAFM/Helpdesk/Billable Works cannot be the only service(s) selected per building (see red cells below)",IF(Compliance!EA49=1,"Input values can only either be 'blank' or 'Yes'",IF(AND(EA2="",COUNTIF(EA4:EA149,"Yes")&gt;0),"Building has services selected but no name input","OK")))))))</f>
        <v/>
      </c>
      <c r="EB1" s="204" t="str">
        <f>IF(AND(EB2="",COUNTA(EB4:EB149)=0),"",IF(COUNTBLANK(EB4:EB149)=146,"Please select services using the drop down lists below",IF(SUM(Compliance!EB20:EB34)&gt;0,"Only one standard type allowed per service per building (see red cells below)",IF(Compliance!EB39=1,"Routine and mobile cleaning services aren't permitted in the same building (see red cells below)",IF(Compliance!EB44=1,"CAFM/Helpdesk/Billable Works cannot be the only service(s) selected per building (see red cells below)",IF(Compliance!EB49=1,"Input values can only either be 'blank' or 'Yes'",IF(AND(EB2="",COUNTIF(EB4:EB149,"Yes")&gt;0),"Building has services selected but no name input","OK")))))))</f>
        <v/>
      </c>
      <c r="EC1" s="204" t="str">
        <f>IF(AND(EC2="",COUNTA(EC4:EC149)=0),"",IF(COUNTBLANK(EC4:EC149)=146,"Please select services using the drop down lists below",IF(SUM(Compliance!EC20:EC34)&gt;0,"Only one standard type allowed per service per building (see red cells below)",IF(Compliance!EC39=1,"Routine and mobile cleaning services aren't permitted in the same building (see red cells below)",IF(Compliance!EC44=1,"CAFM/Helpdesk/Billable Works cannot be the only service(s) selected per building (see red cells below)",IF(Compliance!EC49=1,"Input values can only either be 'blank' or 'Yes'",IF(AND(EC2="",COUNTIF(EC4:EC149,"Yes")&gt;0),"Building has services selected but no name input","OK")))))))</f>
        <v/>
      </c>
      <c r="ED1" s="204" t="str">
        <f>IF(AND(ED2="",COUNTA(ED4:ED149)=0),"",IF(COUNTBLANK(ED4:ED149)=146,"Please select services using the drop down lists below",IF(SUM(Compliance!ED20:ED34)&gt;0,"Only one standard type allowed per service per building (see red cells below)",IF(Compliance!ED39=1,"Routine and mobile cleaning services aren't permitted in the same building (see red cells below)",IF(Compliance!ED44=1,"CAFM/Helpdesk/Billable Works cannot be the only service(s) selected per building (see red cells below)",IF(Compliance!ED49=1,"Input values can only either be 'blank' or 'Yes'",IF(AND(ED2="",COUNTIF(ED4:ED149,"Yes")&gt;0),"Building has services selected but no name input","OK")))))))</f>
        <v/>
      </c>
      <c r="EE1" s="204" t="str">
        <f>IF(AND(EE2="",COUNTA(EE4:EE149)=0),"",IF(COUNTBLANK(EE4:EE149)=146,"Please select services using the drop down lists below",IF(SUM(Compliance!EE20:EE34)&gt;0,"Only one standard type allowed per service per building (see red cells below)",IF(Compliance!EE39=1,"Routine and mobile cleaning services aren't permitted in the same building (see red cells below)",IF(Compliance!EE44=1,"CAFM/Helpdesk/Billable Works cannot be the only service(s) selected per building (see red cells below)",IF(Compliance!EE49=1,"Input values can only either be 'blank' or 'Yes'",IF(AND(EE2="",COUNTIF(EE4:EE149,"Yes")&gt;0),"Building has services selected but no name input","OK")))))))</f>
        <v/>
      </c>
      <c r="EF1" s="204" t="str">
        <f>IF(AND(EF2="",COUNTA(EF4:EF149)=0),"",IF(COUNTBLANK(EF4:EF149)=146,"Please select services using the drop down lists below",IF(SUM(Compliance!EF20:EF34)&gt;0,"Only one standard type allowed per service per building (see red cells below)",IF(Compliance!EF39=1,"Routine and mobile cleaning services aren't permitted in the same building (see red cells below)",IF(Compliance!EF44=1,"CAFM/Helpdesk/Billable Works cannot be the only service(s) selected per building (see red cells below)",IF(Compliance!EF49=1,"Input values can only either be 'blank' or 'Yes'",IF(AND(EF2="",COUNTIF(EF4:EF149,"Yes")&gt;0),"Building has services selected but no name input","OK")))))))</f>
        <v/>
      </c>
      <c r="EG1" s="204" t="str">
        <f>IF(AND(EG2="",COUNTA(EG4:EG149)=0),"",IF(COUNTBLANK(EG4:EG149)=146,"Please select services using the drop down lists below",IF(SUM(Compliance!EG20:EG34)&gt;0,"Only one standard type allowed per service per building (see red cells below)",IF(Compliance!EG39=1,"Routine and mobile cleaning services aren't permitted in the same building (see red cells below)",IF(Compliance!EG44=1,"CAFM/Helpdesk/Billable Works cannot be the only service(s) selected per building (see red cells below)",IF(Compliance!EG49=1,"Input values can only either be 'blank' or 'Yes'",IF(AND(EG2="",COUNTIF(EG4:EG149,"Yes")&gt;0),"Building has services selected but no name input","OK")))))))</f>
        <v/>
      </c>
      <c r="EH1" s="204" t="str">
        <f>IF(AND(EH2="",COUNTA(EH4:EH149)=0),"",IF(COUNTBLANK(EH4:EH149)=146,"Please select services using the drop down lists below",IF(SUM(Compliance!EH20:EH34)&gt;0,"Only one standard type allowed per service per building (see red cells below)",IF(Compliance!EH39=1,"Routine and mobile cleaning services aren't permitted in the same building (see red cells below)",IF(Compliance!EH44=1,"CAFM/Helpdesk/Billable Works cannot be the only service(s) selected per building (see red cells below)",IF(Compliance!EH49=1,"Input values can only either be 'blank' or 'Yes'",IF(AND(EH2="",COUNTIF(EH4:EH149,"Yes")&gt;0),"Building has services selected but no name input","OK")))))))</f>
        <v/>
      </c>
      <c r="EI1" s="204" t="str">
        <f>IF(AND(EI2="",COUNTA(EI4:EI149)=0),"",IF(COUNTBLANK(EI4:EI149)=146,"Please select services using the drop down lists below",IF(SUM(Compliance!EI20:EI34)&gt;0,"Only one standard type allowed per service per building (see red cells below)",IF(Compliance!EI39=1,"Routine and mobile cleaning services aren't permitted in the same building (see red cells below)",IF(Compliance!EI44=1,"CAFM/Helpdesk/Billable Works cannot be the only service(s) selected per building (see red cells below)",IF(Compliance!EI49=1,"Input values can only either be 'blank' or 'Yes'",IF(AND(EI2="",COUNTIF(EI4:EI149,"Yes")&gt;0),"Building has services selected but no name input","OK")))))))</f>
        <v/>
      </c>
      <c r="EJ1" s="204" t="str">
        <f>IF(AND(EJ2="",COUNTA(EJ4:EJ149)=0),"",IF(COUNTBLANK(EJ4:EJ149)=146,"Please select services using the drop down lists below",IF(SUM(Compliance!EJ20:EJ34)&gt;0,"Only one standard type allowed per service per building (see red cells below)",IF(Compliance!EJ39=1,"Routine and mobile cleaning services aren't permitted in the same building (see red cells below)",IF(Compliance!EJ44=1,"CAFM/Helpdesk/Billable Works cannot be the only service(s) selected per building (see red cells below)",IF(Compliance!EJ49=1,"Input values can only either be 'blank' or 'Yes'",IF(AND(EJ2="",COUNTIF(EJ4:EJ149,"Yes")&gt;0),"Building has services selected but no name input","OK")))))))</f>
        <v/>
      </c>
      <c r="EK1" s="204" t="str">
        <f>IF(AND(EK2="",COUNTA(EK4:EK149)=0),"",IF(COUNTBLANK(EK4:EK149)=146,"Please select services using the drop down lists below",IF(SUM(Compliance!EK20:EK34)&gt;0,"Only one standard type allowed per service per building (see red cells below)",IF(Compliance!EK39=1,"Routine and mobile cleaning services aren't permitted in the same building (see red cells below)",IF(Compliance!EK44=1,"CAFM/Helpdesk/Billable Works cannot be the only service(s) selected per building (see red cells below)",IF(Compliance!EK49=1,"Input values can only either be 'blank' or 'Yes'",IF(AND(EK2="",COUNTIF(EK4:EK149,"Yes")&gt;0),"Building has services selected but no name input","OK")))))))</f>
        <v/>
      </c>
      <c r="EL1" s="204" t="str">
        <f>IF(AND(EL2="",COUNTA(EL4:EL149)=0),"",IF(COUNTBLANK(EL4:EL149)=146,"Please select services using the drop down lists below",IF(SUM(Compliance!EL20:EL34)&gt;0,"Only one standard type allowed per service per building (see red cells below)",IF(Compliance!EL39=1,"Routine and mobile cleaning services aren't permitted in the same building (see red cells below)",IF(Compliance!EL44=1,"CAFM/Helpdesk/Billable Works cannot be the only service(s) selected per building (see red cells below)",IF(Compliance!EL49=1,"Input values can only either be 'blank' or 'Yes'",IF(AND(EL2="",COUNTIF(EL4:EL149,"Yes")&gt;0),"Building has services selected but no name input","OK")))))))</f>
        <v/>
      </c>
      <c r="EM1" s="204" t="str">
        <f>IF(AND(EM2="",COUNTA(EM4:EM149)=0),"",IF(COUNTBLANK(EM4:EM149)=146,"Please select services using the drop down lists below",IF(SUM(Compliance!EM20:EM34)&gt;0,"Only one standard type allowed per service per building (see red cells below)",IF(Compliance!EM39=1,"Routine and mobile cleaning services aren't permitted in the same building (see red cells below)",IF(Compliance!EM44=1,"CAFM/Helpdesk/Billable Works cannot be the only service(s) selected per building (see red cells below)",IF(Compliance!EM49=1,"Input values can only either be 'blank' or 'Yes'",IF(AND(EM2="",COUNTIF(EM4:EM149,"Yes")&gt;0),"Building has services selected but no name input","OK")))))))</f>
        <v/>
      </c>
      <c r="EN1" s="204" t="str">
        <f>IF(AND(EN2="",COUNTA(EN4:EN149)=0),"",IF(COUNTBLANK(EN4:EN149)=146,"Please select services using the drop down lists below",IF(SUM(Compliance!EN20:EN34)&gt;0,"Only one standard type allowed per service per building (see red cells below)",IF(Compliance!EN39=1,"Routine and mobile cleaning services aren't permitted in the same building (see red cells below)",IF(Compliance!EN44=1,"CAFM/Helpdesk/Billable Works cannot be the only service(s) selected per building (see red cells below)",IF(Compliance!EN49=1,"Input values can only either be 'blank' or 'Yes'",IF(AND(EN2="",COUNTIF(EN4:EN149,"Yes")&gt;0),"Building has services selected but no name input","OK")))))))</f>
        <v/>
      </c>
      <c r="EO1" s="204" t="str">
        <f>IF(AND(EO2="",COUNTA(EO4:EO149)=0),"",IF(COUNTBLANK(EO4:EO149)=146,"Please select services using the drop down lists below",IF(SUM(Compliance!EO20:EO34)&gt;0,"Only one standard type allowed per service per building (see red cells below)",IF(Compliance!EO39=1,"Routine and mobile cleaning services aren't permitted in the same building (see red cells below)",IF(Compliance!EO44=1,"CAFM/Helpdesk/Billable Works cannot be the only service(s) selected per building (see red cells below)",IF(Compliance!EO49=1,"Input values can only either be 'blank' or 'Yes'",IF(AND(EO2="",COUNTIF(EO4:EO149,"Yes")&gt;0),"Building has services selected but no name input","OK")))))))</f>
        <v/>
      </c>
      <c r="EP1" s="204" t="str">
        <f>IF(AND(EP2="",COUNTA(EP4:EP149)=0),"",IF(COUNTBLANK(EP4:EP149)=146,"Please select services using the drop down lists below",IF(SUM(Compliance!EP20:EP34)&gt;0,"Only one standard type allowed per service per building (see red cells below)",IF(Compliance!EP39=1,"Routine and mobile cleaning services aren't permitted in the same building (see red cells below)",IF(Compliance!EP44=1,"CAFM/Helpdesk/Billable Works cannot be the only service(s) selected per building (see red cells below)",IF(Compliance!EP49=1,"Input values can only either be 'blank' or 'Yes'",IF(AND(EP2="",COUNTIF(EP4:EP149,"Yes")&gt;0),"Building has services selected but no name input","OK")))))))</f>
        <v/>
      </c>
      <c r="EQ1" s="204" t="str">
        <f>IF(AND(EQ2="",COUNTA(EQ4:EQ149)=0),"",IF(COUNTBLANK(EQ4:EQ149)=146,"Please select services using the drop down lists below",IF(SUM(Compliance!EQ20:EQ34)&gt;0,"Only one standard type allowed per service per building (see red cells below)",IF(Compliance!EQ39=1,"Routine and mobile cleaning services aren't permitted in the same building (see red cells below)",IF(Compliance!EQ44=1,"CAFM/Helpdesk/Billable Works cannot be the only service(s) selected per building (see red cells below)",IF(Compliance!EQ49=1,"Input values can only either be 'blank' or 'Yes'",IF(AND(EQ2="",COUNTIF(EQ4:EQ149,"Yes")&gt;0),"Building has services selected but no name input","OK")))))))</f>
        <v/>
      </c>
      <c r="ER1" s="204" t="str">
        <f>IF(AND(ER2="",COUNTA(ER4:ER149)=0),"",IF(COUNTBLANK(ER4:ER149)=146,"Please select services using the drop down lists below",IF(SUM(Compliance!ER20:ER34)&gt;0,"Only one standard type allowed per service per building (see red cells below)",IF(Compliance!ER39=1,"Routine and mobile cleaning services aren't permitted in the same building (see red cells below)",IF(Compliance!ER44=1,"CAFM/Helpdesk/Billable Works cannot be the only service(s) selected per building (see red cells below)",IF(Compliance!ER49=1,"Input values can only either be 'blank' or 'Yes'",IF(AND(ER2="",COUNTIF(ER4:ER149,"Yes")&gt;0),"Building has services selected but no name input","OK")))))))</f>
        <v/>
      </c>
      <c r="ES1" s="204" t="str">
        <f>IF(AND(ES2="",COUNTA(ES4:ES149)=0),"",IF(COUNTBLANK(ES4:ES149)=146,"Please select services using the drop down lists below",IF(SUM(Compliance!ES20:ES34)&gt;0,"Only one standard type allowed per service per building (see red cells below)",IF(Compliance!ES39=1,"Routine and mobile cleaning services aren't permitted in the same building (see red cells below)",IF(Compliance!ES44=1,"CAFM/Helpdesk/Billable Works cannot be the only service(s) selected per building (see red cells below)",IF(Compliance!ES49=1,"Input values can only either be 'blank' or 'Yes'",IF(AND(ES2="",COUNTIF(ES4:ES149,"Yes")&gt;0),"Building has services selected but no name input","OK")))))))</f>
        <v/>
      </c>
      <c r="ET1" s="204" t="str">
        <f>IF(AND(ET2="",COUNTA(ET4:ET149)=0),"",IF(COUNTBLANK(ET4:ET149)=146,"Please select services using the drop down lists below",IF(SUM(Compliance!ET20:ET34)&gt;0,"Only one standard type allowed per service per building (see red cells below)",IF(Compliance!ET39=1,"Routine and mobile cleaning services aren't permitted in the same building (see red cells below)",IF(Compliance!ET44=1,"CAFM/Helpdesk/Billable Works cannot be the only service(s) selected per building (see red cells below)",IF(Compliance!ET49=1,"Input values can only either be 'blank' or 'Yes'",IF(AND(ET2="",COUNTIF(ET4:ET149,"Yes")&gt;0),"Building has services selected but no name input","OK")))))))</f>
        <v/>
      </c>
      <c r="EU1" s="204" t="str">
        <f>IF(AND(EU2="",COUNTA(EU4:EU149)=0),"",IF(COUNTBLANK(EU4:EU149)=146,"Please select services using the drop down lists below",IF(SUM(Compliance!EU20:EU34)&gt;0,"Only one standard type allowed per service per building (see red cells below)",IF(Compliance!EU39=1,"Routine and mobile cleaning services aren't permitted in the same building (see red cells below)",IF(Compliance!EU44=1,"CAFM/Helpdesk/Billable Works cannot be the only service(s) selected per building (see red cells below)",IF(Compliance!EU49=1,"Input values can only either be 'blank' or 'Yes'",IF(AND(EU2="",COUNTIF(EU4:EU149,"Yes")&gt;0),"Building has services selected but no name input","OK")))))))</f>
        <v/>
      </c>
      <c r="EV1" s="204" t="str">
        <f>IF(AND(EV2="",COUNTA(EV4:EV149)=0),"",IF(COUNTBLANK(EV4:EV149)=146,"Please select services using the drop down lists below",IF(SUM(Compliance!EV20:EV34)&gt;0,"Only one standard type allowed per service per building (see red cells below)",IF(Compliance!EV39=1,"Routine and mobile cleaning services aren't permitted in the same building (see red cells below)",IF(Compliance!EV44=1,"CAFM/Helpdesk/Billable Works cannot be the only service(s) selected per building (see red cells below)",IF(Compliance!EV49=1,"Input values can only either be 'blank' or 'Yes'",IF(AND(EV2="",COUNTIF(EV4:EV149,"Yes")&gt;0),"Building has services selected but no name input","OK")))))))</f>
        <v/>
      </c>
      <c r="EW1" s="204" t="str">
        <f>IF(AND(EW2="",COUNTA(EW4:EW149)=0),"",IF(COUNTBLANK(EW4:EW149)=146,"Please select services using the drop down lists below",IF(SUM(Compliance!EW20:EW34)&gt;0,"Only one standard type allowed per service per building (see red cells below)",IF(Compliance!EW39=1,"Routine and mobile cleaning services aren't permitted in the same building (see red cells below)",IF(Compliance!EW44=1,"CAFM/Helpdesk/Billable Works cannot be the only service(s) selected per building (see red cells below)",IF(Compliance!EW49=1,"Input values can only either be 'blank' or 'Yes'",IF(AND(EW2="",COUNTIF(EW4:EW149,"Yes")&gt;0),"Building has services selected but no name input","OK")))))))</f>
        <v/>
      </c>
      <c r="EX1" s="204" t="str">
        <f>IF(AND(EX2="",COUNTA(EX4:EX149)=0),"",IF(COUNTBLANK(EX4:EX149)=146,"Please select services using the drop down lists below",IF(SUM(Compliance!EX20:EX34)&gt;0,"Only one standard type allowed per service per building (see red cells below)",IF(Compliance!EX39=1,"Routine and mobile cleaning services aren't permitted in the same building (see red cells below)",IF(Compliance!EX44=1,"CAFM/Helpdesk/Billable Works cannot be the only service(s) selected per building (see red cells below)",IF(Compliance!EX49=1,"Input values can only either be 'blank' or 'Yes'",IF(AND(EX2="",COUNTIF(EX4:EX149,"Yes")&gt;0),"Building has services selected but no name input","OK")))))))</f>
        <v/>
      </c>
      <c r="EY1" s="204" t="str">
        <f>IF(AND(EY2="",COUNTA(EY4:EY149)=0),"",IF(COUNTBLANK(EY4:EY149)=146,"Please select services using the drop down lists below",IF(SUM(Compliance!EY20:EY34)&gt;0,"Only one standard type allowed per service per building (see red cells below)",IF(Compliance!EY39=1,"Routine and mobile cleaning services aren't permitted in the same building (see red cells below)",IF(Compliance!EY44=1,"CAFM/Helpdesk/Billable Works cannot be the only service(s) selected per building (see red cells below)",IF(Compliance!EY49=1,"Input values can only either be 'blank' or 'Yes'",IF(AND(EY2="",COUNTIF(EY4:EY149,"Yes")&gt;0),"Building has services selected but no name input","OK")))))))</f>
        <v/>
      </c>
      <c r="EZ1" s="204" t="str">
        <f>IF(AND(EZ2="",COUNTA(EZ4:EZ149)=0),"",IF(COUNTBLANK(EZ4:EZ149)=146,"Please select services using the drop down lists below",IF(SUM(Compliance!EZ20:EZ34)&gt;0,"Only one standard type allowed per service per building (see red cells below)",IF(Compliance!EZ39=1,"Routine and mobile cleaning services aren't permitted in the same building (see red cells below)",IF(Compliance!EZ44=1,"CAFM/Helpdesk/Billable Works cannot be the only service(s) selected per building (see red cells below)",IF(Compliance!EZ49=1,"Input values can only either be 'blank' or 'Yes'",IF(AND(EZ2="",COUNTIF(EZ4:EZ149,"Yes")&gt;0),"Building has services selected but no name input","OK")))))))</f>
        <v/>
      </c>
      <c r="FA1" s="204" t="str">
        <f>IF(AND(FA2="",COUNTA(FA4:FA149)=0),"",IF(COUNTBLANK(FA4:FA149)=146,"Please select services using the drop down lists below",IF(SUM(Compliance!FA20:FA34)&gt;0,"Only one standard type allowed per service per building (see red cells below)",IF(Compliance!FA39=1,"Routine and mobile cleaning services aren't permitted in the same building (see red cells below)",IF(Compliance!FA44=1,"CAFM/Helpdesk/Billable Works cannot be the only service(s) selected per building (see red cells below)",IF(Compliance!FA49=1,"Input values can only either be 'blank' or 'Yes'",IF(AND(FA2="",COUNTIF(FA4:FA149,"Yes")&gt;0),"Building has services selected but no name input","OK")))))))</f>
        <v/>
      </c>
      <c r="FB1" s="204" t="str">
        <f>IF(AND(FB2="",COUNTA(FB4:FB149)=0),"",IF(COUNTBLANK(FB4:FB149)=146,"Please select services using the drop down lists below",IF(SUM(Compliance!FB20:FB34)&gt;0,"Only one standard type allowed per service per building (see red cells below)",IF(Compliance!FB39=1,"Routine and mobile cleaning services aren't permitted in the same building (see red cells below)",IF(Compliance!FB44=1,"CAFM/Helpdesk/Billable Works cannot be the only service(s) selected per building (see red cells below)",IF(Compliance!FB49=1,"Input values can only either be 'blank' or 'Yes'",IF(AND(FB2="",COUNTIF(FB4:FB149,"Yes")&gt;0),"Building has services selected but no name input","OK")))))))</f>
        <v/>
      </c>
      <c r="FC1" s="204" t="str">
        <f>IF(AND(FC2="",COUNTA(FC4:FC149)=0),"",IF(COUNTBLANK(FC4:FC149)=146,"Please select services using the drop down lists below",IF(SUM(Compliance!FC20:FC34)&gt;0,"Only one standard type allowed per service per building (see red cells below)",IF(Compliance!FC39=1,"Routine and mobile cleaning services aren't permitted in the same building (see red cells below)",IF(Compliance!FC44=1,"CAFM/Helpdesk/Billable Works cannot be the only service(s) selected per building (see red cells below)",IF(Compliance!FC49=1,"Input values can only either be 'blank' or 'Yes'",IF(AND(FC2="",COUNTIF(FC4:FC149,"Yes")&gt;0),"Building has services selected but no name input","OK")))))))</f>
        <v/>
      </c>
      <c r="FD1" s="204" t="str">
        <f>IF(AND(FD2="",COUNTA(FD4:FD149)=0),"",IF(COUNTBLANK(FD4:FD149)=146,"Please select services using the drop down lists below",IF(SUM(Compliance!FD20:FD34)&gt;0,"Only one standard type allowed per service per building (see red cells below)",IF(Compliance!FD39=1,"Routine and mobile cleaning services aren't permitted in the same building (see red cells below)",IF(Compliance!FD44=1,"CAFM/Helpdesk/Billable Works cannot be the only service(s) selected per building (see red cells below)",IF(Compliance!FD49=1,"Input values can only either be 'blank' or 'Yes'",IF(AND(FD2="",COUNTIF(FD4:FD149,"Yes")&gt;0),"Building has services selected but no name input","OK")))))))</f>
        <v/>
      </c>
      <c r="FE1" s="204" t="str">
        <f>IF(AND(FE2="",COUNTA(FE4:FE149)=0),"",IF(COUNTBLANK(FE4:FE149)=146,"Please select services using the drop down lists below",IF(SUM(Compliance!FE20:FE34)&gt;0,"Only one standard type allowed per service per building (see red cells below)",IF(Compliance!FE39=1,"Routine and mobile cleaning services aren't permitted in the same building (see red cells below)",IF(Compliance!FE44=1,"CAFM/Helpdesk/Billable Works cannot be the only service(s) selected per building (see red cells below)",IF(Compliance!FE49=1,"Input values can only either be 'blank' or 'Yes'",IF(AND(FE2="",COUNTIF(FE4:FE149,"Yes")&gt;0),"Building has services selected but no name input","OK")))))))</f>
        <v/>
      </c>
      <c r="FF1" s="204" t="str">
        <f>IF(AND(FF2="",COUNTA(FF4:FF149)=0),"",IF(COUNTBLANK(FF4:FF149)=146,"Please select services using the drop down lists below",IF(SUM(Compliance!FF20:FF34)&gt;0,"Only one standard type allowed per service per building (see red cells below)",IF(Compliance!FF39=1,"Routine and mobile cleaning services aren't permitted in the same building (see red cells below)",IF(Compliance!FF44=1,"CAFM/Helpdesk/Billable Works cannot be the only service(s) selected per building (see red cells below)",IF(Compliance!FF49=1,"Input values can only either be 'blank' or 'Yes'",IF(AND(FF2="",COUNTIF(FF4:FF149,"Yes")&gt;0),"Building has services selected but no name input","OK")))))))</f>
        <v/>
      </c>
      <c r="FG1" s="204" t="str">
        <f>IF(AND(FG2="",COUNTA(FG4:FG149)=0),"",IF(COUNTBLANK(FG4:FG149)=146,"Please select services using the drop down lists below",IF(SUM(Compliance!FG20:FG34)&gt;0,"Only one standard type allowed per service per building (see red cells below)",IF(Compliance!FG39=1,"Routine and mobile cleaning services aren't permitted in the same building (see red cells below)",IF(Compliance!FG44=1,"CAFM/Helpdesk/Billable Works cannot be the only service(s) selected per building (see red cells below)",IF(Compliance!FG49=1,"Input values can only either be 'blank' or 'Yes'",IF(AND(FG2="",COUNTIF(FG4:FG149,"Yes")&gt;0),"Building has services selected but no name input","OK")))))))</f>
        <v/>
      </c>
      <c r="FH1" s="204" t="str">
        <f>IF(AND(FH2="",COUNTA(FH4:FH149)=0),"",IF(COUNTBLANK(FH4:FH149)=146,"Please select services using the drop down lists below",IF(SUM(Compliance!FH20:FH34)&gt;0,"Only one standard type allowed per service per building (see red cells below)",IF(Compliance!FH39=1,"Routine and mobile cleaning services aren't permitted in the same building (see red cells below)",IF(Compliance!FH44=1,"CAFM/Helpdesk/Billable Works cannot be the only service(s) selected per building (see red cells below)",IF(Compliance!FH49=1,"Input values can only either be 'blank' or 'Yes'",IF(AND(FH2="",COUNTIF(FH4:FH149,"Yes")&gt;0),"Building has services selected but no name input","OK")))))))</f>
        <v/>
      </c>
      <c r="FI1" s="204" t="str">
        <f>IF(AND(FI2="",COUNTA(FI4:FI149)=0),"",IF(COUNTBLANK(FI4:FI149)=146,"Please select services using the drop down lists below",IF(SUM(Compliance!FI20:FI34)&gt;0,"Only one standard type allowed per service per building (see red cells below)",IF(Compliance!FI39=1,"Routine and mobile cleaning services aren't permitted in the same building (see red cells below)",IF(Compliance!FI44=1,"CAFM/Helpdesk/Billable Works cannot be the only service(s) selected per building (see red cells below)",IF(Compliance!FI49=1,"Input values can only either be 'blank' or 'Yes'",IF(AND(FI2="",COUNTIF(FI4:FI149,"Yes")&gt;0),"Building has services selected but no name input","OK")))))))</f>
        <v/>
      </c>
      <c r="FJ1" s="204" t="str">
        <f>IF(AND(FJ2="",COUNTA(FJ4:FJ149)=0),"",IF(COUNTBLANK(FJ4:FJ149)=146,"Please select services using the drop down lists below",IF(SUM(Compliance!FJ20:FJ34)&gt;0,"Only one standard type allowed per service per building (see red cells below)",IF(Compliance!FJ39=1,"Routine and mobile cleaning services aren't permitted in the same building (see red cells below)",IF(Compliance!FJ44=1,"CAFM/Helpdesk/Billable Works cannot be the only service(s) selected per building (see red cells below)",IF(Compliance!FJ49=1,"Input values can only either be 'blank' or 'Yes'",IF(AND(FJ2="",COUNTIF(FJ4:FJ149,"Yes")&gt;0),"Building has services selected but no name input","OK")))))))</f>
        <v/>
      </c>
      <c r="FK1" s="204" t="str">
        <f>IF(AND(FK2="",COUNTA(FK4:FK149)=0),"",IF(COUNTBLANK(FK4:FK149)=146,"Please select services using the drop down lists below",IF(SUM(Compliance!FK20:FK34)&gt;0,"Only one standard type allowed per service per building (see red cells below)",IF(Compliance!FK39=1,"Routine and mobile cleaning services aren't permitted in the same building (see red cells below)",IF(Compliance!FK44=1,"CAFM/Helpdesk/Billable Works cannot be the only service(s) selected per building (see red cells below)",IF(Compliance!FK49=1,"Input values can only either be 'blank' or 'Yes'",IF(AND(FK2="",COUNTIF(FK4:FK149,"Yes")&gt;0),"Building has services selected but no name input","OK")))))))</f>
        <v/>
      </c>
      <c r="FL1" s="204" t="str">
        <f>IF(AND(FL2="",COUNTA(FL4:FL149)=0),"",IF(COUNTBLANK(FL4:FL149)=146,"Please select services using the drop down lists below",IF(SUM(Compliance!FL20:FL34)&gt;0,"Only one standard type allowed per service per building (see red cells below)",IF(Compliance!FL39=1,"Routine and mobile cleaning services aren't permitted in the same building (see red cells below)",IF(Compliance!FL44=1,"CAFM/Helpdesk/Billable Works cannot be the only service(s) selected per building (see red cells below)",IF(Compliance!FL49=1,"Input values can only either be 'blank' or 'Yes'",IF(AND(FL2="",COUNTIF(FL4:FL149,"Yes")&gt;0),"Building has services selected but no name input","OK")))))))</f>
        <v/>
      </c>
      <c r="FM1" s="204" t="str">
        <f>IF(AND(FM2="",COUNTA(FM4:FM149)=0),"",IF(COUNTBLANK(FM4:FM149)=146,"Please select services using the drop down lists below",IF(SUM(Compliance!FM20:FM34)&gt;0,"Only one standard type allowed per service per building (see red cells below)",IF(Compliance!FM39=1,"Routine and mobile cleaning services aren't permitted in the same building (see red cells below)",IF(Compliance!FM44=1,"CAFM/Helpdesk/Billable Works cannot be the only service(s) selected per building (see red cells below)",IF(Compliance!FM49=1,"Input values can only either be 'blank' or 'Yes'",IF(AND(FM2="",COUNTIF(FM4:FM149,"Yes")&gt;0),"Building has services selected but no name input","OK")))))))</f>
        <v/>
      </c>
      <c r="FN1" s="204" t="str">
        <f>IF(AND(FN2="",COUNTA(FN4:FN149)=0),"",IF(COUNTBLANK(FN4:FN149)=146,"Please select services using the drop down lists below",IF(SUM(Compliance!FN20:FN34)&gt;0,"Only one standard type allowed per service per building (see red cells below)",IF(Compliance!FN39=1,"Routine and mobile cleaning services aren't permitted in the same building (see red cells below)",IF(Compliance!FN44=1,"CAFM/Helpdesk/Billable Works cannot be the only service(s) selected per building (see red cells below)",IF(Compliance!FN49=1,"Input values can only either be 'blank' or 'Yes'",IF(AND(FN2="",COUNTIF(FN4:FN149,"Yes")&gt;0),"Building has services selected but no name input","OK")))))))</f>
        <v/>
      </c>
      <c r="FO1" s="204" t="str">
        <f>IF(AND(FO2="",COUNTA(FO4:FO149)=0),"",IF(COUNTBLANK(FO4:FO149)=146,"Please select services using the drop down lists below",IF(SUM(Compliance!FO20:FO34)&gt;0,"Only one standard type allowed per service per building (see red cells below)",IF(Compliance!FO39=1,"Routine and mobile cleaning services aren't permitted in the same building (see red cells below)",IF(Compliance!FO44=1,"CAFM/Helpdesk/Billable Works cannot be the only service(s) selected per building (see red cells below)",IF(Compliance!FO49=1,"Input values can only either be 'blank' or 'Yes'",IF(AND(FO2="",COUNTIF(FO4:FO149,"Yes")&gt;0),"Building has services selected but no name input","OK")))))))</f>
        <v/>
      </c>
      <c r="FP1" s="204" t="str">
        <f>IF(AND(FP2="",COUNTA(FP4:FP149)=0),"",IF(COUNTBLANK(FP4:FP149)=146,"Please select services using the drop down lists below",IF(SUM(Compliance!FP20:FP34)&gt;0,"Only one standard type allowed per service per building (see red cells below)",IF(Compliance!FP39=1,"Routine and mobile cleaning services aren't permitted in the same building (see red cells below)",IF(Compliance!FP44=1,"CAFM/Helpdesk/Billable Works cannot be the only service(s) selected per building (see red cells below)",IF(Compliance!FP49=1,"Input values can only either be 'blank' or 'Yes'",IF(AND(FP2="",COUNTIF(FP4:FP149,"Yes")&gt;0),"Building has services selected but no name input","OK")))))))</f>
        <v/>
      </c>
      <c r="FQ1" s="204" t="str">
        <f>IF(AND(FQ2="",COUNTA(FQ4:FQ149)=0),"",IF(COUNTBLANK(FQ4:FQ149)=146,"Please select services using the drop down lists below",IF(SUM(Compliance!FQ20:FQ34)&gt;0,"Only one standard type allowed per service per building (see red cells below)",IF(Compliance!FQ39=1,"Routine and mobile cleaning services aren't permitted in the same building (see red cells below)",IF(Compliance!FQ44=1,"CAFM/Helpdesk/Billable Works cannot be the only service(s) selected per building (see red cells below)",IF(Compliance!FQ49=1,"Input values can only either be 'blank' or 'Yes'",IF(AND(FQ2="",COUNTIF(FQ4:FQ149,"Yes")&gt;0),"Building has services selected but no name input","OK")))))))</f>
        <v/>
      </c>
      <c r="FR1" s="204" t="str">
        <f>IF(AND(FR2="",COUNTA(FR4:FR149)=0),"",IF(COUNTBLANK(FR4:FR149)=146,"Please select services using the drop down lists below",IF(SUM(Compliance!FR20:FR34)&gt;0,"Only one standard type allowed per service per building (see red cells below)",IF(Compliance!FR39=1,"Routine and mobile cleaning services aren't permitted in the same building (see red cells below)",IF(Compliance!FR44=1,"CAFM/Helpdesk/Billable Works cannot be the only service(s) selected per building (see red cells below)",IF(Compliance!FR49=1,"Input values can only either be 'blank' or 'Yes'",IF(AND(FR2="",COUNTIF(FR4:FR149,"Yes")&gt;0),"Building has services selected but no name input","OK")))))))</f>
        <v/>
      </c>
      <c r="FS1" s="204" t="str">
        <f>IF(AND(FS2="",COUNTA(FS4:FS149)=0),"",IF(COUNTBLANK(FS4:FS149)=146,"Please select services using the drop down lists below",IF(SUM(Compliance!FS20:FS34)&gt;0,"Only one standard type allowed per service per building (see red cells below)",IF(Compliance!FS39=1,"Routine and mobile cleaning services aren't permitted in the same building (see red cells below)",IF(Compliance!FS44=1,"CAFM/Helpdesk/Billable Works cannot be the only service(s) selected per building (see red cells below)",IF(Compliance!FS49=1,"Input values can only either be 'blank' or 'Yes'",IF(AND(FS2="",COUNTIF(FS4:FS149,"Yes")&gt;0),"Building has services selected but no name input","OK")))))))</f>
        <v/>
      </c>
      <c r="FT1" s="204" t="str">
        <f>IF(AND(FT2="",COUNTA(FT4:FT149)=0),"",IF(COUNTBLANK(FT4:FT149)=146,"Please select services using the drop down lists below",IF(SUM(Compliance!FT20:FT34)&gt;0,"Only one standard type allowed per service per building (see red cells below)",IF(Compliance!FT39=1,"Routine and mobile cleaning services aren't permitted in the same building (see red cells below)",IF(Compliance!FT44=1,"CAFM/Helpdesk/Billable Works cannot be the only service(s) selected per building (see red cells below)",IF(Compliance!FT49=1,"Input values can only either be 'blank' or 'Yes'",IF(AND(FT2="",COUNTIF(FT4:FT149,"Yes")&gt;0),"Building has services selected but no name input","OK")))))))</f>
        <v/>
      </c>
      <c r="FU1" s="204" t="str">
        <f>IF(AND(FU2="",COUNTA(FU4:FU149)=0),"",IF(COUNTBLANK(FU4:FU149)=146,"Please select services using the drop down lists below",IF(SUM(Compliance!FU20:FU34)&gt;0,"Only one standard type allowed per service per building (see red cells below)",IF(Compliance!FU39=1,"Routine and mobile cleaning services aren't permitted in the same building (see red cells below)",IF(Compliance!FU44=1,"CAFM/Helpdesk/Billable Works cannot be the only service(s) selected per building (see red cells below)",IF(Compliance!FU49=1,"Input values can only either be 'blank' or 'Yes'",IF(AND(FU2="",COUNTIF(FU4:FU149,"Yes")&gt;0),"Building has services selected but no name input","OK")))))))</f>
        <v/>
      </c>
      <c r="FV1" s="204" t="str">
        <f>IF(AND(FV2="",COUNTA(FV4:FV149)=0),"",IF(COUNTBLANK(FV4:FV149)=146,"Please select services using the drop down lists below",IF(SUM(Compliance!FV20:FV34)&gt;0,"Only one standard type allowed per service per building (see red cells below)",IF(Compliance!FV39=1,"Routine and mobile cleaning services aren't permitted in the same building (see red cells below)",IF(Compliance!FV44=1,"CAFM/Helpdesk/Billable Works cannot be the only service(s) selected per building (see red cells below)",IF(Compliance!FV49=1,"Input values can only either be 'blank' or 'Yes'",IF(AND(FV2="",COUNTIF(FV4:FV149,"Yes")&gt;0),"Building has services selected but no name input","OK")))))))</f>
        <v/>
      </c>
      <c r="FW1" s="204" t="str">
        <f>IF(AND(FW2="",COUNTA(FW4:FW149)=0),"",IF(COUNTBLANK(FW4:FW149)=146,"Please select services using the drop down lists below",IF(SUM(Compliance!FW20:FW34)&gt;0,"Only one standard type allowed per service per building (see red cells below)",IF(Compliance!FW39=1,"Routine and mobile cleaning services aren't permitted in the same building (see red cells below)",IF(Compliance!FW44=1,"CAFM/Helpdesk/Billable Works cannot be the only service(s) selected per building (see red cells below)",IF(Compliance!FW49=1,"Input values can only either be 'blank' or 'Yes'",IF(AND(FW2="",COUNTIF(FW4:FW149,"Yes")&gt;0),"Building has services selected but no name input","OK")))))))</f>
        <v/>
      </c>
      <c r="FX1" s="204" t="str">
        <f>IF(AND(FX2="",COUNTA(FX4:FX149)=0),"",IF(COUNTBLANK(FX4:FX149)=146,"Please select services using the drop down lists below",IF(SUM(Compliance!FX20:FX34)&gt;0,"Only one standard type allowed per service per building (see red cells below)",IF(Compliance!FX39=1,"Routine and mobile cleaning services aren't permitted in the same building (see red cells below)",IF(Compliance!FX44=1,"CAFM/Helpdesk/Billable Works cannot be the only service(s) selected per building (see red cells below)",IF(Compliance!FX49=1,"Input values can only either be 'blank' or 'Yes'",IF(AND(FX2="",COUNTIF(FX4:FX149,"Yes")&gt;0),"Building has services selected but no name input","OK")))))))</f>
        <v/>
      </c>
      <c r="FY1" s="204" t="str">
        <f>IF(AND(FY2="",COUNTA(FY4:FY149)=0),"",IF(COUNTBLANK(FY4:FY149)=146,"Please select services using the drop down lists below",IF(SUM(Compliance!FY20:FY34)&gt;0,"Only one standard type allowed per service per building (see red cells below)",IF(Compliance!FY39=1,"Routine and mobile cleaning services aren't permitted in the same building (see red cells below)",IF(Compliance!FY44=1,"CAFM/Helpdesk/Billable Works cannot be the only service(s) selected per building (see red cells below)",IF(Compliance!FY49=1,"Input values can only either be 'blank' or 'Yes'",IF(AND(FY2="",COUNTIF(FY4:FY149,"Yes")&gt;0),"Building has services selected but no name input","OK")))))))</f>
        <v/>
      </c>
      <c r="FZ1" s="204" t="str">
        <f>IF(AND(FZ2="",COUNTA(FZ4:FZ149)=0),"",IF(COUNTBLANK(FZ4:FZ149)=146,"Please select services using the drop down lists below",IF(SUM(Compliance!FZ20:FZ34)&gt;0,"Only one standard type allowed per service per building (see red cells below)",IF(Compliance!FZ39=1,"Routine and mobile cleaning services aren't permitted in the same building (see red cells below)",IF(Compliance!FZ44=1,"CAFM/Helpdesk/Billable Works cannot be the only service(s) selected per building (see red cells below)",IF(Compliance!FZ49=1,"Input values can only either be 'blank' or 'Yes'",IF(AND(FZ2="",COUNTIF(FZ4:FZ149,"Yes")&gt;0),"Building has services selected but no name input","OK")))))))</f>
        <v/>
      </c>
      <c r="GA1" s="204" t="str">
        <f>IF(AND(GA2="",COUNTA(GA4:GA149)=0),"",IF(COUNTBLANK(GA4:GA149)=146,"Please select services using the drop down lists below",IF(SUM(Compliance!GA20:GA34)&gt;0,"Only one standard type allowed per service per building (see red cells below)",IF(Compliance!GA39=1,"Routine and mobile cleaning services aren't permitted in the same building (see red cells below)",IF(Compliance!GA44=1,"CAFM/Helpdesk/Billable Works cannot be the only service(s) selected per building (see red cells below)",IF(Compliance!GA49=1,"Input values can only either be 'blank' or 'Yes'",IF(AND(GA2="",COUNTIF(GA4:GA149,"Yes")&gt;0),"Building has services selected but no name input","OK")))))))</f>
        <v/>
      </c>
      <c r="GB1" s="204" t="str">
        <f>IF(AND(GB2="",COUNTA(GB4:GB149)=0),"",IF(COUNTBLANK(GB4:GB149)=146,"Please select services using the drop down lists below",IF(SUM(Compliance!GB20:GB34)&gt;0,"Only one standard type allowed per service per building (see red cells below)",IF(Compliance!GB39=1,"Routine and mobile cleaning services aren't permitted in the same building (see red cells below)",IF(Compliance!GB44=1,"CAFM/Helpdesk/Billable Works cannot be the only service(s) selected per building (see red cells below)",IF(Compliance!GB49=1,"Input values can only either be 'blank' or 'Yes'",IF(AND(GB2="",COUNTIF(GB4:GB149,"Yes")&gt;0),"Building has services selected but no name input","OK")))))))</f>
        <v/>
      </c>
      <c r="GC1" s="204" t="str">
        <f>IF(AND(GC2="",COUNTA(GC4:GC149)=0),"",IF(COUNTBLANK(GC4:GC149)=146,"Please select services using the drop down lists below",IF(SUM(Compliance!GC20:GC34)&gt;0,"Only one standard type allowed per service per building (see red cells below)",IF(Compliance!GC39=1,"Routine and mobile cleaning services aren't permitted in the same building (see red cells below)",IF(Compliance!GC44=1,"CAFM/Helpdesk/Billable Works cannot be the only service(s) selected per building (see red cells below)",IF(Compliance!GC49=1,"Input values can only either be 'blank' or 'Yes'",IF(AND(GC2="",COUNTIF(GC4:GC149,"Yes")&gt;0),"Building has services selected but no name input","OK")))))))</f>
        <v/>
      </c>
      <c r="GD1" s="204" t="str">
        <f>IF(AND(GD2="",COUNTA(GD4:GD149)=0),"",IF(COUNTBLANK(GD4:GD149)=146,"Please select services using the drop down lists below",IF(SUM(Compliance!GD20:GD34)&gt;0,"Only one standard type allowed per service per building (see red cells below)",IF(Compliance!GD39=1,"Routine and mobile cleaning services aren't permitted in the same building (see red cells below)",IF(Compliance!GD44=1,"CAFM/Helpdesk/Billable Works cannot be the only service(s) selected per building (see red cells below)",IF(Compliance!GD49=1,"Input values can only either be 'blank' or 'Yes'",IF(AND(GD2="",COUNTIF(GD4:GD149,"Yes")&gt;0),"Building has services selected but no name input","OK")))))))</f>
        <v/>
      </c>
      <c r="GE1" s="204" t="str">
        <f>IF(AND(GE2="",COUNTA(GE4:GE149)=0),"",IF(COUNTBLANK(GE4:GE149)=146,"Please select services using the drop down lists below",IF(SUM(Compliance!GE20:GE34)&gt;0,"Only one standard type allowed per service per building (see red cells below)",IF(Compliance!GE39=1,"Routine and mobile cleaning services aren't permitted in the same building (see red cells below)",IF(Compliance!GE44=1,"CAFM/Helpdesk/Billable Works cannot be the only service(s) selected per building (see red cells below)",IF(Compliance!GE49=1,"Input values can only either be 'blank' or 'Yes'",IF(AND(GE2="",COUNTIF(GE4:GE149,"Yes")&gt;0),"Building has services selected but no name input","OK")))))))</f>
        <v/>
      </c>
      <c r="GF1" s="204" t="str">
        <f>IF(AND(GF2="",COUNTA(GF4:GF149)=0),"",IF(COUNTBLANK(GF4:GF149)=146,"Please select services using the drop down lists below",IF(SUM(Compliance!GF20:GF34)&gt;0,"Only one standard type allowed per service per building (see red cells below)",IF(Compliance!GF39=1,"Routine and mobile cleaning services aren't permitted in the same building (see red cells below)",IF(Compliance!GF44=1,"CAFM/Helpdesk/Billable Works cannot be the only service(s) selected per building (see red cells below)",IF(Compliance!GF49=1,"Input values can only either be 'blank' or 'Yes'",IF(AND(GF2="",COUNTIF(GF4:GF149,"Yes")&gt;0),"Building has services selected but no name input","OK")))))))</f>
        <v/>
      </c>
      <c r="GG1" s="204" t="str">
        <f>IF(AND(GG2="",COUNTA(GG4:GG149)=0),"",IF(COUNTBLANK(GG4:GG149)=146,"Please select services using the drop down lists below",IF(SUM(Compliance!GG20:GG34)&gt;0,"Only one standard type allowed per service per building (see red cells below)",IF(Compliance!GG39=1,"Routine and mobile cleaning services aren't permitted in the same building (see red cells below)",IF(Compliance!GG44=1,"CAFM/Helpdesk/Billable Works cannot be the only service(s) selected per building (see red cells below)",IF(Compliance!GG49=1,"Input values can only either be 'blank' or 'Yes'",IF(AND(GG2="",COUNTIF(GG4:GG149,"Yes")&gt;0),"Building has services selected but no name input","OK")))))))</f>
        <v/>
      </c>
      <c r="GH1" s="204" t="str">
        <f>IF(AND(GH2="",COUNTA(GH4:GH149)=0),"",IF(COUNTBLANK(GH4:GH149)=146,"Please select services using the drop down lists below",IF(SUM(Compliance!GH20:GH34)&gt;0,"Only one standard type allowed per service per building (see red cells below)",IF(Compliance!GH39=1,"Routine and mobile cleaning services aren't permitted in the same building (see red cells below)",IF(Compliance!GH44=1,"CAFM/Helpdesk/Billable Works cannot be the only service(s) selected per building (see red cells below)",IF(Compliance!GH49=1,"Input values can only either be 'blank' or 'Yes'",IF(AND(GH2="",COUNTIF(GH4:GH149,"Yes")&gt;0),"Building has services selected but no name input","OK")))))))</f>
        <v/>
      </c>
      <c r="GI1" s="204" t="str">
        <f>IF(AND(GI2="",COUNTA(GI4:GI149)=0),"",IF(COUNTBLANK(GI4:GI149)=146,"Please select services using the drop down lists below",IF(SUM(Compliance!GI20:GI34)&gt;0,"Only one standard type allowed per service per building (see red cells below)",IF(Compliance!GI39=1,"Routine and mobile cleaning services aren't permitted in the same building (see red cells below)",IF(Compliance!GI44=1,"CAFM/Helpdesk/Billable Works cannot be the only service(s) selected per building (see red cells below)",IF(Compliance!GI49=1,"Input values can only either be 'blank' or 'Yes'",IF(AND(GI2="",COUNTIF(GI4:GI149,"Yes")&gt;0),"Building has services selected but no name input","OK")))))))</f>
        <v/>
      </c>
      <c r="GJ1" s="204" t="str">
        <f>IF(AND(GJ2="",COUNTA(GJ4:GJ149)=0),"",IF(COUNTBLANK(GJ4:GJ149)=146,"Please select services using the drop down lists below",IF(SUM(Compliance!GJ20:GJ34)&gt;0,"Only one standard type allowed per service per building (see red cells below)",IF(Compliance!GJ39=1,"Routine and mobile cleaning services aren't permitted in the same building (see red cells below)",IF(Compliance!GJ44=1,"CAFM/Helpdesk/Billable Works cannot be the only service(s) selected per building (see red cells below)",IF(Compliance!GJ49=1,"Input values can only either be 'blank' or 'Yes'",IF(AND(GJ2="",COUNTIF(GJ4:GJ149,"Yes")&gt;0),"Building has services selected but no name input","OK")))))))</f>
        <v/>
      </c>
      <c r="GK1" s="204" t="str">
        <f>IF(AND(GK2="",COUNTA(GK4:GK149)=0),"",IF(COUNTBLANK(GK4:GK149)=146,"Please select services using the drop down lists below",IF(SUM(Compliance!GK20:GK34)&gt;0,"Only one standard type allowed per service per building (see red cells below)",IF(Compliance!GK39=1,"Routine and mobile cleaning services aren't permitted in the same building (see red cells below)",IF(Compliance!GK44=1,"CAFM/Helpdesk/Billable Works cannot be the only service(s) selected per building (see red cells below)",IF(Compliance!GK49=1,"Input values can only either be 'blank' or 'Yes'",IF(AND(GK2="",COUNTIF(GK4:GK149,"Yes")&gt;0),"Building has services selected but no name input","OK")))))))</f>
        <v/>
      </c>
      <c r="GL1" s="204" t="str">
        <f>IF(AND(GL2="",COUNTA(GL4:GL149)=0),"",IF(COUNTBLANK(GL4:GL149)=146,"Please select services using the drop down lists below",IF(SUM(Compliance!GL20:GL34)&gt;0,"Only one standard type allowed per service per building (see red cells below)",IF(Compliance!GL39=1,"Routine and mobile cleaning services aren't permitted in the same building (see red cells below)",IF(Compliance!GL44=1,"CAFM/Helpdesk/Billable Works cannot be the only service(s) selected per building (see red cells below)",IF(Compliance!GL49=1,"Input values can only either be 'blank' or 'Yes'",IF(AND(GL2="",COUNTIF(GL4:GL149,"Yes")&gt;0),"Building has services selected but no name input","OK")))))))</f>
        <v/>
      </c>
      <c r="GM1" s="204" t="str">
        <f>IF(AND(GM2="",COUNTA(GM4:GM149)=0),"",IF(COUNTBLANK(GM4:GM149)=146,"Please select services using the drop down lists below",IF(SUM(Compliance!GM20:GM34)&gt;0,"Only one standard type allowed per service per building (see red cells below)",IF(Compliance!GM39=1,"Routine and mobile cleaning services aren't permitted in the same building (see red cells below)",IF(Compliance!GM44=1,"CAFM/Helpdesk/Billable Works cannot be the only service(s) selected per building (see red cells below)",IF(Compliance!GM49=1,"Input values can only either be 'blank' or 'Yes'",IF(AND(GM2="",COUNTIF(GM4:GM149,"Yes")&gt;0),"Building has services selected but no name input","OK")))))))</f>
        <v/>
      </c>
      <c r="GN1" s="204" t="str">
        <f>IF(AND(GN2="",COUNTA(GN4:GN149)=0),"",IF(COUNTBLANK(GN4:GN149)=146,"Please select services using the drop down lists below",IF(SUM(Compliance!GN20:GN34)&gt;0,"Only one standard type allowed per service per building (see red cells below)",IF(Compliance!GN39=1,"Routine and mobile cleaning services aren't permitted in the same building (see red cells below)",IF(Compliance!GN44=1,"CAFM/Helpdesk/Billable Works cannot be the only service(s) selected per building (see red cells below)",IF(Compliance!GN49=1,"Input values can only either be 'blank' or 'Yes'",IF(AND(GN2="",COUNTIF(GN4:GN149,"Yes")&gt;0),"Building has services selected but no name input","OK")))))))</f>
        <v/>
      </c>
      <c r="GO1" s="204" t="str">
        <f>IF(AND(GO2="",COUNTA(GO4:GO149)=0),"",IF(COUNTBLANK(GO4:GO149)=146,"Please select services using the drop down lists below",IF(SUM(Compliance!GO20:GO34)&gt;0,"Only one standard type allowed per service per building (see red cells below)",IF(Compliance!GO39=1,"Routine and mobile cleaning services aren't permitted in the same building (see red cells below)",IF(Compliance!GO44=1,"CAFM/Helpdesk/Billable Works cannot be the only service(s) selected per building (see red cells below)",IF(Compliance!GO49=1,"Input values can only either be 'blank' or 'Yes'",IF(AND(GO2="",COUNTIF(GO4:GO149,"Yes")&gt;0),"Building has services selected but no name input","OK")))))))</f>
        <v/>
      </c>
      <c r="GP1" s="204" t="str">
        <f>IF(AND(GP2="",COUNTA(GP4:GP149)=0),"",IF(COUNTBLANK(GP4:GP149)=146,"Please select services using the drop down lists below",IF(SUM(Compliance!GP20:GP34)&gt;0,"Only one standard type allowed per service per building (see red cells below)",IF(Compliance!GP39=1,"Routine and mobile cleaning services aren't permitted in the same building (see red cells below)",IF(Compliance!GP44=1,"CAFM/Helpdesk/Billable Works cannot be the only service(s) selected per building (see red cells below)",IF(Compliance!GP49=1,"Input values can only either be 'blank' or 'Yes'",IF(AND(GP2="",COUNTIF(GP4:GP149,"Yes")&gt;0),"Building has services selected but no name input","OK")))))))</f>
        <v/>
      </c>
      <c r="GQ1" s="204" t="str">
        <f>IF(AND(GQ2="",COUNTA(GQ4:GQ149)=0),"",IF(COUNTBLANK(GQ4:GQ149)=146,"Please select services using the drop down lists below",IF(SUM(Compliance!GQ20:GQ34)&gt;0,"Only one standard type allowed per service per building (see red cells below)",IF(Compliance!GQ39=1,"Routine and mobile cleaning services aren't permitted in the same building (see red cells below)",IF(Compliance!GQ44=1,"CAFM/Helpdesk/Billable Works cannot be the only service(s) selected per building (see red cells below)",IF(Compliance!GQ49=1,"Input values can only either be 'blank' or 'Yes'",IF(AND(GQ2="",COUNTIF(GQ4:GQ149,"Yes")&gt;0),"Building has services selected but no name input","OK")))))))</f>
        <v/>
      </c>
      <c r="GR1" s="204" t="str">
        <f>IF(AND(GR2="",COUNTA(GR4:GR149)=0),"",IF(COUNTBLANK(GR4:GR149)=146,"Please select services using the drop down lists below",IF(SUM(Compliance!GR20:GR34)&gt;0,"Only one standard type allowed per service per building (see red cells below)",IF(Compliance!GR39=1,"Routine and mobile cleaning services aren't permitted in the same building (see red cells below)",IF(Compliance!GR44=1,"CAFM/Helpdesk/Billable Works cannot be the only service(s) selected per building (see red cells below)",IF(Compliance!GR49=1,"Input values can only either be 'blank' or 'Yes'",IF(AND(GR2="",COUNTIF(GR4:GR149,"Yes")&gt;0),"Building has services selected but no name input","OK")))))))</f>
        <v/>
      </c>
      <c r="GS1" s="204" t="str">
        <f>IF(AND(GS2="",COUNTA(GS4:GS149)=0),"",IF(COUNTBLANK(GS4:GS149)=146,"Please select services using the drop down lists below",IF(SUM(Compliance!GS20:GS34)&gt;0,"Only one standard type allowed per service per building (see red cells below)",IF(Compliance!GS39=1,"Routine and mobile cleaning services aren't permitted in the same building (see red cells below)",IF(Compliance!GS44=1,"CAFM/Helpdesk/Billable Works cannot be the only service(s) selected per building (see red cells below)",IF(Compliance!GS49=1,"Input values can only either be 'blank' or 'Yes'",IF(AND(GS2="",COUNTIF(GS4:GS149,"Yes")&gt;0),"Building has services selected but no name input","OK")))))))</f>
        <v/>
      </c>
      <c r="GT1" s="204" t="str">
        <f>IF(AND(GT2="",COUNTA(GT4:GT149)=0),"",IF(COUNTBLANK(GT4:GT149)=146,"Please select services using the drop down lists below",IF(SUM(Compliance!GT20:GT34)&gt;0,"Only one standard type allowed per service per building (see red cells below)",IF(Compliance!GT39=1,"Routine and mobile cleaning services aren't permitted in the same building (see red cells below)",IF(Compliance!GT44=1,"CAFM/Helpdesk/Billable Works cannot be the only service(s) selected per building (see red cells below)",IF(Compliance!GT49=1,"Input values can only either be 'blank' or 'Yes'",IF(AND(GT2="",COUNTIF(GT4:GT149,"Yes")&gt;0),"Building has services selected but no name input","OK")))))))</f>
        <v/>
      </c>
      <c r="GU1" s="204" t="str">
        <f>IF(AND(GU2="",COUNTA(GU4:GU149)=0),"",IF(COUNTBLANK(GU4:GU149)=146,"Please select services using the drop down lists below",IF(SUM(Compliance!GU20:GU34)&gt;0,"Only one standard type allowed per service per building (see red cells below)",IF(Compliance!GU39=1,"Routine and mobile cleaning services aren't permitted in the same building (see red cells below)",IF(Compliance!GU44=1,"CAFM/Helpdesk/Billable Works cannot be the only service(s) selected per building (see red cells below)",IF(Compliance!GU49=1,"Input values can only either be 'blank' or 'Yes'",IF(AND(GU2="",COUNTIF(GU4:GU149,"Yes")&gt;0),"Building has services selected but no name input","OK")))))))</f>
        <v/>
      </c>
      <c r="GV1" s="204" t="str">
        <f>IF(AND(GV2="",COUNTA(GV4:GV149)=0),"",IF(COUNTBLANK(GV4:GV149)=146,"Please select services using the drop down lists below",IF(SUM(Compliance!GV20:GV34)&gt;0,"Only one standard type allowed per service per building (see red cells below)",IF(Compliance!GV39=1,"Routine and mobile cleaning services aren't permitted in the same building (see red cells below)",IF(Compliance!GV44=1,"CAFM/Helpdesk/Billable Works cannot be the only service(s) selected per building (see red cells below)",IF(Compliance!GV49=1,"Input values can only either be 'blank' or 'Yes'",IF(AND(GV2="",COUNTIF(GV4:GV149,"Yes")&gt;0),"Building has services selected but no name input","OK")))))))</f>
        <v/>
      </c>
      <c r="GW1" s="204" t="str">
        <f>IF(AND(GW2="",COUNTA(GW4:GW149)=0),"",IF(COUNTBLANK(GW4:GW149)=146,"Please select services using the drop down lists below",IF(SUM(Compliance!GW20:GW34)&gt;0,"Only one standard type allowed per service per building (see red cells below)",IF(Compliance!GW39=1,"Routine and mobile cleaning services aren't permitted in the same building (see red cells below)",IF(Compliance!GW44=1,"CAFM/Helpdesk/Billable Works cannot be the only service(s) selected per building (see red cells below)",IF(Compliance!GW49=1,"Input values can only either be 'blank' or 'Yes'",IF(AND(GW2="",COUNTIF(GW4:GW149,"Yes")&gt;0),"Building has services selected but no name input","OK")))))))</f>
        <v/>
      </c>
      <c r="GX1" s="204" t="str">
        <f>IF(AND(GX2="",COUNTA(GX4:GX149)=0),"",IF(COUNTBLANK(GX4:GX149)=146,"Please select services using the drop down lists below",IF(SUM(Compliance!GX20:GX34)&gt;0,"Only one standard type allowed per service per building (see red cells below)",IF(Compliance!GX39=1,"Routine and mobile cleaning services aren't permitted in the same building (see red cells below)",IF(Compliance!GX44=1,"CAFM/Helpdesk/Billable Works cannot be the only service(s) selected per building (see red cells below)",IF(Compliance!GX49=1,"Input values can only either be 'blank' or 'Yes'",IF(AND(GX2="",COUNTIF(GX4:GX149,"Yes")&gt;0),"Building has services selected but no name input","OK")))))))</f>
        <v/>
      </c>
      <c r="GY1" s="204" t="str">
        <f>IF(AND(GY2="",COUNTA(GY4:GY149)=0),"",IF(COUNTBLANK(GY4:GY149)=146,"Please select services using the drop down lists below",IF(SUM(Compliance!GY20:GY34)&gt;0,"Only one standard type allowed per service per building (see red cells below)",IF(Compliance!GY39=1,"Routine and mobile cleaning services aren't permitted in the same building (see red cells below)",IF(Compliance!GY44=1,"CAFM/Helpdesk/Billable Works cannot be the only service(s) selected per building (see red cells below)",IF(Compliance!GY49=1,"Input values can only either be 'blank' or 'Yes'",IF(AND(GY2="",COUNTIF(GY4:GY149,"Yes")&gt;0),"Building has services selected but no name input","OK")))))))</f>
        <v/>
      </c>
      <c r="GZ1" s="204" t="str">
        <f>IF(AND(GZ2="",COUNTA(GZ4:GZ149)=0),"",IF(COUNTBLANK(GZ4:GZ149)=146,"Please select services using the drop down lists below",IF(SUM(Compliance!GZ20:GZ34)&gt;0,"Only one standard type allowed per service per building (see red cells below)",IF(Compliance!GZ39=1,"Routine and mobile cleaning services aren't permitted in the same building (see red cells below)",IF(Compliance!GZ44=1,"CAFM/Helpdesk/Billable Works cannot be the only service(s) selected per building (see red cells below)",IF(Compliance!GZ49=1,"Input values can only either be 'blank' or 'Yes'",IF(AND(GZ2="",COUNTIF(GZ4:GZ149,"Yes")&gt;0),"Building has services selected but no name input","OK")))))))</f>
        <v/>
      </c>
      <c r="HA1" s="204" t="str">
        <f>IF(AND(HA2="",COUNTA(HA4:HA149)=0),"",IF(COUNTBLANK(HA4:HA149)=146,"Please select services using the drop down lists below",IF(SUM(Compliance!HA20:HA34)&gt;0,"Only one standard type allowed per service per building (see red cells below)",IF(Compliance!HA39=1,"Routine and mobile cleaning services aren't permitted in the same building (see red cells below)",IF(Compliance!HA44=1,"CAFM/Helpdesk/Billable Works cannot be the only service(s) selected per building (see red cells below)",IF(Compliance!HA49=1,"Input values can only either be 'blank' or 'Yes'",IF(AND(HA2="",COUNTIF(HA4:HA149,"Yes")&gt;0),"Building has services selected but no name input","OK")))))))</f>
        <v/>
      </c>
      <c r="HB1" s="204" t="str">
        <f>IF(AND(HB2="",COUNTA(HB4:HB149)=0),"",IF(COUNTBLANK(HB4:HB149)=146,"Please select services using the drop down lists below",IF(SUM(Compliance!HB20:HB34)&gt;0,"Only one standard type allowed per service per building (see red cells below)",IF(Compliance!HB39=1,"Routine and mobile cleaning services aren't permitted in the same building (see red cells below)",IF(Compliance!HB44=1,"CAFM/Helpdesk/Billable Works cannot be the only service(s) selected per building (see red cells below)",IF(Compliance!HB49=1,"Input values can only either be 'blank' or 'Yes'",IF(AND(HB2="",COUNTIF(HB4:HB149,"Yes")&gt;0),"Building has services selected but no name input","OK")))))))</f>
        <v/>
      </c>
      <c r="HC1" s="204" t="str">
        <f>IF(AND(HC2="",COUNTA(HC4:HC149)=0),"",IF(COUNTBLANK(HC4:HC149)=146,"Please select services using the drop down lists below",IF(SUM(Compliance!HC20:HC34)&gt;0,"Only one standard type allowed per service per building (see red cells below)",IF(Compliance!HC39=1,"Routine and mobile cleaning services aren't permitted in the same building (see red cells below)",IF(Compliance!HC44=1,"CAFM/Helpdesk/Billable Works cannot be the only service(s) selected per building (see red cells below)",IF(Compliance!HC49=1,"Input values can only either be 'blank' or 'Yes'",IF(AND(HC2="",COUNTIF(HC4:HC149,"Yes")&gt;0),"Building has services selected but no name input","OK")))))))</f>
        <v/>
      </c>
      <c r="HD1" s="204" t="str">
        <f>IF(AND(HD2="",COUNTA(HD4:HD149)=0),"",IF(COUNTBLANK(HD4:HD149)=146,"Please select services using the drop down lists below",IF(SUM(Compliance!HD20:HD34)&gt;0,"Only one standard type allowed per service per building (see red cells below)",IF(Compliance!HD39=1,"Routine and mobile cleaning services aren't permitted in the same building (see red cells below)",IF(Compliance!HD44=1,"CAFM/Helpdesk/Billable Works cannot be the only service(s) selected per building (see red cells below)",IF(Compliance!HD49=1,"Input values can only either be 'blank' or 'Yes'",IF(AND(HD2="",COUNTIF(HD4:HD149,"Yes")&gt;0),"Building has services selected but no name input","OK")))))))</f>
        <v/>
      </c>
      <c r="HE1" s="204" t="str">
        <f>IF(AND(HE2="",COUNTA(HE4:HE149)=0),"",IF(COUNTBLANK(HE4:HE149)=146,"Please select services using the drop down lists below",IF(SUM(Compliance!HE20:HE34)&gt;0,"Only one standard type allowed per service per building (see red cells below)",IF(Compliance!HE39=1,"Routine and mobile cleaning services aren't permitted in the same building (see red cells below)",IF(Compliance!HE44=1,"CAFM/Helpdesk/Billable Works cannot be the only service(s) selected per building (see red cells below)",IF(Compliance!HE49=1,"Input values can only either be 'blank' or 'Yes'",IF(AND(HE2="",COUNTIF(HE4:HE149,"Yes")&gt;0),"Building has services selected but no name input","OK")))))))</f>
        <v/>
      </c>
      <c r="HF1" s="204" t="str">
        <f>IF(AND(HF2="",COUNTA(HF4:HF149)=0),"",IF(COUNTBLANK(HF4:HF149)=146,"Please select services using the drop down lists below",IF(SUM(Compliance!HF20:HF34)&gt;0,"Only one standard type allowed per service per building (see red cells below)",IF(Compliance!HF39=1,"Routine and mobile cleaning services aren't permitted in the same building (see red cells below)",IF(Compliance!HF44=1,"CAFM/Helpdesk/Billable Works cannot be the only service(s) selected per building (see red cells below)",IF(Compliance!HF49=1,"Input values can only either be 'blank' or 'Yes'",IF(AND(HF2="",COUNTIF(HF4:HF149,"Yes")&gt;0),"Building has services selected but no name input","OK")))))))</f>
        <v/>
      </c>
      <c r="HG1" s="204" t="str">
        <f>IF(AND(HG2="",COUNTA(HG4:HG149)=0),"",IF(COUNTBLANK(HG4:HG149)=146,"Please select services using the drop down lists below",IF(SUM(Compliance!HG20:HG34)&gt;0,"Only one standard type allowed per service per building (see red cells below)",IF(Compliance!HG39=1,"Routine and mobile cleaning services aren't permitted in the same building (see red cells below)",IF(Compliance!HG44=1,"CAFM/Helpdesk/Billable Works cannot be the only service(s) selected per building (see red cells below)",IF(Compliance!HG49=1,"Input values can only either be 'blank' or 'Yes'",IF(AND(HG2="",COUNTIF(HG4:HG149,"Yes")&gt;0),"Building has services selected but no name input","OK")))))))</f>
        <v/>
      </c>
      <c r="HH1" s="204" t="str">
        <f>IF(AND(HH2="",COUNTA(HH4:HH149)=0),"",IF(COUNTBLANK(HH4:HH149)=146,"Please select services using the drop down lists below",IF(SUM(Compliance!HH20:HH34)&gt;0,"Only one standard type allowed per service per building (see red cells below)",IF(Compliance!HH39=1,"Routine and mobile cleaning services aren't permitted in the same building (see red cells below)",IF(Compliance!HH44=1,"CAFM/Helpdesk/Billable Works cannot be the only service(s) selected per building (see red cells below)",IF(Compliance!HH49=1,"Input values can only either be 'blank' or 'Yes'",IF(AND(HH2="",COUNTIF(HH4:HH149,"Yes")&gt;0),"Building has services selected but no name input","OK")))))))</f>
        <v/>
      </c>
      <c r="HI1" s="204" t="str">
        <f>IF(AND(HI2="",COUNTA(HI4:HI149)=0),"",IF(COUNTBLANK(HI4:HI149)=146,"Please select services using the drop down lists below",IF(SUM(Compliance!HI20:HI34)&gt;0,"Only one standard type allowed per service per building (see red cells below)",IF(Compliance!HI39=1,"Routine and mobile cleaning services aren't permitted in the same building (see red cells below)",IF(Compliance!HI44=1,"CAFM/Helpdesk/Billable Works cannot be the only service(s) selected per building (see red cells below)",IF(Compliance!HI49=1,"Input values can only either be 'blank' or 'Yes'",IF(AND(HI2="",COUNTIF(HI4:HI149,"Yes")&gt;0),"Building has services selected but no name input","OK")))))))</f>
        <v/>
      </c>
      <c r="HJ1" s="204" t="str">
        <f>IF(AND(HJ2="",COUNTA(HJ4:HJ149)=0),"",IF(COUNTBLANK(HJ4:HJ149)=146,"Please select services using the drop down lists below",IF(SUM(Compliance!HJ20:HJ34)&gt;0,"Only one standard type allowed per service per building (see red cells below)",IF(Compliance!HJ39=1,"Routine and mobile cleaning services aren't permitted in the same building (see red cells below)",IF(Compliance!HJ44=1,"CAFM/Helpdesk/Billable Works cannot be the only service(s) selected per building (see red cells below)",IF(Compliance!HJ49=1,"Input values can only either be 'blank' or 'Yes'",IF(AND(HJ2="",COUNTIF(HJ4:HJ149,"Yes")&gt;0),"Building has services selected but no name input","OK")))))))</f>
        <v/>
      </c>
      <c r="HK1" s="204" t="str">
        <f>IF(AND(HK2="",COUNTA(HK4:HK149)=0),"",IF(COUNTBLANK(HK4:HK149)=146,"Please select services using the drop down lists below",IF(SUM(Compliance!HK20:HK34)&gt;0,"Only one standard type allowed per service per building (see red cells below)",IF(Compliance!HK39=1,"Routine and mobile cleaning services aren't permitted in the same building (see red cells below)",IF(Compliance!HK44=1,"CAFM/Helpdesk/Billable Works cannot be the only service(s) selected per building (see red cells below)",IF(Compliance!HK49=1,"Input values can only either be 'blank' or 'Yes'",IF(AND(HK2="",COUNTIF(HK4:HK149,"Yes")&gt;0),"Building has services selected but no name input","OK")))))))</f>
        <v/>
      </c>
      <c r="HL1" s="204" t="str">
        <f>IF(AND(HL2="",COUNTA(HL4:HL149)=0),"",IF(COUNTBLANK(HL4:HL149)=146,"Please select services using the drop down lists below",IF(SUM(Compliance!HL20:HL34)&gt;0,"Only one standard type allowed per service per building (see red cells below)",IF(Compliance!HL39=1,"Routine and mobile cleaning services aren't permitted in the same building (see red cells below)",IF(Compliance!HL44=1,"CAFM/Helpdesk/Billable Works cannot be the only service(s) selected per building (see red cells below)",IF(Compliance!HL49=1,"Input values can only either be 'blank' or 'Yes'",IF(AND(HL2="",COUNTIF(HL4:HL149,"Yes")&gt;0),"Building has services selected but no name input","OK")))))))</f>
        <v/>
      </c>
      <c r="HM1" s="204" t="str">
        <f>IF(AND(HM2="",COUNTA(HM4:HM149)=0),"",IF(COUNTBLANK(HM4:HM149)=146,"Please select services using the drop down lists below",IF(SUM(Compliance!HM20:HM34)&gt;0,"Only one standard type allowed per service per building (see red cells below)",IF(Compliance!HM39=1,"Routine and mobile cleaning services aren't permitted in the same building (see red cells below)",IF(Compliance!HM44=1,"CAFM/Helpdesk/Billable Works cannot be the only service(s) selected per building (see red cells below)",IF(Compliance!HM49=1,"Input values can only either be 'blank' or 'Yes'",IF(AND(HM2="",COUNTIF(HM4:HM149,"Yes")&gt;0),"Building has services selected but no name input","OK")))))))</f>
        <v/>
      </c>
      <c r="HN1" s="204" t="str">
        <f>IF(AND(HN2="",COUNTA(HN4:HN149)=0),"",IF(COUNTBLANK(HN4:HN149)=146,"Please select services using the drop down lists below",IF(SUM(Compliance!HN20:HN34)&gt;0,"Only one standard type allowed per service per building (see red cells below)",IF(Compliance!HN39=1,"Routine and mobile cleaning services aren't permitted in the same building (see red cells below)",IF(Compliance!HN44=1,"CAFM/Helpdesk/Billable Works cannot be the only service(s) selected per building (see red cells below)",IF(Compliance!HN49=1,"Input values can only either be 'blank' or 'Yes'",IF(AND(HN2="",COUNTIF(HN4:HN149,"Yes")&gt;0),"Building has services selected but no name input","OK")))))))</f>
        <v/>
      </c>
      <c r="HO1" s="204" t="str">
        <f>IF(AND(HO2="",COUNTA(HO4:HO149)=0),"",IF(COUNTBLANK(HO4:HO149)=146,"Please select services using the drop down lists below",IF(SUM(Compliance!HO20:HO34)&gt;0,"Only one standard type allowed per service per building (see red cells below)",IF(Compliance!HO39=1,"Routine and mobile cleaning services aren't permitted in the same building (see red cells below)",IF(Compliance!HO44=1,"CAFM/Helpdesk/Billable Works cannot be the only service(s) selected per building (see red cells below)",IF(Compliance!HO49=1,"Input values can only either be 'blank' or 'Yes'",IF(AND(HO2="",COUNTIF(HO4:HO149,"Yes")&gt;0),"Building has services selected but no name input","OK")))))))</f>
        <v/>
      </c>
      <c r="HP1" s="204" t="str">
        <f>IF(AND(HP2="",COUNTA(HP4:HP149)=0),"",IF(COUNTBLANK(HP4:HP149)=146,"Please select services using the drop down lists below",IF(SUM(Compliance!HP20:HP34)&gt;0,"Only one standard type allowed per service per building (see red cells below)",IF(Compliance!HP39=1,"Routine and mobile cleaning services aren't permitted in the same building (see red cells below)",IF(Compliance!HP44=1,"CAFM/Helpdesk/Billable Works cannot be the only service(s) selected per building (see red cells below)",IF(Compliance!HP49=1,"Input values can only either be 'blank' or 'Yes'",IF(AND(HP2="",COUNTIF(HP4:HP149,"Yes")&gt;0),"Building has services selected but no name input","OK")))))))</f>
        <v/>
      </c>
      <c r="HQ1" s="204" t="str">
        <f>IF(AND(HQ2="",COUNTA(HQ4:HQ149)=0),"",IF(COUNTBLANK(HQ4:HQ149)=146,"Please select services using the drop down lists below",IF(SUM(Compliance!HQ20:HQ34)&gt;0,"Only one standard type allowed per service per building (see red cells below)",IF(Compliance!HQ39=1,"Routine and mobile cleaning services aren't permitted in the same building (see red cells below)",IF(Compliance!HQ44=1,"CAFM/Helpdesk/Billable Works cannot be the only service(s) selected per building (see red cells below)",IF(Compliance!HQ49=1,"Input values can only either be 'blank' or 'Yes'",IF(AND(HQ2="",COUNTIF(HQ4:HQ149,"Yes")&gt;0),"Building has services selected but no name input","OK")))))))</f>
        <v/>
      </c>
      <c r="HR1" s="204" t="str">
        <f>IF(AND(HR2="",COUNTA(HR4:HR149)=0),"",IF(COUNTBLANK(HR4:HR149)=146,"Please select services using the drop down lists below",IF(SUM(Compliance!HR20:HR34)&gt;0,"Only one standard type allowed per service per building (see red cells below)",IF(Compliance!HR39=1,"Routine and mobile cleaning services aren't permitted in the same building (see red cells below)",IF(Compliance!HR44=1,"CAFM/Helpdesk/Billable Works cannot be the only service(s) selected per building (see red cells below)",IF(Compliance!HR49=1,"Input values can only either be 'blank' or 'Yes'",IF(AND(HR2="",COUNTIF(HR4:HR149,"Yes")&gt;0),"Building has services selected but no name input","OK")))))))</f>
        <v/>
      </c>
      <c r="HS1" s="204" t="str">
        <f>IF(AND(HS2="",COUNTA(HS4:HS149)=0),"",IF(COUNTBLANK(HS4:HS149)=146,"Please select services using the drop down lists below",IF(SUM(Compliance!HS20:HS34)&gt;0,"Only one standard type allowed per service per building (see red cells below)",IF(Compliance!HS39=1,"Routine and mobile cleaning services aren't permitted in the same building (see red cells below)",IF(Compliance!HS44=1,"CAFM/Helpdesk/Billable Works cannot be the only service(s) selected per building (see red cells below)",IF(Compliance!HS49=1,"Input values can only either be 'blank' or 'Yes'",IF(AND(HS2="",COUNTIF(HS4:HS149,"Yes")&gt;0),"Building has services selected but no name input","OK")))))))</f>
        <v/>
      </c>
      <c r="HT1" s="204" t="str">
        <f>IF(AND(HT2="",COUNTA(HT4:HT149)=0),"",IF(COUNTBLANK(HT4:HT149)=146,"Please select services using the drop down lists below",IF(SUM(Compliance!HT20:HT34)&gt;0,"Only one standard type allowed per service per building (see red cells below)",IF(Compliance!HT39=1,"Routine and mobile cleaning services aren't permitted in the same building (see red cells below)",IF(Compliance!HT44=1,"CAFM/Helpdesk/Billable Works cannot be the only service(s) selected per building (see red cells below)",IF(Compliance!HT49=1,"Input values can only either be 'blank' or 'Yes'",IF(AND(HT2="",COUNTIF(HT4:HT149,"Yes")&gt;0),"Building has services selected but no name input","OK")))))))</f>
        <v/>
      </c>
      <c r="HU1" s="204" t="str">
        <f>IF(AND(HU2="",COUNTA(HU4:HU149)=0),"",IF(COUNTBLANK(HU4:HU149)=146,"Please select services using the drop down lists below",IF(SUM(Compliance!HU20:HU34)&gt;0,"Only one standard type allowed per service per building (see red cells below)",IF(Compliance!HU39=1,"Routine and mobile cleaning services aren't permitted in the same building (see red cells below)",IF(Compliance!HU44=1,"CAFM/Helpdesk/Billable Works cannot be the only service(s) selected per building (see red cells below)",IF(Compliance!HU49=1,"Input values can only either be 'blank' or 'Yes'",IF(AND(HU2="",COUNTIF(HU4:HU149,"Yes")&gt;0),"Building has services selected but no name input","OK")))))))</f>
        <v/>
      </c>
      <c r="HV1" s="204" t="str">
        <f>IF(AND(HV2="",COUNTA(HV4:HV149)=0),"",IF(COUNTBLANK(HV4:HV149)=146,"Please select services using the drop down lists below",IF(SUM(Compliance!HV20:HV34)&gt;0,"Only one standard type allowed per service per building (see red cells below)",IF(Compliance!HV39=1,"Routine and mobile cleaning services aren't permitted in the same building (see red cells below)",IF(Compliance!HV44=1,"CAFM/Helpdesk/Billable Works cannot be the only service(s) selected per building (see red cells below)",IF(Compliance!HV49=1,"Input values can only either be 'blank' or 'Yes'",IF(AND(HV2="",COUNTIF(HV4:HV149,"Yes")&gt;0),"Building has services selected but no name input","OK")))))))</f>
        <v/>
      </c>
      <c r="HW1" s="204" t="str">
        <f>IF(AND(HW2="",COUNTA(HW4:HW149)=0),"",IF(COUNTBLANK(HW4:HW149)=146,"Please select services using the drop down lists below",IF(SUM(Compliance!HW20:HW34)&gt;0,"Only one standard type allowed per service per building (see red cells below)",IF(Compliance!HW39=1,"Routine and mobile cleaning services aren't permitted in the same building (see red cells below)",IF(Compliance!HW44=1,"CAFM/Helpdesk/Billable Works cannot be the only service(s) selected per building (see red cells below)",IF(Compliance!HW49=1,"Input values can only either be 'blank' or 'Yes'",IF(AND(HW2="",COUNTIF(HW4:HW149,"Yes")&gt;0),"Building has services selected but no name input","OK")))))))</f>
        <v/>
      </c>
      <c r="HX1" s="204" t="str">
        <f>IF(AND(HX2="",COUNTA(HX4:HX149)=0),"",IF(COUNTBLANK(HX4:HX149)=146,"Please select services using the drop down lists below",IF(SUM(Compliance!HX20:HX34)&gt;0,"Only one standard type allowed per service per building (see red cells below)",IF(Compliance!HX39=1,"Routine and mobile cleaning services aren't permitted in the same building (see red cells below)",IF(Compliance!HX44=1,"CAFM/Helpdesk/Billable Works cannot be the only service(s) selected per building (see red cells below)",IF(Compliance!HX49=1,"Input values can only either be 'blank' or 'Yes'",IF(AND(HX2="",COUNTIF(HX4:HX149,"Yes")&gt;0),"Building has services selected but no name input","OK")))))))</f>
        <v/>
      </c>
      <c r="HY1" s="204" t="str">
        <f>IF(AND(HY2="",COUNTA(HY4:HY149)=0),"",IF(COUNTBLANK(HY4:HY149)=146,"Please select services using the drop down lists below",IF(SUM(Compliance!HY20:HY34)&gt;0,"Only one standard type allowed per service per building (see red cells below)",IF(Compliance!HY39=1,"Routine and mobile cleaning services aren't permitted in the same building (see red cells below)",IF(Compliance!HY44=1,"CAFM/Helpdesk/Billable Works cannot be the only service(s) selected per building (see red cells below)",IF(Compliance!HY49=1,"Input values can only either be 'blank' or 'Yes'",IF(AND(HY2="",COUNTIF(HY4:HY149,"Yes")&gt;0),"Building has services selected but no name input","OK")))))))</f>
        <v/>
      </c>
      <c r="HZ1" s="204" t="str">
        <f>IF(AND(HZ2="",COUNTA(HZ4:HZ149)=0),"",IF(COUNTBLANK(HZ4:HZ149)=146,"Please select services using the drop down lists below",IF(SUM(Compliance!HZ20:HZ34)&gt;0,"Only one standard type allowed per service per building (see red cells below)",IF(Compliance!HZ39=1,"Routine and mobile cleaning services aren't permitted in the same building (see red cells below)",IF(Compliance!HZ44=1,"CAFM/Helpdesk/Billable Works cannot be the only service(s) selected per building (see red cells below)",IF(Compliance!HZ49=1,"Input values can only either be 'blank' or 'Yes'",IF(AND(HZ2="",COUNTIF(HZ4:HZ149,"Yes")&gt;0),"Building has services selected but no name input","OK")))))))</f>
        <v/>
      </c>
      <c r="IA1" s="204" t="str">
        <f>IF(AND(IA2="",COUNTA(IA4:IA149)=0),"",IF(COUNTBLANK(IA4:IA149)=146,"Please select services using the drop down lists below",IF(SUM(Compliance!IA20:IA34)&gt;0,"Only one standard type allowed per service per building (see red cells below)",IF(Compliance!IA39=1,"Routine and mobile cleaning services aren't permitted in the same building (see red cells below)",IF(Compliance!IA44=1,"CAFM/Helpdesk/Billable Works cannot be the only service(s) selected per building (see red cells below)",IF(Compliance!IA49=1,"Input values can only either be 'blank' or 'Yes'",IF(AND(IA2="",COUNTIF(IA4:IA149,"Yes")&gt;0),"Building has services selected but no name input","OK")))))))</f>
        <v/>
      </c>
      <c r="IB1" s="204" t="str">
        <f>IF(AND(IB2="",COUNTA(IB4:IB149)=0),"",IF(COUNTBLANK(IB4:IB149)=146,"Please select services using the drop down lists below",IF(SUM(Compliance!IB20:IB34)&gt;0,"Only one standard type allowed per service per building (see red cells below)",IF(Compliance!IB39=1,"Routine and mobile cleaning services aren't permitted in the same building (see red cells below)",IF(Compliance!IB44=1,"CAFM/Helpdesk/Billable Works cannot be the only service(s) selected per building (see red cells below)",IF(Compliance!IB49=1,"Input values can only either be 'blank' or 'Yes'",IF(AND(IB2="",COUNTIF(IB4:IB149,"Yes")&gt;0),"Building has services selected but no name input","OK")))))))</f>
        <v/>
      </c>
      <c r="IC1" s="204" t="str">
        <f>IF(AND(IC2="",COUNTA(IC4:IC149)=0),"",IF(COUNTBLANK(IC4:IC149)=146,"Please select services using the drop down lists below",IF(SUM(Compliance!IC20:IC34)&gt;0,"Only one standard type allowed per service per building (see red cells below)",IF(Compliance!IC39=1,"Routine and mobile cleaning services aren't permitted in the same building (see red cells below)",IF(Compliance!IC44=1,"CAFM/Helpdesk/Billable Works cannot be the only service(s) selected per building (see red cells below)",IF(Compliance!IC49=1,"Input values can only either be 'blank' or 'Yes'",IF(AND(IC2="",COUNTIF(IC4:IC149,"Yes")&gt;0),"Building has services selected but no name input","OK")))))))</f>
        <v/>
      </c>
      <c r="ID1" s="204" t="str">
        <f>IF(AND(ID2="",COUNTA(ID4:ID149)=0),"",IF(COUNTBLANK(ID4:ID149)=146,"Please select services using the drop down lists below",IF(SUM(Compliance!ID20:ID34)&gt;0,"Only one standard type allowed per service per building (see red cells below)",IF(Compliance!ID39=1,"Routine and mobile cleaning services aren't permitted in the same building (see red cells below)",IF(Compliance!ID44=1,"CAFM/Helpdesk/Billable Works cannot be the only service(s) selected per building (see red cells below)",IF(Compliance!ID49=1,"Input values can only either be 'blank' or 'Yes'",IF(AND(ID2="",COUNTIF(ID4:ID149,"Yes")&gt;0),"Building has services selected but no name input","OK")))))))</f>
        <v/>
      </c>
      <c r="IE1" s="204" t="str">
        <f>IF(AND(IE2="",COUNTA(IE4:IE149)=0),"",IF(COUNTBLANK(IE4:IE149)=146,"Please select services using the drop down lists below",IF(SUM(Compliance!IE20:IE34)&gt;0,"Only one standard type allowed per service per building (see red cells below)",IF(Compliance!IE39=1,"Routine and mobile cleaning services aren't permitted in the same building (see red cells below)",IF(Compliance!IE44=1,"CAFM/Helpdesk/Billable Works cannot be the only service(s) selected per building (see red cells below)",IF(Compliance!IE49=1,"Input values can only either be 'blank' or 'Yes'",IF(AND(IE2="",COUNTIF(IE4:IE149,"Yes")&gt;0),"Building has services selected but no name input","OK")))))))</f>
        <v/>
      </c>
      <c r="IF1" s="204" t="str">
        <f>IF(AND(IF2="",COUNTA(IF4:IF149)=0),"",IF(COUNTBLANK(IF4:IF149)=146,"Please select services using the drop down lists below",IF(SUM(Compliance!IF20:IF34)&gt;0,"Only one standard type allowed per service per building (see red cells below)",IF(Compliance!IF39=1,"Routine and mobile cleaning services aren't permitted in the same building (see red cells below)",IF(Compliance!IF44=1,"CAFM/Helpdesk/Billable Works cannot be the only service(s) selected per building (see red cells below)",IF(Compliance!IF49=1,"Input values can only either be 'blank' or 'Yes'",IF(AND(IF2="",COUNTIF(IF4:IF149,"Yes")&gt;0),"Building has services selected but no name input","OK")))))))</f>
        <v/>
      </c>
      <c r="IG1" s="204" t="str">
        <f>IF(AND(IG2="",COUNTA(IG4:IG149)=0),"",IF(COUNTBLANK(IG4:IG149)=146,"Please select services using the drop down lists below",IF(SUM(Compliance!IG20:IG34)&gt;0,"Only one standard type allowed per service per building (see red cells below)",IF(Compliance!IG39=1,"Routine and mobile cleaning services aren't permitted in the same building (see red cells below)",IF(Compliance!IG44=1,"CAFM/Helpdesk/Billable Works cannot be the only service(s) selected per building (see red cells below)",IF(Compliance!IG49=1,"Input values can only either be 'blank' or 'Yes'",IF(AND(IG2="",COUNTIF(IG4:IG149,"Yes")&gt;0),"Building has services selected but no name input","OK")))))))</f>
        <v/>
      </c>
      <c r="IH1" s="204" t="str">
        <f>IF(AND(IH2="",COUNTA(IH4:IH149)=0),"",IF(COUNTBLANK(IH4:IH149)=146,"Please select services using the drop down lists below",IF(SUM(Compliance!IH20:IH34)&gt;0,"Only one standard type allowed per service per building (see red cells below)",IF(Compliance!IH39=1,"Routine and mobile cleaning services aren't permitted in the same building (see red cells below)",IF(Compliance!IH44=1,"CAFM/Helpdesk/Billable Works cannot be the only service(s) selected per building (see red cells below)",IF(Compliance!IH49=1,"Input values can only either be 'blank' or 'Yes'",IF(AND(IH2="",COUNTIF(IH4:IH149,"Yes")&gt;0),"Building has services selected but no name input","OK")))))))</f>
        <v/>
      </c>
      <c r="II1" s="204" t="str">
        <f>IF(AND(II2="",COUNTA(II4:II149)=0),"",IF(COUNTBLANK(II4:II149)=146,"Please select services using the drop down lists below",IF(SUM(Compliance!II20:II34)&gt;0,"Only one standard type allowed per service per building (see red cells below)",IF(Compliance!II39=1,"Routine and mobile cleaning services aren't permitted in the same building (see red cells below)",IF(Compliance!II44=1,"CAFM/Helpdesk/Billable Works cannot be the only service(s) selected per building (see red cells below)",IF(Compliance!II49=1,"Input values can only either be 'blank' or 'Yes'",IF(AND(II2="",COUNTIF(II4:II149,"Yes")&gt;0),"Building has services selected but no name input","OK")))))))</f>
        <v/>
      </c>
      <c r="IJ1" s="204" t="str">
        <f>IF(AND(IJ2="",COUNTA(IJ4:IJ149)=0),"",IF(COUNTBLANK(IJ4:IJ149)=146,"Please select services using the drop down lists below",IF(SUM(Compliance!IJ20:IJ34)&gt;0,"Only one standard type allowed per service per building (see red cells below)",IF(Compliance!IJ39=1,"Routine and mobile cleaning services aren't permitted in the same building (see red cells below)",IF(Compliance!IJ44=1,"CAFM/Helpdesk/Billable Works cannot be the only service(s) selected per building (see red cells below)",IF(Compliance!IJ49=1,"Input values can only either be 'blank' or 'Yes'",IF(AND(IJ2="",COUNTIF(IJ4:IJ149,"Yes")&gt;0),"Building has services selected but no name input","OK")))))))</f>
        <v/>
      </c>
      <c r="IK1" s="204" t="str">
        <f>IF(AND(IK2="",COUNTA(IK4:IK149)=0),"",IF(COUNTBLANK(IK4:IK149)=146,"Please select services using the drop down lists below",IF(SUM(Compliance!IK20:IK34)&gt;0,"Only one standard type allowed per service per building (see red cells below)",IF(Compliance!IK39=1,"Routine and mobile cleaning services aren't permitted in the same building (see red cells below)",IF(Compliance!IK44=1,"CAFM/Helpdesk/Billable Works cannot be the only service(s) selected per building (see red cells below)",IF(Compliance!IK49=1,"Input values can only either be 'blank' or 'Yes'",IF(AND(IK2="",COUNTIF(IK4:IK149,"Yes")&gt;0),"Building has services selected but no name input","OK")))))))</f>
        <v/>
      </c>
      <c r="IL1" s="204" t="str">
        <f>IF(AND(IL2="",COUNTA(IL4:IL149)=0),"",IF(COUNTBLANK(IL4:IL149)=146,"Please select services using the drop down lists below",IF(SUM(Compliance!IL20:IL34)&gt;0,"Only one standard type allowed per service per building (see red cells below)",IF(Compliance!IL39=1,"Routine and mobile cleaning services aren't permitted in the same building (see red cells below)",IF(Compliance!IL44=1,"CAFM/Helpdesk/Billable Works cannot be the only service(s) selected per building (see red cells below)",IF(Compliance!IL49=1,"Input values can only either be 'blank' or 'Yes'",IF(AND(IL2="",COUNTIF(IL4:IL149,"Yes")&gt;0),"Building has services selected but no name input","OK")))))))</f>
        <v/>
      </c>
      <c r="IM1" s="204" t="str">
        <f>IF(AND(IM2="",COUNTA(IM4:IM149)=0),"",IF(COUNTBLANK(IM4:IM149)=146,"Please select services using the drop down lists below",IF(SUM(Compliance!IM20:IM34)&gt;0,"Only one standard type allowed per service per building (see red cells below)",IF(Compliance!IM39=1,"Routine and mobile cleaning services aren't permitted in the same building (see red cells below)",IF(Compliance!IM44=1,"CAFM/Helpdesk/Billable Works cannot be the only service(s) selected per building (see red cells below)",IF(Compliance!IM49=1,"Input values can only either be 'blank' or 'Yes'",IF(AND(IM2="",COUNTIF(IM4:IM149,"Yes")&gt;0),"Building has services selected but no name input","OK")))))))</f>
        <v/>
      </c>
      <c r="IN1" s="204" t="str">
        <f>IF(AND(IN2="",COUNTA(IN4:IN149)=0),"",IF(COUNTBLANK(IN4:IN149)=146,"Please select services using the drop down lists below",IF(SUM(Compliance!IN20:IN34)&gt;0,"Only one standard type allowed per service per building (see red cells below)",IF(Compliance!IN39=1,"Routine and mobile cleaning services aren't permitted in the same building (see red cells below)",IF(Compliance!IN44=1,"CAFM/Helpdesk/Billable Works cannot be the only service(s) selected per building (see red cells below)",IF(Compliance!IN49=1,"Input values can only either be 'blank' or 'Yes'",IF(AND(IN2="",COUNTIF(IN4:IN149,"Yes")&gt;0),"Building has services selected but no name input","OK")))))))</f>
        <v/>
      </c>
      <c r="IO1" s="204" t="str">
        <f>IF(AND(IO2="",COUNTA(IO4:IO149)=0),"",IF(COUNTBLANK(IO4:IO149)=146,"Please select services using the drop down lists below",IF(SUM(Compliance!IO20:IO34)&gt;0,"Only one standard type allowed per service per building (see red cells below)",IF(Compliance!IO39=1,"Routine and mobile cleaning services aren't permitted in the same building (see red cells below)",IF(Compliance!IO44=1,"CAFM/Helpdesk/Billable Works cannot be the only service(s) selected per building (see red cells below)",IF(Compliance!IO49=1,"Input values can only either be 'blank' or 'Yes'",IF(AND(IO2="",COUNTIF(IO4:IO149,"Yes")&gt;0),"Building has services selected but no name input","OK")))))))</f>
        <v/>
      </c>
      <c r="IP1" s="204" t="str">
        <f>IF(AND(IP2="",COUNTA(IP4:IP149)=0),"",IF(COUNTBLANK(IP4:IP149)=146,"Please select services using the drop down lists below",IF(SUM(Compliance!IP20:IP34)&gt;0,"Only one standard type allowed per service per building (see red cells below)",IF(Compliance!IP39=1,"Routine and mobile cleaning services aren't permitted in the same building (see red cells below)",IF(Compliance!IP44=1,"CAFM/Helpdesk/Billable Works cannot be the only service(s) selected per building (see red cells below)",IF(Compliance!IP49=1,"Input values can only either be 'blank' or 'Yes'",IF(AND(IP2="",COUNTIF(IP4:IP149,"Yes")&gt;0),"Building has services selected but no name input","OK")))))))</f>
        <v/>
      </c>
      <c r="IQ1" s="204" t="str">
        <f>IF(AND(IQ2="",COUNTA(IQ4:IQ149)=0),"",IF(COUNTBLANK(IQ4:IQ149)=146,"Please select services using the drop down lists below",IF(SUM(Compliance!IQ20:IQ34)&gt;0,"Only one standard type allowed per service per building (see red cells below)",IF(Compliance!IQ39=1,"Routine and mobile cleaning services aren't permitted in the same building (see red cells below)",IF(Compliance!IQ44=1,"CAFM/Helpdesk/Billable Works cannot be the only service(s) selected per building (see red cells below)",IF(Compliance!IQ49=1,"Input values can only either be 'blank' or 'Yes'",IF(AND(IQ2="",COUNTIF(IQ4:IQ149,"Yes")&gt;0),"Building has services selected but no name input","OK")))))))</f>
        <v/>
      </c>
      <c r="IR1" s="204" t="str">
        <f>IF(AND(IR2="",COUNTA(IR4:IR149)=0),"",IF(COUNTBLANK(IR4:IR149)=146,"Please select services using the drop down lists below",IF(SUM(Compliance!IR20:IR34)&gt;0,"Only one standard type allowed per service per building (see red cells below)",IF(Compliance!IR39=1,"Routine and mobile cleaning services aren't permitted in the same building (see red cells below)",IF(Compliance!IR44=1,"CAFM/Helpdesk/Billable Works cannot be the only service(s) selected per building (see red cells below)",IF(Compliance!IR49=1,"Input values can only either be 'blank' or 'Yes'",IF(AND(IR2="",COUNTIF(IR4:IR149,"Yes")&gt;0),"Building has services selected but no name input","OK")))))))</f>
        <v/>
      </c>
      <c r="IS1" s="204" t="str">
        <f>IF(AND(IS2="",COUNTA(IS4:IS149)=0),"",IF(COUNTBLANK(IS4:IS149)=146,"Please select services using the drop down lists below",IF(SUM(Compliance!IS20:IS34)&gt;0,"Only one standard type allowed per service per building (see red cells below)",IF(Compliance!IS39=1,"Routine and mobile cleaning services aren't permitted in the same building (see red cells below)",IF(Compliance!IS44=1,"CAFM/Helpdesk/Billable Works cannot be the only service(s) selected per building (see red cells below)",IF(Compliance!IS49=1,"Input values can only either be 'blank' or 'Yes'",IF(AND(IS2="",COUNTIF(IS4:IS149,"Yes")&gt;0),"Building has services selected but no name input","OK")))))))</f>
        <v/>
      </c>
      <c r="IT1" s="204" t="str">
        <f>IF(AND(IT2="",COUNTA(IT4:IT149)=0),"",IF(COUNTBLANK(IT4:IT149)=146,"Please select services using the drop down lists below",IF(SUM(Compliance!IT20:IT34)&gt;0,"Only one standard type allowed per service per building (see red cells below)",IF(Compliance!IT39=1,"Routine and mobile cleaning services aren't permitted in the same building (see red cells below)",IF(Compliance!IT44=1,"CAFM/Helpdesk/Billable Works cannot be the only service(s) selected per building (see red cells below)",IF(Compliance!IT49=1,"Input values can only either be 'blank' or 'Yes'",IF(AND(IT2="",COUNTIF(IT4:IT149,"Yes")&gt;0),"Building has services selected but no name input","OK")))))))</f>
        <v/>
      </c>
      <c r="IU1" s="204" t="str">
        <f>IF(AND(IU2="",COUNTA(IU4:IU149)=0),"",IF(COUNTBLANK(IU4:IU149)=146,"Please select services using the drop down lists below",IF(SUM(Compliance!IU20:IU34)&gt;0,"Only one standard type allowed per service per building (see red cells below)",IF(Compliance!IU39=1,"Routine and mobile cleaning services aren't permitted in the same building (see red cells below)",IF(Compliance!IU44=1,"CAFM/Helpdesk/Billable Works cannot be the only service(s) selected per building (see red cells below)",IF(Compliance!IU49=1,"Input values can only either be 'blank' or 'Yes'",IF(AND(IU2="",COUNTIF(IU4:IU149,"Yes")&gt;0),"Building has services selected but no name input","OK")))))))</f>
        <v/>
      </c>
      <c r="IV1" s="204" t="str">
        <f>IF(AND(IV2="",COUNTA(IV4:IV149)=0),"",IF(COUNTBLANK(IV4:IV149)=146,"Please select services using the drop down lists below",IF(SUM(Compliance!IV20:IV34)&gt;0,"Only one standard type allowed per service per building (see red cells below)",IF(Compliance!IV39=1,"Routine and mobile cleaning services aren't permitted in the same building (see red cells below)",IF(Compliance!IV44=1,"CAFM/Helpdesk/Billable Works cannot be the only service(s) selected per building (see red cells below)",IF(Compliance!IV49=1,"Input values can only either be 'blank' or 'Yes'",IF(AND(IV2="",COUNTIF(IV4:IV149,"Yes")&gt;0),"Building has services selected but no name input","OK")))))))</f>
        <v/>
      </c>
      <c r="IW1" s="204" t="str">
        <f>IF(AND(IW2="",COUNTA(IW4:IW149)=0),"",IF(COUNTBLANK(IW4:IW149)=146,"Please select services using the drop down lists below",IF(SUM(Compliance!IW20:IW34)&gt;0,"Only one standard type allowed per service per building (see red cells below)",IF(Compliance!IW39=1,"Routine and mobile cleaning services aren't permitted in the same building (see red cells below)",IF(Compliance!IW44=1,"CAFM/Helpdesk/Billable Works cannot be the only service(s) selected per building (see red cells below)",IF(Compliance!IW49=1,"Input values can only either be 'blank' or 'Yes'",IF(AND(IW2="",COUNTIF(IW4:IW149,"Yes")&gt;0),"Building has services selected but no name input","OK")))))))</f>
        <v/>
      </c>
      <c r="IX1" s="204" t="str">
        <f>IF(AND(IX2="",COUNTA(IX4:IX149)=0),"",IF(COUNTBLANK(IX4:IX149)=146,"Please select services using the drop down lists below",IF(SUM(Compliance!IX20:IX34)&gt;0,"Only one standard type allowed per service per building (see red cells below)",IF(Compliance!IX39=1,"Routine and mobile cleaning services aren't permitted in the same building (see red cells below)",IF(Compliance!IX44=1,"CAFM/Helpdesk/Billable Works cannot be the only service(s) selected per building (see red cells below)",IF(Compliance!IX49=1,"Input values can only either be 'blank' or 'Yes'",IF(AND(IX2="",COUNTIF(IX4:IX149,"Yes")&gt;0),"Building has services selected but no name input","OK")))))))</f>
        <v/>
      </c>
      <c r="IY1" s="204" t="str">
        <f>IF(AND(IY2="",COUNTA(IY4:IY149)=0),"",IF(COUNTBLANK(IY4:IY149)=146,"Please select services using the drop down lists below",IF(SUM(Compliance!IY20:IY34)&gt;0,"Only one standard type allowed per service per building (see red cells below)",IF(Compliance!IY39=1,"Routine and mobile cleaning services aren't permitted in the same building (see red cells below)",IF(Compliance!IY44=1,"CAFM/Helpdesk/Billable Works cannot be the only service(s) selected per building (see red cells below)",IF(Compliance!IY49=1,"Input values can only either be 'blank' or 'Yes'",IF(AND(IY2="",COUNTIF(IY4:IY149,"Yes")&gt;0),"Building has services selected but no name input","OK")))))))</f>
        <v/>
      </c>
      <c r="IZ1" s="204" t="str">
        <f>IF(AND(IZ2="",COUNTA(IZ4:IZ149)=0),"",IF(COUNTBLANK(IZ4:IZ149)=146,"Please select services using the drop down lists below",IF(SUM(Compliance!IZ20:IZ34)&gt;0,"Only one standard type allowed per service per building (see red cells below)",IF(Compliance!IZ39=1,"Routine and mobile cleaning services aren't permitted in the same building (see red cells below)",IF(Compliance!IZ44=1,"CAFM/Helpdesk/Billable Works cannot be the only service(s) selected per building (see red cells below)",IF(Compliance!IZ49=1,"Input values can only either be 'blank' or 'Yes'",IF(AND(IZ2="",COUNTIF(IZ4:IZ149,"Yes")&gt;0),"Building has services selected but no name input","OK")))))))</f>
        <v/>
      </c>
      <c r="JA1" s="204" t="str">
        <f>IF(AND(JA2="",COUNTA(JA4:JA149)=0),"",IF(COUNTBLANK(JA4:JA149)=146,"Please select services using the drop down lists below",IF(SUM(Compliance!JA20:JA34)&gt;0,"Only one standard type allowed per service per building (see red cells below)",IF(Compliance!JA39=1,"Routine and mobile cleaning services aren't permitted in the same building (see red cells below)",IF(Compliance!JA44=1,"CAFM/Helpdesk/Billable Works cannot be the only service(s) selected per building (see red cells below)",IF(Compliance!JA49=1,"Input values can only either be 'blank' or 'Yes'",IF(AND(JA2="",COUNTIF(JA4:JA149,"Yes")&gt;0),"Building has services selected but no name input","OK")))))))</f>
        <v/>
      </c>
      <c r="JB1" s="204" t="str">
        <f>IF(AND(JB2="",COUNTA(JB4:JB149)=0),"",IF(COUNTBLANK(JB4:JB149)=146,"Please select services using the drop down lists below",IF(SUM(Compliance!JB20:JB34)&gt;0,"Only one standard type allowed per service per building (see red cells below)",IF(Compliance!JB39=1,"Routine and mobile cleaning services aren't permitted in the same building (see red cells below)",IF(Compliance!JB44=1,"CAFM/Helpdesk/Billable Works cannot be the only service(s) selected per building (see red cells below)",IF(Compliance!JB49=1,"Input values can only either be 'blank' or 'Yes'",IF(AND(JB2="",COUNTIF(JB4:JB149,"Yes")&gt;0),"Building has services selected but no name input","OK")))))))</f>
        <v/>
      </c>
      <c r="JC1" s="204" t="str">
        <f>IF(AND(JC2="",COUNTA(JC4:JC149)=0),"",IF(COUNTBLANK(JC4:JC149)=146,"Please select services using the drop down lists below",IF(SUM(Compliance!JC20:JC34)&gt;0,"Only one standard type allowed per service per building (see red cells below)",IF(Compliance!JC39=1,"Routine and mobile cleaning services aren't permitted in the same building (see red cells below)",IF(Compliance!JC44=1,"CAFM/Helpdesk/Billable Works cannot be the only service(s) selected per building (see red cells below)",IF(Compliance!JC49=1,"Input values can only either be 'blank' or 'Yes'",IF(AND(JC2="",COUNTIF(JC4:JC149,"Yes")&gt;0),"Building has services selected but no name input","OK")))))))</f>
        <v/>
      </c>
      <c r="JD1" s="204" t="str">
        <f>IF(AND(JD2="",COUNTA(JD4:JD149)=0),"",IF(COUNTBLANK(JD4:JD149)=146,"Please select services using the drop down lists below",IF(SUM(Compliance!JD20:JD34)&gt;0,"Only one standard type allowed per service per building (see red cells below)",IF(Compliance!JD39=1,"Routine and mobile cleaning services aren't permitted in the same building (see red cells below)",IF(Compliance!JD44=1,"CAFM/Helpdesk/Billable Works cannot be the only service(s) selected per building (see red cells below)",IF(Compliance!JD49=1,"Input values can only either be 'blank' or 'Yes'",IF(AND(JD2="",COUNTIF(JD4:JD149,"Yes")&gt;0),"Building has services selected but no name input","OK")))))))</f>
        <v/>
      </c>
      <c r="JE1" s="204" t="str">
        <f>IF(AND(JE2="",COUNTA(JE4:JE149)=0),"",IF(COUNTBLANK(JE4:JE149)=146,"Please select services using the drop down lists below",IF(SUM(Compliance!JE20:JE34)&gt;0,"Only one standard type allowed per service per building (see red cells below)",IF(Compliance!JE39=1,"Routine and mobile cleaning services aren't permitted in the same building (see red cells below)",IF(Compliance!JE44=1,"CAFM/Helpdesk/Billable Works cannot be the only service(s) selected per building (see red cells below)",IF(Compliance!JE49=1,"Input values can only either be 'blank' or 'Yes'",IF(AND(JE2="",COUNTIF(JE4:JE149,"Yes")&gt;0),"Building has services selected but no name input","OK")))))))</f>
        <v/>
      </c>
      <c r="JF1" s="204" t="str">
        <f>IF(AND(JF2="",COUNTA(JF4:JF149)=0),"",IF(COUNTBLANK(JF4:JF149)=146,"Please select services using the drop down lists below",IF(SUM(Compliance!JF20:JF34)&gt;0,"Only one standard type allowed per service per building (see red cells below)",IF(Compliance!JF39=1,"Routine and mobile cleaning services aren't permitted in the same building (see red cells below)",IF(Compliance!JF44=1,"CAFM/Helpdesk/Billable Works cannot be the only service(s) selected per building (see red cells below)",IF(Compliance!JF49=1,"Input values can only either be 'blank' or 'Yes'",IF(AND(JF2="",COUNTIF(JF4:JF149,"Yes")&gt;0),"Building has services selected but no name input","OK")))))))</f>
        <v/>
      </c>
      <c r="JG1" s="204" t="str">
        <f>IF(AND(JG2="",COUNTA(JG4:JG149)=0),"",IF(COUNTBLANK(JG4:JG149)=146,"Please select services using the drop down lists below",IF(SUM(Compliance!JG20:JG34)&gt;0,"Only one standard type allowed per service per building (see red cells below)",IF(Compliance!JG39=1,"Routine and mobile cleaning services aren't permitted in the same building (see red cells below)",IF(Compliance!JG44=1,"CAFM/Helpdesk/Billable Works cannot be the only service(s) selected per building (see red cells below)",IF(Compliance!JG49=1,"Input values can only either be 'blank' or 'Yes'",IF(AND(JG2="",COUNTIF(JG4:JG149,"Yes")&gt;0),"Building has services selected but no name input","OK")))))))</f>
        <v/>
      </c>
      <c r="JH1" s="204" t="str">
        <f>IF(AND(JH2="",COUNTA(JH4:JH149)=0),"",IF(COUNTBLANK(JH4:JH149)=146,"Please select services using the drop down lists below",IF(SUM(Compliance!JH20:JH34)&gt;0,"Only one standard type allowed per service per building (see red cells below)",IF(Compliance!JH39=1,"Routine and mobile cleaning services aren't permitted in the same building (see red cells below)",IF(Compliance!JH44=1,"CAFM/Helpdesk/Billable Works cannot be the only service(s) selected per building (see red cells below)",IF(Compliance!JH49=1,"Input values can only either be 'blank' or 'Yes'",IF(AND(JH2="",COUNTIF(JH4:JH149,"Yes")&gt;0),"Building has services selected but no name input","OK")))))))</f>
        <v/>
      </c>
      <c r="JI1" s="204" t="str">
        <f>IF(AND(JI2="",COUNTA(JI4:JI149)=0),"",IF(COUNTBLANK(JI4:JI149)=146,"Please select services using the drop down lists below",IF(SUM(Compliance!JI20:JI34)&gt;0,"Only one standard type allowed per service per building (see red cells below)",IF(Compliance!JI39=1,"Routine and mobile cleaning services aren't permitted in the same building (see red cells below)",IF(Compliance!JI44=1,"CAFM/Helpdesk/Billable Works cannot be the only service(s) selected per building (see red cells below)",IF(Compliance!JI49=1,"Input values can only either be 'blank' or 'Yes'",IF(AND(JI2="",COUNTIF(JI4:JI149,"Yes")&gt;0),"Building has services selected but no name input","OK")))))))</f>
        <v/>
      </c>
      <c r="JJ1" s="204" t="str">
        <f>IF(AND(JJ2="",COUNTA(JJ4:JJ149)=0),"",IF(COUNTBLANK(JJ4:JJ149)=146,"Please select services using the drop down lists below",IF(SUM(Compliance!JJ20:JJ34)&gt;0,"Only one standard type allowed per service per building (see red cells below)",IF(Compliance!JJ39=1,"Routine and mobile cleaning services aren't permitted in the same building (see red cells below)",IF(Compliance!JJ44=1,"CAFM/Helpdesk/Billable Works cannot be the only service(s) selected per building (see red cells below)",IF(Compliance!JJ49=1,"Input values can only either be 'blank' or 'Yes'",IF(AND(JJ2="",COUNTIF(JJ4:JJ149,"Yes")&gt;0),"Building has services selected but no name input","OK")))))))</f>
        <v/>
      </c>
      <c r="JK1" s="204" t="str">
        <f>IF(AND(JK2="",COUNTA(JK4:JK149)=0),"",IF(COUNTBLANK(JK4:JK149)=146,"Please select services using the drop down lists below",IF(SUM(Compliance!JK20:JK34)&gt;0,"Only one standard type allowed per service per building (see red cells below)",IF(Compliance!JK39=1,"Routine and mobile cleaning services aren't permitted in the same building (see red cells below)",IF(Compliance!JK44=1,"CAFM/Helpdesk/Billable Works cannot be the only service(s) selected per building (see red cells below)",IF(Compliance!JK49=1,"Input values can only either be 'blank' or 'Yes'",IF(AND(JK2="",COUNTIF(JK4:JK149,"Yes")&gt;0),"Building has services selected but no name input","OK")))))))</f>
        <v/>
      </c>
      <c r="JL1" s="204" t="str">
        <f>IF(AND(JL2="",COUNTA(JL4:JL149)=0),"",IF(COUNTBLANK(JL4:JL149)=146,"Please select services using the drop down lists below",IF(SUM(Compliance!JL20:JL34)&gt;0,"Only one standard type allowed per service per building (see red cells below)",IF(Compliance!JL39=1,"Routine and mobile cleaning services aren't permitted in the same building (see red cells below)",IF(Compliance!JL44=1,"CAFM/Helpdesk/Billable Works cannot be the only service(s) selected per building (see red cells below)",IF(Compliance!JL49=1,"Input values can only either be 'blank' or 'Yes'",IF(AND(JL2="",COUNTIF(JL4:JL149,"Yes")&gt;0),"Building has services selected but no name input","OK")))))))</f>
        <v/>
      </c>
      <c r="JM1" s="204" t="str">
        <f>IF(AND(JM2="",COUNTA(JM4:JM149)=0),"",IF(COUNTBLANK(JM4:JM149)=146,"Please select services using the drop down lists below",IF(SUM(Compliance!JM20:JM34)&gt;0,"Only one standard type allowed per service per building (see red cells below)",IF(Compliance!JM39=1,"Routine and mobile cleaning services aren't permitted in the same building (see red cells below)",IF(Compliance!JM44=1,"CAFM/Helpdesk/Billable Works cannot be the only service(s) selected per building (see red cells below)",IF(Compliance!JM49=1,"Input values can only either be 'blank' or 'Yes'",IF(AND(JM2="",COUNTIF(JM4:JM149,"Yes")&gt;0),"Building has services selected but no name input","OK")))))))</f>
        <v/>
      </c>
      <c r="JN1" s="204" t="str">
        <f>IF(AND(JN2="",COUNTA(JN4:JN149)=0),"",IF(COUNTBLANK(JN4:JN149)=146,"Please select services using the drop down lists below",IF(SUM(Compliance!JN20:JN34)&gt;0,"Only one standard type allowed per service per building (see red cells below)",IF(Compliance!JN39=1,"Routine and mobile cleaning services aren't permitted in the same building (see red cells below)",IF(Compliance!JN44=1,"CAFM/Helpdesk/Billable Works cannot be the only service(s) selected per building (see red cells below)",IF(Compliance!JN49=1,"Input values can only either be 'blank' or 'Yes'",IF(AND(JN2="",COUNTIF(JN4:JN149,"Yes")&gt;0),"Building has services selected but no name input","OK")))))))</f>
        <v/>
      </c>
      <c r="JO1" s="204" t="str">
        <f>IF(AND(JO2="",COUNTA(JO4:JO149)=0),"",IF(COUNTBLANK(JO4:JO149)=146,"Please select services using the drop down lists below",IF(SUM(Compliance!JO20:JO34)&gt;0,"Only one standard type allowed per service per building (see red cells below)",IF(Compliance!JO39=1,"Routine and mobile cleaning services aren't permitted in the same building (see red cells below)",IF(Compliance!JO44=1,"CAFM/Helpdesk/Billable Works cannot be the only service(s) selected per building (see red cells below)",IF(Compliance!JO49=1,"Input values can only either be 'blank' or 'Yes'",IF(AND(JO2="",COUNTIF(JO4:JO149,"Yes")&gt;0),"Building has services selected but no name input","OK")))))))</f>
        <v/>
      </c>
      <c r="JP1" s="204" t="str">
        <f>IF(AND(JP2="",COUNTA(JP4:JP149)=0),"",IF(COUNTBLANK(JP4:JP149)=146,"Please select services using the drop down lists below",IF(SUM(Compliance!JP20:JP34)&gt;0,"Only one standard type allowed per service per building (see red cells below)",IF(Compliance!JP39=1,"Routine and mobile cleaning services aren't permitted in the same building (see red cells below)",IF(Compliance!JP44=1,"CAFM/Helpdesk/Billable Works cannot be the only service(s) selected per building (see red cells below)",IF(Compliance!JP49=1,"Input values can only either be 'blank' or 'Yes'",IF(AND(JP2="",COUNTIF(JP4:JP149,"Yes")&gt;0),"Building has services selected but no name input","OK")))))))</f>
        <v/>
      </c>
      <c r="JQ1" s="204" t="str">
        <f>IF(AND(JQ2="",COUNTA(JQ4:JQ149)=0),"",IF(COUNTBLANK(JQ4:JQ149)=146,"Please select services using the drop down lists below",IF(SUM(Compliance!JQ20:JQ34)&gt;0,"Only one standard type allowed per service per building (see red cells below)",IF(Compliance!JQ39=1,"Routine and mobile cleaning services aren't permitted in the same building (see red cells below)",IF(Compliance!JQ44=1,"CAFM/Helpdesk/Billable Works cannot be the only service(s) selected per building (see red cells below)",IF(Compliance!JQ49=1,"Input values can only either be 'blank' or 'Yes'",IF(AND(JQ2="",COUNTIF(JQ4:JQ149,"Yes")&gt;0),"Building has services selected but no name input","OK")))))))</f>
        <v/>
      </c>
      <c r="JR1" s="204" t="str">
        <f>IF(AND(JR2="",COUNTA(JR4:JR149)=0),"",IF(COUNTBLANK(JR4:JR149)=146,"Please select services using the drop down lists below",IF(SUM(Compliance!JR20:JR34)&gt;0,"Only one standard type allowed per service per building (see red cells below)",IF(Compliance!JR39=1,"Routine and mobile cleaning services aren't permitted in the same building (see red cells below)",IF(Compliance!JR44=1,"CAFM/Helpdesk/Billable Works cannot be the only service(s) selected per building (see red cells below)",IF(Compliance!JR49=1,"Input values can only either be 'blank' or 'Yes'",IF(AND(JR2="",COUNTIF(JR4:JR149,"Yes")&gt;0),"Building has services selected but no name input","OK")))))))</f>
        <v/>
      </c>
      <c r="JS1" s="204" t="str">
        <f>IF(AND(JS2="",COUNTA(JS4:JS149)=0),"",IF(COUNTBLANK(JS4:JS149)=146,"Please select services using the drop down lists below",IF(SUM(Compliance!JS20:JS34)&gt;0,"Only one standard type allowed per service per building (see red cells below)",IF(Compliance!JS39=1,"Routine and mobile cleaning services aren't permitted in the same building (see red cells below)",IF(Compliance!JS44=1,"CAFM/Helpdesk/Billable Works cannot be the only service(s) selected per building (see red cells below)",IF(Compliance!JS49=1,"Input values can only either be 'blank' or 'Yes'",IF(AND(JS2="",COUNTIF(JS4:JS149,"Yes")&gt;0),"Building has services selected but no name input","OK")))))))</f>
        <v/>
      </c>
      <c r="JT1" s="204" t="str">
        <f>IF(AND(JT2="",COUNTA(JT4:JT149)=0),"",IF(COUNTBLANK(JT4:JT149)=146,"Please select services using the drop down lists below",IF(SUM(Compliance!JT20:JT34)&gt;0,"Only one standard type allowed per service per building (see red cells below)",IF(Compliance!JT39=1,"Routine and mobile cleaning services aren't permitted in the same building (see red cells below)",IF(Compliance!JT44=1,"CAFM/Helpdesk/Billable Works cannot be the only service(s) selected per building (see red cells below)",IF(Compliance!JT49=1,"Input values can only either be 'blank' or 'Yes'",IF(AND(JT2="",COUNTIF(JT4:JT149,"Yes")&gt;0),"Building has services selected but no name input","OK")))))))</f>
        <v/>
      </c>
      <c r="JU1" s="204" t="str">
        <f>IF(AND(JU2="",COUNTA(JU4:JU149)=0),"",IF(COUNTBLANK(JU4:JU149)=146,"Please select services using the drop down lists below",IF(SUM(Compliance!JU20:JU34)&gt;0,"Only one standard type allowed per service per building (see red cells below)",IF(Compliance!JU39=1,"Routine and mobile cleaning services aren't permitted in the same building (see red cells below)",IF(Compliance!JU44=1,"CAFM/Helpdesk/Billable Works cannot be the only service(s) selected per building (see red cells below)",IF(Compliance!JU49=1,"Input values can only either be 'blank' or 'Yes'",IF(AND(JU2="",COUNTIF(JU4:JU149,"Yes")&gt;0),"Building has services selected but no name input","OK")))))))</f>
        <v/>
      </c>
      <c r="JV1" s="204" t="str">
        <f>IF(AND(JV2="",COUNTA(JV4:JV149)=0),"",IF(COUNTBLANK(JV4:JV149)=146,"Please select services using the drop down lists below",IF(SUM(Compliance!JV20:JV34)&gt;0,"Only one standard type allowed per service per building (see red cells below)",IF(Compliance!JV39=1,"Routine and mobile cleaning services aren't permitted in the same building (see red cells below)",IF(Compliance!JV44=1,"CAFM/Helpdesk/Billable Works cannot be the only service(s) selected per building (see red cells below)",IF(Compliance!JV49=1,"Input values can only either be 'blank' or 'Yes'",IF(AND(JV2="",COUNTIF(JV4:JV149,"Yes")&gt;0),"Building has services selected but no name input","OK")))))))</f>
        <v/>
      </c>
      <c r="JW1" s="204" t="str">
        <f>IF(AND(JW2="",COUNTA(JW4:JW149)=0),"",IF(COUNTBLANK(JW4:JW149)=146,"Please select services using the drop down lists below",IF(SUM(Compliance!JW20:JW34)&gt;0,"Only one standard type allowed per service per building (see red cells below)",IF(Compliance!JW39=1,"Routine and mobile cleaning services aren't permitted in the same building (see red cells below)",IF(Compliance!JW44=1,"CAFM/Helpdesk/Billable Works cannot be the only service(s) selected per building (see red cells below)",IF(Compliance!JW49=1,"Input values can only either be 'blank' or 'Yes'",IF(AND(JW2="",COUNTIF(JW4:JW149,"Yes")&gt;0),"Building has services selected but no name input","OK")))))))</f>
        <v/>
      </c>
      <c r="JX1" s="204" t="str">
        <f>IF(AND(JX2="",COUNTA(JX4:JX149)=0),"",IF(COUNTBLANK(JX4:JX149)=146,"Please select services using the drop down lists below",IF(SUM(Compliance!JX20:JX34)&gt;0,"Only one standard type allowed per service per building (see red cells below)",IF(Compliance!JX39=1,"Routine and mobile cleaning services aren't permitted in the same building (see red cells below)",IF(Compliance!JX44=1,"CAFM/Helpdesk/Billable Works cannot be the only service(s) selected per building (see red cells below)",IF(Compliance!JX49=1,"Input values can only either be 'blank' or 'Yes'",IF(AND(JX2="",COUNTIF(JX4:JX149,"Yes")&gt;0),"Building has services selected but no name input","OK")))))))</f>
        <v/>
      </c>
      <c r="JY1" s="204" t="str">
        <f>IF(AND(JY2="",COUNTA(JY4:JY149)=0),"",IF(COUNTBLANK(JY4:JY149)=146,"Please select services using the drop down lists below",IF(SUM(Compliance!JY20:JY34)&gt;0,"Only one standard type allowed per service per building (see red cells below)",IF(Compliance!JY39=1,"Routine and mobile cleaning services aren't permitted in the same building (see red cells below)",IF(Compliance!JY44=1,"CAFM/Helpdesk/Billable Works cannot be the only service(s) selected per building (see red cells below)",IF(Compliance!JY49=1,"Input values can only either be 'blank' or 'Yes'",IF(AND(JY2="",COUNTIF(JY4:JY149,"Yes")&gt;0),"Building has services selected but no name input","OK")))))))</f>
        <v/>
      </c>
      <c r="JZ1" s="204" t="str">
        <f>IF(AND(JZ2="",COUNTA(JZ4:JZ149)=0),"",IF(COUNTBLANK(JZ4:JZ149)=146,"Please select services using the drop down lists below",IF(SUM(Compliance!JZ20:JZ34)&gt;0,"Only one standard type allowed per service per building (see red cells below)",IF(Compliance!JZ39=1,"Routine and mobile cleaning services aren't permitted in the same building (see red cells below)",IF(Compliance!JZ44=1,"CAFM/Helpdesk/Billable Works cannot be the only service(s) selected per building (see red cells below)",IF(Compliance!JZ49=1,"Input values can only either be 'blank' or 'Yes'",IF(AND(JZ2="",COUNTIF(JZ4:JZ149,"Yes")&gt;0),"Building has services selected but no name input","OK")))))))</f>
        <v/>
      </c>
      <c r="KA1" s="204" t="str">
        <f>IF(AND(KA2="",COUNTA(KA4:KA149)=0),"",IF(COUNTBLANK(KA4:KA149)=146,"Please select services using the drop down lists below",IF(SUM(Compliance!KA20:KA34)&gt;0,"Only one standard type allowed per service per building (see red cells below)",IF(Compliance!KA39=1,"Routine and mobile cleaning services aren't permitted in the same building (see red cells below)",IF(Compliance!KA44=1,"CAFM/Helpdesk/Billable Works cannot be the only service(s) selected per building (see red cells below)",IF(Compliance!KA49=1,"Input values can only either be 'blank' or 'Yes'",IF(AND(KA2="",COUNTIF(KA4:KA149,"Yes")&gt;0),"Building has services selected but no name input","OK")))))))</f>
        <v/>
      </c>
      <c r="KB1" s="204" t="str">
        <f>IF(AND(KB2="",COUNTA(KB4:KB149)=0),"",IF(COUNTBLANK(KB4:KB149)=146,"Please select services using the drop down lists below",IF(SUM(Compliance!KB20:KB34)&gt;0,"Only one standard type allowed per service per building (see red cells below)",IF(Compliance!KB39=1,"Routine and mobile cleaning services aren't permitted in the same building (see red cells below)",IF(Compliance!KB44=1,"CAFM/Helpdesk/Billable Works cannot be the only service(s) selected per building (see red cells below)",IF(Compliance!KB49=1,"Input values can only either be 'blank' or 'Yes'",IF(AND(KB2="",COUNTIF(KB4:KB149,"Yes")&gt;0),"Building has services selected but no name input","OK")))))))</f>
        <v/>
      </c>
      <c r="KC1" s="204" t="str">
        <f>IF(AND(KC2="",COUNTA(KC4:KC149)=0),"",IF(COUNTBLANK(KC4:KC149)=146,"Please select services using the drop down lists below",IF(SUM(Compliance!KC20:KC34)&gt;0,"Only one standard type allowed per service per building (see red cells below)",IF(Compliance!KC39=1,"Routine and mobile cleaning services aren't permitted in the same building (see red cells below)",IF(Compliance!KC44=1,"CAFM/Helpdesk/Billable Works cannot be the only service(s) selected per building (see red cells below)",IF(Compliance!KC49=1,"Input values can only either be 'blank' or 'Yes'",IF(AND(KC2="",COUNTIF(KC4:KC149,"Yes")&gt;0),"Building has services selected but no name input","OK")))))))</f>
        <v/>
      </c>
      <c r="KD1" s="204" t="str">
        <f>IF(AND(KD2="",COUNTA(KD4:KD149)=0),"",IF(COUNTBLANK(KD4:KD149)=146,"Please select services using the drop down lists below",IF(SUM(Compliance!KD20:KD34)&gt;0,"Only one standard type allowed per service per building (see red cells below)",IF(Compliance!KD39=1,"Routine and mobile cleaning services aren't permitted in the same building (see red cells below)",IF(Compliance!KD44=1,"CAFM/Helpdesk/Billable Works cannot be the only service(s) selected per building (see red cells below)",IF(Compliance!KD49=1,"Input values can only either be 'blank' or 'Yes'",IF(AND(KD2="",COUNTIF(KD4:KD149,"Yes")&gt;0),"Building has services selected but no name input","OK")))))))</f>
        <v/>
      </c>
      <c r="KE1" s="204" t="str">
        <f>IF(AND(KE2="",COUNTA(KE4:KE149)=0),"",IF(COUNTBLANK(KE4:KE149)=146,"Please select services using the drop down lists below",IF(SUM(Compliance!KE20:KE34)&gt;0,"Only one standard type allowed per service per building (see red cells below)",IF(Compliance!KE39=1,"Routine and mobile cleaning services aren't permitted in the same building (see red cells below)",IF(Compliance!KE44=1,"CAFM/Helpdesk/Billable Works cannot be the only service(s) selected per building (see red cells below)",IF(Compliance!KE49=1,"Input values can only either be 'blank' or 'Yes'",IF(AND(KE2="",COUNTIF(KE4:KE149,"Yes")&gt;0),"Building has services selected but no name input","OK")))))))</f>
        <v/>
      </c>
      <c r="KF1" s="204" t="str">
        <f>IF(AND(KF2="",COUNTA(KF4:KF149)=0),"",IF(COUNTBLANK(KF4:KF149)=146,"Please select services using the drop down lists below",IF(SUM(Compliance!KF20:KF34)&gt;0,"Only one standard type allowed per service per building (see red cells below)",IF(Compliance!KF39=1,"Routine and mobile cleaning services aren't permitted in the same building (see red cells below)",IF(Compliance!KF44=1,"CAFM/Helpdesk/Billable Works cannot be the only service(s) selected per building (see red cells below)",IF(Compliance!KF49=1,"Input values can only either be 'blank' or 'Yes'",IF(AND(KF2="",COUNTIF(KF4:KF149,"Yes")&gt;0),"Building has services selected but no name input","OK")))))))</f>
        <v/>
      </c>
      <c r="KG1" s="204" t="str">
        <f>IF(AND(KG2="",COUNTA(KG4:KG149)=0),"",IF(COUNTBLANK(KG4:KG149)=146,"Please select services using the drop down lists below",IF(SUM(Compliance!KG20:KG34)&gt;0,"Only one standard type allowed per service per building (see red cells below)",IF(Compliance!KG39=1,"Routine and mobile cleaning services aren't permitted in the same building (see red cells below)",IF(Compliance!KG44=1,"CAFM/Helpdesk/Billable Works cannot be the only service(s) selected per building (see red cells below)",IF(Compliance!KG49=1,"Input values can only either be 'blank' or 'Yes'",IF(AND(KG2="",COUNTIF(KG4:KG149,"Yes")&gt;0),"Building has services selected but no name input","OK")))))))</f>
        <v/>
      </c>
      <c r="KH1" s="204" t="str">
        <f>IF(AND(KH2="",COUNTA(KH4:KH149)=0),"",IF(COUNTBLANK(KH4:KH149)=146,"Please select services using the drop down lists below",IF(SUM(Compliance!KH20:KH34)&gt;0,"Only one standard type allowed per service per building (see red cells below)",IF(Compliance!KH39=1,"Routine and mobile cleaning services aren't permitted in the same building (see red cells below)",IF(Compliance!KH44=1,"CAFM/Helpdesk/Billable Works cannot be the only service(s) selected per building (see red cells below)",IF(Compliance!KH49=1,"Input values can only either be 'blank' or 'Yes'",IF(AND(KH2="",COUNTIF(KH4:KH149,"Yes")&gt;0),"Building has services selected but no name input","OK")))))))</f>
        <v/>
      </c>
      <c r="KI1" s="204" t="str">
        <f>IF(AND(KI2="",COUNTA(KI4:KI149)=0),"",IF(COUNTBLANK(KI4:KI149)=146,"Please select services using the drop down lists below",IF(SUM(Compliance!KI20:KI34)&gt;0,"Only one standard type allowed per service per building (see red cells below)",IF(Compliance!KI39=1,"Routine and mobile cleaning services aren't permitted in the same building (see red cells below)",IF(Compliance!KI44=1,"CAFM/Helpdesk/Billable Works cannot be the only service(s) selected per building (see red cells below)",IF(Compliance!KI49=1,"Input values can only either be 'blank' or 'Yes'",IF(AND(KI2="",COUNTIF(KI4:KI149,"Yes")&gt;0),"Building has services selected but no name input","OK")))))))</f>
        <v/>
      </c>
      <c r="KJ1" s="204" t="str">
        <f>IF(AND(KJ2="",COUNTA(KJ4:KJ149)=0),"",IF(COUNTBLANK(KJ4:KJ149)=146,"Please select services using the drop down lists below",IF(SUM(Compliance!KJ20:KJ34)&gt;0,"Only one standard type allowed per service per building (see red cells below)",IF(Compliance!KJ39=1,"Routine and mobile cleaning services aren't permitted in the same building (see red cells below)",IF(Compliance!KJ44=1,"CAFM/Helpdesk/Billable Works cannot be the only service(s) selected per building (see red cells below)",IF(Compliance!KJ49=1,"Input values can only either be 'blank' or 'Yes'",IF(AND(KJ2="",COUNTIF(KJ4:KJ149,"Yes")&gt;0),"Building has services selected but no name input","OK")))))))</f>
        <v/>
      </c>
      <c r="KK1" s="204" t="str">
        <f>IF(AND(KK2="",COUNTA(KK4:KK149)=0),"",IF(COUNTBLANK(KK4:KK149)=146,"Please select services using the drop down lists below",IF(SUM(Compliance!KK20:KK34)&gt;0,"Only one standard type allowed per service per building (see red cells below)",IF(Compliance!KK39=1,"Routine and mobile cleaning services aren't permitted in the same building (see red cells below)",IF(Compliance!KK44=1,"CAFM/Helpdesk/Billable Works cannot be the only service(s) selected per building (see red cells below)",IF(Compliance!KK49=1,"Input values can only either be 'blank' or 'Yes'",IF(AND(KK2="",COUNTIF(KK4:KK149,"Yes")&gt;0),"Building has services selected but no name input","OK")))))))</f>
        <v/>
      </c>
      <c r="KL1" s="204" t="str">
        <f>IF(AND(KL2="",COUNTA(KL4:KL149)=0),"",IF(COUNTBLANK(KL4:KL149)=146,"Please select services using the drop down lists below",IF(SUM(Compliance!KL20:KL34)&gt;0,"Only one standard type allowed per service per building (see red cells below)",IF(Compliance!KL39=1,"Routine and mobile cleaning services aren't permitted in the same building (see red cells below)",IF(Compliance!KL44=1,"CAFM/Helpdesk/Billable Works cannot be the only service(s) selected per building (see red cells below)",IF(Compliance!KL49=1,"Input values can only either be 'blank' or 'Yes'",IF(AND(KL2="",COUNTIF(KL4:KL149,"Yes")&gt;0),"Building has services selected but no name input","OK")))))))</f>
        <v/>
      </c>
      <c r="KM1" s="204" t="str">
        <f>IF(AND(KM2="",COUNTA(KM4:KM149)=0),"",IF(COUNTBLANK(KM4:KM149)=146,"Please select services using the drop down lists below",IF(SUM(Compliance!KM20:KM34)&gt;0,"Only one standard type allowed per service per building (see red cells below)",IF(Compliance!KM39=1,"Routine and mobile cleaning services aren't permitted in the same building (see red cells below)",IF(Compliance!KM44=1,"CAFM/Helpdesk/Billable Works cannot be the only service(s) selected per building (see red cells below)",IF(Compliance!KM49=1,"Input values can only either be 'blank' or 'Yes'",IF(AND(KM2="",COUNTIF(KM4:KM149,"Yes")&gt;0),"Building has services selected but no name input","OK")))))))</f>
        <v/>
      </c>
      <c r="KN1" s="204" t="str">
        <f>IF(AND(KN2="",COUNTA(KN4:KN149)=0),"",IF(COUNTBLANK(KN4:KN149)=146,"Please select services using the drop down lists below",IF(SUM(Compliance!KN20:KN34)&gt;0,"Only one standard type allowed per service per building (see red cells below)",IF(Compliance!KN39=1,"Routine and mobile cleaning services aren't permitted in the same building (see red cells below)",IF(Compliance!KN44=1,"CAFM/Helpdesk/Billable Works cannot be the only service(s) selected per building (see red cells below)",IF(Compliance!KN49=1,"Input values can only either be 'blank' or 'Yes'",IF(AND(KN2="",COUNTIF(KN4:KN149,"Yes")&gt;0),"Building has services selected but no name input","OK")))))))</f>
        <v/>
      </c>
      <c r="KO1" s="204" t="str">
        <f>IF(AND(KO2="",COUNTA(KO4:KO149)=0),"",IF(COUNTBLANK(KO4:KO149)=146,"Please select services using the drop down lists below",IF(SUM(Compliance!KO20:KO34)&gt;0,"Only one standard type allowed per service per building (see red cells below)",IF(Compliance!KO39=1,"Routine and mobile cleaning services aren't permitted in the same building (see red cells below)",IF(Compliance!KO44=1,"CAFM/Helpdesk/Billable Works cannot be the only service(s) selected per building (see red cells below)",IF(Compliance!KO49=1,"Input values can only either be 'blank' or 'Yes'",IF(AND(KO2="",COUNTIF(KO4:KO149,"Yes")&gt;0),"Building has services selected but no name input","OK")))))))</f>
        <v/>
      </c>
      <c r="KP1" s="204" t="str">
        <f>IF(AND(KP2="",COUNTA(KP4:KP149)=0),"",IF(COUNTBLANK(KP4:KP149)=146,"Please select services using the drop down lists below",IF(SUM(Compliance!KP20:KP34)&gt;0,"Only one standard type allowed per service per building (see red cells below)",IF(Compliance!KP39=1,"Routine and mobile cleaning services aren't permitted in the same building (see red cells below)",IF(Compliance!KP44=1,"CAFM/Helpdesk/Billable Works cannot be the only service(s) selected per building (see red cells below)",IF(Compliance!KP49=1,"Input values can only either be 'blank' or 'Yes'",IF(AND(KP2="",COUNTIF(KP4:KP149,"Yes")&gt;0),"Building has services selected but no name input","OK")))))))</f>
        <v/>
      </c>
      <c r="KQ1" s="204" t="str">
        <f>IF(AND(KQ2="",COUNTA(KQ4:KQ149)=0),"",IF(COUNTBLANK(KQ4:KQ149)=146,"Please select services using the drop down lists below",IF(SUM(Compliance!KQ20:KQ34)&gt;0,"Only one standard type allowed per service per building (see red cells below)",IF(Compliance!KQ39=1,"Routine and mobile cleaning services aren't permitted in the same building (see red cells below)",IF(Compliance!KQ44=1,"CAFM/Helpdesk/Billable Works cannot be the only service(s) selected per building (see red cells below)",IF(Compliance!KQ49=1,"Input values can only either be 'blank' or 'Yes'",IF(AND(KQ2="",COUNTIF(KQ4:KQ149,"Yes")&gt;0),"Building has services selected but no name input","OK")))))))</f>
        <v/>
      </c>
      <c r="KR1" s="204" t="str">
        <f>IF(AND(KR2="",COUNTA(KR4:KR149)=0),"",IF(COUNTBLANK(KR4:KR149)=146,"Please select services using the drop down lists below",IF(SUM(Compliance!KR20:KR34)&gt;0,"Only one standard type allowed per service per building (see red cells below)",IF(Compliance!KR39=1,"Routine and mobile cleaning services aren't permitted in the same building (see red cells below)",IF(Compliance!KR44=1,"CAFM/Helpdesk/Billable Works cannot be the only service(s) selected per building (see red cells below)",IF(Compliance!KR49=1,"Input values can only either be 'blank' or 'Yes'",IF(AND(KR2="",COUNTIF(KR4:KR149,"Yes")&gt;0),"Building has services selected but no name input","OK")))))))</f>
        <v/>
      </c>
      <c r="KS1" s="204" t="str">
        <f>IF(AND(KS2="",COUNTA(KS4:KS149)=0),"",IF(COUNTBLANK(KS4:KS149)=146,"Please select services using the drop down lists below",IF(SUM(Compliance!KS20:KS34)&gt;0,"Only one standard type allowed per service per building (see red cells below)",IF(Compliance!KS39=1,"Routine and mobile cleaning services aren't permitted in the same building (see red cells below)",IF(Compliance!KS44=1,"CAFM/Helpdesk/Billable Works cannot be the only service(s) selected per building (see red cells below)",IF(Compliance!KS49=1,"Input values can only either be 'blank' or 'Yes'",IF(AND(KS2="",COUNTIF(KS4:KS149,"Yes")&gt;0),"Building has services selected but no name input","OK")))))))</f>
        <v/>
      </c>
      <c r="KT1" s="204" t="str">
        <f>IF(AND(KT2="",COUNTA(KT4:KT149)=0),"",IF(COUNTBLANK(KT4:KT149)=146,"Please select services using the drop down lists below",IF(SUM(Compliance!KT20:KT34)&gt;0,"Only one standard type allowed per service per building (see red cells below)",IF(Compliance!KT39=1,"Routine and mobile cleaning services aren't permitted in the same building (see red cells below)",IF(Compliance!KT44=1,"CAFM/Helpdesk/Billable Works cannot be the only service(s) selected per building (see red cells below)",IF(Compliance!KT49=1,"Input values can only either be 'blank' or 'Yes'",IF(AND(KT2="",COUNTIF(KT4:KT149,"Yes")&gt;0),"Building has services selected but no name input","OK")))))))</f>
        <v/>
      </c>
      <c r="KU1" s="204" t="str">
        <f>IF(AND(KU2="",COUNTA(KU4:KU149)=0),"",IF(COUNTBLANK(KU4:KU149)=146,"Please select services using the drop down lists below",IF(SUM(Compliance!KU20:KU34)&gt;0,"Only one standard type allowed per service per building (see red cells below)",IF(Compliance!KU39=1,"Routine and mobile cleaning services aren't permitted in the same building (see red cells below)",IF(Compliance!KU44=1,"CAFM/Helpdesk/Billable Works cannot be the only service(s) selected per building (see red cells below)",IF(Compliance!KU49=1,"Input values can only either be 'blank' or 'Yes'",IF(AND(KU2="",COUNTIF(KU4:KU149,"Yes")&gt;0),"Building has services selected but no name input","OK")))))))</f>
        <v/>
      </c>
      <c r="KV1" s="204" t="str">
        <f>IF(AND(KV2="",COUNTA(KV4:KV149)=0),"",IF(COUNTBLANK(KV4:KV149)=146,"Please select services using the drop down lists below",IF(SUM(Compliance!KV20:KV34)&gt;0,"Only one standard type allowed per service per building (see red cells below)",IF(Compliance!KV39=1,"Routine and mobile cleaning services aren't permitted in the same building (see red cells below)",IF(Compliance!KV44=1,"CAFM/Helpdesk/Billable Works cannot be the only service(s) selected per building (see red cells below)",IF(Compliance!KV49=1,"Input values can only either be 'blank' or 'Yes'",IF(AND(KV2="",COUNTIF(KV4:KV149,"Yes")&gt;0),"Building has services selected but no name input","OK")))))))</f>
        <v/>
      </c>
      <c r="KW1" s="204" t="str">
        <f>IF(AND(KW2="",COUNTA(KW4:KW149)=0),"",IF(COUNTBLANK(KW4:KW149)=146,"Please select services using the drop down lists below",IF(SUM(Compliance!KW20:KW34)&gt;0,"Only one standard type allowed per service per building (see red cells below)",IF(Compliance!KW39=1,"Routine and mobile cleaning services aren't permitted in the same building (see red cells below)",IF(Compliance!KW44=1,"CAFM/Helpdesk/Billable Works cannot be the only service(s) selected per building (see red cells below)",IF(Compliance!KW49=1,"Input values can only either be 'blank' or 'Yes'",IF(AND(KW2="",COUNTIF(KW4:KW149,"Yes")&gt;0),"Building has services selected but no name input","OK")))))))</f>
        <v/>
      </c>
      <c r="KX1" s="204" t="str">
        <f>IF(AND(KX2="",COUNTA(KX4:KX149)=0),"",IF(COUNTBLANK(KX4:KX149)=146,"Please select services using the drop down lists below",IF(SUM(Compliance!KX20:KX34)&gt;0,"Only one standard type allowed per service per building (see red cells below)",IF(Compliance!KX39=1,"Routine and mobile cleaning services aren't permitted in the same building (see red cells below)",IF(Compliance!KX44=1,"CAFM/Helpdesk/Billable Works cannot be the only service(s) selected per building (see red cells below)",IF(Compliance!KX49=1,"Input values can only either be 'blank' or 'Yes'",IF(AND(KX2="",COUNTIF(KX4:KX149,"Yes")&gt;0),"Building has services selected but no name input","OK")))))))</f>
        <v/>
      </c>
      <c r="KY1" s="204" t="str">
        <f>IF(AND(KY2="",COUNTA(KY4:KY149)=0),"",IF(COUNTBLANK(KY4:KY149)=146,"Please select services using the drop down lists below",IF(SUM(Compliance!KY20:KY34)&gt;0,"Only one standard type allowed per service per building (see red cells below)",IF(Compliance!KY39=1,"Routine and mobile cleaning services aren't permitted in the same building (see red cells below)",IF(Compliance!KY44=1,"CAFM/Helpdesk/Billable Works cannot be the only service(s) selected per building (see red cells below)",IF(Compliance!KY49=1,"Input values can only either be 'blank' or 'Yes'",IF(AND(KY2="",COUNTIF(KY4:KY149,"Yes")&gt;0),"Building has services selected but no name input","OK")))))))</f>
        <v/>
      </c>
      <c r="KZ1" s="204" t="str">
        <f>IF(AND(KZ2="",COUNTA(KZ4:KZ149)=0),"",IF(COUNTBLANK(KZ4:KZ149)=146,"Please select services using the drop down lists below",IF(SUM(Compliance!KZ20:KZ34)&gt;0,"Only one standard type allowed per service per building (see red cells below)",IF(Compliance!KZ39=1,"Routine and mobile cleaning services aren't permitted in the same building (see red cells below)",IF(Compliance!KZ44=1,"CAFM/Helpdesk/Billable Works cannot be the only service(s) selected per building (see red cells below)",IF(Compliance!KZ49=1,"Input values can only either be 'blank' or 'Yes'",IF(AND(KZ2="",COUNTIF(KZ4:KZ149,"Yes")&gt;0),"Building has services selected but no name input","OK")))))))</f>
        <v/>
      </c>
      <c r="LA1" s="204" t="str">
        <f>IF(AND(LA2="",COUNTA(LA4:LA149)=0),"",IF(COUNTBLANK(LA4:LA149)=146,"Please select services using the drop down lists below",IF(SUM(Compliance!LA20:LA34)&gt;0,"Only one standard type allowed per service per building (see red cells below)",IF(Compliance!LA39=1,"Routine and mobile cleaning services aren't permitted in the same building (see red cells below)",IF(Compliance!LA44=1,"CAFM/Helpdesk/Billable Works cannot be the only service(s) selected per building (see red cells below)",IF(Compliance!LA49=1,"Input values can only either be 'blank' or 'Yes'",IF(AND(LA2="",COUNTIF(LA4:LA149,"Yes")&gt;0),"Building has services selected but no name input","OK")))))))</f>
        <v/>
      </c>
      <c r="LB1" s="204" t="str">
        <f>IF(AND(LB2="",COUNTA(LB4:LB149)=0),"",IF(COUNTBLANK(LB4:LB149)=146,"Please select services using the drop down lists below",IF(SUM(Compliance!LB20:LB34)&gt;0,"Only one standard type allowed per service per building (see red cells below)",IF(Compliance!LB39=1,"Routine and mobile cleaning services aren't permitted in the same building (see red cells below)",IF(Compliance!LB44=1,"CAFM/Helpdesk/Billable Works cannot be the only service(s) selected per building (see red cells below)",IF(Compliance!LB49=1,"Input values can only either be 'blank' or 'Yes'",IF(AND(LB2="",COUNTIF(LB4:LB149,"Yes")&gt;0),"Building has services selected but no name input","OK")))))))</f>
        <v/>
      </c>
      <c r="LC1" s="204" t="str">
        <f>IF(AND(LC2="",COUNTA(LC4:LC149)=0),"",IF(COUNTBLANK(LC4:LC149)=146,"Please select services using the drop down lists below",IF(SUM(Compliance!LC20:LC34)&gt;0,"Only one standard type allowed per service per building (see red cells below)",IF(Compliance!LC39=1,"Routine and mobile cleaning services aren't permitted in the same building (see red cells below)",IF(Compliance!LC44=1,"CAFM/Helpdesk/Billable Works cannot be the only service(s) selected per building (see red cells below)",IF(Compliance!LC49=1,"Input values can only either be 'blank' or 'Yes'",IF(AND(LC2="",COUNTIF(LC4:LC149,"Yes")&gt;0),"Building has services selected but no name input","OK")))))))</f>
        <v/>
      </c>
      <c r="LD1" s="204" t="str">
        <f>IF(AND(LD2="",COUNTA(LD4:LD149)=0),"",IF(COUNTBLANK(LD4:LD149)=146,"Please select services using the drop down lists below",IF(SUM(Compliance!LD20:LD34)&gt;0,"Only one standard type allowed per service per building (see red cells below)",IF(Compliance!LD39=1,"Routine and mobile cleaning services aren't permitted in the same building (see red cells below)",IF(Compliance!LD44=1,"CAFM/Helpdesk/Billable Works cannot be the only service(s) selected per building (see red cells below)",IF(Compliance!LD49=1,"Input values can only either be 'blank' or 'Yes'",IF(AND(LD2="",COUNTIF(LD4:LD149,"Yes")&gt;0),"Building has services selected but no name input","OK")))))))</f>
        <v/>
      </c>
      <c r="LE1" s="204" t="str">
        <f>IF(AND(LE2="",COUNTA(LE4:LE149)=0),"",IF(COUNTBLANK(LE4:LE149)=146,"Please select services using the drop down lists below",IF(SUM(Compliance!LE20:LE34)&gt;0,"Only one standard type allowed per service per building (see red cells below)",IF(Compliance!LE39=1,"Routine and mobile cleaning services aren't permitted in the same building (see red cells below)",IF(Compliance!LE44=1,"CAFM/Helpdesk/Billable Works cannot be the only service(s) selected per building (see red cells below)",IF(Compliance!LE49=1,"Input values can only either be 'blank' or 'Yes'",IF(AND(LE2="",COUNTIF(LE4:LE149,"Yes")&gt;0),"Building has services selected but no name input","OK")))))))</f>
        <v/>
      </c>
      <c r="LF1" s="204" t="str">
        <f>IF(AND(LF2="",COUNTA(LF4:LF149)=0),"",IF(COUNTBLANK(LF4:LF149)=146,"Please select services using the drop down lists below",IF(SUM(Compliance!LF20:LF34)&gt;0,"Only one standard type allowed per service per building (see red cells below)",IF(Compliance!LF39=1,"Routine and mobile cleaning services aren't permitted in the same building (see red cells below)",IF(Compliance!LF44=1,"CAFM/Helpdesk/Billable Works cannot be the only service(s) selected per building (see red cells below)",IF(Compliance!LF49=1,"Input values can only either be 'blank' or 'Yes'",IF(AND(LF2="",COUNTIF(LF4:LF149,"Yes")&gt;0),"Building has services selected but no name input","OK")))))))</f>
        <v/>
      </c>
      <c r="LG1" s="204" t="str">
        <f>IF(AND(LG2="",COUNTA(LG4:LG149)=0),"",IF(COUNTBLANK(LG4:LG149)=146,"Please select services using the drop down lists below",IF(SUM(Compliance!LG20:LG34)&gt;0,"Only one standard type allowed per service per building (see red cells below)",IF(Compliance!LG39=1,"Routine and mobile cleaning services aren't permitted in the same building (see red cells below)",IF(Compliance!LG44=1,"CAFM/Helpdesk/Billable Works cannot be the only service(s) selected per building (see red cells below)",IF(Compliance!LG49=1,"Input values can only either be 'blank' or 'Yes'",IF(AND(LG2="",COUNTIF(LG4:LG149,"Yes")&gt;0),"Building has services selected but no name input","OK")))))))</f>
        <v/>
      </c>
      <c r="LH1" s="204" t="str">
        <f>IF(AND(LH2="",COUNTA(LH4:LH149)=0),"",IF(COUNTBLANK(LH4:LH149)=146,"Please select services using the drop down lists below",IF(SUM(Compliance!LH20:LH34)&gt;0,"Only one standard type allowed per service per building (see red cells below)",IF(Compliance!LH39=1,"Routine and mobile cleaning services aren't permitted in the same building (see red cells below)",IF(Compliance!LH44=1,"CAFM/Helpdesk/Billable Works cannot be the only service(s) selected per building (see red cells below)",IF(Compliance!LH49=1,"Input values can only either be 'blank' or 'Yes'",IF(AND(LH2="",COUNTIF(LH4:LH149,"Yes")&gt;0),"Building has services selected but no name input","OK")))))))</f>
        <v/>
      </c>
      <c r="LI1" s="204" t="str">
        <f>IF(AND(LI2="",COUNTA(LI4:LI149)=0),"",IF(COUNTBLANK(LI4:LI149)=146,"Please select services using the drop down lists below",IF(SUM(Compliance!LI20:LI34)&gt;0,"Only one standard type allowed per service per building (see red cells below)",IF(Compliance!LI39=1,"Routine and mobile cleaning services aren't permitted in the same building (see red cells below)",IF(Compliance!LI44=1,"CAFM/Helpdesk/Billable Works cannot be the only service(s) selected per building (see red cells below)",IF(Compliance!LI49=1,"Input values can only either be 'blank' or 'Yes'",IF(AND(LI2="",COUNTIF(LI4:LI149,"Yes")&gt;0),"Building has services selected but no name input","OK")))))))</f>
        <v/>
      </c>
      <c r="LJ1" s="204" t="str">
        <f>IF(AND(LJ2="",COUNTA(LJ4:LJ149)=0),"",IF(COUNTBLANK(LJ4:LJ149)=146,"Please select services using the drop down lists below",IF(SUM(Compliance!LJ20:LJ34)&gt;0,"Only one standard type allowed per service per building (see red cells below)",IF(Compliance!LJ39=1,"Routine and mobile cleaning services aren't permitted in the same building (see red cells below)",IF(Compliance!LJ44=1,"CAFM/Helpdesk/Billable Works cannot be the only service(s) selected per building (see red cells below)",IF(Compliance!LJ49=1,"Input values can only either be 'blank' or 'Yes'",IF(AND(LJ2="",COUNTIF(LJ4:LJ149,"Yes")&gt;0),"Building has services selected but no name input","OK")))))))</f>
        <v/>
      </c>
      <c r="LK1" s="204" t="str">
        <f>IF(AND(LK2="",COUNTA(LK4:LK149)=0),"",IF(COUNTBLANK(LK4:LK149)=146,"Please select services using the drop down lists below",IF(SUM(Compliance!LK20:LK34)&gt;0,"Only one standard type allowed per service per building (see red cells below)",IF(Compliance!LK39=1,"Routine and mobile cleaning services aren't permitted in the same building (see red cells below)",IF(Compliance!LK44=1,"CAFM/Helpdesk/Billable Works cannot be the only service(s) selected per building (see red cells below)",IF(Compliance!LK49=1,"Input values can only either be 'blank' or 'Yes'",IF(AND(LK2="",COUNTIF(LK4:LK149,"Yes")&gt;0),"Building has services selected but no name input","OK")))))))</f>
        <v/>
      </c>
      <c r="LL1" s="204" t="str">
        <f>IF(AND(LL2="",COUNTA(LL4:LL149)=0),"",IF(COUNTBLANK(LL4:LL149)=146,"Please select services using the drop down lists below",IF(SUM(Compliance!LL20:LL34)&gt;0,"Only one standard type allowed per service per building (see red cells below)",IF(Compliance!LL39=1,"Routine and mobile cleaning services aren't permitted in the same building (see red cells below)",IF(Compliance!LL44=1,"CAFM/Helpdesk/Billable Works cannot be the only service(s) selected per building (see red cells below)",IF(Compliance!LL49=1,"Input values can only either be 'blank' or 'Yes'",IF(AND(LL2="",COUNTIF(LL4:LL149,"Yes")&gt;0),"Building has services selected but no name input","OK")))))))</f>
        <v/>
      </c>
      <c r="LM1" s="204" t="str">
        <f>IF(AND(LM2="",COUNTA(LM4:LM149)=0),"",IF(COUNTBLANK(LM4:LM149)=146,"Please select services using the drop down lists below",IF(SUM(Compliance!LM20:LM34)&gt;0,"Only one standard type allowed per service per building (see red cells below)",IF(Compliance!LM39=1,"Routine and mobile cleaning services aren't permitted in the same building (see red cells below)",IF(Compliance!LM44=1,"CAFM/Helpdesk/Billable Works cannot be the only service(s) selected per building (see red cells below)",IF(Compliance!LM49=1,"Input values can only either be 'blank' or 'Yes'",IF(AND(LM2="",COUNTIF(LM4:LM149,"Yes")&gt;0),"Building has services selected but no name input","OK")))))))</f>
        <v/>
      </c>
      <c r="LN1" s="204" t="str">
        <f>IF(AND(LN2="",COUNTA(LN4:LN149)=0),"",IF(COUNTBLANK(LN4:LN149)=146,"Please select services using the drop down lists below",IF(SUM(Compliance!LN20:LN34)&gt;0,"Only one standard type allowed per service per building (see red cells below)",IF(Compliance!LN39=1,"Routine and mobile cleaning services aren't permitted in the same building (see red cells below)",IF(Compliance!LN44=1,"CAFM/Helpdesk/Billable Works cannot be the only service(s) selected per building (see red cells below)",IF(Compliance!LN49=1,"Input values can only either be 'blank' or 'Yes'",IF(AND(LN2="",COUNTIF(LN4:LN149,"Yes")&gt;0),"Building has services selected but no name input","OK")))))))</f>
        <v/>
      </c>
      <c r="LO1" s="204" t="str">
        <f>IF(AND(LO2="",COUNTA(LO4:LO149)=0),"",IF(COUNTBLANK(LO4:LO149)=146,"Please select services using the drop down lists below",IF(SUM(Compliance!LO20:LO34)&gt;0,"Only one standard type allowed per service per building (see red cells below)",IF(Compliance!LO39=1,"Routine and mobile cleaning services aren't permitted in the same building (see red cells below)",IF(Compliance!LO44=1,"CAFM/Helpdesk/Billable Works cannot be the only service(s) selected per building (see red cells below)",IF(Compliance!LO49=1,"Input values can only either be 'blank' or 'Yes'",IF(AND(LO2="",COUNTIF(LO4:LO149,"Yes")&gt;0),"Building has services selected but no name input","OK")))))))</f>
        <v/>
      </c>
      <c r="LP1" s="204" t="str">
        <f>IF(AND(LP2="",COUNTA(LP4:LP149)=0),"",IF(COUNTBLANK(LP4:LP149)=146,"Please select services using the drop down lists below",IF(SUM(Compliance!LP20:LP34)&gt;0,"Only one standard type allowed per service per building (see red cells below)",IF(Compliance!LP39=1,"Routine and mobile cleaning services aren't permitted in the same building (see red cells below)",IF(Compliance!LP44=1,"CAFM/Helpdesk/Billable Works cannot be the only service(s) selected per building (see red cells below)",IF(Compliance!LP49=1,"Input values can only either be 'blank' or 'Yes'",IF(AND(LP2="",COUNTIF(LP4:LP149,"Yes")&gt;0),"Building has services selected but no name input","OK")))))))</f>
        <v/>
      </c>
      <c r="LQ1" s="204" t="str">
        <f>IF(AND(LQ2="",COUNTA(LQ4:LQ149)=0),"",IF(COUNTBLANK(LQ4:LQ149)=146,"Please select services using the drop down lists below",IF(SUM(Compliance!LQ20:LQ34)&gt;0,"Only one standard type allowed per service per building (see red cells below)",IF(Compliance!LQ39=1,"Routine and mobile cleaning services aren't permitted in the same building (see red cells below)",IF(Compliance!LQ44=1,"CAFM/Helpdesk/Billable Works cannot be the only service(s) selected per building (see red cells below)",IF(Compliance!LQ49=1,"Input values can only either be 'blank' or 'Yes'",IF(AND(LQ2="",COUNTIF(LQ4:LQ149,"Yes")&gt;0),"Building has services selected but no name input","OK")))))))</f>
        <v/>
      </c>
      <c r="LR1" s="204" t="str">
        <f>IF(AND(LR2="",COUNTA(LR4:LR149)=0),"",IF(COUNTBLANK(LR4:LR149)=146,"Please select services using the drop down lists below",IF(SUM(Compliance!LR20:LR34)&gt;0,"Only one standard type allowed per service per building (see red cells below)",IF(Compliance!LR39=1,"Routine and mobile cleaning services aren't permitted in the same building (see red cells below)",IF(Compliance!LR44=1,"CAFM/Helpdesk/Billable Works cannot be the only service(s) selected per building (see red cells below)",IF(Compliance!LR49=1,"Input values can only either be 'blank' or 'Yes'",IF(AND(LR2="",COUNTIF(LR4:LR149,"Yes")&gt;0),"Building has services selected but no name input","OK")))))))</f>
        <v/>
      </c>
      <c r="LS1" s="204" t="str">
        <f>IF(AND(LS2="",COUNTA(LS4:LS149)=0),"",IF(COUNTBLANK(LS4:LS149)=146,"Please select services using the drop down lists below",IF(SUM(Compliance!LS20:LS34)&gt;0,"Only one standard type allowed per service per building (see red cells below)",IF(Compliance!LS39=1,"Routine and mobile cleaning services aren't permitted in the same building (see red cells below)",IF(Compliance!LS44=1,"CAFM/Helpdesk/Billable Works cannot be the only service(s) selected per building (see red cells below)",IF(Compliance!LS49=1,"Input values can only either be 'blank' or 'Yes'",IF(AND(LS2="",COUNTIF(LS4:LS149,"Yes")&gt;0),"Building has services selected but no name input","OK")))))))</f>
        <v/>
      </c>
      <c r="LT1" s="204" t="str">
        <f>IF(AND(LT2="",COUNTA(LT4:LT149)=0),"",IF(COUNTBLANK(LT4:LT149)=146,"Please select services using the drop down lists below",IF(SUM(Compliance!LT20:LT34)&gt;0,"Only one standard type allowed per service per building (see red cells below)",IF(Compliance!LT39=1,"Routine and mobile cleaning services aren't permitted in the same building (see red cells below)",IF(Compliance!LT44=1,"CAFM/Helpdesk/Billable Works cannot be the only service(s) selected per building (see red cells below)",IF(Compliance!LT49=1,"Input values can only either be 'blank' or 'Yes'",IF(AND(LT2="",COUNTIF(LT4:LT149,"Yes")&gt;0),"Building has services selected but no name input","OK")))))))</f>
        <v/>
      </c>
      <c r="LU1" s="204" t="str">
        <f>IF(AND(LU2="",COUNTA(LU4:LU149)=0),"",IF(COUNTBLANK(LU4:LU149)=146,"Please select services using the drop down lists below",IF(SUM(Compliance!LU20:LU34)&gt;0,"Only one standard type allowed per service per building (see red cells below)",IF(Compliance!LU39=1,"Routine and mobile cleaning services aren't permitted in the same building (see red cells below)",IF(Compliance!LU44=1,"CAFM/Helpdesk/Billable Works cannot be the only service(s) selected per building (see red cells below)",IF(Compliance!LU49=1,"Input values can only either be 'blank' or 'Yes'",IF(AND(LU2="",COUNTIF(LU4:LU149,"Yes")&gt;0),"Building has services selected but no name input","OK")))))))</f>
        <v/>
      </c>
      <c r="LV1" s="204" t="str">
        <f>IF(AND(LV2="",COUNTA(LV4:LV149)=0),"",IF(COUNTBLANK(LV4:LV149)=146,"Please select services using the drop down lists below",IF(SUM(Compliance!LV20:LV34)&gt;0,"Only one standard type allowed per service per building (see red cells below)",IF(Compliance!LV39=1,"Routine and mobile cleaning services aren't permitted in the same building (see red cells below)",IF(Compliance!LV44=1,"CAFM/Helpdesk/Billable Works cannot be the only service(s) selected per building (see red cells below)",IF(Compliance!LV49=1,"Input values can only either be 'blank' or 'Yes'",IF(AND(LV2="",COUNTIF(LV4:LV149,"Yes")&gt;0),"Building has services selected but no name input","OK")))))))</f>
        <v/>
      </c>
      <c r="LW1" s="204" t="str">
        <f>IF(AND(LW2="",COUNTA(LW4:LW149)=0),"",IF(COUNTBLANK(LW4:LW149)=146,"Please select services using the drop down lists below",IF(SUM(Compliance!LW20:LW34)&gt;0,"Only one standard type allowed per service per building (see red cells below)",IF(Compliance!LW39=1,"Routine and mobile cleaning services aren't permitted in the same building (see red cells below)",IF(Compliance!LW44=1,"CAFM/Helpdesk/Billable Works cannot be the only service(s) selected per building (see red cells below)",IF(Compliance!LW49=1,"Input values can only either be 'blank' or 'Yes'",IF(AND(LW2="",COUNTIF(LW4:LW149,"Yes")&gt;0),"Building has services selected but no name input","OK")))))))</f>
        <v/>
      </c>
      <c r="LX1" s="204" t="str">
        <f>IF(AND(LX2="",COUNTA(LX4:LX149)=0),"",IF(COUNTBLANK(LX4:LX149)=146,"Please select services using the drop down lists below",IF(SUM(Compliance!LX20:LX34)&gt;0,"Only one standard type allowed per service per building (see red cells below)",IF(Compliance!LX39=1,"Routine and mobile cleaning services aren't permitted in the same building (see red cells below)",IF(Compliance!LX44=1,"CAFM/Helpdesk/Billable Works cannot be the only service(s) selected per building (see red cells below)",IF(Compliance!LX49=1,"Input values can only either be 'blank' or 'Yes'",IF(AND(LX2="",COUNTIF(LX4:LX149,"Yes")&gt;0),"Building has services selected but no name input","OK")))))))</f>
        <v/>
      </c>
      <c r="LY1" s="204" t="str">
        <f>IF(AND(LY2="",COUNTA(LY4:LY149)=0),"",IF(COUNTBLANK(LY4:LY149)=146,"Please select services using the drop down lists below",IF(SUM(Compliance!LY20:LY34)&gt;0,"Only one standard type allowed per service per building (see red cells below)",IF(Compliance!LY39=1,"Routine and mobile cleaning services aren't permitted in the same building (see red cells below)",IF(Compliance!LY44=1,"CAFM/Helpdesk/Billable Works cannot be the only service(s) selected per building (see red cells below)",IF(Compliance!LY49=1,"Input values can only either be 'blank' or 'Yes'",IF(AND(LY2="",COUNTIF(LY4:LY149,"Yes")&gt;0),"Building has services selected but no name input","OK")))))))</f>
        <v/>
      </c>
      <c r="LZ1" s="204" t="str">
        <f>IF(AND(LZ2="",COUNTA(LZ4:LZ149)=0),"",IF(COUNTBLANK(LZ4:LZ149)=146,"Please select services using the drop down lists below",IF(SUM(Compliance!LZ20:LZ34)&gt;0,"Only one standard type allowed per service per building (see red cells below)",IF(Compliance!LZ39=1,"Routine and mobile cleaning services aren't permitted in the same building (see red cells below)",IF(Compliance!LZ44=1,"CAFM/Helpdesk/Billable Works cannot be the only service(s) selected per building (see red cells below)",IF(Compliance!LZ49=1,"Input values can only either be 'blank' or 'Yes'",IF(AND(LZ2="",COUNTIF(LZ4:LZ149,"Yes")&gt;0),"Building has services selected but no name input","OK")))))))</f>
        <v/>
      </c>
      <c r="MA1" s="204" t="str">
        <f>IF(AND(MA2="",COUNTA(MA4:MA149)=0),"",IF(COUNTBLANK(MA4:MA149)=146,"Please select services using the drop down lists below",IF(SUM(Compliance!MA20:MA34)&gt;0,"Only one standard type allowed per service per building (see red cells below)",IF(Compliance!MA39=1,"Routine and mobile cleaning services aren't permitted in the same building (see red cells below)",IF(Compliance!MA44=1,"CAFM/Helpdesk/Billable Works cannot be the only service(s) selected per building (see red cells below)",IF(Compliance!MA49=1,"Input values can only either be 'blank' or 'Yes'",IF(AND(MA2="",COUNTIF(MA4:MA149,"Yes")&gt;0),"Building has services selected but no name input","OK")))))))</f>
        <v/>
      </c>
      <c r="MB1" s="204" t="str">
        <f>IF(AND(MB2="",COUNTA(MB4:MB149)=0),"",IF(COUNTBLANK(MB4:MB149)=146,"Please select services using the drop down lists below",IF(SUM(Compliance!MB20:MB34)&gt;0,"Only one standard type allowed per service per building (see red cells below)",IF(Compliance!MB39=1,"Routine and mobile cleaning services aren't permitted in the same building (see red cells below)",IF(Compliance!MB44=1,"CAFM/Helpdesk/Billable Works cannot be the only service(s) selected per building (see red cells below)",IF(Compliance!MB49=1,"Input values can only either be 'blank' or 'Yes'",IF(AND(MB2="",COUNTIF(MB4:MB149,"Yes")&gt;0),"Building has services selected but no name input","OK")))))))</f>
        <v/>
      </c>
      <c r="MC1" s="204" t="str">
        <f>IF(AND(MC2="",COUNTA(MC4:MC149)=0),"",IF(COUNTBLANK(MC4:MC149)=146,"Please select services using the drop down lists below",IF(SUM(Compliance!MC20:MC34)&gt;0,"Only one standard type allowed per service per building (see red cells below)",IF(Compliance!MC39=1,"Routine and mobile cleaning services aren't permitted in the same building (see red cells below)",IF(Compliance!MC44=1,"CAFM/Helpdesk/Billable Works cannot be the only service(s) selected per building (see red cells below)",IF(Compliance!MC49=1,"Input values can only either be 'blank' or 'Yes'",IF(AND(MC2="",COUNTIF(MC4:MC149,"Yes")&gt;0),"Building has services selected but no name input","OK")))))))</f>
        <v/>
      </c>
      <c r="MD1" s="204" t="str">
        <f>IF(AND(MD2="",COUNTA(MD4:MD149)=0),"",IF(COUNTBLANK(MD4:MD149)=146,"Please select services using the drop down lists below",IF(SUM(Compliance!MD20:MD34)&gt;0,"Only one standard type allowed per service per building (see red cells below)",IF(Compliance!MD39=1,"Routine and mobile cleaning services aren't permitted in the same building (see red cells below)",IF(Compliance!MD44=1,"CAFM/Helpdesk/Billable Works cannot be the only service(s) selected per building (see red cells below)",IF(Compliance!MD49=1,"Input values can only either be 'blank' or 'Yes'",IF(AND(MD2="",COUNTIF(MD4:MD149,"Yes")&gt;0),"Building has services selected but no name input","OK")))))))</f>
        <v/>
      </c>
      <c r="ME1" s="204" t="str">
        <f>IF(AND(ME2="",COUNTA(ME4:ME149)=0),"",IF(COUNTBLANK(ME4:ME149)=146,"Please select services using the drop down lists below",IF(SUM(Compliance!ME20:ME34)&gt;0,"Only one standard type allowed per service per building (see red cells below)",IF(Compliance!ME39=1,"Routine and mobile cleaning services aren't permitted in the same building (see red cells below)",IF(Compliance!ME44=1,"CAFM/Helpdesk/Billable Works cannot be the only service(s) selected per building (see red cells below)",IF(Compliance!ME49=1,"Input values can only either be 'blank' or 'Yes'",IF(AND(ME2="",COUNTIF(ME4:ME149,"Yes")&gt;0),"Building has services selected but no name input","OK")))))))</f>
        <v/>
      </c>
      <c r="MF1" s="204" t="str">
        <f>IF(AND(MF2="",COUNTA(MF4:MF149)=0),"",IF(COUNTBLANK(MF4:MF149)=146,"Please select services using the drop down lists below",IF(SUM(Compliance!MF20:MF34)&gt;0,"Only one standard type allowed per service per building (see red cells below)",IF(Compliance!MF39=1,"Routine and mobile cleaning services aren't permitted in the same building (see red cells below)",IF(Compliance!MF44=1,"CAFM/Helpdesk/Billable Works cannot be the only service(s) selected per building (see red cells below)",IF(Compliance!MF49=1,"Input values can only either be 'blank' or 'Yes'",IF(AND(MF2="",COUNTIF(MF4:MF149,"Yes")&gt;0),"Building has services selected but no name input","OK")))))))</f>
        <v/>
      </c>
      <c r="MG1" s="204" t="str">
        <f>IF(AND(MG2="",COUNTA(MG4:MG149)=0),"",IF(COUNTBLANK(MG4:MG149)=146,"Please select services using the drop down lists below",IF(SUM(Compliance!MG20:MG34)&gt;0,"Only one standard type allowed per service per building (see red cells below)",IF(Compliance!MG39=1,"Routine and mobile cleaning services aren't permitted in the same building (see red cells below)",IF(Compliance!MG44=1,"CAFM/Helpdesk/Billable Works cannot be the only service(s) selected per building (see red cells below)",IF(Compliance!MG49=1,"Input values can only either be 'blank' or 'Yes'",IF(AND(MG2="",COUNTIF(MG4:MG149,"Yes")&gt;0),"Building has services selected but no name input","OK")))))))</f>
        <v/>
      </c>
      <c r="MH1" s="204" t="str">
        <f>IF(AND(MH2="",COUNTA(MH4:MH149)=0),"",IF(COUNTBLANK(MH4:MH149)=146,"Please select services using the drop down lists below",IF(SUM(Compliance!MH20:MH34)&gt;0,"Only one standard type allowed per service per building (see red cells below)",IF(Compliance!MH39=1,"Routine and mobile cleaning services aren't permitted in the same building (see red cells below)",IF(Compliance!MH44=1,"CAFM/Helpdesk/Billable Works cannot be the only service(s) selected per building (see red cells below)",IF(Compliance!MH49=1,"Input values can only either be 'blank' or 'Yes'",IF(AND(MH2="",COUNTIF(MH4:MH149,"Yes")&gt;0),"Building has services selected but no name input","OK")))))))</f>
        <v/>
      </c>
      <c r="MI1" s="204" t="str">
        <f>IF(AND(MI2="",COUNTA(MI4:MI149)=0),"",IF(COUNTBLANK(MI4:MI149)=146,"Please select services using the drop down lists below",IF(SUM(Compliance!MI20:MI34)&gt;0,"Only one standard type allowed per service per building (see red cells below)",IF(Compliance!MI39=1,"Routine and mobile cleaning services aren't permitted in the same building (see red cells below)",IF(Compliance!MI44=1,"CAFM/Helpdesk/Billable Works cannot be the only service(s) selected per building (see red cells below)",IF(Compliance!MI49=1,"Input values can only either be 'blank' or 'Yes'",IF(AND(MI2="",COUNTIF(MI4:MI149,"Yes")&gt;0),"Building has services selected but no name input","OK")))))))</f>
        <v/>
      </c>
      <c r="MJ1" s="204" t="str">
        <f>IF(AND(MJ2="",COUNTA(MJ4:MJ149)=0),"",IF(COUNTBLANK(MJ4:MJ149)=146,"Please select services using the drop down lists below",IF(SUM(Compliance!MJ20:MJ34)&gt;0,"Only one standard type allowed per service per building (see red cells below)",IF(Compliance!MJ39=1,"Routine and mobile cleaning services aren't permitted in the same building (see red cells below)",IF(Compliance!MJ44=1,"CAFM/Helpdesk/Billable Works cannot be the only service(s) selected per building (see red cells below)",IF(Compliance!MJ49=1,"Input values can only either be 'blank' or 'Yes'",IF(AND(MJ2="",COUNTIF(MJ4:MJ149,"Yes")&gt;0),"Building has services selected but no name input","OK")))))))</f>
        <v/>
      </c>
      <c r="MK1" s="204" t="str">
        <f>IF(AND(MK2="",COUNTA(MK4:MK149)=0),"",IF(COUNTBLANK(MK4:MK149)=146,"Please select services using the drop down lists below",IF(SUM(Compliance!MK20:MK34)&gt;0,"Only one standard type allowed per service per building (see red cells below)",IF(Compliance!MK39=1,"Routine and mobile cleaning services aren't permitted in the same building (see red cells below)",IF(Compliance!MK44=1,"CAFM/Helpdesk/Billable Works cannot be the only service(s) selected per building (see red cells below)",IF(Compliance!MK49=1,"Input values can only either be 'blank' or 'Yes'",IF(AND(MK2="",COUNTIF(MK4:MK149,"Yes")&gt;0),"Building has services selected but no name input","OK")))))))</f>
        <v/>
      </c>
      <c r="ML1" s="204" t="str">
        <f>IF(AND(ML2="",COUNTA(ML4:ML149)=0),"",IF(COUNTBLANK(ML4:ML149)=146,"Please select services using the drop down lists below",IF(SUM(Compliance!ML20:ML34)&gt;0,"Only one standard type allowed per service per building (see red cells below)",IF(Compliance!ML39=1,"Routine and mobile cleaning services aren't permitted in the same building (see red cells below)",IF(Compliance!ML44=1,"CAFM/Helpdesk/Billable Works cannot be the only service(s) selected per building (see red cells below)",IF(Compliance!ML49=1,"Input values can only either be 'blank' or 'Yes'",IF(AND(ML2="",COUNTIF(ML4:ML149,"Yes")&gt;0),"Building has services selected but no name input","OK")))))))</f>
        <v/>
      </c>
      <c r="MM1" s="204" t="str">
        <f>IF(AND(MM2="",COUNTA(MM4:MM149)=0),"",IF(COUNTBLANK(MM4:MM149)=146,"Please select services using the drop down lists below",IF(SUM(Compliance!MM20:MM34)&gt;0,"Only one standard type allowed per service per building (see red cells below)",IF(Compliance!MM39=1,"Routine and mobile cleaning services aren't permitted in the same building (see red cells below)",IF(Compliance!MM44=1,"CAFM/Helpdesk/Billable Works cannot be the only service(s) selected per building (see red cells below)",IF(Compliance!MM49=1,"Input values can only either be 'blank' or 'Yes'",IF(AND(MM2="",COUNTIF(MM4:MM149,"Yes")&gt;0),"Building has services selected but no name input","OK")))))))</f>
        <v/>
      </c>
      <c r="MN1" s="204" t="str">
        <f>IF(AND(MN2="",COUNTA(MN4:MN149)=0),"",IF(COUNTBLANK(MN4:MN149)=146,"Please select services using the drop down lists below",IF(SUM(Compliance!MN20:MN34)&gt;0,"Only one standard type allowed per service per building (see red cells below)",IF(Compliance!MN39=1,"Routine and mobile cleaning services aren't permitted in the same building (see red cells below)",IF(Compliance!MN44=1,"CAFM/Helpdesk/Billable Works cannot be the only service(s) selected per building (see red cells below)",IF(Compliance!MN49=1,"Input values can only either be 'blank' or 'Yes'",IF(AND(MN2="",COUNTIF(MN4:MN149,"Yes")&gt;0),"Building has services selected but no name input","OK")))))))</f>
        <v/>
      </c>
      <c r="MO1" s="204" t="str">
        <f>IF(AND(MO2="",COUNTA(MO4:MO149)=0),"",IF(COUNTBLANK(MO4:MO149)=146,"Please select services using the drop down lists below",IF(SUM(Compliance!MO20:MO34)&gt;0,"Only one standard type allowed per service per building (see red cells below)",IF(Compliance!MO39=1,"Routine and mobile cleaning services aren't permitted in the same building (see red cells below)",IF(Compliance!MO44=1,"CAFM/Helpdesk/Billable Works cannot be the only service(s) selected per building (see red cells below)",IF(Compliance!MO49=1,"Input values can only either be 'blank' or 'Yes'",IF(AND(MO2="",COUNTIF(MO4:MO149,"Yes")&gt;0),"Building has services selected but no name input","OK")))))))</f>
        <v/>
      </c>
      <c r="MP1" s="204" t="str">
        <f>IF(AND(MP2="",COUNTA(MP4:MP149)=0),"",IF(COUNTBLANK(MP4:MP149)=146,"Please select services using the drop down lists below",IF(SUM(Compliance!MP20:MP34)&gt;0,"Only one standard type allowed per service per building (see red cells below)",IF(Compliance!MP39=1,"Routine and mobile cleaning services aren't permitted in the same building (see red cells below)",IF(Compliance!MP44=1,"CAFM/Helpdesk/Billable Works cannot be the only service(s) selected per building (see red cells below)",IF(Compliance!MP49=1,"Input values can only either be 'blank' or 'Yes'",IF(AND(MP2="",COUNTIF(MP4:MP149,"Yes")&gt;0),"Building has services selected but no name input","OK")))))))</f>
        <v/>
      </c>
      <c r="MQ1" s="204" t="str">
        <f>IF(AND(MQ2="",COUNTA(MQ4:MQ149)=0),"",IF(COUNTBLANK(MQ4:MQ149)=146,"Please select services using the drop down lists below",IF(SUM(Compliance!MQ20:MQ34)&gt;0,"Only one standard type allowed per service per building (see red cells below)",IF(Compliance!MQ39=1,"Routine and mobile cleaning services aren't permitted in the same building (see red cells below)",IF(Compliance!MQ44=1,"CAFM/Helpdesk/Billable Works cannot be the only service(s) selected per building (see red cells below)",IF(Compliance!MQ49=1,"Input values can only either be 'blank' or 'Yes'",IF(AND(MQ2="",COUNTIF(MQ4:MQ149,"Yes")&gt;0),"Building has services selected but no name input","OK")))))))</f>
        <v/>
      </c>
      <c r="MR1" s="204" t="str">
        <f>IF(AND(MR2="",COUNTA(MR4:MR149)=0),"",IF(COUNTBLANK(MR4:MR149)=146,"Please select services using the drop down lists below",IF(SUM(Compliance!MR20:MR34)&gt;0,"Only one standard type allowed per service per building (see red cells below)",IF(Compliance!MR39=1,"Routine and mobile cleaning services aren't permitted in the same building (see red cells below)",IF(Compliance!MR44=1,"CAFM/Helpdesk/Billable Works cannot be the only service(s) selected per building (see red cells below)",IF(Compliance!MR49=1,"Input values can only either be 'blank' or 'Yes'",IF(AND(MR2="",COUNTIF(MR4:MR149,"Yes")&gt;0),"Building has services selected but no name input","OK")))))))</f>
        <v/>
      </c>
      <c r="MS1" s="204" t="str">
        <f>IF(AND(MS2="",COUNTA(MS4:MS149)=0),"",IF(COUNTBLANK(MS4:MS149)=146,"Please select services using the drop down lists below",IF(SUM(Compliance!MS20:MS34)&gt;0,"Only one standard type allowed per service per building (see red cells below)",IF(Compliance!MS39=1,"Routine and mobile cleaning services aren't permitted in the same building (see red cells below)",IF(Compliance!MS44=1,"CAFM/Helpdesk/Billable Works cannot be the only service(s) selected per building (see red cells below)",IF(Compliance!MS49=1,"Input values can only either be 'blank' or 'Yes'",IF(AND(MS2="",COUNTIF(MS4:MS149,"Yes")&gt;0),"Building has services selected but no name input","OK")))))))</f>
        <v/>
      </c>
      <c r="MT1" s="204" t="str">
        <f>IF(AND(MT2="",COUNTA(MT4:MT149)=0),"",IF(COUNTBLANK(MT4:MT149)=146,"Please select services using the drop down lists below",IF(SUM(Compliance!MT20:MT34)&gt;0,"Only one standard type allowed per service per building (see red cells below)",IF(Compliance!MT39=1,"Routine and mobile cleaning services aren't permitted in the same building (see red cells below)",IF(Compliance!MT44=1,"CAFM/Helpdesk/Billable Works cannot be the only service(s) selected per building (see red cells below)",IF(Compliance!MT49=1,"Input values can only either be 'blank' or 'Yes'",IF(AND(MT2="",COUNTIF(MT4:MT149,"Yes")&gt;0),"Building has services selected but no name input","OK")))))))</f>
        <v/>
      </c>
      <c r="MU1" s="204" t="str">
        <f>IF(AND(MU2="",COUNTA(MU4:MU149)=0),"",IF(COUNTBLANK(MU4:MU149)=146,"Please select services using the drop down lists below",IF(SUM(Compliance!MU20:MU34)&gt;0,"Only one standard type allowed per service per building (see red cells below)",IF(Compliance!MU39=1,"Routine and mobile cleaning services aren't permitted in the same building (see red cells below)",IF(Compliance!MU44=1,"CAFM/Helpdesk/Billable Works cannot be the only service(s) selected per building (see red cells below)",IF(Compliance!MU49=1,"Input values can only either be 'blank' or 'Yes'",IF(AND(MU2="",COUNTIF(MU4:MU149,"Yes")&gt;0),"Building has services selected but no name input","OK")))))))</f>
        <v/>
      </c>
      <c r="MV1" s="204" t="str">
        <f>IF(AND(MV2="",COUNTA(MV4:MV149)=0),"",IF(COUNTBLANK(MV4:MV149)=146,"Please select services using the drop down lists below",IF(SUM(Compliance!MV20:MV34)&gt;0,"Only one standard type allowed per service per building (see red cells below)",IF(Compliance!MV39=1,"Routine and mobile cleaning services aren't permitted in the same building (see red cells below)",IF(Compliance!MV44=1,"CAFM/Helpdesk/Billable Works cannot be the only service(s) selected per building (see red cells below)",IF(Compliance!MV49=1,"Input values can only either be 'blank' or 'Yes'",IF(AND(MV2="",COUNTIF(MV4:MV149,"Yes")&gt;0),"Building has services selected but no name input","OK")))))))</f>
        <v/>
      </c>
      <c r="MW1" s="204" t="str">
        <f>IF(AND(MW2="",COUNTA(MW4:MW149)=0),"",IF(COUNTBLANK(MW4:MW149)=146,"Please select services using the drop down lists below",IF(SUM(Compliance!MW20:MW34)&gt;0,"Only one standard type allowed per service per building (see red cells below)",IF(Compliance!MW39=1,"Routine and mobile cleaning services aren't permitted in the same building (see red cells below)",IF(Compliance!MW44=1,"CAFM/Helpdesk/Billable Works cannot be the only service(s) selected per building (see red cells below)",IF(Compliance!MW49=1,"Input values can only either be 'blank' or 'Yes'",IF(AND(MW2="",COUNTIF(MW4:MW149,"Yes")&gt;0),"Building has services selected but no name input","OK")))))))</f>
        <v/>
      </c>
      <c r="MX1" s="204" t="str">
        <f>IF(AND(MX2="",COUNTA(MX4:MX149)=0),"",IF(COUNTBLANK(MX4:MX149)=146,"Please select services using the drop down lists below",IF(SUM(Compliance!MX20:MX34)&gt;0,"Only one standard type allowed per service per building (see red cells below)",IF(Compliance!MX39=1,"Routine and mobile cleaning services aren't permitted in the same building (see red cells below)",IF(Compliance!MX44=1,"CAFM/Helpdesk/Billable Works cannot be the only service(s) selected per building (see red cells below)",IF(Compliance!MX49=1,"Input values can only either be 'blank' or 'Yes'",IF(AND(MX2="",COUNTIF(MX4:MX149,"Yes")&gt;0),"Building has services selected but no name input","OK")))))))</f>
        <v/>
      </c>
      <c r="MY1" s="204" t="str">
        <f>IF(AND(MY2="",COUNTA(MY4:MY149)=0),"",IF(COUNTBLANK(MY4:MY149)=146,"Please select services using the drop down lists below",IF(SUM(Compliance!MY20:MY34)&gt;0,"Only one standard type allowed per service per building (see red cells below)",IF(Compliance!MY39=1,"Routine and mobile cleaning services aren't permitted in the same building (see red cells below)",IF(Compliance!MY44=1,"CAFM/Helpdesk/Billable Works cannot be the only service(s) selected per building (see red cells below)",IF(Compliance!MY49=1,"Input values can only either be 'blank' or 'Yes'",IF(AND(MY2="",COUNTIF(MY4:MY149,"Yes")&gt;0),"Building has services selected but no name input","OK")))))))</f>
        <v/>
      </c>
      <c r="MZ1" s="204" t="str">
        <f>IF(AND(MZ2="",COUNTA(MZ4:MZ149)=0),"",IF(COUNTBLANK(MZ4:MZ149)=146,"Please select services using the drop down lists below",IF(SUM(Compliance!MZ20:MZ34)&gt;0,"Only one standard type allowed per service per building (see red cells below)",IF(Compliance!MZ39=1,"Routine and mobile cleaning services aren't permitted in the same building (see red cells below)",IF(Compliance!MZ44=1,"CAFM/Helpdesk/Billable Works cannot be the only service(s) selected per building (see red cells below)",IF(Compliance!MZ49=1,"Input values can only either be 'blank' or 'Yes'",IF(AND(MZ2="",COUNTIF(MZ4:MZ149,"Yes")&gt;0),"Building has services selected but no name input","OK")))))))</f>
        <v/>
      </c>
      <c r="NA1" s="204" t="str">
        <f>IF(AND(NA2="",COUNTA(NA4:NA149)=0),"",IF(COUNTBLANK(NA4:NA149)=146,"Please select services using the drop down lists below",IF(SUM(Compliance!NA20:NA34)&gt;0,"Only one standard type allowed per service per building (see red cells below)",IF(Compliance!NA39=1,"Routine and mobile cleaning services aren't permitted in the same building (see red cells below)",IF(Compliance!NA44=1,"CAFM/Helpdesk/Billable Works cannot be the only service(s) selected per building (see red cells below)",IF(Compliance!NA49=1,"Input values can only either be 'blank' or 'Yes'",IF(AND(NA2="",COUNTIF(NA4:NA149,"Yes")&gt;0),"Building has services selected but no name input","OK")))))))</f>
        <v/>
      </c>
      <c r="NB1" s="204" t="str">
        <f>IF(AND(NB2="",COUNTA(NB4:NB149)=0),"",IF(COUNTBLANK(NB4:NB149)=146,"Please select services using the drop down lists below",IF(SUM(Compliance!NB20:NB34)&gt;0,"Only one standard type allowed per service per building (see red cells below)",IF(Compliance!NB39=1,"Routine and mobile cleaning services aren't permitted in the same building (see red cells below)",IF(Compliance!NB44=1,"CAFM/Helpdesk/Billable Works cannot be the only service(s) selected per building (see red cells below)",IF(Compliance!NB49=1,"Input values can only either be 'blank' or 'Yes'",IF(AND(NB2="",COUNTIF(NB4:NB149,"Yes")&gt;0),"Building has services selected but no name input","OK")))))))</f>
        <v/>
      </c>
      <c r="NC1" s="204" t="str">
        <f>IF(AND(NC2="",COUNTA(NC4:NC149)=0),"",IF(COUNTBLANK(NC4:NC149)=146,"Please select services using the drop down lists below",IF(SUM(Compliance!NC20:NC34)&gt;0,"Only one standard type allowed per service per building (see red cells below)",IF(Compliance!NC39=1,"Routine and mobile cleaning services aren't permitted in the same building (see red cells below)",IF(Compliance!NC44=1,"CAFM/Helpdesk/Billable Works cannot be the only service(s) selected per building (see red cells below)",IF(Compliance!NC49=1,"Input values can only either be 'blank' or 'Yes'",IF(AND(NC2="",COUNTIF(NC4:NC149,"Yes")&gt;0),"Building has services selected but no name input","OK")))))))</f>
        <v/>
      </c>
      <c r="ND1" s="204" t="str">
        <f>IF(AND(ND2="",COUNTA(ND4:ND149)=0),"",IF(COUNTBLANK(ND4:ND149)=146,"Please select services using the drop down lists below",IF(SUM(Compliance!ND20:ND34)&gt;0,"Only one standard type allowed per service per building (see red cells below)",IF(Compliance!ND39=1,"Routine and mobile cleaning services aren't permitted in the same building (see red cells below)",IF(Compliance!ND44=1,"CAFM/Helpdesk/Billable Works cannot be the only service(s) selected per building (see red cells below)",IF(Compliance!ND49=1,"Input values can only either be 'blank' or 'Yes'",IF(AND(ND2="",COUNTIF(ND4:ND149,"Yes")&gt;0),"Building has services selected but no name input","OK")))))))</f>
        <v/>
      </c>
      <c r="NE1" s="204" t="str">
        <f>IF(AND(NE2="",COUNTA(NE4:NE149)=0),"",IF(COUNTBLANK(NE4:NE149)=146,"Please select services using the drop down lists below",IF(SUM(Compliance!NE20:NE34)&gt;0,"Only one standard type allowed per service per building (see red cells below)",IF(Compliance!NE39=1,"Routine and mobile cleaning services aren't permitted in the same building (see red cells below)",IF(Compliance!NE44=1,"CAFM/Helpdesk/Billable Works cannot be the only service(s) selected per building (see red cells below)",IF(Compliance!NE49=1,"Input values can only either be 'blank' or 'Yes'",IF(AND(NE2="",COUNTIF(NE4:NE149,"Yes")&gt;0),"Building has services selected but no name input","OK")))))))</f>
        <v/>
      </c>
      <c r="NF1" s="204" t="str">
        <f>IF(AND(NF2="",COUNTA(NF4:NF149)=0),"",IF(COUNTBLANK(NF4:NF149)=146,"Please select services using the drop down lists below",IF(SUM(Compliance!NF20:NF34)&gt;0,"Only one standard type allowed per service per building (see red cells below)",IF(Compliance!NF39=1,"Routine and mobile cleaning services aren't permitted in the same building (see red cells below)",IF(Compliance!NF44=1,"CAFM/Helpdesk/Billable Works cannot be the only service(s) selected per building (see red cells below)",IF(Compliance!NF49=1,"Input values can only either be 'blank' or 'Yes'",IF(AND(NF2="",COUNTIF(NF4:NF149,"Yes")&gt;0),"Building has services selected but no name input","OK")))))))</f>
        <v/>
      </c>
      <c r="NG1" s="204" t="str">
        <f>IF(AND(NG2="",COUNTA(NG4:NG149)=0),"",IF(COUNTBLANK(NG4:NG149)=146,"Please select services using the drop down lists below",IF(SUM(Compliance!NG20:NG34)&gt;0,"Only one standard type allowed per service per building (see red cells below)",IF(Compliance!NG39=1,"Routine and mobile cleaning services aren't permitted in the same building (see red cells below)",IF(Compliance!NG44=1,"CAFM/Helpdesk/Billable Works cannot be the only service(s) selected per building (see red cells below)",IF(Compliance!NG49=1,"Input values can only either be 'blank' or 'Yes'",IF(AND(NG2="",COUNTIF(NG4:NG149,"Yes")&gt;0),"Building has services selected but no name input","OK")))))))</f>
        <v/>
      </c>
      <c r="NH1" s="204" t="str">
        <f>IF(AND(NH2="",COUNTA(NH4:NH149)=0),"",IF(COUNTBLANK(NH4:NH149)=146,"Please select services using the drop down lists below",IF(SUM(Compliance!NH20:NH34)&gt;0,"Only one standard type allowed per service per building (see red cells below)",IF(Compliance!NH39=1,"Routine and mobile cleaning services aren't permitted in the same building (see red cells below)",IF(Compliance!NH44=1,"CAFM/Helpdesk/Billable Works cannot be the only service(s) selected per building (see red cells below)",IF(Compliance!NH49=1,"Input values can only either be 'blank' or 'Yes'",IF(AND(NH2="",COUNTIF(NH4:NH149,"Yes")&gt;0),"Building has services selected but no name input","OK")))))))</f>
        <v/>
      </c>
      <c r="NI1" s="204" t="str">
        <f>IF(AND(NI2="",COUNTA(NI4:NI149)=0),"",IF(COUNTBLANK(NI4:NI149)=146,"Please select services using the drop down lists below",IF(SUM(Compliance!NI20:NI34)&gt;0,"Only one standard type allowed per service per building (see red cells below)",IF(Compliance!NI39=1,"Routine and mobile cleaning services aren't permitted in the same building (see red cells below)",IF(Compliance!NI44=1,"CAFM/Helpdesk/Billable Works cannot be the only service(s) selected per building (see red cells below)",IF(Compliance!NI49=1,"Input values can only either be 'blank' or 'Yes'",IF(AND(NI2="",COUNTIF(NI4:NI149,"Yes")&gt;0),"Building has services selected but no name input","OK")))))))</f>
        <v/>
      </c>
      <c r="NJ1" s="204" t="str">
        <f>IF(AND(NJ2="",COUNTA(NJ4:NJ149)=0),"",IF(COUNTBLANK(NJ4:NJ149)=146,"Please select services using the drop down lists below",IF(SUM(Compliance!NJ20:NJ34)&gt;0,"Only one standard type allowed per service per building (see red cells below)",IF(Compliance!NJ39=1,"Routine and mobile cleaning services aren't permitted in the same building (see red cells below)",IF(Compliance!NJ44=1,"CAFM/Helpdesk/Billable Works cannot be the only service(s) selected per building (see red cells below)",IF(Compliance!NJ49=1,"Input values can only either be 'blank' or 'Yes'",IF(AND(NJ2="",COUNTIF(NJ4:NJ149,"Yes")&gt;0),"Building has services selected but no name input","OK")))))))</f>
        <v/>
      </c>
      <c r="NK1" s="204" t="str">
        <f>IF(AND(NK2="",COUNTA(NK4:NK149)=0),"",IF(COUNTBLANK(NK4:NK149)=146,"Please select services using the drop down lists below",IF(SUM(Compliance!NK20:NK34)&gt;0,"Only one standard type allowed per service per building (see red cells below)",IF(Compliance!NK39=1,"Routine and mobile cleaning services aren't permitted in the same building (see red cells below)",IF(Compliance!NK44=1,"CAFM/Helpdesk/Billable Works cannot be the only service(s) selected per building (see red cells below)",IF(Compliance!NK49=1,"Input values can only either be 'blank' or 'Yes'",IF(AND(NK2="",COUNTIF(NK4:NK149,"Yes")&gt;0),"Building has services selected but no name input","OK")))))))</f>
        <v/>
      </c>
      <c r="NL1" s="204" t="str">
        <f>IF(AND(NL2="",COUNTA(NL4:NL149)=0),"",IF(COUNTBLANK(NL4:NL149)=146,"Please select services using the drop down lists below",IF(SUM(Compliance!NL20:NL34)&gt;0,"Only one standard type allowed per service per building (see red cells below)",IF(Compliance!NL39=1,"Routine and mobile cleaning services aren't permitted in the same building (see red cells below)",IF(Compliance!NL44=1,"CAFM/Helpdesk/Billable Works cannot be the only service(s) selected per building (see red cells below)",IF(Compliance!NL49=1,"Input values can only either be 'blank' or 'Yes'",IF(AND(NL2="",COUNTIF(NL4:NL149,"Yes")&gt;0),"Building has services selected but no name input","OK")))))))</f>
        <v/>
      </c>
      <c r="NM1" s="204" t="str">
        <f>IF(AND(NM2="",COUNTA(NM4:NM149)=0),"",IF(COUNTBLANK(NM4:NM149)=146,"Please select services using the drop down lists below",IF(SUM(Compliance!NM20:NM34)&gt;0,"Only one standard type allowed per service per building (see red cells below)",IF(Compliance!NM39=1,"Routine and mobile cleaning services aren't permitted in the same building (see red cells below)",IF(Compliance!NM44=1,"CAFM/Helpdesk/Billable Works cannot be the only service(s) selected per building (see red cells below)",IF(Compliance!NM49=1,"Input values can only either be 'blank' or 'Yes'",IF(AND(NM2="",COUNTIF(NM4:NM149,"Yes")&gt;0),"Building has services selected but no name input","OK")))))))</f>
        <v/>
      </c>
      <c r="NN1" s="204" t="str">
        <f>IF(AND(NN2="",COUNTA(NN4:NN149)=0),"",IF(COUNTBLANK(NN4:NN149)=146,"Please select services using the drop down lists below",IF(SUM(Compliance!NN20:NN34)&gt;0,"Only one standard type allowed per service per building (see red cells below)",IF(Compliance!NN39=1,"Routine and mobile cleaning services aren't permitted in the same building (see red cells below)",IF(Compliance!NN44=1,"CAFM/Helpdesk/Billable Works cannot be the only service(s) selected per building (see red cells below)",IF(Compliance!NN49=1,"Input values can only either be 'blank' or 'Yes'",IF(AND(NN2="",COUNTIF(NN4:NN149,"Yes")&gt;0),"Building has services selected but no name input","OK")))))))</f>
        <v/>
      </c>
      <c r="NO1" s="204" t="str">
        <f>IF(AND(NO2="",COUNTA(NO4:NO149)=0),"",IF(COUNTBLANK(NO4:NO149)=146,"Please select services using the drop down lists below",IF(SUM(Compliance!NO20:NO34)&gt;0,"Only one standard type allowed per service per building (see red cells below)",IF(Compliance!NO39=1,"Routine and mobile cleaning services aren't permitted in the same building (see red cells below)",IF(Compliance!NO44=1,"CAFM/Helpdesk/Billable Works cannot be the only service(s) selected per building (see red cells below)",IF(Compliance!NO49=1,"Input values can only either be 'blank' or 'Yes'",IF(AND(NO2="",COUNTIF(NO4:NO149,"Yes")&gt;0),"Building has services selected but no name input","OK")))))))</f>
        <v/>
      </c>
      <c r="NP1" s="204" t="str">
        <f>IF(AND(NP2="",COUNTA(NP4:NP149)=0),"",IF(COUNTBLANK(NP4:NP149)=146,"Please select services using the drop down lists below",IF(SUM(Compliance!NP20:NP34)&gt;0,"Only one standard type allowed per service per building (see red cells below)",IF(Compliance!NP39=1,"Routine and mobile cleaning services aren't permitted in the same building (see red cells below)",IF(Compliance!NP44=1,"CAFM/Helpdesk/Billable Works cannot be the only service(s) selected per building (see red cells below)",IF(Compliance!NP49=1,"Input values can only either be 'blank' or 'Yes'",IF(AND(NP2="",COUNTIF(NP4:NP149,"Yes")&gt;0),"Building has services selected but no name input","OK")))))))</f>
        <v/>
      </c>
      <c r="NQ1" s="204" t="str">
        <f>IF(AND(NQ2="",COUNTA(NQ4:NQ149)=0),"",IF(COUNTBLANK(NQ4:NQ149)=146,"Please select services using the drop down lists below",IF(SUM(Compliance!NQ20:NQ34)&gt;0,"Only one standard type allowed per service per building (see red cells below)",IF(Compliance!NQ39=1,"Routine and mobile cleaning services aren't permitted in the same building (see red cells below)",IF(Compliance!NQ44=1,"CAFM/Helpdesk/Billable Works cannot be the only service(s) selected per building (see red cells below)",IF(Compliance!NQ49=1,"Input values can only either be 'blank' or 'Yes'",IF(AND(NQ2="",COUNTIF(NQ4:NQ149,"Yes")&gt;0),"Building has services selected but no name input","OK")))))))</f>
        <v/>
      </c>
      <c r="NR1" s="204" t="str">
        <f>IF(AND(NR2="",COUNTA(NR4:NR149)=0),"",IF(COUNTBLANK(NR4:NR149)=146,"Please select services using the drop down lists below",IF(SUM(Compliance!NR20:NR34)&gt;0,"Only one standard type allowed per service per building (see red cells below)",IF(Compliance!NR39=1,"Routine and mobile cleaning services aren't permitted in the same building (see red cells below)",IF(Compliance!NR44=1,"CAFM/Helpdesk/Billable Works cannot be the only service(s) selected per building (see red cells below)",IF(Compliance!NR49=1,"Input values can only either be 'blank' or 'Yes'",IF(AND(NR2="",COUNTIF(NR4:NR149,"Yes")&gt;0),"Building has services selected but no name input","OK")))))))</f>
        <v/>
      </c>
      <c r="NS1" s="204" t="str">
        <f>IF(AND(NS2="",COUNTA(NS4:NS149)=0),"",IF(COUNTBLANK(NS4:NS149)=146,"Please select services using the drop down lists below",IF(SUM(Compliance!NS20:NS34)&gt;0,"Only one standard type allowed per service per building (see red cells below)",IF(Compliance!NS39=1,"Routine and mobile cleaning services aren't permitted in the same building (see red cells below)",IF(Compliance!NS44=1,"CAFM/Helpdesk/Billable Works cannot be the only service(s) selected per building (see red cells below)",IF(Compliance!NS49=1,"Input values can only either be 'blank' or 'Yes'",IF(AND(NS2="",COUNTIF(NS4:NS149,"Yes")&gt;0),"Building has services selected but no name input","OK")))))))</f>
        <v/>
      </c>
      <c r="NT1" s="204" t="str">
        <f>IF(AND(NT2="",COUNTA(NT4:NT149)=0),"",IF(COUNTBLANK(NT4:NT149)=146,"Please select services using the drop down lists below",IF(SUM(Compliance!NT20:NT34)&gt;0,"Only one standard type allowed per service per building (see red cells below)",IF(Compliance!NT39=1,"Routine and mobile cleaning services aren't permitted in the same building (see red cells below)",IF(Compliance!NT44=1,"CAFM/Helpdesk/Billable Works cannot be the only service(s) selected per building (see red cells below)",IF(Compliance!NT49=1,"Input values can only either be 'blank' or 'Yes'",IF(AND(NT2="",COUNTIF(NT4:NT149,"Yes")&gt;0),"Building has services selected but no name input","OK")))))))</f>
        <v/>
      </c>
      <c r="NU1" s="204" t="str">
        <f>IF(AND(NU2="",COUNTA(NU4:NU149)=0),"",IF(COUNTBLANK(NU4:NU149)=146,"Please select services using the drop down lists below",IF(SUM(Compliance!NU20:NU34)&gt;0,"Only one standard type allowed per service per building (see red cells below)",IF(Compliance!NU39=1,"Routine and mobile cleaning services aren't permitted in the same building (see red cells below)",IF(Compliance!NU44=1,"CAFM/Helpdesk/Billable Works cannot be the only service(s) selected per building (see red cells below)",IF(Compliance!NU49=1,"Input values can only either be 'blank' or 'Yes'",IF(AND(NU2="",COUNTIF(NU4:NU149,"Yes")&gt;0),"Building has services selected but no name input","OK")))))))</f>
        <v/>
      </c>
      <c r="NV1" s="204" t="str">
        <f>IF(AND(NV2="",COUNTA(NV4:NV149)=0),"",IF(COUNTBLANK(NV4:NV149)=146,"Please select services using the drop down lists below",IF(SUM(Compliance!NV20:NV34)&gt;0,"Only one standard type allowed per service per building (see red cells below)",IF(Compliance!NV39=1,"Routine and mobile cleaning services aren't permitted in the same building (see red cells below)",IF(Compliance!NV44=1,"CAFM/Helpdesk/Billable Works cannot be the only service(s) selected per building (see red cells below)",IF(Compliance!NV49=1,"Input values can only either be 'blank' or 'Yes'",IF(AND(NV2="",COUNTIF(NV4:NV149,"Yes")&gt;0),"Building has services selected but no name input","OK")))))))</f>
        <v/>
      </c>
      <c r="NW1" s="204" t="str">
        <f>IF(AND(NW2="",COUNTA(NW4:NW149)=0),"",IF(COUNTBLANK(NW4:NW149)=146,"Please select services using the drop down lists below",IF(SUM(Compliance!NW20:NW34)&gt;0,"Only one standard type allowed per service per building (see red cells below)",IF(Compliance!NW39=1,"Routine and mobile cleaning services aren't permitted in the same building (see red cells below)",IF(Compliance!NW44=1,"CAFM/Helpdesk/Billable Works cannot be the only service(s) selected per building (see red cells below)",IF(Compliance!NW49=1,"Input values can only either be 'blank' or 'Yes'",IF(AND(NW2="",COUNTIF(NW4:NW149,"Yes")&gt;0),"Building has services selected but no name input","OK")))))))</f>
        <v/>
      </c>
      <c r="NX1" s="204" t="str">
        <f>IF(AND(NX2="",COUNTA(NX4:NX149)=0),"",IF(COUNTBLANK(NX4:NX149)=146,"Please select services using the drop down lists below",IF(SUM(Compliance!NX20:NX34)&gt;0,"Only one standard type allowed per service per building (see red cells below)",IF(Compliance!NX39=1,"Routine and mobile cleaning services aren't permitted in the same building (see red cells below)",IF(Compliance!NX44=1,"CAFM/Helpdesk/Billable Works cannot be the only service(s) selected per building (see red cells below)",IF(Compliance!NX49=1,"Input values can only either be 'blank' or 'Yes'",IF(AND(NX2="",COUNTIF(NX4:NX149,"Yes")&gt;0),"Building has services selected but no name input","OK")))))))</f>
        <v/>
      </c>
      <c r="NY1" s="204" t="str">
        <f>IF(AND(NY2="",COUNTA(NY4:NY149)=0),"",IF(COUNTBLANK(NY4:NY149)=146,"Please select services using the drop down lists below",IF(SUM(Compliance!NY20:NY34)&gt;0,"Only one standard type allowed per service per building (see red cells below)",IF(Compliance!NY39=1,"Routine and mobile cleaning services aren't permitted in the same building (see red cells below)",IF(Compliance!NY44=1,"CAFM/Helpdesk/Billable Works cannot be the only service(s) selected per building (see red cells below)",IF(Compliance!NY49=1,"Input values can only either be 'blank' or 'Yes'",IF(AND(NY2="",COUNTIF(NY4:NY149,"Yes")&gt;0),"Building has services selected but no name input","OK")))))))</f>
        <v/>
      </c>
      <c r="NZ1" s="204" t="str">
        <f>IF(AND(NZ2="",COUNTA(NZ4:NZ149)=0),"",IF(COUNTBLANK(NZ4:NZ149)=146,"Please select services using the drop down lists below",IF(SUM(Compliance!NZ20:NZ34)&gt;0,"Only one standard type allowed per service per building (see red cells below)",IF(Compliance!NZ39=1,"Routine and mobile cleaning services aren't permitted in the same building (see red cells below)",IF(Compliance!NZ44=1,"CAFM/Helpdesk/Billable Works cannot be the only service(s) selected per building (see red cells below)",IF(Compliance!NZ49=1,"Input values can only either be 'blank' or 'Yes'",IF(AND(NZ2="",COUNTIF(NZ4:NZ149,"Yes")&gt;0),"Building has services selected but no name input","OK")))))))</f>
        <v/>
      </c>
      <c r="OA1" s="204" t="str">
        <f>IF(AND(OA2="",COUNTA(OA4:OA149)=0),"",IF(COUNTBLANK(OA4:OA149)=146,"Please select services using the drop down lists below",IF(SUM(Compliance!OA20:OA34)&gt;0,"Only one standard type allowed per service per building (see red cells below)",IF(Compliance!OA39=1,"Routine and mobile cleaning services aren't permitted in the same building (see red cells below)",IF(Compliance!OA44=1,"CAFM/Helpdesk/Billable Works cannot be the only service(s) selected per building (see red cells below)",IF(Compliance!OA49=1,"Input values can only either be 'blank' or 'Yes'",IF(AND(OA2="",COUNTIF(OA4:OA149,"Yes")&gt;0),"Building has services selected but no name input","OK")))))))</f>
        <v/>
      </c>
      <c r="OB1" s="204" t="str">
        <f>IF(AND(OB2="",COUNTA(OB4:OB149)=0),"",IF(COUNTBLANK(OB4:OB149)=146,"Please select services using the drop down lists below",IF(SUM(Compliance!OB20:OB34)&gt;0,"Only one standard type allowed per service per building (see red cells below)",IF(Compliance!OB39=1,"Routine and mobile cleaning services aren't permitted in the same building (see red cells below)",IF(Compliance!OB44=1,"CAFM/Helpdesk/Billable Works cannot be the only service(s) selected per building (see red cells below)",IF(Compliance!OB49=1,"Input values can only either be 'blank' or 'Yes'",IF(AND(OB2="",COUNTIF(OB4:OB149,"Yes")&gt;0),"Building has services selected but no name input","OK")))))))</f>
        <v/>
      </c>
      <c r="OC1" s="204" t="str">
        <f>IF(AND(OC2="",COUNTA(OC4:OC149)=0),"",IF(COUNTBLANK(OC4:OC149)=146,"Please select services using the drop down lists below",IF(SUM(Compliance!OC20:OC34)&gt;0,"Only one standard type allowed per service per building (see red cells below)",IF(Compliance!OC39=1,"Routine and mobile cleaning services aren't permitted in the same building (see red cells below)",IF(Compliance!OC44=1,"CAFM/Helpdesk/Billable Works cannot be the only service(s) selected per building (see red cells below)",IF(Compliance!OC49=1,"Input values can only either be 'blank' or 'Yes'",IF(AND(OC2="",COUNTIF(OC4:OC149,"Yes")&gt;0),"Building has services selected but no name input","OK")))))))</f>
        <v/>
      </c>
      <c r="OD1" s="204" t="str">
        <f>IF(AND(OD2="",COUNTA(OD4:OD149)=0),"",IF(COUNTBLANK(OD4:OD149)=146,"Please select services using the drop down lists below",IF(SUM(Compliance!OD20:OD34)&gt;0,"Only one standard type allowed per service per building (see red cells below)",IF(Compliance!OD39=1,"Routine and mobile cleaning services aren't permitted in the same building (see red cells below)",IF(Compliance!OD44=1,"CAFM/Helpdesk/Billable Works cannot be the only service(s) selected per building (see red cells below)",IF(Compliance!OD49=1,"Input values can only either be 'blank' or 'Yes'",IF(AND(OD2="",COUNTIF(OD4:OD149,"Yes")&gt;0),"Building has services selected but no name input","OK")))))))</f>
        <v/>
      </c>
      <c r="OE1" s="204" t="str">
        <f>IF(AND(OE2="",COUNTA(OE4:OE149)=0),"",IF(COUNTBLANK(OE4:OE149)=146,"Please select services using the drop down lists below",IF(SUM(Compliance!OE20:OE34)&gt;0,"Only one standard type allowed per service per building (see red cells below)",IF(Compliance!OE39=1,"Routine and mobile cleaning services aren't permitted in the same building (see red cells below)",IF(Compliance!OE44=1,"CAFM/Helpdesk/Billable Works cannot be the only service(s) selected per building (see red cells below)",IF(Compliance!OE49=1,"Input values can only either be 'blank' or 'Yes'",IF(AND(OE2="",COUNTIF(OE4:OE149,"Yes")&gt;0),"Building has services selected but no name input","OK")))))))</f>
        <v/>
      </c>
      <c r="OF1" s="204" t="str">
        <f>IF(AND(OF2="",COUNTA(OF4:OF149)=0),"",IF(COUNTBLANK(OF4:OF149)=146,"Please select services using the drop down lists below",IF(SUM(Compliance!OF20:OF34)&gt;0,"Only one standard type allowed per service per building (see red cells below)",IF(Compliance!OF39=1,"Routine and mobile cleaning services aren't permitted in the same building (see red cells below)",IF(Compliance!OF44=1,"CAFM/Helpdesk/Billable Works cannot be the only service(s) selected per building (see red cells below)",IF(Compliance!OF49=1,"Input values can only either be 'blank' or 'Yes'",IF(AND(OF2="",COUNTIF(OF4:OF149,"Yes")&gt;0),"Building has services selected but no name input","OK")))))))</f>
        <v/>
      </c>
      <c r="OG1" s="204" t="str">
        <f>IF(AND(OG2="",COUNTA(OG4:OG149)=0),"",IF(COUNTBLANK(OG4:OG149)=146,"Please select services using the drop down lists below",IF(SUM(Compliance!OG20:OG34)&gt;0,"Only one standard type allowed per service per building (see red cells below)",IF(Compliance!OG39=1,"Routine and mobile cleaning services aren't permitted in the same building (see red cells below)",IF(Compliance!OG44=1,"CAFM/Helpdesk/Billable Works cannot be the only service(s) selected per building (see red cells below)",IF(Compliance!OG49=1,"Input values can only either be 'blank' or 'Yes'",IF(AND(OG2="",COUNTIF(OG4:OG149,"Yes")&gt;0),"Building has services selected but no name input","OK")))))))</f>
        <v/>
      </c>
      <c r="OH1" s="204" t="str">
        <f>IF(AND(OH2="",COUNTA(OH4:OH149)=0),"",IF(COUNTBLANK(OH4:OH149)=146,"Please select services using the drop down lists below",IF(SUM(Compliance!OH20:OH34)&gt;0,"Only one standard type allowed per service per building (see red cells below)",IF(Compliance!OH39=1,"Routine and mobile cleaning services aren't permitted in the same building (see red cells below)",IF(Compliance!OH44=1,"CAFM/Helpdesk/Billable Works cannot be the only service(s) selected per building (see red cells below)",IF(Compliance!OH49=1,"Input values can only either be 'blank' or 'Yes'",IF(AND(OH2="",COUNTIF(OH4:OH149,"Yes")&gt;0),"Building has services selected but no name input","OK")))))))</f>
        <v/>
      </c>
      <c r="OI1" s="204" t="str">
        <f>IF(AND(OI2="",COUNTA(OI4:OI149)=0),"",IF(COUNTBLANK(OI4:OI149)=146,"Please select services using the drop down lists below",IF(SUM(Compliance!OI20:OI34)&gt;0,"Only one standard type allowed per service per building (see red cells below)",IF(Compliance!OI39=1,"Routine and mobile cleaning services aren't permitted in the same building (see red cells below)",IF(Compliance!OI44=1,"CAFM/Helpdesk/Billable Works cannot be the only service(s) selected per building (see red cells below)",IF(Compliance!OI49=1,"Input values can only either be 'blank' or 'Yes'",IF(AND(OI2="",COUNTIF(OI4:OI149,"Yes")&gt;0),"Building has services selected but no name input","OK")))))))</f>
        <v/>
      </c>
      <c r="OJ1" s="204" t="str">
        <f>IF(AND(OJ2="",COUNTA(OJ4:OJ149)=0),"",IF(COUNTBLANK(OJ4:OJ149)=146,"Please select services using the drop down lists below",IF(SUM(Compliance!OJ20:OJ34)&gt;0,"Only one standard type allowed per service per building (see red cells below)",IF(Compliance!OJ39=1,"Routine and mobile cleaning services aren't permitted in the same building (see red cells below)",IF(Compliance!OJ44=1,"CAFM/Helpdesk/Billable Works cannot be the only service(s) selected per building (see red cells below)",IF(Compliance!OJ49=1,"Input values can only either be 'blank' or 'Yes'",IF(AND(OJ2="",COUNTIF(OJ4:OJ149,"Yes")&gt;0),"Building has services selected but no name input","OK")))))))</f>
        <v/>
      </c>
      <c r="OK1" s="204" t="str">
        <f>IF(AND(OK2="",COUNTA(OK4:OK149)=0),"",IF(COUNTBLANK(OK4:OK149)=146,"Please select services using the drop down lists below",IF(SUM(Compliance!OK20:OK34)&gt;0,"Only one standard type allowed per service per building (see red cells below)",IF(Compliance!OK39=1,"Routine and mobile cleaning services aren't permitted in the same building (see red cells below)",IF(Compliance!OK44=1,"CAFM/Helpdesk/Billable Works cannot be the only service(s) selected per building (see red cells below)",IF(Compliance!OK49=1,"Input values can only either be 'blank' or 'Yes'",IF(AND(OK2="",COUNTIF(OK4:OK149,"Yes")&gt;0),"Building has services selected but no name input","OK")))))))</f>
        <v/>
      </c>
      <c r="OL1" s="204" t="str">
        <f>IF(AND(OL2="",COUNTA(OL4:OL149)=0),"",IF(COUNTBLANK(OL4:OL149)=146,"Please select services using the drop down lists below",IF(SUM(Compliance!OL20:OL34)&gt;0,"Only one standard type allowed per service per building (see red cells below)",IF(Compliance!OL39=1,"Routine and mobile cleaning services aren't permitted in the same building (see red cells below)",IF(Compliance!OL44=1,"CAFM/Helpdesk/Billable Works cannot be the only service(s) selected per building (see red cells below)",IF(Compliance!OL49=1,"Input values can only either be 'blank' or 'Yes'",IF(AND(OL2="",COUNTIF(OL4:OL149,"Yes")&gt;0),"Building has services selected but no name input","OK")))))))</f>
        <v/>
      </c>
      <c r="OM1" s="204" t="str">
        <f>IF(AND(OM2="",COUNTA(OM4:OM149)=0),"",IF(COUNTBLANK(OM4:OM149)=146,"Please select services using the drop down lists below",IF(SUM(Compliance!OM20:OM34)&gt;0,"Only one standard type allowed per service per building (see red cells below)",IF(Compliance!OM39=1,"Routine and mobile cleaning services aren't permitted in the same building (see red cells below)",IF(Compliance!OM44=1,"CAFM/Helpdesk/Billable Works cannot be the only service(s) selected per building (see red cells below)",IF(Compliance!OM49=1,"Input values can only either be 'blank' or 'Yes'",IF(AND(OM2="",COUNTIF(OM4:OM149,"Yes")&gt;0),"Building has services selected but no name input","OK")))))))</f>
        <v/>
      </c>
      <c r="ON1" s="204" t="str">
        <f>IF(AND(ON2="",COUNTA(ON4:ON149)=0),"",IF(COUNTBLANK(ON4:ON149)=146,"Please select services using the drop down lists below",IF(SUM(Compliance!ON20:ON34)&gt;0,"Only one standard type allowed per service per building (see red cells below)",IF(Compliance!ON39=1,"Routine and mobile cleaning services aren't permitted in the same building (see red cells below)",IF(Compliance!ON44=1,"CAFM/Helpdesk/Billable Works cannot be the only service(s) selected per building (see red cells below)",IF(Compliance!ON49=1,"Input values can only either be 'blank' or 'Yes'",IF(AND(ON2="",COUNTIF(ON4:ON149,"Yes")&gt;0),"Building has services selected but no name input","OK")))))))</f>
        <v/>
      </c>
    </row>
    <row r="2" spans="1:404" ht="37.5" customHeight="1">
      <c r="B2" s="49"/>
      <c r="C2" s="68"/>
      <c r="D2" s="58" t="s">
        <v>5</v>
      </c>
      <c r="E2" s="58" t="str">
        <f>IF('Building Information'!B2="","",'Building Information'!B2)</f>
        <v/>
      </c>
      <c r="F2" s="58" t="str">
        <f>IF('Building Information'!C2="","",'Building Information'!C2)</f>
        <v/>
      </c>
      <c r="G2" s="58" t="str">
        <f>IF('Building Information'!D2="","",'Building Information'!D2)</f>
        <v/>
      </c>
      <c r="H2" s="58" t="str">
        <f>IF('Building Information'!E2="","",'Building Information'!E2)</f>
        <v/>
      </c>
      <c r="I2" s="58" t="str">
        <f>IF('Building Information'!F2="","",'Building Information'!F2)</f>
        <v/>
      </c>
      <c r="J2" s="58" t="str">
        <f>IF('Building Information'!G2="","",'Building Information'!G2)</f>
        <v/>
      </c>
      <c r="K2" s="58" t="str">
        <f>IF('Building Information'!H2="","",'Building Information'!H2)</f>
        <v/>
      </c>
      <c r="L2" s="58" t="str">
        <f>IF('Building Information'!I2="","",'Building Information'!I2)</f>
        <v/>
      </c>
      <c r="M2" s="58" t="str">
        <f>IF('Building Information'!J2="","",'Building Information'!J2)</f>
        <v/>
      </c>
      <c r="N2" s="58" t="str">
        <f>IF('Building Information'!K2="","",'Building Information'!K2)</f>
        <v/>
      </c>
      <c r="O2" s="58" t="str">
        <f>IF('Building Information'!L2="","",'Building Information'!L2)</f>
        <v/>
      </c>
      <c r="P2" s="58" t="str">
        <f>IF('Building Information'!M2="","",'Building Information'!M2)</f>
        <v/>
      </c>
      <c r="Q2" s="58" t="str">
        <f>IF('Building Information'!N2="","",'Building Information'!N2)</f>
        <v/>
      </c>
      <c r="R2" s="58" t="str">
        <f>IF('Building Information'!O2="","",'Building Information'!O2)</f>
        <v/>
      </c>
      <c r="S2" s="58" t="str">
        <f>IF('Building Information'!P2="","",'Building Information'!P2)</f>
        <v/>
      </c>
      <c r="T2" s="58" t="str">
        <f>IF('Building Information'!Q2="","",'Building Information'!Q2)</f>
        <v/>
      </c>
      <c r="U2" s="58" t="str">
        <f>IF('Building Information'!R2="","",'Building Information'!R2)</f>
        <v/>
      </c>
      <c r="V2" s="58" t="str">
        <f>IF('Building Information'!S2="","",'Building Information'!S2)</f>
        <v/>
      </c>
      <c r="W2" s="58" t="str">
        <f>IF('Building Information'!T2="","",'Building Information'!T2)</f>
        <v/>
      </c>
      <c r="X2" s="58" t="str">
        <f>IF('Building Information'!U2="","",'Building Information'!U2)</f>
        <v/>
      </c>
      <c r="Y2" s="58" t="str">
        <f>IF('Building Information'!V2="","",'Building Information'!V2)</f>
        <v/>
      </c>
      <c r="Z2" s="58" t="str">
        <f>IF('Building Information'!W2="","",'Building Information'!W2)</f>
        <v/>
      </c>
      <c r="AA2" s="58" t="str">
        <f>IF('Building Information'!X2="","",'Building Information'!X2)</f>
        <v/>
      </c>
      <c r="AB2" s="58" t="str">
        <f>IF('Building Information'!Y2="","",'Building Information'!Y2)</f>
        <v/>
      </c>
      <c r="AC2" s="58" t="str">
        <f>IF('Building Information'!Z2="","",'Building Information'!Z2)</f>
        <v/>
      </c>
      <c r="AD2" s="58" t="str">
        <f>IF('Building Information'!AA2="","",'Building Information'!AA2)</f>
        <v/>
      </c>
      <c r="AE2" s="58" t="str">
        <f>IF('Building Information'!AB2="","",'Building Information'!AB2)</f>
        <v/>
      </c>
      <c r="AF2" s="58" t="str">
        <f>IF('Building Information'!AC2="","",'Building Information'!AC2)</f>
        <v/>
      </c>
      <c r="AG2" s="58" t="str">
        <f>IF('Building Information'!AD2="","",'Building Information'!AD2)</f>
        <v/>
      </c>
      <c r="AH2" s="58" t="str">
        <f>IF('Building Information'!AE2="","",'Building Information'!AE2)</f>
        <v/>
      </c>
      <c r="AI2" s="58" t="str">
        <f>IF('Building Information'!AF2="","",'Building Information'!AF2)</f>
        <v/>
      </c>
      <c r="AJ2" s="58" t="str">
        <f>IF('Building Information'!AG2="","",'Building Information'!AG2)</f>
        <v/>
      </c>
      <c r="AK2" s="58" t="str">
        <f>IF('Building Information'!AH2="","",'Building Information'!AH2)</f>
        <v/>
      </c>
      <c r="AL2" s="58" t="str">
        <f>IF('Building Information'!AI2="","",'Building Information'!AI2)</f>
        <v/>
      </c>
      <c r="AM2" s="58" t="str">
        <f>IF('Building Information'!AJ2="","",'Building Information'!AJ2)</f>
        <v/>
      </c>
      <c r="AN2" s="58" t="str">
        <f>IF('Building Information'!AK2="","",'Building Information'!AK2)</f>
        <v/>
      </c>
      <c r="AO2" s="58" t="str">
        <f>IF('Building Information'!AL2="","",'Building Information'!AL2)</f>
        <v/>
      </c>
      <c r="AP2" s="58" t="str">
        <f>IF('Building Information'!AM2="","",'Building Information'!AM2)</f>
        <v/>
      </c>
      <c r="AQ2" s="58" t="str">
        <f>IF('Building Information'!AN2="","",'Building Information'!AN2)</f>
        <v/>
      </c>
      <c r="AR2" s="58" t="str">
        <f>IF('Building Information'!AO2="","",'Building Information'!AO2)</f>
        <v/>
      </c>
      <c r="AS2" s="58" t="str">
        <f>IF('Building Information'!AP2="","",'Building Information'!AP2)</f>
        <v/>
      </c>
      <c r="AT2" s="58" t="str">
        <f>IF('Building Information'!AQ2="","",'Building Information'!AQ2)</f>
        <v/>
      </c>
      <c r="AU2" s="58" t="str">
        <f>IF('Building Information'!AR2="","",'Building Information'!AR2)</f>
        <v/>
      </c>
      <c r="AV2" s="58" t="str">
        <f>IF('Building Information'!AS2="","",'Building Information'!AS2)</f>
        <v/>
      </c>
      <c r="AW2" s="58" t="str">
        <f>IF('Building Information'!AT2="","",'Building Information'!AT2)</f>
        <v/>
      </c>
      <c r="AX2" s="58" t="str">
        <f>IF('Building Information'!AU2="","",'Building Information'!AU2)</f>
        <v/>
      </c>
      <c r="AY2" s="58" t="str">
        <f>IF('Building Information'!AV2="","",'Building Information'!AV2)</f>
        <v/>
      </c>
      <c r="AZ2" s="58" t="str">
        <f>IF('Building Information'!AW2="","",'Building Information'!AW2)</f>
        <v/>
      </c>
      <c r="BA2" s="58" t="str">
        <f>IF('Building Information'!AX2="","",'Building Information'!AX2)</f>
        <v/>
      </c>
      <c r="BB2" s="58" t="str">
        <f>IF('Building Information'!AY2="","",'Building Information'!AY2)</f>
        <v/>
      </c>
      <c r="BC2" s="58" t="str">
        <f>IF('Building Information'!AZ2="","",'Building Information'!AZ2)</f>
        <v/>
      </c>
      <c r="BD2" s="58" t="str">
        <f>IF('Building Information'!BA2="","",'Building Information'!BA2)</f>
        <v/>
      </c>
      <c r="BE2" s="58" t="str">
        <f>IF('Building Information'!BB2="","",'Building Information'!BB2)</f>
        <v/>
      </c>
      <c r="BF2" s="58" t="str">
        <f>IF('Building Information'!BC2="","",'Building Information'!BC2)</f>
        <v/>
      </c>
      <c r="BG2" s="58" t="str">
        <f>IF('Building Information'!BD2="","",'Building Information'!BD2)</f>
        <v/>
      </c>
      <c r="BH2" s="58" t="str">
        <f>IF('Building Information'!BE2="","",'Building Information'!BE2)</f>
        <v/>
      </c>
      <c r="BI2" s="58" t="str">
        <f>IF('Building Information'!BF2="","",'Building Information'!BF2)</f>
        <v/>
      </c>
      <c r="BJ2" s="58" t="str">
        <f>IF('Building Information'!BG2="","",'Building Information'!BG2)</f>
        <v/>
      </c>
      <c r="BK2" s="58" t="str">
        <f>IF('Building Information'!BH2="","",'Building Information'!BH2)</f>
        <v/>
      </c>
      <c r="BL2" s="58" t="str">
        <f>IF('Building Information'!BI2="","",'Building Information'!BI2)</f>
        <v/>
      </c>
      <c r="BM2" s="58" t="str">
        <f>IF('Building Information'!BJ2="","",'Building Information'!BJ2)</f>
        <v/>
      </c>
      <c r="BN2" s="58" t="str">
        <f>IF('Building Information'!BK2="","",'Building Information'!BK2)</f>
        <v/>
      </c>
      <c r="BO2" s="58" t="str">
        <f>IF('Building Information'!BL2="","",'Building Information'!BL2)</f>
        <v/>
      </c>
      <c r="BP2" s="58" t="str">
        <f>IF('Building Information'!BM2="","",'Building Information'!BM2)</f>
        <v/>
      </c>
      <c r="BQ2" s="58" t="str">
        <f>IF('Building Information'!BN2="","",'Building Information'!BN2)</f>
        <v/>
      </c>
      <c r="BR2" s="58" t="str">
        <f>IF('Building Information'!BO2="","",'Building Information'!BO2)</f>
        <v/>
      </c>
      <c r="BS2" s="58" t="str">
        <f>IF('Building Information'!BP2="","",'Building Information'!BP2)</f>
        <v/>
      </c>
      <c r="BT2" s="58" t="str">
        <f>IF('Building Information'!BQ2="","",'Building Information'!BQ2)</f>
        <v/>
      </c>
      <c r="BU2" s="58" t="str">
        <f>IF('Building Information'!BR2="","",'Building Information'!BR2)</f>
        <v/>
      </c>
      <c r="BV2" s="58" t="str">
        <f>IF('Building Information'!BS2="","",'Building Information'!BS2)</f>
        <v/>
      </c>
      <c r="BW2" s="58" t="str">
        <f>IF('Building Information'!BT2="","",'Building Information'!BT2)</f>
        <v/>
      </c>
      <c r="BX2" s="58" t="str">
        <f>IF('Building Information'!BU2="","",'Building Information'!BU2)</f>
        <v/>
      </c>
      <c r="BY2" s="58" t="str">
        <f>IF('Building Information'!BV2="","",'Building Information'!BV2)</f>
        <v/>
      </c>
      <c r="BZ2" s="58" t="str">
        <f>IF('Building Information'!BW2="","",'Building Information'!BW2)</f>
        <v/>
      </c>
      <c r="CA2" s="58" t="str">
        <f>IF('Building Information'!BX2="","",'Building Information'!BX2)</f>
        <v/>
      </c>
      <c r="CB2" s="58" t="str">
        <f>IF('Building Information'!BY2="","",'Building Information'!BY2)</f>
        <v/>
      </c>
      <c r="CC2" s="58" t="str">
        <f>IF('Building Information'!BZ2="","",'Building Information'!BZ2)</f>
        <v/>
      </c>
      <c r="CD2" s="58" t="str">
        <f>IF('Building Information'!CA2="","",'Building Information'!CA2)</f>
        <v/>
      </c>
      <c r="CE2" s="58" t="str">
        <f>IF('Building Information'!CB2="","",'Building Information'!CB2)</f>
        <v/>
      </c>
      <c r="CF2" s="58" t="str">
        <f>IF('Building Information'!CC2="","",'Building Information'!CC2)</f>
        <v/>
      </c>
      <c r="CG2" s="58" t="str">
        <f>IF('Building Information'!CD2="","",'Building Information'!CD2)</f>
        <v/>
      </c>
      <c r="CH2" s="58" t="str">
        <f>IF('Building Information'!CE2="","",'Building Information'!CE2)</f>
        <v/>
      </c>
      <c r="CI2" s="58" t="str">
        <f>IF('Building Information'!CF2="","",'Building Information'!CF2)</f>
        <v/>
      </c>
      <c r="CJ2" s="58" t="str">
        <f>IF('Building Information'!CG2="","",'Building Information'!CG2)</f>
        <v/>
      </c>
      <c r="CK2" s="58" t="str">
        <f>IF('Building Information'!CH2="","",'Building Information'!CH2)</f>
        <v/>
      </c>
      <c r="CL2" s="58" t="str">
        <f>IF('Building Information'!CI2="","",'Building Information'!CI2)</f>
        <v/>
      </c>
      <c r="CM2" s="58" t="str">
        <f>IF('Building Information'!CJ2="","",'Building Information'!CJ2)</f>
        <v/>
      </c>
      <c r="CN2" s="58" t="str">
        <f>IF('Building Information'!CK2="","",'Building Information'!CK2)</f>
        <v/>
      </c>
      <c r="CO2" s="58" t="str">
        <f>IF('Building Information'!CL2="","",'Building Information'!CL2)</f>
        <v/>
      </c>
      <c r="CP2" s="58" t="str">
        <f>IF('Building Information'!CM2="","",'Building Information'!CM2)</f>
        <v/>
      </c>
      <c r="CQ2" s="58" t="str">
        <f>IF('Building Information'!CN2="","",'Building Information'!CN2)</f>
        <v/>
      </c>
      <c r="CR2" s="58" t="str">
        <f>IF('Building Information'!CO2="","",'Building Information'!CO2)</f>
        <v/>
      </c>
      <c r="CS2" s="58" t="str">
        <f>IF('Building Information'!CP2="","",'Building Information'!CP2)</f>
        <v/>
      </c>
      <c r="CT2" s="58" t="str">
        <f>IF('Building Information'!CQ2="","",'Building Information'!CQ2)</f>
        <v/>
      </c>
      <c r="CU2" s="58" t="str">
        <f>IF('Building Information'!CR2="","",'Building Information'!CR2)</f>
        <v/>
      </c>
      <c r="CV2" s="58" t="str">
        <f>IF('Building Information'!CS2="","",'Building Information'!CS2)</f>
        <v/>
      </c>
      <c r="CW2" s="58" t="str">
        <f>IF('Building Information'!CT2="","",'Building Information'!CT2)</f>
        <v/>
      </c>
      <c r="CX2" s="58" t="str">
        <f>IF('Building Information'!CU2="","",'Building Information'!CU2)</f>
        <v/>
      </c>
      <c r="CY2" s="58" t="str">
        <f>IF('Building Information'!CV2="","",'Building Information'!CV2)</f>
        <v/>
      </c>
      <c r="CZ2" s="58" t="str">
        <f>IF('Building Information'!CW2="","",'Building Information'!CW2)</f>
        <v/>
      </c>
      <c r="DA2" s="58" t="str">
        <f>IF('Building Information'!CX2="","",'Building Information'!CX2)</f>
        <v/>
      </c>
      <c r="DB2" s="58" t="str">
        <f>IF('Building Information'!CY2="","",'Building Information'!CY2)</f>
        <v/>
      </c>
      <c r="DC2" s="58" t="str">
        <f>IF('Building Information'!CZ2="","",'Building Information'!CZ2)</f>
        <v/>
      </c>
      <c r="DD2" s="58" t="str">
        <f>IF('Building Information'!DA2="","",'Building Information'!DA2)</f>
        <v/>
      </c>
      <c r="DE2" s="58" t="str">
        <f>IF('Building Information'!DB2="","",'Building Information'!DB2)</f>
        <v/>
      </c>
      <c r="DF2" s="58" t="str">
        <f>IF('Building Information'!DC2="","",'Building Information'!DC2)</f>
        <v/>
      </c>
      <c r="DG2" s="58" t="str">
        <f>IF('Building Information'!DD2="","",'Building Information'!DD2)</f>
        <v/>
      </c>
      <c r="DH2" s="58" t="str">
        <f>IF('Building Information'!DE2="","",'Building Information'!DE2)</f>
        <v/>
      </c>
      <c r="DI2" s="58" t="str">
        <f>IF('Building Information'!DF2="","",'Building Information'!DF2)</f>
        <v/>
      </c>
      <c r="DJ2" s="58" t="str">
        <f>IF('Building Information'!DG2="","",'Building Information'!DG2)</f>
        <v/>
      </c>
      <c r="DK2" s="58" t="str">
        <f>IF('Building Information'!DH2="","",'Building Information'!DH2)</f>
        <v/>
      </c>
      <c r="DL2" s="58" t="str">
        <f>IF('Building Information'!DI2="","",'Building Information'!DI2)</f>
        <v/>
      </c>
      <c r="DM2" s="58" t="str">
        <f>IF('Building Information'!DJ2="","",'Building Information'!DJ2)</f>
        <v/>
      </c>
      <c r="DN2" s="58" t="str">
        <f>IF('Building Information'!DK2="","",'Building Information'!DK2)</f>
        <v/>
      </c>
      <c r="DO2" s="58" t="str">
        <f>IF('Building Information'!DL2="","",'Building Information'!DL2)</f>
        <v/>
      </c>
      <c r="DP2" s="58" t="str">
        <f>IF('Building Information'!DM2="","",'Building Information'!DM2)</f>
        <v/>
      </c>
      <c r="DQ2" s="58" t="str">
        <f>IF('Building Information'!DN2="","",'Building Information'!DN2)</f>
        <v/>
      </c>
      <c r="DR2" s="58" t="str">
        <f>IF('Building Information'!DO2="","",'Building Information'!DO2)</f>
        <v/>
      </c>
      <c r="DS2" s="58" t="str">
        <f>IF('Building Information'!DP2="","",'Building Information'!DP2)</f>
        <v/>
      </c>
      <c r="DT2" s="58" t="str">
        <f>IF('Building Information'!DQ2="","",'Building Information'!DQ2)</f>
        <v/>
      </c>
      <c r="DU2" s="58" t="str">
        <f>IF('Building Information'!DR2="","",'Building Information'!DR2)</f>
        <v/>
      </c>
      <c r="DV2" s="58" t="str">
        <f>IF('Building Information'!DS2="","",'Building Information'!DS2)</f>
        <v/>
      </c>
      <c r="DW2" s="58" t="str">
        <f>IF('Building Information'!DT2="","",'Building Information'!DT2)</f>
        <v/>
      </c>
      <c r="DX2" s="58" t="str">
        <f>IF('Building Information'!DU2="","",'Building Information'!DU2)</f>
        <v/>
      </c>
      <c r="DY2" s="58" t="str">
        <f>IF('Building Information'!DV2="","",'Building Information'!DV2)</f>
        <v/>
      </c>
      <c r="DZ2" s="58" t="str">
        <f>IF('Building Information'!DW2="","",'Building Information'!DW2)</f>
        <v/>
      </c>
      <c r="EA2" s="58" t="str">
        <f>IF('Building Information'!DX2="","",'Building Information'!DX2)</f>
        <v/>
      </c>
      <c r="EB2" s="58" t="str">
        <f>IF('Building Information'!DY2="","",'Building Information'!DY2)</f>
        <v/>
      </c>
      <c r="EC2" s="58" t="str">
        <f>IF('Building Information'!DZ2="","",'Building Information'!DZ2)</f>
        <v/>
      </c>
      <c r="ED2" s="58" t="str">
        <f>IF('Building Information'!EA2="","",'Building Information'!EA2)</f>
        <v/>
      </c>
      <c r="EE2" s="58" t="str">
        <f>IF('Building Information'!EB2="","",'Building Information'!EB2)</f>
        <v/>
      </c>
      <c r="EF2" s="58" t="str">
        <f>IF('Building Information'!EC2="","",'Building Information'!EC2)</f>
        <v/>
      </c>
      <c r="EG2" s="58" t="str">
        <f>IF('Building Information'!ED2="","",'Building Information'!ED2)</f>
        <v/>
      </c>
      <c r="EH2" s="58" t="str">
        <f>IF('Building Information'!EE2="","",'Building Information'!EE2)</f>
        <v/>
      </c>
      <c r="EI2" s="58" t="str">
        <f>IF('Building Information'!EF2="","",'Building Information'!EF2)</f>
        <v/>
      </c>
      <c r="EJ2" s="58" t="str">
        <f>IF('Building Information'!EG2="","",'Building Information'!EG2)</f>
        <v/>
      </c>
      <c r="EK2" s="58" t="str">
        <f>IF('Building Information'!EH2="","",'Building Information'!EH2)</f>
        <v/>
      </c>
      <c r="EL2" s="58" t="str">
        <f>IF('Building Information'!EI2="","",'Building Information'!EI2)</f>
        <v/>
      </c>
      <c r="EM2" s="58" t="str">
        <f>IF('Building Information'!EJ2="","",'Building Information'!EJ2)</f>
        <v/>
      </c>
      <c r="EN2" s="58" t="str">
        <f>IF('Building Information'!EK2="","",'Building Information'!EK2)</f>
        <v/>
      </c>
      <c r="EO2" s="58" t="str">
        <f>IF('Building Information'!EL2="","",'Building Information'!EL2)</f>
        <v/>
      </c>
      <c r="EP2" s="58" t="str">
        <f>IF('Building Information'!EM2="","",'Building Information'!EM2)</f>
        <v/>
      </c>
      <c r="EQ2" s="58" t="str">
        <f>IF('Building Information'!EN2="","",'Building Information'!EN2)</f>
        <v/>
      </c>
      <c r="ER2" s="58" t="str">
        <f>IF('Building Information'!EO2="","",'Building Information'!EO2)</f>
        <v/>
      </c>
      <c r="ES2" s="58" t="str">
        <f>IF('Building Information'!EP2="","",'Building Information'!EP2)</f>
        <v/>
      </c>
      <c r="ET2" s="58" t="str">
        <f>IF('Building Information'!EQ2="","",'Building Information'!EQ2)</f>
        <v/>
      </c>
      <c r="EU2" s="58" t="str">
        <f>IF('Building Information'!ER2="","",'Building Information'!ER2)</f>
        <v/>
      </c>
      <c r="EV2" s="58" t="str">
        <f>IF('Building Information'!ES2="","",'Building Information'!ES2)</f>
        <v/>
      </c>
      <c r="EW2" s="58" t="str">
        <f>IF('Building Information'!ET2="","",'Building Information'!ET2)</f>
        <v/>
      </c>
      <c r="EX2" s="58" t="str">
        <f>IF('Building Information'!EU2="","",'Building Information'!EU2)</f>
        <v/>
      </c>
      <c r="EY2" s="58" t="str">
        <f>IF('Building Information'!EV2="","",'Building Information'!EV2)</f>
        <v/>
      </c>
      <c r="EZ2" s="58" t="str">
        <f>IF('Building Information'!EW2="","",'Building Information'!EW2)</f>
        <v/>
      </c>
      <c r="FA2" s="58" t="str">
        <f>IF('Building Information'!EX2="","",'Building Information'!EX2)</f>
        <v/>
      </c>
      <c r="FB2" s="58" t="str">
        <f>IF('Building Information'!EY2="","",'Building Information'!EY2)</f>
        <v/>
      </c>
      <c r="FC2" s="58" t="str">
        <f>IF('Building Information'!EZ2="","",'Building Information'!EZ2)</f>
        <v/>
      </c>
      <c r="FD2" s="58" t="str">
        <f>IF('Building Information'!FA2="","",'Building Information'!FA2)</f>
        <v/>
      </c>
      <c r="FE2" s="58" t="str">
        <f>IF('Building Information'!FB2="","",'Building Information'!FB2)</f>
        <v/>
      </c>
      <c r="FF2" s="58" t="str">
        <f>IF('Building Information'!FC2="","",'Building Information'!FC2)</f>
        <v/>
      </c>
      <c r="FG2" s="58" t="str">
        <f>IF('Building Information'!FD2="","",'Building Information'!FD2)</f>
        <v/>
      </c>
      <c r="FH2" s="58" t="str">
        <f>IF('Building Information'!FE2="","",'Building Information'!FE2)</f>
        <v/>
      </c>
      <c r="FI2" s="58" t="str">
        <f>IF('Building Information'!FF2="","",'Building Information'!FF2)</f>
        <v/>
      </c>
      <c r="FJ2" s="58" t="str">
        <f>IF('Building Information'!FG2="","",'Building Information'!FG2)</f>
        <v/>
      </c>
      <c r="FK2" s="58" t="str">
        <f>IF('Building Information'!FH2="","",'Building Information'!FH2)</f>
        <v/>
      </c>
      <c r="FL2" s="58" t="str">
        <f>IF('Building Information'!FI2="","",'Building Information'!FI2)</f>
        <v/>
      </c>
      <c r="FM2" s="58" t="str">
        <f>IF('Building Information'!FJ2="","",'Building Information'!FJ2)</f>
        <v/>
      </c>
      <c r="FN2" s="58" t="str">
        <f>IF('Building Information'!FK2="","",'Building Information'!FK2)</f>
        <v/>
      </c>
      <c r="FO2" s="58" t="str">
        <f>IF('Building Information'!FL2="","",'Building Information'!FL2)</f>
        <v/>
      </c>
      <c r="FP2" s="58" t="str">
        <f>IF('Building Information'!FM2="","",'Building Information'!FM2)</f>
        <v/>
      </c>
      <c r="FQ2" s="58" t="str">
        <f>IF('Building Information'!FN2="","",'Building Information'!FN2)</f>
        <v/>
      </c>
      <c r="FR2" s="58" t="str">
        <f>IF('Building Information'!FO2="","",'Building Information'!FO2)</f>
        <v/>
      </c>
      <c r="FS2" s="58" t="str">
        <f>IF('Building Information'!FP2="","",'Building Information'!FP2)</f>
        <v/>
      </c>
      <c r="FT2" s="58" t="str">
        <f>IF('Building Information'!FQ2="","",'Building Information'!FQ2)</f>
        <v/>
      </c>
      <c r="FU2" s="58" t="str">
        <f>IF('Building Information'!FR2="","",'Building Information'!FR2)</f>
        <v/>
      </c>
      <c r="FV2" s="58" t="str">
        <f>IF('Building Information'!FS2="","",'Building Information'!FS2)</f>
        <v/>
      </c>
      <c r="FW2" s="58" t="str">
        <f>IF('Building Information'!FT2="","",'Building Information'!FT2)</f>
        <v/>
      </c>
      <c r="FX2" s="58" t="str">
        <f>IF('Building Information'!FU2="","",'Building Information'!FU2)</f>
        <v/>
      </c>
      <c r="FY2" s="58" t="str">
        <f>IF('Building Information'!FV2="","",'Building Information'!FV2)</f>
        <v/>
      </c>
      <c r="FZ2" s="58" t="str">
        <f>IF('Building Information'!FW2="","",'Building Information'!FW2)</f>
        <v/>
      </c>
      <c r="GA2" s="58" t="str">
        <f>IF('Building Information'!FX2="","",'Building Information'!FX2)</f>
        <v/>
      </c>
      <c r="GB2" s="58" t="str">
        <f>IF('Building Information'!FY2="","",'Building Information'!FY2)</f>
        <v/>
      </c>
      <c r="GC2" s="58" t="str">
        <f>IF('Building Information'!FZ2="","",'Building Information'!FZ2)</f>
        <v/>
      </c>
      <c r="GD2" s="58" t="str">
        <f>IF('Building Information'!GA2="","",'Building Information'!GA2)</f>
        <v/>
      </c>
      <c r="GE2" s="58" t="str">
        <f>IF('Building Information'!GB2="","",'Building Information'!GB2)</f>
        <v/>
      </c>
      <c r="GF2" s="58" t="str">
        <f>IF('Building Information'!GC2="","",'Building Information'!GC2)</f>
        <v/>
      </c>
      <c r="GG2" s="58" t="str">
        <f>IF('Building Information'!GD2="","",'Building Information'!GD2)</f>
        <v/>
      </c>
      <c r="GH2" s="58" t="str">
        <f>IF('Building Information'!GE2="","",'Building Information'!GE2)</f>
        <v/>
      </c>
      <c r="GI2" s="58" t="str">
        <f>IF('Building Information'!GF2="","",'Building Information'!GF2)</f>
        <v/>
      </c>
      <c r="GJ2" s="58" t="str">
        <f>IF('Building Information'!GG2="","",'Building Information'!GG2)</f>
        <v/>
      </c>
      <c r="GK2" s="58" t="str">
        <f>IF('Building Information'!GH2="","",'Building Information'!GH2)</f>
        <v/>
      </c>
      <c r="GL2" s="58" t="str">
        <f>IF('Building Information'!GI2="","",'Building Information'!GI2)</f>
        <v/>
      </c>
      <c r="GM2" s="58" t="str">
        <f>IF('Building Information'!GJ2="","",'Building Information'!GJ2)</f>
        <v/>
      </c>
      <c r="GN2" s="58" t="str">
        <f>IF('Building Information'!GK2="","",'Building Information'!GK2)</f>
        <v/>
      </c>
      <c r="GO2" s="58" t="str">
        <f>IF('Building Information'!GL2="","",'Building Information'!GL2)</f>
        <v/>
      </c>
      <c r="GP2" s="58" t="str">
        <f>IF('Building Information'!GM2="","",'Building Information'!GM2)</f>
        <v/>
      </c>
      <c r="GQ2" s="58" t="str">
        <f>IF('Building Information'!GN2="","",'Building Information'!GN2)</f>
        <v/>
      </c>
      <c r="GR2" s="58" t="str">
        <f>IF('Building Information'!GO2="","",'Building Information'!GO2)</f>
        <v/>
      </c>
      <c r="GS2" s="58" t="str">
        <f>IF('Building Information'!GP2="","",'Building Information'!GP2)</f>
        <v/>
      </c>
      <c r="GT2" s="58" t="str">
        <f>IF('Building Information'!GQ2="","",'Building Information'!GQ2)</f>
        <v/>
      </c>
      <c r="GU2" s="58" t="str">
        <f>IF('Building Information'!GR2="","",'Building Information'!GR2)</f>
        <v/>
      </c>
      <c r="GV2" s="58" t="str">
        <f>IF('Building Information'!GS2="","",'Building Information'!GS2)</f>
        <v/>
      </c>
      <c r="GW2" s="58" t="str">
        <f>IF('Building Information'!GT2="","",'Building Information'!GT2)</f>
        <v/>
      </c>
      <c r="GX2" s="58" t="str">
        <f>IF('Building Information'!GU2="","",'Building Information'!GU2)</f>
        <v/>
      </c>
      <c r="GY2" s="58" t="str">
        <f>IF('Building Information'!GV2="","",'Building Information'!GV2)</f>
        <v/>
      </c>
      <c r="GZ2" s="58" t="str">
        <f>IF('Building Information'!GW2="","",'Building Information'!GW2)</f>
        <v/>
      </c>
      <c r="HA2" s="58" t="str">
        <f>IF('Building Information'!GX2="","",'Building Information'!GX2)</f>
        <v/>
      </c>
      <c r="HB2" s="58" t="str">
        <f>IF('Building Information'!GY2="","",'Building Information'!GY2)</f>
        <v/>
      </c>
      <c r="HC2" s="58" t="str">
        <f>IF('Building Information'!GZ2="","",'Building Information'!GZ2)</f>
        <v/>
      </c>
      <c r="HD2" s="58" t="str">
        <f>IF('Building Information'!HA2="","",'Building Information'!HA2)</f>
        <v/>
      </c>
      <c r="HE2" s="58" t="str">
        <f>IF('Building Information'!HB2="","",'Building Information'!HB2)</f>
        <v/>
      </c>
      <c r="HF2" s="58" t="str">
        <f>IF('Building Information'!HC2="","",'Building Information'!HC2)</f>
        <v/>
      </c>
      <c r="HG2" s="58" t="str">
        <f>IF('Building Information'!HD2="","",'Building Information'!HD2)</f>
        <v/>
      </c>
      <c r="HH2" s="58" t="str">
        <f>IF('Building Information'!HE2="","",'Building Information'!HE2)</f>
        <v/>
      </c>
      <c r="HI2" s="58" t="str">
        <f>IF('Building Information'!HF2="","",'Building Information'!HF2)</f>
        <v/>
      </c>
      <c r="HJ2" s="58" t="str">
        <f>IF('Building Information'!HG2="","",'Building Information'!HG2)</f>
        <v/>
      </c>
      <c r="HK2" s="58" t="str">
        <f>IF('Building Information'!HH2="","",'Building Information'!HH2)</f>
        <v/>
      </c>
      <c r="HL2" s="58" t="str">
        <f>IF('Building Information'!HI2="","",'Building Information'!HI2)</f>
        <v/>
      </c>
      <c r="HM2" s="58" t="str">
        <f>IF('Building Information'!HJ2="","",'Building Information'!HJ2)</f>
        <v/>
      </c>
      <c r="HN2" s="58" t="str">
        <f>IF('Building Information'!HK2="","",'Building Information'!HK2)</f>
        <v/>
      </c>
      <c r="HO2" s="58" t="str">
        <f>IF('Building Information'!HL2="","",'Building Information'!HL2)</f>
        <v/>
      </c>
      <c r="HP2" s="58" t="str">
        <f>IF('Building Information'!HM2="","",'Building Information'!HM2)</f>
        <v/>
      </c>
      <c r="HQ2" s="58" t="str">
        <f>IF('Building Information'!HN2="","",'Building Information'!HN2)</f>
        <v/>
      </c>
      <c r="HR2" s="58" t="str">
        <f>IF('Building Information'!HO2="","",'Building Information'!HO2)</f>
        <v/>
      </c>
      <c r="HS2" s="58" t="str">
        <f>IF('Building Information'!HP2="","",'Building Information'!HP2)</f>
        <v/>
      </c>
      <c r="HT2" s="58" t="str">
        <f>IF('Building Information'!HQ2="","",'Building Information'!HQ2)</f>
        <v/>
      </c>
      <c r="HU2" s="58" t="str">
        <f>IF('Building Information'!HR2="","",'Building Information'!HR2)</f>
        <v/>
      </c>
      <c r="HV2" s="58" t="str">
        <f>IF('Building Information'!HS2="","",'Building Information'!HS2)</f>
        <v/>
      </c>
      <c r="HW2" s="58" t="str">
        <f>IF('Building Information'!HT2="","",'Building Information'!HT2)</f>
        <v/>
      </c>
      <c r="HX2" s="58" t="str">
        <f>IF('Building Information'!HU2="","",'Building Information'!HU2)</f>
        <v/>
      </c>
      <c r="HY2" s="58" t="str">
        <f>IF('Building Information'!HV2="","",'Building Information'!HV2)</f>
        <v/>
      </c>
      <c r="HZ2" s="58" t="str">
        <f>IF('Building Information'!HW2="","",'Building Information'!HW2)</f>
        <v/>
      </c>
      <c r="IA2" s="58" t="str">
        <f>IF('Building Information'!HX2="","",'Building Information'!HX2)</f>
        <v/>
      </c>
      <c r="IB2" s="58" t="str">
        <f>IF('Building Information'!HY2="","",'Building Information'!HY2)</f>
        <v/>
      </c>
      <c r="IC2" s="58" t="str">
        <f>IF('Building Information'!HZ2="","",'Building Information'!HZ2)</f>
        <v/>
      </c>
      <c r="ID2" s="58" t="str">
        <f>IF('Building Information'!IA2="","",'Building Information'!IA2)</f>
        <v/>
      </c>
      <c r="IE2" s="58" t="str">
        <f>IF('Building Information'!IB2="","",'Building Information'!IB2)</f>
        <v/>
      </c>
      <c r="IF2" s="58" t="str">
        <f>IF('Building Information'!IC2="","",'Building Information'!IC2)</f>
        <v/>
      </c>
      <c r="IG2" s="58" t="str">
        <f>IF('Building Information'!ID2="","",'Building Information'!ID2)</f>
        <v/>
      </c>
      <c r="IH2" s="58" t="str">
        <f>IF('Building Information'!IE2="","",'Building Information'!IE2)</f>
        <v/>
      </c>
      <c r="II2" s="58" t="str">
        <f>IF('Building Information'!IF2="","",'Building Information'!IF2)</f>
        <v/>
      </c>
      <c r="IJ2" s="58" t="str">
        <f>IF('Building Information'!IG2="","",'Building Information'!IG2)</f>
        <v/>
      </c>
      <c r="IK2" s="58" t="str">
        <f>IF('Building Information'!IH2="","",'Building Information'!IH2)</f>
        <v/>
      </c>
      <c r="IL2" s="58" t="str">
        <f>IF('Building Information'!II2="","",'Building Information'!II2)</f>
        <v/>
      </c>
      <c r="IM2" s="58" t="str">
        <f>IF('Building Information'!IJ2="","",'Building Information'!IJ2)</f>
        <v/>
      </c>
      <c r="IN2" s="58" t="str">
        <f>IF('Building Information'!IK2="","",'Building Information'!IK2)</f>
        <v/>
      </c>
      <c r="IO2" s="58" t="str">
        <f>IF('Building Information'!IL2="","",'Building Information'!IL2)</f>
        <v/>
      </c>
      <c r="IP2" s="58" t="str">
        <f>IF('Building Information'!IM2="","",'Building Information'!IM2)</f>
        <v/>
      </c>
      <c r="IQ2" s="58" t="str">
        <f>IF('Building Information'!IN2="","",'Building Information'!IN2)</f>
        <v/>
      </c>
      <c r="IR2" s="58" t="str">
        <f>IF('Building Information'!IO2="","",'Building Information'!IO2)</f>
        <v/>
      </c>
      <c r="IS2" s="58" t="str">
        <f>IF('Building Information'!IP2="","",'Building Information'!IP2)</f>
        <v/>
      </c>
      <c r="IT2" s="58" t="str">
        <f>IF('Building Information'!IQ2="","",'Building Information'!IQ2)</f>
        <v/>
      </c>
      <c r="IU2" s="58" t="str">
        <f>IF('Building Information'!IR2="","",'Building Information'!IR2)</f>
        <v/>
      </c>
      <c r="IV2" s="58" t="str">
        <f>IF('Building Information'!IS2="","",'Building Information'!IS2)</f>
        <v/>
      </c>
      <c r="IW2" s="58" t="str">
        <f>IF('Building Information'!IT2="","",'Building Information'!IT2)</f>
        <v/>
      </c>
      <c r="IX2" s="58" t="str">
        <f>IF('Building Information'!IU2="","",'Building Information'!IU2)</f>
        <v/>
      </c>
      <c r="IY2" s="58" t="str">
        <f>IF('Building Information'!IV2="","",'Building Information'!IV2)</f>
        <v/>
      </c>
      <c r="IZ2" s="58" t="str">
        <f>IF('Building Information'!IW2="","",'Building Information'!IW2)</f>
        <v/>
      </c>
      <c r="JA2" s="58" t="str">
        <f>IF('Building Information'!IX2="","",'Building Information'!IX2)</f>
        <v/>
      </c>
      <c r="JB2" s="58" t="str">
        <f>IF('Building Information'!IY2="","",'Building Information'!IY2)</f>
        <v/>
      </c>
      <c r="JC2" s="58" t="str">
        <f>IF('Building Information'!IZ2="","",'Building Information'!IZ2)</f>
        <v/>
      </c>
      <c r="JD2" s="58" t="str">
        <f>IF('Building Information'!JA2="","",'Building Information'!JA2)</f>
        <v/>
      </c>
      <c r="JE2" s="58" t="str">
        <f>IF('Building Information'!JB2="","",'Building Information'!JB2)</f>
        <v/>
      </c>
      <c r="JF2" s="58" t="str">
        <f>IF('Building Information'!JC2="","",'Building Information'!JC2)</f>
        <v/>
      </c>
      <c r="JG2" s="58" t="str">
        <f>IF('Building Information'!JD2="","",'Building Information'!JD2)</f>
        <v/>
      </c>
      <c r="JH2" s="58" t="str">
        <f>IF('Building Information'!JE2="","",'Building Information'!JE2)</f>
        <v/>
      </c>
      <c r="JI2" s="58" t="str">
        <f>IF('Building Information'!JF2="","",'Building Information'!JF2)</f>
        <v/>
      </c>
      <c r="JJ2" s="58" t="str">
        <f>IF('Building Information'!JG2="","",'Building Information'!JG2)</f>
        <v/>
      </c>
      <c r="JK2" s="58" t="str">
        <f>IF('Building Information'!JH2="","",'Building Information'!JH2)</f>
        <v/>
      </c>
      <c r="JL2" s="58" t="str">
        <f>IF('Building Information'!JI2="","",'Building Information'!JI2)</f>
        <v/>
      </c>
      <c r="JM2" s="58" t="str">
        <f>IF('Building Information'!JJ2="","",'Building Information'!JJ2)</f>
        <v/>
      </c>
      <c r="JN2" s="58" t="str">
        <f>IF('Building Information'!JK2="","",'Building Information'!JK2)</f>
        <v/>
      </c>
      <c r="JO2" s="58" t="str">
        <f>IF('Building Information'!JL2="","",'Building Information'!JL2)</f>
        <v/>
      </c>
      <c r="JP2" s="58" t="str">
        <f>IF('Building Information'!JM2="","",'Building Information'!JM2)</f>
        <v/>
      </c>
      <c r="JQ2" s="58" t="str">
        <f>IF('Building Information'!JN2="","",'Building Information'!JN2)</f>
        <v/>
      </c>
      <c r="JR2" s="58" t="str">
        <f>IF('Building Information'!JO2="","",'Building Information'!JO2)</f>
        <v/>
      </c>
      <c r="JS2" s="58" t="str">
        <f>IF('Building Information'!JP2="","",'Building Information'!JP2)</f>
        <v/>
      </c>
      <c r="JT2" s="58" t="str">
        <f>IF('Building Information'!JQ2="","",'Building Information'!JQ2)</f>
        <v/>
      </c>
      <c r="JU2" s="58" t="str">
        <f>IF('Building Information'!JR2="","",'Building Information'!JR2)</f>
        <v/>
      </c>
      <c r="JV2" s="58" t="str">
        <f>IF('Building Information'!JS2="","",'Building Information'!JS2)</f>
        <v/>
      </c>
      <c r="JW2" s="58" t="str">
        <f>IF('Building Information'!JT2="","",'Building Information'!JT2)</f>
        <v/>
      </c>
      <c r="JX2" s="58" t="str">
        <f>IF('Building Information'!JU2="","",'Building Information'!JU2)</f>
        <v/>
      </c>
      <c r="JY2" s="58" t="str">
        <f>IF('Building Information'!JV2="","",'Building Information'!JV2)</f>
        <v/>
      </c>
      <c r="JZ2" s="58" t="str">
        <f>IF('Building Information'!JW2="","",'Building Information'!JW2)</f>
        <v/>
      </c>
      <c r="KA2" s="58" t="str">
        <f>IF('Building Information'!JX2="","",'Building Information'!JX2)</f>
        <v/>
      </c>
      <c r="KB2" s="58" t="str">
        <f>IF('Building Information'!JY2="","",'Building Information'!JY2)</f>
        <v/>
      </c>
      <c r="KC2" s="58" t="str">
        <f>IF('Building Information'!JZ2="","",'Building Information'!JZ2)</f>
        <v/>
      </c>
      <c r="KD2" s="58" t="str">
        <f>IF('Building Information'!KA2="","",'Building Information'!KA2)</f>
        <v/>
      </c>
      <c r="KE2" s="58" t="str">
        <f>IF('Building Information'!KB2="","",'Building Information'!KB2)</f>
        <v/>
      </c>
      <c r="KF2" s="58" t="str">
        <f>IF('Building Information'!KC2="","",'Building Information'!KC2)</f>
        <v/>
      </c>
      <c r="KG2" s="58" t="str">
        <f>IF('Building Information'!KD2="","",'Building Information'!KD2)</f>
        <v/>
      </c>
      <c r="KH2" s="58" t="str">
        <f>IF('Building Information'!KE2="","",'Building Information'!KE2)</f>
        <v/>
      </c>
      <c r="KI2" s="58" t="str">
        <f>IF('Building Information'!KF2="","",'Building Information'!KF2)</f>
        <v/>
      </c>
      <c r="KJ2" s="58" t="str">
        <f>IF('Building Information'!KG2="","",'Building Information'!KG2)</f>
        <v/>
      </c>
      <c r="KK2" s="58" t="str">
        <f>IF('Building Information'!KH2="","",'Building Information'!KH2)</f>
        <v/>
      </c>
      <c r="KL2" s="58" t="str">
        <f>IF('Building Information'!KI2="","",'Building Information'!KI2)</f>
        <v/>
      </c>
      <c r="KM2" s="58" t="str">
        <f>IF('Building Information'!KJ2="","",'Building Information'!KJ2)</f>
        <v/>
      </c>
      <c r="KN2" s="58" t="str">
        <f>IF('Building Information'!KK2="","",'Building Information'!KK2)</f>
        <v/>
      </c>
      <c r="KO2" s="58" t="str">
        <f>IF('Building Information'!KL2="","",'Building Information'!KL2)</f>
        <v/>
      </c>
      <c r="KP2" s="58" t="str">
        <f>IF('Building Information'!KM2="","",'Building Information'!KM2)</f>
        <v/>
      </c>
      <c r="KQ2" s="58" t="str">
        <f>IF('Building Information'!KN2="","",'Building Information'!KN2)</f>
        <v/>
      </c>
      <c r="KR2" s="58" t="str">
        <f>IF('Building Information'!KO2="","",'Building Information'!KO2)</f>
        <v/>
      </c>
      <c r="KS2" s="58" t="str">
        <f>IF('Building Information'!KP2="","",'Building Information'!KP2)</f>
        <v/>
      </c>
      <c r="KT2" s="58" t="str">
        <f>IF('Building Information'!KQ2="","",'Building Information'!KQ2)</f>
        <v/>
      </c>
      <c r="KU2" s="58" t="str">
        <f>IF('Building Information'!KR2="","",'Building Information'!KR2)</f>
        <v/>
      </c>
      <c r="KV2" s="58" t="str">
        <f>IF('Building Information'!KS2="","",'Building Information'!KS2)</f>
        <v/>
      </c>
      <c r="KW2" s="58" t="str">
        <f>IF('Building Information'!KT2="","",'Building Information'!KT2)</f>
        <v/>
      </c>
      <c r="KX2" s="58" t="str">
        <f>IF('Building Information'!KU2="","",'Building Information'!KU2)</f>
        <v/>
      </c>
      <c r="KY2" s="58" t="str">
        <f>IF('Building Information'!KV2="","",'Building Information'!KV2)</f>
        <v/>
      </c>
      <c r="KZ2" s="58" t="str">
        <f>IF('Building Information'!KW2="","",'Building Information'!KW2)</f>
        <v/>
      </c>
      <c r="LA2" s="58" t="str">
        <f>IF('Building Information'!KX2="","",'Building Information'!KX2)</f>
        <v/>
      </c>
      <c r="LB2" s="58" t="str">
        <f>IF('Building Information'!KY2="","",'Building Information'!KY2)</f>
        <v/>
      </c>
      <c r="LC2" s="58" t="str">
        <f>IF('Building Information'!KZ2="","",'Building Information'!KZ2)</f>
        <v/>
      </c>
      <c r="LD2" s="58" t="str">
        <f>IF('Building Information'!LA2="","",'Building Information'!LA2)</f>
        <v/>
      </c>
      <c r="LE2" s="58" t="str">
        <f>IF('Building Information'!LB2="","",'Building Information'!LB2)</f>
        <v/>
      </c>
      <c r="LF2" s="58" t="str">
        <f>IF('Building Information'!LC2="","",'Building Information'!LC2)</f>
        <v/>
      </c>
      <c r="LG2" s="58" t="str">
        <f>IF('Building Information'!LD2="","",'Building Information'!LD2)</f>
        <v/>
      </c>
      <c r="LH2" s="58" t="str">
        <f>IF('Building Information'!LE2="","",'Building Information'!LE2)</f>
        <v/>
      </c>
      <c r="LI2" s="58" t="str">
        <f>IF('Building Information'!LF2="","",'Building Information'!LF2)</f>
        <v/>
      </c>
      <c r="LJ2" s="58" t="str">
        <f>IF('Building Information'!LG2="","",'Building Information'!LG2)</f>
        <v/>
      </c>
      <c r="LK2" s="58" t="str">
        <f>IF('Building Information'!LH2="","",'Building Information'!LH2)</f>
        <v/>
      </c>
      <c r="LL2" s="58" t="str">
        <f>IF('Building Information'!LI2="","",'Building Information'!LI2)</f>
        <v/>
      </c>
      <c r="LM2" s="58" t="str">
        <f>IF('Building Information'!LJ2="","",'Building Information'!LJ2)</f>
        <v/>
      </c>
      <c r="LN2" s="58" t="str">
        <f>IF('Building Information'!LK2="","",'Building Information'!LK2)</f>
        <v/>
      </c>
      <c r="LO2" s="58" t="str">
        <f>IF('Building Information'!LL2="","",'Building Information'!LL2)</f>
        <v/>
      </c>
      <c r="LP2" s="58" t="str">
        <f>IF('Building Information'!LM2="","",'Building Information'!LM2)</f>
        <v/>
      </c>
      <c r="LQ2" s="58" t="str">
        <f>IF('Building Information'!LN2="","",'Building Information'!LN2)</f>
        <v/>
      </c>
      <c r="LR2" s="58" t="str">
        <f>IF('Building Information'!LO2="","",'Building Information'!LO2)</f>
        <v/>
      </c>
      <c r="LS2" s="58" t="str">
        <f>IF('Building Information'!LP2="","",'Building Information'!LP2)</f>
        <v/>
      </c>
      <c r="LT2" s="58" t="str">
        <f>IF('Building Information'!LQ2="","",'Building Information'!LQ2)</f>
        <v/>
      </c>
      <c r="LU2" s="58" t="str">
        <f>IF('Building Information'!LR2="","",'Building Information'!LR2)</f>
        <v/>
      </c>
      <c r="LV2" s="58" t="str">
        <f>IF('Building Information'!LS2="","",'Building Information'!LS2)</f>
        <v/>
      </c>
      <c r="LW2" s="58" t="str">
        <f>IF('Building Information'!LT2="","",'Building Information'!LT2)</f>
        <v/>
      </c>
      <c r="LX2" s="58" t="str">
        <f>IF('Building Information'!LU2="","",'Building Information'!LU2)</f>
        <v/>
      </c>
      <c r="LY2" s="58" t="str">
        <f>IF('Building Information'!LV2="","",'Building Information'!LV2)</f>
        <v/>
      </c>
      <c r="LZ2" s="58" t="str">
        <f>IF('Building Information'!LW2="","",'Building Information'!LW2)</f>
        <v/>
      </c>
      <c r="MA2" s="58" t="str">
        <f>IF('Building Information'!LX2="","",'Building Information'!LX2)</f>
        <v/>
      </c>
      <c r="MB2" s="58" t="str">
        <f>IF('Building Information'!LY2="","",'Building Information'!LY2)</f>
        <v/>
      </c>
      <c r="MC2" s="58" t="str">
        <f>IF('Building Information'!LZ2="","",'Building Information'!LZ2)</f>
        <v/>
      </c>
      <c r="MD2" s="58" t="str">
        <f>IF('Building Information'!MA2="","",'Building Information'!MA2)</f>
        <v/>
      </c>
      <c r="ME2" s="58" t="str">
        <f>IF('Building Information'!MB2="","",'Building Information'!MB2)</f>
        <v/>
      </c>
      <c r="MF2" s="58" t="str">
        <f>IF('Building Information'!MC2="","",'Building Information'!MC2)</f>
        <v/>
      </c>
      <c r="MG2" s="58" t="str">
        <f>IF('Building Information'!MD2="","",'Building Information'!MD2)</f>
        <v/>
      </c>
      <c r="MH2" s="58" t="str">
        <f>IF('Building Information'!ME2="","",'Building Information'!ME2)</f>
        <v/>
      </c>
      <c r="MI2" s="58" t="str">
        <f>IF('Building Information'!MF2="","",'Building Information'!MF2)</f>
        <v/>
      </c>
      <c r="MJ2" s="58" t="str">
        <f>IF('Building Information'!MG2="","",'Building Information'!MG2)</f>
        <v/>
      </c>
      <c r="MK2" s="58" t="str">
        <f>IF('Building Information'!MH2="","",'Building Information'!MH2)</f>
        <v/>
      </c>
      <c r="ML2" s="58" t="str">
        <f>IF('Building Information'!MI2="","",'Building Information'!MI2)</f>
        <v/>
      </c>
      <c r="MM2" s="58" t="str">
        <f>IF('Building Information'!MJ2="","",'Building Information'!MJ2)</f>
        <v/>
      </c>
      <c r="MN2" s="58" t="str">
        <f>IF('Building Information'!MK2="","",'Building Information'!MK2)</f>
        <v/>
      </c>
      <c r="MO2" s="58" t="str">
        <f>IF('Building Information'!ML2="","",'Building Information'!ML2)</f>
        <v/>
      </c>
      <c r="MP2" s="58" t="str">
        <f>IF('Building Information'!MM2="","",'Building Information'!MM2)</f>
        <v/>
      </c>
      <c r="MQ2" s="58" t="str">
        <f>IF('Building Information'!MN2="","",'Building Information'!MN2)</f>
        <v/>
      </c>
      <c r="MR2" s="58" t="str">
        <f>IF('Building Information'!MO2="","",'Building Information'!MO2)</f>
        <v/>
      </c>
      <c r="MS2" s="58" t="str">
        <f>IF('Building Information'!MP2="","",'Building Information'!MP2)</f>
        <v/>
      </c>
      <c r="MT2" s="58" t="str">
        <f>IF('Building Information'!MQ2="","",'Building Information'!MQ2)</f>
        <v/>
      </c>
      <c r="MU2" s="58" t="str">
        <f>IF('Building Information'!MR2="","",'Building Information'!MR2)</f>
        <v/>
      </c>
      <c r="MV2" s="58" t="str">
        <f>IF('Building Information'!MS2="","",'Building Information'!MS2)</f>
        <v/>
      </c>
      <c r="MW2" s="58" t="str">
        <f>IF('Building Information'!MT2="","",'Building Information'!MT2)</f>
        <v/>
      </c>
      <c r="MX2" s="58" t="str">
        <f>IF('Building Information'!MU2="","",'Building Information'!MU2)</f>
        <v/>
      </c>
      <c r="MY2" s="58" t="str">
        <f>IF('Building Information'!MV2="","",'Building Information'!MV2)</f>
        <v/>
      </c>
      <c r="MZ2" s="58" t="str">
        <f>IF('Building Information'!MW2="","",'Building Information'!MW2)</f>
        <v/>
      </c>
      <c r="NA2" s="58" t="str">
        <f>IF('Building Information'!MX2="","",'Building Information'!MX2)</f>
        <v/>
      </c>
      <c r="NB2" s="58" t="str">
        <f>IF('Building Information'!MY2="","",'Building Information'!MY2)</f>
        <v/>
      </c>
      <c r="NC2" s="58" t="str">
        <f>IF('Building Information'!MZ2="","",'Building Information'!MZ2)</f>
        <v/>
      </c>
      <c r="ND2" s="58" t="str">
        <f>IF('Building Information'!NA2="","",'Building Information'!NA2)</f>
        <v/>
      </c>
      <c r="NE2" s="58" t="str">
        <f>IF('Building Information'!NB2="","",'Building Information'!NB2)</f>
        <v/>
      </c>
      <c r="NF2" s="58" t="str">
        <f>IF('Building Information'!NC2="","",'Building Information'!NC2)</f>
        <v/>
      </c>
      <c r="NG2" s="58" t="str">
        <f>IF('Building Information'!ND2="","",'Building Information'!ND2)</f>
        <v/>
      </c>
      <c r="NH2" s="58" t="str">
        <f>IF('Building Information'!NE2="","",'Building Information'!NE2)</f>
        <v/>
      </c>
      <c r="NI2" s="58" t="str">
        <f>IF('Building Information'!NF2="","",'Building Information'!NF2)</f>
        <v/>
      </c>
      <c r="NJ2" s="58" t="str">
        <f>IF('Building Information'!NG2="","",'Building Information'!NG2)</f>
        <v/>
      </c>
      <c r="NK2" s="58" t="str">
        <f>IF('Building Information'!NH2="","",'Building Information'!NH2)</f>
        <v/>
      </c>
      <c r="NL2" s="58" t="str">
        <f>IF('Building Information'!NI2="","",'Building Information'!NI2)</f>
        <v/>
      </c>
      <c r="NM2" s="58" t="str">
        <f>IF('Building Information'!NJ2="","",'Building Information'!NJ2)</f>
        <v/>
      </c>
      <c r="NN2" s="58" t="str">
        <f>IF('Building Information'!NK2="","",'Building Information'!NK2)</f>
        <v/>
      </c>
      <c r="NO2" s="58" t="str">
        <f>IF('Building Information'!NL2="","",'Building Information'!NL2)</f>
        <v/>
      </c>
      <c r="NP2" s="58" t="str">
        <f>IF('Building Information'!NM2="","",'Building Information'!NM2)</f>
        <v/>
      </c>
      <c r="NQ2" s="58" t="str">
        <f>IF('Building Information'!NN2="","",'Building Information'!NN2)</f>
        <v/>
      </c>
      <c r="NR2" s="58" t="str">
        <f>IF('Building Information'!NO2="","",'Building Information'!NO2)</f>
        <v/>
      </c>
      <c r="NS2" s="58" t="str">
        <f>IF('Building Information'!NP2="","",'Building Information'!NP2)</f>
        <v/>
      </c>
      <c r="NT2" s="58" t="str">
        <f>IF('Building Information'!NQ2="","",'Building Information'!NQ2)</f>
        <v/>
      </c>
      <c r="NU2" s="58" t="str">
        <f>IF('Building Information'!NR2="","",'Building Information'!NR2)</f>
        <v/>
      </c>
      <c r="NV2" s="58" t="str">
        <f>IF('Building Information'!NS2="","",'Building Information'!NS2)</f>
        <v/>
      </c>
      <c r="NW2" s="58" t="str">
        <f>IF('Building Information'!NT2="","",'Building Information'!NT2)</f>
        <v/>
      </c>
      <c r="NX2" s="58" t="str">
        <f>IF('Building Information'!NU2="","",'Building Information'!NU2)</f>
        <v/>
      </c>
      <c r="NY2" s="58" t="str">
        <f>IF('Building Information'!NV2="","",'Building Information'!NV2)</f>
        <v/>
      </c>
      <c r="NZ2" s="58" t="str">
        <f>IF('Building Information'!NW2="","",'Building Information'!NW2)</f>
        <v/>
      </c>
      <c r="OA2" s="58" t="str">
        <f>IF('Building Information'!NX2="","",'Building Information'!NX2)</f>
        <v/>
      </c>
      <c r="OB2" s="58" t="str">
        <f>IF('Building Information'!NY2="","",'Building Information'!NY2)</f>
        <v/>
      </c>
      <c r="OC2" s="58" t="str">
        <f>IF('Building Information'!NZ2="","",'Building Information'!NZ2)</f>
        <v/>
      </c>
      <c r="OD2" s="58" t="str">
        <f>IF('Building Information'!OA2="","",'Building Information'!OA2)</f>
        <v/>
      </c>
      <c r="OE2" s="58" t="str">
        <f>IF('Building Information'!OB2="","",'Building Information'!OB2)</f>
        <v/>
      </c>
      <c r="OF2" s="58" t="str">
        <f>IF('Building Information'!OC2="","",'Building Information'!OC2)</f>
        <v/>
      </c>
      <c r="OG2" s="58" t="str">
        <f>IF('Building Information'!OD2="","",'Building Information'!OD2)</f>
        <v/>
      </c>
      <c r="OH2" s="58" t="str">
        <f>IF('Building Information'!OE2="","",'Building Information'!OE2)</f>
        <v/>
      </c>
      <c r="OI2" s="58" t="str">
        <f>IF('Building Information'!OF2="","",'Building Information'!OF2)</f>
        <v/>
      </c>
      <c r="OJ2" s="58" t="str">
        <f>IF('Building Information'!OG2="","",'Building Information'!OG2)</f>
        <v/>
      </c>
      <c r="OK2" s="58" t="str">
        <f>IF('Building Information'!OH2="","",'Building Information'!OH2)</f>
        <v/>
      </c>
      <c r="OL2" s="58" t="str">
        <f>IF('Building Information'!OI2="","",'Building Information'!OI2)</f>
        <v/>
      </c>
      <c r="OM2" s="58" t="str">
        <f>IF('Building Information'!OJ2="","",'Building Information'!OJ2)</f>
        <v/>
      </c>
      <c r="ON2" s="58" t="str">
        <f>IF('Building Information'!OK2="","",'Building Information'!OK2)</f>
        <v/>
      </c>
    </row>
    <row r="3" spans="1:404" ht="37.5" customHeight="1">
      <c r="A3" s="52" t="s">
        <v>15</v>
      </c>
      <c r="B3" s="52" t="s">
        <v>911</v>
      </c>
      <c r="C3" s="52" t="s">
        <v>16</v>
      </c>
      <c r="D3" s="202" t="s">
        <v>860</v>
      </c>
      <c r="E3" s="203"/>
      <c r="F3" s="203"/>
      <c r="G3" s="203"/>
      <c r="H3" s="203"/>
      <c r="I3" s="203"/>
      <c r="J3" s="203"/>
      <c r="K3" s="203"/>
      <c r="L3" s="203"/>
      <c r="M3" s="203"/>
      <c r="N3" s="203"/>
      <c r="O3" s="203"/>
      <c r="P3" s="203"/>
      <c r="Q3" s="203"/>
      <c r="R3" s="203"/>
      <c r="S3" s="203"/>
      <c r="T3" s="203"/>
      <c r="U3" s="203"/>
      <c r="V3" s="203"/>
      <c r="W3" s="203"/>
      <c r="X3" s="203"/>
      <c r="Y3" s="203"/>
      <c r="Z3" s="203"/>
      <c r="AA3" s="203"/>
      <c r="AB3" s="203"/>
      <c r="AC3" s="203"/>
      <c r="AD3" s="203"/>
      <c r="AE3" s="203"/>
      <c r="AF3" s="203"/>
      <c r="AG3" s="203"/>
      <c r="AH3" s="203"/>
      <c r="AI3" s="203"/>
      <c r="AJ3" s="203"/>
      <c r="AK3" s="203"/>
      <c r="AL3" s="203"/>
      <c r="AM3" s="203"/>
      <c r="AN3" s="203"/>
      <c r="AO3" s="203"/>
      <c r="AP3" s="203"/>
      <c r="AQ3" s="203"/>
      <c r="AR3" s="203"/>
      <c r="AS3" s="203"/>
      <c r="AT3" s="203"/>
      <c r="AU3" s="203"/>
      <c r="AV3" s="203"/>
      <c r="AW3" s="203"/>
      <c r="AX3" s="203"/>
      <c r="AY3" s="203"/>
      <c r="AZ3" s="203"/>
      <c r="BA3" s="203"/>
      <c r="BB3" s="203"/>
      <c r="BC3" s="203"/>
      <c r="BD3" s="203"/>
      <c r="BE3" s="203"/>
      <c r="BF3" s="203"/>
      <c r="BG3" s="203"/>
      <c r="BH3" s="203"/>
      <c r="BI3" s="203"/>
      <c r="BJ3" s="203"/>
      <c r="BK3" s="203"/>
      <c r="BL3" s="203"/>
      <c r="BM3" s="203"/>
      <c r="BN3" s="203"/>
      <c r="BO3" s="203"/>
      <c r="BP3" s="203"/>
      <c r="BQ3" s="203"/>
      <c r="BR3" s="203"/>
      <c r="BS3" s="203"/>
      <c r="BT3" s="203"/>
      <c r="BU3" s="203"/>
      <c r="BV3" s="203"/>
      <c r="BW3" s="203"/>
      <c r="BX3" s="203"/>
      <c r="BY3" s="203"/>
      <c r="BZ3" s="203"/>
      <c r="CA3" s="203"/>
      <c r="CB3" s="203"/>
      <c r="CC3" s="203"/>
      <c r="CD3" s="203"/>
      <c r="CE3" s="203"/>
      <c r="CF3" s="203"/>
      <c r="CG3" s="203"/>
      <c r="CH3" s="203"/>
      <c r="CI3" s="203"/>
      <c r="CJ3" s="203"/>
      <c r="CK3" s="203"/>
      <c r="CL3" s="203"/>
      <c r="CM3" s="203"/>
      <c r="CN3" s="203"/>
      <c r="CO3" s="203"/>
      <c r="CP3" s="203"/>
      <c r="CQ3" s="203"/>
      <c r="CR3" s="203"/>
      <c r="CS3" s="203"/>
      <c r="CT3" s="203"/>
      <c r="CU3" s="203"/>
      <c r="CV3" s="203"/>
      <c r="CW3" s="203"/>
      <c r="CX3" s="203"/>
      <c r="CY3" s="203"/>
      <c r="CZ3" s="203"/>
      <c r="DA3" s="203"/>
      <c r="DB3" s="203"/>
      <c r="DC3" s="203"/>
      <c r="DD3" s="203"/>
      <c r="DE3" s="203"/>
      <c r="DF3" s="203"/>
      <c r="DG3" s="203"/>
      <c r="DH3" s="203"/>
      <c r="DI3" s="203"/>
      <c r="DJ3" s="203"/>
      <c r="DK3" s="203"/>
      <c r="DL3" s="203"/>
      <c r="DM3" s="203"/>
      <c r="DN3" s="203"/>
      <c r="DO3" s="203"/>
      <c r="DP3" s="203"/>
      <c r="DQ3" s="203"/>
      <c r="DR3" s="203"/>
      <c r="DS3" s="203"/>
      <c r="DT3" s="203"/>
      <c r="DU3" s="203"/>
      <c r="DV3" s="203"/>
      <c r="DW3" s="203"/>
      <c r="DX3" s="203"/>
      <c r="DY3" s="203"/>
      <c r="DZ3" s="203"/>
      <c r="EA3" s="203"/>
      <c r="EB3" s="203"/>
      <c r="EC3" s="203"/>
      <c r="ED3" s="203"/>
      <c r="EE3" s="203"/>
      <c r="EF3" s="203"/>
      <c r="EG3" s="203"/>
      <c r="EH3" s="203"/>
      <c r="EI3" s="203"/>
      <c r="EJ3" s="203"/>
      <c r="EK3" s="203"/>
      <c r="EL3" s="203"/>
      <c r="EM3" s="203"/>
      <c r="EN3" s="203"/>
      <c r="EO3" s="203"/>
      <c r="EP3" s="203"/>
      <c r="EQ3" s="203"/>
      <c r="ER3" s="203"/>
      <c r="ES3" s="203"/>
      <c r="ET3" s="203"/>
      <c r="EU3" s="203"/>
      <c r="EV3" s="203"/>
      <c r="EW3" s="203"/>
      <c r="EX3" s="203"/>
      <c r="EY3" s="203"/>
      <c r="EZ3" s="203"/>
      <c r="FA3" s="203"/>
      <c r="FB3" s="203"/>
      <c r="FC3" s="203"/>
      <c r="FD3" s="203"/>
      <c r="FE3" s="203"/>
      <c r="FF3" s="203"/>
      <c r="FG3" s="203"/>
      <c r="FH3" s="203"/>
      <c r="FI3" s="203"/>
      <c r="FJ3" s="203"/>
      <c r="FK3" s="203"/>
      <c r="FL3" s="203"/>
      <c r="FM3" s="203"/>
      <c r="FN3" s="203"/>
      <c r="FO3" s="203"/>
      <c r="FP3" s="203"/>
      <c r="FQ3" s="203"/>
      <c r="FR3" s="203"/>
      <c r="FS3" s="203"/>
      <c r="FT3" s="203"/>
      <c r="FU3" s="203"/>
      <c r="FV3" s="203"/>
      <c r="FW3" s="203"/>
      <c r="FX3" s="203"/>
      <c r="FY3" s="203"/>
      <c r="FZ3" s="203"/>
      <c r="GA3" s="203"/>
      <c r="GB3" s="203"/>
      <c r="GC3" s="203"/>
      <c r="GD3" s="203"/>
      <c r="GE3" s="203"/>
      <c r="GF3" s="203"/>
      <c r="GG3" s="203"/>
      <c r="GH3" s="203"/>
      <c r="GI3" s="203"/>
      <c r="GJ3" s="203"/>
      <c r="GK3" s="203"/>
      <c r="GL3" s="203"/>
      <c r="GM3" s="203"/>
      <c r="GN3" s="203"/>
      <c r="GO3" s="203"/>
      <c r="GP3" s="203"/>
      <c r="GQ3" s="203"/>
      <c r="GR3" s="203"/>
      <c r="GS3" s="203"/>
      <c r="GT3" s="203"/>
      <c r="GU3" s="203"/>
      <c r="GV3" s="203"/>
      <c r="GW3" s="203"/>
      <c r="GX3" s="203"/>
      <c r="GY3" s="203"/>
      <c r="GZ3" s="203"/>
      <c r="HA3" s="203"/>
      <c r="HB3" s="203"/>
      <c r="HC3" s="203"/>
      <c r="HD3" s="203"/>
      <c r="HE3" s="203"/>
      <c r="HF3" s="203"/>
      <c r="HG3" s="203"/>
      <c r="HH3" s="203"/>
      <c r="HI3" s="203"/>
      <c r="HJ3" s="203"/>
      <c r="HK3" s="203"/>
      <c r="HL3" s="203"/>
      <c r="HM3" s="203"/>
      <c r="HN3" s="203"/>
      <c r="HO3" s="203"/>
      <c r="HP3" s="203"/>
      <c r="HQ3" s="203"/>
      <c r="HR3" s="203"/>
      <c r="HS3" s="203"/>
      <c r="HT3" s="203"/>
      <c r="HU3" s="203"/>
      <c r="HV3" s="203"/>
      <c r="HW3" s="203"/>
      <c r="HX3" s="203"/>
      <c r="HY3" s="203"/>
      <c r="HZ3" s="203"/>
      <c r="IA3" s="203"/>
      <c r="IB3" s="203"/>
      <c r="IC3" s="203"/>
      <c r="ID3" s="203"/>
      <c r="IE3" s="203"/>
      <c r="IF3" s="203"/>
      <c r="IG3" s="203"/>
      <c r="IH3" s="203"/>
      <c r="II3" s="203"/>
      <c r="IJ3" s="203"/>
      <c r="IK3" s="203"/>
      <c r="IL3" s="203"/>
      <c r="IM3" s="203"/>
      <c r="IN3" s="203"/>
      <c r="IO3" s="203"/>
      <c r="IP3" s="203"/>
      <c r="IQ3" s="203"/>
      <c r="IR3" s="203"/>
      <c r="IS3" s="203"/>
      <c r="IT3" s="203"/>
      <c r="IU3" s="203"/>
      <c r="IV3" s="203"/>
      <c r="IW3" s="203"/>
      <c r="IX3" s="203"/>
      <c r="IY3" s="203"/>
      <c r="IZ3" s="203"/>
      <c r="JA3" s="203"/>
      <c r="JB3" s="203"/>
      <c r="JC3" s="203"/>
      <c r="JD3" s="203"/>
      <c r="JE3" s="203"/>
      <c r="JF3" s="203"/>
      <c r="JG3" s="203"/>
      <c r="JH3" s="203"/>
      <c r="JI3" s="203"/>
      <c r="JJ3" s="203"/>
      <c r="JK3" s="203"/>
      <c r="JL3" s="203"/>
      <c r="JM3" s="203"/>
      <c r="JN3" s="203"/>
      <c r="JO3" s="203"/>
      <c r="JP3" s="203"/>
      <c r="JQ3" s="203"/>
      <c r="JR3" s="203"/>
      <c r="JS3" s="203"/>
      <c r="JT3" s="203"/>
      <c r="JU3" s="203"/>
      <c r="JV3" s="203"/>
      <c r="JW3" s="203"/>
      <c r="JX3" s="203"/>
      <c r="JY3" s="203"/>
      <c r="JZ3" s="203"/>
      <c r="KA3" s="203"/>
      <c r="KB3" s="203"/>
      <c r="KC3" s="203"/>
      <c r="KD3" s="203"/>
      <c r="KE3" s="203"/>
      <c r="KF3" s="203"/>
      <c r="KG3" s="203"/>
      <c r="KH3" s="203"/>
      <c r="KI3" s="203"/>
      <c r="KJ3" s="203"/>
      <c r="KK3" s="203"/>
      <c r="KL3" s="203"/>
      <c r="KM3" s="203"/>
      <c r="KN3" s="203"/>
      <c r="KO3" s="203"/>
      <c r="KP3" s="203"/>
      <c r="KQ3" s="203"/>
      <c r="KR3" s="203"/>
      <c r="KS3" s="203"/>
      <c r="KT3" s="203"/>
      <c r="KU3" s="203"/>
      <c r="KV3" s="203"/>
      <c r="KW3" s="203"/>
      <c r="KX3" s="203"/>
      <c r="KY3" s="203"/>
      <c r="KZ3" s="203"/>
      <c r="LA3" s="203"/>
      <c r="LB3" s="203"/>
      <c r="LC3" s="203"/>
      <c r="LD3" s="203"/>
      <c r="LE3" s="203"/>
      <c r="LF3" s="203"/>
      <c r="LG3" s="203"/>
      <c r="LH3" s="203"/>
      <c r="LI3" s="203"/>
      <c r="LJ3" s="203"/>
      <c r="LK3" s="203"/>
      <c r="LL3" s="203"/>
      <c r="LM3" s="203"/>
      <c r="LN3" s="203"/>
      <c r="LO3" s="203"/>
      <c r="LP3" s="203"/>
      <c r="LQ3" s="203"/>
      <c r="LR3" s="203"/>
      <c r="LS3" s="203"/>
      <c r="LT3" s="203"/>
      <c r="LU3" s="203"/>
      <c r="LV3" s="203"/>
      <c r="LW3" s="203"/>
      <c r="LX3" s="203"/>
      <c r="LY3" s="203"/>
      <c r="LZ3" s="203"/>
      <c r="MA3" s="203"/>
      <c r="MB3" s="203"/>
      <c r="MC3" s="203"/>
      <c r="MD3" s="203"/>
      <c r="ME3" s="203"/>
      <c r="MF3" s="203"/>
      <c r="MG3" s="203"/>
      <c r="MH3" s="203"/>
      <c r="MI3" s="203"/>
      <c r="MJ3" s="203"/>
      <c r="MK3" s="203"/>
      <c r="ML3" s="203"/>
      <c r="MM3" s="203"/>
      <c r="MN3" s="203"/>
      <c r="MO3" s="203"/>
      <c r="MP3" s="203"/>
      <c r="MQ3" s="203"/>
      <c r="MR3" s="203"/>
      <c r="MS3" s="203"/>
      <c r="MT3" s="203"/>
      <c r="MU3" s="203"/>
      <c r="MV3" s="203"/>
      <c r="MW3" s="203"/>
      <c r="MX3" s="203"/>
      <c r="MY3" s="203"/>
      <c r="MZ3" s="203"/>
      <c r="NA3" s="203"/>
      <c r="NB3" s="203"/>
      <c r="NC3" s="203"/>
      <c r="ND3" s="203"/>
      <c r="NE3" s="203"/>
      <c r="NF3" s="203"/>
      <c r="NG3" s="203"/>
      <c r="NH3" s="203"/>
      <c r="NI3" s="203"/>
      <c r="NJ3" s="203"/>
      <c r="NK3" s="203"/>
      <c r="NL3" s="203"/>
      <c r="NM3" s="203"/>
      <c r="NN3" s="203"/>
      <c r="NO3" s="203"/>
      <c r="NP3" s="203"/>
      <c r="NQ3" s="203"/>
      <c r="NR3" s="203"/>
      <c r="NS3" s="203"/>
      <c r="NT3" s="203"/>
      <c r="NU3" s="203"/>
      <c r="NV3" s="203"/>
      <c r="NW3" s="203"/>
      <c r="NX3" s="203"/>
      <c r="NY3" s="203"/>
      <c r="NZ3" s="203"/>
      <c r="OA3" s="203"/>
      <c r="OB3" s="203"/>
      <c r="OC3" s="203"/>
      <c r="OD3" s="203"/>
      <c r="OE3" s="203"/>
      <c r="OF3" s="203"/>
      <c r="OG3" s="203"/>
      <c r="OH3" s="203"/>
      <c r="OI3" s="203"/>
      <c r="OJ3" s="203"/>
      <c r="OK3" s="203"/>
      <c r="OL3" s="203"/>
      <c r="OM3" s="203"/>
      <c r="ON3" s="203"/>
    </row>
    <row r="4" spans="1:404" ht="13.5" customHeight="1">
      <c r="A4" s="166" t="s">
        <v>3138</v>
      </c>
      <c r="B4" s="212" t="s">
        <v>910</v>
      </c>
      <c r="C4" s="129" t="s">
        <v>18</v>
      </c>
      <c r="D4" s="54">
        <f>COUNTIF(E4:ON4,"Yes")</f>
        <v>0</v>
      </c>
      <c r="E4" s="171"/>
      <c r="F4" s="171"/>
      <c r="G4" s="171"/>
      <c r="H4" s="171"/>
      <c r="I4" s="171"/>
      <c r="J4" s="171"/>
      <c r="K4" s="171"/>
      <c r="L4" s="171"/>
      <c r="M4" s="171"/>
      <c r="N4" s="171"/>
      <c r="O4" s="171"/>
      <c r="P4" s="171"/>
      <c r="Q4" s="171"/>
      <c r="R4" s="172"/>
      <c r="S4" s="172"/>
      <c r="T4" s="172"/>
      <c r="U4" s="172"/>
      <c r="V4" s="172"/>
      <c r="W4" s="172"/>
      <c r="X4" s="172"/>
      <c r="Y4" s="172"/>
      <c r="Z4" s="172"/>
      <c r="AA4" s="172"/>
      <c r="AB4" s="172"/>
      <c r="AC4" s="172"/>
      <c r="AD4" s="172"/>
      <c r="AE4" s="172"/>
      <c r="AF4" s="172"/>
      <c r="AG4" s="172"/>
      <c r="AH4" s="172"/>
      <c r="AI4" s="172"/>
      <c r="AJ4" s="172"/>
      <c r="AK4" s="172"/>
      <c r="AL4" s="172"/>
      <c r="AM4" s="172"/>
      <c r="AN4" s="172"/>
      <c r="AO4" s="172"/>
      <c r="AP4" s="172"/>
      <c r="AQ4" s="172"/>
      <c r="AR4" s="172"/>
      <c r="AS4" s="172"/>
      <c r="AT4" s="172"/>
      <c r="AU4" s="172"/>
      <c r="AV4" s="172"/>
      <c r="AW4" s="172"/>
      <c r="AX4" s="172"/>
      <c r="AY4" s="172"/>
      <c r="AZ4" s="172"/>
      <c r="BA4" s="172"/>
      <c r="BB4" s="172"/>
      <c r="BC4" s="172"/>
      <c r="BD4" s="172"/>
      <c r="BE4" s="172"/>
      <c r="BF4" s="172"/>
      <c r="BG4" s="172"/>
      <c r="BH4" s="172"/>
      <c r="BI4" s="172"/>
      <c r="BJ4" s="172"/>
      <c r="BK4" s="172"/>
      <c r="BL4" s="172"/>
      <c r="BM4" s="172"/>
      <c r="BN4" s="172"/>
      <c r="BO4" s="172"/>
      <c r="BP4" s="172"/>
      <c r="BQ4" s="172"/>
      <c r="BR4" s="172"/>
      <c r="BS4" s="172"/>
      <c r="BT4" s="172"/>
      <c r="BU4" s="172"/>
      <c r="BV4" s="172"/>
      <c r="BW4" s="172"/>
      <c r="BX4" s="172"/>
      <c r="BY4" s="172"/>
      <c r="BZ4" s="172"/>
      <c r="CA4" s="172"/>
      <c r="CB4" s="172"/>
      <c r="CC4" s="172"/>
      <c r="CD4" s="172"/>
      <c r="CE4" s="172"/>
      <c r="CF4" s="172"/>
      <c r="CG4" s="172"/>
      <c r="CH4" s="172"/>
      <c r="CI4" s="172"/>
      <c r="CJ4" s="172"/>
      <c r="CK4" s="172"/>
      <c r="CL4" s="172"/>
      <c r="CM4" s="172"/>
      <c r="CN4" s="172"/>
      <c r="CO4" s="172"/>
      <c r="CP4" s="172"/>
      <c r="CQ4" s="172"/>
      <c r="CR4" s="172"/>
      <c r="CS4" s="172"/>
      <c r="CT4" s="172"/>
      <c r="CU4" s="172"/>
      <c r="CV4" s="172"/>
      <c r="CW4" s="172"/>
      <c r="CX4" s="172"/>
      <c r="CY4" s="172"/>
      <c r="CZ4" s="172"/>
      <c r="DA4" s="172"/>
      <c r="DB4" s="172"/>
      <c r="DC4" s="172"/>
      <c r="DD4" s="172"/>
      <c r="DE4" s="172"/>
      <c r="DF4" s="172"/>
      <c r="DG4" s="172"/>
      <c r="DH4" s="172"/>
      <c r="DI4" s="172"/>
      <c r="DJ4" s="172"/>
      <c r="DK4" s="172"/>
      <c r="DL4" s="172"/>
      <c r="DM4" s="172"/>
      <c r="DN4" s="172"/>
      <c r="DO4" s="172"/>
      <c r="DP4" s="172"/>
      <c r="DQ4" s="172"/>
      <c r="DR4" s="172"/>
      <c r="DS4" s="172"/>
      <c r="DT4" s="172"/>
      <c r="DU4" s="172"/>
      <c r="DV4" s="172"/>
      <c r="DW4" s="172"/>
      <c r="DX4" s="172"/>
      <c r="DY4" s="172"/>
      <c r="DZ4" s="172"/>
      <c r="EA4" s="172"/>
      <c r="EB4" s="172"/>
      <c r="EC4" s="172"/>
      <c r="ED4" s="172"/>
      <c r="EE4" s="172"/>
      <c r="EF4" s="172"/>
      <c r="EG4" s="172"/>
      <c r="EH4" s="172"/>
      <c r="EI4" s="172"/>
      <c r="EJ4" s="172"/>
      <c r="EK4" s="172"/>
      <c r="EL4" s="172"/>
      <c r="EM4" s="172"/>
      <c r="EN4" s="172"/>
      <c r="EO4" s="172"/>
      <c r="EP4" s="172"/>
      <c r="EQ4" s="172"/>
      <c r="ER4" s="172"/>
      <c r="ES4" s="172"/>
      <c r="ET4" s="172"/>
      <c r="EU4" s="172"/>
      <c r="EV4" s="172"/>
      <c r="EW4" s="172"/>
      <c r="EX4" s="172"/>
      <c r="EY4" s="172"/>
      <c r="EZ4" s="172"/>
      <c r="FA4" s="172"/>
      <c r="FB4" s="172"/>
      <c r="FC4" s="172"/>
      <c r="FD4" s="172"/>
      <c r="FE4" s="172"/>
      <c r="FF4" s="172"/>
      <c r="FG4" s="172"/>
      <c r="FH4" s="172"/>
      <c r="FI4" s="172"/>
      <c r="FJ4" s="172"/>
      <c r="FK4" s="172"/>
      <c r="FL4" s="172"/>
      <c r="FM4" s="172"/>
      <c r="FN4" s="172"/>
      <c r="FO4" s="172"/>
      <c r="FP4" s="172"/>
      <c r="FQ4" s="172"/>
      <c r="FR4" s="172"/>
      <c r="FS4" s="172"/>
      <c r="FT4" s="172"/>
      <c r="FU4" s="172"/>
      <c r="FV4" s="172"/>
      <c r="FW4" s="172"/>
      <c r="FX4" s="172"/>
      <c r="FY4" s="172"/>
      <c r="FZ4" s="172"/>
      <c r="GA4" s="172"/>
      <c r="GB4" s="172"/>
      <c r="GC4" s="172"/>
      <c r="GD4" s="172"/>
      <c r="GE4" s="172"/>
      <c r="GF4" s="172"/>
      <c r="GG4" s="172"/>
      <c r="GH4" s="172"/>
      <c r="GI4" s="172"/>
      <c r="GJ4" s="172"/>
      <c r="GK4" s="172"/>
      <c r="GL4" s="172"/>
      <c r="GM4" s="172"/>
      <c r="GN4" s="172"/>
      <c r="GO4" s="172"/>
      <c r="GP4" s="172"/>
      <c r="GQ4" s="172"/>
      <c r="GR4" s="172"/>
      <c r="GS4" s="172"/>
      <c r="GT4" s="172"/>
      <c r="GU4" s="172"/>
      <c r="GV4" s="172"/>
      <c r="GW4" s="172"/>
      <c r="GX4" s="172"/>
      <c r="GY4" s="172"/>
      <c r="GZ4" s="172"/>
      <c r="HA4" s="172"/>
      <c r="HB4" s="172"/>
      <c r="HC4" s="172"/>
      <c r="HD4" s="172"/>
      <c r="HE4" s="172"/>
      <c r="HF4" s="172"/>
      <c r="HG4" s="172"/>
      <c r="HH4" s="172"/>
      <c r="HI4" s="172"/>
      <c r="HJ4" s="172"/>
      <c r="HK4" s="172"/>
      <c r="HL4" s="172"/>
      <c r="HM4" s="172"/>
      <c r="HN4" s="172"/>
      <c r="HO4" s="172"/>
      <c r="HP4" s="172"/>
      <c r="HQ4" s="172"/>
      <c r="HR4" s="172"/>
      <c r="HS4" s="172"/>
      <c r="HT4" s="172"/>
      <c r="HU4" s="172"/>
      <c r="HV4" s="172"/>
      <c r="HW4" s="172"/>
      <c r="HX4" s="172"/>
      <c r="HY4" s="172"/>
      <c r="HZ4" s="172"/>
      <c r="IA4" s="172"/>
      <c r="IB4" s="172"/>
      <c r="IC4" s="172"/>
      <c r="ID4" s="172"/>
      <c r="IE4" s="172"/>
      <c r="IF4" s="172"/>
      <c r="IG4" s="172"/>
      <c r="IH4" s="172"/>
      <c r="II4" s="172"/>
      <c r="IJ4" s="172"/>
      <c r="IK4" s="172"/>
      <c r="IL4" s="172"/>
      <c r="IM4" s="172"/>
      <c r="IN4" s="172"/>
      <c r="IO4" s="172"/>
      <c r="IP4" s="172"/>
      <c r="IQ4" s="172"/>
      <c r="IR4" s="172"/>
      <c r="IS4" s="172"/>
      <c r="IT4" s="172"/>
      <c r="IU4" s="172"/>
      <c r="IV4" s="172"/>
      <c r="IW4" s="172"/>
      <c r="IX4" s="172"/>
      <c r="IY4" s="172"/>
      <c r="IZ4" s="172"/>
      <c r="JA4" s="172"/>
      <c r="JB4" s="172"/>
      <c r="JC4" s="172"/>
      <c r="JD4" s="172"/>
      <c r="JE4" s="172"/>
      <c r="JF4" s="172"/>
      <c r="JG4" s="172"/>
      <c r="JH4" s="172"/>
      <c r="JI4" s="172"/>
      <c r="JJ4" s="172"/>
      <c r="JK4" s="172"/>
      <c r="JL4" s="172"/>
      <c r="JM4" s="172"/>
      <c r="JN4" s="172"/>
      <c r="JO4" s="172"/>
      <c r="JP4" s="172"/>
      <c r="JQ4" s="172"/>
      <c r="JR4" s="172"/>
      <c r="JS4" s="172"/>
      <c r="JT4" s="172"/>
      <c r="JU4" s="172"/>
      <c r="JV4" s="172"/>
      <c r="JW4" s="172"/>
      <c r="JX4" s="172"/>
      <c r="JY4" s="172"/>
      <c r="JZ4" s="172"/>
      <c r="KA4" s="172"/>
      <c r="KB4" s="172"/>
      <c r="KC4" s="172"/>
      <c r="KD4" s="172"/>
      <c r="KE4" s="172"/>
      <c r="KF4" s="172"/>
      <c r="KG4" s="172"/>
      <c r="KH4" s="172"/>
      <c r="KI4" s="172"/>
      <c r="KJ4" s="172"/>
      <c r="KK4" s="172"/>
      <c r="KL4" s="172"/>
      <c r="KM4" s="172"/>
      <c r="KN4" s="172"/>
      <c r="KO4" s="172"/>
      <c r="KP4" s="172"/>
      <c r="KQ4" s="172"/>
      <c r="KR4" s="172"/>
      <c r="KS4" s="172"/>
      <c r="KT4" s="172"/>
      <c r="KU4" s="172"/>
      <c r="KV4" s="172"/>
      <c r="KW4" s="172"/>
      <c r="KX4" s="172"/>
      <c r="KY4" s="172"/>
      <c r="KZ4" s="172"/>
      <c r="LA4" s="172"/>
      <c r="LB4" s="172"/>
      <c r="LC4" s="172"/>
      <c r="LD4" s="172"/>
      <c r="LE4" s="172"/>
      <c r="LF4" s="172"/>
      <c r="LG4" s="172"/>
      <c r="LH4" s="172"/>
      <c r="LI4" s="172"/>
      <c r="LJ4" s="172"/>
      <c r="LK4" s="172"/>
      <c r="LL4" s="172"/>
      <c r="LM4" s="172"/>
      <c r="LN4" s="172"/>
      <c r="LO4" s="172"/>
      <c r="LP4" s="172"/>
      <c r="LQ4" s="172"/>
      <c r="LR4" s="172"/>
      <c r="LS4" s="172"/>
      <c r="LT4" s="172"/>
      <c r="LU4" s="172"/>
      <c r="LV4" s="172"/>
      <c r="LW4" s="172"/>
      <c r="LX4" s="172"/>
      <c r="LY4" s="172"/>
      <c r="LZ4" s="172"/>
      <c r="MA4" s="172"/>
      <c r="MB4" s="172"/>
      <c r="MC4" s="172"/>
      <c r="MD4" s="172"/>
      <c r="ME4" s="172"/>
      <c r="MF4" s="172"/>
      <c r="MG4" s="172"/>
      <c r="MH4" s="172"/>
      <c r="MI4" s="172"/>
      <c r="MJ4" s="172"/>
      <c r="MK4" s="172"/>
      <c r="ML4" s="172"/>
      <c r="MM4" s="172"/>
      <c r="MN4" s="172"/>
      <c r="MO4" s="172"/>
      <c r="MP4" s="172"/>
      <c r="MQ4" s="172"/>
      <c r="MR4" s="172"/>
      <c r="MS4" s="172"/>
      <c r="MT4" s="172"/>
      <c r="MU4" s="172"/>
      <c r="MV4" s="172"/>
      <c r="MW4" s="172"/>
      <c r="MX4" s="172"/>
      <c r="MY4" s="172"/>
      <c r="MZ4" s="172"/>
      <c r="NA4" s="172"/>
      <c r="NB4" s="172"/>
      <c r="NC4" s="172"/>
      <c r="ND4" s="172"/>
      <c r="NE4" s="172"/>
      <c r="NF4" s="172"/>
      <c r="NG4" s="172"/>
      <c r="NH4" s="172"/>
      <c r="NI4" s="172"/>
      <c r="NJ4" s="172"/>
      <c r="NK4" s="172"/>
      <c r="NL4" s="172"/>
      <c r="NM4" s="172"/>
      <c r="NN4" s="172"/>
      <c r="NO4" s="172"/>
      <c r="NP4" s="172"/>
      <c r="NQ4" s="172"/>
      <c r="NR4" s="172"/>
      <c r="NS4" s="172"/>
      <c r="NT4" s="172"/>
      <c r="NU4" s="172"/>
      <c r="NV4" s="172"/>
      <c r="NW4" s="172"/>
      <c r="NX4" s="172"/>
      <c r="NY4" s="172"/>
      <c r="NZ4" s="172"/>
      <c r="OA4" s="172"/>
      <c r="OB4" s="172"/>
      <c r="OC4" s="172"/>
      <c r="OD4" s="172"/>
      <c r="OE4" s="172"/>
      <c r="OF4" s="172"/>
      <c r="OG4" s="172"/>
      <c r="OH4" s="172"/>
      <c r="OI4" s="172"/>
      <c r="OJ4" s="172"/>
      <c r="OK4" s="172"/>
      <c r="OL4" s="172"/>
      <c r="OM4" s="172"/>
      <c r="ON4" s="172"/>
    </row>
    <row r="5" spans="1:404" ht="13.5" customHeight="1">
      <c r="A5" s="166" t="s">
        <v>3139</v>
      </c>
      <c r="B5" s="212"/>
      <c r="C5" s="130" t="s">
        <v>20</v>
      </c>
      <c r="D5" s="55">
        <f t="shared" ref="D5:D68" si="0">COUNTIF(E5:ON5,"Yes")</f>
        <v>0</v>
      </c>
      <c r="E5" s="171"/>
      <c r="F5" s="171"/>
      <c r="G5" s="171"/>
      <c r="H5" s="171"/>
      <c r="I5" s="171"/>
      <c r="J5" s="171"/>
      <c r="K5" s="171"/>
      <c r="L5" s="171"/>
      <c r="M5" s="171"/>
      <c r="N5" s="171"/>
      <c r="O5" s="171"/>
      <c r="P5" s="171"/>
      <c r="Q5" s="171"/>
      <c r="R5" s="172"/>
      <c r="S5" s="172"/>
      <c r="T5" s="172"/>
      <c r="U5" s="172"/>
      <c r="V5" s="172"/>
      <c r="W5" s="172"/>
      <c r="X5" s="172"/>
      <c r="Y5" s="172"/>
      <c r="Z5" s="172"/>
      <c r="AA5" s="172"/>
      <c r="AB5" s="172"/>
      <c r="AC5" s="172"/>
      <c r="AD5" s="172"/>
      <c r="AE5" s="172"/>
      <c r="AF5" s="172"/>
      <c r="AG5" s="172"/>
      <c r="AH5" s="172"/>
      <c r="AI5" s="172"/>
      <c r="AJ5" s="172"/>
      <c r="AK5" s="172"/>
      <c r="AL5" s="172"/>
      <c r="AM5" s="172"/>
      <c r="AN5" s="172"/>
      <c r="AO5" s="172"/>
      <c r="AP5" s="172"/>
      <c r="AQ5" s="172"/>
      <c r="AR5" s="172"/>
      <c r="AS5" s="172"/>
      <c r="AT5" s="172"/>
      <c r="AU5" s="172"/>
      <c r="AV5" s="172"/>
      <c r="AW5" s="172"/>
      <c r="AX5" s="172"/>
      <c r="AY5" s="172"/>
      <c r="AZ5" s="172"/>
      <c r="BA5" s="172"/>
      <c r="BB5" s="172"/>
      <c r="BC5" s="172"/>
      <c r="BD5" s="172"/>
      <c r="BE5" s="172"/>
      <c r="BF5" s="172"/>
      <c r="BG5" s="172"/>
      <c r="BH5" s="172"/>
      <c r="BI5" s="172"/>
      <c r="BJ5" s="172"/>
      <c r="BK5" s="172"/>
      <c r="BL5" s="172"/>
      <c r="BM5" s="172"/>
      <c r="BN5" s="172"/>
      <c r="BO5" s="172"/>
      <c r="BP5" s="172"/>
      <c r="BQ5" s="172"/>
      <c r="BR5" s="172"/>
      <c r="BS5" s="172"/>
      <c r="BT5" s="172"/>
      <c r="BU5" s="172"/>
      <c r="BV5" s="172"/>
      <c r="BW5" s="172"/>
      <c r="BX5" s="172"/>
      <c r="BY5" s="172"/>
      <c r="BZ5" s="172"/>
      <c r="CA5" s="172"/>
      <c r="CB5" s="172"/>
      <c r="CC5" s="172"/>
      <c r="CD5" s="172"/>
      <c r="CE5" s="172"/>
      <c r="CF5" s="172"/>
      <c r="CG5" s="172"/>
      <c r="CH5" s="172"/>
      <c r="CI5" s="172"/>
      <c r="CJ5" s="172"/>
      <c r="CK5" s="172"/>
      <c r="CL5" s="172"/>
      <c r="CM5" s="172"/>
      <c r="CN5" s="172"/>
      <c r="CO5" s="172"/>
      <c r="CP5" s="172"/>
      <c r="CQ5" s="172"/>
      <c r="CR5" s="172"/>
      <c r="CS5" s="172"/>
      <c r="CT5" s="172"/>
      <c r="CU5" s="172"/>
      <c r="CV5" s="172"/>
      <c r="CW5" s="172"/>
      <c r="CX5" s="172"/>
      <c r="CY5" s="172"/>
      <c r="CZ5" s="172"/>
      <c r="DA5" s="172"/>
      <c r="DB5" s="172"/>
      <c r="DC5" s="172"/>
      <c r="DD5" s="172"/>
      <c r="DE5" s="172"/>
      <c r="DF5" s="172"/>
      <c r="DG5" s="172"/>
      <c r="DH5" s="172"/>
      <c r="DI5" s="172"/>
      <c r="DJ5" s="172"/>
      <c r="DK5" s="172"/>
      <c r="DL5" s="172"/>
      <c r="DM5" s="172"/>
      <c r="DN5" s="172"/>
      <c r="DO5" s="172"/>
      <c r="DP5" s="172"/>
      <c r="DQ5" s="172"/>
      <c r="DR5" s="172"/>
      <c r="DS5" s="172"/>
      <c r="DT5" s="172"/>
      <c r="DU5" s="172"/>
      <c r="DV5" s="172"/>
      <c r="DW5" s="172"/>
      <c r="DX5" s="172"/>
      <c r="DY5" s="172"/>
      <c r="DZ5" s="172"/>
      <c r="EA5" s="172"/>
      <c r="EB5" s="172"/>
      <c r="EC5" s="172"/>
      <c r="ED5" s="172"/>
      <c r="EE5" s="172"/>
      <c r="EF5" s="172"/>
      <c r="EG5" s="172"/>
      <c r="EH5" s="172"/>
      <c r="EI5" s="172"/>
      <c r="EJ5" s="172"/>
      <c r="EK5" s="172"/>
      <c r="EL5" s="172"/>
      <c r="EM5" s="172"/>
      <c r="EN5" s="172"/>
      <c r="EO5" s="172"/>
      <c r="EP5" s="172"/>
      <c r="EQ5" s="172"/>
      <c r="ER5" s="172"/>
      <c r="ES5" s="172"/>
      <c r="ET5" s="172"/>
      <c r="EU5" s="172"/>
      <c r="EV5" s="172"/>
      <c r="EW5" s="172"/>
      <c r="EX5" s="172"/>
      <c r="EY5" s="172"/>
      <c r="EZ5" s="172"/>
      <c r="FA5" s="172"/>
      <c r="FB5" s="172"/>
      <c r="FC5" s="172"/>
      <c r="FD5" s="172"/>
      <c r="FE5" s="172"/>
      <c r="FF5" s="172"/>
      <c r="FG5" s="172"/>
      <c r="FH5" s="172"/>
      <c r="FI5" s="172"/>
      <c r="FJ5" s="172"/>
      <c r="FK5" s="172"/>
      <c r="FL5" s="172"/>
      <c r="FM5" s="172"/>
      <c r="FN5" s="172"/>
      <c r="FO5" s="172"/>
      <c r="FP5" s="172"/>
      <c r="FQ5" s="172"/>
      <c r="FR5" s="172"/>
      <c r="FS5" s="172"/>
      <c r="FT5" s="172"/>
      <c r="FU5" s="172"/>
      <c r="FV5" s="172"/>
      <c r="FW5" s="172"/>
      <c r="FX5" s="172"/>
      <c r="FY5" s="172"/>
      <c r="FZ5" s="172"/>
      <c r="GA5" s="172"/>
      <c r="GB5" s="172"/>
      <c r="GC5" s="172"/>
      <c r="GD5" s="172"/>
      <c r="GE5" s="172"/>
      <c r="GF5" s="172"/>
      <c r="GG5" s="172"/>
      <c r="GH5" s="172"/>
      <c r="GI5" s="172"/>
      <c r="GJ5" s="172"/>
      <c r="GK5" s="172"/>
      <c r="GL5" s="172"/>
      <c r="GM5" s="172"/>
      <c r="GN5" s="172"/>
      <c r="GO5" s="172"/>
      <c r="GP5" s="172"/>
      <c r="GQ5" s="172"/>
      <c r="GR5" s="172"/>
      <c r="GS5" s="172"/>
      <c r="GT5" s="172"/>
      <c r="GU5" s="172"/>
      <c r="GV5" s="172"/>
      <c r="GW5" s="172"/>
      <c r="GX5" s="172"/>
      <c r="GY5" s="172"/>
      <c r="GZ5" s="172"/>
      <c r="HA5" s="172"/>
      <c r="HB5" s="172"/>
      <c r="HC5" s="172"/>
      <c r="HD5" s="172"/>
      <c r="HE5" s="172"/>
      <c r="HF5" s="172"/>
      <c r="HG5" s="172"/>
      <c r="HH5" s="172"/>
      <c r="HI5" s="172"/>
      <c r="HJ5" s="172"/>
      <c r="HK5" s="172"/>
      <c r="HL5" s="172"/>
      <c r="HM5" s="172"/>
      <c r="HN5" s="172"/>
      <c r="HO5" s="172"/>
      <c r="HP5" s="172"/>
      <c r="HQ5" s="172"/>
      <c r="HR5" s="172"/>
      <c r="HS5" s="172"/>
      <c r="HT5" s="172"/>
      <c r="HU5" s="172"/>
      <c r="HV5" s="172"/>
      <c r="HW5" s="172"/>
      <c r="HX5" s="172"/>
      <c r="HY5" s="172"/>
      <c r="HZ5" s="172"/>
      <c r="IA5" s="172"/>
      <c r="IB5" s="172"/>
      <c r="IC5" s="172"/>
      <c r="ID5" s="172"/>
      <c r="IE5" s="172"/>
      <c r="IF5" s="172"/>
      <c r="IG5" s="172"/>
      <c r="IH5" s="172"/>
      <c r="II5" s="172"/>
      <c r="IJ5" s="172"/>
      <c r="IK5" s="172"/>
      <c r="IL5" s="172"/>
      <c r="IM5" s="172"/>
      <c r="IN5" s="172"/>
      <c r="IO5" s="172"/>
      <c r="IP5" s="172"/>
      <c r="IQ5" s="172"/>
      <c r="IR5" s="172"/>
      <c r="IS5" s="172"/>
      <c r="IT5" s="172"/>
      <c r="IU5" s="172"/>
      <c r="IV5" s="172"/>
      <c r="IW5" s="172"/>
      <c r="IX5" s="172"/>
      <c r="IY5" s="172"/>
      <c r="IZ5" s="172"/>
      <c r="JA5" s="172"/>
      <c r="JB5" s="172"/>
      <c r="JC5" s="172"/>
      <c r="JD5" s="172"/>
      <c r="JE5" s="172"/>
      <c r="JF5" s="172"/>
      <c r="JG5" s="172"/>
      <c r="JH5" s="172"/>
      <c r="JI5" s="172"/>
      <c r="JJ5" s="172"/>
      <c r="JK5" s="172"/>
      <c r="JL5" s="172"/>
      <c r="JM5" s="172"/>
      <c r="JN5" s="172"/>
      <c r="JO5" s="172"/>
      <c r="JP5" s="172"/>
      <c r="JQ5" s="172"/>
      <c r="JR5" s="172"/>
      <c r="JS5" s="172"/>
      <c r="JT5" s="172"/>
      <c r="JU5" s="172"/>
      <c r="JV5" s="172"/>
      <c r="JW5" s="172"/>
      <c r="JX5" s="172"/>
      <c r="JY5" s="172"/>
      <c r="JZ5" s="172"/>
      <c r="KA5" s="172"/>
      <c r="KB5" s="172"/>
      <c r="KC5" s="172"/>
      <c r="KD5" s="172"/>
      <c r="KE5" s="172"/>
      <c r="KF5" s="172"/>
      <c r="KG5" s="172"/>
      <c r="KH5" s="172"/>
      <c r="KI5" s="172"/>
      <c r="KJ5" s="172"/>
      <c r="KK5" s="172"/>
      <c r="KL5" s="172"/>
      <c r="KM5" s="172"/>
      <c r="KN5" s="172"/>
      <c r="KO5" s="172"/>
      <c r="KP5" s="172"/>
      <c r="KQ5" s="172"/>
      <c r="KR5" s="172"/>
      <c r="KS5" s="172"/>
      <c r="KT5" s="172"/>
      <c r="KU5" s="172"/>
      <c r="KV5" s="172"/>
      <c r="KW5" s="172"/>
      <c r="KX5" s="172"/>
      <c r="KY5" s="172"/>
      <c r="KZ5" s="172"/>
      <c r="LA5" s="172"/>
      <c r="LB5" s="172"/>
      <c r="LC5" s="172"/>
      <c r="LD5" s="172"/>
      <c r="LE5" s="172"/>
      <c r="LF5" s="172"/>
      <c r="LG5" s="172"/>
      <c r="LH5" s="172"/>
      <c r="LI5" s="172"/>
      <c r="LJ5" s="172"/>
      <c r="LK5" s="172"/>
      <c r="LL5" s="172"/>
      <c r="LM5" s="172"/>
      <c r="LN5" s="172"/>
      <c r="LO5" s="172"/>
      <c r="LP5" s="172"/>
      <c r="LQ5" s="172"/>
      <c r="LR5" s="172"/>
      <c r="LS5" s="172"/>
      <c r="LT5" s="172"/>
      <c r="LU5" s="172"/>
      <c r="LV5" s="172"/>
      <c r="LW5" s="172"/>
      <c r="LX5" s="172"/>
      <c r="LY5" s="172"/>
      <c r="LZ5" s="172"/>
      <c r="MA5" s="172"/>
      <c r="MB5" s="172"/>
      <c r="MC5" s="172"/>
      <c r="MD5" s="172"/>
      <c r="ME5" s="172"/>
      <c r="MF5" s="172"/>
      <c r="MG5" s="172"/>
      <c r="MH5" s="172"/>
      <c r="MI5" s="172"/>
      <c r="MJ5" s="172"/>
      <c r="MK5" s="172"/>
      <c r="ML5" s="172"/>
      <c r="MM5" s="172"/>
      <c r="MN5" s="172"/>
      <c r="MO5" s="172"/>
      <c r="MP5" s="172"/>
      <c r="MQ5" s="172"/>
      <c r="MR5" s="172"/>
      <c r="MS5" s="172"/>
      <c r="MT5" s="172"/>
      <c r="MU5" s="172"/>
      <c r="MV5" s="172"/>
      <c r="MW5" s="172"/>
      <c r="MX5" s="172"/>
      <c r="MY5" s="172"/>
      <c r="MZ5" s="172"/>
      <c r="NA5" s="172"/>
      <c r="NB5" s="172"/>
      <c r="NC5" s="172"/>
      <c r="ND5" s="172"/>
      <c r="NE5" s="172"/>
      <c r="NF5" s="172"/>
      <c r="NG5" s="172"/>
      <c r="NH5" s="172"/>
      <c r="NI5" s="172"/>
      <c r="NJ5" s="172"/>
      <c r="NK5" s="172"/>
      <c r="NL5" s="172"/>
      <c r="NM5" s="172"/>
      <c r="NN5" s="172"/>
      <c r="NO5" s="172"/>
      <c r="NP5" s="172"/>
      <c r="NQ5" s="172"/>
      <c r="NR5" s="172"/>
      <c r="NS5" s="172"/>
      <c r="NT5" s="172"/>
      <c r="NU5" s="172"/>
      <c r="NV5" s="172"/>
      <c r="NW5" s="172"/>
      <c r="NX5" s="172"/>
      <c r="NY5" s="172"/>
      <c r="NZ5" s="172"/>
      <c r="OA5" s="172"/>
      <c r="OB5" s="172"/>
      <c r="OC5" s="172"/>
      <c r="OD5" s="172"/>
      <c r="OE5" s="172"/>
      <c r="OF5" s="172"/>
      <c r="OG5" s="172"/>
      <c r="OH5" s="172"/>
      <c r="OI5" s="172"/>
      <c r="OJ5" s="172"/>
      <c r="OK5" s="172"/>
      <c r="OL5" s="172"/>
      <c r="OM5" s="172"/>
      <c r="ON5" s="172"/>
    </row>
    <row r="6" spans="1:404" ht="13.5" customHeight="1">
      <c r="A6" s="166" t="s">
        <v>3140</v>
      </c>
      <c r="B6" s="212"/>
      <c r="C6" s="130" t="s">
        <v>21</v>
      </c>
      <c r="D6" s="55">
        <f t="shared" si="0"/>
        <v>0</v>
      </c>
      <c r="E6" s="171"/>
      <c r="F6" s="171"/>
      <c r="G6" s="171"/>
      <c r="H6" s="171"/>
      <c r="I6" s="171"/>
      <c r="J6" s="171"/>
      <c r="K6" s="171"/>
      <c r="L6" s="171"/>
      <c r="M6" s="171"/>
      <c r="N6" s="171"/>
      <c r="O6" s="171"/>
      <c r="P6" s="171"/>
      <c r="Q6" s="171"/>
      <c r="R6" s="172"/>
      <c r="S6" s="172"/>
      <c r="T6" s="172"/>
      <c r="U6" s="172"/>
      <c r="V6" s="172"/>
      <c r="W6" s="172"/>
      <c r="X6" s="172"/>
      <c r="Y6" s="172"/>
      <c r="Z6" s="172"/>
      <c r="AA6" s="172"/>
      <c r="AB6" s="172"/>
      <c r="AC6" s="172"/>
      <c r="AD6" s="172"/>
      <c r="AE6" s="172"/>
      <c r="AF6" s="172"/>
      <c r="AG6" s="172"/>
      <c r="AH6" s="172"/>
      <c r="AI6" s="172"/>
      <c r="AJ6" s="172"/>
      <c r="AK6" s="172"/>
      <c r="AL6" s="172"/>
      <c r="AM6" s="172"/>
      <c r="AN6" s="172"/>
      <c r="AO6" s="172"/>
      <c r="AP6" s="172"/>
      <c r="AQ6" s="172"/>
      <c r="AR6" s="172"/>
      <c r="AS6" s="172"/>
      <c r="AT6" s="172"/>
      <c r="AU6" s="172"/>
      <c r="AV6" s="172"/>
      <c r="AW6" s="172"/>
      <c r="AX6" s="172"/>
      <c r="AY6" s="172"/>
      <c r="AZ6" s="172"/>
      <c r="BA6" s="172"/>
      <c r="BB6" s="172"/>
      <c r="BC6" s="172"/>
      <c r="BD6" s="172"/>
      <c r="BE6" s="172"/>
      <c r="BF6" s="172"/>
      <c r="BG6" s="172"/>
      <c r="BH6" s="172"/>
      <c r="BI6" s="172"/>
      <c r="BJ6" s="172"/>
      <c r="BK6" s="172"/>
      <c r="BL6" s="172"/>
      <c r="BM6" s="172"/>
      <c r="BN6" s="172"/>
      <c r="BO6" s="172"/>
      <c r="BP6" s="172"/>
      <c r="BQ6" s="172"/>
      <c r="BR6" s="172"/>
      <c r="BS6" s="172"/>
      <c r="BT6" s="172"/>
      <c r="BU6" s="172"/>
      <c r="BV6" s="172"/>
      <c r="BW6" s="172"/>
      <c r="BX6" s="172"/>
      <c r="BY6" s="172"/>
      <c r="BZ6" s="172"/>
      <c r="CA6" s="172"/>
      <c r="CB6" s="172"/>
      <c r="CC6" s="172"/>
      <c r="CD6" s="172"/>
      <c r="CE6" s="172"/>
      <c r="CF6" s="172"/>
      <c r="CG6" s="172"/>
      <c r="CH6" s="172"/>
      <c r="CI6" s="172"/>
      <c r="CJ6" s="172"/>
      <c r="CK6" s="172"/>
      <c r="CL6" s="172"/>
      <c r="CM6" s="172"/>
      <c r="CN6" s="172"/>
      <c r="CO6" s="172"/>
      <c r="CP6" s="172"/>
      <c r="CQ6" s="172"/>
      <c r="CR6" s="172"/>
      <c r="CS6" s="172"/>
      <c r="CT6" s="172"/>
      <c r="CU6" s="172"/>
      <c r="CV6" s="172"/>
      <c r="CW6" s="172"/>
      <c r="CX6" s="172"/>
      <c r="CY6" s="172"/>
      <c r="CZ6" s="172"/>
      <c r="DA6" s="172"/>
      <c r="DB6" s="172"/>
      <c r="DC6" s="172"/>
      <c r="DD6" s="172"/>
      <c r="DE6" s="172"/>
      <c r="DF6" s="172"/>
      <c r="DG6" s="172"/>
      <c r="DH6" s="172"/>
      <c r="DI6" s="172"/>
      <c r="DJ6" s="172"/>
      <c r="DK6" s="172"/>
      <c r="DL6" s="172"/>
      <c r="DM6" s="172"/>
      <c r="DN6" s="172"/>
      <c r="DO6" s="172"/>
      <c r="DP6" s="172"/>
      <c r="DQ6" s="172"/>
      <c r="DR6" s="172"/>
      <c r="DS6" s="172"/>
      <c r="DT6" s="172"/>
      <c r="DU6" s="172"/>
      <c r="DV6" s="172"/>
      <c r="DW6" s="172"/>
      <c r="DX6" s="172"/>
      <c r="DY6" s="172"/>
      <c r="DZ6" s="172"/>
      <c r="EA6" s="172"/>
      <c r="EB6" s="172"/>
      <c r="EC6" s="172"/>
      <c r="ED6" s="172"/>
      <c r="EE6" s="172"/>
      <c r="EF6" s="172"/>
      <c r="EG6" s="172"/>
      <c r="EH6" s="172"/>
      <c r="EI6" s="172"/>
      <c r="EJ6" s="172"/>
      <c r="EK6" s="172"/>
      <c r="EL6" s="172"/>
      <c r="EM6" s="172"/>
      <c r="EN6" s="172"/>
      <c r="EO6" s="172"/>
      <c r="EP6" s="172"/>
      <c r="EQ6" s="172"/>
      <c r="ER6" s="172"/>
      <c r="ES6" s="172"/>
      <c r="ET6" s="172"/>
      <c r="EU6" s="172"/>
      <c r="EV6" s="172"/>
      <c r="EW6" s="172"/>
      <c r="EX6" s="172"/>
      <c r="EY6" s="172"/>
      <c r="EZ6" s="172"/>
      <c r="FA6" s="172"/>
      <c r="FB6" s="172"/>
      <c r="FC6" s="172"/>
      <c r="FD6" s="172"/>
      <c r="FE6" s="172"/>
      <c r="FF6" s="172"/>
      <c r="FG6" s="172"/>
      <c r="FH6" s="172"/>
      <c r="FI6" s="172"/>
      <c r="FJ6" s="172"/>
      <c r="FK6" s="172"/>
      <c r="FL6" s="172"/>
      <c r="FM6" s="172"/>
      <c r="FN6" s="172"/>
      <c r="FO6" s="172"/>
      <c r="FP6" s="172"/>
      <c r="FQ6" s="172"/>
      <c r="FR6" s="172"/>
      <c r="FS6" s="172"/>
      <c r="FT6" s="172"/>
      <c r="FU6" s="172"/>
      <c r="FV6" s="172"/>
      <c r="FW6" s="172"/>
      <c r="FX6" s="172"/>
      <c r="FY6" s="172"/>
      <c r="FZ6" s="172"/>
      <c r="GA6" s="172"/>
      <c r="GB6" s="172"/>
      <c r="GC6" s="172"/>
      <c r="GD6" s="172"/>
      <c r="GE6" s="172"/>
      <c r="GF6" s="172"/>
      <c r="GG6" s="172"/>
      <c r="GH6" s="172"/>
      <c r="GI6" s="172"/>
      <c r="GJ6" s="172"/>
      <c r="GK6" s="172"/>
      <c r="GL6" s="172"/>
      <c r="GM6" s="172"/>
      <c r="GN6" s="172"/>
      <c r="GO6" s="172"/>
      <c r="GP6" s="172"/>
      <c r="GQ6" s="172"/>
      <c r="GR6" s="172"/>
      <c r="GS6" s="172"/>
      <c r="GT6" s="172"/>
      <c r="GU6" s="172"/>
      <c r="GV6" s="172"/>
      <c r="GW6" s="172"/>
      <c r="GX6" s="172"/>
      <c r="GY6" s="172"/>
      <c r="GZ6" s="172"/>
      <c r="HA6" s="172"/>
      <c r="HB6" s="172"/>
      <c r="HC6" s="172"/>
      <c r="HD6" s="172"/>
      <c r="HE6" s="172"/>
      <c r="HF6" s="172"/>
      <c r="HG6" s="172"/>
      <c r="HH6" s="172"/>
      <c r="HI6" s="172"/>
      <c r="HJ6" s="172"/>
      <c r="HK6" s="172"/>
      <c r="HL6" s="172"/>
      <c r="HM6" s="172"/>
      <c r="HN6" s="172"/>
      <c r="HO6" s="172"/>
      <c r="HP6" s="172"/>
      <c r="HQ6" s="172"/>
      <c r="HR6" s="172"/>
      <c r="HS6" s="172"/>
      <c r="HT6" s="172"/>
      <c r="HU6" s="172"/>
      <c r="HV6" s="172"/>
      <c r="HW6" s="172"/>
      <c r="HX6" s="172"/>
      <c r="HY6" s="172"/>
      <c r="HZ6" s="172"/>
      <c r="IA6" s="172"/>
      <c r="IB6" s="172"/>
      <c r="IC6" s="172"/>
      <c r="ID6" s="172"/>
      <c r="IE6" s="172"/>
      <c r="IF6" s="172"/>
      <c r="IG6" s="172"/>
      <c r="IH6" s="172"/>
      <c r="II6" s="172"/>
      <c r="IJ6" s="172"/>
      <c r="IK6" s="172"/>
      <c r="IL6" s="172"/>
      <c r="IM6" s="172"/>
      <c r="IN6" s="172"/>
      <c r="IO6" s="172"/>
      <c r="IP6" s="172"/>
      <c r="IQ6" s="172"/>
      <c r="IR6" s="172"/>
      <c r="IS6" s="172"/>
      <c r="IT6" s="172"/>
      <c r="IU6" s="172"/>
      <c r="IV6" s="172"/>
      <c r="IW6" s="172"/>
      <c r="IX6" s="172"/>
      <c r="IY6" s="172"/>
      <c r="IZ6" s="172"/>
      <c r="JA6" s="172"/>
      <c r="JB6" s="172"/>
      <c r="JC6" s="172"/>
      <c r="JD6" s="172"/>
      <c r="JE6" s="172"/>
      <c r="JF6" s="172"/>
      <c r="JG6" s="172"/>
      <c r="JH6" s="172"/>
      <c r="JI6" s="172"/>
      <c r="JJ6" s="172"/>
      <c r="JK6" s="172"/>
      <c r="JL6" s="172"/>
      <c r="JM6" s="172"/>
      <c r="JN6" s="172"/>
      <c r="JO6" s="172"/>
      <c r="JP6" s="172"/>
      <c r="JQ6" s="172"/>
      <c r="JR6" s="172"/>
      <c r="JS6" s="172"/>
      <c r="JT6" s="172"/>
      <c r="JU6" s="172"/>
      <c r="JV6" s="172"/>
      <c r="JW6" s="172"/>
      <c r="JX6" s="172"/>
      <c r="JY6" s="172"/>
      <c r="JZ6" s="172"/>
      <c r="KA6" s="172"/>
      <c r="KB6" s="172"/>
      <c r="KC6" s="172"/>
      <c r="KD6" s="172"/>
      <c r="KE6" s="172"/>
      <c r="KF6" s="172"/>
      <c r="KG6" s="172"/>
      <c r="KH6" s="172"/>
      <c r="KI6" s="172"/>
      <c r="KJ6" s="172"/>
      <c r="KK6" s="172"/>
      <c r="KL6" s="172"/>
      <c r="KM6" s="172"/>
      <c r="KN6" s="172"/>
      <c r="KO6" s="172"/>
      <c r="KP6" s="172"/>
      <c r="KQ6" s="172"/>
      <c r="KR6" s="172"/>
      <c r="KS6" s="172"/>
      <c r="KT6" s="172"/>
      <c r="KU6" s="172"/>
      <c r="KV6" s="172"/>
      <c r="KW6" s="172"/>
      <c r="KX6" s="172"/>
      <c r="KY6" s="172"/>
      <c r="KZ6" s="172"/>
      <c r="LA6" s="172"/>
      <c r="LB6" s="172"/>
      <c r="LC6" s="172"/>
      <c r="LD6" s="172"/>
      <c r="LE6" s="172"/>
      <c r="LF6" s="172"/>
      <c r="LG6" s="172"/>
      <c r="LH6" s="172"/>
      <c r="LI6" s="172"/>
      <c r="LJ6" s="172"/>
      <c r="LK6" s="172"/>
      <c r="LL6" s="172"/>
      <c r="LM6" s="172"/>
      <c r="LN6" s="172"/>
      <c r="LO6" s="172"/>
      <c r="LP6" s="172"/>
      <c r="LQ6" s="172"/>
      <c r="LR6" s="172"/>
      <c r="LS6" s="172"/>
      <c r="LT6" s="172"/>
      <c r="LU6" s="172"/>
      <c r="LV6" s="172"/>
      <c r="LW6" s="172"/>
      <c r="LX6" s="172"/>
      <c r="LY6" s="172"/>
      <c r="LZ6" s="172"/>
      <c r="MA6" s="172"/>
      <c r="MB6" s="172"/>
      <c r="MC6" s="172"/>
      <c r="MD6" s="172"/>
      <c r="ME6" s="172"/>
      <c r="MF6" s="172"/>
      <c r="MG6" s="172"/>
      <c r="MH6" s="172"/>
      <c r="MI6" s="172"/>
      <c r="MJ6" s="172"/>
      <c r="MK6" s="172"/>
      <c r="ML6" s="172"/>
      <c r="MM6" s="172"/>
      <c r="MN6" s="172"/>
      <c r="MO6" s="172"/>
      <c r="MP6" s="172"/>
      <c r="MQ6" s="172"/>
      <c r="MR6" s="172"/>
      <c r="MS6" s="172"/>
      <c r="MT6" s="172"/>
      <c r="MU6" s="172"/>
      <c r="MV6" s="172"/>
      <c r="MW6" s="172"/>
      <c r="MX6" s="172"/>
      <c r="MY6" s="172"/>
      <c r="MZ6" s="172"/>
      <c r="NA6" s="172"/>
      <c r="NB6" s="172"/>
      <c r="NC6" s="172"/>
      <c r="ND6" s="172"/>
      <c r="NE6" s="172"/>
      <c r="NF6" s="172"/>
      <c r="NG6" s="172"/>
      <c r="NH6" s="172"/>
      <c r="NI6" s="172"/>
      <c r="NJ6" s="172"/>
      <c r="NK6" s="172"/>
      <c r="NL6" s="172"/>
      <c r="NM6" s="172"/>
      <c r="NN6" s="172"/>
      <c r="NO6" s="172"/>
      <c r="NP6" s="172"/>
      <c r="NQ6" s="172"/>
      <c r="NR6" s="172"/>
      <c r="NS6" s="172"/>
      <c r="NT6" s="172"/>
      <c r="NU6" s="172"/>
      <c r="NV6" s="172"/>
      <c r="NW6" s="172"/>
      <c r="NX6" s="172"/>
      <c r="NY6" s="172"/>
      <c r="NZ6" s="172"/>
      <c r="OA6" s="172"/>
      <c r="OB6" s="172"/>
      <c r="OC6" s="172"/>
      <c r="OD6" s="172"/>
      <c r="OE6" s="172"/>
      <c r="OF6" s="172"/>
      <c r="OG6" s="172"/>
      <c r="OH6" s="172"/>
      <c r="OI6" s="172"/>
      <c r="OJ6" s="172"/>
      <c r="OK6" s="172"/>
      <c r="OL6" s="172"/>
      <c r="OM6" s="172"/>
      <c r="ON6" s="172"/>
    </row>
    <row r="7" spans="1:404" ht="13.5" customHeight="1">
      <c r="A7" s="166" t="s">
        <v>3141</v>
      </c>
      <c r="B7" s="212"/>
      <c r="C7" s="130" t="s">
        <v>23</v>
      </c>
      <c r="D7" s="55">
        <f t="shared" si="0"/>
        <v>0</v>
      </c>
      <c r="E7" s="171"/>
      <c r="F7" s="171"/>
      <c r="G7" s="171"/>
      <c r="H7" s="171"/>
      <c r="I7" s="171"/>
      <c r="J7" s="171"/>
      <c r="K7" s="171"/>
      <c r="L7" s="171"/>
      <c r="M7" s="171"/>
      <c r="N7" s="171"/>
      <c r="O7" s="171"/>
      <c r="P7" s="171"/>
      <c r="Q7" s="171"/>
      <c r="R7" s="172"/>
      <c r="S7" s="172"/>
      <c r="T7" s="172"/>
      <c r="U7" s="172"/>
      <c r="V7" s="172"/>
      <c r="W7" s="172"/>
      <c r="X7" s="172"/>
      <c r="Y7" s="172"/>
      <c r="Z7" s="172"/>
      <c r="AA7" s="172"/>
      <c r="AB7" s="172"/>
      <c r="AC7" s="172"/>
      <c r="AD7" s="172"/>
      <c r="AE7" s="172"/>
      <c r="AF7" s="172"/>
      <c r="AG7" s="172"/>
      <c r="AH7" s="172"/>
      <c r="AI7" s="172"/>
      <c r="AJ7" s="172"/>
      <c r="AK7" s="172"/>
      <c r="AL7" s="172"/>
      <c r="AM7" s="172"/>
      <c r="AN7" s="172"/>
      <c r="AO7" s="172"/>
      <c r="AP7" s="172"/>
      <c r="AQ7" s="172"/>
      <c r="AR7" s="172"/>
      <c r="AS7" s="172"/>
      <c r="AT7" s="172"/>
      <c r="AU7" s="172"/>
      <c r="AV7" s="172"/>
      <c r="AW7" s="172"/>
      <c r="AX7" s="172"/>
      <c r="AY7" s="172"/>
      <c r="AZ7" s="172"/>
      <c r="BA7" s="172"/>
      <c r="BB7" s="172"/>
      <c r="BC7" s="172"/>
      <c r="BD7" s="172"/>
      <c r="BE7" s="172"/>
      <c r="BF7" s="172"/>
      <c r="BG7" s="172"/>
      <c r="BH7" s="172"/>
      <c r="BI7" s="172"/>
      <c r="BJ7" s="172"/>
      <c r="BK7" s="172"/>
      <c r="BL7" s="172"/>
      <c r="BM7" s="172"/>
      <c r="BN7" s="172"/>
      <c r="BO7" s="172"/>
      <c r="BP7" s="172"/>
      <c r="BQ7" s="172"/>
      <c r="BR7" s="172"/>
      <c r="BS7" s="172"/>
      <c r="BT7" s="172"/>
      <c r="BU7" s="172"/>
      <c r="BV7" s="172"/>
      <c r="BW7" s="172"/>
      <c r="BX7" s="172"/>
      <c r="BY7" s="172"/>
      <c r="BZ7" s="172"/>
      <c r="CA7" s="172"/>
      <c r="CB7" s="172"/>
      <c r="CC7" s="172"/>
      <c r="CD7" s="172"/>
      <c r="CE7" s="172"/>
      <c r="CF7" s="172"/>
      <c r="CG7" s="172"/>
      <c r="CH7" s="172"/>
      <c r="CI7" s="172"/>
      <c r="CJ7" s="172"/>
      <c r="CK7" s="172"/>
      <c r="CL7" s="172"/>
      <c r="CM7" s="172"/>
      <c r="CN7" s="172"/>
      <c r="CO7" s="172"/>
      <c r="CP7" s="172"/>
      <c r="CQ7" s="172"/>
      <c r="CR7" s="172"/>
      <c r="CS7" s="172"/>
      <c r="CT7" s="172"/>
      <c r="CU7" s="172"/>
      <c r="CV7" s="172"/>
      <c r="CW7" s="172"/>
      <c r="CX7" s="172"/>
      <c r="CY7" s="172"/>
      <c r="CZ7" s="172"/>
      <c r="DA7" s="172"/>
      <c r="DB7" s="172"/>
      <c r="DC7" s="172"/>
      <c r="DD7" s="172"/>
      <c r="DE7" s="172"/>
      <c r="DF7" s="172"/>
      <c r="DG7" s="172"/>
      <c r="DH7" s="172"/>
      <c r="DI7" s="172"/>
      <c r="DJ7" s="172"/>
      <c r="DK7" s="172"/>
      <c r="DL7" s="172"/>
      <c r="DM7" s="172"/>
      <c r="DN7" s="172"/>
      <c r="DO7" s="172"/>
      <c r="DP7" s="172"/>
      <c r="DQ7" s="172"/>
      <c r="DR7" s="172"/>
      <c r="DS7" s="172"/>
      <c r="DT7" s="172"/>
      <c r="DU7" s="172"/>
      <c r="DV7" s="172"/>
      <c r="DW7" s="172"/>
      <c r="DX7" s="172"/>
      <c r="DY7" s="172"/>
      <c r="DZ7" s="172"/>
      <c r="EA7" s="172"/>
      <c r="EB7" s="172"/>
      <c r="EC7" s="172"/>
      <c r="ED7" s="172"/>
      <c r="EE7" s="172"/>
      <c r="EF7" s="172"/>
      <c r="EG7" s="172"/>
      <c r="EH7" s="172"/>
      <c r="EI7" s="172"/>
      <c r="EJ7" s="172"/>
      <c r="EK7" s="172"/>
      <c r="EL7" s="172"/>
      <c r="EM7" s="172"/>
      <c r="EN7" s="172"/>
      <c r="EO7" s="172"/>
      <c r="EP7" s="172"/>
      <c r="EQ7" s="172"/>
      <c r="ER7" s="172"/>
      <c r="ES7" s="172"/>
      <c r="ET7" s="172"/>
      <c r="EU7" s="172"/>
      <c r="EV7" s="172"/>
      <c r="EW7" s="172"/>
      <c r="EX7" s="172"/>
      <c r="EY7" s="172"/>
      <c r="EZ7" s="172"/>
      <c r="FA7" s="172"/>
      <c r="FB7" s="172"/>
      <c r="FC7" s="172"/>
      <c r="FD7" s="172"/>
      <c r="FE7" s="172"/>
      <c r="FF7" s="172"/>
      <c r="FG7" s="172"/>
      <c r="FH7" s="172"/>
      <c r="FI7" s="172"/>
      <c r="FJ7" s="172"/>
      <c r="FK7" s="172"/>
      <c r="FL7" s="172"/>
      <c r="FM7" s="172"/>
      <c r="FN7" s="172"/>
      <c r="FO7" s="172"/>
      <c r="FP7" s="172"/>
      <c r="FQ7" s="172"/>
      <c r="FR7" s="172"/>
      <c r="FS7" s="172"/>
      <c r="FT7" s="172"/>
      <c r="FU7" s="172"/>
      <c r="FV7" s="172"/>
      <c r="FW7" s="172"/>
      <c r="FX7" s="172"/>
      <c r="FY7" s="172"/>
      <c r="FZ7" s="172"/>
      <c r="GA7" s="172"/>
      <c r="GB7" s="172"/>
      <c r="GC7" s="172"/>
      <c r="GD7" s="172"/>
      <c r="GE7" s="172"/>
      <c r="GF7" s="172"/>
      <c r="GG7" s="172"/>
      <c r="GH7" s="172"/>
      <c r="GI7" s="172"/>
      <c r="GJ7" s="172"/>
      <c r="GK7" s="172"/>
      <c r="GL7" s="172"/>
      <c r="GM7" s="172"/>
      <c r="GN7" s="172"/>
      <c r="GO7" s="172"/>
      <c r="GP7" s="172"/>
      <c r="GQ7" s="172"/>
      <c r="GR7" s="172"/>
      <c r="GS7" s="172"/>
      <c r="GT7" s="172"/>
      <c r="GU7" s="172"/>
      <c r="GV7" s="172"/>
      <c r="GW7" s="172"/>
      <c r="GX7" s="172"/>
      <c r="GY7" s="172"/>
      <c r="GZ7" s="172"/>
      <c r="HA7" s="172"/>
      <c r="HB7" s="172"/>
      <c r="HC7" s="172"/>
      <c r="HD7" s="172"/>
      <c r="HE7" s="172"/>
      <c r="HF7" s="172"/>
      <c r="HG7" s="172"/>
      <c r="HH7" s="172"/>
      <c r="HI7" s="172"/>
      <c r="HJ7" s="172"/>
      <c r="HK7" s="172"/>
      <c r="HL7" s="172"/>
      <c r="HM7" s="172"/>
      <c r="HN7" s="172"/>
      <c r="HO7" s="172"/>
      <c r="HP7" s="172"/>
      <c r="HQ7" s="172"/>
      <c r="HR7" s="172"/>
      <c r="HS7" s="172"/>
      <c r="HT7" s="172"/>
      <c r="HU7" s="172"/>
      <c r="HV7" s="172"/>
      <c r="HW7" s="172"/>
      <c r="HX7" s="172"/>
      <c r="HY7" s="172"/>
      <c r="HZ7" s="172"/>
      <c r="IA7" s="172"/>
      <c r="IB7" s="172"/>
      <c r="IC7" s="172"/>
      <c r="ID7" s="172"/>
      <c r="IE7" s="172"/>
      <c r="IF7" s="172"/>
      <c r="IG7" s="172"/>
      <c r="IH7" s="172"/>
      <c r="II7" s="172"/>
      <c r="IJ7" s="172"/>
      <c r="IK7" s="172"/>
      <c r="IL7" s="172"/>
      <c r="IM7" s="172"/>
      <c r="IN7" s="172"/>
      <c r="IO7" s="172"/>
      <c r="IP7" s="172"/>
      <c r="IQ7" s="172"/>
      <c r="IR7" s="172"/>
      <c r="IS7" s="172"/>
      <c r="IT7" s="172"/>
      <c r="IU7" s="172"/>
      <c r="IV7" s="172"/>
      <c r="IW7" s="172"/>
      <c r="IX7" s="172"/>
      <c r="IY7" s="172"/>
      <c r="IZ7" s="172"/>
      <c r="JA7" s="172"/>
      <c r="JB7" s="172"/>
      <c r="JC7" s="172"/>
      <c r="JD7" s="172"/>
      <c r="JE7" s="172"/>
      <c r="JF7" s="172"/>
      <c r="JG7" s="172"/>
      <c r="JH7" s="172"/>
      <c r="JI7" s="172"/>
      <c r="JJ7" s="172"/>
      <c r="JK7" s="172"/>
      <c r="JL7" s="172"/>
      <c r="JM7" s="172"/>
      <c r="JN7" s="172"/>
      <c r="JO7" s="172"/>
      <c r="JP7" s="172"/>
      <c r="JQ7" s="172"/>
      <c r="JR7" s="172"/>
      <c r="JS7" s="172"/>
      <c r="JT7" s="172"/>
      <c r="JU7" s="172"/>
      <c r="JV7" s="172"/>
      <c r="JW7" s="172"/>
      <c r="JX7" s="172"/>
      <c r="JY7" s="172"/>
      <c r="JZ7" s="172"/>
      <c r="KA7" s="172"/>
      <c r="KB7" s="172"/>
      <c r="KC7" s="172"/>
      <c r="KD7" s="172"/>
      <c r="KE7" s="172"/>
      <c r="KF7" s="172"/>
      <c r="KG7" s="172"/>
      <c r="KH7" s="172"/>
      <c r="KI7" s="172"/>
      <c r="KJ7" s="172"/>
      <c r="KK7" s="172"/>
      <c r="KL7" s="172"/>
      <c r="KM7" s="172"/>
      <c r="KN7" s="172"/>
      <c r="KO7" s="172"/>
      <c r="KP7" s="172"/>
      <c r="KQ7" s="172"/>
      <c r="KR7" s="172"/>
      <c r="KS7" s="172"/>
      <c r="KT7" s="172"/>
      <c r="KU7" s="172"/>
      <c r="KV7" s="172"/>
      <c r="KW7" s="172"/>
      <c r="KX7" s="172"/>
      <c r="KY7" s="172"/>
      <c r="KZ7" s="172"/>
      <c r="LA7" s="172"/>
      <c r="LB7" s="172"/>
      <c r="LC7" s="172"/>
      <c r="LD7" s="172"/>
      <c r="LE7" s="172"/>
      <c r="LF7" s="172"/>
      <c r="LG7" s="172"/>
      <c r="LH7" s="172"/>
      <c r="LI7" s="172"/>
      <c r="LJ7" s="172"/>
      <c r="LK7" s="172"/>
      <c r="LL7" s="172"/>
      <c r="LM7" s="172"/>
      <c r="LN7" s="172"/>
      <c r="LO7" s="172"/>
      <c r="LP7" s="172"/>
      <c r="LQ7" s="172"/>
      <c r="LR7" s="172"/>
      <c r="LS7" s="172"/>
      <c r="LT7" s="172"/>
      <c r="LU7" s="172"/>
      <c r="LV7" s="172"/>
      <c r="LW7" s="172"/>
      <c r="LX7" s="172"/>
      <c r="LY7" s="172"/>
      <c r="LZ7" s="172"/>
      <c r="MA7" s="172"/>
      <c r="MB7" s="172"/>
      <c r="MC7" s="172"/>
      <c r="MD7" s="172"/>
      <c r="ME7" s="172"/>
      <c r="MF7" s="172"/>
      <c r="MG7" s="172"/>
      <c r="MH7" s="172"/>
      <c r="MI7" s="172"/>
      <c r="MJ7" s="172"/>
      <c r="MK7" s="172"/>
      <c r="ML7" s="172"/>
      <c r="MM7" s="172"/>
      <c r="MN7" s="172"/>
      <c r="MO7" s="172"/>
      <c r="MP7" s="172"/>
      <c r="MQ7" s="172"/>
      <c r="MR7" s="172"/>
      <c r="MS7" s="172"/>
      <c r="MT7" s="172"/>
      <c r="MU7" s="172"/>
      <c r="MV7" s="172"/>
      <c r="MW7" s="172"/>
      <c r="MX7" s="172"/>
      <c r="MY7" s="172"/>
      <c r="MZ7" s="172"/>
      <c r="NA7" s="172"/>
      <c r="NB7" s="172"/>
      <c r="NC7" s="172"/>
      <c r="ND7" s="172"/>
      <c r="NE7" s="172"/>
      <c r="NF7" s="172"/>
      <c r="NG7" s="172"/>
      <c r="NH7" s="172"/>
      <c r="NI7" s="172"/>
      <c r="NJ7" s="172"/>
      <c r="NK7" s="172"/>
      <c r="NL7" s="172"/>
      <c r="NM7" s="172"/>
      <c r="NN7" s="172"/>
      <c r="NO7" s="172"/>
      <c r="NP7" s="172"/>
      <c r="NQ7" s="172"/>
      <c r="NR7" s="172"/>
      <c r="NS7" s="172"/>
      <c r="NT7" s="172"/>
      <c r="NU7" s="172"/>
      <c r="NV7" s="172"/>
      <c r="NW7" s="172"/>
      <c r="NX7" s="172"/>
      <c r="NY7" s="172"/>
      <c r="NZ7" s="172"/>
      <c r="OA7" s="172"/>
      <c r="OB7" s="172"/>
      <c r="OC7" s="172"/>
      <c r="OD7" s="172"/>
      <c r="OE7" s="172"/>
      <c r="OF7" s="172"/>
      <c r="OG7" s="172"/>
      <c r="OH7" s="172"/>
      <c r="OI7" s="172"/>
      <c r="OJ7" s="172"/>
      <c r="OK7" s="172"/>
      <c r="OL7" s="172"/>
      <c r="OM7" s="172"/>
      <c r="ON7" s="172"/>
    </row>
    <row r="8" spans="1:404" ht="13.5" customHeight="1">
      <c r="A8" s="166" t="s">
        <v>3142</v>
      </c>
      <c r="B8" s="212"/>
      <c r="C8" s="130" t="s">
        <v>24</v>
      </c>
      <c r="D8" s="55">
        <f t="shared" si="0"/>
        <v>0</v>
      </c>
      <c r="E8" s="171"/>
      <c r="F8" s="171"/>
      <c r="G8" s="171"/>
      <c r="H8" s="171"/>
      <c r="I8" s="171"/>
      <c r="J8" s="171"/>
      <c r="K8" s="171"/>
      <c r="L8" s="171"/>
      <c r="M8" s="171"/>
      <c r="N8" s="171"/>
      <c r="O8" s="171"/>
      <c r="P8" s="171"/>
      <c r="Q8" s="171"/>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c r="AX8" s="172"/>
      <c r="AY8" s="172"/>
      <c r="AZ8" s="172"/>
      <c r="BA8" s="172"/>
      <c r="BB8" s="172"/>
      <c r="BC8" s="172"/>
      <c r="BD8" s="172"/>
      <c r="BE8" s="172"/>
      <c r="BF8" s="172"/>
      <c r="BG8" s="172"/>
      <c r="BH8" s="172"/>
      <c r="BI8" s="172"/>
      <c r="BJ8" s="172"/>
      <c r="BK8" s="172"/>
      <c r="BL8" s="172"/>
      <c r="BM8" s="172"/>
      <c r="BN8" s="172"/>
      <c r="BO8" s="172"/>
      <c r="BP8" s="172"/>
      <c r="BQ8" s="172"/>
      <c r="BR8" s="172"/>
      <c r="BS8" s="172"/>
      <c r="BT8" s="172"/>
      <c r="BU8" s="172"/>
      <c r="BV8" s="172"/>
      <c r="BW8" s="172"/>
      <c r="BX8" s="172"/>
      <c r="BY8" s="172"/>
      <c r="BZ8" s="172"/>
      <c r="CA8" s="172"/>
      <c r="CB8" s="172"/>
      <c r="CC8" s="172"/>
      <c r="CD8" s="172"/>
      <c r="CE8" s="172"/>
      <c r="CF8" s="172"/>
      <c r="CG8" s="172"/>
      <c r="CH8" s="172"/>
      <c r="CI8" s="172"/>
      <c r="CJ8" s="172"/>
      <c r="CK8" s="172"/>
      <c r="CL8" s="172"/>
      <c r="CM8" s="172"/>
      <c r="CN8" s="172"/>
      <c r="CO8" s="172"/>
      <c r="CP8" s="172"/>
      <c r="CQ8" s="172"/>
      <c r="CR8" s="172"/>
      <c r="CS8" s="172"/>
      <c r="CT8" s="172"/>
      <c r="CU8" s="172"/>
      <c r="CV8" s="172"/>
      <c r="CW8" s="172"/>
      <c r="CX8" s="172"/>
      <c r="CY8" s="172"/>
      <c r="CZ8" s="172"/>
      <c r="DA8" s="172"/>
      <c r="DB8" s="172"/>
      <c r="DC8" s="172"/>
      <c r="DD8" s="172"/>
      <c r="DE8" s="172"/>
      <c r="DF8" s="172"/>
      <c r="DG8" s="172"/>
      <c r="DH8" s="172"/>
      <c r="DI8" s="172"/>
      <c r="DJ8" s="172"/>
      <c r="DK8" s="172"/>
      <c r="DL8" s="172"/>
      <c r="DM8" s="172"/>
      <c r="DN8" s="172"/>
      <c r="DO8" s="172"/>
      <c r="DP8" s="172"/>
      <c r="DQ8" s="172"/>
      <c r="DR8" s="172"/>
      <c r="DS8" s="172"/>
      <c r="DT8" s="172"/>
      <c r="DU8" s="172"/>
      <c r="DV8" s="172"/>
      <c r="DW8" s="172"/>
      <c r="DX8" s="172"/>
      <c r="DY8" s="172"/>
      <c r="DZ8" s="172"/>
      <c r="EA8" s="172"/>
      <c r="EB8" s="172"/>
      <c r="EC8" s="172"/>
      <c r="ED8" s="172"/>
      <c r="EE8" s="172"/>
      <c r="EF8" s="172"/>
      <c r="EG8" s="172"/>
      <c r="EH8" s="172"/>
      <c r="EI8" s="172"/>
      <c r="EJ8" s="172"/>
      <c r="EK8" s="172"/>
      <c r="EL8" s="172"/>
      <c r="EM8" s="172"/>
      <c r="EN8" s="172"/>
      <c r="EO8" s="172"/>
      <c r="EP8" s="172"/>
      <c r="EQ8" s="172"/>
      <c r="ER8" s="172"/>
      <c r="ES8" s="172"/>
      <c r="ET8" s="172"/>
      <c r="EU8" s="172"/>
      <c r="EV8" s="172"/>
      <c r="EW8" s="172"/>
      <c r="EX8" s="172"/>
      <c r="EY8" s="172"/>
      <c r="EZ8" s="172"/>
      <c r="FA8" s="172"/>
      <c r="FB8" s="172"/>
      <c r="FC8" s="172"/>
      <c r="FD8" s="172"/>
      <c r="FE8" s="172"/>
      <c r="FF8" s="172"/>
      <c r="FG8" s="172"/>
      <c r="FH8" s="172"/>
      <c r="FI8" s="172"/>
      <c r="FJ8" s="172"/>
      <c r="FK8" s="172"/>
      <c r="FL8" s="172"/>
      <c r="FM8" s="172"/>
      <c r="FN8" s="172"/>
      <c r="FO8" s="172"/>
      <c r="FP8" s="172"/>
      <c r="FQ8" s="172"/>
      <c r="FR8" s="172"/>
      <c r="FS8" s="172"/>
      <c r="FT8" s="172"/>
      <c r="FU8" s="172"/>
      <c r="FV8" s="172"/>
      <c r="FW8" s="172"/>
      <c r="FX8" s="172"/>
      <c r="FY8" s="172"/>
      <c r="FZ8" s="172"/>
      <c r="GA8" s="172"/>
      <c r="GB8" s="172"/>
      <c r="GC8" s="172"/>
      <c r="GD8" s="172"/>
      <c r="GE8" s="172"/>
      <c r="GF8" s="172"/>
      <c r="GG8" s="172"/>
      <c r="GH8" s="172"/>
      <c r="GI8" s="172"/>
      <c r="GJ8" s="172"/>
      <c r="GK8" s="172"/>
      <c r="GL8" s="172"/>
      <c r="GM8" s="172"/>
      <c r="GN8" s="172"/>
      <c r="GO8" s="172"/>
      <c r="GP8" s="172"/>
      <c r="GQ8" s="172"/>
      <c r="GR8" s="172"/>
      <c r="GS8" s="172"/>
      <c r="GT8" s="172"/>
      <c r="GU8" s="172"/>
      <c r="GV8" s="172"/>
      <c r="GW8" s="172"/>
      <c r="GX8" s="172"/>
      <c r="GY8" s="172"/>
      <c r="GZ8" s="172"/>
      <c r="HA8" s="172"/>
      <c r="HB8" s="172"/>
      <c r="HC8" s="172"/>
      <c r="HD8" s="172"/>
      <c r="HE8" s="172"/>
      <c r="HF8" s="172"/>
      <c r="HG8" s="172"/>
      <c r="HH8" s="172"/>
      <c r="HI8" s="172"/>
      <c r="HJ8" s="172"/>
      <c r="HK8" s="172"/>
      <c r="HL8" s="172"/>
      <c r="HM8" s="172"/>
      <c r="HN8" s="172"/>
      <c r="HO8" s="172"/>
      <c r="HP8" s="172"/>
      <c r="HQ8" s="172"/>
      <c r="HR8" s="172"/>
      <c r="HS8" s="172"/>
      <c r="HT8" s="172"/>
      <c r="HU8" s="172"/>
      <c r="HV8" s="172"/>
      <c r="HW8" s="172"/>
      <c r="HX8" s="172"/>
      <c r="HY8" s="172"/>
      <c r="HZ8" s="172"/>
      <c r="IA8" s="172"/>
      <c r="IB8" s="172"/>
      <c r="IC8" s="172"/>
      <c r="ID8" s="172"/>
      <c r="IE8" s="172"/>
      <c r="IF8" s="172"/>
      <c r="IG8" s="172"/>
      <c r="IH8" s="172"/>
      <c r="II8" s="172"/>
      <c r="IJ8" s="172"/>
      <c r="IK8" s="172"/>
      <c r="IL8" s="172"/>
      <c r="IM8" s="172"/>
      <c r="IN8" s="172"/>
      <c r="IO8" s="172"/>
      <c r="IP8" s="172"/>
      <c r="IQ8" s="172"/>
      <c r="IR8" s="172"/>
      <c r="IS8" s="172"/>
      <c r="IT8" s="172"/>
      <c r="IU8" s="172"/>
      <c r="IV8" s="172"/>
      <c r="IW8" s="172"/>
      <c r="IX8" s="172"/>
      <c r="IY8" s="172"/>
      <c r="IZ8" s="172"/>
      <c r="JA8" s="172"/>
      <c r="JB8" s="172"/>
      <c r="JC8" s="172"/>
      <c r="JD8" s="172"/>
      <c r="JE8" s="172"/>
      <c r="JF8" s="172"/>
      <c r="JG8" s="172"/>
      <c r="JH8" s="172"/>
      <c r="JI8" s="172"/>
      <c r="JJ8" s="172"/>
      <c r="JK8" s="172"/>
      <c r="JL8" s="172"/>
      <c r="JM8" s="172"/>
      <c r="JN8" s="172"/>
      <c r="JO8" s="172"/>
      <c r="JP8" s="172"/>
      <c r="JQ8" s="172"/>
      <c r="JR8" s="172"/>
      <c r="JS8" s="172"/>
      <c r="JT8" s="172"/>
      <c r="JU8" s="172"/>
      <c r="JV8" s="172"/>
      <c r="JW8" s="172"/>
      <c r="JX8" s="172"/>
      <c r="JY8" s="172"/>
      <c r="JZ8" s="172"/>
      <c r="KA8" s="172"/>
      <c r="KB8" s="172"/>
      <c r="KC8" s="172"/>
      <c r="KD8" s="172"/>
      <c r="KE8" s="172"/>
      <c r="KF8" s="172"/>
      <c r="KG8" s="172"/>
      <c r="KH8" s="172"/>
      <c r="KI8" s="172"/>
      <c r="KJ8" s="172"/>
      <c r="KK8" s="172"/>
      <c r="KL8" s="172"/>
      <c r="KM8" s="172"/>
      <c r="KN8" s="172"/>
      <c r="KO8" s="172"/>
      <c r="KP8" s="172"/>
      <c r="KQ8" s="172"/>
      <c r="KR8" s="172"/>
      <c r="KS8" s="172"/>
      <c r="KT8" s="172"/>
      <c r="KU8" s="172"/>
      <c r="KV8" s="172"/>
      <c r="KW8" s="172"/>
      <c r="KX8" s="172"/>
      <c r="KY8" s="172"/>
      <c r="KZ8" s="172"/>
      <c r="LA8" s="172"/>
      <c r="LB8" s="172"/>
      <c r="LC8" s="172"/>
      <c r="LD8" s="172"/>
      <c r="LE8" s="172"/>
      <c r="LF8" s="172"/>
      <c r="LG8" s="172"/>
      <c r="LH8" s="172"/>
      <c r="LI8" s="172"/>
      <c r="LJ8" s="172"/>
      <c r="LK8" s="172"/>
      <c r="LL8" s="172"/>
      <c r="LM8" s="172"/>
      <c r="LN8" s="172"/>
      <c r="LO8" s="172"/>
      <c r="LP8" s="172"/>
      <c r="LQ8" s="172"/>
      <c r="LR8" s="172"/>
      <c r="LS8" s="172"/>
      <c r="LT8" s="172"/>
      <c r="LU8" s="172"/>
      <c r="LV8" s="172"/>
      <c r="LW8" s="172"/>
      <c r="LX8" s="172"/>
      <c r="LY8" s="172"/>
      <c r="LZ8" s="172"/>
      <c r="MA8" s="172"/>
      <c r="MB8" s="172"/>
      <c r="MC8" s="172"/>
      <c r="MD8" s="172"/>
      <c r="ME8" s="172"/>
      <c r="MF8" s="172"/>
      <c r="MG8" s="172"/>
      <c r="MH8" s="172"/>
      <c r="MI8" s="172"/>
      <c r="MJ8" s="172"/>
      <c r="MK8" s="172"/>
      <c r="ML8" s="172"/>
      <c r="MM8" s="172"/>
      <c r="MN8" s="172"/>
      <c r="MO8" s="172"/>
      <c r="MP8" s="172"/>
      <c r="MQ8" s="172"/>
      <c r="MR8" s="172"/>
      <c r="MS8" s="172"/>
      <c r="MT8" s="172"/>
      <c r="MU8" s="172"/>
      <c r="MV8" s="172"/>
      <c r="MW8" s="172"/>
      <c r="MX8" s="172"/>
      <c r="MY8" s="172"/>
      <c r="MZ8" s="172"/>
      <c r="NA8" s="172"/>
      <c r="NB8" s="172"/>
      <c r="NC8" s="172"/>
      <c r="ND8" s="172"/>
      <c r="NE8" s="172"/>
      <c r="NF8" s="172"/>
      <c r="NG8" s="172"/>
      <c r="NH8" s="172"/>
      <c r="NI8" s="172"/>
      <c r="NJ8" s="172"/>
      <c r="NK8" s="172"/>
      <c r="NL8" s="172"/>
      <c r="NM8" s="172"/>
      <c r="NN8" s="172"/>
      <c r="NO8" s="172"/>
      <c r="NP8" s="172"/>
      <c r="NQ8" s="172"/>
      <c r="NR8" s="172"/>
      <c r="NS8" s="172"/>
      <c r="NT8" s="172"/>
      <c r="NU8" s="172"/>
      <c r="NV8" s="172"/>
      <c r="NW8" s="172"/>
      <c r="NX8" s="172"/>
      <c r="NY8" s="172"/>
      <c r="NZ8" s="172"/>
      <c r="OA8" s="172"/>
      <c r="OB8" s="172"/>
      <c r="OC8" s="172"/>
      <c r="OD8" s="172"/>
      <c r="OE8" s="172"/>
      <c r="OF8" s="172"/>
      <c r="OG8" s="172"/>
      <c r="OH8" s="172"/>
      <c r="OI8" s="172"/>
      <c r="OJ8" s="172"/>
      <c r="OK8" s="172"/>
      <c r="OL8" s="172"/>
      <c r="OM8" s="172"/>
      <c r="ON8" s="172"/>
    </row>
    <row r="9" spans="1:404" ht="13.5" customHeight="1">
      <c r="A9" s="166" t="s">
        <v>3143</v>
      </c>
      <c r="B9" s="212"/>
      <c r="C9" s="130" t="s">
        <v>25</v>
      </c>
      <c r="D9" s="55">
        <f t="shared" si="0"/>
        <v>0</v>
      </c>
      <c r="E9" s="171"/>
      <c r="F9" s="171"/>
      <c r="G9" s="171"/>
      <c r="H9" s="171"/>
      <c r="I9" s="171"/>
      <c r="J9" s="171"/>
      <c r="K9" s="171"/>
      <c r="L9" s="171"/>
      <c r="M9" s="171"/>
      <c r="N9" s="171"/>
      <c r="O9" s="171"/>
      <c r="P9" s="171"/>
      <c r="Q9" s="171"/>
      <c r="R9" s="172"/>
      <c r="S9" s="172"/>
      <c r="T9" s="172"/>
      <c r="U9" s="172"/>
      <c r="V9" s="172"/>
      <c r="W9" s="172"/>
      <c r="X9" s="172"/>
      <c r="Y9" s="172"/>
      <c r="Z9" s="172"/>
      <c r="AA9" s="172"/>
      <c r="AB9" s="172"/>
      <c r="AC9" s="172"/>
      <c r="AD9" s="172"/>
      <c r="AE9" s="172"/>
      <c r="AF9" s="172"/>
      <c r="AG9" s="172"/>
      <c r="AH9" s="172"/>
      <c r="AI9" s="172"/>
      <c r="AJ9" s="172"/>
      <c r="AK9" s="172"/>
      <c r="AL9" s="172"/>
      <c r="AM9" s="172"/>
      <c r="AN9" s="172"/>
      <c r="AO9" s="172"/>
      <c r="AP9" s="172"/>
      <c r="AQ9" s="172"/>
      <c r="AR9" s="172"/>
      <c r="AS9" s="172"/>
      <c r="AT9" s="172"/>
      <c r="AU9" s="172"/>
      <c r="AV9" s="172"/>
      <c r="AW9" s="172"/>
      <c r="AX9" s="172"/>
      <c r="AY9" s="172"/>
      <c r="AZ9" s="172"/>
      <c r="BA9" s="172"/>
      <c r="BB9" s="172"/>
      <c r="BC9" s="172"/>
      <c r="BD9" s="172"/>
      <c r="BE9" s="172"/>
      <c r="BF9" s="172"/>
      <c r="BG9" s="172"/>
      <c r="BH9" s="172"/>
      <c r="BI9" s="172"/>
      <c r="BJ9" s="172"/>
      <c r="BK9" s="172"/>
      <c r="BL9" s="172"/>
      <c r="BM9" s="172"/>
      <c r="BN9" s="172"/>
      <c r="BO9" s="172"/>
      <c r="BP9" s="172"/>
      <c r="BQ9" s="172"/>
      <c r="BR9" s="172"/>
      <c r="BS9" s="172"/>
      <c r="BT9" s="172"/>
      <c r="BU9" s="172"/>
      <c r="BV9" s="172"/>
      <c r="BW9" s="172"/>
      <c r="BX9" s="172"/>
      <c r="BY9" s="172"/>
      <c r="BZ9" s="172"/>
      <c r="CA9" s="172"/>
      <c r="CB9" s="172"/>
      <c r="CC9" s="172"/>
      <c r="CD9" s="172"/>
      <c r="CE9" s="172"/>
      <c r="CF9" s="172"/>
      <c r="CG9" s="172"/>
      <c r="CH9" s="172"/>
      <c r="CI9" s="172"/>
      <c r="CJ9" s="172"/>
      <c r="CK9" s="172"/>
      <c r="CL9" s="172"/>
      <c r="CM9" s="172"/>
      <c r="CN9" s="172"/>
      <c r="CO9" s="172"/>
      <c r="CP9" s="172"/>
      <c r="CQ9" s="172"/>
      <c r="CR9" s="172"/>
      <c r="CS9" s="172"/>
      <c r="CT9" s="172"/>
      <c r="CU9" s="172"/>
      <c r="CV9" s="172"/>
      <c r="CW9" s="172"/>
      <c r="CX9" s="172"/>
      <c r="CY9" s="172"/>
      <c r="CZ9" s="172"/>
      <c r="DA9" s="172"/>
      <c r="DB9" s="172"/>
      <c r="DC9" s="172"/>
      <c r="DD9" s="172"/>
      <c r="DE9" s="172"/>
      <c r="DF9" s="172"/>
      <c r="DG9" s="172"/>
      <c r="DH9" s="172"/>
      <c r="DI9" s="172"/>
      <c r="DJ9" s="172"/>
      <c r="DK9" s="172"/>
      <c r="DL9" s="172"/>
      <c r="DM9" s="172"/>
      <c r="DN9" s="172"/>
      <c r="DO9" s="172"/>
      <c r="DP9" s="172"/>
      <c r="DQ9" s="172"/>
      <c r="DR9" s="172"/>
      <c r="DS9" s="172"/>
      <c r="DT9" s="172"/>
      <c r="DU9" s="172"/>
      <c r="DV9" s="172"/>
      <c r="DW9" s="172"/>
      <c r="DX9" s="172"/>
      <c r="DY9" s="172"/>
      <c r="DZ9" s="172"/>
      <c r="EA9" s="172"/>
      <c r="EB9" s="172"/>
      <c r="EC9" s="172"/>
      <c r="ED9" s="172"/>
      <c r="EE9" s="172"/>
      <c r="EF9" s="172"/>
      <c r="EG9" s="172"/>
      <c r="EH9" s="172"/>
      <c r="EI9" s="172"/>
      <c r="EJ9" s="172"/>
      <c r="EK9" s="172"/>
      <c r="EL9" s="172"/>
      <c r="EM9" s="172"/>
      <c r="EN9" s="172"/>
      <c r="EO9" s="172"/>
      <c r="EP9" s="172"/>
      <c r="EQ9" s="172"/>
      <c r="ER9" s="172"/>
      <c r="ES9" s="172"/>
      <c r="ET9" s="172"/>
      <c r="EU9" s="172"/>
      <c r="EV9" s="172"/>
      <c r="EW9" s="172"/>
      <c r="EX9" s="172"/>
      <c r="EY9" s="172"/>
      <c r="EZ9" s="172"/>
      <c r="FA9" s="172"/>
      <c r="FB9" s="172"/>
      <c r="FC9" s="172"/>
      <c r="FD9" s="172"/>
      <c r="FE9" s="172"/>
      <c r="FF9" s="172"/>
      <c r="FG9" s="172"/>
      <c r="FH9" s="172"/>
      <c r="FI9" s="172"/>
      <c r="FJ9" s="172"/>
      <c r="FK9" s="172"/>
      <c r="FL9" s="172"/>
      <c r="FM9" s="172"/>
      <c r="FN9" s="172"/>
      <c r="FO9" s="172"/>
      <c r="FP9" s="172"/>
      <c r="FQ9" s="172"/>
      <c r="FR9" s="172"/>
      <c r="FS9" s="172"/>
      <c r="FT9" s="172"/>
      <c r="FU9" s="172"/>
      <c r="FV9" s="172"/>
      <c r="FW9" s="172"/>
      <c r="FX9" s="172"/>
      <c r="FY9" s="172"/>
      <c r="FZ9" s="172"/>
      <c r="GA9" s="172"/>
      <c r="GB9" s="172"/>
      <c r="GC9" s="172"/>
      <c r="GD9" s="172"/>
      <c r="GE9" s="172"/>
      <c r="GF9" s="172"/>
      <c r="GG9" s="172"/>
      <c r="GH9" s="172"/>
      <c r="GI9" s="172"/>
      <c r="GJ9" s="172"/>
      <c r="GK9" s="172"/>
      <c r="GL9" s="172"/>
      <c r="GM9" s="172"/>
      <c r="GN9" s="172"/>
      <c r="GO9" s="172"/>
      <c r="GP9" s="172"/>
      <c r="GQ9" s="172"/>
      <c r="GR9" s="172"/>
      <c r="GS9" s="172"/>
      <c r="GT9" s="172"/>
      <c r="GU9" s="172"/>
      <c r="GV9" s="172"/>
      <c r="GW9" s="172"/>
      <c r="GX9" s="172"/>
      <c r="GY9" s="172"/>
      <c r="GZ9" s="172"/>
      <c r="HA9" s="172"/>
      <c r="HB9" s="172"/>
      <c r="HC9" s="172"/>
      <c r="HD9" s="172"/>
      <c r="HE9" s="172"/>
      <c r="HF9" s="172"/>
      <c r="HG9" s="172"/>
      <c r="HH9" s="172"/>
      <c r="HI9" s="172"/>
      <c r="HJ9" s="172"/>
      <c r="HK9" s="172"/>
      <c r="HL9" s="172"/>
      <c r="HM9" s="172"/>
      <c r="HN9" s="172"/>
      <c r="HO9" s="172"/>
      <c r="HP9" s="172"/>
      <c r="HQ9" s="172"/>
      <c r="HR9" s="172"/>
      <c r="HS9" s="172"/>
      <c r="HT9" s="172"/>
      <c r="HU9" s="172"/>
      <c r="HV9" s="172"/>
      <c r="HW9" s="172"/>
      <c r="HX9" s="172"/>
      <c r="HY9" s="172"/>
      <c r="HZ9" s="172"/>
      <c r="IA9" s="172"/>
      <c r="IB9" s="172"/>
      <c r="IC9" s="172"/>
      <c r="ID9" s="172"/>
      <c r="IE9" s="172"/>
      <c r="IF9" s="172"/>
      <c r="IG9" s="172"/>
      <c r="IH9" s="172"/>
      <c r="II9" s="172"/>
      <c r="IJ9" s="172"/>
      <c r="IK9" s="172"/>
      <c r="IL9" s="172"/>
      <c r="IM9" s="172"/>
      <c r="IN9" s="172"/>
      <c r="IO9" s="172"/>
      <c r="IP9" s="172"/>
      <c r="IQ9" s="172"/>
      <c r="IR9" s="172"/>
      <c r="IS9" s="172"/>
      <c r="IT9" s="172"/>
      <c r="IU9" s="172"/>
      <c r="IV9" s="172"/>
      <c r="IW9" s="172"/>
      <c r="IX9" s="172"/>
      <c r="IY9" s="172"/>
      <c r="IZ9" s="172"/>
      <c r="JA9" s="172"/>
      <c r="JB9" s="172"/>
      <c r="JC9" s="172"/>
      <c r="JD9" s="172"/>
      <c r="JE9" s="172"/>
      <c r="JF9" s="172"/>
      <c r="JG9" s="172"/>
      <c r="JH9" s="172"/>
      <c r="JI9" s="172"/>
      <c r="JJ9" s="172"/>
      <c r="JK9" s="172"/>
      <c r="JL9" s="172"/>
      <c r="JM9" s="172"/>
      <c r="JN9" s="172"/>
      <c r="JO9" s="172"/>
      <c r="JP9" s="172"/>
      <c r="JQ9" s="172"/>
      <c r="JR9" s="172"/>
      <c r="JS9" s="172"/>
      <c r="JT9" s="172"/>
      <c r="JU9" s="172"/>
      <c r="JV9" s="172"/>
      <c r="JW9" s="172"/>
      <c r="JX9" s="172"/>
      <c r="JY9" s="172"/>
      <c r="JZ9" s="172"/>
      <c r="KA9" s="172"/>
      <c r="KB9" s="172"/>
      <c r="KC9" s="172"/>
      <c r="KD9" s="172"/>
      <c r="KE9" s="172"/>
      <c r="KF9" s="172"/>
      <c r="KG9" s="172"/>
      <c r="KH9" s="172"/>
      <c r="KI9" s="172"/>
      <c r="KJ9" s="172"/>
      <c r="KK9" s="172"/>
      <c r="KL9" s="172"/>
      <c r="KM9" s="172"/>
      <c r="KN9" s="172"/>
      <c r="KO9" s="172"/>
      <c r="KP9" s="172"/>
      <c r="KQ9" s="172"/>
      <c r="KR9" s="172"/>
      <c r="KS9" s="172"/>
      <c r="KT9" s="172"/>
      <c r="KU9" s="172"/>
      <c r="KV9" s="172"/>
      <c r="KW9" s="172"/>
      <c r="KX9" s="172"/>
      <c r="KY9" s="172"/>
      <c r="KZ9" s="172"/>
      <c r="LA9" s="172"/>
      <c r="LB9" s="172"/>
      <c r="LC9" s="172"/>
      <c r="LD9" s="172"/>
      <c r="LE9" s="172"/>
      <c r="LF9" s="172"/>
      <c r="LG9" s="172"/>
      <c r="LH9" s="172"/>
      <c r="LI9" s="172"/>
      <c r="LJ9" s="172"/>
      <c r="LK9" s="172"/>
      <c r="LL9" s="172"/>
      <c r="LM9" s="172"/>
      <c r="LN9" s="172"/>
      <c r="LO9" s="172"/>
      <c r="LP9" s="172"/>
      <c r="LQ9" s="172"/>
      <c r="LR9" s="172"/>
      <c r="LS9" s="172"/>
      <c r="LT9" s="172"/>
      <c r="LU9" s="172"/>
      <c r="LV9" s="172"/>
      <c r="LW9" s="172"/>
      <c r="LX9" s="172"/>
      <c r="LY9" s="172"/>
      <c r="LZ9" s="172"/>
      <c r="MA9" s="172"/>
      <c r="MB9" s="172"/>
      <c r="MC9" s="172"/>
      <c r="MD9" s="172"/>
      <c r="ME9" s="172"/>
      <c r="MF9" s="172"/>
      <c r="MG9" s="172"/>
      <c r="MH9" s="172"/>
      <c r="MI9" s="172"/>
      <c r="MJ9" s="172"/>
      <c r="MK9" s="172"/>
      <c r="ML9" s="172"/>
      <c r="MM9" s="172"/>
      <c r="MN9" s="172"/>
      <c r="MO9" s="172"/>
      <c r="MP9" s="172"/>
      <c r="MQ9" s="172"/>
      <c r="MR9" s="172"/>
      <c r="MS9" s="172"/>
      <c r="MT9" s="172"/>
      <c r="MU9" s="172"/>
      <c r="MV9" s="172"/>
      <c r="MW9" s="172"/>
      <c r="MX9" s="172"/>
      <c r="MY9" s="172"/>
      <c r="MZ9" s="172"/>
      <c r="NA9" s="172"/>
      <c r="NB9" s="172"/>
      <c r="NC9" s="172"/>
      <c r="ND9" s="172"/>
      <c r="NE9" s="172"/>
      <c r="NF9" s="172"/>
      <c r="NG9" s="172"/>
      <c r="NH9" s="172"/>
      <c r="NI9" s="172"/>
      <c r="NJ9" s="172"/>
      <c r="NK9" s="172"/>
      <c r="NL9" s="172"/>
      <c r="NM9" s="172"/>
      <c r="NN9" s="172"/>
      <c r="NO9" s="172"/>
      <c r="NP9" s="172"/>
      <c r="NQ9" s="172"/>
      <c r="NR9" s="172"/>
      <c r="NS9" s="172"/>
      <c r="NT9" s="172"/>
      <c r="NU9" s="172"/>
      <c r="NV9" s="172"/>
      <c r="NW9" s="172"/>
      <c r="NX9" s="172"/>
      <c r="NY9" s="172"/>
      <c r="NZ9" s="172"/>
      <c r="OA9" s="172"/>
      <c r="OB9" s="172"/>
      <c r="OC9" s="172"/>
      <c r="OD9" s="172"/>
      <c r="OE9" s="172"/>
      <c r="OF9" s="172"/>
      <c r="OG9" s="172"/>
      <c r="OH9" s="172"/>
      <c r="OI9" s="172"/>
      <c r="OJ9" s="172"/>
      <c r="OK9" s="172"/>
      <c r="OL9" s="172"/>
      <c r="OM9" s="172"/>
      <c r="ON9" s="172"/>
    </row>
    <row r="10" spans="1:404" ht="13.5" customHeight="1">
      <c r="A10" s="166" t="s">
        <v>3144</v>
      </c>
      <c r="B10" s="212"/>
      <c r="C10" s="130" t="s">
        <v>27</v>
      </c>
      <c r="D10" s="55">
        <f t="shared" si="0"/>
        <v>0</v>
      </c>
      <c r="E10" s="171"/>
      <c r="F10" s="171"/>
      <c r="G10" s="171"/>
      <c r="H10" s="171"/>
      <c r="I10" s="171"/>
      <c r="J10" s="171"/>
      <c r="K10" s="171"/>
      <c r="L10" s="171"/>
      <c r="M10" s="171"/>
      <c r="N10" s="171"/>
      <c r="O10" s="171"/>
      <c r="P10" s="171"/>
      <c r="Q10" s="171"/>
      <c r="R10" s="172"/>
      <c r="S10" s="172"/>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c r="AX10" s="172"/>
      <c r="AY10" s="172"/>
      <c r="AZ10" s="172"/>
      <c r="BA10" s="172"/>
      <c r="BB10" s="172"/>
      <c r="BC10" s="172"/>
      <c r="BD10" s="172"/>
      <c r="BE10" s="172"/>
      <c r="BF10" s="172"/>
      <c r="BG10" s="172"/>
      <c r="BH10" s="172"/>
      <c r="BI10" s="172"/>
      <c r="BJ10" s="172"/>
      <c r="BK10" s="172"/>
      <c r="BL10" s="172"/>
      <c r="BM10" s="172"/>
      <c r="BN10" s="172"/>
      <c r="BO10" s="172"/>
      <c r="BP10" s="172"/>
      <c r="BQ10" s="172"/>
      <c r="BR10" s="172"/>
      <c r="BS10" s="172"/>
      <c r="BT10" s="172"/>
      <c r="BU10" s="172"/>
      <c r="BV10" s="172"/>
      <c r="BW10" s="172"/>
      <c r="BX10" s="172"/>
      <c r="BY10" s="172"/>
      <c r="BZ10" s="172"/>
      <c r="CA10" s="172"/>
      <c r="CB10" s="172"/>
      <c r="CC10" s="172"/>
      <c r="CD10" s="172"/>
      <c r="CE10" s="172"/>
      <c r="CF10" s="172"/>
      <c r="CG10" s="172"/>
      <c r="CH10" s="172"/>
      <c r="CI10" s="172"/>
      <c r="CJ10" s="172"/>
      <c r="CK10" s="172"/>
      <c r="CL10" s="172"/>
      <c r="CM10" s="172"/>
      <c r="CN10" s="172"/>
      <c r="CO10" s="172"/>
      <c r="CP10" s="172"/>
      <c r="CQ10" s="172"/>
      <c r="CR10" s="172"/>
      <c r="CS10" s="172"/>
      <c r="CT10" s="172"/>
      <c r="CU10" s="172"/>
      <c r="CV10" s="172"/>
      <c r="CW10" s="172"/>
      <c r="CX10" s="172"/>
      <c r="CY10" s="172"/>
      <c r="CZ10" s="172"/>
      <c r="DA10" s="172"/>
      <c r="DB10" s="172"/>
      <c r="DC10" s="172"/>
      <c r="DD10" s="172"/>
      <c r="DE10" s="172"/>
      <c r="DF10" s="172"/>
      <c r="DG10" s="172"/>
      <c r="DH10" s="172"/>
      <c r="DI10" s="172"/>
      <c r="DJ10" s="172"/>
      <c r="DK10" s="172"/>
      <c r="DL10" s="172"/>
      <c r="DM10" s="172"/>
      <c r="DN10" s="172"/>
      <c r="DO10" s="172"/>
      <c r="DP10" s="172"/>
      <c r="DQ10" s="172"/>
      <c r="DR10" s="172"/>
      <c r="DS10" s="172"/>
      <c r="DT10" s="172"/>
      <c r="DU10" s="172"/>
      <c r="DV10" s="172"/>
      <c r="DW10" s="172"/>
      <c r="DX10" s="172"/>
      <c r="DY10" s="172"/>
      <c r="DZ10" s="172"/>
      <c r="EA10" s="172"/>
      <c r="EB10" s="172"/>
      <c r="EC10" s="172"/>
      <c r="ED10" s="172"/>
      <c r="EE10" s="172"/>
      <c r="EF10" s="172"/>
      <c r="EG10" s="172"/>
      <c r="EH10" s="172"/>
      <c r="EI10" s="172"/>
      <c r="EJ10" s="172"/>
      <c r="EK10" s="172"/>
      <c r="EL10" s="172"/>
      <c r="EM10" s="172"/>
      <c r="EN10" s="172"/>
      <c r="EO10" s="172"/>
      <c r="EP10" s="172"/>
      <c r="EQ10" s="172"/>
      <c r="ER10" s="172"/>
      <c r="ES10" s="172"/>
      <c r="ET10" s="172"/>
      <c r="EU10" s="172"/>
      <c r="EV10" s="172"/>
      <c r="EW10" s="172"/>
      <c r="EX10" s="172"/>
      <c r="EY10" s="172"/>
      <c r="EZ10" s="172"/>
      <c r="FA10" s="172"/>
      <c r="FB10" s="172"/>
      <c r="FC10" s="172"/>
      <c r="FD10" s="172"/>
      <c r="FE10" s="172"/>
      <c r="FF10" s="172"/>
      <c r="FG10" s="172"/>
      <c r="FH10" s="172"/>
      <c r="FI10" s="172"/>
      <c r="FJ10" s="172"/>
      <c r="FK10" s="172"/>
      <c r="FL10" s="172"/>
      <c r="FM10" s="172"/>
      <c r="FN10" s="172"/>
      <c r="FO10" s="172"/>
      <c r="FP10" s="172"/>
      <c r="FQ10" s="172"/>
      <c r="FR10" s="172"/>
      <c r="FS10" s="172"/>
      <c r="FT10" s="172"/>
      <c r="FU10" s="172"/>
      <c r="FV10" s="172"/>
      <c r="FW10" s="172"/>
      <c r="FX10" s="172"/>
      <c r="FY10" s="172"/>
      <c r="FZ10" s="172"/>
      <c r="GA10" s="172"/>
      <c r="GB10" s="172"/>
      <c r="GC10" s="172"/>
      <c r="GD10" s="172"/>
      <c r="GE10" s="172"/>
      <c r="GF10" s="172"/>
      <c r="GG10" s="172"/>
      <c r="GH10" s="172"/>
      <c r="GI10" s="172"/>
      <c r="GJ10" s="172"/>
      <c r="GK10" s="172"/>
      <c r="GL10" s="172"/>
      <c r="GM10" s="172"/>
      <c r="GN10" s="172"/>
      <c r="GO10" s="172"/>
      <c r="GP10" s="172"/>
      <c r="GQ10" s="172"/>
      <c r="GR10" s="172"/>
      <c r="GS10" s="172"/>
      <c r="GT10" s="172"/>
      <c r="GU10" s="172"/>
      <c r="GV10" s="172"/>
      <c r="GW10" s="172"/>
      <c r="GX10" s="172"/>
      <c r="GY10" s="172"/>
      <c r="GZ10" s="172"/>
      <c r="HA10" s="172"/>
      <c r="HB10" s="172"/>
      <c r="HC10" s="172"/>
      <c r="HD10" s="172"/>
      <c r="HE10" s="172"/>
      <c r="HF10" s="172"/>
      <c r="HG10" s="172"/>
      <c r="HH10" s="172"/>
      <c r="HI10" s="172"/>
      <c r="HJ10" s="172"/>
      <c r="HK10" s="172"/>
      <c r="HL10" s="172"/>
      <c r="HM10" s="172"/>
      <c r="HN10" s="172"/>
      <c r="HO10" s="172"/>
      <c r="HP10" s="172"/>
      <c r="HQ10" s="172"/>
      <c r="HR10" s="172"/>
      <c r="HS10" s="172"/>
      <c r="HT10" s="172"/>
      <c r="HU10" s="172"/>
      <c r="HV10" s="172"/>
      <c r="HW10" s="172"/>
      <c r="HX10" s="172"/>
      <c r="HY10" s="172"/>
      <c r="HZ10" s="172"/>
      <c r="IA10" s="172"/>
      <c r="IB10" s="172"/>
      <c r="IC10" s="172"/>
      <c r="ID10" s="172"/>
      <c r="IE10" s="172"/>
      <c r="IF10" s="172"/>
      <c r="IG10" s="172"/>
      <c r="IH10" s="172"/>
      <c r="II10" s="172"/>
      <c r="IJ10" s="172"/>
      <c r="IK10" s="172"/>
      <c r="IL10" s="172"/>
      <c r="IM10" s="172"/>
      <c r="IN10" s="172"/>
      <c r="IO10" s="172"/>
      <c r="IP10" s="172"/>
      <c r="IQ10" s="172"/>
      <c r="IR10" s="172"/>
      <c r="IS10" s="172"/>
      <c r="IT10" s="172"/>
      <c r="IU10" s="172"/>
      <c r="IV10" s="172"/>
      <c r="IW10" s="172"/>
      <c r="IX10" s="172"/>
      <c r="IY10" s="172"/>
      <c r="IZ10" s="172"/>
      <c r="JA10" s="172"/>
      <c r="JB10" s="172"/>
      <c r="JC10" s="172"/>
      <c r="JD10" s="172"/>
      <c r="JE10" s="172"/>
      <c r="JF10" s="172"/>
      <c r="JG10" s="172"/>
      <c r="JH10" s="172"/>
      <c r="JI10" s="172"/>
      <c r="JJ10" s="172"/>
      <c r="JK10" s="172"/>
      <c r="JL10" s="172"/>
      <c r="JM10" s="172"/>
      <c r="JN10" s="172"/>
      <c r="JO10" s="172"/>
      <c r="JP10" s="172"/>
      <c r="JQ10" s="172"/>
      <c r="JR10" s="172"/>
      <c r="JS10" s="172"/>
      <c r="JT10" s="172"/>
      <c r="JU10" s="172"/>
      <c r="JV10" s="172"/>
      <c r="JW10" s="172"/>
      <c r="JX10" s="172"/>
      <c r="JY10" s="172"/>
      <c r="JZ10" s="172"/>
      <c r="KA10" s="172"/>
      <c r="KB10" s="172"/>
      <c r="KC10" s="172"/>
      <c r="KD10" s="172"/>
      <c r="KE10" s="172"/>
      <c r="KF10" s="172"/>
      <c r="KG10" s="172"/>
      <c r="KH10" s="172"/>
      <c r="KI10" s="172"/>
      <c r="KJ10" s="172"/>
      <c r="KK10" s="172"/>
      <c r="KL10" s="172"/>
      <c r="KM10" s="172"/>
      <c r="KN10" s="172"/>
      <c r="KO10" s="172"/>
      <c r="KP10" s="172"/>
      <c r="KQ10" s="172"/>
      <c r="KR10" s="172"/>
      <c r="KS10" s="172"/>
      <c r="KT10" s="172"/>
      <c r="KU10" s="172"/>
      <c r="KV10" s="172"/>
      <c r="KW10" s="172"/>
      <c r="KX10" s="172"/>
      <c r="KY10" s="172"/>
      <c r="KZ10" s="172"/>
      <c r="LA10" s="172"/>
      <c r="LB10" s="172"/>
      <c r="LC10" s="172"/>
      <c r="LD10" s="172"/>
      <c r="LE10" s="172"/>
      <c r="LF10" s="172"/>
      <c r="LG10" s="172"/>
      <c r="LH10" s="172"/>
      <c r="LI10" s="172"/>
      <c r="LJ10" s="172"/>
      <c r="LK10" s="172"/>
      <c r="LL10" s="172"/>
      <c r="LM10" s="172"/>
      <c r="LN10" s="172"/>
      <c r="LO10" s="172"/>
      <c r="LP10" s="172"/>
      <c r="LQ10" s="172"/>
      <c r="LR10" s="172"/>
      <c r="LS10" s="172"/>
      <c r="LT10" s="172"/>
      <c r="LU10" s="172"/>
      <c r="LV10" s="172"/>
      <c r="LW10" s="172"/>
      <c r="LX10" s="172"/>
      <c r="LY10" s="172"/>
      <c r="LZ10" s="172"/>
      <c r="MA10" s="172"/>
      <c r="MB10" s="172"/>
      <c r="MC10" s="172"/>
      <c r="MD10" s="172"/>
      <c r="ME10" s="172"/>
      <c r="MF10" s="172"/>
      <c r="MG10" s="172"/>
      <c r="MH10" s="172"/>
      <c r="MI10" s="172"/>
      <c r="MJ10" s="172"/>
      <c r="MK10" s="172"/>
      <c r="ML10" s="172"/>
      <c r="MM10" s="172"/>
      <c r="MN10" s="172"/>
      <c r="MO10" s="172"/>
      <c r="MP10" s="172"/>
      <c r="MQ10" s="172"/>
      <c r="MR10" s="172"/>
      <c r="MS10" s="172"/>
      <c r="MT10" s="172"/>
      <c r="MU10" s="172"/>
      <c r="MV10" s="172"/>
      <c r="MW10" s="172"/>
      <c r="MX10" s="172"/>
      <c r="MY10" s="172"/>
      <c r="MZ10" s="172"/>
      <c r="NA10" s="172"/>
      <c r="NB10" s="172"/>
      <c r="NC10" s="172"/>
      <c r="ND10" s="172"/>
      <c r="NE10" s="172"/>
      <c r="NF10" s="172"/>
      <c r="NG10" s="172"/>
      <c r="NH10" s="172"/>
      <c r="NI10" s="172"/>
      <c r="NJ10" s="172"/>
      <c r="NK10" s="172"/>
      <c r="NL10" s="172"/>
      <c r="NM10" s="172"/>
      <c r="NN10" s="172"/>
      <c r="NO10" s="172"/>
      <c r="NP10" s="172"/>
      <c r="NQ10" s="172"/>
      <c r="NR10" s="172"/>
      <c r="NS10" s="172"/>
      <c r="NT10" s="172"/>
      <c r="NU10" s="172"/>
      <c r="NV10" s="172"/>
      <c r="NW10" s="172"/>
      <c r="NX10" s="172"/>
      <c r="NY10" s="172"/>
      <c r="NZ10" s="172"/>
      <c r="OA10" s="172"/>
      <c r="OB10" s="172"/>
      <c r="OC10" s="172"/>
      <c r="OD10" s="172"/>
      <c r="OE10" s="172"/>
      <c r="OF10" s="172"/>
      <c r="OG10" s="172"/>
      <c r="OH10" s="172"/>
      <c r="OI10" s="172"/>
      <c r="OJ10" s="172"/>
      <c r="OK10" s="172"/>
      <c r="OL10" s="172"/>
      <c r="OM10" s="172"/>
      <c r="ON10" s="172"/>
    </row>
    <row r="11" spans="1:404" ht="13.5" customHeight="1">
      <c r="A11" s="166" t="s">
        <v>3145</v>
      </c>
      <c r="B11" s="212"/>
      <c r="C11" s="130" t="s">
        <v>28</v>
      </c>
      <c r="D11" s="55">
        <f t="shared" si="0"/>
        <v>0</v>
      </c>
      <c r="E11" s="171"/>
      <c r="F11" s="171"/>
      <c r="G11" s="171"/>
      <c r="H11" s="171"/>
      <c r="I11" s="171"/>
      <c r="J11" s="171"/>
      <c r="K11" s="171"/>
      <c r="L11" s="171"/>
      <c r="M11" s="171"/>
      <c r="N11" s="171"/>
      <c r="O11" s="171"/>
      <c r="P11" s="171"/>
      <c r="Q11" s="171"/>
      <c r="R11" s="172"/>
      <c r="S11" s="172"/>
      <c r="T11" s="172"/>
      <c r="U11" s="172"/>
      <c r="V11" s="172"/>
      <c r="W11" s="172"/>
      <c r="X11" s="172"/>
      <c r="Y11" s="172"/>
      <c r="Z11" s="172"/>
      <c r="AA11" s="172"/>
      <c r="AB11" s="172"/>
      <c r="AC11" s="172"/>
      <c r="AD11" s="172"/>
      <c r="AE11" s="172"/>
      <c r="AF11" s="172"/>
      <c r="AG11" s="172"/>
      <c r="AH11" s="172"/>
      <c r="AI11" s="172"/>
      <c r="AJ11" s="172"/>
      <c r="AK11" s="172"/>
      <c r="AL11" s="172"/>
      <c r="AM11" s="172"/>
      <c r="AN11" s="172"/>
      <c r="AO11" s="172"/>
      <c r="AP11" s="172"/>
      <c r="AQ11" s="172"/>
      <c r="AR11" s="172"/>
      <c r="AS11" s="172"/>
      <c r="AT11" s="172"/>
      <c r="AU11" s="172"/>
      <c r="AV11" s="172"/>
      <c r="AW11" s="172"/>
      <c r="AX11" s="172"/>
      <c r="AY11" s="172"/>
      <c r="AZ11" s="172"/>
      <c r="BA11" s="172"/>
      <c r="BB11" s="172"/>
      <c r="BC11" s="172"/>
      <c r="BD11" s="172"/>
      <c r="BE11" s="172"/>
      <c r="BF11" s="172"/>
      <c r="BG11" s="172"/>
      <c r="BH11" s="172"/>
      <c r="BI11" s="172"/>
      <c r="BJ11" s="172"/>
      <c r="BK11" s="172"/>
      <c r="BL11" s="172"/>
      <c r="BM11" s="172"/>
      <c r="BN11" s="172"/>
      <c r="BO11" s="172"/>
      <c r="BP11" s="172"/>
      <c r="BQ11" s="172"/>
      <c r="BR11" s="172"/>
      <c r="BS11" s="172"/>
      <c r="BT11" s="172"/>
      <c r="BU11" s="172"/>
      <c r="BV11" s="172"/>
      <c r="BW11" s="172"/>
      <c r="BX11" s="172"/>
      <c r="BY11" s="172"/>
      <c r="BZ11" s="172"/>
      <c r="CA11" s="172"/>
      <c r="CB11" s="172"/>
      <c r="CC11" s="172"/>
      <c r="CD11" s="172"/>
      <c r="CE11" s="172"/>
      <c r="CF11" s="172"/>
      <c r="CG11" s="172"/>
      <c r="CH11" s="172"/>
      <c r="CI11" s="172"/>
      <c r="CJ11" s="172"/>
      <c r="CK11" s="172"/>
      <c r="CL11" s="172"/>
      <c r="CM11" s="172"/>
      <c r="CN11" s="172"/>
      <c r="CO11" s="172"/>
      <c r="CP11" s="172"/>
      <c r="CQ11" s="172"/>
      <c r="CR11" s="172"/>
      <c r="CS11" s="172"/>
      <c r="CT11" s="172"/>
      <c r="CU11" s="172"/>
      <c r="CV11" s="172"/>
      <c r="CW11" s="172"/>
      <c r="CX11" s="172"/>
      <c r="CY11" s="172"/>
      <c r="CZ11" s="172"/>
      <c r="DA11" s="172"/>
      <c r="DB11" s="172"/>
      <c r="DC11" s="172"/>
      <c r="DD11" s="172"/>
      <c r="DE11" s="172"/>
      <c r="DF11" s="172"/>
      <c r="DG11" s="172"/>
      <c r="DH11" s="172"/>
      <c r="DI11" s="172"/>
      <c r="DJ11" s="172"/>
      <c r="DK11" s="172"/>
      <c r="DL11" s="172"/>
      <c r="DM11" s="172"/>
      <c r="DN11" s="172"/>
      <c r="DO11" s="172"/>
      <c r="DP11" s="172"/>
      <c r="DQ11" s="172"/>
      <c r="DR11" s="172"/>
      <c r="DS11" s="172"/>
      <c r="DT11" s="172"/>
      <c r="DU11" s="172"/>
      <c r="DV11" s="172"/>
      <c r="DW11" s="172"/>
      <c r="DX11" s="172"/>
      <c r="DY11" s="172"/>
      <c r="DZ11" s="172"/>
      <c r="EA11" s="172"/>
      <c r="EB11" s="172"/>
      <c r="EC11" s="172"/>
      <c r="ED11" s="172"/>
      <c r="EE11" s="172"/>
      <c r="EF11" s="172"/>
      <c r="EG11" s="172"/>
      <c r="EH11" s="172"/>
      <c r="EI11" s="172"/>
      <c r="EJ11" s="172"/>
      <c r="EK11" s="172"/>
      <c r="EL11" s="172"/>
      <c r="EM11" s="172"/>
      <c r="EN11" s="172"/>
      <c r="EO11" s="172"/>
      <c r="EP11" s="172"/>
      <c r="EQ11" s="172"/>
      <c r="ER11" s="172"/>
      <c r="ES11" s="172"/>
      <c r="ET11" s="172"/>
      <c r="EU11" s="172"/>
      <c r="EV11" s="172"/>
      <c r="EW11" s="172"/>
      <c r="EX11" s="172"/>
      <c r="EY11" s="172"/>
      <c r="EZ11" s="172"/>
      <c r="FA11" s="172"/>
      <c r="FB11" s="172"/>
      <c r="FC11" s="172"/>
      <c r="FD11" s="172"/>
      <c r="FE11" s="172"/>
      <c r="FF11" s="172"/>
      <c r="FG11" s="172"/>
      <c r="FH11" s="172"/>
      <c r="FI11" s="172"/>
      <c r="FJ11" s="172"/>
      <c r="FK11" s="172"/>
      <c r="FL11" s="172"/>
      <c r="FM11" s="172"/>
      <c r="FN11" s="172"/>
      <c r="FO11" s="172"/>
      <c r="FP11" s="172"/>
      <c r="FQ11" s="172"/>
      <c r="FR11" s="172"/>
      <c r="FS11" s="172"/>
      <c r="FT11" s="172"/>
      <c r="FU11" s="172"/>
      <c r="FV11" s="172"/>
      <c r="FW11" s="172"/>
      <c r="FX11" s="172"/>
      <c r="FY11" s="172"/>
      <c r="FZ11" s="172"/>
      <c r="GA11" s="172"/>
      <c r="GB11" s="172"/>
      <c r="GC11" s="172"/>
      <c r="GD11" s="172"/>
      <c r="GE11" s="172"/>
      <c r="GF11" s="172"/>
      <c r="GG11" s="172"/>
      <c r="GH11" s="172"/>
      <c r="GI11" s="172"/>
      <c r="GJ11" s="172"/>
      <c r="GK11" s="172"/>
      <c r="GL11" s="172"/>
      <c r="GM11" s="172"/>
      <c r="GN11" s="172"/>
      <c r="GO11" s="172"/>
      <c r="GP11" s="172"/>
      <c r="GQ11" s="172"/>
      <c r="GR11" s="172"/>
      <c r="GS11" s="172"/>
      <c r="GT11" s="172"/>
      <c r="GU11" s="172"/>
      <c r="GV11" s="172"/>
      <c r="GW11" s="172"/>
      <c r="GX11" s="172"/>
      <c r="GY11" s="172"/>
      <c r="GZ11" s="172"/>
      <c r="HA11" s="172"/>
      <c r="HB11" s="172"/>
      <c r="HC11" s="172"/>
      <c r="HD11" s="172"/>
      <c r="HE11" s="172"/>
      <c r="HF11" s="172"/>
      <c r="HG11" s="172"/>
      <c r="HH11" s="172"/>
      <c r="HI11" s="172"/>
      <c r="HJ11" s="172"/>
      <c r="HK11" s="172"/>
      <c r="HL11" s="172"/>
      <c r="HM11" s="172"/>
      <c r="HN11" s="172"/>
      <c r="HO11" s="172"/>
      <c r="HP11" s="172"/>
      <c r="HQ11" s="172"/>
      <c r="HR11" s="172"/>
      <c r="HS11" s="172"/>
      <c r="HT11" s="172"/>
      <c r="HU11" s="172"/>
      <c r="HV11" s="172"/>
      <c r="HW11" s="172"/>
      <c r="HX11" s="172"/>
      <c r="HY11" s="172"/>
      <c r="HZ11" s="172"/>
      <c r="IA11" s="172"/>
      <c r="IB11" s="172"/>
      <c r="IC11" s="172"/>
      <c r="ID11" s="172"/>
      <c r="IE11" s="172"/>
      <c r="IF11" s="172"/>
      <c r="IG11" s="172"/>
      <c r="IH11" s="172"/>
      <c r="II11" s="172"/>
      <c r="IJ11" s="172"/>
      <c r="IK11" s="172"/>
      <c r="IL11" s="172"/>
      <c r="IM11" s="172"/>
      <c r="IN11" s="172"/>
      <c r="IO11" s="172"/>
      <c r="IP11" s="172"/>
      <c r="IQ11" s="172"/>
      <c r="IR11" s="172"/>
      <c r="IS11" s="172"/>
      <c r="IT11" s="172"/>
      <c r="IU11" s="172"/>
      <c r="IV11" s="172"/>
      <c r="IW11" s="172"/>
      <c r="IX11" s="172"/>
      <c r="IY11" s="172"/>
      <c r="IZ11" s="172"/>
      <c r="JA11" s="172"/>
      <c r="JB11" s="172"/>
      <c r="JC11" s="172"/>
      <c r="JD11" s="172"/>
      <c r="JE11" s="172"/>
      <c r="JF11" s="172"/>
      <c r="JG11" s="172"/>
      <c r="JH11" s="172"/>
      <c r="JI11" s="172"/>
      <c r="JJ11" s="172"/>
      <c r="JK11" s="172"/>
      <c r="JL11" s="172"/>
      <c r="JM11" s="172"/>
      <c r="JN11" s="172"/>
      <c r="JO11" s="172"/>
      <c r="JP11" s="172"/>
      <c r="JQ11" s="172"/>
      <c r="JR11" s="172"/>
      <c r="JS11" s="172"/>
      <c r="JT11" s="172"/>
      <c r="JU11" s="172"/>
      <c r="JV11" s="172"/>
      <c r="JW11" s="172"/>
      <c r="JX11" s="172"/>
      <c r="JY11" s="172"/>
      <c r="JZ11" s="172"/>
      <c r="KA11" s="172"/>
      <c r="KB11" s="172"/>
      <c r="KC11" s="172"/>
      <c r="KD11" s="172"/>
      <c r="KE11" s="172"/>
      <c r="KF11" s="172"/>
      <c r="KG11" s="172"/>
      <c r="KH11" s="172"/>
      <c r="KI11" s="172"/>
      <c r="KJ11" s="172"/>
      <c r="KK11" s="172"/>
      <c r="KL11" s="172"/>
      <c r="KM11" s="172"/>
      <c r="KN11" s="172"/>
      <c r="KO11" s="172"/>
      <c r="KP11" s="172"/>
      <c r="KQ11" s="172"/>
      <c r="KR11" s="172"/>
      <c r="KS11" s="172"/>
      <c r="KT11" s="172"/>
      <c r="KU11" s="172"/>
      <c r="KV11" s="172"/>
      <c r="KW11" s="172"/>
      <c r="KX11" s="172"/>
      <c r="KY11" s="172"/>
      <c r="KZ11" s="172"/>
      <c r="LA11" s="172"/>
      <c r="LB11" s="172"/>
      <c r="LC11" s="172"/>
      <c r="LD11" s="172"/>
      <c r="LE11" s="172"/>
      <c r="LF11" s="172"/>
      <c r="LG11" s="172"/>
      <c r="LH11" s="172"/>
      <c r="LI11" s="172"/>
      <c r="LJ11" s="172"/>
      <c r="LK11" s="172"/>
      <c r="LL11" s="172"/>
      <c r="LM11" s="172"/>
      <c r="LN11" s="172"/>
      <c r="LO11" s="172"/>
      <c r="LP11" s="172"/>
      <c r="LQ11" s="172"/>
      <c r="LR11" s="172"/>
      <c r="LS11" s="172"/>
      <c r="LT11" s="172"/>
      <c r="LU11" s="172"/>
      <c r="LV11" s="172"/>
      <c r="LW11" s="172"/>
      <c r="LX11" s="172"/>
      <c r="LY11" s="172"/>
      <c r="LZ11" s="172"/>
      <c r="MA11" s="172"/>
      <c r="MB11" s="172"/>
      <c r="MC11" s="172"/>
      <c r="MD11" s="172"/>
      <c r="ME11" s="172"/>
      <c r="MF11" s="172"/>
      <c r="MG11" s="172"/>
      <c r="MH11" s="172"/>
      <c r="MI11" s="172"/>
      <c r="MJ11" s="172"/>
      <c r="MK11" s="172"/>
      <c r="ML11" s="172"/>
      <c r="MM11" s="172"/>
      <c r="MN11" s="172"/>
      <c r="MO11" s="172"/>
      <c r="MP11" s="172"/>
      <c r="MQ11" s="172"/>
      <c r="MR11" s="172"/>
      <c r="MS11" s="172"/>
      <c r="MT11" s="172"/>
      <c r="MU11" s="172"/>
      <c r="MV11" s="172"/>
      <c r="MW11" s="172"/>
      <c r="MX11" s="172"/>
      <c r="MY11" s="172"/>
      <c r="MZ11" s="172"/>
      <c r="NA11" s="172"/>
      <c r="NB11" s="172"/>
      <c r="NC11" s="172"/>
      <c r="ND11" s="172"/>
      <c r="NE11" s="172"/>
      <c r="NF11" s="172"/>
      <c r="NG11" s="172"/>
      <c r="NH11" s="172"/>
      <c r="NI11" s="172"/>
      <c r="NJ11" s="172"/>
      <c r="NK11" s="172"/>
      <c r="NL11" s="172"/>
      <c r="NM11" s="172"/>
      <c r="NN11" s="172"/>
      <c r="NO11" s="172"/>
      <c r="NP11" s="172"/>
      <c r="NQ11" s="172"/>
      <c r="NR11" s="172"/>
      <c r="NS11" s="172"/>
      <c r="NT11" s="172"/>
      <c r="NU11" s="172"/>
      <c r="NV11" s="172"/>
      <c r="NW11" s="172"/>
      <c r="NX11" s="172"/>
      <c r="NY11" s="172"/>
      <c r="NZ11" s="172"/>
      <c r="OA11" s="172"/>
      <c r="OB11" s="172"/>
      <c r="OC11" s="172"/>
      <c r="OD11" s="172"/>
      <c r="OE11" s="172"/>
      <c r="OF11" s="172"/>
      <c r="OG11" s="172"/>
      <c r="OH11" s="172"/>
      <c r="OI11" s="172"/>
      <c r="OJ11" s="172"/>
      <c r="OK11" s="172"/>
      <c r="OL11" s="172"/>
      <c r="OM11" s="172"/>
      <c r="ON11" s="172"/>
    </row>
    <row r="12" spans="1:404" ht="13.5" customHeight="1">
      <c r="A12" s="166" t="s">
        <v>3146</v>
      </c>
      <c r="B12" s="212"/>
      <c r="C12" s="130" t="s">
        <v>29</v>
      </c>
      <c r="D12" s="55">
        <f t="shared" si="0"/>
        <v>0</v>
      </c>
      <c r="E12" s="171"/>
      <c r="F12" s="171"/>
      <c r="G12" s="171"/>
      <c r="H12" s="171"/>
      <c r="I12" s="171"/>
      <c r="J12" s="171"/>
      <c r="K12" s="171"/>
      <c r="L12" s="171"/>
      <c r="M12" s="171"/>
      <c r="N12" s="171"/>
      <c r="O12" s="171"/>
      <c r="P12" s="171"/>
      <c r="Q12" s="171"/>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c r="AX12" s="172"/>
      <c r="AY12" s="172"/>
      <c r="AZ12" s="172"/>
      <c r="BA12" s="172"/>
      <c r="BB12" s="172"/>
      <c r="BC12" s="172"/>
      <c r="BD12" s="172"/>
      <c r="BE12" s="172"/>
      <c r="BF12" s="172"/>
      <c r="BG12" s="172"/>
      <c r="BH12" s="172"/>
      <c r="BI12" s="172"/>
      <c r="BJ12" s="172"/>
      <c r="BK12" s="172"/>
      <c r="BL12" s="172"/>
      <c r="BM12" s="172"/>
      <c r="BN12" s="172"/>
      <c r="BO12" s="172"/>
      <c r="BP12" s="172"/>
      <c r="BQ12" s="172"/>
      <c r="BR12" s="172"/>
      <c r="BS12" s="172"/>
      <c r="BT12" s="172"/>
      <c r="BU12" s="172"/>
      <c r="BV12" s="172"/>
      <c r="BW12" s="172"/>
      <c r="BX12" s="172"/>
      <c r="BY12" s="172"/>
      <c r="BZ12" s="172"/>
      <c r="CA12" s="172"/>
      <c r="CB12" s="172"/>
      <c r="CC12" s="172"/>
      <c r="CD12" s="172"/>
      <c r="CE12" s="172"/>
      <c r="CF12" s="172"/>
      <c r="CG12" s="172"/>
      <c r="CH12" s="172"/>
      <c r="CI12" s="172"/>
      <c r="CJ12" s="172"/>
      <c r="CK12" s="172"/>
      <c r="CL12" s="172"/>
      <c r="CM12" s="172"/>
      <c r="CN12" s="172"/>
      <c r="CO12" s="172"/>
      <c r="CP12" s="172"/>
      <c r="CQ12" s="172"/>
      <c r="CR12" s="172"/>
      <c r="CS12" s="172"/>
      <c r="CT12" s="172"/>
      <c r="CU12" s="172"/>
      <c r="CV12" s="172"/>
      <c r="CW12" s="172"/>
      <c r="CX12" s="172"/>
      <c r="CY12" s="172"/>
      <c r="CZ12" s="172"/>
      <c r="DA12" s="172"/>
      <c r="DB12" s="172"/>
      <c r="DC12" s="172"/>
      <c r="DD12" s="172"/>
      <c r="DE12" s="172"/>
      <c r="DF12" s="172"/>
      <c r="DG12" s="172"/>
      <c r="DH12" s="172"/>
      <c r="DI12" s="172"/>
      <c r="DJ12" s="172"/>
      <c r="DK12" s="172"/>
      <c r="DL12" s="172"/>
      <c r="DM12" s="172"/>
      <c r="DN12" s="172"/>
      <c r="DO12" s="172"/>
      <c r="DP12" s="172"/>
      <c r="DQ12" s="172"/>
      <c r="DR12" s="172"/>
      <c r="DS12" s="172"/>
      <c r="DT12" s="172"/>
      <c r="DU12" s="172"/>
      <c r="DV12" s="172"/>
      <c r="DW12" s="172"/>
      <c r="DX12" s="172"/>
      <c r="DY12" s="172"/>
      <c r="DZ12" s="172"/>
      <c r="EA12" s="172"/>
      <c r="EB12" s="172"/>
      <c r="EC12" s="172"/>
      <c r="ED12" s="172"/>
      <c r="EE12" s="172"/>
      <c r="EF12" s="172"/>
      <c r="EG12" s="172"/>
      <c r="EH12" s="172"/>
      <c r="EI12" s="172"/>
      <c r="EJ12" s="172"/>
      <c r="EK12" s="172"/>
      <c r="EL12" s="172"/>
      <c r="EM12" s="172"/>
      <c r="EN12" s="172"/>
      <c r="EO12" s="172"/>
      <c r="EP12" s="172"/>
      <c r="EQ12" s="172"/>
      <c r="ER12" s="172"/>
      <c r="ES12" s="172"/>
      <c r="ET12" s="172"/>
      <c r="EU12" s="172"/>
      <c r="EV12" s="172"/>
      <c r="EW12" s="172"/>
      <c r="EX12" s="172"/>
      <c r="EY12" s="172"/>
      <c r="EZ12" s="172"/>
      <c r="FA12" s="172"/>
      <c r="FB12" s="172"/>
      <c r="FC12" s="172"/>
      <c r="FD12" s="172"/>
      <c r="FE12" s="172"/>
      <c r="FF12" s="172"/>
      <c r="FG12" s="172"/>
      <c r="FH12" s="172"/>
      <c r="FI12" s="172"/>
      <c r="FJ12" s="172"/>
      <c r="FK12" s="172"/>
      <c r="FL12" s="172"/>
      <c r="FM12" s="172"/>
      <c r="FN12" s="172"/>
      <c r="FO12" s="172"/>
      <c r="FP12" s="172"/>
      <c r="FQ12" s="172"/>
      <c r="FR12" s="172"/>
      <c r="FS12" s="172"/>
      <c r="FT12" s="172"/>
      <c r="FU12" s="172"/>
      <c r="FV12" s="172"/>
      <c r="FW12" s="172"/>
      <c r="FX12" s="172"/>
      <c r="FY12" s="172"/>
      <c r="FZ12" s="172"/>
      <c r="GA12" s="172"/>
      <c r="GB12" s="172"/>
      <c r="GC12" s="172"/>
      <c r="GD12" s="172"/>
      <c r="GE12" s="172"/>
      <c r="GF12" s="172"/>
      <c r="GG12" s="172"/>
      <c r="GH12" s="172"/>
      <c r="GI12" s="172"/>
      <c r="GJ12" s="172"/>
      <c r="GK12" s="172"/>
      <c r="GL12" s="172"/>
      <c r="GM12" s="172"/>
      <c r="GN12" s="172"/>
      <c r="GO12" s="172"/>
      <c r="GP12" s="172"/>
      <c r="GQ12" s="172"/>
      <c r="GR12" s="172"/>
      <c r="GS12" s="172"/>
      <c r="GT12" s="172"/>
      <c r="GU12" s="172"/>
      <c r="GV12" s="172"/>
      <c r="GW12" s="172"/>
      <c r="GX12" s="172"/>
      <c r="GY12" s="172"/>
      <c r="GZ12" s="172"/>
      <c r="HA12" s="172"/>
      <c r="HB12" s="172"/>
      <c r="HC12" s="172"/>
      <c r="HD12" s="172"/>
      <c r="HE12" s="172"/>
      <c r="HF12" s="172"/>
      <c r="HG12" s="172"/>
      <c r="HH12" s="172"/>
      <c r="HI12" s="172"/>
      <c r="HJ12" s="172"/>
      <c r="HK12" s="172"/>
      <c r="HL12" s="172"/>
      <c r="HM12" s="172"/>
      <c r="HN12" s="172"/>
      <c r="HO12" s="172"/>
      <c r="HP12" s="172"/>
      <c r="HQ12" s="172"/>
      <c r="HR12" s="172"/>
      <c r="HS12" s="172"/>
      <c r="HT12" s="172"/>
      <c r="HU12" s="172"/>
      <c r="HV12" s="172"/>
      <c r="HW12" s="172"/>
      <c r="HX12" s="172"/>
      <c r="HY12" s="172"/>
      <c r="HZ12" s="172"/>
      <c r="IA12" s="172"/>
      <c r="IB12" s="172"/>
      <c r="IC12" s="172"/>
      <c r="ID12" s="172"/>
      <c r="IE12" s="172"/>
      <c r="IF12" s="172"/>
      <c r="IG12" s="172"/>
      <c r="IH12" s="172"/>
      <c r="II12" s="172"/>
      <c r="IJ12" s="172"/>
      <c r="IK12" s="172"/>
      <c r="IL12" s="172"/>
      <c r="IM12" s="172"/>
      <c r="IN12" s="172"/>
      <c r="IO12" s="172"/>
      <c r="IP12" s="172"/>
      <c r="IQ12" s="172"/>
      <c r="IR12" s="172"/>
      <c r="IS12" s="172"/>
      <c r="IT12" s="172"/>
      <c r="IU12" s="172"/>
      <c r="IV12" s="172"/>
      <c r="IW12" s="172"/>
      <c r="IX12" s="172"/>
      <c r="IY12" s="172"/>
      <c r="IZ12" s="172"/>
      <c r="JA12" s="172"/>
      <c r="JB12" s="172"/>
      <c r="JC12" s="172"/>
      <c r="JD12" s="172"/>
      <c r="JE12" s="172"/>
      <c r="JF12" s="172"/>
      <c r="JG12" s="172"/>
      <c r="JH12" s="172"/>
      <c r="JI12" s="172"/>
      <c r="JJ12" s="172"/>
      <c r="JK12" s="172"/>
      <c r="JL12" s="172"/>
      <c r="JM12" s="172"/>
      <c r="JN12" s="172"/>
      <c r="JO12" s="172"/>
      <c r="JP12" s="172"/>
      <c r="JQ12" s="172"/>
      <c r="JR12" s="172"/>
      <c r="JS12" s="172"/>
      <c r="JT12" s="172"/>
      <c r="JU12" s="172"/>
      <c r="JV12" s="172"/>
      <c r="JW12" s="172"/>
      <c r="JX12" s="172"/>
      <c r="JY12" s="172"/>
      <c r="JZ12" s="172"/>
      <c r="KA12" s="172"/>
      <c r="KB12" s="172"/>
      <c r="KC12" s="172"/>
      <c r="KD12" s="172"/>
      <c r="KE12" s="172"/>
      <c r="KF12" s="172"/>
      <c r="KG12" s="172"/>
      <c r="KH12" s="172"/>
      <c r="KI12" s="172"/>
      <c r="KJ12" s="172"/>
      <c r="KK12" s="172"/>
      <c r="KL12" s="172"/>
      <c r="KM12" s="172"/>
      <c r="KN12" s="172"/>
      <c r="KO12" s="172"/>
      <c r="KP12" s="172"/>
      <c r="KQ12" s="172"/>
      <c r="KR12" s="172"/>
      <c r="KS12" s="172"/>
      <c r="KT12" s="172"/>
      <c r="KU12" s="172"/>
      <c r="KV12" s="172"/>
      <c r="KW12" s="172"/>
      <c r="KX12" s="172"/>
      <c r="KY12" s="172"/>
      <c r="KZ12" s="172"/>
      <c r="LA12" s="172"/>
      <c r="LB12" s="172"/>
      <c r="LC12" s="172"/>
      <c r="LD12" s="172"/>
      <c r="LE12" s="172"/>
      <c r="LF12" s="172"/>
      <c r="LG12" s="172"/>
      <c r="LH12" s="172"/>
      <c r="LI12" s="172"/>
      <c r="LJ12" s="172"/>
      <c r="LK12" s="172"/>
      <c r="LL12" s="172"/>
      <c r="LM12" s="172"/>
      <c r="LN12" s="172"/>
      <c r="LO12" s="172"/>
      <c r="LP12" s="172"/>
      <c r="LQ12" s="172"/>
      <c r="LR12" s="172"/>
      <c r="LS12" s="172"/>
      <c r="LT12" s="172"/>
      <c r="LU12" s="172"/>
      <c r="LV12" s="172"/>
      <c r="LW12" s="172"/>
      <c r="LX12" s="172"/>
      <c r="LY12" s="172"/>
      <c r="LZ12" s="172"/>
      <c r="MA12" s="172"/>
      <c r="MB12" s="172"/>
      <c r="MC12" s="172"/>
      <c r="MD12" s="172"/>
      <c r="ME12" s="172"/>
      <c r="MF12" s="172"/>
      <c r="MG12" s="172"/>
      <c r="MH12" s="172"/>
      <c r="MI12" s="172"/>
      <c r="MJ12" s="172"/>
      <c r="MK12" s="172"/>
      <c r="ML12" s="172"/>
      <c r="MM12" s="172"/>
      <c r="MN12" s="172"/>
      <c r="MO12" s="172"/>
      <c r="MP12" s="172"/>
      <c r="MQ12" s="172"/>
      <c r="MR12" s="172"/>
      <c r="MS12" s="172"/>
      <c r="MT12" s="172"/>
      <c r="MU12" s="172"/>
      <c r="MV12" s="172"/>
      <c r="MW12" s="172"/>
      <c r="MX12" s="172"/>
      <c r="MY12" s="172"/>
      <c r="MZ12" s="172"/>
      <c r="NA12" s="172"/>
      <c r="NB12" s="172"/>
      <c r="NC12" s="172"/>
      <c r="ND12" s="172"/>
      <c r="NE12" s="172"/>
      <c r="NF12" s="172"/>
      <c r="NG12" s="172"/>
      <c r="NH12" s="172"/>
      <c r="NI12" s="172"/>
      <c r="NJ12" s="172"/>
      <c r="NK12" s="172"/>
      <c r="NL12" s="172"/>
      <c r="NM12" s="172"/>
      <c r="NN12" s="172"/>
      <c r="NO12" s="172"/>
      <c r="NP12" s="172"/>
      <c r="NQ12" s="172"/>
      <c r="NR12" s="172"/>
      <c r="NS12" s="172"/>
      <c r="NT12" s="172"/>
      <c r="NU12" s="172"/>
      <c r="NV12" s="172"/>
      <c r="NW12" s="172"/>
      <c r="NX12" s="172"/>
      <c r="NY12" s="172"/>
      <c r="NZ12" s="172"/>
      <c r="OA12" s="172"/>
      <c r="OB12" s="172"/>
      <c r="OC12" s="172"/>
      <c r="OD12" s="172"/>
      <c r="OE12" s="172"/>
      <c r="OF12" s="172"/>
      <c r="OG12" s="172"/>
      <c r="OH12" s="172"/>
      <c r="OI12" s="172"/>
      <c r="OJ12" s="172"/>
      <c r="OK12" s="172"/>
      <c r="OL12" s="172"/>
      <c r="OM12" s="172"/>
      <c r="ON12" s="172"/>
    </row>
    <row r="13" spans="1:404" ht="13.5" customHeight="1">
      <c r="A13" s="166" t="s">
        <v>3147</v>
      </c>
      <c r="B13" s="212"/>
      <c r="C13" s="130" t="s">
        <v>31</v>
      </c>
      <c r="D13" s="55">
        <f t="shared" si="0"/>
        <v>0</v>
      </c>
      <c r="E13" s="171"/>
      <c r="F13" s="171"/>
      <c r="G13" s="171"/>
      <c r="H13" s="171"/>
      <c r="I13" s="171"/>
      <c r="J13" s="171"/>
      <c r="K13" s="171"/>
      <c r="L13" s="171"/>
      <c r="M13" s="171"/>
      <c r="N13" s="171"/>
      <c r="O13" s="171"/>
      <c r="P13" s="171"/>
      <c r="Q13" s="171"/>
      <c r="R13" s="172"/>
      <c r="S13" s="172"/>
      <c r="T13" s="172"/>
      <c r="U13" s="172"/>
      <c r="V13" s="172"/>
      <c r="W13" s="172"/>
      <c r="X13" s="172"/>
      <c r="Y13" s="172"/>
      <c r="Z13" s="172"/>
      <c r="AA13" s="172"/>
      <c r="AB13" s="172"/>
      <c r="AC13" s="172"/>
      <c r="AD13" s="172"/>
      <c r="AE13" s="172"/>
      <c r="AF13" s="172"/>
      <c r="AG13" s="172"/>
      <c r="AH13" s="172"/>
      <c r="AI13" s="172"/>
      <c r="AJ13" s="172"/>
      <c r="AK13" s="172"/>
      <c r="AL13" s="172"/>
      <c r="AM13" s="172"/>
      <c r="AN13" s="172"/>
      <c r="AO13" s="172"/>
      <c r="AP13" s="172"/>
      <c r="AQ13" s="172"/>
      <c r="AR13" s="172"/>
      <c r="AS13" s="172"/>
      <c r="AT13" s="172"/>
      <c r="AU13" s="172"/>
      <c r="AV13" s="172"/>
      <c r="AW13" s="172"/>
      <c r="AX13" s="172"/>
      <c r="AY13" s="172"/>
      <c r="AZ13" s="172"/>
      <c r="BA13" s="172"/>
      <c r="BB13" s="172"/>
      <c r="BC13" s="172"/>
      <c r="BD13" s="172"/>
      <c r="BE13" s="172"/>
      <c r="BF13" s="172"/>
      <c r="BG13" s="172"/>
      <c r="BH13" s="172"/>
      <c r="BI13" s="172"/>
      <c r="BJ13" s="172"/>
      <c r="BK13" s="172"/>
      <c r="BL13" s="172"/>
      <c r="BM13" s="172"/>
      <c r="BN13" s="172"/>
      <c r="BO13" s="172"/>
      <c r="BP13" s="172"/>
      <c r="BQ13" s="172"/>
      <c r="BR13" s="172"/>
      <c r="BS13" s="172"/>
      <c r="BT13" s="172"/>
      <c r="BU13" s="172"/>
      <c r="BV13" s="172"/>
      <c r="BW13" s="172"/>
      <c r="BX13" s="172"/>
      <c r="BY13" s="172"/>
      <c r="BZ13" s="172"/>
      <c r="CA13" s="172"/>
      <c r="CB13" s="172"/>
      <c r="CC13" s="172"/>
      <c r="CD13" s="172"/>
      <c r="CE13" s="172"/>
      <c r="CF13" s="172"/>
      <c r="CG13" s="172"/>
      <c r="CH13" s="172"/>
      <c r="CI13" s="172"/>
      <c r="CJ13" s="172"/>
      <c r="CK13" s="172"/>
      <c r="CL13" s="172"/>
      <c r="CM13" s="172"/>
      <c r="CN13" s="172"/>
      <c r="CO13" s="172"/>
      <c r="CP13" s="172"/>
      <c r="CQ13" s="172"/>
      <c r="CR13" s="172"/>
      <c r="CS13" s="172"/>
      <c r="CT13" s="172"/>
      <c r="CU13" s="172"/>
      <c r="CV13" s="172"/>
      <c r="CW13" s="172"/>
      <c r="CX13" s="172"/>
      <c r="CY13" s="172"/>
      <c r="CZ13" s="172"/>
      <c r="DA13" s="172"/>
      <c r="DB13" s="172"/>
      <c r="DC13" s="172"/>
      <c r="DD13" s="172"/>
      <c r="DE13" s="172"/>
      <c r="DF13" s="172"/>
      <c r="DG13" s="172"/>
      <c r="DH13" s="172"/>
      <c r="DI13" s="172"/>
      <c r="DJ13" s="172"/>
      <c r="DK13" s="172"/>
      <c r="DL13" s="172"/>
      <c r="DM13" s="172"/>
      <c r="DN13" s="172"/>
      <c r="DO13" s="172"/>
      <c r="DP13" s="172"/>
      <c r="DQ13" s="172"/>
      <c r="DR13" s="172"/>
      <c r="DS13" s="172"/>
      <c r="DT13" s="172"/>
      <c r="DU13" s="172"/>
      <c r="DV13" s="172"/>
      <c r="DW13" s="172"/>
      <c r="DX13" s="172"/>
      <c r="DY13" s="172"/>
      <c r="DZ13" s="172"/>
      <c r="EA13" s="172"/>
      <c r="EB13" s="172"/>
      <c r="EC13" s="172"/>
      <c r="ED13" s="172"/>
      <c r="EE13" s="172"/>
      <c r="EF13" s="172"/>
      <c r="EG13" s="172"/>
      <c r="EH13" s="172"/>
      <c r="EI13" s="172"/>
      <c r="EJ13" s="172"/>
      <c r="EK13" s="172"/>
      <c r="EL13" s="172"/>
      <c r="EM13" s="172"/>
      <c r="EN13" s="172"/>
      <c r="EO13" s="172"/>
      <c r="EP13" s="172"/>
      <c r="EQ13" s="172"/>
      <c r="ER13" s="172"/>
      <c r="ES13" s="172"/>
      <c r="ET13" s="172"/>
      <c r="EU13" s="172"/>
      <c r="EV13" s="172"/>
      <c r="EW13" s="172"/>
      <c r="EX13" s="172"/>
      <c r="EY13" s="172"/>
      <c r="EZ13" s="172"/>
      <c r="FA13" s="172"/>
      <c r="FB13" s="172"/>
      <c r="FC13" s="172"/>
      <c r="FD13" s="172"/>
      <c r="FE13" s="172"/>
      <c r="FF13" s="172"/>
      <c r="FG13" s="172"/>
      <c r="FH13" s="172"/>
      <c r="FI13" s="172"/>
      <c r="FJ13" s="172"/>
      <c r="FK13" s="172"/>
      <c r="FL13" s="172"/>
      <c r="FM13" s="172"/>
      <c r="FN13" s="172"/>
      <c r="FO13" s="172"/>
      <c r="FP13" s="172"/>
      <c r="FQ13" s="172"/>
      <c r="FR13" s="172"/>
      <c r="FS13" s="172"/>
      <c r="FT13" s="172"/>
      <c r="FU13" s="172"/>
      <c r="FV13" s="172"/>
      <c r="FW13" s="172"/>
      <c r="FX13" s="172"/>
      <c r="FY13" s="172"/>
      <c r="FZ13" s="172"/>
      <c r="GA13" s="172"/>
      <c r="GB13" s="172"/>
      <c r="GC13" s="172"/>
      <c r="GD13" s="172"/>
      <c r="GE13" s="172"/>
      <c r="GF13" s="172"/>
      <c r="GG13" s="172"/>
      <c r="GH13" s="172"/>
      <c r="GI13" s="172"/>
      <c r="GJ13" s="172"/>
      <c r="GK13" s="172"/>
      <c r="GL13" s="172"/>
      <c r="GM13" s="172"/>
      <c r="GN13" s="172"/>
      <c r="GO13" s="172"/>
      <c r="GP13" s="172"/>
      <c r="GQ13" s="172"/>
      <c r="GR13" s="172"/>
      <c r="GS13" s="172"/>
      <c r="GT13" s="172"/>
      <c r="GU13" s="172"/>
      <c r="GV13" s="172"/>
      <c r="GW13" s="172"/>
      <c r="GX13" s="172"/>
      <c r="GY13" s="172"/>
      <c r="GZ13" s="172"/>
      <c r="HA13" s="172"/>
      <c r="HB13" s="172"/>
      <c r="HC13" s="172"/>
      <c r="HD13" s="172"/>
      <c r="HE13" s="172"/>
      <c r="HF13" s="172"/>
      <c r="HG13" s="172"/>
      <c r="HH13" s="172"/>
      <c r="HI13" s="172"/>
      <c r="HJ13" s="172"/>
      <c r="HK13" s="172"/>
      <c r="HL13" s="172"/>
      <c r="HM13" s="172"/>
      <c r="HN13" s="172"/>
      <c r="HO13" s="172"/>
      <c r="HP13" s="172"/>
      <c r="HQ13" s="172"/>
      <c r="HR13" s="172"/>
      <c r="HS13" s="172"/>
      <c r="HT13" s="172"/>
      <c r="HU13" s="172"/>
      <c r="HV13" s="172"/>
      <c r="HW13" s="172"/>
      <c r="HX13" s="172"/>
      <c r="HY13" s="172"/>
      <c r="HZ13" s="172"/>
      <c r="IA13" s="172"/>
      <c r="IB13" s="172"/>
      <c r="IC13" s="172"/>
      <c r="ID13" s="172"/>
      <c r="IE13" s="172"/>
      <c r="IF13" s="172"/>
      <c r="IG13" s="172"/>
      <c r="IH13" s="172"/>
      <c r="II13" s="172"/>
      <c r="IJ13" s="172"/>
      <c r="IK13" s="172"/>
      <c r="IL13" s="172"/>
      <c r="IM13" s="172"/>
      <c r="IN13" s="172"/>
      <c r="IO13" s="172"/>
      <c r="IP13" s="172"/>
      <c r="IQ13" s="172"/>
      <c r="IR13" s="172"/>
      <c r="IS13" s="172"/>
      <c r="IT13" s="172"/>
      <c r="IU13" s="172"/>
      <c r="IV13" s="172"/>
      <c r="IW13" s="172"/>
      <c r="IX13" s="172"/>
      <c r="IY13" s="172"/>
      <c r="IZ13" s="172"/>
      <c r="JA13" s="172"/>
      <c r="JB13" s="172"/>
      <c r="JC13" s="172"/>
      <c r="JD13" s="172"/>
      <c r="JE13" s="172"/>
      <c r="JF13" s="172"/>
      <c r="JG13" s="172"/>
      <c r="JH13" s="172"/>
      <c r="JI13" s="172"/>
      <c r="JJ13" s="172"/>
      <c r="JK13" s="172"/>
      <c r="JL13" s="172"/>
      <c r="JM13" s="172"/>
      <c r="JN13" s="172"/>
      <c r="JO13" s="172"/>
      <c r="JP13" s="172"/>
      <c r="JQ13" s="172"/>
      <c r="JR13" s="172"/>
      <c r="JS13" s="172"/>
      <c r="JT13" s="172"/>
      <c r="JU13" s="172"/>
      <c r="JV13" s="172"/>
      <c r="JW13" s="172"/>
      <c r="JX13" s="172"/>
      <c r="JY13" s="172"/>
      <c r="JZ13" s="172"/>
      <c r="KA13" s="172"/>
      <c r="KB13" s="172"/>
      <c r="KC13" s="172"/>
      <c r="KD13" s="172"/>
      <c r="KE13" s="172"/>
      <c r="KF13" s="172"/>
      <c r="KG13" s="172"/>
      <c r="KH13" s="172"/>
      <c r="KI13" s="172"/>
      <c r="KJ13" s="172"/>
      <c r="KK13" s="172"/>
      <c r="KL13" s="172"/>
      <c r="KM13" s="172"/>
      <c r="KN13" s="172"/>
      <c r="KO13" s="172"/>
      <c r="KP13" s="172"/>
      <c r="KQ13" s="172"/>
      <c r="KR13" s="172"/>
      <c r="KS13" s="172"/>
      <c r="KT13" s="172"/>
      <c r="KU13" s="172"/>
      <c r="KV13" s="172"/>
      <c r="KW13" s="172"/>
      <c r="KX13" s="172"/>
      <c r="KY13" s="172"/>
      <c r="KZ13" s="172"/>
      <c r="LA13" s="172"/>
      <c r="LB13" s="172"/>
      <c r="LC13" s="172"/>
      <c r="LD13" s="172"/>
      <c r="LE13" s="172"/>
      <c r="LF13" s="172"/>
      <c r="LG13" s="172"/>
      <c r="LH13" s="172"/>
      <c r="LI13" s="172"/>
      <c r="LJ13" s="172"/>
      <c r="LK13" s="172"/>
      <c r="LL13" s="172"/>
      <c r="LM13" s="172"/>
      <c r="LN13" s="172"/>
      <c r="LO13" s="172"/>
      <c r="LP13" s="172"/>
      <c r="LQ13" s="172"/>
      <c r="LR13" s="172"/>
      <c r="LS13" s="172"/>
      <c r="LT13" s="172"/>
      <c r="LU13" s="172"/>
      <c r="LV13" s="172"/>
      <c r="LW13" s="172"/>
      <c r="LX13" s="172"/>
      <c r="LY13" s="172"/>
      <c r="LZ13" s="172"/>
      <c r="MA13" s="172"/>
      <c r="MB13" s="172"/>
      <c r="MC13" s="172"/>
      <c r="MD13" s="172"/>
      <c r="ME13" s="172"/>
      <c r="MF13" s="172"/>
      <c r="MG13" s="172"/>
      <c r="MH13" s="172"/>
      <c r="MI13" s="172"/>
      <c r="MJ13" s="172"/>
      <c r="MK13" s="172"/>
      <c r="ML13" s="172"/>
      <c r="MM13" s="172"/>
      <c r="MN13" s="172"/>
      <c r="MO13" s="172"/>
      <c r="MP13" s="172"/>
      <c r="MQ13" s="172"/>
      <c r="MR13" s="172"/>
      <c r="MS13" s="172"/>
      <c r="MT13" s="172"/>
      <c r="MU13" s="172"/>
      <c r="MV13" s="172"/>
      <c r="MW13" s="172"/>
      <c r="MX13" s="172"/>
      <c r="MY13" s="172"/>
      <c r="MZ13" s="172"/>
      <c r="NA13" s="172"/>
      <c r="NB13" s="172"/>
      <c r="NC13" s="172"/>
      <c r="ND13" s="172"/>
      <c r="NE13" s="172"/>
      <c r="NF13" s="172"/>
      <c r="NG13" s="172"/>
      <c r="NH13" s="172"/>
      <c r="NI13" s="172"/>
      <c r="NJ13" s="172"/>
      <c r="NK13" s="172"/>
      <c r="NL13" s="172"/>
      <c r="NM13" s="172"/>
      <c r="NN13" s="172"/>
      <c r="NO13" s="172"/>
      <c r="NP13" s="172"/>
      <c r="NQ13" s="172"/>
      <c r="NR13" s="172"/>
      <c r="NS13" s="172"/>
      <c r="NT13" s="172"/>
      <c r="NU13" s="172"/>
      <c r="NV13" s="172"/>
      <c r="NW13" s="172"/>
      <c r="NX13" s="172"/>
      <c r="NY13" s="172"/>
      <c r="NZ13" s="172"/>
      <c r="OA13" s="172"/>
      <c r="OB13" s="172"/>
      <c r="OC13" s="172"/>
      <c r="OD13" s="172"/>
      <c r="OE13" s="172"/>
      <c r="OF13" s="172"/>
      <c r="OG13" s="172"/>
      <c r="OH13" s="172"/>
      <c r="OI13" s="172"/>
      <c r="OJ13" s="172"/>
      <c r="OK13" s="172"/>
      <c r="OL13" s="172"/>
      <c r="OM13" s="172"/>
      <c r="ON13" s="172"/>
    </row>
    <row r="14" spans="1:404" ht="13.5" customHeight="1">
      <c r="A14" s="166" t="s">
        <v>3148</v>
      </c>
      <c r="B14" s="212"/>
      <c r="C14" s="130" t="s">
        <v>32</v>
      </c>
      <c r="D14" s="55">
        <f t="shared" si="0"/>
        <v>0</v>
      </c>
      <c r="E14" s="171"/>
      <c r="F14" s="171"/>
      <c r="G14" s="171"/>
      <c r="H14" s="171"/>
      <c r="I14" s="171"/>
      <c r="J14" s="171"/>
      <c r="K14" s="171"/>
      <c r="L14" s="171"/>
      <c r="M14" s="171"/>
      <c r="N14" s="171"/>
      <c r="O14" s="171"/>
      <c r="P14" s="171"/>
      <c r="Q14" s="171"/>
      <c r="R14" s="172"/>
      <c r="S14" s="172"/>
      <c r="T14" s="172"/>
      <c r="U14" s="172"/>
      <c r="V14" s="172"/>
      <c r="W14" s="172"/>
      <c r="X14" s="172"/>
      <c r="Y14" s="172"/>
      <c r="Z14" s="172"/>
      <c r="AA14" s="172"/>
      <c r="AB14" s="172"/>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c r="BC14" s="172"/>
      <c r="BD14" s="172"/>
      <c r="BE14" s="172"/>
      <c r="BF14" s="172"/>
      <c r="BG14" s="172"/>
      <c r="BH14" s="172"/>
      <c r="BI14" s="172"/>
      <c r="BJ14" s="172"/>
      <c r="BK14" s="172"/>
      <c r="BL14" s="172"/>
      <c r="BM14" s="172"/>
      <c r="BN14" s="172"/>
      <c r="BO14" s="172"/>
      <c r="BP14" s="172"/>
      <c r="BQ14" s="172"/>
      <c r="BR14" s="172"/>
      <c r="BS14" s="172"/>
      <c r="BT14" s="172"/>
      <c r="BU14" s="172"/>
      <c r="BV14" s="172"/>
      <c r="BW14" s="172"/>
      <c r="BX14" s="172"/>
      <c r="BY14" s="172"/>
      <c r="BZ14" s="172"/>
      <c r="CA14" s="172"/>
      <c r="CB14" s="172"/>
      <c r="CC14" s="172"/>
      <c r="CD14" s="172"/>
      <c r="CE14" s="172"/>
      <c r="CF14" s="172"/>
      <c r="CG14" s="172"/>
      <c r="CH14" s="172"/>
      <c r="CI14" s="172"/>
      <c r="CJ14" s="172"/>
      <c r="CK14" s="172"/>
      <c r="CL14" s="172"/>
      <c r="CM14" s="172"/>
      <c r="CN14" s="172"/>
      <c r="CO14" s="172"/>
      <c r="CP14" s="172"/>
      <c r="CQ14" s="172"/>
      <c r="CR14" s="172"/>
      <c r="CS14" s="172"/>
      <c r="CT14" s="172"/>
      <c r="CU14" s="172"/>
      <c r="CV14" s="172"/>
      <c r="CW14" s="172"/>
      <c r="CX14" s="172"/>
      <c r="CY14" s="172"/>
      <c r="CZ14" s="172"/>
      <c r="DA14" s="172"/>
      <c r="DB14" s="172"/>
      <c r="DC14" s="172"/>
      <c r="DD14" s="172"/>
      <c r="DE14" s="172"/>
      <c r="DF14" s="172"/>
      <c r="DG14" s="172"/>
      <c r="DH14" s="172"/>
      <c r="DI14" s="172"/>
      <c r="DJ14" s="172"/>
      <c r="DK14" s="172"/>
      <c r="DL14" s="172"/>
      <c r="DM14" s="172"/>
      <c r="DN14" s="172"/>
      <c r="DO14" s="172"/>
      <c r="DP14" s="172"/>
      <c r="DQ14" s="172"/>
      <c r="DR14" s="172"/>
      <c r="DS14" s="172"/>
      <c r="DT14" s="172"/>
      <c r="DU14" s="172"/>
      <c r="DV14" s="172"/>
      <c r="DW14" s="172"/>
      <c r="DX14" s="172"/>
      <c r="DY14" s="172"/>
      <c r="DZ14" s="172"/>
      <c r="EA14" s="172"/>
      <c r="EB14" s="172"/>
      <c r="EC14" s="172"/>
      <c r="ED14" s="172"/>
      <c r="EE14" s="172"/>
      <c r="EF14" s="172"/>
      <c r="EG14" s="172"/>
      <c r="EH14" s="172"/>
      <c r="EI14" s="172"/>
      <c r="EJ14" s="172"/>
      <c r="EK14" s="172"/>
      <c r="EL14" s="172"/>
      <c r="EM14" s="172"/>
      <c r="EN14" s="172"/>
      <c r="EO14" s="172"/>
      <c r="EP14" s="172"/>
      <c r="EQ14" s="172"/>
      <c r="ER14" s="172"/>
      <c r="ES14" s="172"/>
      <c r="ET14" s="172"/>
      <c r="EU14" s="172"/>
      <c r="EV14" s="172"/>
      <c r="EW14" s="172"/>
      <c r="EX14" s="172"/>
      <c r="EY14" s="172"/>
      <c r="EZ14" s="172"/>
      <c r="FA14" s="172"/>
      <c r="FB14" s="172"/>
      <c r="FC14" s="172"/>
      <c r="FD14" s="172"/>
      <c r="FE14" s="172"/>
      <c r="FF14" s="172"/>
      <c r="FG14" s="172"/>
      <c r="FH14" s="172"/>
      <c r="FI14" s="172"/>
      <c r="FJ14" s="172"/>
      <c r="FK14" s="172"/>
      <c r="FL14" s="172"/>
      <c r="FM14" s="172"/>
      <c r="FN14" s="172"/>
      <c r="FO14" s="172"/>
      <c r="FP14" s="172"/>
      <c r="FQ14" s="172"/>
      <c r="FR14" s="172"/>
      <c r="FS14" s="172"/>
      <c r="FT14" s="172"/>
      <c r="FU14" s="172"/>
      <c r="FV14" s="172"/>
      <c r="FW14" s="172"/>
      <c r="FX14" s="172"/>
      <c r="FY14" s="172"/>
      <c r="FZ14" s="172"/>
      <c r="GA14" s="172"/>
      <c r="GB14" s="172"/>
      <c r="GC14" s="172"/>
      <c r="GD14" s="172"/>
      <c r="GE14" s="172"/>
      <c r="GF14" s="172"/>
      <c r="GG14" s="172"/>
      <c r="GH14" s="172"/>
      <c r="GI14" s="172"/>
      <c r="GJ14" s="172"/>
      <c r="GK14" s="172"/>
      <c r="GL14" s="172"/>
      <c r="GM14" s="172"/>
      <c r="GN14" s="172"/>
      <c r="GO14" s="172"/>
      <c r="GP14" s="172"/>
      <c r="GQ14" s="172"/>
      <c r="GR14" s="172"/>
      <c r="GS14" s="172"/>
      <c r="GT14" s="172"/>
      <c r="GU14" s="172"/>
      <c r="GV14" s="172"/>
      <c r="GW14" s="172"/>
      <c r="GX14" s="172"/>
      <c r="GY14" s="172"/>
      <c r="GZ14" s="172"/>
      <c r="HA14" s="172"/>
      <c r="HB14" s="172"/>
      <c r="HC14" s="172"/>
      <c r="HD14" s="172"/>
      <c r="HE14" s="172"/>
      <c r="HF14" s="172"/>
      <c r="HG14" s="172"/>
      <c r="HH14" s="172"/>
      <c r="HI14" s="172"/>
      <c r="HJ14" s="172"/>
      <c r="HK14" s="172"/>
      <c r="HL14" s="172"/>
      <c r="HM14" s="172"/>
      <c r="HN14" s="172"/>
      <c r="HO14" s="172"/>
      <c r="HP14" s="172"/>
      <c r="HQ14" s="172"/>
      <c r="HR14" s="172"/>
      <c r="HS14" s="172"/>
      <c r="HT14" s="172"/>
      <c r="HU14" s="172"/>
      <c r="HV14" s="172"/>
      <c r="HW14" s="172"/>
      <c r="HX14" s="172"/>
      <c r="HY14" s="172"/>
      <c r="HZ14" s="172"/>
      <c r="IA14" s="172"/>
      <c r="IB14" s="172"/>
      <c r="IC14" s="172"/>
      <c r="ID14" s="172"/>
      <c r="IE14" s="172"/>
      <c r="IF14" s="172"/>
      <c r="IG14" s="172"/>
      <c r="IH14" s="172"/>
      <c r="II14" s="172"/>
      <c r="IJ14" s="172"/>
      <c r="IK14" s="172"/>
      <c r="IL14" s="172"/>
      <c r="IM14" s="172"/>
      <c r="IN14" s="172"/>
      <c r="IO14" s="172"/>
      <c r="IP14" s="172"/>
      <c r="IQ14" s="172"/>
      <c r="IR14" s="172"/>
      <c r="IS14" s="172"/>
      <c r="IT14" s="172"/>
      <c r="IU14" s="172"/>
      <c r="IV14" s="172"/>
      <c r="IW14" s="172"/>
      <c r="IX14" s="172"/>
      <c r="IY14" s="172"/>
      <c r="IZ14" s="172"/>
      <c r="JA14" s="172"/>
      <c r="JB14" s="172"/>
      <c r="JC14" s="172"/>
      <c r="JD14" s="172"/>
      <c r="JE14" s="172"/>
      <c r="JF14" s="172"/>
      <c r="JG14" s="172"/>
      <c r="JH14" s="172"/>
      <c r="JI14" s="172"/>
      <c r="JJ14" s="172"/>
      <c r="JK14" s="172"/>
      <c r="JL14" s="172"/>
      <c r="JM14" s="172"/>
      <c r="JN14" s="172"/>
      <c r="JO14" s="172"/>
      <c r="JP14" s="172"/>
      <c r="JQ14" s="172"/>
      <c r="JR14" s="172"/>
      <c r="JS14" s="172"/>
      <c r="JT14" s="172"/>
      <c r="JU14" s="172"/>
      <c r="JV14" s="172"/>
      <c r="JW14" s="172"/>
      <c r="JX14" s="172"/>
      <c r="JY14" s="172"/>
      <c r="JZ14" s="172"/>
      <c r="KA14" s="172"/>
      <c r="KB14" s="172"/>
      <c r="KC14" s="172"/>
      <c r="KD14" s="172"/>
      <c r="KE14" s="172"/>
      <c r="KF14" s="172"/>
      <c r="KG14" s="172"/>
      <c r="KH14" s="172"/>
      <c r="KI14" s="172"/>
      <c r="KJ14" s="172"/>
      <c r="KK14" s="172"/>
      <c r="KL14" s="172"/>
      <c r="KM14" s="172"/>
      <c r="KN14" s="172"/>
      <c r="KO14" s="172"/>
      <c r="KP14" s="172"/>
      <c r="KQ14" s="172"/>
      <c r="KR14" s="172"/>
      <c r="KS14" s="172"/>
      <c r="KT14" s="172"/>
      <c r="KU14" s="172"/>
      <c r="KV14" s="172"/>
      <c r="KW14" s="172"/>
      <c r="KX14" s="172"/>
      <c r="KY14" s="172"/>
      <c r="KZ14" s="172"/>
      <c r="LA14" s="172"/>
      <c r="LB14" s="172"/>
      <c r="LC14" s="172"/>
      <c r="LD14" s="172"/>
      <c r="LE14" s="172"/>
      <c r="LF14" s="172"/>
      <c r="LG14" s="172"/>
      <c r="LH14" s="172"/>
      <c r="LI14" s="172"/>
      <c r="LJ14" s="172"/>
      <c r="LK14" s="172"/>
      <c r="LL14" s="172"/>
      <c r="LM14" s="172"/>
      <c r="LN14" s="172"/>
      <c r="LO14" s="172"/>
      <c r="LP14" s="172"/>
      <c r="LQ14" s="172"/>
      <c r="LR14" s="172"/>
      <c r="LS14" s="172"/>
      <c r="LT14" s="172"/>
      <c r="LU14" s="172"/>
      <c r="LV14" s="172"/>
      <c r="LW14" s="172"/>
      <c r="LX14" s="172"/>
      <c r="LY14" s="172"/>
      <c r="LZ14" s="172"/>
      <c r="MA14" s="172"/>
      <c r="MB14" s="172"/>
      <c r="MC14" s="172"/>
      <c r="MD14" s="172"/>
      <c r="ME14" s="172"/>
      <c r="MF14" s="172"/>
      <c r="MG14" s="172"/>
      <c r="MH14" s="172"/>
      <c r="MI14" s="172"/>
      <c r="MJ14" s="172"/>
      <c r="MK14" s="172"/>
      <c r="ML14" s="172"/>
      <c r="MM14" s="172"/>
      <c r="MN14" s="172"/>
      <c r="MO14" s="172"/>
      <c r="MP14" s="172"/>
      <c r="MQ14" s="172"/>
      <c r="MR14" s="172"/>
      <c r="MS14" s="172"/>
      <c r="MT14" s="172"/>
      <c r="MU14" s="172"/>
      <c r="MV14" s="172"/>
      <c r="MW14" s="172"/>
      <c r="MX14" s="172"/>
      <c r="MY14" s="172"/>
      <c r="MZ14" s="172"/>
      <c r="NA14" s="172"/>
      <c r="NB14" s="172"/>
      <c r="NC14" s="172"/>
      <c r="ND14" s="172"/>
      <c r="NE14" s="172"/>
      <c r="NF14" s="172"/>
      <c r="NG14" s="172"/>
      <c r="NH14" s="172"/>
      <c r="NI14" s="172"/>
      <c r="NJ14" s="172"/>
      <c r="NK14" s="172"/>
      <c r="NL14" s="172"/>
      <c r="NM14" s="172"/>
      <c r="NN14" s="172"/>
      <c r="NO14" s="172"/>
      <c r="NP14" s="172"/>
      <c r="NQ14" s="172"/>
      <c r="NR14" s="172"/>
      <c r="NS14" s="172"/>
      <c r="NT14" s="172"/>
      <c r="NU14" s="172"/>
      <c r="NV14" s="172"/>
      <c r="NW14" s="172"/>
      <c r="NX14" s="172"/>
      <c r="NY14" s="172"/>
      <c r="NZ14" s="172"/>
      <c r="OA14" s="172"/>
      <c r="OB14" s="172"/>
      <c r="OC14" s="172"/>
      <c r="OD14" s="172"/>
      <c r="OE14" s="172"/>
      <c r="OF14" s="172"/>
      <c r="OG14" s="172"/>
      <c r="OH14" s="172"/>
      <c r="OI14" s="172"/>
      <c r="OJ14" s="172"/>
      <c r="OK14" s="172"/>
      <c r="OL14" s="172"/>
      <c r="OM14" s="172"/>
      <c r="ON14" s="172"/>
    </row>
    <row r="15" spans="1:404" ht="13.5" customHeight="1">
      <c r="A15" s="166" t="s">
        <v>3149</v>
      </c>
      <c r="B15" s="212"/>
      <c r="C15" s="130" t="s">
        <v>33</v>
      </c>
      <c r="D15" s="55">
        <f t="shared" si="0"/>
        <v>0</v>
      </c>
      <c r="E15" s="171"/>
      <c r="F15" s="171"/>
      <c r="G15" s="171"/>
      <c r="H15" s="171"/>
      <c r="I15" s="171"/>
      <c r="J15" s="171"/>
      <c r="K15" s="171"/>
      <c r="L15" s="171"/>
      <c r="M15" s="171"/>
      <c r="N15" s="171"/>
      <c r="O15" s="171"/>
      <c r="P15" s="171"/>
      <c r="Q15" s="171"/>
      <c r="R15" s="172"/>
      <c r="S15" s="172"/>
      <c r="T15" s="172"/>
      <c r="U15" s="172"/>
      <c r="V15" s="172"/>
      <c r="W15" s="172"/>
      <c r="X15" s="172"/>
      <c r="Y15" s="172"/>
      <c r="Z15" s="172"/>
      <c r="AA15" s="172"/>
      <c r="AB15" s="172"/>
      <c r="AC15" s="172"/>
      <c r="AD15" s="172"/>
      <c r="AE15" s="172"/>
      <c r="AF15" s="172"/>
      <c r="AG15" s="172"/>
      <c r="AH15" s="172"/>
      <c r="AI15" s="172"/>
      <c r="AJ15" s="172"/>
      <c r="AK15" s="172"/>
      <c r="AL15" s="172"/>
      <c r="AM15" s="172"/>
      <c r="AN15" s="172"/>
      <c r="AO15" s="172"/>
      <c r="AP15" s="172"/>
      <c r="AQ15" s="172"/>
      <c r="AR15" s="172"/>
      <c r="AS15" s="172"/>
      <c r="AT15" s="172"/>
      <c r="AU15" s="172"/>
      <c r="AV15" s="172"/>
      <c r="AW15" s="172"/>
      <c r="AX15" s="172"/>
      <c r="AY15" s="172"/>
      <c r="AZ15" s="172"/>
      <c r="BA15" s="172"/>
      <c r="BB15" s="172"/>
      <c r="BC15" s="172"/>
      <c r="BD15" s="172"/>
      <c r="BE15" s="172"/>
      <c r="BF15" s="172"/>
      <c r="BG15" s="172"/>
      <c r="BH15" s="172"/>
      <c r="BI15" s="172"/>
      <c r="BJ15" s="172"/>
      <c r="BK15" s="172"/>
      <c r="BL15" s="172"/>
      <c r="BM15" s="172"/>
      <c r="BN15" s="172"/>
      <c r="BO15" s="172"/>
      <c r="BP15" s="172"/>
      <c r="BQ15" s="172"/>
      <c r="BR15" s="172"/>
      <c r="BS15" s="172"/>
      <c r="BT15" s="172"/>
      <c r="BU15" s="172"/>
      <c r="BV15" s="172"/>
      <c r="BW15" s="172"/>
      <c r="BX15" s="172"/>
      <c r="BY15" s="172"/>
      <c r="BZ15" s="172"/>
      <c r="CA15" s="172"/>
      <c r="CB15" s="172"/>
      <c r="CC15" s="172"/>
      <c r="CD15" s="172"/>
      <c r="CE15" s="172"/>
      <c r="CF15" s="172"/>
      <c r="CG15" s="172"/>
      <c r="CH15" s="172"/>
      <c r="CI15" s="172"/>
      <c r="CJ15" s="172"/>
      <c r="CK15" s="172"/>
      <c r="CL15" s="172"/>
      <c r="CM15" s="172"/>
      <c r="CN15" s="172"/>
      <c r="CO15" s="172"/>
      <c r="CP15" s="172"/>
      <c r="CQ15" s="172"/>
      <c r="CR15" s="172"/>
      <c r="CS15" s="172"/>
      <c r="CT15" s="172"/>
      <c r="CU15" s="172"/>
      <c r="CV15" s="172"/>
      <c r="CW15" s="172"/>
      <c r="CX15" s="172"/>
      <c r="CY15" s="172"/>
      <c r="CZ15" s="172"/>
      <c r="DA15" s="172"/>
      <c r="DB15" s="172"/>
      <c r="DC15" s="172"/>
      <c r="DD15" s="172"/>
      <c r="DE15" s="172"/>
      <c r="DF15" s="172"/>
      <c r="DG15" s="172"/>
      <c r="DH15" s="172"/>
      <c r="DI15" s="172"/>
      <c r="DJ15" s="172"/>
      <c r="DK15" s="172"/>
      <c r="DL15" s="172"/>
      <c r="DM15" s="172"/>
      <c r="DN15" s="172"/>
      <c r="DO15" s="172"/>
      <c r="DP15" s="172"/>
      <c r="DQ15" s="172"/>
      <c r="DR15" s="172"/>
      <c r="DS15" s="172"/>
      <c r="DT15" s="172"/>
      <c r="DU15" s="172"/>
      <c r="DV15" s="172"/>
      <c r="DW15" s="172"/>
      <c r="DX15" s="172"/>
      <c r="DY15" s="172"/>
      <c r="DZ15" s="172"/>
      <c r="EA15" s="172"/>
      <c r="EB15" s="172"/>
      <c r="EC15" s="172"/>
      <c r="ED15" s="172"/>
      <c r="EE15" s="172"/>
      <c r="EF15" s="172"/>
      <c r="EG15" s="172"/>
      <c r="EH15" s="172"/>
      <c r="EI15" s="172"/>
      <c r="EJ15" s="172"/>
      <c r="EK15" s="172"/>
      <c r="EL15" s="172"/>
      <c r="EM15" s="172"/>
      <c r="EN15" s="172"/>
      <c r="EO15" s="172"/>
      <c r="EP15" s="172"/>
      <c r="EQ15" s="172"/>
      <c r="ER15" s="172"/>
      <c r="ES15" s="172"/>
      <c r="ET15" s="172"/>
      <c r="EU15" s="172"/>
      <c r="EV15" s="172"/>
      <c r="EW15" s="172"/>
      <c r="EX15" s="172"/>
      <c r="EY15" s="172"/>
      <c r="EZ15" s="172"/>
      <c r="FA15" s="172"/>
      <c r="FB15" s="172"/>
      <c r="FC15" s="172"/>
      <c r="FD15" s="172"/>
      <c r="FE15" s="172"/>
      <c r="FF15" s="172"/>
      <c r="FG15" s="172"/>
      <c r="FH15" s="172"/>
      <c r="FI15" s="172"/>
      <c r="FJ15" s="172"/>
      <c r="FK15" s="172"/>
      <c r="FL15" s="172"/>
      <c r="FM15" s="172"/>
      <c r="FN15" s="172"/>
      <c r="FO15" s="172"/>
      <c r="FP15" s="172"/>
      <c r="FQ15" s="172"/>
      <c r="FR15" s="172"/>
      <c r="FS15" s="172"/>
      <c r="FT15" s="172"/>
      <c r="FU15" s="172"/>
      <c r="FV15" s="172"/>
      <c r="FW15" s="172"/>
      <c r="FX15" s="172"/>
      <c r="FY15" s="172"/>
      <c r="FZ15" s="172"/>
      <c r="GA15" s="172"/>
      <c r="GB15" s="172"/>
      <c r="GC15" s="172"/>
      <c r="GD15" s="172"/>
      <c r="GE15" s="172"/>
      <c r="GF15" s="172"/>
      <c r="GG15" s="172"/>
      <c r="GH15" s="172"/>
      <c r="GI15" s="172"/>
      <c r="GJ15" s="172"/>
      <c r="GK15" s="172"/>
      <c r="GL15" s="172"/>
      <c r="GM15" s="172"/>
      <c r="GN15" s="172"/>
      <c r="GO15" s="172"/>
      <c r="GP15" s="172"/>
      <c r="GQ15" s="172"/>
      <c r="GR15" s="172"/>
      <c r="GS15" s="172"/>
      <c r="GT15" s="172"/>
      <c r="GU15" s="172"/>
      <c r="GV15" s="172"/>
      <c r="GW15" s="172"/>
      <c r="GX15" s="172"/>
      <c r="GY15" s="172"/>
      <c r="GZ15" s="172"/>
      <c r="HA15" s="172"/>
      <c r="HB15" s="172"/>
      <c r="HC15" s="172"/>
      <c r="HD15" s="172"/>
      <c r="HE15" s="172"/>
      <c r="HF15" s="172"/>
      <c r="HG15" s="172"/>
      <c r="HH15" s="172"/>
      <c r="HI15" s="172"/>
      <c r="HJ15" s="172"/>
      <c r="HK15" s="172"/>
      <c r="HL15" s="172"/>
      <c r="HM15" s="172"/>
      <c r="HN15" s="172"/>
      <c r="HO15" s="172"/>
      <c r="HP15" s="172"/>
      <c r="HQ15" s="172"/>
      <c r="HR15" s="172"/>
      <c r="HS15" s="172"/>
      <c r="HT15" s="172"/>
      <c r="HU15" s="172"/>
      <c r="HV15" s="172"/>
      <c r="HW15" s="172"/>
      <c r="HX15" s="172"/>
      <c r="HY15" s="172"/>
      <c r="HZ15" s="172"/>
      <c r="IA15" s="172"/>
      <c r="IB15" s="172"/>
      <c r="IC15" s="172"/>
      <c r="ID15" s="172"/>
      <c r="IE15" s="172"/>
      <c r="IF15" s="172"/>
      <c r="IG15" s="172"/>
      <c r="IH15" s="172"/>
      <c r="II15" s="172"/>
      <c r="IJ15" s="172"/>
      <c r="IK15" s="172"/>
      <c r="IL15" s="172"/>
      <c r="IM15" s="172"/>
      <c r="IN15" s="172"/>
      <c r="IO15" s="172"/>
      <c r="IP15" s="172"/>
      <c r="IQ15" s="172"/>
      <c r="IR15" s="172"/>
      <c r="IS15" s="172"/>
      <c r="IT15" s="172"/>
      <c r="IU15" s="172"/>
      <c r="IV15" s="172"/>
      <c r="IW15" s="172"/>
      <c r="IX15" s="172"/>
      <c r="IY15" s="172"/>
      <c r="IZ15" s="172"/>
      <c r="JA15" s="172"/>
      <c r="JB15" s="172"/>
      <c r="JC15" s="172"/>
      <c r="JD15" s="172"/>
      <c r="JE15" s="172"/>
      <c r="JF15" s="172"/>
      <c r="JG15" s="172"/>
      <c r="JH15" s="172"/>
      <c r="JI15" s="172"/>
      <c r="JJ15" s="172"/>
      <c r="JK15" s="172"/>
      <c r="JL15" s="172"/>
      <c r="JM15" s="172"/>
      <c r="JN15" s="172"/>
      <c r="JO15" s="172"/>
      <c r="JP15" s="172"/>
      <c r="JQ15" s="172"/>
      <c r="JR15" s="172"/>
      <c r="JS15" s="172"/>
      <c r="JT15" s="172"/>
      <c r="JU15" s="172"/>
      <c r="JV15" s="172"/>
      <c r="JW15" s="172"/>
      <c r="JX15" s="172"/>
      <c r="JY15" s="172"/>
      <c r="JZ15" s="172"/>
      <c r="KA15" s="172"/>
      <c r="KB15" s="172"/>
      <c r="KC15" s="172"/>
      <c r="KD15" s="172"/>
      <c r="KE15" s="172"/>
      <c r="KF15" s="172"/>
      <c r="KG15" s="172"/>
      <c r="KH15" s="172"/>
      <c r="KI15" s="172"/>
      <c r="KJ15" s="172"/>
      <c r="KK15" s="172"/>
      <c r="KL15" s="172"/>
      <c r="KM15" s="172"/>
      <c r="KN15" s="172"/>
      <c r="KO15" s="172"/>
      <c r="KP15" s="172"/>
      <c r="KQ15" s="172"/>
      <c r="KR15" s="172"/>
      <c r="KS15" s="172"/>
      <c r="KT15" s="172"/>
      <c r="KU15" s="172"/>
      <c r="KV15" s="172"/>
      <c r="KW15" s="172"/>
      <c r="KX15" s="172"/>
      <c r="KY15" s="172"/>
      <c r="KZ15" s="172"/>
      <c r="LA15" s="172"/>
      <c r="LB15" s="172"/>
      <c r="LC15" s="172"/>
      <c r="LD15" s="172"/>
      <c r="LE15" s="172"/>
      <c r="LF15" s="172"/>
      <c r="LG15" s="172"/>
      <c r="LH15" s="172"/>
      <c r="LI15" s="172"/>
      <c r="LJ15" s="172"/>
      <c r="LK15" s="172"/>
      <c r="LL15" s="172"/>
      <c r="LM15" s="172"/>
      <c r="LN15" s="172"/>
      <c r="LO15" s="172"/>
      <c r="LP15" s="172"/>
      <c r="LQ15" s="172"/>
      <c r="LR15" s="172"/>
      <c r="LS15" s="172"/>
      <c r="LT15" s="172"/>
      <c r="LU15" s="172"/>
      <c r="LV15" s="172"/>
      <c r="LW15" s="172"/>
      <c r="LX15" s="172"/>
      <c r="LY15" s="172"/>
      <c r="LZ15" s="172"/>
      <c r="MA15" s="172"/>
      <c r="MB15" s="172"/>
      <c r="MC15" s="172"/>
      <c r="MD15" s="172"/>
      <c r="ME15" s="172"/>
      <c r="MF15" s="172"/>
      <c r="MG15" s="172"/>
      <c r="MH15" s="172"/>
      <c r="MI15" s="172"/>
      <c r="MJ15" s="172"/>
      <c r="MK15" s="172"/>
      <c r="ML15" s="172"/>
      <c r="MM15" s="172"/>
      <c r="MN15" s="172"/>
      <c r="MO15" s="172"/>
      <c r="MP15" s="172"/>
      <c r="MQ15" s="172"/>
      <c r="MR15" s="172"/>
      <c r="MS15" s="172"/>
      <c r="MT15" s="172"/>
      <c r="MU15" s="172"/>
      <c r="MV15" s="172"/>
      <c r="MW15" s="172"/>
      <c r="MX15" s="172"/>
      <c r="MY15" s="172"/>
      <c r="MZ15" s="172"/>
      <c r="NA15" s="172"/>
      <c r="NB15" s="172"/>
      <c r="NC15" s="172"/>
      <c r="ND15" s="172"/>
      <c r="NE15" s="172"/>
      <c r="NF15" s="172"/>
      <c r="NG15" s="172"/>
      <c r="NH15" s="172"/>
      <c r="NI15" s="172"/>
      <c r="NJ15" s="172"/>
      <c r="NK15" s="172"/>
      <c r="NL15" s="172"/>
      <c r="NM15" s="172"/>
      <c r="NN15" s="172"/>
      <c r="NO15" s="172"/>
      <c r="NP15" s="172"/>
      <c r="NQ15" s="172"/>
      <c r="NR15" s="172"/>
      <c r="NS15" s="172"/>
      <c r="NT15" s="172"/>
      <c r="NU15" s="172"/>
      <c r="NV15" s="172"/>
      <c r="NW15" s="172"/>
      <c r="NX15" s="172"/>
      <c r="NY15" s="172"/>
      <c r="NZ15" s="172"/>
      <c r="OA15" s="172"/>
      <c r="OB15" s="172"/>
      <c r="OC15" s="172"/>
      <c r="OD15" s="172"/>
      <c r="OE15" s="172"/>
      <c r="OF15" s="172"/>
      <c r="OG15" s="172"/>
      <c r="OH15" s="172"/>
      <c r="OI15" s="172"/>
      <c r="OJ15" s="172"/>
      <c r="OK15" s="172"/>
      <c r="OL15" s="172"/>
      <c r="OM15" s="172"/>
      <c r="ON15" s="172"/>
    </row>
    <row r="16" spans="1:404" ht="13.5" customHeight="1">
      <c r="A16" s="166" t="s">
        <v>3150</v>
      </c>
      <c r="B16" s="212"/>
      <c r="C16" s="130" t="s">
        <v>35</v>
      </c>
      <c r="D16" s="55">
        <f t="shared" si="0"/>
        <v>0</v>
      </c>
      <c r="E16" s="171"/>
      <c r="F16" s="171"/>
      <c r="G16" s="171"/>
      <c r="H16" s="171"/>
      <c r="I16" s="171"/>
      <c r="J16" s="171"/>
      <c r="K16" s="171"/>
      <c r="L16" s="171"/>
      <c r="M16" s="171"/>
      <c r="N16" s="171"/>
      <c r="O16" s="171"/>
      <c r="P16" s="171"/>
      <c r="Q16" s="171"/>
      <c r="R16" s="172"/>
      <c r="S16" s="172"/>
      <c r="T16" s="172"/>
      <c r="U16" s="172"/>
      <c r="V16" s="172"/>
      <c r="W16" s="172"/>
      <c r="X16" s="172"/>
      <c r="Y16" s="172"/>
      <c r="Z16" s="172"/>
      <c r="AA16" s="172"/>
      <c r="AB16" s="172"/>
      <c r="AC16" s="172"/>
      <c r="AD16" s="172"/>
      <c r="AE16" s="172"/>
      <c r="AF16" s="172"/>
      <c r="AG16" s="172"/>
      <c r="AH16" s="172"/>
      <c r="AI16" s="172"/>
      <c r="AJ16" s="172"/>
      <c r="AK16" s="172"/>
      <c r="AL16" s="172"/>
      <c r="AM16" s="172"/>
      <c r="AN16" s="172"/>
      <c r="AO16" s="172"/>
      <c r="AP16" s="172"/>
      <c r="AQ16" s="172"/>
      <c r="AR16" s="172"/>
      <c r="AS16" s="172"/>
      <c r="AT16" s="172"/>
      <c r="AU16" s="172"/>
      <c r="AV16" s="172"/>
      <c r="AW16" s="172"/>
      <c r="AX16" s="172"/>
      <c r="AY16" s="172"/>
      <c r="AZ16" s="172"/>
      <c r="BA16" s="172"/>
      <c r="BB16" s="172"/>
      <c r="BC16" s="172"/>
      <c r="BD16" s="172"/>
      <c r="BE16" s="172"/>
      <c r="BF16" s="172"/>
      <c r="BG16" s="172"/>
      <c r="BH16" s="172"/>
      <c r="BI16" s="172"/>
      <c r="BJ16" s="172"/>
      <c r="BK16" s="172"/>
      <c r="BL16" s="172"/>
      <c r="BM16" s="172"/>
      <c r="BN16" s="172"/>
      <c r="BO16" s="172"/>
      <c r="BP16" s="172"/>
      <c r="BQ16" s="172"/>
      <c r="BR16" s="172"/>
      <c r="BS16" s="172"/>
      <c r="BT16" s="172"/>
      <c r="BU16" s="172"/>
      <c r="BV16" s="172"/>
      <c r="BW16" s="172"/>
      <c r="BX16" s="172"/>
      <c r="BY16" s="172"/>
      <c r="BZ16" s="172"/>
      <c r="CA16" s="172"/>
      <c r="CB16" s="172"/>
      <c r="CC16" s="172"/>
      <c r="CD16" s="172"/>
      <c r="CE16" s="172"/>
      <c r="CF16" s="172"/>
      <c r="CG16" s="172"/>
      <c r="CH16" s="172"/>
      <c r="CI16" s="172"/>
      <c r="CJ16" s="172"/>
      <c r="CK16" s="172"/>
      <c r="CL16" s="172"/>
      <c r="CM16" s="172"/>
      <c r="CN16" s="172"/>
      <c r="CO16" s="172"/>
      <c r="CP16" s="172"/>
      <c r="CQ16" s="172"/>
      <c r="CR16" s="172"/>
      <c r="CS16" s="172"/>
      <c r="CT16" s="172"/>
      <c r="CU16" s="172"/>
      <c r="CV16" s="172"/>
      <c r="CW16" s="172"/>
      <c r="CX16" s="172"/>
      <c r="CY16" s="172"/>
      <c r="CZ16" s="172"/>
      <c r="DA16" s="172"/>
      <c r="DB16" s="172"/>
      <c r="DC16" s="172"/>
      <c r="DD16" s="172"/>
      <c r="DE16" s="172"/>
      <c r="DF16" s="172"/>
      <c r="DG16" s="172"/>
      <c r="DH16" s="172"/>
      <c r="DI16" s="172"/>
      <c r="DJ16" s="172"/>
      <c r="DK16" s="172"/>
      <c r="DL16" s="172"/>
      <c r="DM16" s="172"/>
      <c r="DN16" s="172"/>
      <c r="DO16" s="172"/>
      <c r="DP16" s="172"/>
      <c r="DQ16" s="172"/>
      <c r="DR16" s="172"/>
      <c r="DS16" s="172"/>
      <c r="DT16" s="172"/>
      <c r="DU16" s="172"/>
      <c r="DV16" s="172"/>
      <c r="DW16" s="172"/>
      <c r="DX16" s="172"/>
      <c r="DY16" s="172"/>
      <c r="DZ16" s="172"/>
      <c r="EA16" s="172"/>
      <c r="EB16" s="172"/>
      <c r="EC16" s="172"/>
      <c r="ED16" s="172"/>
      <c r="EE16" s="172"/>
      <c r="EF16" s="172"/>
      <c r="EG16" s="172"/>
      <c r="EH16" s="172"/>
      <c r="EI16" s="172"/>
      <c r="EJ16" s="172"/>
      <c r="EK16" s="172"/>
      <c r="EL16" s="172"/>
      <c r="EM16" s="172"/>
      <c r="EN16" s="172"/>
      <c r="EO16" s="172"/>
      <c r="EP16" s="172"/>
      <c r="EQ16" s="172"/>
      <c r="ER16" s="172"/>
      <c r="ES16" s="172"/>
      <c r="ET16" s="172"/>
      <c r="EU16" s="172"/>
      <c r="EV16" s="172"/>
      <c r="EW16" s="172"/>
      <c r="EX16" s="172"/>
      <c r="EY16" s="172"/>
      <c r="EZ16" s="172"/>
      <c r="FA16" s="172"/>
      <c r="FB16" s="172"/>
      <c r="FC16" s="172"/>
      <c r="FD16" s="172"/>
      <c r="FE16" s="172"/>
      <c r="FF16" s="172"/>
      <c r="FG16" s="172"/>
      <c r="FH16" s="172"/>
      <c r="FI16" s="172"/>
      <c r="FJ16" s="172"/>
      <c r="FK16" s="172"/>
      <c r="FL16" s="172"/>
      <c r="FM16" s="172"/>
      <c r="FN16" s="172"/>
      <c r="FO16" s="172"/>
      <c r="FP16" s="172"/>
      <c r="FQ16" s="172"/>
      <c r="FR16" s="172"/>
      <c r="FS16" s="172"/>
      <c r="FT16" s="172"/>
      <c r="FU16" s="172"/>
      <c r="FV16" s="172"/>
      <c r="FW16" s="172"/>
      <c r="FX16" s="172"/>
      <c r="FY16" s="172"/>
      <c r="FZ16" s="172"/>
      <c r="GA16" s="172"/>
      <c r="GB16" s="172"/>
      <c r="GC16" s="172"/>
      <c r="GD16" s="172"/>
      <c r="GE16" s="172"/>
      <c r="GF16" s="172"/>
      <c r="GG16" s="172"/>
      <c r="GH16" s="172"/>
      <c r="GI16" s="172"/>
      <c r="GJ16" s="172"/>
      <c r="GK16" s="172"/>
      <c r="GL16" s="172"/>
      <c r="GM16" s="172"/>
      <c r="GN16" s="172"/>
      <c r="GO16" s="172"/>
      <c r="GP16" s="172"/>
      <c r="GQ16" s="172"/>
      <c r="GR16" s="172"/>
      <c r="GS16" s="172"/>
      <c r="GT16" s="172"/>
      <c r="GU16" s="172"/>
      <c r="GV16" s="172"/>
      <c r="GW16" s="172"/>
      <c r="GX16" s="172"/>
      <c r="GY16" s="172"/>
      <c r="GZ16" s="172"/>
      <c r="HA16" s="172"/>
      <c r="HB16" s="172"/>
      <c r="HC16" s="172"/>
      <c r="HD16" s="172"/>
      <c r="HE16" s="172"/>
      <c r="HF16" s="172"/>
      <c r="HG16" s="172"/>
      <c r="HH16" s="172"/>
      <c r="HI16" s="172"/>
      <c r="HJ16" s="172"/>
      <c r="HK16" s="172"/>
      <c r="HL16" s="172"/>
      <c r="HM16" s="172"/>
      <c r="HN16" s="172"/>
      <c r="HO16" s="172"/>
      <c r="HP16" s="172"/>
      <c r="HQ16" s="172"/>
      <c r="HR16" s="172"/>
      <c r="HS16" s="172"/>
      <c r="HT16" s="172"/>
      <c r="HU16" s="172"/>
      <c r="HV16" s="172"/>
      <c r="HW16" s="172"/>
      <c r="HX16" s="172"/>
      <c r="HY16" s="172"/>
      <c r="HZ16" s="172"/>
      <c r="IA16" s="172"/>
      <c r="IB16" s="172"/>
      <c r="IC16" s="172"/>
      <c r="ID16" s="172"/>
      <c r="IE16" s="172"/>
      <c r="IF16" s="172"/>
      <c r="IG16" s="172"/>
      <c r="IH16" s="172"/>
      <c r="II16" s="172"/>
      <c r="IJ16" s="172"/>
      <c r="IK16" s="172"/>
      <c r="IL16" s="172"/>
      <c r="IM16" s="172"/>
      <c r="IN16" s="172"/>
      <c r="IO16" s="172"/>
      <c r="IP16" s="172"/>
      <c r="IQ16" s="172"/>
      <c r="IR16" s="172"/>
      <c r="IS16" s="172"/>
      <c r="IT16" s="172"/>
      <c r="IU16" s="172"/>
      <c r="IV16" s="172"/>
      <c r="IW16" s="172"/>
      <c r="IX16" s="172"/>
      <c r="IY16" s="172"/>
      <c r="IZ16" s="172"/>
      <c r="JA16" s="172"/>
      <c r="JB16" s="172"/>
      <c r="JC16" s="172"/>
      <c r="JD16" s="172"/>
      <c r="JE16" s="172"/>
      <c r="JF16" s="172"/>
      <c r="JG16" s="172"/>
      <c r="JH16" s="172"/>
      <c r="JI16" s="172"/>
      <c r="JJ16" s="172"/>
      <c r="JK16" s="172"/>
      <c r="JL16" s="172"/>
      <c r="JM16" s="172"/>
      <c r="JN16" s="172"/>
      <c r="JO16" s="172"/>
      <c r="JP16" s="172"/>
      <c r="JQ16" s="172"/>
      <c r="JR16" s="172"/>
      <c r="JS16" s="172"/>
      <c r="JT16" s="172"/>
      <c r="JU16" s="172"/>
      <c r="JV16" s="172"/>
      <c r="JW16" s="172"/>
      <c r="JX16" s="172"/>
      <c r="JY16" s="172"/>
      <c r="JZ16" s="172"/>
      <c r="KA16" s="172"/>
      <c r="KB16" s="172"/>
      <c r="KC16" s="172"/>
      <c r="KD16" s="172"/>
      <c r="KE16" s="172"/>
      <c r="KF16" s="172"/>
      <c r="KG16" s="172"/>
      <c r="KH16" s="172"/>
      <c r="KI16" s="172"/>
      <c r="KJ16" s="172"/>
      <c r="KK16" s="172"/>
      <c r="KL16" s="172"/>
      <c r="KM16" s="172"/>
      <c r="KN16" s="172"/>
      <c r="KO16" s="172"/>
      <c r="KP16" s="172"/>
      <c r="KQ16" s="172"/>
      <c r="KR16" s="172"/>
      <c r="KS16" s="172"/>
      <c r="KT16" s="172"/>
      <c r="KU16" s="172"/>
      <c r="KV16" s="172"/>
      <c r="KW16" s="172"/>
      <c r="KX16" s="172"/>
      <c r="KY16" s="172"/>
      <c r="KZ16" s="172"/>
      <c r="LA16" s="172"/>
      <c r="LB16" s="172"/>
      <c r="LC16" s="172"/>
      <c r="LD16" s="172"/>
      <c r="LE16" s="172"/>
      <c r="LF16" s="172"/>
      <c r="LG16" s="172"/>
      <c r="LH16" s="172"/>
      <c r="LI16" s="172"/>
      <c r="LJ16" s="172"/>
      <c r="LK16" s="172"/>
      <c r="LL16" s="172"/>
      <c r="LM16" s="172"/>
      <c r="LN16" s="172"/>
      <c r="LO16" s="172"/>
      <c r="LP16" s="172"/>
      <c r="LQ16" s="172"/>
      <c r="LR16" s="172"/>
      <c r="LS16" s="172"/>
      <c r="LT16" s="172"/>
      <c r="LU16" s="172"/>
      <c r="LV16" s="172"/>
      <c r="LW16" s="172"/>
      <c r="LX16" s="172"/>
      <c r="LY16" s="172"/>
      <c r="LZ16" s="172"/>
      <c r="MA16" s="172"/>
      <c r="MB16" s="172"/>
      <c r="MC16" s="172"/>
      <c r="MD16" s="172"/>
      <c r="ME16" s="172"/>
      <c r="MF16" s="172"/>
      <c r="MG16" s="172"/>
      <c r="MH16" s="172"/>
      <c r="MI16" s="172"/>
      <c r="MJ16" s="172"/>
      <c r="MK16" s="172"/>
      <c r="ML16" s="172"/>
      <c r="MM16" s="172"/>
      <c r="MN16" s="172"/>
      <c r="MO16" s="172"/>
      <c r="MP16" s="172"/>
      <c r="MQ16" s="172"/>
      <c r="MR16" s="172"/>
      <c r="MS16" s="172"/>
      <c r="MT16" s="172"/>
      <c r="MU16" s="172"/>
      <c r="MV16" s="172"/>
      <c r="MW16" s="172"/>
      <c r="MX16" s="172"/>
      <c r="MY16" s="172"/>
      <c r="MZ16" s="172"/>
      <c r="NA16" s="172"/>
      <c r="NB16" s="172"/>
      <c r="NC16" s="172"/>
      <c r="ND16" s="172"/>
      <c r="NE16" s="172"/>
      <c r="NF16" s="172"/>
      <c r="NG16" s="172"/>
      <c r="NH16" s="172"/>
      <c r="NI16" s="172"/>
      <c r="NJ16" s="172"/>
      <c r="NK16" s="172"/>
      <c r="NL16" s="172"/>
      <c r="NM16" s="172"/>
      <c r="NN16" s="172"/>
      <c r="NO16" s="172"/>
      <c r="NP16" s="172"/>
      <c r="NQ16" s="172"/>
      <c r="NR16" s="172"/>
      <c r="NS16" s="172"/>
      <c r="NT16" s="172"/>
      <c r="NU16" s="172"/>
      <c r="NV16" s="172"/>
      <c r="NW16" s="172"/>
      <c r="NX16" s="172"/>
      <c r="NY16" s="172"/>
      <c r="NZ16" s="172"/>
      <c r="OA16" s="172"/>
      <c r="OB16" s="172"/>
      <c r="OC16" s="172"/>
      <c r="OD16" s="172"/>
      <c r="OE16" s="172"/>
      <c r="OF16" s="172"/>
      <c r="OG16" s="172"/>
      <c r="OH16" s="172"/>
      <c r="OI16" s="172"/>
      <c r="OJ16" s="172"/>
      <c r="OK16" s="172"/>
      <c r="OL16" s="172"/>
      <c r="OM16" s="172"/>
      <c r="ON16" s="172"/>
    </row>
    <row r="17" spans="1:404" ht="13.5" customHeight="1">
      <c r="A17" s="166" t="s">
        <v>3151</v>
      </c>
      <c r="B17" s="212"/>
      <c r="C17" s="130" t="s">
        <v>36</v>
      </c>
      <c r="D17" s="55">
        <f t="shared" si="0"/>
        <v>0</v>
      </c>
      <c r="E17" s="171"/>
      <c r="F17" s="171"/>
      <c r="G17" s="171"/>
      <c r="H17" s="171"/>
      <c r="I17" s="171"/>
      <c r="J17" s="171"/>
      <c r="K17" s="171"/>
      <c r="L17" s="171"/>
      <c r="M17" s="171"/>
      <c r="N17" s="171"/>
      <c r="O17" s="171"/>
      <c r="P17" s="171"/>
      <c r="Q17" s="171"/>
      <c r="R17" s="172"/>
      <c r="S17" s="172"/>
      <c r="T17" s="172"/>
      <c r="U17" s="172"/>
      <c r="V17" s="172"/>
      <c r="W17" s="172"/>
      <c r="X17" s="172"/>
      <c r="Y17" s="172"/>
      <c r="Z17" s="172"/>
      <c r="AA17" s="172"/>
      <c r="AB17" s="172"/>
      <c r="AC17" s="172"/>
      <c r="AD17" s="172"/>
      <c r="AE17" s="172"/>
      <c r="AF17" s="172"/>
      <c r="AG17" s="172"/>
      <c r="AH17" s="172"/>
      <c r="AI17" s="172"/>
      <c r="AJ17" s="172"/>
      <c r="AK17" s="172"/>
      <c r="AL17" s="172"/>
      <c r="AM17" s="172"/>
      <c r="AN17" s="172"/>
      <c r="AO17" s="172"/>
      <c r="AP17" s="172"/>
      <c r="AQ17" s="172"/>
      <c r="AR17" s="172"/>
      <c r="AS17" s="172"/>
      <c r="AT17" s="172"/>
      <c r="AU17" s="172"/>
      <c r="AV17" s="172"/>
      <c r="AW17" s="172"/>
      <c r="AX17" s="172"/>
      <c r="AY17" s="172"/>
      <c r="AZ17" s="172"/>
      <c r="BA17" s="172"/>
      <c r="BB17" s="172"/>
      <c r="BC17" s="172"/>
      <c r="BD17" s="172"/>
      <c r="BE17" s="172"/>
      <c r="BF17" s="172"/>
      <c r="BG17" s="172"/>
      <c r="BH17" s="172"/>
      <c r="BI17" s="172"/>
      <c r="BJ17" s="172"/>
      <c r="BK17" s="172"/>
      <c r="BL17" s="172"/>
      <c r="BM17" s="172"/>
      <c r="BN17" s="172"/>
      <c r="BO17" s="172"/>
      <c r="BP17" s="172"/>
      <c r="BQ17" s="172"/>
      <c r="BR17" s="172"/>
      <c r="BS17" s="172"/>
      <c r="BT17" s="172"/>
      <c r="BU17" s="172"/>
      <c r="BV17" s="172"/>
      <c r="BW17" s="172"/>
      <c r="BX17" s="172"/>
      <c r="BY17" s="172"/>
      <c r="BZ17" s="172"/>
      <c r="CA17" s="172"/>
      <c r="CB17" s="172"/>
      <c r="CC17" s="172"/>
      <c r="CD17" s="172"/>
      <c r="CE17" s="172"/>
      <c r="CF17" s="172"/>
      <c r="CG17" s="172"/>
      <c r="CH17" s="172"/>
      <c r="CI17" s="172"/>
      <c r="CJ17" s="172"/>
      <c r="CK17" s="172"/>
      <c r="CL17" s="172"/>
      <c r="CM17" s="172"/>
      <c r="CN17" s="172"/>
      <c r="CO17" s="172"/>
      <c r="CP17" s="172"/>
      <c r="CQ17" s="172"/>
      <c r="CR17" s="172"/>
      <c r="CS17" s="172"/>
      <c r="CT17" s="172"/>
      <c r="CU17" s="172"/>
      <c r="CV17" s="172"/>
      <c r="CW17" s="172"/>
      <c r="CX17" s="172"/>
      <c r="CY17" s="172"/>
      <c r="CZ17" s="172"/>
      <c r="DA17" s="172"/>
      <c r="DB17" s="172"/>
      <c r="DC17" s="172"/>
      <c r="DD17" s="172"/>
      <c r="DE17" s="172"/>
      <c r="DF17" s="172"/>
      <c r="DG17" s="172"/>
      <c r="DH17" s="172"/>
      <c r="DI17" s="172"/>
      <c r="DJ17" s="172"/>
      <c r="DK17" s="172"/>
      <c r="DL17" s="172"/>
      <c r="DM17" s="172"/>
      <c r="DN17" s="172"/>
      <c r="DO17" s="172"/>
      <c r="DP17" s="172"/>
      <c r="DQ17" s="172"/>
      <c r="DR17" s="172"/>
      <c r="DS17" s="172"/>
      <c r="DT17" s="172"/>
      <c r="DU17" s="172"/>
      <c r="DV17" s="172"/>
      <c r="DW17" s="172"/>
      <c r="DX17" s="172"/>
      <c r="DY17" s="172"/>
      <c r="DZ17" s="172"/>
      <c r="EA17" s="172"/>
      <c r="EB17" s="172"/>
      <c r="EC17" s="172"/>
      <c r="ED17" s="172"/>
      <c r="EE17" s="172"/>
      <c r="EF17" s="172"/>
      <c r="EG17" s="172"/>
      <c r="EH17" s="172"/>
      <c r="EI17" s="172"/>
      <c r="EJ17" s="172"/>
      <c r="EK17" s="172"/>
      <c r="EL17" s="172"/>
      <c r="EM17" s="172"/>
      <c r="EN17" s="172"/>
      <c r="EO17" s="172"/>
      <c r="EP17" s="172"/>
      <c r="EQ17" s="172"/>
      <c r="ER17" s="172"/>
      <c r="ES17" s="172"/>
      <c r="ET17" s="172"/>
      <c r="EU17" s="172"/>
      <c r="EV17" s="172"/>
      <c r="EW17" s="172"/>
      <c r="EX17" s="172"/>
      <c r="EY17" s="172"/>
      <c r="EZ17" s="172"/>
      <c r="FA17" s="172"/>
      <c r="FB17" s="172"/>
      <c r="FC17" s="172"/>
      <c r="FD17" s="172"/>
      <c r="FE17" s="172"/>
      <c r="FF17" s="172"/>
      <c r="FG17" s="172"/>
      <c r="FH17" s="172"/>
      <c r="FI17" s="172"/>
      <c r="FJ17" s="172"/>
      <c r="FK17" s="172"/>
      <c r="FL17" s="172"/>
      <c r="FM17" s="172"/>
      <c r="FN17" s="172"/>
      <c r="FO17" s="172"/>
      <c r="FP17" s="172"/>
      <c r="FQ17" s="172"/>
      <c r="FR17" s="172"/>
      <c r="FS17" s="172"/>
      <c r="FT17" s="172"/>
      <c r="FU17" s="172"/>
      <c r="FV17" s="172"/>
      <c r="FW17" s="172"/>
      <c r="FX17" s="172"/>
      <c r="FY17" s="172"/>
      <c r="FZ17" s="172"/>
      <c r="GA17" s="172"/>
      <c r="GB17" s="172"/>
      <c r="GC17" s="172"/>
      <c r="GD17" s="172"/>
      <c r="GE17" s="172"/>
      <c r="GF17" s="172"/>
      <c r="GG17" s="172"/>
      <c r="GH17" s="172"/>
      <c r="GI17" s="172"/>
      <c r="GJ17" s="172"/>
      <c r="GK17" s="172"/>
      <c r="GL17" s="172"/>
      <c r="GM17" s="172"/>
      <c r="GN17" s="172"/>
      <c r="GO17" s="172"/>
      <c r="GP17" s="172"/>
      <c r="GQ17" s="172"/>
      <c r="GR17" s="172"/>
      <c r="GS17" s="172"/>
      <c r="GT17" s="172"/>
      <c r="GU17" s="172"/>
      <c r="GV17" s="172"/>
      <c r="GW17" s="172"/>
      <c r="GX17" s="172"/>
      <c r="GY17" s="172"/>
      <c r="GZ17" s="172"/>
      <c r="HA17" s="172"/>
      <c r="HB17" s="172"/>
      <c r="HC17" s="172"/>
      <c r="HD17" s="172"/>
      <c r="HE17" s="172"/>
      <c r="HF17" s="172"/>
      <c r="HG17" s="172"/>
      <c r="HH17" s="172"/>
      <c r="HI17" s="172"/>
      <c r="HJ17" s="172"/>
      <c r="HK17" s="172"/>
      <c r="HL17" s="172"/>
      <c r="HM17" s="172"/>
      <c r="HN17" s="172"/>
      <c r="HO17" s="172"/>
      <c r="HP17" s="172"/>
      <c r="HQ17" s="172"/>
      <c r="HR17" s="172"/>
      <c r="HS17" s="172"/>
      <c r="HT17" s="172"/>
      <c r="HU17" s="172"/>
      <c r="HV17" s="172"/>
      <c r="HW17" s="172"/>
      <c r="HX17" s="172"/>
      <c r="HY17" s="172"/>
      <c r="HZ17" s="172"/>
      <c r="IA17" s="172"/>
      <c r="IB17" s="172"/>
      <c r="IC17" s="172"/>
      <c r="ID17" s="172"/>
      <c r="IE17" s="172"/>
      <c r="IF17" s="172"/>
      <c r="IG17" s="172"/>
      <c r="IH17" s="172"/>
      <c r="II17" s="172"/>
      <c r="IJ17" s="172"/>
      <c r="IK17" s="172"/>
      <c r="IL17" s="172"/>
      <c r="IM17" s="172"/>
      <c r="IN17" s="172"/>
      <c r="IO17" s="172"/>
      <c r="IP17" s="172"/>
      <c r="IQ17" s="172"/>
      <c r="IR17" s="172"/>
      <c r="IS17" s="172"/>
      <c r="IT17" s="172"/>
      <c r="IU17" s="172"/>
      <c r="IV17" s="172"/>
      <c r="IW17" s="172"/>
      <c r="IX17" s="172"/>
      <c r="IY17" s="172"/>
      <c r="IZ17" s="172"/>
      <c r="JA17" s="172"/>
      <c r="JB17" s="172"/>
      <c r="JC17" s="172"/>
      <c r="JD17" s="172"/>
      <c r="JE17" s="172"/>
      <c r="JF17" s="172"/>
      <c r="JG17" s="172"/>
      <c r="JH17" s="172"/>
      <c r="JI17" s="172"/>
      <c r="JJ17" s="172"/>
      <c r="JK17" s="172"/>
      <c r="JL17" s="172"/>
      <c r="JM17" s="172"/>
      <c r="JN17" s="172"/>
      <c r="JO17" s="172"/>
      <c r="JP17" s="172"/>
      <c r="JQ17" s="172"/>
      <c r="JR17" s="172"/>
      <c r="JS17" s="172"/>
      <c r="JT17" s="172"/>
      <c r="JU17" s="172"/>
      <c r="JV17" s="172"/>
      <c r="JW17" s="172"/>
      <c r="JX17" s="172"/>
      <c r="JY17" s="172"/>
      <c r="JZ17" s="172"/>
      <c r="KA17" s="172"/>
      <c r="KB17" s="172"/>
      <c r="KC17" s="172"/>
      <c r="KD17" s="172"/>
      <c r="KE17" s="172"/>
      <c r="KF17" s="172"/>
      <c r="KG17" s="172"/>
      <c r="KH17" s="172"/>
      <c r="KI17" s="172"/>
      <c r="KJ17" s="172"/>
      <c r="KK17" s="172"/>
      <c r="KL17" s="172"/>
      <c r="KM17" s="172"/>
      <c r="KN17" s="172"/>
      <c r="KO17" s="172"/>
      <c r="KP17" s="172"/>
      <c r="KQ17" s="172"/>
      <c r="KR17" s="172"/>
      <c r="KS17" s="172"/>
      <c r="KT17" s="172"/>
      <c r="KU17" s="172"/>
      <c r="KV17" s="172"/>
      <c r="KW17" s="172"/>
      <c r="KX17" s="172"/>
      <c r="KY17" s="172"/>
      <c r="KZ17" s="172"/>
      <c r="LA17" s="172"/>
      <c r="LB17" s="172"/>
      <c r="LC17" s="172"/>
      <c r="LD17" s="172"/>
      <c r="LE17" s="172"/>
      <c r="LF17" s="172"/>
      <c r="LG17" s="172"/>
      <c r="LH17" s="172"/>
      <c r="LI17" s="172"/>
      <c r="LJ17" s="172"/>
      <c r="LK17" s="172"/>
      <c r="LL17" s="172"/>
      <c r="LM17" s="172"/>
      <c r="LN17" s="172"/>
      <c r="LO17" s="172"/>
      <c r="LP17" s="172"/>
      <c r="LQ17" s="172"/>
      <c r="LR17" s="172"/>
      <c r="LS17" s="172"/>
      <c r="LT17" s="172"/>
      <c r="LU17" s="172"/>
      <c r="LV17" s="172"/>
      <c r="LW17" s="172"/>
      <c r="LX17" s="172"/>
      <c r="LY17" s="172"/>
      <c r="LZ17" s="172"/>
      <c r="MA17" s="172"/>
      <c r="MB17" s="172"/>
      <c r="MC17" s="172"/>
      <c r="MD17" s="172"/>
      <c r="ME17" s="172"/>
      <c r="MF17" s="172"/>
      <c r="MG17" s="172"/>
      <c r="MH17" s="172"/>
      <c r="MI17" s="172"/>
      <c r="MJ17" s="172"/>
      <c r="MK17" s="172"/>
      <c r="ML17" s="172"/>
      <c r="MM17" s="172"/>
      <c r="MN17" s="172"/>
      <c r="MO17" s="172"/>
      <c r="MP17" s="172"/>
      <c r="MQ17" s="172"/>
      <c r="MR17" s="172"/>
      <c r="MS17" s="172"/>
      <c r="MT17" s="172"/>
      <c r="MU17" s="172"/>
      <c r="MV17" s="172"/>
      <c r="MW17" s="172"/>
      <c r="MX17" s="172"/>
      <c r="MY17" s="172"/>
      <c r="MZ17" s="172"/>
      <c r="NA17" s="172"/>
      <c r="NB17" s="172"/>
      <c r="NC17" s="172"/>
      <c r="ND17" s="172"/>
      <c r="NE17" s="172"/>
      <c r="NF17" s="172"/>
      <c r="NG17" s="172"/>
      <c r="NH17" s="172"/>
      <c r="NI17" s="172"/>
      <c r="NJ17" s="172"/>
      <c r="NK17" s="172"/>
      <c r="NL17" s="172"/>
      <c r="NM17" s="172"/>
      <c r="NN17" s="172"/>
      <c r="NO17" s="172"/>
      <c r="NP17" s="172"/>
      <c r="NQ17" s="172"/>
      <c r="NR17" s="172"/>
      <c r="NS17" s="172"/>
      <c r="NT17" s="172"/>
      <c r="NU17" s="172"/>
      <c r="NV17" s="172"/>
      <c r="NW17" s="172"/>
      <c r="NX17" s="172"/>
      <c r="NY17" s="172"/>
      <c r="NZ17" s="172"/>
      <c r="OA17" s="172"/>
      <c r="OB17" s="172"/>
      <c r="OC17" s="172"/>
      <c r="OD17" s="172"/>
      <c r="OE17" s="172"/>
      <c r="OF17" s="172"/>
      <c r="OG17" s="172"/>
      <c r="OH17" s="172"/>
      <c r="OI17" s="172"/>
      <c r="OJ17" s="172"/>
      <c r="OK17" s="172"/>
      <c r="OL17" s="172"/>
      <c r="OM17" s="172"/>
      <c r="ON17" s="172"/>
    </row>
    <row r="18" spans="1:404" ht="13.5" customHeight="1">
      <c r="A18" s="166" t="s">
        <v>3152</v>
      </c>
      <c r="B18" s="212"/>
      <c r="C18" s="130" t="s">
        <v>37</v>
      </c>
      <c r="D18" s="55">
        <f t="shared" si="0"/>
        <v>0</v>
      </c>
      <c r="E18" s="171"/>
      <c r="F18" s="171"/>
      <c r="G18" s="171"/>
      <c r="H18" s="171"/>
      <c r="I18" s="171"/>
      <c r="J18" s="171"/>
      <c r="K18" s="171"/>
      <c r="L18" s="171"/>
      <c r="M18" s="171"/>
      <c r="N18" s="171"/>
      <c r="O18" s="171"/>
      <c r="P18" s="171"/>
      <c r="Q18" s="171"/>
      <c r="R18" s="172"/>
      <c r="S18" s="172"/>
      <c r="T18" s="172"/>
      <c r="U18" s="172"/>
      <c r="V18" s="172"/>
      <c r="W18" s="172"/>
      <c r="X18" s="172"/>
      <c r="Y18" s="172"/>
      <c r="Z18" s="172"/>
      <c r="AA18" s="172"/>
      <c r="AB18" s="172"/>
      <c r="AC18" s="172"/>
      <c r="AD18" s="172"/>
      <c r="AE18" s="172"/>
      <c r="AF18" s="172"/>
      <c r="AG18" s="172"/>
      <c r="AH18" s="172"/>
      <c r="AI18" s="172"/>
      <c r="AJ18" s="172"/>
      <c r="AK18" s="172"/>
      <c r="AL18" s="172"/>
      <c r="AM18" s="172"/>
      <c r="AN18" s="172"/>
      <c r="AO18" s="172"/>
      <c r="AP18" s="172"/>
      <c r="AQ18" s="172"/>
      <c r="AR18" s="172"/>
      <c r="AS18" s="172"/>
      <c r="AT18" s="172"/>
      <c r="AU18" s="172"/>
      <c r="AV18" s="172"/>
      <c r="AW18" s="172"/>
      <c r="AX18" s="172"/>
      <c r="AY18" s="172"/>
      <c r="AZ18" s="172"/>
      <c r="BA18" s="172"/>
      <c r="BB18" s="172"/>
      <c r="BC18" s="172"/>
      <c r="BD18" s="172"/>
      <c r="BE18" s="172"/>
      <c r="BF18" s="172"/>
      <c r="BG18" s="172"/>
      <c r="BH18" s="172"/>
      <c r="BI18" s="172"/>
      <c r="BJ18" s="172"/>
      <c r="BK18" s="172"/>
      <c r="BL18" s="172"/>
      <c r="BM18" s="172"/>
      <c r="BN18" s="172"/>
      <c r="BO18" s="172"/>
      <c r="BP18" s="172"/>
      <c r="BQ18" s="172"/>
      <c r="BR18" s="172"/>
      <c r="BS18" s="172"/>
      <c r="BT18" s="172"/>
      <c r="BU18" s="172"/>
      <c r="BV18" s="172"/>
      <c r="BW18" s="172"/>
      <c r="BX18" s="172"/>
      <c r="BY18" s="172"/>
      <c r="BZ18" s="172"/>
      <c r="CA18" s="172"/>
      <c r="CB18" s="172"/>
      <c r="CC18" s="172"/>
      <c r="CD18" s="172"/>
      <c r="CE18" s="172"/>
      <c r="CF18" s="172"/>
      <c r="CG18" s="172"/>
      <c r="CH18" s="172"/>
      <c r="CI18" s="172"/>
      <c r="CJ18" s="172"/>
      <c r="CK18" s="172"/>
      <c r="CL18" s="172"/>
      <c r="CM18" s="172"/>
      <c r="CN18" s="172"/>
      <c r="CO18" s="172"/>
      <c r="CP18" s="172"/>
      <c r="CQ18" s="172"/>
      <c r="CR18" s="172"/>
      <c r="CS18" s="172"/>
      <c r="CT18" s="172"/>
      <c r="CU18" s="172"/>
      <c r="CV18" s="172"/>
      <c r="CW18" s="172"/>
      <c r="CX18" s="172"/>
      <c r="CY18" s="172"/>
      <c r="CZ18" s="172"/>
      <c r="DA18" s="172"/>
      <c r="DB18" s="172"/>
      <c r="DC18" s="172"/>
      <c r="DD18" s="172"/>
      <c r="DE18" s="172"/>
      <c r="DF18" s="172"/>
      <c r="DG18" s="172"/>
      <c r="DH18" s="172"/>
      <c r="DI18" s="172"/>
      <c r="DJ18" s="172"/>
      <c r="DK18" s="172"/>
      <c r="DL18" s="172"/>
      <c r="DM18" s="172"/>
      <c r="DN18" s="172"/>
      <c r="DO18" s="172"/>
      <c r="DP18" s="172"/>
      <c r="DQ18" s="172"/>
      <c r="DR18" s="172"/>
      <c r="DS18" s="172"/>
      <c r="DT18" s="172"/>
      <c r="DU18" s="172"/>
      <c r="DV18" s="172"/>
      <c r="DW18" s="172"/>
      <c r="DX18" s="172"/>
      <c r="DY18" s="172"/>
      <c r="DZ18" s="172"/>
      <c r="EA18" s="172"/>
      <c r="EB18" s="172"/>
      <c r="EC18" s="172"/>
      <c r="ED18" s="172"/>
      <c r="EE18" s="172"/>
      <c r="EF18" s="172"/>
      <c r="EG18" s="172"/>
      <c r="EH18" s="172"/>
      <c r="EI18" s="172"/>
      <c r="EJ18" s="172"/>
      <c r="EK18" s="172"/>
      <c r="EL18" s="172"/>
      <c r="EM18" s="172"/>
      <c r="EN18" s="172"/>
      <c r="EO18" s="172"/>
      <c r="EP18" s="172"/>
      <c r="EQ18" s="172"/>
      <c r="ER18" s="172"/>
      <c r="ES18" s="172"/>
      <c r="ET18" s="172"/>
      <c r="EU18" s="172"/>
      <c r="EV18" s="172"/>
      <c r="EW18" s="172"/>
      <c r="EX18" s="172"/>
      <c r="EY18" s="172"/>
      <c r="EZ18" s="172"/>
      <c r="FA18" s="172"/>
      <c r="FB18" s="172"/>
      <c r="FC18" s="172"/>
      <c r="FD18" s="172"/>
      <c r="FE18" s="172"/>
      <c r="FF18" s="172"/>
      <c r="FG18" s="172"/>
      <c r="FH18" s="172"/>
      <c r="FI18" s="172"/>
      <c r="FJ18" s="172"/>
      <c r="FK18" s="172"/>
      <c r="FL18" s="172"/>
      <c r="FM18" s="172"/>
      <c r="FN18" s="172"/>
      <c r="FO18" s="172"/>
      <c r="FP18" s="172"/>
      <c r="FQ18" s="172"/>
      <c r="FR18" s="172"/>
      <c r="FS18" s="172"/>
      <c r="FT18" s="172"/>
      <c r="FU18" s="172"/>
      <c r="FV18" s="172"/>
      <c r="FW18" s="172"/>
      <c r="FX18" s="172"/>
      <c r="FY18" s="172"/>
      <c r="FZ18" s="172"/>
      <c r="GA18" s="172"/>
      <c r="GB18" s="172"/>
      <c r="GC18" s="172"/>
      <c r="GD18" s="172"/>
      <c r="GE18" s="172"/>
      <c r="GF18" s="172"/>
      <c r="GG18" s="172"/>
      <c r="GH18" s="172"/>
      <c r="GI18" s="172"/>
      <c r="GJ18" s="172"/>
      <c r="GK18" s="172"/>
      <c r="GL18" s="172"/>
      <c r="GM18" s="172"/>
      <c r="GN18" s="172"/>
      <c r="GO18" s="172"/>
      <c r="GP18" s="172"/>
      <c r="GQ18" s="172"/>
      <c r="GR18" s="172"/>
      <c r="GS18" s="172"/>
      <c r="GT18" s="172"/>
      <c r="GU18" s="172"/>
      <c r="GV18" s="172"/>
      <c r="GW18" s="172"/>
      <c r="GX18" s="172"/>
      <c r="GY18" s="172"/>
      <c r="GZ18" s="172"/>
      <c r="HA18" s="172"/>
      <c r="HB18" s="172"/>
      <c r="HC18" s="172"/>
      <c r="HD18" s="172"/>
      <c r="HE18" s="172"/>
      <c r="HF18" s="172"/>
      <c r="HG18" s="172"/>
      <c r="HH18" s="172"/>
      <c r="HI18" s="172"/>
      <c r="HJ18" s="172"/>
      <c r="HK18" s="172"/>
      <c r="HL18" s="172"/>
      <c r="HM18" s="172"/>
      <c r="HN18" s="172"/>
      <c r="HO18" s="172"/>
      <c r="HP18" s="172"/>
      <c r="HQ18" s="172"/>
      <c r="HR18" s="172"/>
      <c r="HS18" s="172"/>
      <c r="HT18" s="172"/>
      <c r="HU18" s="172"/>
      <c r="HV18" s="172"/>
      <c r="HW18" s="172"/>
      <c r="HX18" s="172"/>
      <c r="HY18" s="172"/>
      <c r="HZ18" s="172"/>
      <c r="IA18" s="172"/>
      <c r="IB18" s="172"/>
      <c r="IC18" s="172"/>
      <c r="ID18" s="172"/>
      <c r="IE18" s="172"/>
      <c r="IF18" s="172"/>
      <c r="IG18" s="172"/>
      <c r="IH18" s="172"/>
      <c r="II18" s="172"/>
      <c r="IJ18" s="172"/>
      <c r="IK18" s="172"/>
      <c r="IL18" s="172"/>
      <c r="IM18" s="172"/>
      <c r="IN18" s="172"/>
      <c r="IO18" s="172"/>
      <c r="IP18" s="172"/>
      <c r="IQ18" s="172"/>
      <c r="IR18" s="172"/>
      <c r="IS18" s="172"/>
      <c r="IT18" s="172"/>
      <c r="IU18" s="172"/>
      <c r="IV18" s="172"/>
      <c r="IW18" s="172"/>
      <c r="IX18" s="172"/>
      <c r="IY18" s="172"/>
      <c r="IZ18" s="172"/>
      <c r="JA18" s="172"/>
      <c r="JB18" s="172"/>
      <c r="JC18" s="172"/>
      <c r="JD18" s="172"/>
      <c r="JE18" s="172"/>
      <c r="JF18" s="172"/>
      <c r="JG18" s="172"/>
      <c r="JH18" s="172"/>
      <c r="JI18" s="172"/>
      <c r="JJ18" s="172"/>
      <c r="JK18" s="172"/>
      <c r="JL18" s="172"/>
      <c r="JM18" s="172"/>
      <c r="JN18" s="172"/>
      <c r="JO18" s="172"/>
      <c r="JP18" s="172"/>
      <c r="JQ18" s="172"/>
      <c r="JR18" s="172"/>
      <c r="JS18" s="172"/>
      <c r="JT18" s="172"/>
      <c r="JU18" s="172"/>
      <c r="JV18" s="172"/>
      <c r="JW18" s="172"/>
      <c r="JX18" s="172"/>
      <c r="JY18" s="172"/>
      <c r="JZ18" s="172"/>
      <c r="KA18" s="172"/>
      <c r="KB18" s="172"/>
      <c r="KC18" s="172"/>
      <c r="KD18" s="172"/>
      <c r="KE18" s="172"/>
      <c r="KF18" s="172"/>
      <c r="KG18" s="172"/>
      <c r="KH18" s="172"/>
      <c r="KI18" s="172"/>
      <c r="KJ18" s="172"/>
      <c r="KK18" s="172"/>
      <c r="KL18" s="172"/>
      <c r="KM18" s="172"/>
      <c r="KN18" s="172"/>
      <c r="KO18" s="172"/>
      <c r="KP18" s="172"/>
      <c r="KQ18" s="172"/>
      <c r="KR18" s="172"/>
      <c r="KS18" s="172"/>
      <c r="KT18" s="172"/>
      <c r="KU18" s="172"/>
      <c r="KV18" s="172"/>
      <c r="KW18" s="172"/>
      <c r="KX18" s="172"/>
      <c r="KY18" s="172"/>
      <c r="KZ18" s="172"/>
      <c r="LA18" s="172"/>
      <c r="LB18" s="172"/>
      <c r="LC18" s="172"/>
      <c r="LD18" s="172"/>
      <c r="LE18" s="172"/>
      <c r="LF18" s="172"/>
      <c r="LG18" s="172"/>
      <c r="LH18" s="172"/>
      <c r="LI18" s="172"/>
      <c r="LJ18" s="172"/>
      <c r="LK18" s="172"/>
      <c r="LL18" s="172"/>
      <c r="LM18" s="172"/>
      <c r="LN18" s="172"/>
      <c r="LO18" s="172"/>
      <c r="LP18" s="172"/>
      <c r="LQ18" s="172"/>
      <c r="LR18" s="172"/>
      <c r="LS18" s="172"/>
      <c r="LT18" s="172"/>
      <c r="LU18" s="172"/>
      <c r="LV18" s="172"/>
      <c r="LW18" s="172"/>
      <c r="LX18" s="172"/>
      <c r="LY18" s="172"/>
      <c r="LZ18" s="172"/>
      <c r="MA18" s="172"/>
      <c r="MB18" s="172"/>
      <c r="MC18" s="172"/>
      <c r="MD18" s="172"/>
      <c r="ME18" s="172"/>
      <c r="MF18" s="172"/>
      <c r="MG18" s="172"/>
      <c r="MH18" s="172"/>
      <c r="MI18" s="172"/>
      <c r="MJ18" s="172"/>
      <c r="MK18" s="172"/>
      <c r="ML18" s="172"/>
      <c r="MM18" s="172"/>
      <c r="MN18" s="172"/>
      <c r="MO18" s="172"/>
      <c r="MP18" s="172"/>
      <c r="MQ18" s="172"/>
      <c r="MR18" s="172"/>
      <c r="MS18" s="172"/>
      <c r="MT18" s="172"/>
      <c r="MU18" s="172"/>
      <c r="MV18" s="172"/>
      <c r="MW18" s="172"/>
      <c r="MX18" s="172"/>
      <c r="MY18" s="172"/>
      <c r="MZ18" s="172"/>
      <c r="NA18" s="172"/>
      <c r="NB18" s="172"/>
      <c r="NC18" s="172"/>
      <c r="ND18" s="172"/>
      <c r="NE18" s="172"/>
      <c r="NF18" s="172"/>
      <c r="NG18" s="172"/>
      <c r="NH18" s="172"/>
      <c r="NI18" s="172"/>
      <c r="NJ18" s="172"/>
      <c r="NK18" s="172"/>
      <c r="NL18" s="172"/>
      <c r="NM18" s="172"/>
      <c r="NN18" s="172"/>
      <c r="NO18" s="172"/>
      <c r="NP18" s="172"/>
      <c r="NQ18" s="172"/>
      <c r="NR18" s="172"/>
      <c r="NS18" s="172"/>
      <c r="NT18" s="172"/>
      <c r="NU18" s="172"/>
      <c r="NV18" s="172"/>
      <c r="NW18" s="172"/>
      <c r="NX18" s="172"/>
      <c r="NY18" s="172"/>
      <c r="NZ18" s="172"/>
      <c r="OA18" s="172"/>
      <c r="OB18" s="172"/>
      <c r="OC18" s="172"/>
      <c r="OD18" s="172"/>
      <c r="OE18" s="172"/>
      <c r="OF18" s="172"/>
      <c r="OG18" s="172"/>
      <c r="OH18" s="172"/>
      <c r="OI18" s="172"/>
      <c r="OJ18" s="172"/>
      <c r="OK18" s="172"/>
      <c r="OL18" s="172"/>
      <c r="OM18" s="172"/>
      <c r="ON18" s="172"/>
    </row>
    <row r="19" spans="1:404" ht="13.5" customHeight="1">
      <c r="A19" s="166" t="s">
        <v>3153</v>
      </c>
      <c r="B19" s="212"/>
      <c r="C19" s="130" t="s">
        <v>39</v>
      </c>
      <c r="D19" s="55">
        <f t="shared" si="0"/>
        <v>0</v>
      </c>
      <c r="E19" s="171"/>
      <c r="F19" s="171"/>
      <c r="G19" s="171"/>
      <c r="H19" s="171"/>
      <c r="I19" s="171"/>
      <c r="J19" s="171"/>
      <c r="K19" s="171"/>
      <c r="L19" s="171"/>
      <c r="M19" s="171"/>
      <c r="N19" s="171"/>
      <c r="O19" s="171"/>
      <c r="P19" s="171"/>
      <c r="Q19" s="171"/>
      <c r="R19" s="172"/>
      <c r="S19" s="172"/>
      <c r="T19" s="172"/>
      <c r="U19" s="172"/>
      <c r="V19" s="172"/>
      <c r="W19" s="172"/>
      <c r="X19" s="172"/>
      <c r="Y19" s="172"/>
      <c r="Z19" s="172"/>
      <c r="AA19" s="172"/>
      <c r="AB19" s="172"/>
      <c r="AC19" s="172"/>
      <c r="AD19" s="172"/>
      <c r="AE19" s="172"/>
      <c r="AF19" s="172"/>
      <c r="AG19" s="172"/>
      <c r="AH19" s="172"/>
      <c r="AI19" s="172"/>
      <c r="AJ19" s="172"/>
      <c r="AK19" s="172"/>
      <c r="AL19" s="172"/>
      <c r="AM19" s="172"/>
      <c r="AN19" s="172"/>
      <c r="AO19" s="172"/>
      <c r="AP19" s="172"/>
      <c r="AQ19" s="172"/>
      <c r="AR19" s="172"/>
      <c r="AS19" s="172"/>
      <c r="AT19" s="172"/>
      <c r="AU19" s="172"/>
      <c r="AV19" s="172"/>
      <c r="AW19" s="172"/>
      <c r="AX19" s="172"/>
      <c r="AY19" s="172"/>
      <c r="AZ19" s="172"/>
      <c r="BA19" s="172"/>
      <c r="BB19" s="172"/>
      <c r="BC19" s="172"/>
      <c r="BD19" s="172"/>
      <c r="BE19" s="172"/>
      <c r="BF19" s="172"/>
      <c r="BG19" s="172"/>
      <c r="BH19" s="172"/>
      <c r="BI19" s="172"/>
      <c r="BJ19" s="172"/>
      <c r="BK19" s="172"/>
      <c r="BL19" s="172"/>
      <c r="BM19" s="172"/>
      <c r="BN19" s="172"/>
      <c r="BO19" s="172"/>
      <c r="BP19" s="172"/>
      <c r="BQ19" s="172"/>
      <c r="BR19" s="172"/>
      <c r="BS19" s="172"/>
      <c r="BT19" s="172"/>
      <c r="BU19" s="172"/>
      <c r="BV19" s="172"/>
      <c r="BW19" s="172"/>
      <c r="BX19" s="172"/>
      <c r="BY19" s="172"/>
      <c r="BZ19" s="172"/>
      <c r="CA19" s="172"/>
      <c r="CB19" s="172"/>
      <c r="CC19" s="172"/>
      <c r="CD19" s="172"/>
      <c r="CE19" s="172"/>
      <c r="CF19" s="172"/>
      <c r="CG19" s="172"/>
      <c r="CH19" s="172"/>
      <c r="CI19" s="172"/>
      <c r="CJ19" s="172"/>
      <c r="CK19" s="172"/>
      <c r="CL19" s="172"/>
      <c r="CM19" s="172"/>
      <c r="CN19" s="172"/>
      <c r="CO19" s="172"/>
      <c r="CP19" s="172"/>
      <c r="CQ19" s="172"/>
      <c r="CR19" s="172"/>
      <c r="CS19" s="172"/>
      <c r="CT19" s="172"/>
      <c r="CU19" s="172"/>
      <c r="CV19" s="172"/>
      <c r="CW19" s="172"/>
      <c r="CX19" s="172"/>
      <c r="CY19" s="172"/>
      <c r="CZ19" s="172"/>
      <c r="DA19" s="172"/>
      <c r="DB19" s="172"/>
      <c r="DC19" s="172"/>
      <c r="DD19" s="172"/>
      <c r="DE19" s="172"/>
      <c r="DF19" s="172"/>
      <c r="DG19" s="172"/>
      <c r="DH19" s="172"/>
      <c r="DI19" s="172"/>
      <c r="DJ19" s="172"/>
      <c r="DK19" s="172"/>
      <c r="DL19" s="172"/>
      <c r="DM19" s="172"/>
      <c r="DN19" s="172"/>
      <c r="DO19" s="172"/>
      <c r="DP19" s="172"/>
      <c r="DQ19" s="172"/>
      <c r="DR19" s="172"/>
      <c r="DS19" s="172"/>
      <c r="DT19" s="172"/>
      <c r="DU19" s="172"/>
      <c r="DV19" s="172"/>
      <c r="DW19" s="172"/>
      <c r="DX19" s="172"/>
      <c r="DY19" s="172"/>
      <c r="DZ19" s="172"/>
      <c r="EA19" s="172"/>
      <c r="EB19" s="172"/>
      <c r="EC19" s="172"/>
      <c r="ED19" s="172"/>
      <c r="EE19" s="172"/>
      <c r="EF19" s="172"/>
      <c r="EG19" s="172"/>
      <c r="EH19" s="172"/>
      <c r="EI19" s="172"/>
      <c r="EJ19" s="172"/>
      <c r="EK19" s="172"/>
      <c r="EL19" s="172"/>
      <c r="EM19" s="172"/>
      <c r="EN19" s="172"/>
      <c r="EO19" s="172"/>
      <c r="EP19" s="172"/>
      <c r="EQ19" s="172"/>
      <c r="ER19" s="172"/>
      <c r="ES19" s="172"/>
      <c r="ET19" s="172"/>
      <c r="EU19" s="172"/>
      <c r="EV19" s="172"/>
      <c r="EW19" s="172"/>
      <c r="EX19" s="172"/>
      <c r="EY19" s="172"/>
      <c r="EZ19" s="172"/>
      <c r="FA19" s="172"/>
      <c r="FB19" s="172"/>
      <c r="FC19" s="172"/>
      <c r="FD19" s="172"/>
      <c r="FE19" s="172"/>
      <c r="FF19" s="172"/>
      <c r="FG19" s="172"/>
      <c r="FH19" s="172"/>
      <c r="FI19" s="172"/>
      <c r="FJ19" s="172"/>
      <c r="FK19" s="172"/>
      <c r="FL19" s="172"/>
      <c r="FM19" s="172"/>
      <c r="FN19" s="172"/>
      <c r="FO19" s="172"/>
      <c r="FP19" s="172"/>
      <c r="FQ19" s="172"/>
      <c r="FR19" s="172"/>
      <c r="FS19" s="172"/>
      <c r="FT19" s="172"/>
      <c r="FU19" s="172"/>
      <c r="FV19" s="172"/>
      <c r="FW19" s="172"/>
      <c r="FX19" s="172"/>
      <c r="FY19" s="172"/>
      <c r="FZ19" s="172"/>
      <c r="GA19" s="172"/>
      <c r="GB19" s="172"/>
      <c r="GC19" s="172"/>
      <c r="GD19" s="172"/>
      <c r="GE19" s="172"/>
      <c r="GF19" s="172"/>
      <c r="GG19" s="172"/>
      <c r="GH19" s="172"/>
      <c r="GI19" s="172"/>
      <c r="GJ19" s="172"/>
      <c r="GK19" s="172"/>
      <c r="GL19" s="172"/>
      <c r="GM19" s="172"/>
      <c r="GN19" s="172"/>
      <c r="GO19" s="172"/>
      <c r="GP19" s="172"/>
      <c r="GQ19" s="172"/>
      <c r="GR19" s="172"/>
      <c r="GS19" s="172"/>
      <c r="GT19" s="172"/>
      <c r="GU19" s="172"/>
      <c r="GV19" s="172"/>
      <c r="GW19" s="172"/>
      <c r="GX19" s="172"/>
      <c r="GY19" s="172"/>
      <c r="GZ19" s="172"/>
      <c r="HA19" s="172"/>
      <c r="HB19" s="172"/>
      <c r="HC19" s="172"/>
      <c r="HD19" s="172"/>
      <c r="HE19" s="172"/>
      <c r="HF19" s="172"/>
      <c r="HG19" s="172"/>
      <c r="HH19" s="172"/>
      <c r="HI19" s="172"/>
      <c r="HJ19" s="172"/>
      <c r="HK19" s="172"/>
      <c r="HL19" s="172"/>
      <c r="HM19" s="172"/>
      <c r="HN19" s="172"/>
      <c r="HO19" s="172"/>
      <c r="HP19" s="172"/>
      <c r="HQ19" s="172"/>
      <c r="HR19" s="172"/>
      <c r="HS19" s="172"/>
      <c r="HT19" s="172"/>
      <c r="HU19" s="172"/>
      <c r="HV19" s="172"/>
      <c r="HW19" s="172"/>
      <c r="HX19" s="172"/>
      <c r="HY19" s="172"/>
      <c r="HZ19" s="172"/>
      <c r="IA19" s="172"/>
      <c r="IB19" s="172"/>
      <c r="IC19" s="172"/>
      <c r="ID19" s="172"/>
      <c r="IE19" s="172"/>
      <c r="IF19" s="172"/>
      <c r="IG19" s="172"/>
      <c r="IH19" s="172"/>
      <c r="II19" s="172"/>
      <c r="IJ19" s="172"/>
      <c r="IK19" s="172"/>
      <c r="IL19" s="172"/>
      <c r="IM19" s="172"/>
      <c r="IN19" s="172"/>
      <c r="IO19" s="172"/>
      <c r="IP19" s="172"/>
      <c r="IQ19" s="172"/>
      <c r="IR19" s="172"/>
      <c r="IS19" s="172"/>
      <c r="IT19" s="172"/>
      <c r="IU19" s="172"/>
      <c r="IV19" s="172"/>
      <c r="IW19" s="172"/>
      <c r="IX19" s="172"/>
      <c r="IY19" s="172"/>
      <c r="IZ19" s="172"/>
      <c r="JA19" s="172"/>
      <c r="JB19" s="172"/>
      <c r="JC19" s="172"/>
      <c r="JD19" s="172"/>
      <c r="JE19" s="172"/>
      <c r="JF19" s="172"/>
      <c r="JG19" s="172"/>
      <c r="JH19" s="172"/>
      <c r="JI19" s="172"/>
      <c r="JJ19" s="172"/>
      <c r="JK19" s="172"/>
      <c r="JL19" s="172"/>
      <c r="JM19" s="172"/>
      <c r="JN19" s="172"/>
      <c r="JO19" s="172"/>
      <c r="JP19" s="172"/>
      <c r="JQ19" s="172"/>
      <c r="JR19" s="172"/>
      <c r="JS19" s="172"/>
      <c r="JT19" s="172"/>
      <c r="JU19" s="172"/>
      <c r="JV19" s="172"/>
      <c r="JW19" s="172"/>
      <c r="JX19" s="172"/>
      <c r="JY19" s="172"/>
      <c r="JZ19" s="172"/>
      <c r="KA19" s="172"/>
      <c r="KB19" s="172"/>
      <c r="KC19" s="172"/>
      <c r="KD19" s="172"/>
      <c r="KE19" s="172"/>
      <c r="KF19" s="172"/>
      <c r="KG19" s="172"/>
      <c r="KH19" s="172"/>
      <c r="KI19" s="172"/>
      <c r="KJ19" s="172"/>
      <c r="KK19" s="172"/>
      <c r="KL19" s="172"/>
      <c r="KM19" s="172"/>
      <c r="KN19" s="172"/>
      <c r="KO19" s="172"/>
      <c r="KP19" s="172"/>
      <c r="KQ19" s="172"/>
      <c r="KR19" s="172"/>
      <c r="KS19" s="172"/>
      <c r="KT19" s="172"/>
      <c r="KU19" s="172"/>
      <c r="KV19" s="172"/>
      <c r="KW19" s="172"/>
      <c r="KX19" s="172"/>
      <c r="KY19" s="172"/>
      <c r="KZ19" s="172"/>
      <c r="LA19" s="172"/>
      <c r="LB19" s="172"/>
      <c r="LC19" s="172"/>
      <c r="LD19" s="172"/>
      <c r="LE19" s="172"/>
      <c r="LF19" s="172"/>
      <c r="LG19" s="172"/>
      <c r="LH19" s="172"/>
      <c r="LI19" s="172"/>
      <c r="LJ19" s="172"/>
      <c r="LK19" s="172"/>
      <c r="LL19" s="172"/>
      <c r="LM19" s="172"/>
      <c r="LN19" s="172"/>
      <c r="LO19" s="172"/>
      <c r="LP19" s="172"/>
      <c r="LQ19" s="172"/>
      <c r="LR19" s="172"/>
      <c r="LS19" s="172"/>
      <c r="LT19" s="172"/>
      <c r="LU19" s="172"/>
      <c r="LV19" s="172"/>
      <c r="LW19" s="172"/>
      <c r="LX19" s="172"/>
      <c r="LY19" s="172"/>
      <c r="LZ19" s="172"/>
      <c r="MA19" s="172"/>
      <c r="MB19" s="172"/>
      <c r="MC19" s="172"/>
      <c r="MD19" s="172"/>
      <c r="ME19" s="172"/>
      <c r="MF19" s="172"/>
      <c r="MG19" s="172"/>
      <c r="MH19" s="172"/>
      <c r="MI19" s="172"/>
      <c r="MJ19" s="172"/>
      <c r="MK19" s="172"/>
      <c r="ML19" s="172"/>
      <c r="MM19" s="172"/>
      <c r="MN19" s="172"/>
      <c r="MO19" s="172"/>
      <c r="MP19" s="172"/>
      <c r="MQ19" s="172"/>
      <c r="MR19" s="172"/>
      <c r="MS19" s="172"/>
      <c r="MT19" s="172"/>
      <c r="MU19" s="172"/>
      <c r="MV19" s="172"/>
      <c r="MW19" s="172"/>
      <c r="MX19" s="172"/>
      <c r="MY19" s="172"/>
      <c r="MZ19" s="172"/>
      <c r="NA19" s="172"/>
      <c r="NB19" s="172"/>
      <c r="NC19" s="172"/>
      <c r="ND19" s="172"/>
      <c r="NE19" s="172"/>
      <c r="NF19" s="172"/>
      <c r="NG19" s="172"/>
      <c r="NH19" s="172"/>
      <c r="NI19" s="172"/>
      <c r="NJ19" s="172"/>
      <c r="NK19" s="172"/>
      <c r="NL19" s="172"/>
      <c r="NM19" s="172"/>
      <c r="NN19" s="172"/>
      <c r="NO19" s="172"/>
      <c r="NP19" s="172"/>
      <c r="NQ19" s="172"/>
      <c r="NR19" s="172"/>
      <c r="NS19" s="172"/>
      <c r="NT19" s="172"/>
      <c r="NU19" s="172"/>
      <c r="NV19" s="172"/>
      <c r="NW19" s="172"/>
      <c r="NX19" s="172"/>
      <c r="NY19" s="172"/>
      <c r="NZ19" s="172"/>
      <c r="OA19" s="172"/>
      <c r="OB19" s="172"/>
      <c r="OC19" s="172"/>
      <c r="OD19" s="172"/>
      <c r="OE19" s="172"/>
      <c r="OF19" s="172"/>
      <c r="OG19" s="172"/>
      <c r="OH19" s="172"/>
      <c r="OI19" s="172"/>
      <c r="OJ19" s="172"/>
      <c r="OK19" s="172"/>
      <c r="OL19" s="172"/>
      <c r="OM19" s="172"/>
      <c r="ON19" s="172"/>
    </row>
    <row r="20" spans="1:404" ht="13.5" customHeight="1">
      <c r="A20" s="166" t="s">
        <v>3154</v>
      </c>
      <c r="B20" s="212"/>
      <c r="C20" s="130" t="s">
        <v>40</v>
      </c>
      <c r="D20" s="55">
        <f t="shared" si="0"/>
        <v>0</v>
      </c>
      <c r="E20" s="171"/>
      <c r="F20" s="171"/>
      <c r="G20" s="171"/>
      <c r="H20" s="171"/>
      <c r="I20" s="171"/>
      <c r="J20" s="171"/>
      <c r="K20" s="171"/>
      <c r="L20" s="171"/>
      <c r="M20" s="171"/>
      <c r="N20" s="171"/>
      <c r="O20" s="171"/>
      <c r="P20" s="171"/>
      <c r="Q20" s="171"/>
      <c r="R20" s="172"/>
      <c r="S20" s="172"/>
      <c r="T20" s="172"/>
      <c r="U20" s="172"/>
      <c r="V20" s="172"/>
      <c r="W20" s="172"/>
      <c r="X20" s="172"/>
      <c r="Y20" s="172"/>
      <c r="Z20" s="172"/>
      <c r="AA20" s="172"/>
      <c r="AB20" s="172"/>
      <c r="AC20" s="172"/>
      <c r="AD20" s="172"/>
      <c r="AE20" s="172"/>
      <c r="AF20" s="172"/>
      <c r="AG20" s="172"/>
      <c r="AH20" s="172"/>
      <c r="AI20" s="172"/>
      <c r="AJ20" s="172"/>
      <c r="AK20" s="172"/>
      <c r="AL20" s="172"/>
      <c r="AM20" s="172"/>
      <c r="AN20" s="172"/>
      <c r="AO20" s="172"/>
      <c r="AP20" s="172"/>
      <c r="AQ20" s="172"/>
      <c r="AR20" s="172"/>
      <c r="AS20" s="172"/>
      <c r="AT20" s="172"/>
      <c r="AU20" s="172"/>
      <c r="AV20" s="172"/>
      <c r="AW20" s="172"/>
      <c r="AX20" s="172"/>
      <c r="AY20" s="172"/>
      <c r="AZ20" s="172"/>
      <c r="BA20" s="172"/>
      <c r="BB20" s="172"/>
      <c r="BC20" s="172"/>
      <c r="BD20" s="172"/>
      <c r="BE20" s="172"/>
      <c r="BF20" s="172"/>
      <c r="BG20" s="172"/>
      <c r="BH20" s="172"/>
      <c r="BI20" s="172"/>
      <c r="BJ20" s="172"/>
      <c r="BK20" s="172"/>
      <c r="BL20" s="172"/>
      <c r="BM20" s="172"/>
      <c r="BN20" s="172"/>
      <c r="BO20" s="172"/>
      <c r="BP20" s="172"/>
      <c r="BQ20" s="172"/>
      <c r="BR20" s="172"/>
      <c r="BS20" s="172"/>
      <c r="BT20" s="172"/>
      <c r="BU20" s="172"/>
      <c r="BV20" s="172"/>
      <c r="BW20" s="172"/>
      <c r="BX20" s="172"/>
      <c r="BY20" s="172"/>
      <c r="BZ20" s="172"/>
      <c r="CA20" s="172"/>
      <c r="CB20" s="172"/>
      <c r="CC20" s="172"/>
      <c r="CD20" s="172"/>
      <c r="CE20" s="172"/>
      <c r="CF20" s="172"/>
      <c r="CG20" s="172"/>
      <c r="CH20" s="172"/>
      <c r="CI20" s="172"/>
      <c r="CJ20" s="172"/>
      <c r="CK20" s="172"/>
      <c r="CL20" s="172"/>
      <c r="CM20" s="172"/>
      <c r="CN20" s="172"/>
      <c r="CO20" s="172"/>
      <c r="CP20" s="172"/>
      <c r="CQ20" s="172"/>
      <c r="CR20" s="172"/>
      <c r="CS20" s="172"/>
      <c r="CT20" s="172"/>
      <c r="CU20" s="172"/>
      <c r="CV20" s="172"/>
      <c r="CW20" s="172"/>
      <c r="CX20" s="172"/>
      <c r="CY20" s="172"/>
      <c r="CZ20" s="172"/>
      <c r="DA20" s="172"/>
      <c r="DB20" s="172"/>
      <c r="DC20" s="172"/>
      <c r="DD20" s="172"/>
      <c r="DE20" s="172"/>
      <c r="DF20" s="172"/>
      <c r="DG20" s="172"/>
      <c r="DH20" s="172"/>
      <c r="DI20" s="172"/>
      <c r="DJ20" s="172"/>
      <c r="DK20" s="172"/>
      <c r="DL20" s="172"/>
      <c r="DM20" s="172"/>
      <c r="DN20" s="172"/>
      <c r="DO20" s="172"/>
      <c r="DP20" s="172"/>
      <c r="DQ20" s="172"/>
      <c r="DR20" s="172"/>
      <c r="DS20" s="172"/>
      <c r="DT20" s="172"/>
      <c r="DU20" s="172"/>
      <c r="DV20" s="172"/>
      <c r="DW20" s="172"/>
      <c r="DX20" s="172"/>
      <c r="DY20" s="172"/>
      <c r="DZ20" s="172"/>
      <c r="EA20" s="172"/>
      <c r="EB20" s="172"/>
      <c r="EC20" s="172"/>
      <c r="ED20" s="172"/>
      <c r="EE20" s="172"/>
      <c r="EF20" s="172"/>
      <c r="EG20" s="172"/>
      <c r="EH20" s="172"/>
      <c r="EI20" s="172"/>
      <c r="EJ20" s="172"/>
      <c r="EK20" s="172"/>
      <c r="EL20" s="172"/>
      <c r="EM20" s="172"/>
      <c r="EN20" s="172"/>
      <c r="EO20" s="172"/>
      <c r="EP20" s="172"/>
      <c r="EQ20" s="172"/>
      <c r="ER20" s="172"/>
      <c r="ES20" s="172"/>
      <c r="ET20" s="172"/>
      <c r="EU20" s="172"/>
      <c r="EV20" s="172"/>
      <c r="EW20" s="172"/>
      <c r="EX20" s="172"/>
      <c r="EY20" s="172"/>
      <c r="EZ20" s="172"/>
      <c r="FA20" s="172"/>
      <c r="FB20" s="172"/>
      <c r="FC20" s="172"/>
      <c r="FD20" s="172"/>
      <c r="FE20" s="172"/>
      <c r="FF20" s="172"/>
      <c r="FG20" s="172"/>
      <c r="FH20" s="172"/>
      <c r="FI20" s="172"/>
      <c r="FJ20" s="172"/>
      <c r="FK20" s="172"/>
      <c r="FL20" s="172"/>
      <c r="FM20" s="172"/>
      <c r="FN20" s="172"/>
      <c r="FO20" s="172"/>
      <c r="FP20" s="172"/>
      <c r="FQ20" s="172"/>
      <c r="FR20" s="172"/>
      <c r="FS20" s="172"/>
      <c r="FT20" s="172"/>
      <c r="FU20" s="172"/>
      <c r="FV20" s="172"/>
      <c r="FW20" s="172"/>
      <c r="FX20" s="172"/>
      <c r="FY20" s="172"/>
      <c r="FZ20" s="172"/>
      <c r="GA20" s="172"/>
      <c r="GB20" s="172"/>
      <c r="GC20" s="172"/>
      <c r="GD20" s="172"/>
      <c r="GE20" s="172"/>
      <c r="GF20" s="172"/>
      <c r="GG20" s="172"/>
      <c r="GH20" s="172"/>
      <c r="GI20" s="172"/>
      <c r="GJ20" s="172"/>
      <c r="GK20" s="172"/>
      <c r="GL20" s="172"/>
      <c r="GM20" s="172"/>
      <c r="GN20" s="172"/>
      <c r="GO20" s="172"/>
      <c r="GP20" s="172"/>
      <c r="GQ20" s="172"/>
      <c r="GR20" s="172"/>
      <c r="GS20" s="172"/>
      <c r="GT20" s="172"/>
      <c r="GU20" s="172"/>
      <c r="GV20" s="172"/>
      <c r="GW20" s="172"/>
      <c r="GX20" s="172"/>
      <c r="GY20" s="172"/>
      <c r="GZ20" s="172"/>
      <c r="HA20" s="172"/>
      <c r="HB20" s="172"/>
      <c r="HC20" s="172"/>
      <c r="HD20" s="172"/>
      <c r="HE20" s="172"/>
      <c r="HF20" s="172"/>
      <c r="HG20" s="172"/>
      <c r="HH20" s="172"/>
      <c r="HI20" s="172"/>
      <c r="HJ20" s="172"/>
      <c r="HK20" s="172"/>
      <c r="HL20" s="172"/>
      <c r="HM20" s="172"/>
      <c r="HN20" s="172"/>
      <c r="HO20" s="172"/>
      <c r="HP20" s="172"/>
      <c r="HQ20" s="172"/>
      <c r="HR20" s="172"/>
      <c r="HS20" s="172"/>
      <c r="HT20" s="172"/>
      <c r="HU20" s="172"/>
      <c r="HV20" s="172"/>
      <c r="HW20" s="172"/>
      <c r="HX20" s="172"/>
      <c r="HY20" s="172"/>
      <c r="HZ20" s="172"/>
      <c r="IA20" s="172"/>
      <c r="IB20" s="172"/>
      <c r="IC20" s="172"/>
      <c r="ID20" s="172"/>
      <c r="IE20" s="172"/>
      <c r="IF20" s="172"/>
      <c r="IG20" s="172"/>
      <c r="IH20" s="172"/>
      <c r="II20" s="172"/>
      <c r="IJ20" s="172"/>
      <c r="IK20" s="172"/>
      <c r="IL20" s="172"/>
      <c r="IM20" s="172"/>
      <c r="IN20" s="172"/>
      <c r="IO20" s="172"/>
      <c r="IP20" s="172"/>
      <c r="IQ20" s="172"/>
      <c r="IR20" s="172"/>
      <c r="IS20" s="172"/>
      <c r="IT20" s="172"/>
      <c r="IU20" s="172"/>
      <c r="IV20" s="172"/>
      <c r="IW20" s="172"/>
      <c r="IX20" s="172"/>
      <c r="IY20" s="172"/>
      <c r="IZ20" s="172"/>
      <c r="JA20" s="172"/>
      <c r="JB20" s="172"/>
      <c r="JC20" s="172"/>
      <c r="JD20" s="172"/>
      <c r="JE20" s="172"/>
      <c r="JF20" s="172"/>
      <c r="JG20" s="172"/>
      <c r="JH20" s="172"/>
      <c r="JI20" s="172"/>
      <c r="JJ20" s="172"/>
      <c r="JK20" s="172"/>
      <c r="JL20" s="172"/>
      <c r="JM20" s="172"/>
      <c r="JN20" s="172"/>
      <c r="JO20" s="172"/>
      <c r="JP20" s="172"/>
      <c r="JQ20" s="172"/>
      <c r="JR20" s="172"/>
      <c r="JS20" s="172"/>
      <c r="JT20" s="172"/>
      <c r="JU20" s="172"/>
      <c r="JV20" s="172"/>
      <c r="JW20" s="172"/>
      <c r="JX20" s="172"/>
      <c r="JY20" s="172"/>
      <c r="JZ20" s="172"/>
      <c r="KA20" s="172"/>
      <c r="KB20" s="172"/>
      <c r="KC20" s="172"/>
      <c r="KD20" s="172"/>
      <c r="KE20" s="172"/>
      <c r="KF20" s="172"/>
      <c r="KG20" s="172"/>
      <c r="KH20" s="172"/>
      <c r="KI20" s="172"/>
      <c r="KJ20" s="172"/>
      <c r="KK20" s="172"/>
      <c r="KL20" s="172"/>
      <c r="KM20" s="172"/>
      <c r="KN20" s="172"/>
      <c r="KO20" s="172"/>
      <c r="KP20" s="172"/>
      <c r="KQ20" s="172"/>
      <c r="KR20" s="172"/>
      <c r="KS20" s="172"/>
      <c r="KT20" s="172"/>
      <c r="KU20" s="172"/>
      <c r="KV20" s="172"/>
      <c r="KW20" s="172"/>
      <c r="KX20" s="172"/>
      <c r="KY20" s="172"/>
      <c r="KZ20" s="172"/>
      <c r="LA20" s="172"/>
      <c r="LB20" s="172"/>
      <c r="LC20" s="172"/>
      <c r="LD20" s="172"/>
      <c r="LE20" s="172"/>
      <c r="LF20" s="172"/>
      <c r="LG20" s="172"/>
      <c r="LH20" s="172"/>
      <c r="LI20" s="172"/>
      <c r="LJ20" s="172"/>
      <c r="LK20" s="172"/>
      <c r="LL20" s="172"/>
      <c r="LM20" s="172"/>
      <c r="LN20" s="172"/>
      <c r="LO20" s="172"/>
      <c r="LP20" s="172"/>
      <c r="LQ20" s="172"/>
      <c r="LR20" s="172"/>
      <c r="LS20" s="172"/>
      <c r="LT20" s="172"/>
      <c r="LU20" s="172"/>
      <c r="LV20" s="172"/>
      <c r="LW20" s="172"/>
      <c r="LX20" s="172"/>
      <c r="LY20" s="172"/>
      <c r="LZ20" s="172"/>
      <c r="MA20" s="172"/>
      <c r="MB20" s="172"/>
      <c r="MC20" s="172"/>
      <c r="MD20" s="172"/>
      <c r="ME20" s="172"/>
      <c r="MF20" s="172"/>
      <c r="MG20" s="172"/>
      <c r="MH20" s="172"/>
      <c r="MI20" s="172"/>
      <c r="MJ20" s="172"/>
      <c r="MK20" s="172"/>
      <c r="ML20" s="172"/>
      <c r="MM20" s="172"/>
      <c r="MN20" s="172"/>
      <c r="MO20" s="172"/>
      <c r="MP20" s="172"/>
      <c r="MQ20" s="172"/>
      <c r="MR20" s="172"/>
      <c r="MS20" s="172"/>
      <c r="MT20" s="172"/>
      <c r="MU20" s="172"/>
      <c r="MV20" s="172"/>
      <c r="MW20" s="172"/>
      <c r="MX20" s="172"/>
      <c r="MY20" s="172"/>
      <c r="MZ20" s="172"/>
      <c r="NA20" s="172"/>
      <c r="NB20" s="172"/>
      <c r="NC20" s="172"/>
      <c r="ND20" s="172"/>
      <c r="NE20" s="172"/>
      <c r="NF20" s="172"/>
      <c r="NG20" s="172"/>
      <c r="NH20" s="172"/>
      <c r="NI20" s="172"/>
      <c r="NJ20" s="172"/>
      <c r="NK20" s="172"/>
      <c r="NL20" s="172"/>
      <c r="NM20" s="172"/>
      <c r="NN20" s="172"/>
      <c r="NO20" s="172"/>
      <c r="NP20" s="172"/>
      <c r="NQ20" s="172"/>
      <c r="NR20" s="172"/>
      <c r="NS20" s="172"/>
      <c r="NT20" s="172"/>
      <c r="NU20" s="172"/>
      <c r="NV20" s="172"/>
      <c r="NW20" s="172"/>
      <c r="NX20" s="172"/>
      <c r="NY20" s="172"/>
      <c r="NZ20" s="172"/>
      <c r="OA20" s="172"/>
      <c r="OB20" s="172"/>
      <c r="OC20" s="172"/>
      <c r="OD20" s="172"/>
      <c r="OE20" s="172"/>
      <c r="OF20" s="172"/>
      <c r="OG20" s="172"/>
      <c r="OH20" s="172"/>
      <c r="OI20" s="172"/>
      <c r="OJ20" s="172"/>
      <c r="OK20" s="172"/>
      <c r="OL20" s="172"/>
      <c r="OM20" s="172"/>
      <c r="ON20" s="172"/>
    </row>
    <row r="21" spans="1:404" ht="13.5" customHeight="1">
      <c r="A21" s="166" t="s">
        <v>3155</v>
      </c>
      <c r="B21" s="212"/>
      <c r="C21" s="130" t="s">
        <v>41</v>
      </c>
      <c r="D21" s="55">
        <f t="shared" si="0"/>
        <v>0</v>
      </c>
      <c r="E21" s="171"/>
      <c r="F21" s="171"/>
      <c r="G21" s="171"/>
      <c r="H21" s="171"/>
      <c r="I21" s="171"/>
      <c r="J21" s="171"/>
      <c r="K21" s="171"/>
      <c r="L21" s="171"/>
      <c r="M21" s="171"/>
      <c r="N21" s="171"/>
      <c r="O21" s="171"/>
      <c r="P21" s="171"/>
      <c r="Q21" s="171"/>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c r="AY21" s="172"/>
      <c r="AZ21" s="172"/>
      <c r="BA21" s="172"/>
      <c r="BB21" s="172"/>
      <c r="BC21" s="172"/>
      <c r="BD21" s="172"/>
      <c r="BE21" s="172"/>
      <c r="BF21" s="172"/>
      <c r="BG21" s="172"/>
      <c r="BH21" s="172"/>
      <c r="BI21" s="172"/>
      <c r="BJ21" s="172"/>
      <c r="BK21" s="172"/>
      <c r="BL21" s="172"/>
      <c r="BM21" s="172"/>
      <c r="BN21" s="172"/>
      <c r="BO21" s="172"/>
      <c r="BP21" s="172"/>
      <c r="BQ21" s="172"/>
      <c r="BR21" s="172"/>
      <c r="BS21" s="172"/>
      <c r="BT21" s="172"/>
      <c r="BU21" s="172"/>
      <c r="BV21" s="172"/>
      <c r="BW21" s="172"/>
      <c r="BX21" s="172"/>
      <c r="BY21" s="172"/>
      <c r="BZ21" s="172"/>
      <c r="CA21" s="172"/>
      <c r="CB21" s="172"/>
      <c r="CC21" s="172"/>
      <c r="CD21" s="172"/>
      <c r="CE21" s="172"/>
      <c r="CF21" s="172"/>
      <c r="CG21" s="172"/>
      <c r="CH21" s="172"/>
      <c r="CI21" s="172"/>
      <c r="CJ21" s="172"/>
      <c r="CK21" s="172"/>
      <c r="CL21" s="172"/>
      <c r="CM21" s="172"/>
      <c r="CN21" s="172"/>
      <c r="CO21" s="172"/>
      <c r="CP21" s="172"/>
      <c r="CQ21" s="172"/>
      <c r="CR21" s="172"/>
      <c r="CS21" s="172"/>
      <c r="CT21" s="172"/>
      <c r="CU21" s="172"/>
      <c r="CV21" s="172"/>
      <c r="CW21" s="172"/>
      <c r="CX21" s="172"/>
      <c r="CY21" s="172"/>
      <c r="CZ21" s="172"/>
      <c r="DA21" s="172"/>
      <c r="DB21" s="172"/>
      <c r="DC21" s="172"/>
      <c r="DD21" s="172"/>
      <c r="DE21" s="172"/>
      <c r="DF21" s="172"/>
      <c r="DG21" s="172"/>
      <c r="DH21" s="172"/>
      <c r="DI21" s="172"/>
      <c r="DJ21" s="172"/>
      <c r="DK21" s="172"/>
      <c r="DL21" s="172"/>
      <c r="DM21" s="172"/>
      <c r="DN21" s="172"/>
      <c r="DO21" s="172"/>
      <c r="DP21" s="172"/>
      <c r="DQ21" s="172"/>
      <c r="DR21" s="172"/>
      <c r="DS21" s="172"/>
      <c r="DT21" s="172"/>
      <c r="DU21" s="172"/>
      <c r="DV21" s="172"/>
      <c r="DW21" s="172"/>
      <c r="DX21" s="172"/>
      <c r="DY21" s="172"/>
      <c r="DZ21" s="172"/>
      <c r="EA21" s="172"/>
      <c r="EB21" s="172"/>
      <c r="EC21" s="172"/>
      <c r="ED21" s="172"/>
      <c r="EE21" s="172"/>
      <c r="EF21" s="172"/>
      <c r="EG21" s="172"/>
      <c r="EH21" s="172"/>
      <c r="EI21" s="172"/>
      <c r="EJ21" s="172"/>
      <c r="EK21" s="172"/>
      <c r="EL21" s="172"/>
      <c r="EM21" s="172"/>
      <c r="EN21" s="172"/>
      <c r="EO21" s="172"/>
      <c r="EP21" s="172"/>
      <c r="EQ21" s="172"/>
      <c r="ER21" s="172"/>
      <c r="ES21" s="172"/>
      <c r="ET21" s="172"/>
      <c r="EU21" s="172"/>
      <c r="EV21" s="172"/>
      <c r="EW21" s="172"/>
      <c r="EX21" s="172"/>
      <c r="EY21" s="172"/>
      <c r="EZ21" s="172"/>
      <c r="FA21" s="172"/>
      <c r="FB21" s="172"/>
      <c r="FC21" s="172"/>
      <c r="FD21" s="172"/>
      <c r="FE21" s="172"/>
      <c r="FF21" s="172"/>
      <c r="FG21" s="172"/>
      <c r="FH21" s="172"/>
      <c r="FI21" s="172"/>
      <c r="FJ21" s="172"/>
      <c r="FK21" s="172"/>
      <c r="FL21" s="172"/>
      <c r="FM21" s="172"/>
      <c r="FN21" s="172"/>
      <c r="FO21" s="172"/>
      <c r="FP21" s="172"/>
      <c r="FQ21" s="172"/>
      <c r="FR21" s="172"/>
      <c r="FS21" s="172"/>
      <c r="FT21" s="172"/>
      <c r="FU21" s="172"/>
      <c r="FV21" s="172"/>
      <c r="FW21" s="172"/>
      <c r="FX21" s="172"/>
      <c r="FY21" s="172"/>
      <c r="FZ21" s="172"/>
      <c r="GA21" s="172"/>
      <c r="GB21" s="172"/>
      <c r="GC21" s="172"/>
      <c r="GD21" s="172"/>
      <c r="GE21" s="172"/>
      <c r="GF21" s="172"/>
      <c r="GG21" s="172"/>
      <c r="GH21" s="172"/>
      <c r="GI21" s="172"/>
      <c r="GJ21" s="172"/>
      <c r="GK21" s="172"/>
      <c r="GL21" s="172"/>
      <c r="GM21" s="172"/>
      <c r="GN21" s="172"/>
      <c r="GO21" s="172"/>
      <c r="GP21" s="172"/>
      <c r="GQ21" s="172"/>
      <c r="GR21" s="172"/>
      <c r="GS21" s="172"/>
      <c r="GT21" s="172"/>
      <c r="GU21" s="172"/>
      <c r="GV21" s="172"/>
      <c r="GW21" s="172"/>
      <c r="GX21" s="172"/>
      <c r="GY21" s="172"/>
      <c r="GZ21" s="172"/>
      <c r="HA21" s="172"/>
      <c r="HB21" s="172"/>
      <c r="HC21" s="172"/>
      <c r="HD21" s="172"/>
      <c r="HE21" s="172"/>
      <c r="HF21" s="172"/>
      <c r="HG21" s="172"/>
      <c r="HH21" s="172"/>
      <c r="HI21" s="172"/>
      <c r="HJ21" s="172"/>
      <c r="HK21" s="172"/>
      <c r="HL21" s="172"/>
      <c r="HM21" s="172"/>
      <c r="HN21" s="172"/>
      <c r="HO21" s="172"/>
      <c r="HP21" s="172"/>
      <c r="HQ21" s="172"/>
      <c r="HR21" s="172"/>
      <c r="HS21" s="172"/>
      <c r="HT21" s="172"/>
      <c r="HU21" s="172"/>
      <c r="HV21" s="172"/>
      <c r="HW21" s="172"/>
      <c r="HX21" s="172"/>
      <c r="HY21" s="172"/>
      <c r="HZ21" s="172"/>
      <c r="IA21" s="172"/>
      <c r="IB21" s="172"/>
      <c r="IC21" s="172"/>
      <c r="ID21" s="172"/>
      <c r="IE21" s="172"/>
      <c r="IF21" s="172"/>
      <c r="IG21" s="172"/>
      <c r="IH21" s="172"/>
      <c r="II21" s="172"/>
      <c r="IJ21" s="172"/>
      <c r="IK21" s="172"/>
      <c r="IL21" s="172"/>
      <c r="IM21" s="172"/>
      <c r="IN21" s="172"/>
      <c r="IO21" s="172"/>
      <c r="IP21" s="172"/>
      <c r="IQ21" s="172"/>
      <c r="IR21" s="172"/>
      <c r="IS21" s="172"/>
      <c r="IT21" s="172"/>
      <c r="IU21" s="172"/>
      <c r="IV21" s="172"/>
      <c r="IW21" s="172"/>
      <c r="IX21" s="172"/>
      <c r="IY21" s="172"/>
      <c r="IZ21" s="172"/>
      <c r="JA21" s="172"/>
      <c r="JB21" s="172"/>
      <c r="JC21" s="172"/>
      <c r="JD21" s="172"/>
      <c r="JE21" s="172"/>
      <c r="JF21" s="172"/>
      <c r="JG21" s="172"/>
      <c r="JH21" s="172"/>
      <c r="JI21" s="172"/>
      <c r="JJ21" s="172"/>
      <c r="JK21" s="172"/>
      <c r="JL21" s="172"/>
      <c r="JM21" s="172"/>
      <c r="JN21" s="172"/>
      <c r="JO21" s="172"/>
      <c r="JP21" s="172"/>
      <c r="JQ21" s="172"/>
      <c r="JR21" s="172"/>
      <c r="JS21" s="172"/>
      <c r="JT21" s="172"/>
      <c r="JU21" s="172"/>
      <c r="JV21" s="172"/>
      <c r="JW21" s="172"/>
      <c r="JX21" s="172"/>
      <c r="JY21" s="172"/>
      <c r="JZ21" s="172"/>
      <c r="KA21" s="172"/>
      <c r="KB21" s="172"/>
      <c r="KC21" s="172"/>
      <c r="KD21" s="172"/>
      <c r="KE21" s="172"/>
      <c r="KF21" s="172"/>
      <c r="KG21" s="172"/>
      <c r="KH21" s="172"/>
      <c r="KI21" s="172"/>
      <c r="KJ21" s="172"/>
      <c r="KK21" s="172"/>
      <c r="KL21" s="172"/>
      <c r="KM21" s="172"/>
      <c r="KN21" s="172"/>
      <c r="KO21" s="172"/>
      <c r="KP21" s="172"/>
      <c r="KQ21" s="172"/>
      <c r="KR21" s="172"/>
      <c r="KS21" s="172"/>
      <c r="KT21" s="172"/>
      <c r="KU21" s="172"/>
      <c r="KV21" s="172"/>
      <c r="KW21" s="172"/>
      <c r="KX21" s="172"/>
      <c r="KY21" s="172"/>
      <c r="KZ21" s="172"/>
      <c r="LA21" s="172"/>
      <c r="LB21" s="172"/>
      <c r="LC21" s="172"/>
      <c r="LD21" s="172"/>
      <c r="LE21" s="172"/>
      <c r="LF21" s="172"/>
      <c r="LG21" s="172"/>
      <c r="LH21" s="172"/>
      <c r="LI21" s="172"/>
      <c r="LJ21" s="172"/>
      <c r="LK21" s="172"/>
      <c r="LL21" s="172"/>
      <c r="LM21" s="172"/>
      <c r="LN21" s="172"/>
      <c r="LO21" s="172"/>
      <c r="LP21" s="172"/>
      <c r="LQ21" s="172"/>
      <c r="LR21" s="172"/>
      <c r="LS21" s="172"/>
      <c r="LT21" s="172"/>
      <c r="LU21" s="172"/>
      <c r="LV21" s="172"/>
      <c r="LW21" s="172"/>
      <c r="LX21" s="172"/>
      <c r="LY21" s="172"/>
      <c r="LZ21" s="172"/>
      <c r="MA21" s="172"/>
      <c r="MB21" s="172"/>
      <c r="MC21" s="172"/>
      <c r="MD21" s="172"/>
      <c r="ME21" s="172"/>
      <c r="MF21" s="172"/>
      <c r="MG21" s="172"/>
      <c r="MH21" s="172"/>
      <c r="MI21" s="172"/>
      <c r="MJ21" s="172"/>
      <c r="MK21" s="172"/>
      <c r="ML21" s="172"/>
      <c r="MM21" s="172"/>
      <c r="MN21" s="172"/>
      <c r="MO21" s="172"/>
      <c r="MP21" s="172"/>
      <c r="MQ21" s="172"/>
      <c r="MR21" s="172"/>
      <c r="MS21" s="172"/>
      <c r="MT21" s="172"/>
      <c r="MU21" s="172"/>
      <c r="MV21" s="172"/>
      <c r="MW21" s="172"/>
      <c r="MX21" s="172"/>
      <c r="MY21" s="172"/>
      <c r="MZ21" s="172"/>
      <c r="NA21" s="172"/>
      <c r="NB21" s="172"/>
      <c r="NC21" s="172"/>
      <c r="ND21" s="172"/>
      <c r="NE21" s="172"/>
      <c r="NF21" s="172"/>
      <c r="NG21" s="172"/>
      <c r="NH21" s="172"/>
      <c r="NI21" s="172"/>
      <c r="NJ21" s="172"/>
      <c r="NK21" s="172"/>
      <c r="NL21" s="172"/>
      <c r="NM21" s="172"/>
      <c r="NN21" s="172"/>
      <c r="NO21" s="172"/>
      <c r="NP21" s="172"/>
      <c r="NQ21" s="172"/>
      <c r="NR21" s="172"/>
      <c r="NS21" s="172"/>
      <c r="NT21" s="172"/>
      <c r="NU21" s="172"/>
      <c r="NV21" s="172"/>
      <c r="NW21" s="172"/>
      <c r="NX21" s="172"/>
      <c r="NY21" s="172"/>
      <c r="NZ21" s="172"/>
      <c r="OA21" s="172"/>
      <c r="OB21" s="172"/>
      <c r="OC21" s="172"/>
      <c r="OD21" s="172"/>
      <c r="OE21" s="172"/>
      <c r="OF21" s="172"/>
      <c r="OG21" s="172"/>
      <c r="OH21" s="172"/>
      <c r="OI21" s="172"/>
      <c r="OJ21" s="172"/>
      <c r="OK21" s="172"/>
      <c r="OL21" s="172"/>
      <c r="OM21" s="172"/>
      <c r="ON21" s="172"/>
    </row>
    <row r="22" spans="1:404" ht="13.5" customHeight="1">
      <c r="A22" s="166" t="s">
        <v>3156</v>
      </c>
      <c r="B22" s="212"/>
      <c r="C22" s="130" t="s">
        <v>43</v>
      </c>
      <c r="D22" s="55">
        <f t="shared" si="0"/>
        <v>0</v>
      </c>
      <c r="E22" s="171"/>
      <c r="F22" s="171"/>
      <c r="G22" s="171"/>
      <c r="H22" s="171"/>
      <c r="I22" s="171"/>
      <c r="J22" s="171"/>
      <c r="K22" s="171"/>
      <c r="L22" s="171"/>
      <c r="M22" s="171"/>
      <c r="N22" s="171"/>
      <c r="O22" s="171"/>
      <c r="P22" s="171"/>
      <c r="Q22" s="171"/>
      <c r="R22" s="172"/>
      <c r="S22" s="172"/>
      <c r="T22" s="172"/>
      <c r="U22" s="172"/>
      <c r="V22" s="172"/>
      <c r="W22" s="172"/>
      <c r="X22" s="172"/>
      <c r="Y22" s="172"/>
      <c r="Z22" s="172"/>
      <c r="AA22" s="172"/>
      <c r="AB22" s="172"/>
      <c r="AC22" s="172"/>
      <c r="AD22" s="172"/>
      <c r="AE22" s="172"/>
      <c r="AF22" s="172"/>
      <c r="AG22" s="172"/>
      <c r="AH22" s="172"/>
      <c r="AI22" s="172"/>
      <c r="AJ22" s="172"/>
      <c r="AK22" s="172"/>
      <c r="AL22" s="172"/>
      <c r="AM22" s="172"/>
      <c r="AN22" s="172"/>
      <c r="AO22" s="172"/>
      <c r="AP22" s="172"/>
      <c r="AQ22" s="172"/>
      <c r="AR22" s="172"/>
      <c r="AS22" s="172"/>
      <c r="AT22" s="172"/>
      <c r="AU22" s="172"/>
      <c r="AV22" s="172"/>
      <c r="AW22" s="172"/>
      <c r="AX22" s="172"/>
      <c r="AY22" s="172"/>
      <c r="AZ22" s="172"/>
      <c r="BA22" s="172"/>
      <c r="BB22" s="172"/>
      <c r="BC22" s="172"/>
      <c r="BD22" s="172"/>
      <c r="BE22" s="172"/>
      <c r="BF22" s="172"/>
      <c r="BG22" s="172"/>
      <c r="BH22" s="172"/>
      <c r="BI22" s="172"/>
      <c r="BJ22" s="172"/>
      <c r="BK22" s="172"/>
      <c r="BL22" s="172"/>
      <c r="BM22" s="172"/>
      <c r="BN22" s="172"/>
      <c r="BO22" s="172"/>
      <c r="BP22" s="172"/>
      <c r="BQ22" s="172"/>
      <c r="BR22" s="172"/>
      <c r="BS22" s="172"/>
      <c r="BT22" s="172"/>
      <c r="BU22" s="172"/>
      <c r="BV22" s="172"/>
      <c r="BW22" s="172"/>
      <c r="BX22" s="172"/>
      <c r="BY22" s="172"/>
      <c r="BZ22" s="172"/>
      <c r="CA22" s="172"/>
      <c r="CB22" s="172"/>
      <c r="CC22" s="172"/>
      <c r="CD22" s="172"/>
      <c r="CE22" s="172"/>
      <c r="CF22" s="172"/>
      <c r="CG22" s="172"/>
      <c r="CH22" s="172"/>
      <c r="CI22" s="172"/>
      <c r="CJ22" s="172"/>
      <c r="CK22" s="172"/>
      <c r="CL22" s="172"/>
      <c r="CM22" s="172"/>
      <c r="CN22" s="172"/>
      <c r="CO22" s="172"/>
      <c r="CP22" s="172"/>
      <c r="CQ22" s="172"/>
      <c r="CR22" s="172"/>
      <c r="CS22" s="172"/>
      <c r="CT22" s="172"/>
      <c r="CU22" s="172"/>
      <c r="CV22" s="172"/>
      <c r="CW22" s="172"/>
      <c r="CX22" s="172"/>
      <c r="CY22" s="172"/>
      <c r="CZ22" s="172"/>
      <c r="DA22" s="172"/>
      <c r="DB22" s="172"/>
      <c r="DC22" s="172"/>
      <c r="DD22" s="172"/>
      <c r="DE22" s="172"/>
      <c r="DF22" s="172"/>
      <c r="DG22" s="172"/>
      <c r="DH22" s="172"/>
      <c r="DI22" s="172"/>
      <c r="DJ22" s="172"/>
      <c r="DK22" s="172"/>
      <c r="DL22" s="172"/>
      <c r="DM22" s="172"/>
      <c r="DN22" s="172"/>
      <c r="DO22" s="172"/>
      <c r="DP22" s="172"/>
      <c r="DQ22" s="172"/>
      <c r="DR22" s="172"/>
      <c r="DS22" s="172"/>
      <c r="DT22" s="172"/>
      <c r="DU22" s="172"/>
      <c r="DV22" s="172"/>
      <c r="DW22" s="172"/>
      <c r="DX22" s="172"/>
      <c r="DY22" s="172"/>
      <c r="DZ22" s="172"/>
      <c r="EA22" s="172"/>
      <c r="EB22" s="172"/>
      <c r="EC22" s="172"/>
      <c r="ED22" s="172"/>
      <c r="EE22" s="172"/>
      <c r="EF22" s="172"/>
      <c r="EG22" s="172"/>
      <c r="EH22" s="172"/>
      <c r="EI22" s="172"/>
      <c r="EJ22" s="172"/>
      <c r="EK22" s="172"/>
      <c r="EL22" s="172"/>
      <c r="EM22" s="172"/>
      <c r="EN22" s="172"/>
      <c r="EO22" s="172"/>
      <c r="EP22" s="172"/>
      <c r="EQ22" s="172"/>
      <c r="ER22" s="172"/>
      <c r="ES22" s="172"/>
      <c r="ET22" s="172"/>
      <c r="EU22" s="172"/>
      <c r="EV22" s="172"/>
      <c r="EW22" s="172"/>
      <c r="EX22" s="172"/>
      <c r="EY22" s="172"/>
      <c r="EZ22" s="172"/>
      <c r="FA22" s="172"/>
      <c r="FB22" s="172"/>
      <c r="FC22" s="172"/>
      <c r="FD22" s="172"/>
      <c r="FE22" s="172"/>
      <c r="FF22" s="172"/>
      <c r="FG22" s="172"/>
      <c r="FH22" s="172"/>
      <c r="FI22" s="172"/>
      <c r="FJ22" s="172"/>
      <c r="FK22" s="172"/>
      <c r="FL22" s="172"/>
      <c r="FM22" s="172"/>
      <c r="FN22" s="172"/>
      <c r="FO22" s="172"/>
      <c r="FP22" s="172"/>
      <c r="FQ22" s="172"/>
      <c r="FR22" s="172"/>
      <c r="FS22" s="172"/>
      <c r="FT22" s="172"/>
      <c r="FU22" s="172"/>
      <c r="FV22" s="172"/>
      <c r="FW22" s="172"/>
      <c r="FX22" s="172"/>
      <c r="FY22" s="172"/>
      <c r="FZ22" s="172"/>
      <c r="GA22" s="172"/>
      <c r="GB22" s="172"/>
      <c r="GC22" s="172"/>
      <c r="GD22" s="172"/>
      <c r="GE22" s="172"/>
      <c r="GF22" s="172"/>
      <c r="GG22" s="172"/>
      <c r="GH22" s="172"/>
      <c r="GI22" s="172"/>
      <c r="GJ22" s="172"/>
      <c r="GK22" s="172"/>
      <c r="GL22" s="172"/>
      <c r="GM22" s="172"/>
      <c r="GN22" s="172"/>
      <c r="GO22" s="172"/>
      <c r="GP22" s="172"/>
      <c r="GQ22" s="172"/>
      <c r="GR22" s="172"/>
      <c r="GS22" s="172"/>
      <c r="GT22" s="172"/>
      <c r="GU22" s="172"/>
      <c r="GV22" s="172"/>
      <c r="GW22" s="172"/>
      <c r="GX22" s="172"/>
      <c r="GY22" s="172"/>
      <c r="GZ22" s="172"/>
      <c r="HA22" s="172"/>
      <c r="HB22" s="172"/>
      <c r="HC22" s="172"/>
      <c r="HD22" s="172"/>
      <c r="HE22" s="172"/>
      <c r="HF22" s="172"/>
      <c r="HG22" s="172"/>
      <c r="HH22" s="172"/>
      <c r="HI22" s="172"/>
      <c r="HJ22" s="172"/>
      <c r="HK22" s="172"/>
      <c r="HL22" s="172"/>
      <c r="HM22" s="172"/>
      <c r="HN22" s="172"/>
      <c r="HO22" s="172"/>
      <c r="HP22" s="172"/>
      <c r="HQ22" s="172"/>
      <c r="HR22" s="172"/>
      <c r="HS22" s="172"/>
      <c r="HT22" s="172"/>
      <c r="HU22" s="172"/>
      <c r="HV22" s="172"/>
      <c r="HW22" s="172"/>
      <c r="HX22" s="172"/>
      <c r="HY22" s="172"/>
      <c r="HZ22" s="172"/>
      <c r="IA22" s="172"/>
      <c r="IB22" s="172"/>
      <c r="IC22" s="172"/>
      <c r="ID22" s="172"/>
      <c r="IE22" s="172"/>
      <c r="IF22" s="172"/>
      <c r="IG22" s="172"/>
      <c r="IH22" s="172"/>
      <c r="II22" s="172"/>
      <c r="IJ22" s="172"/>
      <c r="IK22" s="172"/>
      <c r="IL22" s="172"/>
      <c r="IM22" s="172"/>
      <c r="IN22" s="172"/>
      <c r="IO22" s="172"/>
      <c r="IP22" s="172"/>
      <c r="IQ22" s="172"/>
      <c r="IR22" s="172"/>
      <c r="IS22" s="172"/>
      <c r="IT22" s="172"/>
      <c r="IU22" s="172"/>
      <c r="IV22" s="172"/>
      <c r="IW22" s="172"/>
      <c r="IX22" s="172"/>
      <c r="IY22" s="172"/>
      <c r="IZ22" s="172"/>
      <c r="JA22" s="172"/>
      <c r="JB22" s="172"/>
      <c r="JC22" s="172"/>
      <c r="JD22" s="172"/>
      <c r="JE22" s="172"/>
      <c r="JF22" s="172"/>
      <c r="JG22" s="172"/>
      <c r="JH22" s="172"/>
      <c r="JI22" s="172"/>
      <c r="JJ22" s="172"/>
      <c r="JK22" s="172"/>
      <c r="JL22" s="172"/>
      <c r="JM22" s="172"/>
      <c r="JN22" s="172"/>
      <c r="JO22" s="172"/>
      <c r="JP22" s="172"/>
      <c r="JQ22" s="172"/>
      <c r="JR22" s="172"/>
      <c r="JS22" s="172"/>
      <c r="JT22" s="172"/>
      <c r="JU22" s="172"/>
      <c r="JV22" s="172"/>
      <c r="JW22" s="172"/>
      <c r="JX22" s="172"/>
      <c r="JY22" s="172"/>
      <c r="JZ22" s="172"/>
      <c r="KA22" s="172"/>
      <c r="KB22" s="172"/>
      <c r="KC22" s="172"/>
      <c r="KD22" s="172"/>
      <c r="KE22" s="172"/>
      <c r="KF22" s="172"/>
      <c r="KG22" s="172"/>
      <c r="KH22" s="172"/>
      <c r="KI22" s="172"/>
      <c r="KJ22" s="172"/>
      <c r="KK22" s="172"/>
      <c r="KL22" s="172"/>
      <c r="KM22" s="172"/>
      <c r="KN22" s="172"/>
      <c r="KO22" s="172"/>
      <c r="KP22" s="172"/>
      <c r="KQ22" s="172"/>
      <c r="KR22" s="172"/>
      <c r="KS22" s="172"/>
      <c r="KT22" s="172"/>
      <c r="KU22" s="172"/>
      <c r="KV22" s="172"/>
      <c r="KW22" s="172"/>
      <c r="KX22" s="172"/>
      <c r="KY22" s="172"/>
      <c r="KZ22" s="172"/>
      <c r="LA22" s="172"/>
      <c r="LB22" s="172"/>
      <c r="LC22" s="172"/>
      <c r="LD22" s="172"/>
      <c r="LE22" s="172"/>
      <c r="LF22" s="172"/>
      <c r="LG22" s="172"/>
      <c r="LH22" s="172"/>
      <c r="LI22" s="172"/>
      <c r="LJ22" s="172"/>
      <c r="LK22" s="172"/>
      <c r="LL22" s="172"/>
      <c r="LM22" s="172"/>
      <c r="LN22" s="172"/>
      <c r="LO22" s="172"/>
      <c r="LP22" s="172"/>
      <c r="LQ22" s="172"/>
      <c r="LR22" s="172"/>
      <c r="LS22" s="172"/>
      <c r="LT22" s="172"/>
      <c r="LU22" s="172"/>
      <c r="LV22" s="172"/>
      <c r="LW22" s="172"/>
      <c r="LX22" s="172"/>
      <c r="LY22" s="172"/>
      <c r="LZ22" s="172"/>
      <c r="MA22" s="172"/>
      <c r="MB22" s="172"/>
      <c r="MC22" s="172"/>
      <c r="MD22" s="172"/>
      <c r="ME22" s="172"/>
      <c r="MF22" s="172"/>
      <c r="MG22" s="172"/>
      <c r="MH22" s="172"/>
      <c r="MI22" s="172"/>
      <c r="MJ22" s="172"/>
      <c r="MK22" s="172"/>
      <c r="ML22" s="172"/>
      <c r="MM22" s="172"/>
      <c r="MN22" s="172"/>
      <c r="MO22" s="172"/>
      <c r="MP22" s="172"/>
      <c r="MQ22" s="172"/>
      <c r="MR22" s="172"/>
      <c r="MS22" s="172"/>
      <c r="MT22" s="172"/>
      <c r="MU22" s="172"/>
      <c r="MV22" s="172"/>
      <c r="MW22" s="172"/>
      <c r="MX22" s="172"/>
      <c r="MY22" s="172"/>
      <c r="MZ22" s="172"/>
      <c r="NA22" s="172"/>
      <c r="NB22" s="172"/>
      <c r="NC22" s="172"/>
      <c r="ND22" s="172"/>
      <c r="NE22" s="172"/>
      <c r="NF22" s="172"/>
      <c r="NG22" s="172"/>
      <c r="NH22" s="172"/>
      <c r="NI22" s="172"/>
      <c r="NJ22" s="172"/>
      <c r="NK22" s="172"/>
      <c r="NL22" s="172"/>
      <c r="NM22" s="172"/>
      <c r="NN22" s="172"/>
      <c r="NO22" s="172"/>
      <c r="NP22" s="172"/>
      <c r="NQ22" s="172"/>
      <c r="NR22" s="172"/>
      <c r="NS22" s="172"/>
      <c r="NT22" s="172"/>
      <c r="NU22" s="172"/>
      <c r="NV22" s="172"/>
      <c r="NW22" s="172"/>
      <c r="NX22" s="172"/>
      <c r="NY22" s="172"/>
      <c r="NZ22" s="172"/>
      <c r="OA22" s="172"/>
      <c r="OB22" s="172"/>
      <c r="OC22" s="172"/>
      <c r="OD22" s="172"/>
      <c r="OE22" s="172"/>
      <c r="OF22" s="172"/>
      <c r="OG22" s="172"/>
      <c r="OH22" s="172"/>
      <c r="OI22" s="172"/>
      <c r="OJ22" s="172"/>
      <c r="OK22" s="172"/>
      <c r="OL22" s="172"/>
      <c r="OM22" s="172"/>
      <c r="ON22" s="172"/>
    </row>
    <row r="23" spans="1:404" ht="13.5" customHeight="1">
      <c r="A23" s="166" t="s">
        <v>3157</v>
      </c>
      <c r="B23" s="212"/>
      <c r="C23" s="130" t="s">
        <v>44</v>
      </c>
      <c r="D23" s="55">
        <f t="shared" si="0"/>
        <v>0</v>
      </c>
      <c r="E23" s="171"/>
      <c r="F23" s="171"/>
      <c r="G23" s="171"/>
      <c r="H23" s="171"/>
      <c r="I23" s="171"/>
      <c r="J23" s="171"/>
      <c r="K23" s="171"/>
      <c r="L23" s="171"/>
      <c r="M23" s="171"/>
      <c r="N23" s="171"/>
      <c r="O23" s="171"/>
      <c r="P23" s="171"/>
      <c r="Q23" s="171"/>
      <c r="R23" s="172"/>
      <c r="S23" s="172"/>
      <c r="T23" s="172"/>
      <c r="U23" s="172"/>
      <c r="V23" s="172"/>
      <c r="W23" s="172"/>
      <c r="X23" s="172"/>
      <c r="Y23" s="172"/>
      <c r="Z23" s="172"/>
      <c r="AA23" s="172"/>
      <c r="AB23" s="172"/>
      <c r="AC23" s="172"/>
      <c r="AD23" s="172"/>
      <c r="AE23" s="172"/>
      <c r="AF23" s="172"/>
      <c r="AG23" s="172"/>
      <c r="AH23" s="172"/>
      <c r="AI23" s="172"/>
      <c r="AJ23" s="172"/>
      <c r="AK23" s="172"/>
      <c r="AL23" s="172"/>
      <c r="AM23" s="172"/>
      <c r="AN23" s="172"/>
      <c r="AO23" s="172"/>
      <c r="AP23" s="172"/>
      <c r="AQ23" s="172"/>
      <c r="AR23" s="172"/>
      <c r="AS23" s="172"/>
      <c r="AT23" s="172"/>
      <c r="AU23" s="172"/>
      <c r="AV23" s="172"/>
      <c r="AW23" s="172"/>
      <c r="AX23" s="172"/>
      <c r="AY23" s="172"/>
      <c r="AZ23" s="172"/>
      <c r="BA23" s="172"/>
      <c r="BB23" s="172"/>
      <c r="BC23" s="172"/>
      <c r="BD23" s="172"/>
      <c r="BE23" s="172"/>
      <c r="BF23" s="172"/>
      <c r="BG23" s="172"/>
      <c r="BH23" s="172"/>
      <c r="BI23" s="172"/>
      <c r="BJ23" s="172"/>
      <c r="BK23" s="172"/>
      <c r="BL23" s="172"/>
      <c r="BM23" s="172"/>
      <c r="BN23" s="172"/>
      <c r="BO23" s="172"/>
      <c r="BP23" s="172"/>
      <c r="BQ23" s="172"/>
      <c r="BR23" s="172"/>
      <c r="BS23" s="172"/>
      <c r="BT23" s="172"/>
      <c r="BU23" s="172"/>
      <c r="BV23" s="172"/>
      <c r="BW23" s="172"/>
      <c r="BX23" s="172"/>
      <c r="BY23" s="172"/>
      <c r="BZ23" s="172"/>
      <c r="CA23" s="172"/>
      <c r="CB23" s="172"/>
      <c r="CC23" s="172"/>
      <c r="CD23" s="172"/>
      <c r="CE23" s="172"/>
      <c r="CF23" s="172"/>
      <c r="CG23" s="172"/>
      <c r="CH23" s="172"/>
      <c r="CI23" s="172"/>
      <c r="CJ23" s="172"/>
      <c r="CK23" s="172"/>
      <c r="CL23" s="172"/>
      <c r="CM23" s="172"/>
      <c r="CN23" s="172"/>
      <c r="CO23" s="172"/>
      <c r="CP23" s="172"/>
      <c r="CQ23" s="172"/>
      <c r="CR23" s="172"/>
      <c r="CS23" s="172"/>
      <c r="CT23" s="172"/>
      <c r="CU23" s="172"/>
      <c r="CV23" s="172"/>
      <c r="CW23" s="172"/>
      <c r="CX23" s="172"/>
      <c r="CY23" s="172"/>
      <c r="CZ23" s="172"/>
      <c r="DA23" s="172"/>
      <c r="DB23" s="172"/>
      <c r="DC23" s="172"/>
      <c r="DD23" s="172"/>
      <c r="DE23" s="172"/>
      <c r="DF23" s="172"/>
      <c r="DG23" s="172"/>
      <c r="DH23" s="172"/>
      <c r="DI23" s="172"/>
      <c r="DJ23" s="172"/>
      <c r="DK23" s="172"/>
      <c r="DL23" s="172"/>
      <c r="DM23" s="172"/>
      <c r="DN23" s="172"/>
      <c r="DO23" s="172"/>
      <c r="DP23" s="172"/>
      <c r="DQ23" s="172"/>
      <c r="DR23" s="172"/>
      <c r="DS23" s="172"/>
      <c r="DT23" s="172"/>
      <c r="DU23" s="172"/>
      <c r="DV23" s="172"/>
      <c r="DW23" s="172"/>
      <c r="DX23" s="172"/>
      <c r="DY23" s="172"/>
      <c r="DZ23" s="172"/>
      <c r="EA23" s="172"/>
      <c r="EB23" s="172"/>
      <c r="EC23" s="172"/>
      <c r="ED23" s="172"/>
      <c r="EE23" s="172"/>
      <c r="EF23" s="172"/>
      <c r="EG23" s="172"/>
      <c r="EH23" s="172"/>
      <c r="EI23" s="172"/>
      <c r="EJ23" s="172"/>
      <c r="EK23" s="172"/>
      <c r="EL23" s="172"/>
      <c r="EM23" s="172"/>
      <c r="EN23" s="172"/>
      <c r="EO23" s="172"/>
      <c r="EP23" s="172"/>
      <c r="EQ23" s="172"/>
      <c r="ER23" s="172"/>
      <c r="ES23" s="172"/>
      <c r="ET23" s="172"/>
      <c r="EU23" s="172"/>
      <c r="EV23" s="172"/>
      <c r="EW23" s="172"/>
      <c r="EX23" s="172"/>
      <c r="EY23" s="172"/>
      <c r="EZ23" s="172"/>
      <c r="FA23" s="172"/>
      <c r="FB23" s="172"/>
      <c r="FC23" s="172"/>
      <c r="FD23" s="172"/>
      <c r="FE23" s="172"/>
      <c r="FF23" s="172"/>
      <c r="FG23" s="172"/>
      <c r="FH23" s="172"/>
      <c r="FI23" s="172"/>
      <c r="FJ23" s="172"/>
      <c r="FK23" s="172"/>
      <c r="FL23" s="172"/>
      <c r="FM23" s="172"/>
      <c r="FN23" s="172"/>
      <c r="FO23" s="172"/>
      <c r="FP23" s="172"/>
      <c r="FQ23" s="172"/>
      <c r="FR23" s="172"/>
      <c r="FS23" s="172"/>
      <c r="FT23" s="172"/>
      <c r="FU23" s="172"/>
      <c r="FV23" s="172"/>
      <c r="FW23" s="172"/>
      <c r="FX23" s="172"/>
      <c r="FY23" s="172"/>
      <c r="FZ23" s="172"/>
      <c r="GA23" s="172"/>
      <c r="GB23" s="172"/>
      <c r="GC23" s="172"/>
      <c r="GD23" s="172"/>
      <c r="GE23" s="172"/>
      <c r="GF23" s="172"/>
      <c r="GG23" s="172"/>
      <c r="GH23" s="172"/>
      <c r="GI23" s="172"/>
      <c r="GJ23" s="172"/>
      <c r="GK23" s="172"/>
      <c r="GL23" s="172"/>
      <c r="GM23" s="172"/>
      <c r="GN23" s="172"/>
      <c r="GO23" s="172"/>
      <c r="GP23" s="172"/>
      <c r="GQ23" s="172"/>
      <c r="GR23" s="172"/>
      <c r="GS23" s="172"/>
      <c r="GT23" s="172"/>
      <c r="GU23" s="172"/>
      <c r="GV23" s="172"/>
      <c r="GW23" s="172"/>
      <c r="GX23" s="172"/>
      <c r="GY23" s="172"/>
      <c r="GZ23" s="172"/>
      <c r="HA23" s="172"/>
      <c r="HB23" s="172"/>
      <c r="HC23" s="172"/>
      <c r="HD23" s="172"/>
      <c r="HE23" s="172"/>
      <c r="HF23" s="172"/>
      <c r="HG23" s="172"/>
      <c r="HH23" s="172"/>
      <c r="HI23" s="172"/>
      <c r="HJ23" s="172"/>
      <c r="HK23" s="172"/>
      <c r="HL23" s="172"/>
      <c r="HM23" s="172"/>
      <c r="HN23" s="172"/>
      <c r="HO23" s="172"/>
      <c r="HP23" s="172"/>
      <c r="HQ23" s="172"/>
      <c r="HR23" s="172"/>
      <c r="HS23" s="172"/>
      <c r="HT23" s="172"/>
      <c r="HU23" s="172"/>
      <c r="HV23" s="172"/>
      <c r="HW23" s="172"/>
      <c r="HX23" s="172"/>
      <c r="HY23" s="172"/>
      <c r="HZ23" s="172"/>
      <c r="IA23" s="172"/>
      <c r="IB23" s="172"/>
      <c r="IC23" s="172"/>
      <c r="ID23" s="172"/>
      <c r="IE23" s="172"/>
      <c r="IF23" s="172"/>
      <c r="IG23" s="172"/>
      <c r="IH23" s="172"/>
      <c r="II23" s="172"/>
      <c r="IJ23" s="172"/>
      <c r="IK23" s="172"/>
      <c r="IL23" s="172"/>
      <c r="IM23" s="172"/>
      <c r="IN23" s="172"/>
      <c r="IO23" s="172"/>
      <c r="IP23" s="172"/>
      <c r="IQ23" s="172"/>
      <c r="IR23" s="172"/>
      <c r="IS23" s="172"/>
      <c r="IT23" s="172"/>
      <c r="IU23" s="172"/>
      <c r="IV23" s="172"/>
      <c r="IW23" s="172"/>
      <c r="IX23" s="172"/>
      <c r="IY23" s="172"/>
      <c r="IZ23" s="172"/>
      <c r="JA23" s="172"/>
      <c r="JB23" s="172"/>
      <c r="JC23" s="172"/>
      <c r="JD23" s="172"/>
      <c r="JE23" s="172"/>
      <c r="JF23" s="172"/>
      <c r="JG23" s="172"/>
      <c r="JH23" s="172"/>
      <c r="JI23" s="172"/>
      <c r="JJ23" s="172"/>
      <c r="JK23" s="172"/>
      <c r="JL23" s="172"/>
      <c r="JM23" s="172"/>
      <c r="JN23" s="172"/>
      <c r="JO23" s="172"/>
      <c r="JP23" s="172"/>
      <c r="JQ23" s="172"/>
      <c r="JR23" s="172"/>
      <c r="JS23" s="172"/>
      <c r="JT23" s="172"/>
      <c r="JU23" s="172"/>
      <c r="JV23" s="172"/>
      <c r="JW23" s="172"/>
      <c r="JX23" s="172"/>
      <c r="JY23" s="172"/>
      <c r="JZ23" s="172"/>
      <c r="KA23" s="172"/>
      <c r="KB23" s="172"/>
      <c r="KC23" s="172"/>
      <c r="KD23" s="172"/>
      <c r="KE23" s="172"/>
      <c r="KF23" s="172"/>
      <c r="KG23" s="172"/>
      <c r="KH23" s="172"/>
      <c r="KI23" s="172"/>
      <c r="KJ23" s="172"/>
      <c r="KK23" s="172"/>
      <c r="KL23" s="172"/>
      <c r="KM23" s="172"/>
      <c r="KN23" s="172"/>
      <c r="KO23" s="172"/>
      <c r="KP23" s="172"/>
      <c r="KQ23" s="172"/>
      <c r="KR23" s="172"/>
      <c r="KS23" s="172"/>
      <c r="KT23" s="172"/>
      <c r="KU23" s="172"/>
      <c r="KV23" s="172"/>
      <c r="KW23" s="172"/>
      <c r="KX23" s="172"/>
      <c r="KY23" s="172"/>
      <c r="KZ23" s="172"/>
      <c r="LA23" s="172"/>
      <c r="LB23" s="172"/>
      <c r="LC23" s="172"/>
      <c r="LD23" s="172"/>
      <c r="LE23" s="172"/>
      <c r="LF23" s="172"/>
      <c r="LG23" s="172"/>
      <c r="LH23" s="172"/>
      <c r="LI23" s="172"/>
      <c r="LJ23" s="172"/>
      <c r="LK23" s="172"/>
      <c r="LL23" s="172"/>
      <c r="LM23" s="172"/>
      <c r="LN23" s="172"/>
      <c r="LO23" s="172"/>
      <c r="LP23" s="172"/>
      <c r="LQ23" s="172"/>
      <c r="LR23" s="172"/>
      <c r="LS23" s="172"/>
      <c r="LT23" s="172"/>
      <c r="LU23" s="172"/>
      <c r="LV23" s="172"/>
      <c r="LW23" s="172"/>
      <c r="LX23" s="172"/>
      <c r="LY23" s="172"/>
      <c r="LZ23" s="172"/>
      <c r="MA23" s="172"/>
      <c r="MB23" s="172"/>
      <c r="MC23" s="172"/>
      <c r="MD23" s="172"/>
      <c r="ME23" s="172"/>
      <c r="MF23" s="172"/>
      <c r="MG23" s="172"/>
      <c r="MH23" s="172"/>
      <c r="MI23" s="172"/>
      <c r="MJ23" s="172"/>
      <c r="MK23" s="172"/>
      <c r="ML23" s="172"/>
      <c r="MM23" s="172"/>
      <c r="MN23" s="172"/>
      <c r="MO23" s="172"/>
      <c r="MP23" s="172"/>
      <c r="MQ23" s="172"/>
      <c r="MR23" s="172"/>
      <c r="MS23" s="172"/>
      <c r="MT23" s="172"/>
      <c r="MU23" s="172"/>
      <c r="MV23" s="172"/>
      <c r="MW23" s="172"/>
      <c r="MX23" s="172"/>
      <c r="MY23" s="172"/>
      <c r="MZ23" s="172"/>
      <c r="NA23" s="172"/>
      <c r="NB23" s="172"/>
      <c r="NC23" s="172"/>
      <c r="ND23" s="172"/>
      <c r="NE23" s="172"/>
      <c r="NF23" s="172"/>
      <c r="NG23" s="172"/>
      <c r="NH23" s="172"/>
      <c r="NI23" s="172"/>
      <c r="NJ23" s="172"/>
      <c r="NK23" s="172"/>
      <c r="NL23" s="172"/>
      <c r="NM23" s="172"/>
      <c r="NN23" s="172"/>
      <c r="NO23" s="172"/>
      <c r="NP23" s="172"/>
      <c r="NQ23" s="172"/>
      <c r="NR23" s="172"/>
      <c r="NS23" s="172"/>
      <c r="NT23" s="172"/>
      <c r="NU23" s="172"/>
      <c r="NV23" s="172"/>
      <c r="NW23" s="172"/>
      <c r="NX23" s="172"/>
      <c r="NY23" s="172"/>
      <c r="NZ23" s="172"/>
      <c r="OA23" s="172"/>
      <c r="OB23" s="172"/>
      <c r="OC23" s="172"/>
      <c r="OD23" s="172"/>
      <c r="OE23" s="172"/>
      <c r="OF23" s="172"/>
      <c r="OG23" s="172"/>
      <c r="OH23" s="172"/>
      <c r="OI23" s="172"/>
      <c r="OJ23" s="172"/>
      <c r="OK23" s="172"/>
      <c r="OL23" s="172"/>
      <c r="OM23" s="172"/>
      <c r="ON23" s="172"/>
    </row>
    <row r="24" spans="1:404" ht="13.5" customHeight="1">
      <c r="A24" s="166" t="s">
        <v>3158</v>
      </c>
      <c r="B24" s="212"/>
      <c r="C24" s="130" t="s">
        <v>45</v>
      </c>
      <c r="D24" s="55">
        <f t="shared" si="0"/>
        <v>0</v>
      </c>
      <c r="E24" s="171"/>
      <c r="F24" s="171"/>
      <c r="G24" s="171"/>
      <c r="H24" s="171"/>
      <c r="I24" s="171"/>
      <c r="J24" s="171"/>
      <c r="K24" s="171"/>
      <c r="L24" s="171"/>
      <c r="M24" s="171"/>
      <c r="N24" s="171"/>
      <c r="O24" s="171"/>
      <c r="P24" s="171"/>
      <c r="Q24" s="171"/>
      <c r="R24" s="172"/>
      <c r="S24" s="172"/>
      <c r="T24" s="172"/>
      <c r="U24" s="172"/>
      <c r="V24" s="172"/>
      <c r="W24" s="172"/>
      <c r="X24" s="172"/>
      <c r="Y24" s="172"/>
      <c r="Z24" s="172"/>
      <c r="AA24" s="172"/>
      <c r="AB24" s="172"/>
      <c r="AC24" s="172"/>
      <c r="AD24" s="172"/>
      <c r="AE24" s="172"/>
      <c r="AF24" s="172"/>
      <c r="AG24" s="172"/>
      <c r="AH24" s="172"/>
      <c r="AI24" s="172"/>
      <c r="AJ24" s="172"/>
      <c r="AK24" s="172"/>
      <c r="AL24" s="172"/>
      <c r="AM24" s="172"/>
      <c r="AN24" s="172"/>
      <c r="AO24" s="172"/>
      <c r="AP24" s="172"/>
      <c r="AQ24" s="172"/>
      <c r="AR24" s="172"/>
      <c r="AS24" s="172"/>
      <c r="AT24" s="172"/>
      <c r="AU24" s="172"/>
      <c r="AV24" s="172"/>
      <c r="AW24" s="172"/>
      <c r="AX24" s="172"/>
      <c r="AY24" s="172"/>
      <c r="AZ24" s="172"/>
      <c r="BA24" s="172"/>
      <c r="BB24" s="172"/>
      <c r="BC24" s="172"/>
      <c r="BD24" s="172"/>
      <c r="BE24" s="172"/>
      <c r="BF24" s="172"/>
      <c r="BG24" s="172"/>
      <c r="BH24" s="172"/>
      <c r="BI24" s="172"/>
      <c r="BJ24" s="172"/>
      <c r="BK24" s="172"/>
      <c r="BL24" s="172"/>
      <c r="BM24" s="172"/>
      <c r="BN24" s="172"/>
      <c r="BO24" s="172"/>
      <c r="BP24" s="172"/>
      <c r="BQ24" s="172"/>
      <c r="BR24" s="172"/>
      <c r="BS24" s="172"/>
      <c r="BT24" s="172"/>
      <c r="BU24" s="172"/>
      <c r="BV24" s="172"/>
      <c r="BW24" s="172"/>
      <c r="BX24" s="172"/>
      <c r="BY24" s="172"/>
      <c r="BZ24" s="172"/>
      <c r="CA24" s="172"/>
      <c r="CB24" s="172"/>
      <c r="CC24" s="172"/>
      <c r="CD24" s="172"/>
      <c r="CE24" s="172"/>
      <c r="CF24" s="172"/>
      <c r="CG24" s="172"/>
      <c r="CH24" s="172"/>
      <c r="CI24" s="172"/>
      <c r="CJ24" s="172"/>
      <c r="CK24" s="172"/>
      <c r="CL24" s="172"/>
      <c r="CM24" s="172"/>
      <c r="CN24" s="172"/>
      <c r="CO24" s="172"/>
      <c r="CP24" s="172"/>
      <c r="CQ24" s="172"/>
      <c r="CR24" s="172"/>
      <c r="CS24" s="172"/>
      <c r="CT24" s="172"/>
      <c r="CU24" s="172"/>
      <c r="CV24" s="172"/>
      <c r="CW24" s="172"/>
      <c r="CX24" s="172"/>
      <c r="CY24" s="172"/>
      <c r="CZ24" s="172"/>
      <c r="DA24" s="172"/>
      <c r="DB24" s="172"/>
      <c r="DC24" s="172"/>
      <c r="DD24" s="172"/>
      <c r="DE24" s="172"/>
      <c r="DF24" s="172"/>
      <c r="DG24" s="172"/>
      <c r="DH24" s="172"/>
      <c r="DI24" s="172"/>
      <c r="DJ24" s="172"/>
      <c r="DK24" s="172"/>
      <c r="DL24" s="172"/>
      <c r="DM24" s="172"/>
      <c r="DN24" s="172"/>
      <c r="DO24" s="172"/>
      <c r="DP24" s="172"/>
      <c r="DQ24" s="172"/>
      <c r="DR24" s="172"/>
      <c r="DS24" s="172"/>
      <c r="DT24" s="172"/>
      <c r="DU24" s="172"/>
      <c r="DV24" s="172"/>
      <c r="DW24" s="172"/>
      <c r="DX24" s="172"/>
      <c r="DY24" s="172"/>
      <c r="DZ24" s="172"/>
      <c r="EA24" s="172"/>
      <c r="EB24" s="172"/>
      <c r="EC24" s="172"/>
      <c r="ED24" s="172"/>
      <c r="EE24" s="172"/>
      <c r="EF24" s="172"/>
      <c r="EG24" s="172"/>
      <c r="EH24" s="172"/>
      <c r="EI24" s="172"/>
      <c r="EJ24" s="172"/>
      <c r="EK24" s="172"/>
      <c r="EL24" s="172"/>
      <c r="EM24" s="172"/>
      <c r="EN24" s="172"/>
      <c r="EO24" s="172"/>
      <c r="EP24" s="172"/>
      <c r="EQ24" s="172"/>
      <c r="ER24" s="172"/>
      <c r="ES24" s="172"/>
      <c r="ET24" s="172"/>
      <c r="EU24" s="172"/>
      <c r="EV24" s="172"/>
      <c r="EW24" s="172"/>
      <c r="EX24" s="172"/>
      <c r="EY24" s="172"/>
      <c r="EZ24" s="172"/>
      <c r="FA24" s="172"/>
      <c r="FB24" s="172"/>
      <c r="FC24" s="172"/>
      <c r="FD24" s="172"/>
      <c r="FE24" s="172"/>
      <c r="FF24" s="172"/>
      <c r="FG24" s="172"/>
      <c r="FH24" s="172"/>
      <c r="FI24" s="172"/>
      <c r="FJ24" s="172"/>
      <c r="FK24" s="172"/>
      <c r="FL24" s="172"/>
      <c r="FM24" s="172"/>
      <c r="FN24" s="172"/>
      <c r="FO24" s="172"/>
      <c r="FP24" s="172"/>
      <c r="FQ24" s="172"/>
      <c r="FR24" s="172"/>
      <c r="FS24" s="172"/>
      <c r="FT24" s="172"/>
      <c r="FU24" s="172"/>
      <c r="FV24" s="172"/>
      <c r="FW24" s="172"/>
      <c r="FX24" s="172"/>
      <c r="FY24" s="172"/>
      <c r="FZ24" s="172"/>
      <c r="GA24" s="172"/>
      <c r="GB24" s="172"/>
      <c r="GC24" s="172"/>
      <c r="GD24" s="172"/>
      <c r="GE24" s="172"/>
      <c r="GF24" s="172"/>
      <c r="GG24" s="172"/>
      <c r="GH24" s="172"/>
      <c r="GI24" s="172"/>
      <c r="GJ24" s="172"/>
      <c r="GK24" s="172"/>
      <c r="GL24" s="172"/>
      <c r="GM24" s="172"/>
      <c r="GN24" s="172"/>
      <c r="GO24" s="172"/>
      <c r="GP24" s="172"/>
      <c r="GQ24" s="172"/>
      <c r="GR24" s="172"/>
      <c r="GS24" s="172"/>
      <c r="GT24" s="172"/>
      <c r="GU24" s="172"/>
      <c r="GV24" s="172"/>
      <c r="GW24" s="172"/>
      <c r="GX24" s="172"/>
      <c r="GY24" s="172"/>
      <c r="GZ24" s="172"/>
      <c r="HA24" s="172"/>
      <c r="HB24" s="172"/>
      <c r="HC24" s="172"/>
      <c r="HD24" s="172"/>
      <c r="HE24" s="172"/>
      <c r="HF24" s="172"/>
      <c r="HG24" s="172"/>
      <c r="HH24" s="172"/>
      <c r="HI24" s="172"/>
      <c r="HJ24" s="172"/>
      <c r="HK24" s="172"/>
      <c r="HL24" s="172"/>
      <c r="HM24" s="172"/>
      <c r="HN24" s="172"/>
      <c r="HO24" s="172"/>
      <c r="HP24" s="172"/>
      <c r="HQ24" s="172"/>
      <c r="HR24" s="172"/>
      <c r="HS24" s="172"/>
      <c r="HT24" s="172"/>
      <c r="HU24" s="172"/>
      <c r="HV24" s="172"/>
      <c r="HW24" s="172"/>
      <c r="HX24" s="172"/>
      <c r="HY24" s="172"/>
      <c r="HZ24" s="172"/>
      <c r="IA24" s="172"/>
      <c r="IB24" s="172"/>
      <c r="IC24" s="172"/>
      <c r="ID24" s="172"/>
      <c r="IE24" s="172"/>
      <c r="IF24" s="172"/>
      <c r="IG24" s="172"/>
      <c r="IH24" s="172"/>
      <c r="II24" s="172"/>
      <c r="IJ24" s="172"/>
      <c r="IK24" s="172"/>
      <c r="IL24" s="172"/>
      <c r="IM24" s="172"/>
      <c r="IN24" s="172"/>
      <c r="IO24" s="172"/>
      <c r="IP24" s="172"/>
      <c r="IQ24" s="172"/>
      <c r="IR24" s="172"/>
      <c r="IS24" s="172"/>
      <c r="IT24" s="172"/>
      <c r="IU24" s="172"/>
      <c r="IV24" s="172"/>
      <c r="IW24" s="172"/>
      <c r="IX24" s="172"/>
      <c r="IY24" s="172"/>
      <c r="IZ24" s="172"/>
      <c r="JA24" s="172"/>
      <c r="JB24" s="172"/>
      <c r="JC24" s="172"/>
      <c r="JD24" s="172"/>
      <c r="JE24" s="172"/>
      <c r="JF24" s="172"/>
      <c r="JG24" s="172"/>
      <c r="JH24" s="172"/>
      <c r="JI24" s="172"/>
      <c r="JJ24" s="172"/>
      <c r="JK24" s="172"/>
      <c r="JL24" s="172"/>
      <c r="JM24" s="172"/>
      <c r="JN24" s="172"/>
      <c r="JO24" s="172"/>
      <c r="JP24" s="172"/>
      <c r="JQ24" s="172"/>
      <c r="JR24" s="172"/>
      <c r="JS24" s="172"/>
      <c r="JT24" s="172"/>
      <c r="JU24" s="172"/>
      <c r="JV24" s="172"/>
      <c r="JW24" s="172"/>
      <c r="JX24" s="172"/>
      <c r="JY24" s="172"/>
      <c r="JZ24" s="172"/>
      <c r="KA24" s="172"/>
      <c r="KB24" s="172"/>
      <c r="KC24" s="172"/>
      <c r="KD24" s="172"/>
      <c r="KE24" s="172"/>
      <c r="KF24" s="172"/>
      <c r="KG24" s="172"/>
      <c r="KH24" s="172"/>
      <c r="KI24" s="172"/>
      <c r="KJ24" s="172"/>
      <c r="KK24" s="172"/>
      <c r="KL24" s="172"/>
      <c r="KM24" s="172"/>
      <c r="KN24" s="172"/>
      <c r="KO24" s="172"/>
      <c r="KP24" s="172"/>
      <c r="KQ24" s="172"/>
      <c r="KR24" s="172"/>
      <c r="KS24" s="172"/>
      <c r="KT24" s="172"/>
      <c r="KU24" s="172"/>
      <c r="KV24" s="172"/>
      <c r="KW24" s="172"/>
      <c r="KX24" s="172"/>
      <c r="KY24" s="172"/>
      <c r="KZ24" s="172"/>
      <c r="LA24" s="172"/>
      <c r="LB24" s="172"/>
      <c r="LC24" s="172"/>
      <c r="LD24" s="172"/>
      <c r="LE24" s="172"/>
      <c r="LF24" s="172"/>
      <c r="LG24" s="172"/>
      <c r="LH24" s="172"/>
      <c r="LI24" s="172"/>
      <c r="LJ24" s="172"/>
      <c r="LK24" s="172"/>
      <c r="LL24" s="172"/>
      <c r="LM24" s="172"/>
      <c r="LN24" s="172"/>
      <c r="LO24" s="172"/>
      <c r="LP24" s="172"/>
      <c r="LQ24" s="172"/>
      <c r="LR24" s="172"/>
      <c r="LS24" s="172"/>
      <c r="LT24" s="172"/>
      <c r="LU24" s="172"/>
      <c r="LV24" s="172"/>
      <c r="LW24" s="172"/>
      <c r="LX24" s="172"/>
      <c r="LY24" s="172"/>
      <c r="LZ24" s="172"/>
      <c r="MA24" s="172"/>
      <c r="MB24" s="172"/>
      <c r="MC24" s="172"/>
      <c r="MD24" s="172"/>
      <c r="ME24" s="172"/>
      <c r="MF24" s="172"/>
      <c r="MG24" s="172"/>
      <c r="MH24" s="172"/>
      <c r="MI24" s="172"/>
      <c r="MJ24" s="172"/>
      <c r="MK24" s="172"/>
      <c r="ML24" s="172"/>
      <c r="MM24" s="172"/>
      <c r="MN24" s="172"/>
      <c r="MO24" s="172"/>
      <c r="MP24" s="172"/>
      <c r="MQ24" s="172"/>
      <c r="MR24" s="172"/>
      <c r="MS24" s="172"/>
      <c r="MT24" s="172"/>
      <c r="MU24" s="172"/>
      <c r="MV24" s="172"/>
      <c r="MW24" s="172"/>
      <c r="MX24" s="172"/>
      <c r="MY24" s="172"/>
      <c r="MZ24" s="172"/>
      <c r="NA24" s="172"/>
      <c r="NB24" s="172"/>
      <c r="NC24" s="172"/>
      <c r="ND24" s="172"/>
      <c r="NE24" s="172"/>
      <c r="NF24" s="172"/>
      <c r="NG24" s="172"/>
      <c r="NH24" s="172"/>
      <c r="NI24" s="172"/>
      <c r="NJ24" s="172"/>
      <c r="NK24" s="172"/>
      <c r="NL24" s="172"/>
      <c r="NM24" s="172"/>
      <c r="NN24" s="172"/>
      <c r="NO24" s="172"/>
      <c r="NP24" s="172"/>
      <c r="NQ24" s="172"/>
      <c r="NR24" s="172"/>
      <c r="NS24" s="172"/>
      <c r="NT24" s="172"/>
      <c r="NU24" s="172"/>
      <c r="NV24" s="172"/>
      <c r="NW24" s="172"/>
      <c r="NX24" s="172"/>
      <c r="NY24" s="172"/>
      <c r="NZ24" s="172"/>
      <c r="OA24" s="172"/>
      <c r="OB24" s="172"/>
      <c r="OC24" s="172"/>
      <c r="OD24" s="172"/>
      <c r="OE24" s="172"/>
      <c r="OF24" s="172"/>
      <c r="OG24" s="172"/>
      <c r="OH24" s="172"/>
      <c r="OI24" s="172"/>
      <c r="OJ24" s="172"/>
      <c r="OK24" s="172"/>
      <c r="OL24" s="172"/>
      <c r="OM24" s="172"/>
      <c r="ON24" s="172"/>
    </row>
    <row r="25" spans="1:404" ht="13.5" customHeight="1">
      <c r="A25" s="166" t="s">
        <v>3159</v>
      </c>
      <c r="B25" s="212"/>
      <c r="C25" s="130" t="s">
        <v>47</v>
      </c>
      <c r="D25" s="55">
        <f t="shared" si="0"/>
        <v>0</v>
      </c>
      <c r="E25" s="171"/>
      <c r="F25" s="171"/>
      <c r="G25" s="171"/>
      <c r="H25" s="171"/>
      <c r="I25" s="171"/>
      <c r="J25" s="171"/>
      <c r="K25" s="171"/>
      <c r="L25" s="171"/>
      <c r="M25" s="171"/>
      <c r="N25" s="171"/>
      <c r="O25" s="171"/>
      <c r="P25" s="171"/>
      <c r="Q25" s="171"/>
      <c r="R25" s="172"/>
      <c r="S25" s="172"/>
      <c r="T25" s="172"/>
      <c r="U25" s="172"/>
      <c r="V25" s="172"/>
      <c r="W25" s="172"/>
      <c r="X25" s="172"/>
      <c r="Y25" s="172"/>
      <c r="Z25" s="172"/>
      <c r="AA25" s="172"/>
      <c r="AB25" s="172"/>
      <c r="AC25" s="172"/>
      <c r="AD25" s="172"/>
      <c r="AE25" s="172"/>
      <c r="AF25" s="172"/>
      <c r="AG25" s="172"/>
      <c r="AH25" s="172"/>
      <c r="AI25" s="172"/>
      <c r="AJ25" s="172"/>
      <c r="AK25" s="172"/>
      <c r="AL25" s="172"/>
      <c r="AM25" s="172"/>
      <c r="AN25" s="172"/>
      <c r="AO25" s="172"/>
      <c r="AP25" s="172"/>
      <c r="AQ25" s="172"/>
      <c r="AR25" s="172"/>
      <c r="AS25" s="172"/>
      <c r="AT25" s="172"/>
      <c r="AU25" s="172"/>
      <c r="AV25" s="172"/>
      <c r="AW25" s="172"/>
      <c r="AX25" s="172"/>
      <c r="AY25" s="172"/>
      <c r="AZ25" s="172"/>
      <c r="BA25" s="172"/>
      <c r="BB25" s="172"/>
      <c r="BC25" s="172"/>
      <c r="BD25" s="172"/>
      <c r="BE25" s="172"/>
      <c r="BF25" s="172"/>
      <c r="BG25" s="172"/>
      <c r="BH25" s="172"/>
      <c r="BI25" s="172"/>
      <c r="BJ25" s="172"/>
      <c r="BK25" s="172"/>
      <c r="BL25" s="172"/>
      <c r="BM25" s="172"/>
      <c r="BN25" s="172"/>
      <c r="BO25" s="172"/>
      <c r="BP25" s="172"/>
      <c r="BQ25" s="172"/>
      <c r="BR25" s="172"/>
      <c r="BS25" s="172"/>
      <c r="BT25" s="172"/>
      <c r="BU25" s="172"/>
      <c r="BV25" s="172"/>
      <c r="BW25" s="172"/>
      <c r="BX25" s="172"/>
      <c r="BY25" s="172"/>
      <c r="BZ25" s="172"/>
      <c r="CA25" s="172"/>
      <c r="CB25" s="172"/>
      <c r="CC25" s="172"/>
      <c r="CD25" s="172"/>
      <c r="CE25" s="172"/>
      <c r="CF25" s="172"/>
      <c r="CG25" s="172"/>
      <c r="CH25" s="172"/>
      <c r="CI25" s="172"/>
      <c r="CJ25" s="172"/>
      <c r="CK25" s="172"/>
      <c r="CL25" s="172"/>
      <c r="CM25" s="172"/>
      <c r="CN25" s="172"/>
      <c r="CO25" s="172"/>
      <c r="CP25" s="172"/>
      <c r="CQ25" s="172"/>
      <c r="CR25" s="172"/>
      <c r="CS25" s="172"/>
      <c r="CT25" s="172"/>
      <c r="CU25" s="172"/>
      <c r="CV25" s="172"/>
      <c r="CW25" s="172"/>
      <c r="CX25" s="172"/>
      <c r="CY25" s="172"/>
      <c r="CZ25" s="172"/>
      <c r="DA25" s="172"/>
      <c r="DB25" s="172"/>
      <c r="DC25" s="172"/>
      <c r="DD25" s="172"/>
      <c r="DE25" s="172"/>
      <c r="DF25" s="172"/>
      <c r="DG25" s="172"/>
      <c r="DH25" s="172"/>
      <c r="DI25" s="172"/>
      <c r="DJ25" s="172"/>
      <c r="DK25" s="172"/>
      <c r="DL25" s="172"/>
      <c r="DM25" s="172"/>
      <c r="DN25" s="172"/>
      <c r="DO25" s="172"/>
      <c r="DP25" s="172"/>
      <c r="DQ25" s="172"/>
      <c r="DR25" s="172"/>
      <c r="DS25" s="172"/>
      <c r="DT25" s="172"/>
      <c r="DU25" s="172"/>
      <c r="DV25" s="172"/>
      <c r="DW25" s="172"/>
      <c r="DX25" s="172"/>
      <c r="DY25" s="172"/>
      <c r="DZ25" s="172"/>
      <c r="EA25" s="172"/>
      <c r="EB25" s="172"/>
      <c r="EC25" s="172"/>
      <c r="ED25" s="172"/>
      <c r="EE25" s="172"/>
      <c r="EF25" s="172"/>
      <c r="EG25" s="172"/>
      <c r="EH25" s="172"/>
      <c r="EI25" s="172"/>
      <c r="EJ25" s="172"/>
      <c r="EK25" s="172"/>
      <c r="EL25" s="172"/>
      <c r="EM25" s="172"/>
      <c r="EN25" s="172"/>
      <c r="EO25" s="172"/>
      <c r="EP25" s="172"/>
      <c r="EQ25" s="172"/>
      <c r="ER25" s="172"/>
      <c r="ES25" s="172"/>
      <c r="ET25" s="172"/>
      <c r="EU25" s="172"/>
      <c r="EV25" s="172"/>
      <c r="EW25" s="172"/>
      <c r="EX25" s="172"/>
      <c r="EY25" s="172"/>
      <c r="EZ25" s="172"/>
      <c r="FA25" s="172"/>
      <c r="FB25" s="172"/>
      <c r="FC25" s="172"/>
      <c r="FD25" s="172"/>
      <c r="FE25" s="172"/>
      <c r="FF25" s="172"/>
      <c r="FG25" s="172"/>
      <c r="FH25" s="172"/>
      <c r="FI25" s="172"/>
      <c r="FJ25" s="172"/>
      <c r="FK25" s="172"/>
      <c r="FL25" s="172"/>
      <c r="FM25" s="172"/>
      <c r="FN25" s="172"/>
      <c r="FO25" s="172"/>
      <c r="FP25" s="172"/>
      <c r="FQ25" s="172"/>
      <c r="FR25" s="172"/>
      <c r="FS25" s="172"/>
      <c r="FT25" s="172"/>
      <c r="FU25" s="172"/>
      <c r="FV25" s="172"/>
      <c r="FW25" s="172"/>
      <c r="FX25" s="172"/>
      <c r="FY25" s="172"/>
      <c r="FZ25" s="172"/>
      <c r="GA25" s="172"/>
      <c r="GB25" s="172"/>
      <c r="GC25" s="172"/>
      <c r="GD25" s="172"/>
      <c r="GE25" s="172"/>
      <c r="GF25" s="172"/>
      <c r="GG25" s="172"/>
      <c r="GH25" s="172"/>
      <c r="GI25" s="172"/>
      <c r="GJ25" s="172"/>
      <c r="GK25" s="172"/>
      <c r="GL25" s="172"/>
      <c r="GM25" s="172"/>
      <c r="GN25" s="172"/>
      <c r="GO25" s="172"/>
      <c r="GP25" s="172"/>
      <c r="GQ25" s="172"/>
      <c r="GR25" s="172"/>
      <c r="GS25" s="172"/>
      <c r="GT25" s="172"/>
      <c r="GU25" s="172"/>
      <c r="GV25" s="172"/>
      <c r="GW25" s="172"/>
      <c r="GX25" s="172"/>
      <c r="GY25" s="172"/>
      <c r="GZ25" s="172"/>
      <c r="HA25" s="172"/>
      <c r="HB25" s="172"/>
      <c r="HC25" s="172"/>
      <c r="HD25" s="172"/>
      <c r="HE25" s="172"/>
      <c r="HF25" s="172"/>
      <c r="HG25" s="172"/>
      <c r="HH25" s="172"/>
      <c r="HI25" s="172"/>
      <c r="HJ25" s="172"/>
      <c r="HK25" s="172"/>
      <c r="HL25" s="172"/>
      <c r="HM25" s="172"/>
      <c r="HN25" s="172"/>
      <c r="HO25" s="172"/>
      <c r="HP25" s="172"/>
      <c r="HQ25" s="172"/>
      <c r="HR25" s="172"/>
      <c r="HS25" s="172"/>
      <c r="HT25" s="172"/>
      <c r="HU25" s="172"/>
      <c r="HV25" s="172"/>
      <c r="HW25" s="172"/>
      <c r="HX25" s="172"/>
      <c r="HY25" s="172"/>
      <c r="HZ25" s="172"/>
      <c r="IA25" s="172"/>
      <c r="IB25" s="172"/>
      <c r="IC25" s="172"/>
      <c r="ID25" s="172"/>
      <c r="IE25" s="172"/>
      <c r="IF25" s="172"/>
      <c r="IG25" s="172"/>
      <c r="IH25" s="172"/>
      <c r="II25" s="172"/>
      <c r="IJ25" s="172"/>
      <c r="IK25" s="172"/>
      <c r="IL25" s="172"/>
      <c r="IM25" s="172"/>
      <c r="IN25" s="172"/>
      <c r="IO25" s="172"/>
      <c r="IP25" s="172"/>
      <c r="IQ25" s="172"/>
      <c r="IR25" s="172"/>
      <c r="IS25" s="172"/>
      <c r="IT25" s="172"/>
      <c r="IU25" s="172"/>
      <c r="IV25" s="172"/>
      <c r="IW25" s="172"/>
      <c r="IX25" s="172"/>
      <c r="IY25" s="172"/>
      <c r="IZ25" s="172"/>
      <c r="JA25" s="172"/>
      <c r="JB25" s="172"/>
      <c r="JC25" s="172"/>
      <c r="JD25" s="172"/>
      <c r="JE25" s="172"/>
      <c r="JF25" s="172"/>
      <c r="JG25" s="172"/>
      <c r="JH25" s="172"/>
      <c r="JI25" s="172"/>
      <c r="JJ25" s="172"/>
      <c r="JK25" s="172"/>
      <c r="JL25" s="172"/>
      <c r="JM25" s="172"/>
      <c r="JN25" s="172"/>
      <c r="JO25" s="172"/>
      <c r="JP25" s="172"/>
      <c r="JQ25" s="172"/>
      <c r="JR25" s="172"/>
      <c r="JS25" s="172"/>
      <c r="JT25" s="172"/>
      <c r="JU25" s="172"/>
      <c r="JV25" s="172"/>
      <c r="JW25" s="172"/>
      <c r="JX25" s="172"/>
      <c r="JY25" s="172"/>
      <c r="JZ25" s="172"/>
      <c r="KA25" s="172"/>
      <c r="KB25" s="172"/>
      <c r="KC25" s="172"/>
      <c r="KD25" s="172"/>
      <c r="KE25" s="172"/>
      <c r="KF25" s="172"/>
      <c r="KG25" s="172"/>
      <c r="KH25" s="172"/>
      <c r="KI25" s="172"/>
      <c r="KJ25" s="172"/>
      <c r="KK25" s="172"/>
      <c r="KL25" s="172"/>
      <c r="KM25" s="172"/>
      <c r="KN25" s="172"/>
      <c r="KO25" s="172"/>
      <c r="KP25" s="172"/>
      <c r="KQ25" s="172"/>
      <c r="KR25" s="172"/>
      <c r="KS25" s="172"/>
      <c r="KT25" s="172"/>
      <c r="KU25" s="172"/>
      <c r="KV25" s="172"/>
      <c r="KW25" s="172"/>
      <c r="KX25" s="172"/>
      <c r="KY25" s="172"/>
      <c r="KZ25" s="172"/>
      <c r="LA25" s="172"/>
      <c r="LB25" s="172"/>
      <c r="LC25" s="172"/>
      <c r="LD25" s="172"/>
      <c r="LE25" s="172"/>
      <c r="LF25" s="172"/>
      <c r="LG25" s="172"/>
      <c r="LH25" s="172"/>
      <c r="LI25" s="172"/>
      <c r="LJ25" s="172"/>
      <c r="LK25" s="172"/>
      <c r="LL25" s="172"/>
      <c r="LM25" s="172"/>
      <c r="LN25" s="172"/>
      <c r="LO25" s="172"/>
      <c r="LP25" s="172"/>
      <c r="LQ25" s="172"/>
      <c r="LR25" s="172"/>
      <c r="LS25" s="172"/>
      <c r="LT25" s="172"/>
      <c r="LU25" s="172"/>
      <c r="LV25" s="172"/>
      <c r="LW25" s="172"/>
      <c r="LX25" s="172"/>
      <c r="LY25" s="172"/>
      <c r="LZ25" s="172"/>
      <c r="MA25" s="172"/>
      <c r="MB25" s="172"/>
      <c r="MC25" s="172"/>
      <c r="MD25" s="172"/>
      <c r="ME25" s="172"/>
      <c r="MF25" s="172"/>
      <c r="MG25" s="172"/>
      <c r="MH25" s="172"/>
      <c r="MI25" s="172"/>
      <c r="MJ25" s="172"/>
      <c r="MK25" s="172"/>
      <c r="ML25" s="172"/>
      <c r="MM25" s="172"/>
      <c r="MN25" s="172"/>
      <c r="MO25" s="172"/>
      <c r="MP25" s="172"/>
      <c r="MQ25" s="172"/>
      <c r="MR25" s="172"/>
      <c r="MS25" s="172"/>
      <c r="MT25" s="172"/>
      <c r="MU25" s="172"/>
      <c r="MV25" s="172"/>
      <c r="MW25" s="172"/>
      <c r="MX25" s="172"/>
      <c r="MY25" s="172"/>
      <c r="MZ25" s="172"/>
      <c r="NA25" s="172"/>
      <c r="NB25" s="172"/>
      <c r="NC25" s="172"/>
      <c r="ND25" s="172"/>
      <c r="NE25" s="172"/>
      <c r="NF25" s="172"/>
      <c r="NG25" s="172"/>
      <c r="NH25" s="172"/>
      <c r="NI25" s="172"/>
      <c r="NJ25" s="172"/>
      <c r="NK25" s="172"/>
      <c r="NL25" s="172"/>
      <c r="NM25" s="172"/>
      <c r="NN25" s="172"/>
      <c r="NO25" s="172"/>
      <c r="NP25" s="172"/>
      <c r="NQ25" s="172"/>
      <c r="NR25" s="172"/>
      <c r="NS25" s="172"/>
      <c r="NT25" s="172"/>
      <c r="NU25" s="172"/>
      <c r="NV25" s="172"/>
      <c r="NW25" s="172"/>
      <c r="NX25" s="172"/>
      <c r="NY25" s="172"/>
      <c r="NZ25" s="172"/>
      <c r="OA25" s="172"/>
      <c r="OB25" s="172"/>
      <c r="OC25" s="172"/>
      <c r="OD25" s="172"/>
      <c r="OE25" s="172"/>
      <c r="OF25" s="172"/>
      <c r="OG25" s="172"/>
      <c r="OH25" s="172"/>
      <c r="OI25" s="172"/>
      <c r="OJ25" s="172"/>
      <c r="OK25" s="172"/>
      <c r="OL25" s="172"/>
      <c r="OM25" s="172"/>
      <c r="ON25" s="172"/>
    </row>
    <row r="26" spans="1:404" ht="13.5" customHeight="1">
      <c r="A26" s="166" t="s">
        <v>3160</v>
      </c>
      <c r="B26" s="212"/>
      <c r="C26" s="130" t="s">
        <v>48</v>
      </c>
      <c r="D26" s="55">
        <f t="shared" si="0"/>
        <v>0</v>
      </c>
      <c r="E26" s="171"/>
      <c r="F26" s="171"/>
      <c r="G26" s="171"/>
      <c r="H26" s="171"/>
      <c r="I26" s="171"/>
      <c r="J26" s="171"/>
      <c r="K26" s="171"/>
      <c r="L26" s="171"/>
      <c r="M26" s="171"/>
      <c r="N26" s="171"/>
      <c r="O26" s="171"/>
      <c r="P26" s="171"/>
      <c r="Q26" s="171"/>
      <c r="R26" s="172"/>
      <c r="S26" s="172"/>
      <c r="T26" s="172"/>
      <c r="U26" s="172"/>
      <c r="V26" s="172"/>
      <c r="W26" s="172"/>
      <c r="X26" s="172"/>
      <c r="Y26" s="172"/>
      <c r="Z26" s="172"/>
      <c r="AA26" s="172"/>
      <c r="AB26" s="172"/>
      <c r="AC26" s="172"/>
      <c r="AD26" s="172"/>
      <c r="AE26" s="172"/>
      <c r="AF26" s="172"/>
      <c r="AG26" s="172"/>
      <c r="AH26" s="172"/>
      <c r="AI26" s="172"/>
      <c r="AJ26" s="172"/>
      <c r="AK26" s="172"/>
      <c r="AL26" s="172"/>
      <c r="AM26" s="172"/>
      <c r="AN26" s="172"/>
      <c r="AO26" s="172"/>
      <c r="AP26" s="172"/>
      <c r="AQ26" s="172"/>
      <c r="AR26" s="172"/>
      <c r="AS26" s="172"/>
      <c r="AT26" s="172"/>
      <c r="AU26" s="172"/>
      <c r="AV26" s="172"/>
      <c r="AW26" s="172"/>
      <c r="AX26" s="172"/>
      <c r="AY26" s="172"/>
      <c r="AZ26" s="172"/>
      <c r="BA26" s="172"/>
      <c r="BB26" s="172"/>
      <c r="BC26" s="172"/>
      <c r="BD26" s="172"/>
      <c r="BE26" s="172"/>
      <c r="BF26" s="172"/>
      <c r="BG26" s="172"/>
      <c r="BH26" s="172"/>
      <c r="BI26" s="172"/>
      <c r="BJ26" s="172"/>
      <c r="BK26" s="172"/>
      <c r="BL26" s="172"/>
      <c r="BM26" s="172"/>
      <c r="BN26" s="172"/>
      <c r="BO26" s="172"/>
      <c r="BP26" s="172"/>
      <c r="BQ26" s="172"/>
      <c r="BR26" s="172"/>
      <c r="BS26" s="172"/>
      <c r="BT26" s="172"/>
      <c r="BU26" s="172"/>
      <c r="BV26" s="172"/>
      <c r="BW26" s="172"/>
      <c r="BX26" s="172"/>
      <c r="BY26" s="172"/>
      <c r="BZ26" s="172"/>
      <c r="CA26" s="172"/>
      <c r="CB26" s="172"/>
      <c r="CC26" s="172"/>
      <c r="CD26" s="172"/>
      <c r="CE26" s="172"/>
      <c r="CF26" s="172"/>
      <c r="CG26" s="172"/>
      <c r="CH26" s="172"/>
      <c r="CI26" s="172"/>
      <c r="CJ26" s="172"/>
      <c r="CK26" s="172"/>
      <c r="CL26" s="172"/>
      <c r="CM26" s="172"/>
      <c r="CN26" s="172"/>
      <c r="CO26" s="172"/>
      <c r="CP26" s="172"/>
      <c r="CQ26" s="172"/>
      <c r="CR26" s="172"/>
      <c r="CS26" s="172"/>
      <c r="CT26" s="172"/>
      <c r="CU26" s="172"/>
      <c r="CV26" s="172"/>
      <c r="CW26" s="172"/>
      <c r="CX26" s="172"/>
      <c r="CY26" s="172"/>
      <c r="CZ26" s="172"/>
      <c r="DA26" s="172"/>
      <c r="DB26" s="172"/>
      <c r="DC26" s="172"/>
      <c r="DD26" s="172"/>
      <c r="DE26" s="172"/>
      <c r="DF26" s="172"/>
      <c r="DG26" s="172"/>
      <c r="DH26" s="172"/>
      <c r="DI26" s="172"/>
      <c r="DJ26" s="172"/>
      <c r="DK26" s="172"/>
      <c r="DL26" s="172"/>
      <c r="DM26" s="172"/>
      <c r="DN26" s="172"/>
      <c r="DO26" s="172"/>
      <c r="DP26" s="172"/>
      <c r="DQ26" s="172"/>
      <c r="DR26" s="172"/>
      <c r="DS26" s="172"/>
      <c r="DT26" s="172"/>
      <c r="DU26" s="172"/>
      <c r="DV26" s="172"/>
      <c r="DW26" s="172"/>
      <c r="DX26" s="172"/>
      <c r="DY26" s="172"/>
      <c r="DZ26" s="172"/>
      <c r="EA26" s="172"/>
      <c r="EB26" s="172"/>
      <c r="EC26" s="172"/>
      <c r="ED26" s="172"/>
      <c r="EE26" s="172"/>
      <c r="EF26" s="172"/>
      <c r="EG26" s="172"/>
      <c r="EH26" s="172"/>
      <c r="EI26" s="172"/>
      <c r="EJ26" s="172"/>
      <c r="EK26" s="172"/>
      <c r="EL26" s="172"/>
      <c r="EM26" s="172"/>
      <c r="EN26" s="172"/>
      <c r="EO26" s="172"/>
      <c r="EP26" s="172"/>
      <c r="EQ26" s="172"/>
      <c r="ER26" s="172"/>
      <c r="ES26" s="172"/>
      <c r="ET26" s="172"/>
      <c r="EU26" s="172"/>
      <c r="EV26" s="172"/>
      <c r="EW26" s="172"/>
      <c r="EX26" s="172"/>
      <c r="EY26" s="172"/>
      <c r="EZ26" s="172"/>
      <c r="FA26" s="172"/>
      <c r="FB26" s="172"/>
      <c r="FC26" s="172"/>
      <c r="FD26" s="172"/>
      <c r="FE26" s="172"/>
      <c r="FF26" s="172"/>
      <c r="FG26" s="172"/>
      <c r="FH26" s="172"/>
      <c r="FI26" s="172"/>
      <c r="FJ26" s="172"/>
      <c r="FK26" s="172"/>
      <c r="FL26" s="172"/>
      <c r="FM26" s="172"/>
      <c r="FN26" s="172"/>
      <c r="FO26" s="172"/>
      <c r="FP26" s="172"/>
      <c r="FQ26" s="172"/>
      <c r="FR26" s="172"/>
      <c r="FS26" s="172"/>
      <c r="FT26" s="172"/>
      <c r="FU26" s="172"/>
      <c r="FV26" s="172"/>
      <c r="FW26" s="172"/>
      <c r="FX26" s="172"/>
      <c r="FY26" s="172"/>
      <c r="FZ26" s="172"/>
      <c r="GA26" s="172"/>
      <c r="GB26" s="172"/>
      <c r="GC26" s="172"/>
      <c r="GD26" s="172"/>
      <c r="GE26" s="172"/>
      <c r="GF26" s="172"/>
      <c r="GG26" s="172"/>
      <c r="GH26" s="172"/>
      <c r="GI26" s="172"/>
      <c r="GJ26" s="172"/>
      <c r="GK26" s="172"/>
      <c r="GL26" s="172"/>
      <c r="GM26" s="172"/>
      <c r="GN26" s="172"/>
      <c r="GO26" s="172"/>
      <c r="GP26" s="172"/>
      <c r="GQ26" s="172"/>
      <c r="GR26" s="172"/>
      <c r="GS26" s="172"/>
      <c r="GT26" s="172"/>
      <c r="GU26" s="172"/>
      <c r="GV26" s="172"/>
      <c r="GW26" s="172"/>
      <c r="GX26" s="172"/>
      <c r="GY26" s="172"/>
      <c r="GZ26" s="172"/>
      <c r="HA26" s="172"/>
      <c r="HB26" s="172"/>
      <c r="HC26" s="172"/>
      <c r="HD26" s="172"/>
      <c r="HE26" s="172"/>
      <c r="HF26" s="172"/>
      <c r="HG26" s="172"/>
      <c r="HH26" s="172"/>
      <c r="HI26" s="172"/>
      <c r="HJ26" s="172"/>
      <c r="HK26" s="172"/>
      <c r="HL26" s="172"/>
      <c r="HM26" s="172"/>
      <c r="HN26" s="172"/>
      <c r="HO26" s="172"/>
      <c r="HP26" s="172"/>
      <c r="HQ26" s="172"/>
      <c r="HR26" s="172"/>
      <c r="HS26" s="172"/>
      <c r="HT26" s="172"/>
      <c r="HU26" s="172"/>
      <c r="HV26" s="172"/>
      <c r="HW26" s="172"/>
      <c r="HX26" s="172"/>
      <c r="HY26" s="172"/>
      <c r="HZ26" s="172"/>
      <c r="IA26" s="172"/>
      <c r="IB26" s="172"/>
      <c r="IC26" s="172"/>
      <c r="ID26" s="172"/>
      <c r="IE26" s="172"/>
      <c r="IF26" s="172"/>
      <c r="IG26" s="172"/>
      <c r="IH26" s="172"/>
      <c r="II26" s="172"/>
      <c r="IJ26" s="172"/>
      <c r="IK26" s="172"/>
      <c r="IL26" s="172"/>
      <c r="IM26" s="172"/>
      <c r="IN26" s="172"/>
      <c r="IO26" s="172"/>
      <c r="IP26" s="172"/>
      <c r="IQ26" s="172"/>
      <c r="IR26" s="172"/>
      <c r="IS26" s="172"/>
      <c r="IT26" s="172"/>
      <c r="IU26" s="172"/>
      <c r="IV26" s="172"/>
      <c r="IW26" s="172"/>
      <c r="IX26" s="172"/>
      <c r="IY26" s="172"/>
      <c r="IZ26" s="172"/>
      <c r="JA26" s="172"/>
      <c r="JB26" s="172"/>
      <c r="JC26" s="172"/>
      <c r="JD26" s="172"/>
      <c r="JE26" s="172"/>
      <c r="JF26" s="172"/>
      <c r="JG26" s="172"/>
      <c r="JH26" s="172"/>
      <c r="JI26" s="172"/>
      <c r="JJ26" s="172"/>
      <c r="JK26" s="172"/>
      <c r="JL26" s="172"/>
      <c r="JM26" s="172"/>
      <c r="JN26" s="172"/>
      <c r="JO26" s="172"/>
      <c r="JP26" s="172"/>
      <c r="JQ26" s="172"/>
      <c r="JR26" s="172"/>
      <c r="JS26" s="172"/>
      <c r="JT26" s="172"/>
      <c r="JU26" s="172"/>
      <c r="JV26" s="172"/>
      <c r="JW26" s="172"/>
      <c r="JX26" s="172"/>
      <c r="JY26" s="172"/>
      <c r="JZ26" s="172"/>
      <c r="KA26" s="172"/>
      <c r="KB26" s="172"/>
      <c r="KC26" s="172"/>
      <c r="KD26" s="172"/>
      <c r="KE26" s="172"/>
      <c r="KF26" s="172"/>
      <c r="KG26" s="172"/>
      <c r="KH26" s="172"/>
      <c r="KI26" s="172"/>
      <c r="KJ26" s="172"/>
      <c r="KK26" s="172"/>
      <c r="KL26" s="172"/>
      <c r="KM26" s="172"/>
      <c r="KN26" s="172"/>
      <c r="KO26" s="172"/>
      <c r="KP26" s="172"/>
      <c r="KQ26" s="172"/>
      <c r="KR26" s="172"/>
      <c r="KS26" s="172"/>
      <c r="KT26" s="172"/>
      <c r="KU26" s="172"/>
      <c r="KV26" s="172"/>
      <c r="KW26" s="172"/>
      <c r="KX26" s="172"/>
      <c r="KY26" s="172"/>
      <c r="KZ26" s="172"/>
      <c r="LA26" s="172"/>
      <c r="LB26" s="172"/>
      <c r="LC26" s="172"/>
      <c r="LD26" s="172"/>
      <c r="LE26" s="172"/>
      <c r="LF26" s="172"/>
      <c r="LG26" s="172"/>
      <c r="LH26" s="172"/>
      <c r="LI26" s="172"/>
      <c r="LJ26" s="172"/>
      <c r="LK26" s="172"/>
      <c r="LL26" s="172"/>
      <c r="LM26" s="172"/>
      <c r="LN26" s="172"/>
      <c r="LO26" s="172"/>
      <c r="LP26" s="172"/>
      <c r="LQ26" s="172"/>
      <c r="LR26" s="172"/>
      <c r="LS26" s="172"/>
      <c r="LT26" s="172"/>
      <c r="LU26" s="172"/>
      <c r="LV26" s="172"/>
      <c r="LW26" s="172"/>
      <c r="LX26" s="172"/>
      <c r="LY26" s="172"/>
      <c r="LZ26" s="172"/>
      <c r="MA26" s="172"/>
      <c r="MB26" s="172"/>
      <c r="MC26" s="172"/>
      <c r="MD26" s="172"/>
      <c r="ME26" s="172"/>
      <c r="MF26" s="172"/>
      <c r="MG26" s="172"/>
      <c r="MH26" s="172"/>
      <c r="MI26" s="172"/>
      <c r="MJ26" s="172"/>
      <c r="MK26" s="172"/>
      <c r="ML26" s="172"/>
      <c r="MM26" s="172"/>
      <c r="MN26" s="172"/>
      <c r="MO26" s="172"/>
      <c r="MP26" s="172"/>
      <c r="MQ26" s="172"/>
      <c r="MR26" s="172"/>
      <c r="MS26" s="172"/>
      <c r="MT26" s="172"/>
      <c r="MU26" s="172"/>
      <c r="MV26" s="172"/>
      <c r="MW26" s="172"/>
      <c r="MX26" s="172"/>
      <c r="MY26" s="172"/>
      <c r="MZ26" s="172"/>
      <c r="NA26" s="172"/>
      <c r="NB26" s="172"/>
      <c r="NC26" s="172"/>
      <c r="ND26" s="172"/>
      <c r="NE26" s="172"/>
      <c r="NF26" s="172"/>
      <c r="NG26" s="172"/>
      <c r="NH26" s="172"/>
      <c r="NI26" s="172"/>
      <c r="NJ26" s="172"/>
      <c r="NK26" s="172"/>
      <c r="NL26" s="172"/>
      <c r="NM26" s="172"/>
      <c r="NN26" s="172"/>
      <c r="NO26" s="172"/>
      <c r="NP26" s="172"/>
      <c r="NQ26" s="172"/>
      <c r="NR26" s="172"/>
      <c r="NS26" s="172"/>
      <c r="NT26" s="172"/>
      <c r="NU26" s="172"/>
      <c r="NV26" s="172"/>
      <c r="NW26" s="172"/>
      <c r="NX26" s="172"/>
      <c r="NY26" s="172"/>
      <c r="NZ26" s="172"/>
      <c r="OA26" s="172"/>
      <c r="OB26" s="172"/>
      <c r="OC26" s="172"/>
      <c r="OD26" s="172"/>
      <c r="OE26" s="172"/>
      <c r="OF26" s="172"/>
      <c r="OG26" s="172"/>
      <c r="OH26" s="172"/>
      <c r="OI26" s="172"/>
      <c r="OJ26" s="172"/>
      <c r="OK26" s="172"/>
      <c r="OL26" s="172"/>
      <c r="OM26" s="172"/>
      <c r="ON26" s="172"/>
    </row>
    <row r="27" spans="1:404" ht="13.5" customHeight="1">
      <c r="A27" s="166" t="s">
        <v>3161</v>
      </c>
      <c r="B27" s="212"/>
      <c r="C27" s="130" t="s">
        <v>49</v>
      </c>
      <c r="D27" s="55">
        <f t="shared" si="0"/>
        <v>0</v>
      </c>
      <c r="E27" s="171"/>
      <c r="F27" s="171"/>
      <c r="G27" s="171"/>
      <c r="H27" s="171"/>
      <c r="I27" s="171"/>
      <c r="J27" s="171"/>
      <c r="K27" s="171"/>
      <c r="L27" s="171"/>
      <c r="M27" s="171"/>
      <c r="N27" s="171"/>
      <c r="O27" s="171"/>
      <c r="P27" s="171"/>
      <c r="Q27" s="171"/>
      <c r="R27" s="172"/>
      <c r="S27" s="172"/>
      <c r="T27" s="172"/>
      <c r="U27" s="172"/>
      <c r="V27" s="172"/>
      <c r="W27" s="172"/>
      <c r="X27" s="172"/>
      <c r="Y27" s="172"/>
      <c r="Z27" s="172"/>
      <c r="AA27" s="172"/>
      <c r="AB27" s="172"/>
      <c r="AC27" s="172"/>
      <c r="AD27" s="172"/>
      <c r="AE27" s="172"/>
      <c r="AF27" s="172"/>
      <c r="AG27" s="172"/>
      <c r="AH27" s="172"/>
      <c r="AI27" s="172"/>
      <c r="AJ27" s="172"/>
      <c r="AK27" s="172"/>
      <c r="AL27" s="172"/>
      <c r="AM27" s="172"/>
      <c r="AN27" s="172"/>
      <c r="AO27" s="172"/>
      <c r="AP27" s="172"/>
      <c r="AQ27" s="172"/>
      <c r="AR27" s="172"/>
      <c r="AS27" s="172"/>
      <c r="AT27" s="172"/>
      <c r="AU27" s="172"/>
      <c r="AV27" s="172"/>
      <c r="AW27" s="172"/>
      <c r="AX27" s="172"/>
      <c r="AY27" s="172"/>
      <c r="AZ27" s="172"/>
      <c r="BA27" s="172"/>
      <c r="BB27" s="172"/>
      <c r="BC27" s="172"/>
      <c r="BD27" s="172"/>
      <c r="BE27" s="172"/>
      <c r="BF27" s="172"/>
      <c r="BG27" s="172"/>
      <c r="BH27" s="172"/>
      <c r="BI27" s="172"/>
      <c r="BJ27" s="172"/>
      <c r="BK27" s="172"/>
      <c r="BL27" s="172"/>
      <c r="BM27" s="172"/>
      <c r="BN27" s="172"/>
      <c r="BO27" s="172"/>
      <c r="BP27" s="172"/>
      <c r="BQ27" s="172"/>
      <c r="BR27" s="172"/>
      <c r="BS27" s="172"/>
      <c r="BT27" s="172"/>
      <c r="BU27" s="172"/>
      <c r="BV27" s="172"/>
      <c r="BW27" s="172"/>
      <c r="BX27" s="172"/>
      <c r="BY27" s="172"/>
      <c r="BZ27" s="172"/>
      <c r="CA27" s="172"/>
      <c r="CB27" s="172"/>
      <c r="CC27" s="172"/>
      <c r="CD27" s="172"/>
      <c r="CE27" s="172"/>
      <c r="CF27" s="172"/>
      <c r="CG27" s="172"/>
      <c r="CH27" s="172"/>
      <c r="CI27" s="172"/>
      <c r="CJ27" s="172"/>
      <c r="CK27" s="172"/>
      <c r="CL27" s="172"/>
      <c r="CM27" s="172"/>
      <c r="CN27" s="172"/>
      <c r="CO27" s="172"/>
      <c r="CP27" s="172"/>
      <c r="CQ27" s="172"/>
      <c r="CR27" s="172"/>
      <c r="CS27" s="172"/>
      <c r="CT27" s="172"/>
      <c r="CU27" s="172"/>
      <c r="CV27" s="172"/>
      <c r="CW27" s="172"/>
      <c r="CX27" s="172"/>
      <c r="CY27" s="172"/>
      <c r="CZ27" s="172"/>
      <c r="DA27" s="172"/>
      <c r="DB27" s="172"/>
      <c r="DC27" s="172"/>
      <c r="DD27" s="172"/>
      <c r="DE27" s="172"/>
      <c r="DF27" s="172"/>
      <c r="DG27" s="172"/>
      <c r="DH27" s="172"/>
      <c r="DI27" s="172"/>
      <c r="DJ27" s="172"/>
      <c r="DK27" s="172"/>
      <c r="DL27" s="172"/>
      <c r="DM27" s="172"/>
      <c r="DN27" s="172"/>
      <c r="DO27" s="172"/>
      <c r="DP27" s="172"/>
      <c r="DQ27" s="172"/>
      <c r="DR27" s="172"/>
      <c r="DS27" s="172"/>
      <c r="DT27" s="172"/>
      <c r="DU27" s="172"/>
      <c r="DV27" s="172"/>
      <c r="DW27" s="172"/>
      <c r="DX27" s="172"/>
      <c r="DY27" s="172"/>
      <c r="DZ27" s="172"/>
      <c r="EA27" s="172"/>
      <c r="EB27" s="172"/>
      <c r="EC27" s="172"/>
      <c r="ED27" s="172"/>
      <c r="EE27" s="172"/>
      <c r="EF27" s="172"/>
      <c r="EG27" s="172"/>
      <c r="EH27" s="172"/>
      <c r="EI27" s="172"/>
      <c r="EJ27" s="172"/>
      <c r="EK27" s="172"/>
      <c r="EL27" s="172"/>
      <c r="EM27" s="172"/>
      <c r="EN27" s="172"/>
      <c r="EO27" s="172"/>
      <c r="EP27" s="172"/>
      <c r="EQ27" s="172"/>
      <c r="ER27" s="172"/>
      <c r="ES27" s="172"/>
      <c r="ET27" s="172"/>
      <c r="EU27" s="172"/>
      <c r="EV27" s="172"/>
      <c r="EW27" s="172"/>
      <c r="EX27" s="172"/>
      <c r="EY27" s="172"/>
      <c r="EZ27" s="172"/>
      <c r="FA27" s="172"/>
      <c r="FB27" s="172"/>
      <c r="FC27" s="172"/>
      <c r="FD27" s="172"/>
      <c r="FE27" s="172"/>
      <c r="FF27" s="172"/>
      <c r="FG27" s="172"/>
      <c r="FH27" s="172"/>
      <c r="FI27" s="172"/>
      <c r="FJ27" s="172"/>
      <c r="FK27" s="172"/>
      <c r="FL27" s="172"/>
      <c r="FM27" s="172"/>
      <c r="FN27" s="172"/>
      <c r="FO27" s="172"/>
      <c r="FP27" s="172"/>
      <c r="FQ27" s="172"/>
      <c r="FR27" s="172"/>
      <c r="FS27" s="172"/>
      <c r="FT27" s="172"/>
      <c r="FU27" s="172"/>
      <c r="FV27" s="172"/>
      <c r="FW27" s="172"/>
      <c r="FX27" s="172"/>
      <c r="FY27" s="172"/>
      <c r="FZ27" s="172"/>
      <c r="GA27" s="172"/>
      <c r="GB27" s="172"/>
      <c r="GC27" s="172"/>
      <c r="GD27" s="172"/>
      <c r="GE27" s="172"/>
      <c r="GF27" s="172"/>
      <c r="GG27" s="172"/>
      <c r="GH27" s="172"/>
      <c r="GI27" s="172"/>
      <c r="GJ27" s="172"/>
      <c r="GK27" s="172"/>
      <c r="GL27" s="172"/>
      <c r="GM27" s="172"/>
      <c r="GN27" s="172"/>
      <c r="GO27" s="172"/>
      <c r="GP27" s="172"/>
      <c r="GQ27" s="172"/>
      <c r="GR27" s="172"/>
      <c r="GS27" s="172"/>
      <c r="GT27" s="172"/>
      <c r="GU27" s="172"/>
      <c r="GV27" s="172"/>
      <c r="GW27" s="172"/>
      <c r="GX27" s="172"/>
      <c r="GY27" s="172"/>
      <c r="GZ27" s="172"/>
      <c r="HA27" s="172"/>
      <c r="HB27" s="172"/>
      <c r="HC27" s="172"/>
      <c r="HD27" s="172"/>
      <c r="HE27" s="172"/>
      <c r="HF27" s="172"/>
      <c r="HG27" s="172"/>
      <c r="HH27" s="172"/>
      <c r="HI27" s="172"/>
      <c r="HJ27" s="172"/>
      <c r="HK27" s="172"/>
      <c r="HL27" s="172"/>
      <c r="HM27" s="172"/>
      <c r="HN27" s="172"/>
      <c r="HO27" s="172"/>
      <c r="HP27" s="172"/>
      <c r="HQ27" s="172"/>
      <c r="HR27" s="172"/>
      <c r="HS27" s="172"/>
      <c r="HT27" s="172"/>
      <c r="HU27" s="172"/>
      <c r="HV27" s="172"/>
      <c r="HW27" s="172"/>
      <c r="HX27" s="172"/>
      <c r="HY27" s="172"/>
      <c r="HZ27" s="172"/>
      <c r="IA27" s="172"/>
      <c r="IB27" s="172"/>
      <c r="IC27" s="172"/>
      <c r="ID27" s="172"/>
      <c r="IE27" s="172"/>
      <c r="IF27" s="172"/>
      <c r="IG27" s="172"/>
      <c r="IH27" s="172"/>
      <c r="II27" s="172"/>
      <c r="IJ27" s="172"/>
      <c r="IK27" s="172"/>
      <c r="IL27" s="172"/>
      <c r="IM27" s="172"/>
      <c r="IN27" s="172"/>
      <c r="IO27" s="172"/>
      <c r="IP27" s="172"/>
      <c r="IQ27" s="172"/>
      <c r="IR27" s="172"/>
      <c r="IS27" s="172"/>
      <c r="IT27" s="172"/>
      <c r="IU27" s="172"/>
      <c r="IV27" s="172"/>
      <c r="IW27" s="172"/>
      <c r="IX27" s="172"/>
      <c r="IY27" s="172"/>
      <c r="IZ27" s="172"/>
      <c r="JA27" s="172"/>
      <c r="JB27" s="172"/>
      <c r="JC27" s="172"/>
      <c r="JD27" s="172"/>
      <c r="JE27" s="172"/>
      <c r="JF27" s="172"/>
      <c r="JG27" s="172"/>
      <c r="JH27" s="172"/>
      <c r="JI27" s="172"/>
      <c r="JJ27" s="172"/>
      <c r="JK27" s="172"/>
      <c r="JL27" s="172"/>
      <c r="JM27" s="172"/>
      <c r="JN27" s="172"/>
      <c r="JO27" s="172"/>
      <c r="JP27" s="172"/>
      <c r="JQ27" s="172"/>
      <c r="JR27" s="172"/>
      <c r="JS27" s="172"/>
      <c r="JT27" s="172"/>
      <c r="JU27" s="172"/>
      <c r="JV27" s="172"/>
      <c r="JW27" s="172"/>
      <c r="JX27" s="172"/>
      <c r="JY27" s="172"/>
      <c r="JZ27" s="172"/>
      <c r="KA27" s="172"/>
      <c r="KB27" s="172"/>
      <c r="KC27" s="172"/>
      <c r="KD27" s="172"/>
      <c r="KE27" s="172"/>
      <c r="KF27" s="172"/>
      <c r="KG27" s="172"/>
      <c r="KH27" s="172"/>
      <c r="KI27" s="172"/>
      <c r="KJ27" s="172"/>
      <c r="KK27" s="172"/>
      <c r="KL27" s="172"/>
      <c r="KM27" s="172"/>
      <c r="KN27" s="172"/>
      <c r="KO27" s="172"/>
      <c r="KP27" s="172"/>
      <c r="KQ27" s="172"/>
      <c r="KR27" s="172"/>
      <c r="KS27" s="172"/>
      <c r="KT27" s="172"/>
      <c r="KU27" s="172"/>
      <c r="KV27" s="172"/>
      <c r="KW27" s="172"/>
      <c r="KX27" s="172"/>
      <c r="KY27" s="172"/>
      <c r="KZ27" s="172"/>
      <c r="LA27" s="172"/>
      <c r="LB27" s="172"/>
      <c r="LC27" s="172"/>
      <c r="LD27" s="172"/>
      <c r="LE27" s="172"/>
      <c r="LF27" s="172"/>
      <c r="LG27" s="172"/>
      <c r="LH27" s="172"/>
      <c r="LI27" s="172"/>
      <c r="LJ27" s="172"/>
      <c r="LK27" s="172"/>
      <c r="LL27" s="172"/>
      <c r="LM27" s="172"/>
      <c r="LN27" s="172"/>
      <c r="LO27" s="172"/>
      <c r="LP27" s="172"/>
      <c r="LQ27" s="172"/>
      <c r="LR27" s="172"/>
      <c r="LS27" s="172"/>
      <c r="LT27" s="172"/>
      <c r="LU27" s="172"/>
      <c r="LV27" s="172"/>
      <c r="LW27" s="172"/>
      <c r="LX27" s="172"/>
      <c r="LY27" s="172"/>
      <c r="LZ27" s="172"/>
      <c r="MA27" s="172"/>
      <c r="MB27" s="172"/>
      <c r="MC27" s="172"/>
      <c r="MD27" s="172"/>
      <c r="ME27" s="172"/>
      <c r="MF27" s="172"/>
      <c r="MG27" s="172"/>
      <c r="MH27" s="172"/>
      <c r="MI27" s="172"/>
      <c r="MJ27" s="172"/>
      <c r="MK27" s="172"/>
      <c r="ML27" s="172"/>
      <c r="MM27" s="172"/>
      <c r="MN27" s="172"/>
      <c r="MO27" s="172"/>
      <c r="MP27" s="172"/>
      <c r="MQ27" s="172"/>
      <c r="MR27" s="172"/>
      <c r="MS27" s="172"/>
      <c r="MT27" s="172"/>
      <c r="MU27" s="172"/>
      <c r="MV27" s="172"/>
      <c r="MW27" s="172"/>
      <c r="MX27" s="172"/>
      <c r="MY27" s="172"/>
      <c r="MZ27" s="172"/>
      <c r="NA27" s="172"/>
      <c r="NB27" s="172"/>
      <c r="NC27" s="172"/>
      <c r="ND27" s="172"/>
      <c r="NE27" s="172"/>
      <c r="NF27" s="172"/>
      <c r="NG27" s="172"/>
      <c r="NH27" s="172"/>
      <c r="NI27" s="172"/>
      <c r="NJ27" s="172"/>
      <c r="NK27" s="172"/>
      <c r="NL27" s="172"/>
      <c r="NM27" s="172"/>
      <c r="NN27" s="172"/>
      <c r="NO27" s="172"/>
      <c r="NP27" s="172"/>
      <c r="NQ27" s="172"/>
      <c r="NR27" s="172"/>
      <c r="NS27" s="172"/>
      <c r="NT27" s="172"/>
      <c r="NU27" s="172"/>
      <c r="NV27" s="172"/>
      <c r="NW27" s="172"/>
      <c r="NX27" s="172"/>
      <c r="NY27" s="172"/>
      <c r="NZ27" s="172"/>
      <c r="OA27" s="172"/>
      <c r="OB27" s="172"/>
      <c r="OC27" s="172"/>
      <c r="OD27" s="172"/>
      <c r="OE27" s="172"/>
      <c r="OF27" s="172"/>
      <c r="OG27" s="172"/>
      <c r="OH27" s="172"/>
      <c r="OI27" s="172"/>
      <c r="OJ27" s="172"/>
      <c r="OK27" s="172"/>
      <c r="OL27" s="172"/>
      <c r="OM27" s="172"/>
      <c r="ON27" s="172"/>
    </row>
    <row r="28" spans="1:404" ht="13.5" customHeight="1">
      <c r="A28" s="166" t="s">
        <v>3162</v>
      </c>
      <c r="B28" s="212"/>
      <c r="C28" s="130" t="s">
        <v>51</v>
      </c>
      <c r="D28" s="55">
        <f t="shared" si="0"/>
        <v>0</v>
      </c>
      <c r="E28" s="171"/>
      <c r="F28" s="171"/>
      <c r="G28" s="171"/>
      <c r="H28" s="171"/>
      <c r="I28" s="171"/>
      <c r="J28" s="171"/>
      <c r="K28" s="171"/>
      <c r="L28" s="171"/>
      <c r="M28" s="171"/>
      <c r="N28" s="171"/>
      <c r="O28" s="171"/>
      <c r="P28" s="171"/>
      <c r="Q28" s="171"/>
      <c r="R28" s="172"/>
      <c r="S28" s="172"/>
      <c r="T28" s="172"/>
      <c r="U28" s="172"/>
      <c r="V28" s="172"/>
      <c r="W28" s="172"/>
      <c r="X28" s="172"/>
      <c r="Y28" s="172"/>
      <c r="Z28" s="172"/>
      <c r="AA28" s="172"/>
      <c r="AB28" s="172"/>
      <c r="AC28" s="172"/>
      <c r="AD28" s="172"/>
      <c r="AE28" s="172"/>
      <c r="AF28" s="172"/>
      <c r="AG28" s="172"/>
      <c r="AH28" s="172"/>
      <c r="AI28" s="172"/>
      <c r="AJ28" s="172"/>
      <c r="AK28" s="172"/>
      <c r="AL28" s="172"/>
      <c r="AM28" s="172"/>
      <c r="AN28" s="172"/>
      <c r="AO28" s="172"/>
      <c r="AP28" s="172"/>
      <c r="AQ28" s="172"/>
      <c r="AR28" s="172"/>
      <c r="AS28" s="172"/>
      <c r="AT28" s="172"/>
      <c r="AU28" s="172"/>
      <c r="AV28" s="172"/>
      <c r="AW28" s="172"/>
      <c r="AX28" s="172"/>
      <c r="AY28" s="172"/>
      <c r="AZ28" s="172"/>
      <c r="BA28" s="172"/>
      <c r="BB28" s="172"/>
      <c r="BC28" s="172"/>
      <c r="BD28" s="172"/>
      <c r="BE28" s="172"/>
      <c r="BF28" s="172"/>
      <c r="BG28" s="172"/>
      <c r="BH28" s="172"/>
      <c r="BI28" s="172"/>
      <c r="BJ28" s="172"/>
      <c r="BK28" s="172"/>
      <c r="BL28" s="172"/>
      <c r="BM28" s="172"/>
      <c r="BN28" s="172"/>
      <c r="BO28" s="172"/>
      <c r="BP28" s="172"/>
      <c r="BQ28" s="172"/>
      <c r="BR28" s="172"/>
      <c r="BS28" s="172"/>
      <c r="BT28" s="172"/>
      <c r="BU28" s="172"/>
      <c r="BV28" s="172"/>
      <c r="BW28" s="172"/>
      <c r="BX28" s="172"/>
      <c r="BY28" s="172"/>
      <c r="BZ28" s="172"/>
      <c r="CA28" s="172"/>
      <c r="CB28" s="172"/>
      <c r="CC28" s="172"/>
      <c r="CD28" s="172"/>
      <c r="CE28" s="172"/>
      <c r="CF28" s="172"/>
      <c r="CG28" s="172"/>
      <c r="CH28" s="172"/>
      <c r="CI28" s="172"/>
      <c r="CJ28" s="172"/>
      <c r="CK28" s="172"/>
      <c r="CL28" s="172"/>
      <c r="CM28" s="172"/>
      <c r="CN28" s="172"/>
      <c r="CO28" s="172"/>
      <c r="CP28" s="172"/>
      <c r="CQ28" s="172"/>
      <c r="CR28" s="172"/>
      <c r="CS28" s="172"/>
      <c r="CT28" s="172"/>
      <c r="CU28" s="172"/>
      <c r="CV28" s="172"/>
      <c r="CW28" s="172"/>
      <c r="CX28" s="172"/>
      <c r="CY28" s="172"/>
      <c r="CZ28" s="172"/>
      <c r="DA28" s="172"/>
      <c r="DB28" s="172"/>
      <c r="DC28" s="172"/>
      <c r="DD28" s="172"/>
      <c r="DE28" s="172"/>
      <c r="DF28" s="172"/>
      <c r="DG28" s="172"/>
      <c r="DH28" s="172"/>
      <c r="DI28" s="172"/>
      <c r="DJ28" s="172"/>
      <c r="DK28" s="172"/>
      <c r="DL28" s="172"/>
      <c r="DM28" s="172"/>
      <c r="DN28" s="172"/>
      <c r="DO28" s="172"/>
      <c r="DP28" s="172"/>
      <c r="DQ28" s="172"/>
      <c r="DR28" s="172"/>
      <c r="DS28" s="172"/>
      <c r="DT28" s="172"/>
      <c r="DU28" s="172"/>
      <c r="DV28" s="172"/>
      <c r="DW28" s="172"/>
      <c r="DX28" s="172"/>
      <c r="DY28" s="172"/>
      <c r="DZ28" s="172"/>
      <c r="EA28" s="172"/>
      <c r="EB28" s="172"/>
      <c r="EC28" s="172"/>
      <c r="ED28" s="172"/>
      <c r="EE28" s="172"/>
      <c r="EF28" s="172"/>
      <c r="EG28" s="172"/>
      <c r="EH28" s="172"/>
      <c r="EI28" s="172"/>
      <c r="EJ28" s="172"/>
      <c r="EK28" s="172"/>
      <c r="EL28" s="172"/>
      <c r="EM28" s="172"/>
      <c r="EN28" s="172"/>
      <c r="EO28" s="172"/>
      <c r="EP28" s="172"/>
      <c r="EQ28" s="172"/>
      <c r="ER28" s="172"/>
      <c r="ES28" s="172"/>
      <c r="ET28" s="172"/>
      <c r="EU28" s="172"/>
      <c r="EV28" s="172"/>
      <c r="EW28" s="172"/>
      <c r="EX28" s="172"/>
      <c r="EY28" s="172"/>
      <c r="EZ28" s="172"/>
      <c r="FA28" s="172"/>
      <c r="FB28" s="172"/>
      <c r="FC28" s="172"/>
      <c r="FD28" s="172"/>
      <c r="FE28" s="172"/>
      <c r="FF28" s="172"/>
      <c r="FG28" s="172"/>
      <c r="FH28" s="172"/>
      <c r="FI28" s="172"/>
      <c r="FJ28" s="172"/>
      <c r="FK28" s="172"/>
      <c r="FL28" s="172"/>
      <c r="FM28" s="172"/>
      <c r="FN28" s="172"/>
      <c r="FO28" s="172"/>
      <c r="FP28" s="172"/>
      <c r="FQ28" s="172"/>
      <c r="FR28" s="172"/>
      <c r="FS28" s="172"/>
      <c r="FT28" s="172"/>
      <c r="FU28" s="172"/>
      <c r="FV28" s="172"/>
      <c r="FW28" s="172"/>
      <c r="FX28" s="172"/>
      <c r="FY28" s="172"/>
      <c r="FZ28" s="172"/>
      <c r="GA28" s="172"/>
      <c r="GB28" s="172"/>
      <c r="GC28" s="172"/>
      <c r="GD28" s="172"/>
      <c r="GE28" s="172"/>
      <c r="GF28" s="172"/>
      <c r="GG28" s="172"/>
      <c r="GH28" s="172"/>
      <c r="GI28" s="172"/>
      <c r="GJ28" s="172"/>
      <c r="GK28" s="172"/>
      <c r="GL28" s="172"/>
      <c r="GM28" s="172"/>
      <c r="GN28" s="172"/>
      <c r="GO28" s="172"/>
      <c r="GP28" s="172"/>
      <c r="GQ28" s="172"/>
      <c r="GR28" s="172"/>
      <c r="GS28" s="172"/>
      <c r="GT28" s="172"/>
      <c r="GU28" s="172"/>
      <c r="GV28" s="172"/>
      <c r="GW28" s="172"/>
      <c r="GX28" s="172"/>
      <c r="GY28" s="172"/>
      <c r="GZ28" s="172"/>
      <c r="HA28" s="172"/>
      <c r="HB28" s="172"/>
      <c r="HC28" s="172"/>
      <c r="HD28" s="172"/>
      <c r="HE28" s="172"/>
      <c r="HF28" s="172"/>
      <c r="HG28" s="172"/>
      <c r="HH28" s="172"/>
      <c r="HI28" s="172"/>
      <c r="HJ28" s="172"/>
      <c r="HK28" s="172"/>
      <c r="HL28" s="172"/>
      <c r="HM28" s="172"/>
      <c r="HN28" s="172"/>
      <c r="HO28" s="172"/>
      <c r="HP28" s="172"/>
      <c r="HQ28" s="172"/>
      <c r="HR28" s="172"/>
      <c r="HS28" s="172"/>
      <c r="HT28" s="172"/>
      <c r="HU28" s="172"/>
      <c r="HV28" s="172"/>
      <c r="HW28" s="172"/>
      <c r="HX28" s="172"/>
      <c r="HY28" s="172"/>
      <c r="HZ28" s="172"/>
      <c r="IA28" s="172"/>
      <c r="IB28" s="172"/>
      <c r="IC28" s="172"/>
      <c r="ID28" s="172"/>
      <c r="IE28" s="172"/>
      <c r="IF28" s="172"/>
      <c r="IG28" s="172"/>
      <c r="IH28" s="172"/>
      <c r="II28" s="172"/>
      <c r="IJ28" s="172"/>
      <c r="IK28" s="172"/>
      <c r="IL28" s="172"/>
      <c r="IM28" s="172"/>
      <c r="IN28" s="172"/>
      <c r="IO28" s="172"/>
      <c r="IP28" s="172"/>
      <c r="IQ28" s="172"/>
      <c r="IR28" s="172"/>
      <c r="IS28" s="172"/>
      <c r="IT28" s="172"/>
      <c r="IU28" s="172"/>
      <c r="IV28" s="172"/>
      <c r="IW28" s="172"/>
      <c r="IX28" s="172"/>
      <c r="IY28" s="172"/>
      <c r="IZ28" s="172"/>
      <c r="JA28" s="172"/>
      <c r="JB28" s="172"/>
      <c r="JC28" s="172"/>
      <c r="JD28" s="172"/>
      <c r="JE28" s="172"/>
      <c r="JF28" s="172"/>
      <c r="JG28" s="172"/>
      <c r="JH28" s="172"/>
      <c r="JI28" s="172"/>
      <c r="JJ28" s="172"/>
      <c r="JK28" s="172"/>
      <c r="JL28" s="172"/>
      <c r="JM28" s="172"/>
      <c r="JN28" s="172"/>
      <c r="JO28" s="172"/>
      <c r="JP28" s="172"/>
      <c r="JQ28" s="172"/>
      <c r="JR28" s="172"/>
      <c r="JS28" s="172"/>
      <c r="JT28" s="172"/>
      <c r="JU28" s="172"/>
      <c r="JV28" s="172"/>
      <c r="JW28" s="172"/>
      <c r="JX28" s="172"/>
      <c r="JY28" s="172"/>
      <c r="JZ28" s="172"/>
      <c r="KA28" s="172"/>
      <c r="KB28" s="172"/>
      <c r="KC28" s="172"/>
      <c r="KD28" s="172"/>
      <c r="KE28" s="172"/>
      <c r="KF28" s="172"/>
      <c r="KG28" s="172"/>
      <c r="KH28" s="172"/>
      <c r="KI28" s="172"/>
      <c r="KJ28" s="172"/>
      <c r="KK28" s="172"/>
      <c r="KL28" s="172"/>
      <c r="KM28" s="172"/>
      <c r="KN28" s="172"/>
      <c r="KO28" s="172"/>
      <c r="KP28" s="172"/>
      <c r="KQ28" s="172"/>
      <c r="KR28" s="172"/>
      <c r="KS28" s="172"/>
      <c r="KT28" s="172"/>
      <c r="KU28" s="172"/>
      <c r="KV28" s="172"/>
      <c r="KW28" s="172"/>
      <c r="KX28" s="172"/>
      <c r="KY28" s="172"/>
      <c r="KZ28" s="172"/>
      <c r="LA28" s="172"/>
      <c r="LB28" s="172"/>
      <c r="LC28" s="172"/>
      <c r="LD28" s="172"/>
      <c r="LE28" s="172"/>
      <c r="LF28" s="172"/>
      <c r="LG28" s="172"/>
      <c r="LH28" s="172"/>
      <c r="LI28" s="172"/>
      <c r="LJ28" s="172"/>
      <c r="LK28" s="172"/>
      <c r="LL28" s="172"/>
      <c r="LM28" s="172"/>
      <c r="LN28" s="172"/>
      <c r="LO28" s="172"/>
      <c r="LP28" s="172"/>
      <c r="LQ28" s="172"/>
      <c r="LR28" s="172"/>
      <c r="LS28" s="172"/>
      <c r="LT28" s="172"/>
      <c r="LU28" s="172"/>
      <c r="LV28" s="172"/>
      <c r="LW28" s="172"/>
      <c r="LX28" s="172"/>
      <c r="LY28" s="172"/>
      <c r="LZ28" s="172"/>
      <c r="MA28" s="172"/>
      <c r="MB28" s="172"/>
      <c r="MC28" s="172"/>
      <c r="MD28" s="172"/>
      <c r="ME28" s="172"/>
      <c r="MF28" s="172"/>
      <c r="MG28" s="172"/>
      <c r="MH28" s="172"/>
      <c r="MI28" s="172"/>
      <c r="MJ28" s="172"/>
      <c r="MK28" s="172"/>
      <c r="ML28" s="172"/>
      <c r="MM28" s="172"/>
      <c r="MN28" s="172"/>
      <c r="MO28" s="172"/>
      <c r="MP28" s="172"/>
      <c r="MQ28" s="172"/>
      <c r="MR28" s="172"/>
      <c r="MS28" s="172"/>
      <c r="MT28" s="172"/>
      <c r="MU28" s="172"/>
      <c r="MV28" s="172"/>
      <c r="MW28" s="172"/>
      <c r="MX28" s="172"/>
      <c r="MY28" s="172"/>
      <c r="MZ28" s="172"/>
      <c r="NA28" s="172"/>
      <c r="NB28" s="172"/>
      <c r="NC28" s="172"/>
      <c r="ND28" s="172"/>
      <c r="NE28" s="172"/>
      <c r="NF28" s="172"/>
      <c r="NG28" s="172"/>
      <c r="NH28" s="172"/>
      <c r="NI28" s="172"/>
      <c r="NJ28" s="172"/>
      <c r="NK28" s="172"/>
      <c r="NL28" s="172"/>
      <c r="NM28" s="172"/>
      <c r="NN28" s="172"/>
      <c r="NO28" s="172"/>
      <c r="NP28" s="172"/>
      <c r="NQ28" s="172"/>
      <c r="NR28" s="172"/>
      <c r="NS28" s="172"/>
      <c r="NT28" s="172"/>
      <c r="NU28" s="172"/>
      <c r="NV28" s="172"/>
      <c r="NW28" s="172"/>
      <c r="NX28" s="172"/>
      <c r="NY28" s="172"/>
      <c r="NZ28" s="172"/>
      <c r="OA28" s="172"/>
      <c r="OB28" s="172"/>
      <c r="OC28" s="172"/>
      <c r="OD28" s="172"/>
      <c r="OE28" s="172"/>
      <c r="OF28" s="172"/>
      <c r="OG28" s="172"/>
      <c r="OH28" s="172"/>
      <c r="OI28" s="172"/>
      <c r="OJ28" s="172"/>
      <c r="OK28" s="172"/>
      <c r="OL28" s="172"/>
      <c r="OM28" s="172"/>
      <c r="ON28" s="172"/>
    </row>
    <row r="29" spans="1:404" ht="13.5" customHeight="1">
      <c r="A29" s="166" t="s">
        <v>3163</v>
      </c>
      <c r="B29" s="212"/>
      <c r="C29" s="130" t="s">
        <v>52</v>
      </c>
      <c r="D29" s="55">
        <f t="shared" si="0"/>
        <v>0</v>
      </c>
      <c r="E29" s="171"/>
      <c r="F29" s="171"/>
      <c r="G29" s="171"/>
      <c r="H29" s="171"/>
      <c r="I29" s="171"/>
      <c r="J29" s="171"/>
      <c r="K29" s="171"/>
      <c r="L29" s="171"/>
      <c r="M29" s="171"/>
      <c r="N29" s="171"/>
      <c r="O29" s="171"/>
      <c r="P29" s="171"/>
      <c r="Q29" s="171"/>
      <c r="R29" s="172"/>
      <c r="S29" s="172"/>
      <c r="T29" s="172"/>
      <c r="U29" s="172"/>
      <c r="V29" s="172"/>
      <c r="W29" s="172"/>
      <c r="X29" s="172"/>
      <c r="Y29" s="172"/>
      <c r="Z29" s="172"/>
      <c r="AA29" s="172"/>
      <c r="AB29" s="172"/>
      <c r="AC29" s="172"/>
      <c r="AD29" s="172"/>
      <c r="AE29" s="172"/>
      <c r="AF29" s="172"/>
      <c r="AG29" s="172"/>
      <c r="AH29" s="172"/>
      <c r="AI29" s="172"/>
      <c r="AJ29" s="172"/>
      <c r="AK29" s="172"/>
      <c r="AL29" s="172"/>
      <c r="AM29" s="172"/>
      <c r="AN29" s="172"/>
      <c r="AO29" s="172"/>
      <c r="AP29" s="172"/>
      <c r="AQ29" s="172"/>
      <c r="AR29" s="172"/>
      <c r="AS29" s="172"/>
      <c r="AT29" s="172"/>
      <c r="AU29" s="172"/>
      <c r="AV29" s="172"/>
      <c r="AW29" s="172"/>
      <c r="AX29" s="172"/>
      <c r="AY29" s="172"/>
      <c r="AZ29" s="172"/>
      <c r="BA29" s="172"/>
      <c r="BB29" s="172"/>
      <c r="BC29" s="172"/>
      <c r="BD29" s="172"/>
      <c r="BE29" s="172"/>
      <c r="BF29" s="172"/>
      <c r="BG29" s="172"/>
      <c r="BH29" s="172"/>
      <c r="BI29" s="172"/>
      <c r="BJ29" s="172"/>
      <c r="BK29" s="172"/>
      <c r="BL29" s="172"/>
      <c r="BM29" s="172"/>
      <c r="BN29" s="172"/>
      <c r="BO29" s="172"/>
      <c r="BP29" s="172"/>
      <c r="BQ29" s="172"/>
      <c r="BR29" s="172"/>
      <c r="BS29" s="172"/>
      <c r="BT29" s="172"/>
      <c r="BU29" s="172"/>
      <c r="BV29" s="172"/>
      <c r="BW29" s="172"/>
      <c r="BX29" s="172"/>
      <c r="BY29" s="172"/>
      <c r="BZ29" s="172"/>
      <c r="CA29" s="172"/>
      <c r="CB29" s="172"/>
      <c r="CC29" s="172"/>
      <c r="CD29" s="172"/>
      <c r="CE29" s="172"/>
      <c r="CF29" s="172"/>
      <c r="CG29" s="172"/>
      <c r="CH29" s="172"/>
      <c r="CI29" s="172"/>
      <c r="CJ29" s="172"/>
      <c r="CK29" s="172"/>
      <c r="CL29" s="172"/>
      <c r="CM29" s="172"/>
      <c r="CN29" s="172"/>
      <c r="CO29" s="172"/>
      <c r="CP29" s="172"/>
      <c r="CQ29" s="172"/>
      <c r="CR29" s="172"/>
      <c r="CS29" s="172"/>
      <c r="CT29" s="172"/>
      <c r="CU29" s="172"/>
      <c r="CV29" s="172"/>
      <c r="CW29" s="172"/>
      <c r="CX29" s="172"/>
      <c r="CY29" s="172"/>
      <c r="CZ29" s="172"/>
      <c r="DA29" s="172"/>
      <c r="DB29" s="172"/>
      <c r="DC29" s="172"/>
      <c r="DD29" s="172"/>
      <c r="DE29" s="172"/>
      <c r="DF29" s="172"/>
      <c r="DG29" s="172"/>
      <c r="DH29" s="172"/>
      <c r="DI29" s="172"/>
      <c r="DJ29" s="172"/>
      <c r="DK29" s="172"/>
      <c r="DL29" s="172"/>
      <c r="DM29" s="172"/>
      <c r="DN29" s="172"/>
      <c r="DO29" s="172"/>
      <c r="DP29" s="172"/>
      <c r="DQ29" s="172"/>
      <c r="DR29" s="172"/>
      <c r="DS29" s="172"/>
      <c r="DT29" s="172"/>
      <c r="DU29" s="172"/>
      <c r="DV29" s="172"/>
      <c r="DW29" s="172"/>
      <c r="DX29" s="172"/>
      <c r="DY29" s="172"/>
      <c r="DZ29" s="172"/>
      <c r="EA29" s="172"/>
      <c r="EB29" s="172"/>
      <c r="EC29" s="172"/>
      <c r="ED29" s="172"/>
      <c r="EE29" s="172"/>
      <c r="EF29" s="172"/>
      <c r="EG29" s="172"/>
      <c r="EH29" s="172"/>
      <c r="EI29" s="172"/>
      <c r="EJ29" s="172"/>
      <c r="EK29" s="172"/>
      <c r="EL29" s="172"/>
      <c r="EM29" s="172"/>
      <c r="EN29" s="172"/>
      <c r="EO29" s="172"/>
      <c r="EP29" s="172"/>
      <c r="EQ29" s="172"/>
      <c r="ER29" s="172"/>
      <c r="ES29" s="172"/>
      <c r="ET29" s="172"/>
      <c r="EU29" s="172"/>
      <c r="EV29" s="172"/>
      <c r="EW29" s="172"/>
      <c r="EX29" s="172"/>
      <c r="EY29" s="172"/>
      <c r="EZ29" s="172"/>
      <c r="FA29" s="172"/>
      <c r="FB29" s="172"/>
      <c r="FC29" s="172"/>
      <c r="FD29" s="172"/>
      <c r="FE29" s="172"/>
      <c r="FF29" s="172"/>
      <c r="FG29" s="172"/>
      <c r="FH29" s="172"/>
      <c r="FI29" s="172"/>
      <c r="FJ29" s="172"/>
      <c r="FK29" s="172"/>
      <c r="FL29" s="172"/>
      <c r="FM29" s="172"/>
      <c r="FN29" s="172"/>
      <c r="FO29" s="172"/>
      <c r="FP29" s="172"/>
      <c r="FQ29" s="172"/>
      <c r="FR29" s="172"/>
      <c r="FS29" s="172"/>
      <c r="FT29" s="172"/>
      <c r="FU29" s="172"/>
      <c r="FV29" s="172"/>
      <c r="FW29" s="172"/>
      <c r="FX29" s="172"/>
      <c r="FY29" s="172"/>
      <c r="FZ29" s="172"/>
      <c r="GA29" s="172"/>
      <c r="GB29" s="172"/>
      <c r="GC29" s="172"/>
      <c r="GD29" s="172"/>
      <c r="GE29" s="172"/>
      <c r="GF29" s="172"/>
      <c r="GG29" s="172"/>
      <c r="GH29" s="172"/>
      <c r="GI29" s="172"/>
      <c r="GJ29" s="172"/>
      <c r="GK29" s="172"/>
      <c r="GL29" s="172"/>
      <c r="GM29" s="172"/>
      <c r="GN29" s="172"/>
      <c r="GO29" s="172"/>
      <c r="GP29" s="172"/>
      <c r="GQ29" s="172"/>
      <c r="GR29" s="172"/>
      <c r="GS29" s="172"/>
      <c r="GT29" s="172"/>
      <c r="GU29" s="172"/>
      <c r="GV29" s="172"/>
      <c r="GW29" s="172"/>
      <c r="GX29" s="172"/>
      <c r="GY29" s="172"/>
      <c r="GZ29" s="172"/>
      <c r="HA29" s="172"/>
      <c r="HB29" s="172"/>
      <c r="HC29" s="172"/>
      <c r="HD29" s="172"/>
      <c r="HE29" s="172"/>
      <c r="HF29" s="172"/>
      <c r="HG29" s="172"/>
      <c r="HH29" s="172"/>
      <c r="HI29" s="172"/>
      <c r="HJ29" s="172"/>
      <c r="HK29" s="172"/>
      <c r="HL29" s="172"/>
      <c r="HM29" s="172"/>
      <c r="HN29" s="172"/>
      <c r="HO29" s="172"/>
      <c r="HP29" s="172"/>
      <c r="HQ29" s="172"/>
      <c r="HR29" s="172"/>
      <c r="HS29" s="172"/>
      <c r="HT29" s="172"/>
      <c r="HU29" s="172"/>
      <c r="HV29" s="172"/>
      <c r="HW29" s="172"/>
      <c r="HX29" s="172"/>
      <c r="HY29" s="172"/>
      <c r="HZ29" s="172"/>
      <c r="IA29" s="172"/>
      <c r="IB29" s="172"/>
      <c r="IC29" s="172"/>
      <c r="ID29" s="172"/>
      <c r="IE29" s="172"/>
      <c r="IF29" s="172"/>
      <c r="IG29" s="172"/>
      <c r="IH29" s="172"/>
      <c r="II29" s="172"/>
      <c r="IJ29" s="172"/>
      <c r="IK29" s="172"/>
      <c r="IL29" s="172"/>
      <c r="IM29" s="172"/>
      <c r="IN29" s="172"/>
      <c r="IO29" s="172"/>
      <c r="IP29" s="172"/>
      <c r="IQ29" s="172"/>
      <c r="IR29" s="172"/>
      <c r="IS29" s="172"/>
      <c r="IT29" s="172"/>
      <c r="IU29" s="172"/>
      <c r="IV29" s="172"/>
      <c r="IW29" s="172"/>
      <c r="IX29" s="172"/>
      <c r="IY29" s="172"/>
      <c r="IZ29" s="172"/>
      <c r="JA29" s="172"/>
      <c r="JB29" s="172"/>
      <c r="JC29" s="172"/>
      <c r="JD29" s="172"/>
      <c r="JE29" s="172"/>
      <c r="JF29" s="172"/>
      <c r="JG29" s="172"/>
      <c r="JH29" s="172"/>
      <c r="JI29" s="172"/>
      <c r="JJ29" s="172"/>
      <c r="JK29" s="172"/>
      <c r="JL29" s="172"/>
      <c r="JM29" s="172"/>
      <c r="JN29" s="172"/>
      <c r="JO29" s="172"/>
      <c r="JP29" s="172"/>
      <c r="JQ29" s="172"/>
      <c r="JR29" s="172"/>
      <c r="JS29" s="172"/>
      <c r="JT29" s="172"/>
      <c r="JU29" s="172"/>
      <c r="JV29" s="172"/>
      <c r="JW29" s="172"/>
      <c r="JX29" s="172"/>
      <c r="JY29" s="172"/>
      <c r="JZ29" s="172"/>
      <c r="KA29" s="172"/>
      <c r="KB29" s="172"/>
      <c r="KC29" s="172"/>
      <c r="KD29" s="172"/>
      <c r="KE29" s="172"/>
      <c r="KF29" s="172"/>
      <c r="KG29" s="172"/>
      <c r="KH29" s="172"/>
      <c r="KI29" s="172"/>
      <c r="KJ29" s="172"/>
      <c r="KK29" s="172"/>
      <c r="KL29" s="172"/>
      <c r="KM29" s="172"/>
      <c r="KN29" s="172"/>
      <c r="KO29" s="172"/>
      <c r="KP29" s="172"/>
      <c r="KQ29" s="172"/>
      <c r="KR29" s="172"/>
      <c r="KS29" s="172"/>
      <c r="KT29" s="172"/>
      <c r="KU29" s="172"/>
      <c r="KV29" s="172"/>
      <c r="KW29" s="172"/>
      <c r="KX29" s="172"/>
      <c r="KY29" s="172"/>
      <c r="KZ29" s="172"/>
      <c r="LA29" s="172"/>
      <c r="LB29" s="172"/>
      <c r="LC29" s="172"/>
      <c r="LD29" s="172"/>
      <c r="LE29" s="172"/>
      <c r="LF29" s="172"/>
      <c r="LG29" s="172"/>
      <c r="LH29" s="172"/>
      <c r="LI29" s="172"/>
      <c r="LJ29" s="172"/>
      <c r="LK29" s="172"/>
      <c r="LL29" s="172"/>
      <c r="LM29" s="172"/>
      <c r="LN29" s="172"/>
      <c r="LO29" s="172"/>
      <c r="LP29" s="172"/>
      <c r="LQ29" s="172"/>
      <c r="LR29" s="172"/>
      <c r="LS29" s="172"/>
      <c r="LT29" s="172"/>
      <c r="LU29" s="172"/>
      <c r="LV29" s="172"/>
      <c r="LW29" s="172"/>
      <c r="LX29" s="172"/>
      <c r="LY29" s="172"/>
      <c r="LZ29" s="172"/>
      <c r="MA29" s="172"/>
      <c r="MB29" s="172"/>
      <c r="MC29" s="172"/>
      <c r="MD29" s="172"/>
      <c r="ME29" s="172"/>
      <c r="MF29" s="172"/>
      <c r="MG29" s="172"/>
      <c r="MH29" s="172"/>
      <c r="MI29" s="172"/>
      <c r="MJ29" s="172"/>
      <c r="MK29" s="172"/>
      <c r="ML29" s="172"/>
      <c r="MM29" s="172"/>
      <c r="MN29" s="172"/>
      <c r="MO29" s="172"/>
      <c r="MP29" s="172"/>
      <c r="MQ29" s="172"/>
      <c r="MR29" s="172"/>
      <c r="MS29" s="172"/>
      <c r="MT29" s="172"/>
      <c r="MU29" s="172"/>
      <c r="MV29" s="172"/>
      <c r="MW29" s="172"/>
      <c r="MX29" s="172"/>
      <c r="MY29" s="172"/>
      <c r="MZ29" s="172"/>
      <c r="NA29" s="172"/>
      <c r="NB29" s="172"/>
      <c r="NC29" s="172"/>
      <c r="ND29" s="172"/>
      <c r="NE29" s="172"/>
      <c r="NF29" s="172"/>
      <c r="NG29" s="172"/>
      <c r="NH29" s="172"/>
      <c r="NI29" s="172"/>
      <c r="NJ29" s="172"/>
      <c r="NK29" s="172"/>
      <c r="NL29" s="172"/>
      <c r="NM29" s="172"/>
      <c r="NN29" s="172"/>
      <c r="NO29" s="172"/>
      <c r="NP29" s="172"/>
      <c r="NQ29" s="172"/>
      <c r="NR29" s="172"/>
      <c r="NS29" s="172"/>
      <c r="NT29" s="172"/>
      <c r="NU29" s="172"/>
      <c r="NV29" s="172"/>
      <c r="NW29" s="172"/>
      <c r="NX29" s="172"/>
      <c r="NY29" s="172"/>
      <c r="NZ29" s="172"/>
      <c r="OA29" s="172"/>
      <c r="OB29" s="172"/>
      <c r="OC29" s="172"/>
      <c r="OD29" s="172"/>
      <c r="OE29" s="172"/>
      <c r="OF29" s="172"/>
      <c r="OG29" s="172"/>
      <c r="OH29" s="172"/>
      <c r="OI29" s="172"/>
      <c r="OJ29" s="172"/>
      <c r="OK29" s="172"/>
      <c r="OL29" s="172"/>
      <c r="OM29" s="172"/>
      <c r="ON29" s="172"/>
    </row>
    <row r="30" spans="1:404" ht="13.5" customHeight="1">
      <c r="A30" s="166" t="s">
        <v>3164</v>
      </c>
      <c r="B30" s="212"/>
      <c r="C30" s="130" t="s">
        <v>53</v>
      </c>
      <c r="D30" s="55">
        <f t="shared" si="0"/>
        <v>0</v>
      </c>
      <c r="E30" s="171"/>
      <c r="F30" s="171"/>
      <c r="G30" s="171"/>
      <c r="H30" s="171"/>
      <c r="I30" s="171"/>
      <c r="J30" s="171"/>
      <c r="K30" s="171"/>
      <c r="L30" s="171"/>
      <c r="M30" s="171"/>
      <c r="N30" s="171"/>
      <c r="O30" s="171"/>
      <c r="P30" s="171"/>
      <c r="Q30" s="171"/>
      <c r="R30" s="172"/>
      <c r="S30" s="172"/>
      <c r="T30" s="172"/>
      <c r="U30" s="172"/>
      <c r="V30" s="172"/>
      <c r="W30" s="172"/>
      <c r="X30" s="172"/>
      <c r="Y30" s="172"/>
      <c r="Z30" s="172"/>
      <c r="AA30" s="172"/>
      <c r="AB30" s="172"/>
      <c r="AC30" s="172"/>
      <c r="AD30" s="172"/>
      <c r="AE30" s="172"/>
      <c r="AF30" s="172"/>
      <c r="AG30" s="172"/>
      <c r="AH30" s="172"/>
      <c r="AI30" s="172"/>
      <c r="AJ30" s="172"/>
      <c r="AK30" s="172"/>
      <c r="AL30" s="172"/>
      <c r="AM30" s="172"/>
      <c r="AN30" s="172"/>
      <c r="AO30" s="172"/>
      <c r="AP30" s="172"/>
      <c r="AQ30" s="172"/>
      <c r="AR30" s="172"/>
      <c r="AS30" s="172"/>
      <c r="AT30" s="172"/>
      <c r="AU30" s="172"/>
      <c r="AV30" s="172"/>
      <c r="AW30" s="172"/>
      <c r="AX30" s="172"/>
      <c r="AY30" s="172"/>
      <c r="AZ30" s="172"/>
      <c r="BA30" s="172"/>
      <c r="BB30" s="172"/>
      <c r="BC30" s="172"/>
      <c r="BD30" s="172"/>
      <c r="BE30" s="172"/>
      <c r="BF30" s="172"/>
      <c r="BG30" s="172"/>
      <c r="BH30" s="172"/>
      <c r="BI30" s="172"/>
      <c r="BJ30" s="172"/>
      <c r="BK30" s="172"/>
      <c r="BL30" s="172"/>
      <c r="BM30" s="172"/>
      <c r="BN30" s="172"/>
      <c r="BO30" s="172"/>
      <c r="BP30" s="172"/>
      <c r="BQ30" s="172"/>
      <c r="BR30" s="172"/>
      <c r="BS30" s="172"/>
      <c r="BT30" s="172"/>
      <c r="BU30" s="172"/>
      <c r="BV30" s="172"/>
      <c r="BW30" s="172"/>
      <c r="BX30" s="172"/>
      <c r="BY30" s="172"/>
      <c r="BZ30" s="172"/>
      <c r="CA30" s="172"/>
      <c r="CB30" s="172"/>
      <c r="CC30" s="172"/>
      <c r="CD30" s="172"/>
      <c r="CE30" s="172"/>
      <c r="CF30" s="172"/>
      <c r="CG30" s="172"/>
      <c r="CH30" s="172"/>
      <c r="CI30" s="172"/>
      <c r="CJ30" s="172"/>
      <c r="CK30" s="172"/>
      <c r="CL30" s="172"/>
      <c r="CM30" s="172"/>
      <c r="CN30" s="172"/>
      <c r="CO30" s="172"/>
      <c r="CP30" s="172"/>
      <c r="CQ30" s="172"/>
      <c r="CR30" s="172"/>
      <c r="CS30" s="172"/>
      <c r="CT30" s="172"/>
      <c r="CU30" s="172"/>
      <c r="CV30" s="172"/>
      <c r="CW30" s="172"/>
      <c r="CX30" s="172"/>
      <c r="CY30" s="172"/>
      <c r="CZ30" s="172"/>
      <c r="DA30" s="172"/>
      <c r="DB30" s="172"/>
      <c r="DC30" s="172"/>
      <c r="DD30" s="172"/>
      <c r="DE30" s="172"/>
      <c r="DF30" s="172"/>
      <c r="DG30" s="172"/>
      <c r="DH30" s="172"/>
      <c r="DI30" s="172"/>
      <c r="DJ30" s="172"/>
      <c r="DK30" s="172"/>
      <c r="DL30" s="172"/>
      <c r="DM30" s="172"/>
      <c r="DN30" s="172"/>
      <c r="DO30" s="172"/>
      <c r="DP30" s="172"/>
      <c r="DQ30" s="172"/>
      <c r="DR30" s="172"/>
      <c r="DS30" s="172"/>
      <c r="DT30" s="172"/>
      <c r="DU30" s="172"/>
      <c r="DV30" s="172"/>
      <c r="DW30" s="172"/>
      <c r="DX30" s="172"/>
      <c r="DY30" s="172"/>
      <c r="DZ30" s="172"/>
      <c r="EA30" s="172"/>
      <c r="EB30" s="172"/>
      <c r="EC30" s="172"/>
      <c r="ED30" s="172"/>
      <c r="EE30" s="172"/>
      <c r="EF30" s="172"/>
      <c r="EG30" s="172"/>
      <c r="EH30" s="172"/>
      <c r="EI30" s="172"/>
      <c r="EJ30" s="172"/>
      <c r="EK30" s="172"/>
      <c r="EL30" s="172"/>
      <c r="EM30" s="172"/>
      <c r="EN30" s="172"/>
      <c r="EO30" s="172"/>
      <c r="EP30" s="172"/>
      <c r="EQ30" s="172"/>
      <c r="ER30" s="172"/>
      <c r="ES30" s="172"/>
      <c r="ET30" s="172"/>
      <c r="EU30" s="172"/>
      <c r="EV30" s="172"/>
      <c r="EW30" s="172"/>
      <c r="EX30" s="172"/>
      <c r="EY30" s="172"/>
      <c r="EZ30" s="172"/>
      <c r="FA30" s="172"/>
      <c r="FB30" s="172"/>
      <c r="FC30" s="172"/>
      <c r="FD30" s="172"/>
      <c r="FE30" s="172"/>
      <c r="FF30" s="172"/>
      <c r="FG30" s="172"/>
      <c r="FH30" s="172"/>
      <c r="FI30" s="172"/>
      <c r="FJ30" s="172"/>
      <c r="FK30" s="172"/>
      <c r="FL30" s="172"/>
      <c r="FM30" s="172"/>
      <c r="FN30" s="172"/>
      <c r="FO30" s="172"/>
      <c r="FP30" s="172"/>
      <c r="FQ30" s="172"/>
      <c r="FR30" s="172"/>
      <c r="FS30" s="172"/>
      <c r="FT30" s="172"/>
      <c r="FU30" s="172"/>
      <c r="FV30" s="172"/>
      <c r="FW30" s="172"/>
      <c r="FX30" s="172"/>
      <c r="FY30" s="172"/>
      <c r="FZ30" s="172"/>
      <c r="GA30" s="172"/>
      <c r="GB30" s="172"/>
      <c r="GC30" s="172"/>
      <c r="GD30" s="172"/>
      <c r="GE30" s="172"/>
      <c r="GF30" s="172"/>
      <c r="GG30" s="172"/>
      <c r="GH30" s="172"/>
      <c r="GI30" s="172"/>
      <c r="GJ30" s="172"/>
      <c r="GK30" s="172"/>
      <c r="GL30" s="172"/>
      <c r="GM30" s="172"/>
      <c r="GN30" s="172"/>
      <c r="GO30" s="172"/>
      <c r="GP30" s="172"/>
      <c r="GQ30" s="172"/>
      <c r="GR30" s="172"/>
      <c r="GS30" s="172"/>
      <c r="GT30" s="172"/>
      <c r="GU30" s="172"/>
      <c r="GV30" s="172"/>
      <c r="GW30" s="172"/>
      <c r="GX30" s="172"/>
      <c r="GY30" s="172"/>
      <c r="GZ30" s="172"/>
      <c r="HA30" s="172"/>
      <c r="HB30" s="172"/>
      <c r="HC30" s="172"/>
      <c r="HD30" s="172"/>
      <c r="HE30" s="172"/>
      <c r="HF30" s="172"/>
      <c r="HG30" s="172"/>
      <c r="HH30" s="172"/>
      <c r="HI30" s="172"/>
      <c r="HJ30" s="172"/>
      <c r="HK30" s="172"/>
      <c r="HL30" s="172"/>
      <c r="HM30" s="172"/>
      <c r="HN30" s="172"/>
      <c r="HO30" s="172"/>
      <c r="HP30" s="172"/>
      <c r="HQ30" s="172"/>
      <c r="HR30" s="172"/>
      <c r="HS30" s="172"/>
      <c r="HT30" s="172"/>
      <c r="HU30" s="172"/>
      <c r="HV30" s="172"/>
      <c r="HW30" s="172"/>
      <c r="HX30" s="172"/>
      <c r="HY30" s="172"/>
      <c r="HZ30" s="172"/>
      <c r="IA30" s="172"/>
      <c r="IB30" s="172"/>
      <c r="IC30" s="172"/>
      <c r="ID30" s="172"/>
      <c r="IE30" s="172"/>
      <c r="IF30" s="172"/>
      <c r="IG30" s="172"/>
      <c r="IH30" s="172"/>
      <c r="II30" s="172"/>
      <c r="IJ30" s="172"/>
      <c r="IK30" s="172"/>
      <c r="IL30" s="172"/>
      <c r="IM30" s="172"/>
      <c r="IN30" s="172"/>
      <c r="IO30" s="172"/>
      <c r="IP30" s="172"/>
      <c r="IQ30" s="172"/>
      <c r="IR30" s="172"/>
      <c r="IS30" s="172"/>
      <c r="IT30" s="172"/>
      <c r="IU30" s="172"/>
      <c r="IV30" s="172"/>
      <c r="IW30" s="172"/>
      <c r="IX30" s="172"/>
      <c r="IY30" s="172"/>
      <c r="IZ30" s="172"/>
      <c r="JA30" s="172"/>
      <c r="JB30" s="172"/>
      <c r="JC30" s="172"/>
      <c r="JD30" s="172"/>
      <c r="JE30" s="172"/>
      <c r="JF30" s="172"/>
      <c r="JG30" s="172"/>
      <c r="JH30" s="172"/>
      <c r="JI30" s="172"/>
      <c r="JJ30" s="172"/>
      <c r="JK30" s="172"/>
      <c r="JL30" s="172"/>
      <c r="JM30" s="172"/>
      <c r="JN30" s="172"/>
      <c r="JO30" s="172"/>
      <c r="JP30" s="172"/>
      <c r="JQ30" s="172"/>
      <c r="JR30" s="172"/>
      <c r="JS30" s="172"/>
      <c r="JT30" s="172"/>
      <c r="JU30" s="172"/>
      <c r="JV30" s="172"/>
      <c r="JW30" s="172"/>
      <c r="JX30" s="172"/>
      <c r="JY30" s="172"/>
      <c r="JZ30" s="172"/>
      <c r="KA30" s="172"/>
      <c r="KB30" s="172"/>
      <c r="KC30" s="172"/>
      <c r="KD30" s="172"/>
      <c r="KE30" s="172"/>
      <c r="KF30" s="172"/>
      <c r="KG30" s="172"/>
      <c r="KH30" s="172"/>
      <c r="KI30" s="172"/>
      <c r="KJ30" s="172"/>
      <c r="KK30" s="172"/>
      <c r="KL30" s="172"/>
      <c r="KM30" s="172"/>
      <c r="KN30" s="172"/>
      <c r="KO30" s="172"/>
      <c r="KP30" s="172"/>
      <c r="KQ30" s="172"/>
      <c r="KR30" s="172"/>
      <c r="KS30" s="172"/>
      <c r="KT30" s="172"/>
      <c r="KU30" s="172"/>
      <c r="KV30" s="172"/>
      <c r="KW30" s="172"/>
      <c r="KX30" s="172"/>
      <c r="KY30" s="172"/>
      <c r="KZ30" s="172"/>
      <c r="LA30" s="172"/>
      <c r="LB30" s="172"/>
      <c r="LC30" s="172"/>
      <c r="LD30" s="172"/>
      <c r="LE30" s="172"/>
      <c r="LF30" s="172"/>
      <c r="LG30" s="172"/>
      <c r="LH30" s="172"/>
      <c r="LI30" s="172"/>
      <c r="LJ30" s="172"/>
      <c r="LK30" s="172"/>
      <c r="LL30" s="172"/>
      <c r="LM30" s="172"/>
      <c r="LN30" s="172"/>
      <c r="LO30" s="172"/>
      <c r="LP30" s="172"/>
      <c r="LQ30" s="172"/>
      <c r="LR30" s="172"/>
      <c r="LS30" s="172"/>
      <c r="LT30" s="172"/>
      <c r="LU30" s="172"/>
      <c r="LV30" s="172"/>
      <c r="LW30" s="172"/>
      <c r="LX30" s="172"/>
      <c r="LY30" s="172"/>
      <c r="LZ30" s="172"/>
      <c r="MA30" s="172"/>
      <c r="MB30" s="172"/>
      <c r="MC30" s="172"/>
      <c r="MD30" s="172"/>
      <c r="ME30" s="172"/>
      <c r="MF30" s="172"/>
      <c r="MG30" s="172"/>
      <c r="MH30" s="172"/>
      <c r="MI30" s="172"/>
      <c r="MJ30" s="172"/>
      <c r="MK30" s="172"/>
      <c r="ML30" s="172"/>
      <c r="MM30" s="172"/>
      <c r="MN30" s="172"/>
      <c r="MO30" s="172"/>
      <c r="MP30" s="172"/>
      <c r="MQ30" s="172"/>
      <c r="MR30" s="172"/>
      <c r="MS30" s="172"/>
      <c r="MT30" s="172"/>
      <c r="MU30" s="172"/>
      <c r="MV30" s="172"/>
      <c r="MW30" s="172"/>
      <c r="MX30" s="172"/>
      <c r="MY30" s="172"/>
      <c r="MZ30" s="172"/>
      <c r="NA30" s="172"/>
      <c r="NB30" s="172"/>
      <c r="NC30" s="172"/>
      <c r="ND30" s="172"/>
      <c r="NE30" s="172"/>
      <c r="NF30" s="172"/>
      <c r="NG30" s="172"/>
      <c r="NH30" s="172"/>
      <c r="NI30" s="172"/>
      <c r="NJ30" s="172"/>
      <c r="NK30" s="172"/>
      <c r="NL30" s="172"/>
      <c r="NM30" s="172"/>
      <c r="NN30" s="172"/>
      <c r="NO30" s="172"/>
      <c r="NP30" s="172"/>
      <c r="NQ30" s="172"/>
      <c r="NR30" s="172"/>
      <c r="NS30" s="172"/>
      <c r="NT30" s="172"/>
      <c r="NU30" s="172"/>
      <c r="NV30" s="172"/>
      <c r="NW30" s="172"/>
      <c r="NX30" s="172"/>
      <c r="NY30" s="172"/>
      <c r="NZ30" s="172"/>
      <c r="OA30" s="172"/>
      <c r="OB30" s="172"/>
      <c r="OC30" s="172"/>
      <c r="OD30" s="172"/>
      <c r="OE30" s="172"/>
      <c r="OF30" s="172"/>
      <c r="OG30" s="172"/>
      <c r="OH30" s="172"/>
      <c r="OI30" s="172"/>
      <c r="OJ30" s="172"/>
      <c r="OK30" s="172"/>
      <c r="OL30" s="172"/>
      <c r="OM30" s="172"/>
      <c r="ON30" s="172"/>
    </row>
    <row r="31" spans="1:404" ht="13.5" customHeight="1">
      <c r="A31" s="166" t="s">
        <v>3165</v>
      </c>
      <c r="B31" s="212"/>
      <c r="C31" s="130" t="s">
        <v>55</v>
      </c>
      <c r="D31" s="55">
        <f t="shared" si="0"/>
        <v>0</v>
      </c>
      <c r="E31" s="171"/>
      <c r="F31" s="171"/>
      <c r="G31" s="171"/>
      <c r="H31" s="171"/>
      <c r="I31" s="171"/>
      <c r="J31" s="171"/>
      <c r="K31" s="171"/>
      <c r="L31" s="171"/>
      <c r="M31" s="171"/>
      <c r="N31" s="171"/>
      <c r="O31" s="171"/>
      <c r="P31" s="171"/>
      <c r="Q31" s="171"/>
      <c r="R31" s="172"/>
      <c r="S31" s="172"/>
      <c r="T31" s="172"/>
      <c r="U31" s="172"/>
      <c r="V31" s="172"/>
      <c r="W31" s="172"/>
      <c r="X31" s="172"/>
      <c r="Y31" s="172"/>
      <c r="Z31" s="172"/>
      <c r="AA31" s="172"/>
      <c r="AB31" s="172"/>
      <c r="AC31" s="172"/>
      <c r="AD31" s="172"/>
      <c r="AE31" s="172"/>
      <c r="AF31" s="172"/>
      <c r="AG31" s="172"/>
      <c r="AH31" s="172"/>
      <c r="AI31" s="172"/>
      <c r="AJ31" s="172"/>
      <c r="AK31" s="172"/>
      <c r="AL31" s="172"/>
      <c r="AM31" s="172"/>
      <c r="AN31" s="172"/>
      <c r="AO31" s="172"/>
      <c r="AP31" s="172"/>
      <c r="AQ31" s="172"/>
      <c r="AR31" s="172"/>
      <c r="AS31" s="172"/>
      <c r="AT31" s="172"/>
      <c r="AU31" s="172"/>
      <c r="AV31" s="172"/>
      <c r="AW31" s="172"/>
      <c r="AX31" s="172"/>
      <c r="AY31" s="172"/>
      <c r="AZ31" s="172"/>
      <c r="BA31" s="172"/>
      <c r="BB31" s="172"/>
      <c r="BC31" s="172"/>
      <c r="BD31" s="172"/>
      <c r="BE31" s="172"/>
      <c r="BF31" s="172"/>
      <c r="BG31" s="172"/>
      <c r="BH31" s="172"/>
      <c r="BI31" s="172"/>
      <c r="BJ31" s="172"/>
      <c r="BK31" s="172"/>
      <c r="BL31" s="172"/>
      <c r="BM31" s="172"/>
      <c r="BN31" s="172"/>
      <c r="BO31" s="172"/>
      <c r="BP31" s="172"/>
      <c r="BQ31" s="172"/>
      <c r="BR31" s="172"/>
      <c r="BS31" s="172"/>
      <c r="BT31" s="172"/>
      <c r="BU31" s="172"/>
      <c r="BV31" s="172"/>
      <c r="BW31" s="172"/>
      <c r="BX31" s="172"/>
      <c r="BY31" s="172"/>
      <c r="BZ31" s="172"/>
      <c r="CA31" s="172"/>
      <c r="CB31" s="172"/>
      <c r="CC31" s="172"/>
      <c r="CD31" s="172"/>
      <c r="CE31" s="172"/>
      <c r="CF31" s="172"/>
      <c r="CG31" s="172"/>
      <c r="CH31" s="172"/>
      <c r="CI31" s="172"/>
      <c r="CJ31" s="172"/>
      <c r="CK31" s="172"/>
      <c r="CL31" s="172"/>
      <c r="CM31" s="172"/>
      <c r="CN31" s="172"/>
      <c r="CO31" s="172"/>
      <c r="CP31" s="172"/>
      <c r="CQ31" s="172"/>
      <c r="CR31" s="172"/>
      <c r="CS31" s="172"/>
      <c r="CT31" s="172"/>
      <c r="CU31" s="172"/>
      <c r="CV31" s="172"/>
      <c r="CW31" s="172"/>
      <c r="CX31" s="172"/>
      <c r="CY31" s="172"/>
      <c r="CZ31" s="172"/>
      <c r="DA31" s="172"/>
      <c r="DB31" s="172"/>
      <c r="DC31" s="172"/>
      <c r="DD31" s="172"/>
      <c r="DE31" s="172"/>
      <c r="DF31" s="172"/>
      <c r="DG31" s="172"/>
      <c r="DH31" s="172"/>
      <c r="DI31" s="172"/>
      <c r="DJ31" s="172"/>
      <c r="DK31" s="172"/>
      <c r="DL31" s="172"/>
      <c r="DM31" s="172"/>
      <c r="DN31" s="172"/>
      <c r="DO31" s="172"/>
      <c r="DP31" s="172"/>
      <c r="DQ31" s="172"/>
      <c r="DR31" s="172"/>
      <c r="DS31" s="172"/>
      <c r="DT31" s="172"/>
      <c r="DU31" s="172"/>
      <c r="DV31" s="172"/>
      <c r="DW31" s="172"/>
      <c r="DX31" s="172"/>
      <c r="DY31" s="172"/>
      <c r="DZ31" s="172"/>
      <c r="EA31" s="172"/>
      <c r="EB31" s="172"/>
      <c r="EC31" s="172"/>
      <c r="ED31" s="172"/>
      <c r="EE31" s="172"/>
      <c r="EF31" s="172"/>
      <c r="EG31" s="172"/>
      <c r="EH31" s="172"/>
      <c r="EI31" s="172"/>
      <c r="EJ31" s="172"/>
      <c r="EK31" s="172"/>
      <c r="EL31" s="172"/>
      <c r="EM31" s="172"/>
      <c r="EN31" s="172"/>
      <c r="EO31" s="172"/>
      <c r="EP31" s="172"/>
      <c r="EQ31" s="172"/>
      <c r="ER31" s="172"/>
      <c r="ES31" s="172"/>
      <c r="ET31" s="172"/>
      <c r="EU31" s="172"/>
      <c r="EV31" s="172"/>
      <c r="EW31" s="172"/>
      <c r="EX31" s="172"/>
      <c r="EY31" s="172"/>
      <c r="EZ31" s="172"/>
      <c r="FA31" s="172"/>
      <c r="FB31" s="172"/>
      <c r="FC31" s="172"/>
      <c r="FD31" s="172"/>
      <c r="FE31" s="172"/>
      <c r="FF31" s="172"/>
      <c r="FG31" s="172"/>
      <c r="FH31" s="172"/>
      <c r="FI31" s="172"/>
      <c r="FJ31" s="172"/>
      <c r="FK31" s="172"/>
      <c r="FL31" s="172"/>
      <c r="FM31" s="172"/>
      <c r="FN31" s="172"/>
      <c r="FO31" s="172"/>
      <c r="FP31" s="172"/>
      <c r="FQ31" s="172"/>
      <c r="FR31" s="172"/>
      <c r="FS31" s="172"/>
      <c r="FT31" s="172"/>
      <c r="FU31" s="172"/>
      <c r="FV31" s="172"/>
      <c r="FW31" s="172"/>
      <c r="FX31" s="172"/>
      <c r="FY31" s="172"/>
      <c r="FZ31" s="172"/>
      <c r="GA31" s="172"/>
      <c r="GB31" s="172"/>
      <c r="GC31" s="172"/>
      <c r="GD31" s="172"/>
      <c r="GE31" s="172"/>
      <c r="GF31" s="172"/>
      <c r="GG31" s="172"/>
      <c r="GH31" s="172"/>
      <c r="GI31" s="172"/>
      <c r="GJ31" s="172"/>
      <c r="GK31" s="172"/>
      <c r="GL31" s="172"/>
      <c r="GM31" s="172"/>
      <c r="GN31" s="172"/>
      <c r="GO31" s="172"/>
      <c r="GP31" s="172"/>
      <c r="GQ31" s="172"/>
      <c r="GR31" s="172"/>
      <c r="GS31" s="172"/>
      <c r="GT31" s="172"/>
      <c r="GU31" s="172"/>
      <c r="GV31" s="172"/>
      <c r="GW31" s="172"/>
      <c r="GX31" s="172"/>
      <c r="GY31" s="172"/>
      <c r="GZ31" s="172"/>
      <c r="HA31" s="172"/>
      <c r="HB31" s="172"/>
      <c r="HC31" s="172"/>
      <c r="HD31" s="172"/>
      <c r="HE31" s="172"/>
      <c r="HF31" s="172"/>
      <c r="HG31" s="172"/>
      <c r="HH31" s="172"/>
      <c r="HI31" s="172"/>
      <c r="HJ31" s="172"/>
      <c r="HK31" s="172"/>
      <c r="HL31" s="172"/>
      <c r="HM31" s="172"/>
      <c r="HN31" s="172"/>
      <c r="HO31" s="172"/>
      <c r="HP31" s="172"/>
      <c r="HQ31" s="172"/>
      <c r="HR31" s="172"/>
      <c r="HS31" s="172"/>
      <c r="HT31" s="172"/>
      <c r="HU31" s="172"/>
      <c r="HV31" s="172"/>
      <c r="HW31" s="172"/>
      <c r="HX31" s="172"/>
      <c r="HY31" s="172"/>
      <c r="HZ31" s="172"/>
      <c r="IA31" s="172"/>
      <c r="IB31" s="172"/>
      <c r="IC31" s="172"/>
      <c r="ID31" s="172"/>
      <c r="IE31" s="172"/>
      <c r="IF31" s="172"/>
      <c r="IG31" s="172"/>
      <c r="IH31" s="172"/>
      <c r="II31" s="172"/>
      <c r="IJ31" s="172"/>
      <c r="IK31" s="172"/>
      <c r="IL31" s="172"/>
      <c r="IM31" s="172"/>
      <c r="IN31" s="172"/>
      <c r="IO31" s="172"/>
      <c r="IP31" s="172"/>
      <c r="IQ31" s="172"/>
      <c r="IR31" s="172"/>
      <c r="IS31" s="172"/>
      <c r="IT31" s="172"/>
      <c r="IU31" s="172"/>
      <c r="IV31" s="172"/>
      <c r="IW31" s="172"/>
      <c r="IX31" s="172"/>
      <c r="IY31" s="172"/>
      <c r="IZ31" s="172"/>
      <c r="JA31" s="172"/>
      <c r="JB31" s="172"/>
      <c r="JC31" s="172"/>
      <c r="JD31" s="172"/>
      <c r="JE31" s="172"/>
      <c r="JF31" s="172"/>
      <c r="JG31" s="172"/>
      <c r="JH31" s="172"/>
      <c r="JI31" s="172"/>
      <c r="JJ31" s="172"/>
      <c r="JK31" s="172"/>
      <c r="JL31" s="172"/>
      <c r="JM31" s="172"/>
      <c r="JN31" s="172"/>
      <c r="JO31" s="172"/>
      <c r="JP31" s="172"/>
      <c r="JQ31" s="172"/>
      <c r="JR31" s="172"/>
      <c r="JS31" s="172"/>
      <c r="JT31" s="172"/>
      <c r="JU31" s="172"/>
      <c r="JV31" s="172"/>
      <c r="JW31" s="172"/>
      <c r="JX31" s="172"/>
      <c r="JY31" s="172"/>
      <c r="JZ31" s="172"/>
      <c r="KA31" s="172"/>
      <c r="KB31" s="172"/>
      <c r="KC31" s="172"/>
      <c r="KD31" s="172"/>
      <c r="KE31" s="172"/>
      <c r="KF31" s="172"/>
      <c r="KG31" s="172"/>
      <c r="KH31" s="172"/>
      <c r="KI31" s="172"/>
      <c r="KJ31" s="172"/>
      <c r="KK31" s="172"/>
      <c r="KL31" s="172"/>
      <c r="KM31" s="172"/>
      <c r="KN31" s="172"/>
      <c r="KO31" s="172"/>
      <c r="KP31" s="172"/>
      <c r="KQ31" s="172"/>
      <c r="KR31" s="172"/>
      <c r="KS31" s="172"/>
      <c r="KT31" s="172"/>
      <c r="KU31" s="172"/>
      <c r="KV31" s="172"/>
      <c r="KW31" s="172"/>
      <c r="KX31" s="172"/>
      <c r="KY31" s="172"/>
      <c r="KZ31" s="172"/>
      <c r="LA31" s="172"/>
      <c r="LB31" s="172"/>
      <c r="LC31" s="172"/>
      <c r="LD31" s="172"/>
      <c r="LE31" s="172"/>
      <c r="LF31" s="172"/>
      <c r="LG31" s="172"/>
      <c r="LH31" s="172"/>
      <c r="LI31" s="172"/>
      <c r="LJ31" s="172"/>
      <c r="LK31" s="172"/>
      <c r="LL31" s="172"/>
      <c r="LM31" s="172"/>
      <c r="LN31" s="172"/>
      <c r="LO31" s="172"/>
      <c r="LP31" s="172"/>
      <c r="LQ31" s="172"/>
      <c r="LR31" s="172"/>
      <c r="LS31" s="172"/>
      <c r="LT31" s="172"/>
      <c r="LU31" s="172"/>
      <c r="LV31" s="172"/>
      <c r="LW31" s="172"/>
      <c r="LX31" s="172"/>
      <c r="LY31" s="172"/>
      <c r="LZ31" s="172"/>
      <c r="MA31" s="172"/>
      <c r="MB31" s="172"/>
      <c r="MC31" s="172"/>
      <c r="MD31" s="172"/>
      <c r="ME31" s="172"/>
      <c r="MF31" s="172"/>
      <c r="MG31" s="172"/>
      <c r="MH31" s="172"/>
      <c r="MI31" s="172"/>
      <c r="MJ31" s="172"/>
      <c r="MK31" s="172"/>
      <c r="ML31" s="172"/>
      <c r="MM31" s="172"/>
      <c r="MN31" s="172"/>
      <c r="MO31" s="172"/>
      <c r="MP31" s="172"/>
      <c r="MQ31" s="172"/>
      <c r="MR31" s="172"/>
      <c r="MS31" s="172"/>
      <c r="MT31" s="172"/>
      <c r="MU31" s="172"/>
      <c r="MV31" s="172"/>
      <c r="MW31" s="172"/>
      <c r="MX31" s="172"/>
      <c r="MY31" s="172"/>
      <c r="MZ31" s="172"/>
      <c r="NA31" s="172"/>
      <c r="NB31" s="172"/>
      <c r="NC31" s="172"/>
      <c r="ND31" s="172"/>
      <c r="NE31" s="172"/>
      <c r="NF31" s="172"/>
      <c r="NG31" s="172"/>
      <c r="NH31" s="172"/>
      <c r="NI31" s="172"/>
      <c r="NJ31" s="172"/>
      <c r="NK31" s="172"/>
      <c r="NL31" s="172"/>
      <c r="NM31" s="172"/>
      <c r="NN31" s="172"/>
      <c r="NO31" s="172"/>
      <c r="NP31" s="172"/>
      <c r="NQ31" s="172"/>
      <c r="NR31" s="172"/>
      <c r="NS31" s="172"/>
      <c r="NT31" s="172"/>
      <c r="NU31" s="172"/>
      <c r="NV31" s="172"/>
      <c r="NW31" s="172"/>
      <c r="NX31" s="172"/>
      <c r="NY31" s="172"/>
      <c r="NZ31" s="172"/>
      <c r="OA31" s="172"/>
      <c r="OB31" s="172"/>
      <c r="OC31" s="172"/>
      <c r="OD31" s="172"/>
      <c r="OE31" s="172"/>
      <c r="OF31" s="172"/>
      <c r="OG31" s="172"/>
      <c r="OH31" s="172"/>
      <c r="OI31" s="172"/>
      <c r="OJ31" s="172"/>
      <c r="OK31" s="172"/>
      <c r="OL31" s="172"/>
      <c r="OM31" s="172"/>
      <c r="ON31" s="172"/>
    </row>
    <row r="32" spans="1:404" ht="13.5" customHeight="1">
      <c r="A32" s="166" t="s">
        <v>3166</v>
      </c>
      <c r="B32" s="212"/>
      <c r="C32" s="130" t="s">
        <v>56</v>
      </c>
      <c r="D32" s="55">
        <f t="shared" si="0"/>
        <v>0</v>
      </c>
      <c r="E32" s="171"/>
      <c r="F32" s="171"/>
      <c r="G32" s="171"/>
      <c r="H32" s="171"/>
      <c r="I32" s="171"/>
      <c r="J32" s="171"/>
      <c r="K32" s="171"/>
      <c r="L32" s="171"/>
      <c r="M32" s="171"/>
      <c r="N32" s="171"/>
      <c r="O32" s="171"/>
      <c r="P32" s="171"/>
      <c r="Q32" s="171"/>
      <c r="R32" s="172"/>
      <c r="S32" s="172"/>
      <c r="T32" s="172"/>
      <c r="U32" s="172"/>
      <c r="V32" s="172"/>
      <c r="W32" s="172"/>
      <c r="X32" s="172"/>
      <c r="Y32" s="172"/>
      <c r="Z32" s="172"/>
      <c r="AA32" s="172"/>
      <c r="AB32" s="172"/>
      <c r="AC32" s="172"/>
      <c r="AD32" s="172"/>
      <c r="AE32" s="172"/>
      <c r="AF32" s="172"/>
      <c r="AG32" s="172"/>
      <c r="AH32" s="172"/>
      <c r="AI32" s="172"/>
      <c r="AJ32" s="172"/>
      <c r="AK32" s="172"/>
      <c r="AL32" s="172"/>
      <c r="AM32" s="172"/>
      <c r="AN32" s="172"/>
      <c r="AO32" s="172"/>
      <c r="AP32" s="172"/>
      <c r="AQ32" s="172"/>
      <c r="AR32" s="172"/>
      <c r="AS32" s="172"/>
      <c r="AT32" s="172"/>
      <c r="AU32" s="172"/>
      <c r="AV32" s="172"/>
      <c r="AW32" s="172"/>
      <c r="AX32" s="172"/>
      <c r="AY32" s="172"/>
      <c r="AZ32" s="172"/>
      <c r="BA32" s="172"/>
      <c r="BB32" s="172"/>
      <c r="BC32" s="172"/>
      <c r="BD32" s="172"/>
      <c r="BE32" s="172"/>
      <c r="BF32" s="172"/>
      <c r="BG32" s="172"/>
      <c r="BH32" s="172"/>
      <c r="BI32" s="172"/>
      <c r="BJ32" s="172"/>
      <c r="BK32" s="172"/>
      <c r="BL32" s="172"/>
      <c r="BM32" s="172"/>
      <c r="BN32" s="172"/>
      <c r="BO32" s="172"/>
      <c r="BP32" s="172"/>
      <c r="BQ32" s="172"/>
      <c r="BR32" s="172"/>
      <c r="BS32" s="172"/>
      <c r="BT32" s="172"/>
      <c r="BU32" s="172"/>
      <c r="BV32" s="172"/>
      <c r="BW32" s="172"/>
      <c r="BX32" s="172"/>
      <c r="BY32" s="172"/>
      <c r="BZ32" s="172"/>
      <c r="CA32" s="172"/>
      <c r="CB32" s="172"/>
      <c r="CC32" s="172"/>
      <c r="CD32" s="172"/>
      <c r="CE32" s="172"/>
      <c r="CF32" s="172"/>
      <c r="CG32" s="172"/>
      <c r="CH32" s="172"/>
      <c r="CI32" s="172"/>
      <c r="CJ32" s="172"/>
      <c r="CK32" s="172"/>
      <c r="CL32" s="172"/>
      <c r="CM32" s="172"/>
      <c r="CN32" s="172"/>
      <c r="CO32" s="172"/>
      <c r="CP32" s="172"/>
      <c r="CQ32" s="172"/>
      <c r="CR32" s="172"/>
      <c r="CS32" s="172"/>
      <c r="CT32" s="172"/>
      <c r="CU32" s="172"/>
      <c r="CV32" s="172"/>
      <c r="CW32" s="172"/>
      <c r="CX32" s="172"/>
      <c r="CY32" s="172"/>
      <c r="CZ32" s="172"/>
      <c r="DA32" s="172"/>
      <c r="DB32" s="172"/>
      <c r="DC32" s="172"/>
      <c r="DD32" s="172"/>
      <c r="DE32" s="172"/>
      <c r="DF32" s="172"/>
      <c r="DG32" s="172"/>
      <c r="DH32" s="172"/>
      <c r="DI32" s="172"/>
      <c r="DJ32" s="172"/>
      <c r="DK32" s="172"/>
      <c r="DL32" s="172"/>
      <c r="DM32" s="172"/>
      <c r="DN32" s="172"/>
      <c r="DO32" s="172"/>
      <c r="DP32" s="172"/>
      <c r="DQ32" s="172"/>
      <c r="DR32" s="172"/>
      <c r="DS32" s="172"/>
      <c r="DT32" s="172"/>
      <c r="DU32" s="172"/>
      <c r="DV32" s="172"/>
      <c r="DW32" s="172"/>
      <c r="DX32" s="172"/>
      <c r="DY32" s="172"/>
      <c r="DZ32" s="172"/>
      <c r="EA32" s="172"/>
      <c r="EB32" s="172"/>
      <c r="EC32" s="172"/>
      <c r="ED32" s="172"/>
      <c r="EE32" s="172"/>
      <c r="EF32" s="172"/>
      <c r="EG32" s="172"/>
      <c r="EH32" s="172"/>
      <c r="EI32" s="172"/>
      <c r="EJ32" s="172"/>
      <c r="EK32" s="172"/>
      <c r="EL32" s="172"/>
      <c r="EM32" s="172"/>
      <c r="EN32" s="172"/>
      <c r="EO32" s="172"/>
      <c r="EP32" s="172"/>
      <c r="EQ32" s="172"/>
      <c r="ER32" s="172"/>
      <c r="ES32" s="172"/>
      <c r="ET32" s="172"/>
      <c r="EU32" s="172"/>
      <c r="EV32" s="172"/>
      <c r="EW32" s="172"/>
      <c r="EX32" s="172"/>
      <c r="EY32" s="172"/>
      <c r="EZ32" s="172"/>
      <c r="FA32" s="172"/>
      <c r="FB32" s="172"/>
      <c r="FC32" s="172"/>
      <c r="FD32" s="172"/>
      <c r="FE32" s="172"/>
      <c r="FF32" s="172"/>
      <c r="FG32" s="172"/>
      <c r="FH32" s="172"/>
      <c r="FI32" s="172"/>
      <c r="FJ32" s="172"/>
      <c r="FK32" s="172"/>
      <c r="FL32" s="172"/>
      <c r="FM32" s="172"/>
      <c r="FN32" s="172"/>
      <c r="FO32" s="172"/>
      <c r="FP32" s="172"/>
      <c r="FQ32" s="172"/>
      <c r="FR32" s="172"/>
      <c r="FS32" s="172"/>
      <c r="FT32" s="172"/>
      <c r="FU32" s="172"/>
      <c r="FV32" s="172"/>
      <c r="FW32" s="172"/>
      <c r="FX32" s="172"/>
      <c r="FY32" s="172"/>
      <c r="FZ32" s="172"/>
      <c r="GA32" s="172"/>
      <c r="GB32" s="172"/>
      <c r="GC32" s="172"/>
      <c r="GD32" s="172"/>
      <c r="GE32" s="172"/>
      <c r="GF32" s="172"/>
      <c r="GG32" s="172"/>
      <c r="GH32" s="172"/>
      <c r="GI32" s="172"/>
      <c r="GJ32" s="172"/>
      <c r="GK32" s="172"/>
      <c r="GL32" s="172"/>
      <c r="GM32" s="172"/>
      <c r="GN32" s="172"/>
      <c r="GO32" s="172"/>
      <c r="GP32" s="172"/>
      <c r="GQ32" s="172"/>
      <c r="GR32" s="172"/>
      <c r="GS32" s="172"/>
      <c r="GT32" s="172"/>
      <c r="GU32" s="172"/>
      <c r="GV32" s="172"/>
      <c r="GW32" s="172"/>
      <c r="GX32" s="172"/>
      <c r="GY32" s="172"/>
      <c r="GZ32" s="172"/>
      <c r="HA32" s="172"/>
      <c r="HB32" s="172"/>
      <c r="HC32" s="172"/>
      <c r="HD32" s="172"/>
      <c r="HE32" s="172"/>
      <c r="HF32" s="172"/>
      <c r="HG32" s="172"/>
      <c r="HH32" s="172"/>
      <c r="HI32" s="172"/>
      <c r="HJ32" s="172"/>
      <c r="HK32" s="172"/>
      <c r="HL32" s="172"/>
      <c r="HM32" s="172"/>
      <c r="HN32" s="172"/>
      <c r="HO32" s="172"/>
      <c r="HP32" s="172"/>
      <c r="HQ32" s="172"/>
      <c r="HR32" s="172"/>
      <c r="HS32" s="172"/>
      <c r="HT32" s="172"/>
      <c r="HU32" s="172"/>
      <c r="HV32" s="172"/>
      <c r="HW32" s="172"/>
      <c r="HX32" s="172"/>
      <c r="HY32" s="172"/>
      <c r="HZ32" s="172"/>
      <c r="IA32" s="172"/>
      <c r="IB32" s="172"/>
      <c r="IC32" s="172"/>
      <c r="ID32" s="172"/>
      <c r="IE32" s="172"/>
      <c r="IF32" s="172"/>
      <c r="IG32" s="172"/>
      <c r="IH32" s="172"/>
      <c r="II32" s="172"/>
      <c r="IJ32" s="172"/>
      <c r="IK32" s="172"/>
      <c r="IL32" s="172"/>
      <c r="IM32" s="172"/>
      <c r="IN32" s="172"/>
      <c r="IO32" s="172"/>
      <c r="IP32" s="172"/>
      <c r="IQ32" s="172"/>
      <c r="IR32" s="172"/>
      <c r="IS32" s="172"/>
      <c r="IT32" s="172"/>
      <c r="IU32" s="172"/>
      <c r="IV32" s="172"/>
      <c r="IW32" s="172"/>
      <c r="IX32" s="172"/>
      <c r="IY32" s="172"/>
      <c r="IZ32" s="172"/>
      <c r="JA32" s="172"/>
      <c r="JB32" s="172"/>
      <c r="JC32" s="172"/>
      <c r="JD32" s="172"/>
      <c r="JE32" s="172"/>
      <c r="JF32" s="172"/>
      <c r="JG32" s="172"/>
      <c r="JH32" s="172"/>
      <c r="JI32" s="172"/>
      <c r="JJ32" s="172"/>
      <c r="JK32" s="172"/>
      <c r="JL32" s="172"/>
      <c r="JM32" s="172"/>
      <c r="JN32" s="172"/>
      <c r="JO32" s="172"/>
      <c r="JP32" s="172"/>
      <c r="JQ32" s="172"/>
      <c r="JR32" s="172"/>
      <c r="JS32" s="172"/>
      <c r="JT32" s="172"/>
      <c r="JU32" s="172"/>
      <c r="JV32" s="172"/>
      <c r="JW32" s="172"/>
      <c r="JX32" s="172"/>
      <c r="JY32" s="172"/>
      <c r="JZ32" s="172"/>
      <c r="KA32" s="172"/>
      <c r="KB32" s="172"/>
      <c r="KC32" s="172"/>
      <c r="KD32" s="172"/>
      <c r="KE32" s="172"/>
      <c r="KF32" s="172"/>
      <c r="KG32" s="172"/>
      <c r="KH32" s="172"/>
      <c r="KI32" s="172"/>
      <c r="KJ32" s="172"/>
      <c r="KK32" s="172"/>
      <c r="KL32" s="172"/>
      <c r="KM32" s="172"/>
      <c r="KN32" s="172"/>
      <c r="KO32" s="172"/>
      <c r="KP32" s="172"/>
      <c r="KQ32" s="172"/>
      <c r="KR32" s="172"/>
      <c r="KS32" s="172"/>
      <c r="KT32" s="172"/>
      <c r="KU32" s="172"/>
      <c r="KV32" s="172"/>
      <c r="KW32" s="172"/>
      <c r="KX32" s="172"/>
      <c r="KY32" s="172"/>
      <c r="KZ32" s="172"/>
      <c r="LA32" s="172"/>
      <c r="LB32" s="172"/>
      <c r="LC32" s="172"/>
      <c r="LD32" s="172"/>
      <c r="LE32" s="172"/>
      <c r="LF32" s="172"/>
      <c r="LG32" s="172"/>
      <c r="LH32" s="172"/>
      <c r="LI32" s="172"/>
      <c r="LJ32" s="172"/>
      <c r="LK32" s="172"/>
      <c r="LL32" s="172"/>
      <c r="LM32" s="172"/>
      <c r="LN32" s="172"/>
      <c r="LO32" s="172"/>
      <c r="LP32" s="172"/>
      <c r="LQ32" s="172"/>
      <c r="LR32" s="172"/>
      <c r="LS32" s="172"/>
      <c r="LT32" s="172"/>
      <c r="LU32" s="172"/>
      <c r="LV32" s="172"/>
      <c r="LW32" s="172"/>
      <c r="LX32" s="172"/>
      <c r="LY32" s="172"/>
      <c r="LZ32" s="172"/>
      <c r="MA32" s="172"/>
      <c r="MB32" s="172"/>
      <c r="MC32" s="172"/>
      <c r="MD32" s="172"/>
      <c r="ME32" s="172"/>
      <c r="MF32" s="172"/>
      <c r="MG32" s="172"/>
      <c r="MH32" s="172"/>
      <c r="MI32" s="172"/>
      <c r="MJ32" s="172"/>
      <c r="MK32" s="172"/>
      <c r="ML32" s="172"/>
      <c r="MM32" s="172"/>
      <c r="MN32" s="172"/>
      <c r="MO32" s="172"/>
      <c r="MP32" s="172"/>
      <c r="MQ32" s="172"/>
      <c r="MR32" s="172"/>
      <c r="MS32" s="172"/>
      <c r="MT32" s="172"/>
      <c r="MU32" s="172"/>
      <c r="MV32" s="172"/>
      <c r="MW32" s="172"/>
      <c r="MX32" s="172"/>
      <c r="MY32" s="172"/>
      <c r="MZ32" s="172"/>
      <c r="NA32" s="172"/>
      <c r="NB32" s="172"/>
      <c r="NC32" s="172"/>
      <c r="ND32" s="172"/>
      <c r="NE32" s="172"/>
      <c r="NF32" s="172"/>
      <c r="NG32" s="172"/>
      <c r="NH32" s="172"/>
      <c r="NI32" s="172"/>
      <c r="NJ32" s="172"/>
      <c r="NK32" s="172"/>
      <c r="NL32" s="172"/>
      <c r="NM32" s="172"/>
      <c r="NN32" s="172"/>
      <c r="NO32" s="172"/>
      <c r="NP32" s="172"/>
      <c r="NQ32" s="172"/>
      <c r="NR32" s="172"/>
      <c r="NS32" s="172"/>
      <c r="NT32" s="172"/>
      <c r="NU32" s="172"/>
      <c r="NV32" s="172"/>
      <c r="NW32" s="172"/>
      <c r="NX32" s="172"/>
      <c r="NY32" s="172"/>
      <c r="NZ32" s="172"/>
      <c r="OA32" s="172"/>
      <c r="OB32" s="172"/>
      <c r="OC32" s="172"/>
      <c r="OD32" s="172"/>
      <c r="OE32" s="172"/>
      <c r="OF32" s="172"/>
      <c r="OG32" s="172"/>
      <c r="OH32" s="172"/>
      <c r="OI32" s="172"/>
      <c r="OJ32" s="172"/>
      <c r="OK32" s="172"/>
      <c r="OL32" s="172"/>
      <c r="OM32" s="172"/>
      <c r="ON32" s="172"/>
    </row>
    <row r="33" spans="1:404" ht="13.5" customHeight="1">
      <c r="A33" s="166" t="s">
        <v>3167</v>
      </c>
      <c r="B33" s="212"/>
      <c r="C33" s="130" t="s">
        <v>57</v>
      </c>
      <c r="D33" s="55">
        <f t="shared" si="0"/>
        <v>0</v>
      </c>
      <c r="E33" s="171"/>
      <c r="F33" s="171"/>
      <c r="G33" s="171"/>
      <c r="H33" s="171"/>
      <c r="I33" s="171"/>
      <c r="J33" s="171"/>
      <c r="K33" s="171"/>
      <c r="L33" s="171"/>
      <c r="M33" s="171"/>
      <c r="N33" s="171"/>
      <c r="O33" s="171"/>
      <c r="P33" s="171"/>
      <c r="Q33" s="171"/>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172"/>
      <c r="AZ33" s="172"/>
      <c r="BA33" s="172"/>
      <c r="BB33" s="172"/>
      <c r="BC33" s="172"/>
      <c r="BD33" s="172"/>
      <c r="BE33" s="172"/>
      <c r="BF33" s="172"/>
      <c r="BG33" s="172"/>
      <c r="BH33" s="172"/>
      <c r="BI33" s="172"/>
      <c r="BJ33" s="172"/>
      <c r="BK33" s="172"/>
      <c r="BL33" s="172"/>
      <c r="BM33" s="172"/>
      <c r="BN33" s="172"/>
      <c r="BO33" s="172"/>
      <c r="BP33" s="172"/>
      <c r="BQ33" s="172"/>
      <c r="BR33" s="172"/>
      <c r="BS33" s="172"/>
      <c r="BT33" s="172"/>
      <c r="BU33" s="172"/>
      <c r="BV33" s="172"/>
      <c r="BW33" s="172"/>
      <c r="BX33" s="172"/>
      <c r="BY33" s="172"/>
      <c r="BZ33" s="172"/>
      <c r="CA33" s="172"/>
      <c r="CB33" s="172"/>
      <c r="CC33" s="172"/>
      <c r="CD33" s="172"/>
      <c r="CE33" s="172"/>
      <c r="CF33" s="172"/>
      <c r="CG33" s="172"/>
      <c r="CH33" s="172"/>
      <c r="CI33" s="172"/>
      <c r="CJ33" s="172"/>
      <c r="CK33" s="172"/>
      <c r="CL33" s="172"/>
      <c r="CM33" s="172"/>
      <c r="CN33" s="172"/>
      <c r="CO33" s="172"/>
      <c r="CP33" s="172"/>
      <c r="CQ33" s="172"/>
      <c r="CR33" s="172"/>
      <c r="CS33" s="172"/>
      <c r="CT33" s="172"/>
      <c r="CU33" s="172"/>
      <c r="CV33" s="172"/>
      <c r="CW33" s="172"/>
      <c r="CX33" s="172"/>
      <c r="CY33" s="172"/>
      <c r="CZ33" s="172"/>
      <c r="DA33" s="172"/>
      <c r="DB33" s="172"/>
      <c r="DC33" s="172"/>
      <c r="DD33" s="172"/>
      <c r="DE33" s="172"/>
      <c r="DF33" s="172"/>
      <c r="DG33" s="172"/>
      <c r="DH33" s="172"/>
      <c r="DI33" s="172"/>
      <c r="DJ33" s="172"/>
      <c r="DK33" s="172"/>
      <c r="DL33" s="172"/>
      <c r="DM33" s="172"/>
      <c r="DN33" s="172"/>
      <c r="DO33" s="172"/>
      <c r="DP33" s="172"/>
      <c r="DQ33" s="172"/>
      <c r="DR33" s="172"/>
      <c r="DS33" s="172"/>
      <c r="DT33" s="172"/>
      <c r="DU33" s="172"/>
      <c r="DV33" s="172"/>
      <c r="DW33" s="172"/>
      <c r="DX33" s="172"/>
      <c r="DY33" s="172"/>
      <c r="DZ33" s="172"/>
      <c r="EA33" s="172"/>
      <c r="EB33" s="172"/>
      <c r="EC33" s="172"/>
      <c r="ED33" s="172"/>
      <c r="EE33" s="172"/>
      <c r="EF33" s="172"/>
      <c r="EG33" s="172"/>
      <c r="EH33" s="172"/>
      <c r="EI33" s="172"/>
      <c r="EJ33" s="172"/>
      <c r="EK33" s="172"/>
      <c r="EL33" s="172"/>
      <c r="EM33" s="172"/>
      <c r="EN33" s="172"/>
      <c r="EO33" s="172"/>
      <c r="EP33" s="172"/>
      <c r="EQ33" s="172"/>
      <c r="ER33" s="172"/>
      <c r="ES33" s="172"/>
      <c r="ET33" s="172"/>
      <c r="EU33" s="172"/>
      <c r="EV33" s="172"/>
      <c r="EW33" s="172"/>
      <c r="EX33" s="172"/>
      <c r="EY33" s="172"/>
      <c r="EZ33" s="172"/>
      <c r="FA33" s="172"/>
      <c r="FB33" s="172"/>
      <c r="FC33" s="172"/>
      <c r="FD33" s="172"/>
      <c r="FE33" s="172"/>
      <c r="FF33" s="172"/>
      <c r="FG33" s="172"/>
      <c r="FH33" s="172"/>
      <c r="FI33" s="172"/>
      <c r="FJ33" s="172"/>
      <c r="FK33" s="172"/>
      <c r="FL33" s="172"/>
      <c r="FM33" s="172"/>
      <c r="FN33" s="172"/>
      <c r="FO33" s="172"/>
      <c r="FP33" s="172"/>
      <c r="FQ33" s="172"/>
      <c r="FR33" s="172"/>
      <c r="FS33" s="172"/>
      <c r="FT33" s="172"/>
      <c r="FU33" s="172"/>
      <c r="FV33" s="172"/>
      <c r="FW33" s="172"/>
      <c r="FX33" s="172"/>
      <c r="FY33" s="172"/>
      <c r="FZ33" s="172"/>
      <c r="GA33" s="172"/>
      <c r="GB33" s="172"/>
      <c r="GC33" s="172"/>
      <c r="GD33" s="172"/>
      <c r="GE33" s="172"/>
      <c r="GF33" s="172"/>
      <c r="GG33" s="172"/>
      <c r="GH33" s="172"/>
      <c r="GI33" s="172"/>
      <c r="GJ33" s="172"/>
      <c r="GK33" s="172"/>
      <c r="GL33" s="172"/>
      <c r="GM33" s="172"/>
      <c r="GN33" s="172"/>
      <c r="GO33" s="172"/>
      <c r="GP33" s="172"/>
      <c r="GQ33" s="172"/>
      <c r="GR33" s="172"/>
      <c r="GS33" s="172"/>
      <c r="GT33" s="172"/>
      <c r="GU33" s="172"/>
      <c r="GV33" s="172"/>
      <c r="GW33" s="172"/>
      <c r="GX33" s="172"/>
      <c r="GY33" s="172"/>
      <c r="GZ33" s="172"/>
      <c r="HA33" s="172"/>
      <c r="HB33" s="172"/>
      <c r="HC33" s="172"/>
      <c r="HD33" s="172"/>
      <c r="HE33" s="172"/>
      <c r="HF33" s="172"/>
      <c r="HG33" s="172"/>
      <c r="HH33" s="172"/>
      <c r="HI33" s="172"/>
      <c r="HJ33" s="172"/>
      <c r="HK33" s="172"/>
      <c r="HL33" s="172"/>
      <c r="HM33" s="172"/>
      <c r="HN33" s="172"/>
      <c r="HO33" s="172"/>
      <c r="HP33" s="172"/>
      <c r="HQ33" s="172"/>
      <c r="HR33" s="172"/>
      <c r="HS33" s="172"/>
      <c r="HT33" s="172"/>
      <c r="HU33" s="172"/>
      <c r="HV33" s="172"/>
      <c r="HW33" s="172"/>
      <c r="HX33" s="172"/>
      <c r="HY33" s="172"/>
      <c r="HZ33" s="172"/>
      <c r="IA33" s="172"/>
      <c r="IB33" s="172"/>
      <c r="IC33" s="172"/>
      <c r="ID33" s="172"/>
      <c r="IE33" s="172"/>
      <c r="IF33" s="172"/>
      <c r="IG33" s="172"/>
      <c r="IH33" s="172"/>
      <c r="II33" s="172"/>
      <c r="IJ33" s="172"/>
      <c r="IK33" s="172"/>
      <c r="IL33" s="172"/>
      <c r="IM33" s="172"/>
      <c r="IN33" s="172"/>
      <c r="IO33" s="172"/>
      <c r="IP33" s="172"/>
      <c r="IQ33" s="172"/>
      <c r="IR33" s="172"/>
      <c r="IS33" s="172"/>
      <c r="IT33" s="172"/>
      <c r="IU33" s="172"/>
      <c r="IV33" s="172"/>
      <c r="IW33" s="172"/>
      <c r="IX33" s="172"/>
      <c r="IY33" s="172"/>
      <c r="IZ33" s="172"/>
      <c r="JA33" s="172"/>
      <c r="JB33" s="172"/>
      <c r="JC33" s="172"/>
      <c r="JD33" s="172"/>
      <c r="JE33" s="172"/>
      <c r="JF33" s="172"/>
      <c r="JG33" s="172"/>
      <c r="JH33" s="172"/>
      <c r="JI33" s="172"/>
      <c r="JJ33" s="172"/>
      <c r="JK33" s="172"/>
      <c r="JL33" s="172"/>
      <c r="JM33" s="172"/>
      <c r="JN33" s="172"/>
      <c r="JO33" s="172"/>
      <c r="JP33" s="172"/>
      <c r="JQ33" s="172"/>
      <c r="JR33" s="172"/>
      <c r="JS33" s="172"/>
      <c r="JT33" s="172"/>
      <c r="JU33" s="172"/>
      <c r="JV33" s="172"/>
      <c r="JW33" s="172"/>
      <c r="JX33" s="172"/>
      <c r="JY33" s="172"/>
      <c r="JZ33" s="172"/>
      <c r="KA33" s="172"/>
      <c r="KB33" s="172"/>
      <c r="KC33" s="172"/>
      <c r="KD33" s="172"/>
      <c r="KE33" s="172"/>
      <c r="KF33" s="172"/>
      <c r="KG33" s="172"/>
      <c r="KH33" s="172"/>
      <c r="KI33" s="172"/>
      <c r="KJ33" s="172"/>
      <c r="KK33" s="172"/>
      <c r="KL33" s="172"/>
      <c r="KM33" s="172"/>
      <c r="KN33" s="172"/>
      <c r="KO33" s="172"/>
      <c r="KP33" s="172"/>
      <c r="KQ33" s="172"/>
      <c r="KR33" s="172"/>
      <c r="KS33" s="172"/>
      <c r="KT33" s="172"/>
      <c r="KU33" s="172"/>
      <c r="KV33" s="172"/>
      <c r="KW33" s="172"/>
      <c r="KX33" s="172"/>
      <c r="KY33" s="172"/>
      <c r="KZ33" s="172"/>
      <c r="LA33" s="172"/>
      <c r="LB33" s="172"/>
      <c r="LC33" s="172"/>
      <c r="LD33" s="172"/>
      <c r="LE33" s="172"/>
      <c r="LF33" s="172"/>
      <c r="LG33" s="172"/>
      <c r="LH33" s="172"/>
      <c r="LI33" s="172"/>
      <c r="LJ33" s="172"/>
      <c r="LK33" s="172"/>
      <c r="LL33" s="172"/>
      <c r="LM33" s="172"/>
      <c r="LN33" s="172"/>
      <c r="LO33" s="172"/>
      <c r="LP33" s="172"/>
      <c r="LQ33" s="172"/>
      <c r="LR33" s="172"/>
      <c r="LS33" s="172"/>
      <c r="LT33" s="172"/>
      <c r="LU33" s="172"/>
      <c r="LV33" s="172"/>
      <c r="LW33" s="172"/>
      <c r="LX33" s="172"/>
      <c r="LY33" s="172"/>
      <c r="LZ33" s="172"/>
      <c r="MA33" s="172"/>
      <c r="MB33" s="172"/>
      <c r="MC33" s="172"/>
      <c r="MD33" s="172"/>
      <c r="ME33" s="172"/>
      <c r="MF33" s="172"/>
      <c r="MG33" s="172"/>
      <c r="MH33" s="172"/>
      <c r="MI33" s="172"/>
      <c r="MJ33" s="172"/>
      <c r="MK33" s="172"/>
      <c r="ML33" s="172"/>
      <c r="MM33" s="172"/>
      <c r="MN33" s="172"/>
      <c r="MO33" s="172"/>
      <c r="MP33" s="172"/>
      <c r="MQ33" s="172"/>
      <c r="MR33" s="172"/>
      <c r="MS33" s="172"/>
      <c r="MT33" s="172"/>
      <c r="MU33" s="172"/>
      <c r="MV33" s="172"/>
      <c r="MW33" s="172"/>
      <c r="MX33" s="172"/>
      <c r="MY33" s="172"/>
      <c r="MZ33" s="172"/>
      <c r="NA33" s="172"/>
      <c r="NB33" s="172"/>
      <c r="NC33" s="172"/>
      <c r="ND33" s="172"/>
      <c r="NE33" s="172"/>
      <c r="NF33" s="172"/>
      <c r="NG33" s="172"/>
      <c r="NH33" s="172"/>
      <c r="NI33" s="172"/>
      <c r="NJ33" s="172"/>
      <c r="NK33" s="172"/>
      <c r="NL33" s="172"/>
      <c r="NM33" s="172"/>
      <c r="NN33" s="172"/>
      <c r="NO33" s="172"/>
      <c r="NP33" s="172"/>
      <c r="NQ33" s="172"/>
      <c r="NR33" s="172"/>
      <c r="NS33" s="172"/>
      <c r="NT33" s="172"/>
      <c r="NU33" s="172"/>
      <c r="NV33" s="172"/>
      <c r="NW33" s="172"/>
      <c r="NX33" s="172"/>
      <c r="NY33" s="172"/>
      <c r="NZ33" s="172"/>
      <c r="OA33" s="172"/>
      <c r="OB33" s="172"/>
      <c r="OC33" s="172"/>
      <c r="OD33" s="172"/>
      <c r="OE33" s="172"/>
      <c r="OF33" s="172"/>
      <c r="OG33" s="172"/>
      <c r="OH33" s="172"/>
      <c r="OI33" s="172"/>
      <c r="OJ33" s="172"/>
      <c r="OK33" s="172"/>
      <c r="OL33" s="172"/>
      <c r="OM33" s="172"/>
      <c r="ON33" s="172"/>
    </row>
    <row r="34" spans="1:404" ht="13.5" customHeight="1">
      <c r="A34" s="166" t="s">
        <v>3168</v>
      </c>
      <c r="B34" s="212"/>
      <c r="C34" s="130" t="s">
        <v>59</v>
      </c>
      <c r="D34" s="55">
        <f t="shared" si="0"/>
        <v>0</v>
      </c>
      <c r="E34" s="171"/>
      <c r="F34" s="171"/>
      <c r="G34" s="171"/>
      <c r="H34" s="171"/>
      <c r="I34" s="171"/>
      <c r="J34" s="171"/>
      <c r="K34" s="171"/>
      <c r="L34" s="171"/>
      <c r="M34" s="171"/>
      <c r="N34" s="171"/>
      <c r="O34" s="171"/>
      <c r="P34" s="171"/>
      <c r="Q34" s="171"/>
      <c r="R34" s="172"/>
      <c r="S34" s="172"/>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172"/>
      <c r="AU34" s="172"/>
      <c r="AV34" s="172"/>
      <c r="AW34" s="172"/>
      <c r="AX34" s="172"/>
      <c r="AY34" s="172"/>
      <c r="AZ34" s="172"/>
      <c r="BA34" s="172"/>
      <c r="BB34" s="172"/>
      <c r="BC34" s="172"/>
      <c r="BD34" s="172"/>
      <c r="BE34" s="172"/>
      <c r="BF34" s="172"/>
      <c r="BG34" s="172"/>
      <c r="BH34" s="172"/>
      <c r="BI34" s="172"/>
      <c r="BJ34" s="172"/>
      <c r="BK34" s="172"/>
      <c r="BL34" s="172"/>
      <c r="BM34" s="172"/>
      <c r="BN34" s="172"/>
      <c r="BO34" s="172"/>
      <c r="BP34" s="172"/>
      <c r="BQ34" s="172"/>
      <c r="BR34" s="172"/>
      <c r="BS34" s="172"/>
      <c r="BT34" s="172"/>
      <c r="BU34" s="172"/>
      <c r="BV34" s="172"/>
      <c r="BW34" s="172"/>
      <c r="BX34" s="172"/>
      <c r="BY34" s="172"/>
      <c r="BZ34" s="172"/>
      <c r="CA34" s="172"/>
      <c r="CB34" s="172"/>
      <c r="CC34" s="172"/>
      <c r="CD34" s="172"/>
      <c r="CE34" s="172"/>
      <c r="CF34" s="172"/>
      <c r="CG34" s="172"/>
      <c r="CH34" s="172"/>
      <c r="CI34" s="172"/>
      <c r="CJ34" s="172"/>
      <c r="CK34" s="172"/>
      <c r="CL34" s="172"/>
      <c r="CM34" s="172"/>
      <c r="CN34" s="172"/>
      <c r="CO34" s="172"/>
      <c r="CP34" s="172"/>
      <c r="CQ34" s="172"/>
      <c r="CR34" s="172"/>
      <c r="CS34" s="172"/>
      <c r="CT34" s="172"/>
      <c r="CU34" s="172"/>
      <c r="CV34" s="172"/>
      <c r="CW34" s="172"/>
      <c r="CX34" s="172"/>
      <c r="CY34" s="172"/>
      <c r="CZ34" s="172"/>
      <c r="DA34" s="172"/>
      <c r="DB34" s="172"/>
      <c r="DC34" s="172"/>
      <c r="DD34" s="172"/>
      <c r="DE34" s="172"/>
      <c r="DF34" s="172"/>
      <c r="DG34" s="172"/>
      <c r="DH34" s="172"/>
      <c r="DI34" s="172"/>
      <c r="DJ34" s="172"/>
      <c r="DK34" s="172"/>
      <c r="DL34" s="172"/>
      <c r="DM34" s="172"/>
      <c r="DN34" s="172"/>
      <c r="DO34" s="172"/>
      <c r="DP34" s="172"/>
      <c r="DQ34" s="172"/>
      <c r="DR34" s="172"/>
      <c r="DS34" s="172"/>
      <c r="DT34" s="172"/>
      <c r="DU34" s="172"/>
      <c r="DV34" s="172"/>
      <c r="DW34" s="172"/>
      <c r="DX34" s="172"/>
      <c r="DY34" s="172"/>
      <c r="DZ34" s="172"/>
      <c r="EA34" s="172"/>
      <c r="EB34" s="172"/>
      <c r="EC34" s="172"/>
      <c r="ED34" s="172"/>
      <c r="EE34" s="172"/>
      <c r="EF34" s="172"/>
      <c r="EG34" s="172"/>
      <c r="EH34" s="172"/>
      <c r="EI34" s="172"/>
      <c r="EJ34" s="172"/>
      <c r="EK34" s="172"/>
      <c r="EL34" s="172"/>
      <c r="EM34" s="172"/>
      <c r="EN34" s="172"/>
      <c r="EO34" s="172"/>
      <c r="EP34" s="172"/>
      <c r="EQ34" s="172"/>
      <c r="ER34" s="172"/>
      <c r="ES34" s="172"/>
      <c r="ET34" s="172"/>
      <c r="EU34" s="172"/>
      <c r="EV34" s="172"/>
      <c r="EW34" s="172"/>
      <c r="EX34" s="172"/>
      <c r="EY34" s="172"/>
      <c r="EZ34" s="172"/>
      <c r="FA34" s="172"/>
      <c r="FB34" s="172"/>
      <c r="FC34" s="172"/>
      <c r="FD34" s="172"/>
      <c r="FE34" s="172"/>
      <c r="FF34" s="172"/>
      <c r="FG34" s="172"/>
      <c r="FH34" s="172"/>
      <c r="FI34" s="172"/>
      <c r="FJ34" s="172"/>
      <c r="FK34" s="172"/>
      <c r="FL34" s="172"/>
      <c r="FM34" s="172"/>
      <c r="FN34" s="172"/>
      <c r="FO34" s="172"/>
      <c r="FP34" s="172"/>
      <c r="FQ34" s="172"/>
      <c r="FR34" s="172"/>
      <c r="FS34" s="172"/>
      <c r="FT34" s="172"/>
      <c r="FU34" s="172"/>
      <c r="FV34" s="172"/>
      <c r="FW34" s="172"/>
      <c r="FX34" s="172"/>
      <c r="FY34" s="172"/>
      <c r="FZ34" s="172"/>
      <c r="GA34" s="172"/>
      <c r="GB34" s="172"/>
      <c r="GC34" s="172"/>
      <c r="GD34" s="172"/>
      <c r="GE34" s="172"/>
      <c r="GF34" s="172"/>
      <c r="GG34" s="172"/>
      <c r="GH34" s="172"/>
      <c r="GI34" s="172"/>
      <c r="GJ34" s="172"/>
      <c r="GK34" s="172"/>
      <c r="GL34" s="172"/>
      <c r="GM34" s="172"/>
      <c r="GN34" s="172"/>
      <c r="GO34" s="172"/>
      <c r="GP34" s="172"/>
      <c r="GQ34" s="172"/>
      <c r="GR34" s="172"/>
      <c r="GS34" s="172"/>
      <c r="GT34" s="172"/>
      <c r="GU34" s="172"/>
      <c r="GV34" s="172"/>
      <c r="GW34" s="172"/>
      <c r="GX34" s="172"/>
      <c r="GY34" s="172"/>
      <c r="GZ34" s="172"/>
      <c r="HA34" s="172"/>
      <c r="HB34" s="172"/>
      <c r="HC34" s="172"/>
      <c r="HD34" s="172"/>
      <c r="HE34" s="172"/>
      <c r="HF34" s="172"/>
      <c r="HG34" s="172"/>
      <c r="HH34" s="172"/>
      <c r="HI34" s="172"/>
      <c r="HJ34" s="172"/>
      <c r="HK34" s="172"/>
      <c r="HL34" s="172"/>
      <c r="HM34" s="172"/>
      <c r="HN34" s="172"/>
      <c r="HO34" s="172"/>
      <c r="HP34" s="172"/>
      <c r="HQ34" s="172"/>
      <c r="HR34" s="172"/>
      <c r="HS34" s="172"/>
      <c r="HT34" s="172"/>
      <c r="HU34" s="172"/>
      <c r="HV34" s="172"/>
      <c r="HW34" s="172"/>
      <c r="HX34" s="172"/>
      <c r="HY34" s="172"/>
      <c r="HZ34" s="172"/>
      <c r="IA34" s="172"/>
      <c r="IB34" s="172"/>
      <c r="IC34" s="172"/>
      <c r="ID34" s="172"/>
      <c r="IE34" s="172"/>
      <c r="IF34" s="172"/>
      <c r="IG34" s="172"/>
      <c r="IH34" s="172"/>
      <c r="II34" s="172"/>
      <c r="IJ34" s="172"/>
      <c r="IK34" s="172"/>
      <c r="IL34" s="172"/>
      <c r="IM34" s="172"/>
      <c r="IN34" s="172"/>
      <c r="IO34" s="172"/>
      <c r="IP34" s="172"/>
      <c r="IQ34" s="172"/>
      <c r="IR34" s="172"/>
      <c r="IS34" s="172"/>
      <c r="IT34" s="172"/>
      <c r="IU34" s="172"/>
      <c r="IV34" s="172"/>
      <c r="IW34" s="172"/>
      <c r="IX34" s="172"/>
      <c r="IY34" s="172"/>
      <c r="IZ34" s="172"/>
      <c r="JA34" s="172"/>
      <c r="JB34" s="172"/>
      <c r="JC34" s="172"/>
      <c r="JD34" s="172"/>
      <c r="JE34" s="172"/>
      <c r="JF34" s="172"/>
      <c r="JG34" s="172"/>
      <c r="JH34" s="172"/>
      <c r="JI34" s="172"/>
      <c r="JJ34" s="172"/>
      <c r="JK34" s="172"/>
      <c r="JL34" s="172"/>
      <c r="JM34" s="172"/>
      <c r="JN34" s="172"/>
      <c r="JO34" s="172"/>
      <c r="JP34" s="172"/>
      <c r="JQ34" s="172"/>
      <c r="JR34" s="172"/>
      <c r="JS34" s="172"/>
      <c r="JT34" s="172"/>
      <c r="JU34" s="172"/>
      <c r="JV34" s="172"/>
      <c r="JW34" s="172"/>
      <c r="JX34" s="172"/>
      <c r="JY34" s="172"/>
      <c r="JZ34" s="172"/>
      <c r="KA34" s="172"/>
      <c r="KB34" s="172"/>
      <c r="KC34" s="172"/>
      <c r="KD34" s="172"/>
      <c r="KE34" s="172"/>
      <c r="KF34" s="172"/>
      <c r="KG34" s="172"/>
      <c r="KH34" s="172"/>
      <c r="KI34" s="172"/>
      <c r="KJ34" s="172"/>
      <c r="KK34" s="172"/>
      <c r="KL34" s="172"/>
      <c r="KM34" s="172"/>
      <c r="KN34" s="172"/>
      <c r="KO34" s="172"/>
      <c r="KP34" s="172"/>
      <c r="KQ34" s="172"/>
      <c r="KR34" s="172"/>
      <c r="KS34" s="172"/>
      <c r="KT34" s="172"/>
      <c r="KU34" s="172"/>
      <c r="KV34" s="172"/>
      <c r="KW34" s="172"/>
      <c r="KX34" s="172"/>
      <c r="KY34" s="172"/>
      <c r="KZ34" s="172"/>
      <c r="LA34" s="172"/>
      <c r="LB34" s="172"/>
      <c r="LC34" s="172"/>
      <c r="LD34" s="172"/>
      <c r="LE34" s="172"/>
      <c r="LF34" s="172"/>
      <c r="LG34" s="172"/>
      <c r="LH34" s="172"/>
      <c r="LI34" s="172"/>
      <c r="LJ34" s="172"/>
      <c r="LK34" s="172"/>
      <c r="LL34" s="172"/>
      <c r="LM34" s="172"/>
      <c r="LN34" s="172"/>
      <c r="LO34" s="172"/>
      <c r="LP34" s="172"/>
      <c r="LQ34" s="172"/>
      <c r="LR34" s="172"/>
      <c r="LS34" s="172"/>
      <c r="LT34" s="172"/>
      <c r="LU34" s="172"/>
      <c r="LV34" s="172"/>
      <c r="LW34" s="172"/>
      <c r="LX34" s="172"/>
      <c r="LY34" s="172"/>
      <c r="LZ34" s="172"/>
      <c r="MA34" s="172"/>
      <c r="MB34" s="172"/>
      <c r="MC34" s="172"/>
      <c r="MD34" s="172"/>
      <c r="ME34" s="172"/>
      <c r="MF34" s="172"/>
      <c r="MG34" s="172"/>
      <c r="MH34" s="172"/>
      <c r="MI34" s="172"/>
      <c r="MJ34" s="172"/>
      <c r="MK34" s="172"/>
      <c r="ML34" s="172"/>
      <c r="MM34" s="172"/>
      <c r="MN34" s="172"/>
      <c r="MO34" s="172"/>
      <c r="MP34" s="172"/>
      <c r="MQ34" s="172"/>
      <c r="MR34" s="172"/>
      <c r="MS34" s="172"/>
      <c r="MT34" s="172"/>
      <c r="MU34" s="172"/>
      <c r="MV34" s="172"/>
      <c r="MW34" s="172"/>
      <c r="MX34" s="172"/>
      <c r="MY34" s="172"/>
      <c r="MZ34" s="172"/>
      <c r="NA34" s="172"/>
      <c r="NB34" s="172"/>
      <c r="NC34" s="172"/>
      <c r="ND34" s="172"/>
      <c r="NE34" s="172"/>
      <c r="NF34" s="172"/>
      <c r="NG34" s="172"/>
      <c r="NH34" s="172"/>
      <c r="NI34" s="172"/>
      <c r="NJ34" s="172"/>
      <c r="NK34" s="172"/>
      <c r="NL34" s="172"/>
      <c r="NM34" s="172"/>
      <c r="NN34" s="172"/>
      <c r="NO34" s="172"/>
      <c r="NP34" s="172"/>
      <c r="NQ34" s="172"/>
      <c r="NR34" s="172"/>
      <c r="NS34" s="172"/>
      <c r="NT34" s="172"/>
      <c r="NU34" s="172"/>
      <c r="NV34" s="172"/>
      <c r="NW34" s="172"/>
      <c r="NX34" s="172"/>
      <c r="NY34" s="172"/>
      <c r="NZ34" s="172"/>
      <c r="OA34" s="172"/>
      <c r="OB34" s="172"/>
      <c r="OC34" s="172"/>
      <c r="OD34" s="172"/>
      <c r="OE34" s="172"/>
      <c r="OF34" s="172"/>
      <c r="OG34" s="172"/>
      <c r="OH34" s="172"/>
      <c r="OI34" s="172"/>
      <c r="OJ34" s="172"/>
      <c r="OK34" s="172"/>
      <c r="OL34" s="172"/>
      <c r="OM34" s="172"/>
      <c r="ON34" s="172"/>
    </row>
    <row r="35" spans="1:404" ht="13.5" customHeight="1">
      <c r="A35" s="166" t="s">
        <v>3169</v>
      </c>
      <c r="B35" s="212"/>
      <c r="C35" s="130" t="s">
        <v>60</v>
      </c>
      <c r="D35" s="55">
        <f t="shared" si="0"/>
        <v>0</v>
      </c>
      <c r="E35" s="171"/>
      <c r="F35" s="171"/>
      <c r="G35" s="171"/>
      <c r="H35" s="171"/>
      <c r="I35" s="171"/>
      <c r="J35" s="171"/>
      <c r="K35" s="171"/>
      <c r="L35" s="171"/>
      <c r="M35" s="171"/>
      <c r="N35" s="171"/>
      <c r="O35" s="171"/>
      <c r="P35" s="171"/>
      <c r="Q35" s="171"/>
      <c r="R35" s="172"/>
      <c r="S35" s="172"/>
      <c r="T35" s="172"/>
      <c r="U35" s="172"/>
      <c r="V35" s="172"/>
      <c r="W35" s="172"/>
      <c r="X35" s="172"/>
      <c r="Y35" s="172"/>
      <c r="Z35" s="172"/>
      <c r="AA35" s="172"/>
      <c r="AB35" s="172"/>
      <c r="AC35" s="172"/>
      <c r="AD35" s="172"/>
      <c r="AE35" s="172"/>
      <c r="AF35" s="172"/>
      <c r="AG35" s="172"/>
      <c r="AH35" s="172"/>
      <c r="AI35" s="172"/>
      <c r="AJ35" s="172"/>
      <c r="AK35" s="172"/>
      <c r="AL35" s="172"/>
      <c r="AM35" s="172"/>
      <c r="AN35" s="172"/>
      <c r="AO35" s="172"/>
      <c r="AP35" s="172"/>
      <c r="AQ35" s="172"/>
      <c r="AR35" s="172"/>
      <c r="AS35" s="172"/>
      <c r="AT35" s="172"/>
      <c r="AU35" s="172"/>
      <c r="AV35" s="172"/>
      <c r="AW35" s="172"/>
      <c r="AX35" s="172"/>
      <c r="AY35" s="172"/>
      <c r="AZ35" s="172"/>
      <c r="BA35" s="172"/>
      <c r="BB35" s="172"/>
      <c r="BC35" s="172"/>
      <c r="BD35" s="172"/>
      <c r="BE35" s="172"/>
      <c r="BF35" s="172"/>
      <c r="BG35" s="172"/>
      <c r="BH35" s="172"/>
      <c r="BI35" s="172"/>
      <c r="BJ35" s="172"/>
      <c r="BK35" s="172"/>
      <c r="BL35" s="172"/>
      <c r="BM35" s="172"/>
      <c r="BN35" s="172"/>
      <c r="BO35" s="172"/>
      <c r="BP35" s="172"/>
      <c r="BQ35" s="172"/>
      <c r="BR35" s="172"/>
      <c r="BS35" s="172"/>
      <c r="BT35" s="172"/>
      <c r="BU35" s="172"/>
      <c r="BV35" s="172"/>
      <c r="BW35" s="172"/>
      <c r="BX35" s="172"/>
      <c r="BY35" s="172"/>
      <c r="BZ35" s="172"/>
      <c r="CA35" s="172"/>
      <c r="CB35" s="172"/>
      <c r="CC35" s="172"/>
      <c r="CD35" s="172"/>
      <c r="CE35" s="172"/>
      <c r="CF35" s="172"/>
      <c r="CG35" s="172"/>
      <c r="CH35" s="172"/>
      <c r="CI35" s="172"/>
      <c r="CJ35" s="172"/>
      <c r="CK35" s="172"/>
      <c r="CL35" s="172"/>
      <c r="CM35" s="172"/>
      <c r="CN35" s="172"/>
      <c r="CO35" s="172"/>
      <c r="CP35" s="172"/>
      <c r="CQ35" s="172"/>
      <c r="CR35" s="172"/>
      <c r="CS35" s="172"/>
      <c r="CT35" s="172"/>
      <c r="CU35" s="172"/>
      <c r="CV35" s="172"/>
      <c r="CW35" s="172"/>
      <c r="CX35" s="172"/>
      <c r="CY35" s="172"/>
      <c r="CZ35" s="172"/>
      <c r="DA35" s="172"/>
      <c r="DB35" s="172"/>
      <c r="DC35" s="172"/>
      <c r="DD35" s="172"/>
      <c r="DE35" s="172"/>
      <c r="DF35" s="172"/>
      <c r="DG35" s="172"/>
      <c r="DH35" s="172"/>
      <c r="DI35" s="172"/>
      <c r="DJ35" s="172"/>
      <c r="DK35" s="172"/>
      <c r="DL35" s="172"/>
      <c r="DM35" s="172"/>
      <c r="DN35" s="172"/>
      <c r="DO35" s="172"/>
      <c r="DP35" s="172"/>
      <c r="DQ35" s="172"/>
      <c r="DR35" s="172"/>
      <c r="DS35" s="172"/>
      <c r="DT35" s="172"/>
      <c r="DU35" s="172"/>
      <c r="DV35" s="172"/>
      <c r="DW35" s="172"/>
      <c r="DX35" s="172"/>
      <c r="DY35" s="172"/>
      <c r="DZ35" s="172"/>
      <c r="EA35" s="172"/>
      <c r="EB35" s="172"/>
      <c r="EC35" s="172"/>
      <c r="ED35" s="172"/>
      <c r="EE35" s="172"/>
      <c r="EF35" s="172"/>
      <c r="EG35" s="172"/>
      <c r="EH35" s="172"/>
      <c r="EI35" s="172"/>
      <c r="EJ35" s="172"/>
      <c r="EK35" s="172"/>
      <c r="EL35" s="172"/>
      <c r="EM35" s="172"/>
      <c r="EN35" s="172"/>
      <c r="EO35" s="172"/>
      <c r="EP35" s="172"/>
      <c r="EQ35" s="172"/>
      <c r="ER35" s="172"/>
      <c r="ES35" s="172"/>
      <c r="ET35" s="172"/>
      <c r="EU35" s="172"/>
      <c r="EV35" s="172"/>
      <c r="EW35" s="172"/>
      <c r="EX35" s="172"/>
      <c r="EY35" s="172"/>
      <c r="EZ35" s="172"/>
      <c r="FA35" s="172"/>
      <c r="FB35" s="172"/>
      <c r="FC35" s="172"/>
      <c r="FD35" s="172"/>
      <c r="FE35" s="172"/>
      <c r="FF35" s="172"/>
      <c r="FG35" s="172"/>
      <c r="FH35" s="172"/>
      <c r="FI35" s="172"/>
      <c r="FJ35" s="172"/>
      <c r="FK35" s="172"/>
      <c r="FL35" s="172"/>
      <c r="FM35" s="172"/>
      <c r="FN35" s="172"/>
      <c r="FO35" s="172"/>
      <c r="FP35" s="172"/>
      <c r="FQ35" s="172"/>
      <c r="FR35" s="172"/>
      <c r="FS35" s="172"/>
      <c r="FT35" s="172"/>
      <c r="FU35" s="172"/>
      <c r="FV35" s="172"/>
      <c r="FW35" s="172"/>
      <c r="FX35" s="172"/>
      <c r="FY35" s="172"/>
      <c r="FZ35" s="172"/>
      <c r="GA35" s="172"/>
      <c r="GB35" s="172"/>
      <c r="GC35" s="172"/>
      <c r="GD35" s="172"/>
      <c r="GE35" s="172"/>
      <c r="GF35" s="172"/>
      <c r="GG35" s="172"/>
      <c r="GH35" s="172"/>
      <c r="GI35" s="172"/>
      <c r="GJ35" s="172"/>
      <c r="GK35" s="172"/>
      <c r="GL35" s="172"/>
      <c r="GM35" s="172"/>
      <c r="GN35" s="172"/>
      <c r="GO35" s="172"/>
      <c r="GP35" s="172"/>
      <c r="GQ35" s="172"/>
      <c r="GR35" s="172"/>
      <c r="GS35" s="172"/>
      <c r="GT35" s="172"/>
      <c r="GU35" s="172"/>
      <c r="GV35" s="172"/>
      <c r="GW35" s="172"/>
      <c r="GX35" s="172"/>
      <c r="GY35" s="172"/>
      <c r="GZ35" s="172"/>
      <c r="HA35" s="172"/>
      <c r="HB35" s="172"/>
      <c r="HC35" s="172"/>
      <c r="HD35" s="172"/>
      <c r="HE35" s="172"/>
      <c r="HF35" s="172"/>
      <c r="HG35" s="172"/>
      <c r="HH35" s="172"/>
      <c r="HI35" s="172"/>
      <c r="HJ35" s="172"/>
      <c r="HK35" s="172"/>
      <c r="HL35" s="172"/>
      <c r="HM35" s="172"/>
      <c r="HN35" s="172"/>
      <c r="HO35" s="172"/>
      <c r="HP35" s="172"/>
      <c r="HQ35" s="172"/>
      <c r="HR35" s="172"/>
      <c r="HS35" s="172"/>
      <c r="HT35" s="172"/>
      <c r="HU35" s="172"/>
      <c r="HV35" s="172"/>
      <c r="HW35" s="172"/>
      <c r="HX35" s="172"/>
      <c r="HY35" s="172"/>
      <c r="HZ35" s="172"/>
      <c r="IA35" s="172"/>
      <c r="IB35" s="172"/>
      <c r="IC35" s="172"/>
      <c r="ID35" s="172"/>
      <c r="IE35" s="172"/>
      <c r="IF35" s="172"/>
      <c r="IG35" s="172"/>
      <c r="IH35" s="172"/>
      <c r="II35" s="172"/>
      <c r="IJ35" s="172"/>
      <c r="IK35" s="172"/>
      <c r="IL35" s="172"/>
      <c r="IM35" s="172"/>
      <c r="IN35" s="172"/>
      <c r="IO35" s="172"/>
      <c r="IP35" s="172"/>
      <c r="IQ35" s="172"/>
      <c r="IR35" s="172"/>
      <c r="IS35" s="172"/>
      <c r="IT35" s="172"/>
      <c r="IU35" s="172"/>
      <c r="IV35" s="172"/>
      <c r="IW35" s="172"/>
      <c r="IX35" s="172"/>
      <c r="IY35" s="172"/>
      <c r="IZ35" s="172"/>
      <c r="JA35" s="172"/>
      <c r="JB35" s="172"/>
      <c r="JC35" s="172"/>
      <c r="JD35" s="172"/>
      <c r="JE35" s="172"/>
      <c r="JF35" s="172"/>
      <c r="JG35" s="172"/>
      <c r="JH35" s="172"/>
      <c r="JI35" s="172"/>
      <c r="JJ35" s="172"/>
      <c r="JK35" s="172"/>
      <c r="JL35" s="172"/>
      <c r="JM35" s="172"/>
      <c r="JN35" s="172"/>
      <c r="JO35" s="172"/>
      <c r="JP35" s="172"/>
      <c r="JQ35" s="172"/>
      <c r="JR35" s="172"/>
      <c r="JS35" s="172"/>
      <c r="JT35" s="172"/>
      <c r="JU35" s="172"/>
      <c r="JV35" s="172"/>
      <c r="JW35" s="172"/>
      <c r="JX35" s="172"/>
      <c r="JY35" s="172"/>
      <c r="JZ35" s="172"/>
      <c r="KA35" s="172"/>
      <c r="KB35" s="172"/>
      <c r="KC35" s="172"/>
      <c r="KD35" s="172"/>
      <c r="KE35" s="172"/>
      <c r="KF35" s="172"/>
      <c r="KG35" s="172"/>
      <c r="KH35" s="172"/>
      <c r="KI35" s="172"/>
      <c r="KJ35" s="172"/>
      <c r="KK35" s="172"/>
      <c r="KL35" s="172"/>
      <c r="KM35" s="172"/>
      <c r="KN35" s="172"/>
      <c r="KO35" s="172"/>
      <c r="KP35" s="172"/>
      <c r="KQ35" s="172"/>
      <c r="KR35" s="172"/>
      <c r="KS35" s="172"/>
      <c r="KT35" s="172"/>
      <c r="KU35" s="172"/>
      <c r="KV35" s="172"/>
      <c r="KW35" s="172"/>
      <c r="KX35" s="172"/>
      <c r="KY35" s="172"/>
      <c r="KZ35" s="172"/>
      <c r="LA35" s="172"/>
      <c r="LB35" s="172"/>
      <c r="LC35" s="172"/>
      <c r="LD35" s="172"/>
      <c r="LE35" s="172"/>
      <c r="LF35" s="172"/>
      <c r="LG35" s="172"/>
      <c r="LH35" s="172"/>
      <c r="LI35" s="172"/>
      <c r="LJ35" s="172"/>
      <c r="LK35" s="172"/>
      <c r="LL35" s="172"/>
      <c r="LM35" s="172"/>
      <c r="LN35" s="172"/>
      <c r="LO35" s="172"/>
      <c r="LP35" s="172"/>
      <c r="LQ35" s="172"/>
      <c r="LR35" s="172"/>
      <c r="LS35" s="172"/>
      <c r="LT35" s="172"/>
      <c r="LU35" s="172"/>
      <c r="LV35" s="172"/>
      <c r="LW35" s="172"/>
      <c r="LX35" s="172"/>
      <c r="LY35" s="172"/>
      <c r="LZ35" s="172"/>
      <c r="MA35" s="172"/>
      <c r="MB35" s="172"/>
      <c r="MC35" s="172"/>
      <c r="MD35" s="172"/>
      <c r="ME35" s="172"/>
      <c r="MF35" s="172"/>
      <c r="MG35" s="172"/>
      <c r="MH35" s="172"/>
      <c r="MI35" s="172"/>
      <c r="MJ35" s="172"/>
      <c r="MK35" s="172"/>
      <c r="ML35" s="172"/>
      <c r="MM35" s="172"/>
      <c r="MN35" s="172"/>
      <c r="MO35" s="172"/>
      <c r="MP35" s="172"/>
      <c r="MQ35" s="172"/>
      <c r="MR35" s="172"/>
      <c r="MS35" s="172"/>
      <c r="MT35" s="172"/>
      <c r="MU35" s="172"/>
      <c r="MV35" s="172"/>
      <c r="MW35" s="172"/>
      <c r="MX35" s="172"/>
      <c r="MY35" s="172"/>
      <c r="MZ35" s="172"/>
      <c r="NA35" s="172"/>
      <c r="NB35" s="172"/>
      <c r="NC35" s="172"/>
      <c r="ND35" s="172"/>
      <c r="NE35" s="172"/>
      <c r="NF35" s="172"/>
      <c r="NG35" s="172"/>
      <c r="NH35" s="172"/>
      <c r="NI35" s="172"/>
      <c r="NJ35" s="172"/>
      <c r="NK35" s="172"/>
      <c r="NL35" s="172"/>
      <c r="NM35" s="172"/>
      <c r="NN35" s="172"/>
      <c r="NO35" s="172"/>
      <c r="NP35" s="172"/>
      <c r="NQ35" s="172"/>
      <c r="NR35" s="172"/>
      <c r="NS35" s="172"/>
      <c r="NT35" s="172"/>
      <c r="NU35" s="172"/>
      <c r="NV35" s="172"/>
      <c r="NW35" s="172"/>
      <c r="NX35" s="172"/>
      <c r="NY35" s="172"/>
      <c r="NZ35" s="172"/>
      <c r="OA35" s="172"/>
      <c r="OB35" s="172"/>
      <c r="OC35" s="172"/>
      <c r="OD35" s="172"/>
      <c r="OE35" s="172"/>
      <c r="OF35" s="172"/>
      <c r="OG35" s="172"/>
      <c r="OH35" s="172"/>
      <c r="OI35" s="172"/>
      <c r="OJ35" s="172"/>
      <c r="OK35" s="172"/>
      <c r="OL35" s="172"/>
      <c r="OM35" s="172"/>
      <c r="ON35" s="172"/>
    </row>
    <row r="36" spans="1:404" ht="13.5" customHeight="1">
      <c r="A36" s="166" t="s">
        <v>3170</v>
      </c>
      <c r="B36" s="212"/>
      <c r="C36" s="130" t="s">
        <v>61</v>
      </c>
      <c r="D36" s="55">
        <f t="shared" si="0"/>
        <v>0</v>
      </c>
      <c r="E36" s="171"/>
      <c r="F36" s="171"/>
      <c r="G36" s="171"/>
      <c r="H36" s="171"/>
      <c r="I36" s="171"/>
      <c r="J36" s="171"/>
      <c r="K36" s="171"/>
      <c r="L36" s="171"/>
      <c r="M36" s="171"/>
      <c r="N36" s="171"/>
      <c r="O36" s="171"/>
      <c r="P36" s="171"/>
      <c r="Q36" s="171"/>
      <c r="R36" s="172"/>
      <c r="S36" s="172"/>
      <c r="T36" s="172"/>
      <c r="U36" s="172"/>
      <c r="V36" s="172"/>
      <c r="W36" s="172"/>
      <c r="X36" s="172"/>
      <c r="Y36" s="172"/>
      <c r="Z36" s="172"/>
      <c r="AA36" s="172"/>
      <c r="AB36" s="172"/>
      <c r="AC36" s="172"/>
      <c r="AD36" s="172"/>
      <c r="AE36" s="172"/>
      <c r="AF36" s="172"/>
      <c r="AG36" s="172"/>
      <c r="AH36" s="172"/>
      <c r="AI36" s="172"/>
      <c r="AJ36" s="172"/>
      <c r="AK36" s="172"/>
      <c r="AL36" s="172"/>
      <c r="AM36" s="172"/>
      <c r="AN36" s="172"/>
      <c r="AO36" s="172"/>
      <c r="AP36" s="172"/>
      <c r="AQ36" s="172"/>
      <c r="AR36" s="172"/>
      <c r="AS36" s="172"/>
      <c r="AT36" s="172"/>
      <c r="AU36" s="172"/>
      <c r="AV36" s="172"/>
      <c r="AW36" s="172"/>
      <c r="AX36" s="172"/>
      <c r="AY36" s="172"/>
      <c r="AZ36" s="172"/>
      <c r="BA36" s="172"/>
      <c r="BB36" s="172"/>
      <c r="BC36" s="172"/>
      <c r="BD36" s="172"/>
      <c r="BE36" s="172"/>
      <c r="BF36" s="172"/>
      <c r="BG36" s="172"/>
      <c r="BH36" s="172"/>
      <c r="BI36" s="172"/>
      <c r="BJ36" s="172"/>
      <c r="BK36" s="172"/>
      <c r="BL36" s="172"/>
      <c r="BM36" s="172"/>
      <c r="BN36" s="172"/>
      <c r="BO36" s="172"/>
      <c r="BP36" s="172"/>
      <c r="BQ36" s="172"/>
      <c r="BR36" s="172"/>
      <c r="BS36" s="172"/>
      <c r="BT36" s="172"/>
      <c r="BU36" s="172"/>
      <c r="BV36" s="172"/>
      <c r="BW36" s="172"/>
      <c r="BX36" s="172"/>
      <c r="BY36" s="172"/>
      <c r="BZ36" s="172"/>
      <c r="CA36" s="172"/>
      <c r="CB36" s="172"/>
      <c r="CC36" s="172"/>
      <c r="CD36" s="172"/>
      <c r="CE36" s="172"/>
      <c r="CF36" s="172"/>
      <c r="CG36" s="172"/>
      <c r="CH36" s="172"/>
      <c r="CI36" s="172"/>
      <c r="CJ36" s="172"/>
      <c r="CK36" s="172"/>
      <c r="CL36" s="172"/>
      <c r="CM36" s="172"/>
      <c r="CN36" s="172"/>
      <c r="CO36" s="172"/>
      <c r="CP36" s="172"/>
      <c r="CQ36" s="172"/>
      <c r="CR36" s="172"/>
      <c r="CS36" s="172"/>
      <c r="CT36" s="172"/>
      <c r="CU36" s="172"/>
      <c r="CV36" s="172"/>
      <c r="CW36" s="172"/>
      <c r="CX36" s="172"/>
      <c r="CY36" s="172"/>
      <c r="CZ36" s="172"/>
      <c r="DA36" s="172"/>
      <c r="DB36" s="172"/>
      <c r="DC36" s="172"/>
      <c r="DD36" s="172"/>
      <c r="DE36" s="172"/>
      <c r="DF36" s="172"/>
      <c r="DG36" s="172"/>
      <c r="DH36" s="172"/>
      <c r="DI36" s="172"/>
      <c r="DJ36" s="172"/>
      <c r="DK36" s="172"/>
      <c r="DL36" s="172"/>
      <c r="DM36" s="172"/>
      <c r="DN36" s="172"/>
      <c r="DO36" s="172"/>
      <c r="DP36" s="172"/>
      <c r="DQ36" s="172"/>
      <c r="DR36" s="172"/>
      <c r="DS36" s="172"/>
      <c r="DT36" s="172"/>
      <c r="DU36" s="172"/>
      <c r="DV36" s="172"/>
      <c r="DW36" s="172"/>
      <c r="DX36" s="172"/>
      <c r="DY36" s="172"/>
      <c r="DZ36" s="172"/>
      <c r="EA36" s="172"/>
      <c r="EB36" s="172"/>
      <c r="EC36" s="172"/>
      <c r="ED36" s="172"/>
      <c r="EE36" s="172"/>
      <c r="EF36" s="172"/>
      <c r="EG36" s="172"/>
      <c r="EH36" s="172"/>
      <c r="EI36" s="172"/>
      <c r="EJ36" s="172"/>
      <c r="EK36" s="172"/>
      <c r="EL36" s="172"/>
      <c r="EM36" s="172"/>
      <c r="EN36" s="172"/>
      <c r="EO36" s="172"/>
      <c r="EP36" s="172"/>
      <c r="EQ36" s="172"/>
      <c r="ER36" s="172"/>
      <c r="ES36" s="172"/>
      <c r="ET36" s="172"/>
      <c r="EU36" s="172"/>
      <c r="EV36" s="172"/>
      <c r="EW36" s="172"/>
      <c r="EX36" s="172"/>
      <c r="EY36" s="172"/>
      <c r="EZ36" s="172"/>
      <c r="FA36" s="172"/>
      <c r="FB36" s="172"/>
      <c r="FC36" s="172"/>
      <c r="FD36" s="172"/>
      <c r="FE36" s="172"/>
      <c r="FF36" s="172"/>
      <c r="FG36" s="172"/>
      <c r="FH36" s="172"/>
      <c r="FI36" s="172"/>
      <c r="FJ36" s="172"/>
      <c r="FK36" s="172"/>
      <c r="FL36" s="172"/>
      <c r="FM36" s="172"/>
      <c r="FN36" s="172"/>
      <c r="FO36" s="172"/>
      <c r="FP36" s="172"/>
      <c r="FQ36" s="172"/>
      <c r="FR36" s="172"/>
      <c r="FS36" s="172"/>
      <c r="FT36" s="172"/>
      <c r="FU36" s="172"/>
      <c r="FV36" s="172"/>
      <c r="FW36" s="172"/>
      <c r="FX36" s="172"/>
      <c r="FY36" s="172"/>
      <c r="FZ36" s="172"/>
      <c r="GA36" s="172"/>
      <c r="GB36" s="172"/>
      <c r="GC36" s="172"/>
      <c r="GD36" s="172"/>
      <c r="GE36" s="172"/>
      <c r="GF36" s="172"/>
      <c r="GG36" s="172"/>
      <c r="GH36" s="172"/>
      <c r="GI36" s="172"/>
      <c r="GJ36" s="172"/>
      <c r="GK36" s="172"/>
      <c r="GL36" s="172"/>
      <c r="GM36" s="172"/>
      <c r="GN36" s="172"/>
      <c r="GO36" s="172"/>
      <c r="GP36" s="172"/>
      <c r="GQ36" s="172"/>
      <c r="GR36" s="172"/>
      <c r="GS36" s="172"/>
      <c r="GT36" s="172"/>
      <c r="GU36" s="172"/>
      <c r="GV36" s="172"/>
      <c r="GW36" s="172"/>
      <c r="GX36" s="172"/>
      <c r="GY36" s="172"/>
      <c r="GZ36" s="172"/>
      <c r="HA36" s="172"/>
      <c r="HB36" s="172"/>
      <c r="HC36" s="172"/>
      <c r="HD36" s="172"/>
      <c r="HE36" s="172"/>
      <c r="HF36" s="172"/>
      <c r="HG36" s="172"/>
      <c r="HH36" s="172"/>
      <c r="HI36" s="172"/>
      <c r="HJ36" s="172"/>
      <c r="HK36" s="172"/>
      <c r="HL36" s="172"/>
      <c r="HM36" s="172"/>
      <c r="HN36" s="172"/>
      <c r="HO36" s="172"/>
      <c r="HP36" s="172"/>
      <c r="HQ36" s="172"/>
      <c r="HR36" s="172"/>
      <c r="HS36" s="172"/>
      <c r="HT36" s="172"/>
      <c r="HU36" s="172"/>
      <c r="HV36" s="172"/>
      <c r="HW36" s="172"/>
      <c r="HX36" s="172"/>
      <c r="HY36" s="172"/>
      <c r="HZ36" s="172"/>
      <c r="IA36" s="172"/>
      <c r="IB36" s="172"/>
      <c r="IC36" s="172"/>
      <c r="ID36" s="172"/>
      <c r="IE36" s="172"/>
      <c r="IF36" s="172"/>
      <c r="IG36" s="172"/>
      <c r="IH36" s="172"/>
      <c r="II36" s="172"/>
      <c r="IJ36" s="172"/>
      <c r="IK36" s="172"/>
      <c r="IL36" s="172"/>
      <c r="IM36" s="172"/>
      <c r="IN36" s="172"/>
      <c r="IO36" s="172"/>
      <c r="IP36" s="172"/>
      <c r="IQ36" s="172"/>
      <c r="IR36" s="172"/>
      <c r="IS36" s="172"/>
      <c r="IT36" s="172"/>
      <c r="IU36" s="172"/>
      <c r="IV36" s="172"/>
      <c r="IW36" s="172"/>
      <c r="IX36" s="172"/>
      <c r="IY36" s="172"/>
      <c r="IZ36" s="172"/>
      <c r="JA36" s="172"/>
      <c r="JB36" s="172"/>
      <c r="JC36" s="172"/>
      <c r="JD36" s="172"/>
      <c r="JE36" s="172"/>
      <c r="JF36" s="172"/>
      <c r="JG36" s="172"/>
      <c r="JH36" s="172"/>
      <c r="JI36" s="172"/>
      <c r="JJ36" s="172"/>
      <c r="JK36" s="172"/>
      <c r="JL36" s="172"/>
      <c r="JM36" s="172"/>
      <c r="JN36" s="172"/>
      <c r="JO36" s="172"/>
      <c r="JP36" s="172"/>
      <c r="JQ36" s="172"/>
      <c r="JR36" s="172"/>
      <c r="JS36" s="172"/>
      <c r="JT36" s="172"/>
      <c r="JU36" s="172"/>
      <c r="JV36" s="172"/>
      <c r="JW36" s="172"/>
      <c r="JX36" s="172"/>
      <c r="JY36" s="172"/>
      <c r="JZ36" s="172"/>
      <c r="KA36" s="172"/>
      <c r="KB36" s="172"/>
      <c r="KC36" s="172"/>
      <c r="KD36" s="172"/>
      <c r="KE36" s="172"/>
      <c r="KF36" s="172"/>
      <c r="KG36" s="172"/>
      <c r="KH36" s="172"/>
      <c r="KI36" s="172"/>
      <c r="KJ36" s="172"/>
      <c r="KK36" s="172"/>
      <c r="KL36" s="172"/>
      <c r="KM36" s="172"/>
      <c r="KN36" s="172"/>
      <c r="KO36" s="172"/>
      <c r="KP36" s="172"/>
      <c r="KQ36" s="172"/>
      <c r="KR36" s="172"/>
      <c r="KS36" s="172"/>
      <c r="KT36" s="172"/>
      <c r="KU36" s="172"/>
      <c r="KV36" s="172"/>
      <c r="KW36" s="172"/>
      <c r="KX36" s="172"/>
      <c r="KY36" s="172"/>
      <c r="KZ36" s="172"/>
      <c r="LA36" s="172"/>
      <c r="LB36" s="172"/>
      <c r="LC36" s="172"/>
      <c r="LD36" s="172"/>
      <c r="LE36" s="172"/>
      <c r="LF36" s="172"/>
      <c r="LG36" s="172"/>
      <c r="LH36" s="172"/>
      <c r="LI36" s="172"/>
      <c r="LJ36" s="172"/>
      <c r="LK36" s="172"/>
      <c r="LL36" s="172"/>
      <c r="LM36" s="172"/>
      <c r="LN36" s="172"/>
      <c r="LO36" s="172"/>
      <c r="LP36" s="172"/>
      <c r="LQ36" s="172"/>
      <c r="LR36" s="172"/>
      <c r="LS36" s="172"/>
      <c r="LT36" s="172"/>
      <c r="LU36" s="172"/>
      <c r="LV36" s="172"/>
      <c r="LW36" s="172"/>
      <c r="LX36" s="172"/>
      <c r="LY36" s="172"/>
      <c r="LZ36" s="172"/>
      <c r="MA36" s="172"/>
      <c r="MB36" s="172"/>
      <c r="MC36" s="172"/>
      <c r="MD36" s="172"/>
      <c r="ME36" s="172"/>
      <c r="MF36" s="172"/>
      <c r="MG36" s="172"/>
      <c r="MH36" s="172"/>
      <c r="MI36" s="172"/>
      <c r="MJ36" s="172"/>
      <c r="MK36" s="172"/>
      <c r="ML36" s="172"/>
      <c r="MM36" s="172"/>
      <c r="MN36" s="172"/>
      <c r="MO36" s="172"/>
      <c r="MP36" s="172"/>
      <c r="MQ36" s="172"/>
      <c r="MR36" s="172"/>
      <c r="MS36" s="172"/>
      <c r="MT36" s="172"/>
      <c r="MU36" s="172"/>
      <c r="MV36" s="172"/>
      <c r="MW36" s="172"/>
      <c r="MX36" s="172"/>
      <c r="MY36" s="172"/>
      <c r="MZ36" s="172"/>
      <c r="NA36" s="172"/>
      <c r="NB36" s="172"/>
      <c r="NC36" s="172"/>
      <c r="ND36" s="172"/>
      <c r="NE36" s="172"/>
      <c r="NF36" s="172"/>
      <c r="NG36" s="172"/>
      <c r="NH36" s="172"/>
      <c r="NI36" s="172"/>
      <c r="NJ36" s="172"/>
      <c r="NK36" s="172"/>
      <c r="NL36" s="172"/>
      <c r="NM36" s="172"/>
      <c r="NN36" s="172"/>
      <c r="NO36" s="172"/>
      <c r="NP36" s="172"/>
      <c r="NQ36" s="172"/>
      <c r="NR36" s="172"/>
      <c r="NS36" s="172"/>
      <c r="NT36" s="172"/>
      <c r="NU36" s="172"/>
      <c r="NV36" s="172"/>
      <c r="NW36" s="172"/>
      <c r="NX36" s="172"/>
      <c r="NY36" s="172"/>
      <c r="NZ36" s="172"/>
      <c r="OA36" s="172"/>
      <c r="OB36" s="172"/>
      <c r="OC36" s="172"/>
      <c r="OD36" s="172"/>
      <c r="OE36" s="172"/>
      <c r="OF36" s="172"/>
      <c r="OG36" s="172"/>
      <c r="OH36" s="172"/>
      <c r="OI36" s="172"/>
      <c r="OJ36" s="172"/>
      <c r="OK36" s="172"/>
      <c r="OL36" s="172"/>
      <c r="OM36" s="172"/>
      <c r="ON36" s="172"/>
    </row>
    <row r="37" spans="1:404" ht="13.5" customHeight="1">
      <c r="A37" s="166" t="s">
        <v>3057</v>
      </c>
      <c r="B37" s="212"/>
      <c r="C37" s="130" t="s">
        <v>62</v>
      </c>
      <c r="D37" s="55">
        <f t="shared" si="0"/>
        <v>0</v>
      </c>
      <c r="E37" s="171"/>
      <c r="F37" s="171"/>
      <c r="G37" s="171"/>
      <c r="H37" s="171"/>
      <c r="I37" s="171"/>
      <c r="J37" s="171"/>
      <c r="K37" s="171"/>
      <c r="L37" s="171"/>
      <c r="M37" s="171"/>
      <c r="N37" s="171"/>
      <c r="O37" s="171"/>
      <c r="P37" s="171"/>
      <c r="Q37" s="171"/>
      <c r="R37" s="172"/>
      <c r="S37" s="172"/>
      <c r="T37" s="172"/>
      <c r="U37" s="172"/>
      <c r="V37" s="172"/>
      <c r="W37" s="172"/>
      <c r="X37" s="172"/>
      <c r="Y37" s="172"/>
      <c r="Z37" s="172"/>
      <c r="AA37" s="172"/>
      <c r="AB37" s="172"/>
      <c r="AC37" s="172"/>
      <c r="AD37" s="172"/>
      <c r="AE37" s="172"/>
      <c r="AF37" s="172"/>
      <c r="AG37" s="172"/>
      <c r="AH37" s="172"/>
      <c r="AI37" s="172"/>
      <c r="AJ37" s="172"/>
      <c r="AK37" s="172"/>
      <c r="AL37" s="172"/>
      <c r="AM37" s="172"/>
      <c r="AN37" s="172"/>
      <c r="AO37" s="172"/>
      <c r="AP37" s="172"/>
      <c r="AQ37" s="172"/>
      <c r="AR37" s="172"/>
      <c r="AS37" s="172"/>
      <c r="AT37" s="172"/>
      <c r="AU37" s="172"/>
      <c r="AV37" s="172"/>
      <c r="AW37" s="172"/>
      <c r="AX37" s="172"/>
      <c r="AY37" s="172"/>
      <c r="AZ37" s="172"/>
      <c r="BA37" s="172"/>
      <c r="BB37" s="172"/>
      <c r="BC37" s="172"/>
      <c r="BD37" s="172"/>
      <c r="BE37" s="172"/>
      <c r="BF37" s="172"/>
      <c r="BG37" s="172"/>
      <c r="BH37" s="172"/>
      <c r="BI37" s="172"/>
      <c r="BJ37" s="172"/>
      <c r="BK37" s="172"/>
      <c r="BL37" s="172"/>
      <c r="BM37" s="172"/>
      <c r="BN37" s="172"/>
      <c r="BO37" s="172"/>
      <c r="BP37" s="172"/>
      <c r="BQ37" s="172"/>
      <c r="BR37" s="172"/>
      <c r="BS37" s="172"/>
      <c r="BT37" s="172"/>
      <c r="BU37" s="172"/>
      <c r="BV37" s="172"/>
      <c r="BW37" s="172"/>
      <c r="BX37" s="172"/>
      <c r="BY37" s="172"/>
      <c r="BZ37" s="172"/>
      <c r="CA37" s="172"/>
      <c r="CB37" s="172"/>
      <c r="CC37" s="172"/>
      <c r="CD37" s="172"/>
      <c r="CE37" s="172"/>
      <c r="CF37" s="172"/>
      <c r="CG37" s="172"/>
      <c r="CH37" s="172"/>
      <c r="CI37" s="172"/>
      <c r="CJ37" s="172"/>
      <c r="CK37" s="172"/>
      <c r="CL37" s="172"/>
      <c r="CM37" s="172"/>
      <c r="CN37" s="172"/>
      <c r="CO37" s="172"/>
      <c r="CP37" s="172"/>
      <c r="CQ37" s="172"/>
      <c r="CR37" s="172"/>
      <c r="CS37" s="172"/>
      <c r="CT37" s="172"/>
      <c r="CU37" s="172"/>
      <c r="CV37" s="172"/>
      <c r="CW37" s="172"/>
      <c r="CX37" s="172"/>
      <c r="CY37" s="172"/>
      <c r="CZ37" s="172"/>
      <c r="DA37" s="172"/>
      <c r="DB37" s="172"/>
      <c r="DC37" s="172"/>
      <c r="DD37" s="172"/>
      <c r="DE37" s="172"/>
      <c r="DF37" s="172"/>
      <c r="DG37" s="172"/>
      <c r="DH37" s="172"/>
      <c r="DI37" s="172"/>
      <c r="DJ37" s="172"/>
      <c r="DK37" s="172"/>
      <c r="DL37" s="172"/>
      <c r="DM37" s="172"/>
      <c r="DN37" s="172"/>
      <c r="DO37" s="172"/>
      <c r="DP37" s="172"/>
      <c r="DQ37" s="172"/>
      <c r="DR37" s="172"/>
      <c r="DS37" s="172"/>
      <c r="DT37" s="172"/>
      <c r="DU37" s="172"/>
      <c r="DV37" s="172"/>
      <c r="DW37" s="172"/>
      <c r="DX37" s="172"/>
      <c r="DY37" s="172"/>
      <c r="DZ37" s="172"/>
      <c r="EA37" s="172"/>
      <c r="EB37" s="172"/>
      <c r="EC37" s="172"/>
      <c r="ED37" s="172"/>
      <c r="EE37" s="172"/>
      <c r="EF37" s="172"/>
      <c r="EG37" s="172"/>
      <c r="EH37" s="172"/>
      <c r="EI37" s="172"/>
      <c r="EJ37" s="172"/>
      <c r="EK37" s="172"/>
      <c r="EL37" s="172"/>
      <c r="EM37" s="172"/>
      <c r="EN37" s="172"/>
      <c r="EO37" s="172"/>
      <c r="EP37" s="172"/>
      <c r="EQ37" s="172"/>
      <c r="ER37" s="172"/>
      <c r="ES37" s="172"/>
      <c r="ET37" s="172"/>
      <c r="EU37" s="172"/>
      <c r="EV37" s="172"/>
      <c r="EW37" s="172"/>
      <c r="EX37" s="172"/>
      <c r="EY37" s="172"/>
      <c r="EZ37" s="172"/>
      <c r="FA37" s="172"/>
      <c r="FB37" s="172"/>
      <c r="FC37" s="172"/>
      <c r="FD37" s="172"/>
      <c r="FE37" s="172"/>
      <c r="FF37" s="172"/>
      <c r="FG37" s="172"/>
      <c r="FH37" s="172"/>
      <c r="FI37" s="172"/>
      <c r="FJ37" s="172"/>
      <c r="FK37" s="172"/>
      <c r="FL37" s="172"/>
      <c r="FM37" s="172"/>
      <c r="FN37" s="172"/>
      <c r="FO37" s="172"/>
      <c r="FP37" s="172"/>
      <c r="FQ37" s="172"/>
      <c r="FR37" s="172"/>
      <c r="FS37" s="172"/>
      <c r="FT37" s="172"/>
      <c r="FU37" s="172"/>
      <c r="FV37" s="172"/>
      <c r="FW37" s="172"/>
      <c r="FX37" s="172"/>
      <c r="FY37" s="172"/>
      <c r="FZ37" s="172"/>
      <c r="GA37" s="172"/>
      <c r="GB37" s="172"/>
      <c r="GC37" s="172"/>
      <c r="GD37" s="172"/>
      <c r="GE37" s="172"/>
      <c r="GF37" s="172"/>
      <c r="GG37" s="172"/>
      <c r="GH37" s="172"/>
      <c r="GI37" s="172"/>
      <c r="GJ37" s="172"/>
      <c r="GK37" s="172"/>
      <c r="GL37" s="172"/>
      <c r="GM37" s="172"/>
      <c r="GN37" s="172"/>
      <c r="GO37" s="172"/>
      <c r="GP37" s="172"/>
      <c r="GQ37" s="172"/>
      <c r="GR37" s="172"/>
      <c r="GS37" s="172"/>
      <c r="GT37" s="172"/>
      <c r="GU37" s="172"/>
      <c r="GV37" s="172"/>
      <c r="GW37" s="172"/>
      <c r="GX37" s="172"/>
      <c r="GY37" s="172"/>
      <c r="GZ37" s="172"/>
      <c r="HA37" s="172"/>
      <c r="HB37" s="172"/>
      <c r="HC37" s="172"/>
      <c r="HD37" s="172"/>
      <c r="HE37" s="172"/>
      <c r="HF37" s="172"/>
      <c r="HG37" s="172"/>
      <c r="HH37" s="172"/>
      <c r="HI37" s="172"/>
      <c r="HJ37" s="172"/>
      <c r="HK37" s="172"/>
      <c r="HL37" s="172"/>
      <c r="HM37" s="172"/>
      <c r="HN37" s="172"/>
      <c r="HO37" s="172"/>
      <c r="HP37" s="172"/>
      <c r="HQ37" s="172"/>
      <c r="HR37" s="172"/>
      <c r="HS37" s="172"/>
      <c r="HT37" s="172"/>
      <c r="HU37" s="172"/>
      <c r="HV37" s="172"/>
      <c r="HW37" s="172"/>
      <c r="HX37" s="172"/>
      <c r="HY37" s="172"/>
      <c r="HZ37" s="172"/>
      <c r="IA37" s="172"/>
      <c r="IB37" s="172"/>
      <c r="IC37" s="172"/>
      <c r="ID37" s="172"/>
      <c r="IE37" s="172"/>
      <c r="IF37" s="172"/>
      <c r="IG37" s="172"/>
      <c r="IH37" s="172"/>
      <c r="II37" s="172"/>
      <c r="IJ37" s="172"/>
      <c r="IK37" s="172"/>
      <c r="IL37" s="172"/>
      <c r="IM37" s="172"/>
      <c r="IN37" s="172"/>
      <c r="IO37" s="172"/>
      <c r="IP37" s="172"/>
      <c r="IQ37" s="172"/>
      <c r="IR37" s="172"/>
      <c r="IS37" s="172"/>
      <c r="IT37" s="172"/>
      <c r="IU37" s="172"/>
      <c r="IV37" s="172"/>
      <c r="IW37" s="172"/>
      <c r="IX37" s="172"/>
      <c r="IY37" s="172"/>
      <c r="IZ37" s="172"/>
      <c r="JA37" s="172"/>
      <c r="JB37" s="172"/>
      <c r="JC37" s="172"/>
      <c r="JD37" s="172"/>
      <c r="JE37" s="172"/>
      <c r="JF37" s="172"/>
      <c r="JG37" s="172"/>
      <c r="JH37" s="172"/>
      <c r="JI37" s="172"/>
      <c r="JJ37" s="172"/>
      <c r="JK37" s="172"/>
      <c r="JL37" s="172"/>
      <c r="JM37" s="172"/>
      <c r="JN37" s="172"/>
      <c r="JO37" s="172"/>
      <c r="JP37" s="172"/>
      <c r="JQ37" s="172"/>
      <c r="JR37" s="172"/>
      <c r="JS37" s="172"/>
      <c r="JT37" s="172"/>
      <c r="JU37" s="172"/>
      <c r="JV37" s="172"/>
      <c r="JW37" s="172"/>
      <c r="JX37" s="172"/>
      <c r="JY37" s="172"/>
      <c r="JZ37" s="172"/>
      <c r="KA37" s="172"/>
      <c r="KB37" s="172"/>
      <c r="KC37" s="172"/>
      <c r="KD37" s="172"/>
      <c r="KE37" s="172"/>
      <c r="KF37" s="172"/>
      <c r="KG37" s="172"/>
      <c r="KH37" s="172"/>
      <c r="KI37" s="172"/>
      <c r="KJ37" s="172"/>
      <c r="KK37" s="172"/>
      <c r="KL37" s="172"/>
      <c r="KM37" s="172"/>
      <c r="KN37" s="172"/>
      <c r="KO37" s="172"/>
      <c r="KP37" s="172"/>
      <c r="KQ37" s="172"/>
      <c r="KR37" s="172"/>
      <c r="KS37" s="172"/>
      <c r="KT37" s="172"/>
      <c r="KU37" s="172"/>
      <c r="KV37" s="172"/>
      <c r="KW37" s="172"/>
      <c r="KX37" s="172"/>
      <c r="KY37" s="172"/>
      <c r="KZ37" s="172"/>
      <c r="LA37" s="172"/>
      <c r="LB37" s="172"/>
      <c r="LC37" s="172"/>
      <c r="LD37" s="172"/>
      <c r="LE37" s="172"/>
      <c r="LF37" s="172"/>
      <c r="LG37" s="172"/>
      <c r="LH37" s="172"/>
      <c r="LI37" s="172"/>
      <c r="LJ37" s="172"/>
      <c r="LK37" s="172"/>
      <c r="LL37" s="172"/>
      <c r="LM37" s="172"/>
      <c r="LN37" s="172"/>
      <c r="LO37" s="172"/>
      <c r="LP37" s="172"/>
      <c r="LQ37" s="172"/>
      <c r="LR37" s="172"/>
      <c r="LS37" s="172"/>
      <c r="LT37" s="172"/>
      <c r="LU37" s="172"/>
      <c r="LV37" s="172"/>
      <c r="LW37" s="172"/>
      <c r="LX37" s="172"/>
      <c r="LY37" s="172"/>
      <c r="LZ37" s="172"/>
      <c r="MA37" s="172"/>
      <c r="MB37" s="172"/>
      <c r="MC37" s="172"/>
      <c r="MD37" s="172"/>
      <c r="ME37" s="172"/>
      <c r="MF37" s="172"/>
      <c r="MG37" s="172"/>
      <c r="MH37" s="172"/>
      <c r="MI37" s="172"/>
      <c r="MJ37" s="172"/>
      <c r="MK37" s="172"/>
      <c r="ML37" s="172"/>
      <c r="MM37" s="172"/>
      <c r="MN37" s="172"/>
      <c r="MO37" s="172"/>
      <c r="MP37" s="172"/>
      <c r="MQ37" s="172"/>
      <c r="MR37" s="172"/>
      <c r="MS37" s="172"/>
      <c r="MT37" s="172"/>
      <c r="MU37" s="172"/>
      <c r="MV37" s="172"/>
      <c r="MW37" s="172"/>
      <c r="MX37" s="172"/>
      <c r="MY37" s="172"/>
      <c r="MZ37" s="172"/>
      <c r="NA37" s="172"/>
      <c r="NB37" s="172"/>
      <c r="NC37" s="172"/>
      <c r="ND37" s="172"/>
      <c r="NE37" s="172"/>
      <c r="NF37" s="172"/>
      <c r="NG37" s="172"/>
      <c r="NH37" s="172"/>
      <c r="NI37" s="172"/>
      <c r="NJ37" s="172"/>
      <c r="NK37" s="172"/>
      <c r="NL37" s="172"/>
      <c r="NM37" s="172"/>
      <c r="NN37" s="172"/>
      <c r="NO37" s="172"/>
      <c r="NP37" s="172"/>
      <c r="NQ37" s="172"/>
      <c r="NR37" s="172"/>
      <c r="NS37" s="172"/>
      <c r="NT37" s="172"/>
      <c r="NU37" s="172"/>
      <c r="NV37" s="172"/>
      <c r="NW37" s="172"/>
      <c r="NX37" s="172"/>
      <c r="NY37" s="172"/>
      <c r="NZ37" s="172"/>
      <c r="OA37" s="172"/>
      <c r="OB37" s="172"/>
      <c r="OC37" s="172"/>
      <c r="OD37" s="172"/>
      <c r="OE37" s="172"/>
      <c r="OF37" s="172"/>
      <c r="OG37" s="172"/>
      <c r="OH37" s="172"/>
      <c r="OI37" s="172"/>
      <c r="OJ37" s="172"/>
      <c r="OK37" s="172"/>
      <c r="OL37" s="172"/>
      <c r="OM37" s="172"/>
      <c r="ON37" s="172"/>
    </row>
    <row r="38" spans="1:404" ht="13.5" customHeight="1">
      <c r="A38" s="166" t="s">
        <v>3058</v>
      </c>
      <c r="B38" s="212"/>
      <c r="C38" s="130" t="s">
        <v>63</v>
      </c>
      <c r="D38" s="55">
        <f t="shared" si="0"/>
        <v>0</v>
      </c>
      <c r="E38" s="171"/>
      <c r="F38" s="171"/>
      <c r="G38" s="171"/>
      <c r="H38" s="171"/>
      <c r="I38" s="171"/>
      <c r="J38" s="171"/>
      <c r="K38" s="171"/>
      <c r="L38" s="171"/>
      <c r="M38" s="171"/>
      <c r="N38" s="171"/>
      <c r="O38" s="171"/>
      <c r="P38" s="171"/>
      <c r="Q38" s="171"/>
      <c r="R38" s="172"/>
      <c r="S38" s="172"/>
      <c r="T38" s="172"/>
      <c r="U38" s="172"/>
      <c r="V38" s="172"/>
      <c r="W38" s="172"/>
      <c r="X38" s="172"/>
      <c r="Y38" s="172"/>
      <c r="Z38" s="172"/>
      <c r="AA38" s="172"/>
      <c r="AB38" s="172"/>
      <c r="AC38" s="172"/>
      <c r="AD38" s="172"/>
      <c r="AE38" s="172"/>
      <c r="AF38" s="172"/>
      <c r="AG38" s="172"/>
      <c r="AH38" s="172"/>
      <c r="AI38" s="172"/>
      <c r="AJ38" s="172"/>
      <c r="AK38" s="172"/>
      <c r="AL38" s="172"/>
      <c r="AM38" s="172"/>
      <c r="AN38" s="172"/>
      <c r="AO38" s="172"/>
      <c r="AP38" s="172"/>
      <c r="AQ38" s="172"/>
      <c r="AR38" s="172"/>
      <c r="AS38" s="172"/>
      <c r="AT38" s="172"/>
      <c r="AU38" s="172"/>
      <c r="AV38" s="172"/>
      <c r="AW38" s="172"/>
      <c r="AX38" s="172"/>
      <c r="AY38" s="172"/>
      <c r="AZ38" s="172"/>
      <c r="BA38" s="172"/>
      <c r="BB38" s="172"/>
      <c r="BC38" s="172"/>
      <c r="BD38" s="172"/>
      <c r="BE38" s="172"/>
      <c r="BF38" s="172"/>
      <c r="BG38" s="172"/>
      <c r="BH38" s="172"/>
      <c r="BI38" s="172"/>
      <c r="BJ38" s="172"/>
      <c r="BK38" s="172"/>
      <c r="BL38" s="172"/>
      <c r="BM38" s="172"/>
      <c r="BN38" s="172"/>
      <c r="BO38" s="172"/>
      <c r="BP38" s="172"/>
      <c r="BQ38" s="172"/>
      <c r="BR38" s="172"/>
      <c r="BS38" s="172"/>
      <c r="BT38" s="172"/>
      <c r="BU38" s="172"/>
      <c r="BV38" s="172"/>
      <c r="BW38" s="172"/>
      <c r="BX38" s="172"/>
      <c r="BY38" s="172"/>
      <c r="BZ38" s="172"/>
      <c r="CA38" s="172"/>
      <c r="CB38" s="172"/>
      <c r="CC38" s="172"/>
      <c r="CD38" s="172"/>
      <c r="CE38" s="172"/>
      <c r="CF38" s="172"/>
      <c r="CG38" s="172"/>
      <c r="CH38" s="172"/>
      <c r="CI38" s="172"/>
      <c r="CJ38" s="172"/>
      <c r="CK38" s="172"/>
      <c r="CL38" s="172"/>
      <c r="CM38" s="172"/>
      <c r="CN38" s="172"/>
      <c r="CO38" s="172"/>
      <c r="CP38" s="172"/>
      <c r="CQ38" s="172"/>
      <c r="CR38" s="172"/>
      <c r="CS38" s="172"/>
      <c r="CT38" s="172"/>
      <c r="CU38" s="172"/>
      <c r="CV38" s="172"/>
      <c r="CW38" s="172"/>
      <c r="CX38" s="172"/>
      <c r="CY38" s="172"/>
      <c r="CZ38" s="172"/>
      <c r="DA38" s="172"/>
      <c r="DB38" s="172"/>
      <c r="DC38" s="172"/>
      <c r="DD38" s="172"/>
      <c r="DE38" s="172"/>
      <c r="DF38" s="172"/>
      <c r="DG38" s="172"/>
      <c r="DH38" s="172"/>
      <c r="DI38" s="172"/>
      <c r="DJ38" s="172"/>
      <c r="DK38" s="172"/>
      <c r="DL38" s="172"/>
      <c r="DM38" s="172"/>
      <c r="DN38" s="172"/>
      <c r="DO38" s="172"/>
      <c r="DP38" s="172"/>
      <c r="DQ38" s="172"/>
      <c r="DR38" s="172"/>
      <c r="DS38" s="172"/>
      <c r="DT38" s="172"/>
      <c r="DU38" s="172"/>
      <c r="DV38" s="172"/>
      <c r="DW38" s="172"/>
      <c r="DX38" s="172"/>
      <c r="DY38" s="172"/>
      <c r="DZ38" s="172"/>
      <c r="EA38" s="172"/>
      <c r="EB38" s="172"/>
      <c r="EC38" s="172"/>
      <c r="ED38" s="172"/>
      <c r="EE38" s="172"/>
      <c r="EF38" s="172"/>
      <c r="EG38" s="172"/>
      <c r="EH38" s="172"/>
      <c r="EI38" s="172"/>
      <c r="EJ38" s="172"/>
      <c r="EK38" s="172"/>
      <c r="EL38" s="172"/>
      <c r="EM38" s="172"/>
      <c r="EN38" s="172"/>
      <c r="EO38" s="172"/>
      <c r="EP38" s="172"/>
      <c r="EQ38" s="172"/>
      <c r="ER38" s="172"/>
      <c r="ES38" s="172"/>
      <c r="ET38" s="172"/>
      <c r="EU38" s="172"/>
      <c r="EV38" s="172"/>
      <c r="EW38" s="172"/>
      <c r="EX38" s="172"/>
      <c r="EY38" s="172"/>
      <c r="EZ38" s="172"/>
      <c r="FA38" s="172"/>
      <c r="FB38" s="172"/>
      <c r="FC38" s="172"/>
      <c r="FD38" s="172"/>
      <c r="FE38" s="172"/>
      <c r="FF38" s="172"/>
      <c r="FG38" s="172"/>
      <c r="FH38" s="172"/>
      <c r="FI38" s="172"/>
      <c r="FJ38" s="172"/>
      <c r="FK38" s="172"/>
      <c r="FL38" s="172"/>
      <c r="FM38" s="172"/>
      <c r="FN38" s="172"/>
      <c r="FO38" s="172"/>
      <c r="FP38" s="172"/>
      <c r="FQ38" s="172"/>
      <c r="FR38" s="172"/>
      <c r="FS38" s="172"/>
      <c r="FT38" s="172"/>
      <c r="FU38" s="172"/>
      <c r="FV38" s="172"/>
      <c r="FW38" s="172"/>
      <c r="FX38" s="172"/>
      <c r="FY38" s="172"/>
      <c r="FZ38" s="172"/>
      <c r="GA38" s="172"/>
      <c r="GB38" s="172"/>
      <c r="GC38" s="172"/>
      <c r="GD38" s="172"/>
      <c r="GE38" s="172"/>
      <c r="GF38" s="172"/>
      <c r="GG38" s="172"/>
      <c r="GH38" s="172"/>
      <c r="GI38" s="172"/>
      <c r="GJ38" s="172"/>
      <c r="GK38" s="172"/>
      <c r="GL38" s="172"/>
      <c r="GM38" s="172"/>
      <c r="GN38" s="172"/>
      <c r="GO38" s="172"/>
      <c r="GP38" s="172"/>
      <c r="GQ38" s="172"/>
      <c r="GR38" s="172"/>
      <c r="GS38" s="172"/>
      <c r="GT38" s="172"/>
      <c r="GU38" s="172"/>
      <c r="GV38" s="172"/>
      <c r="GW38" s="172"/>
      <c r="GX38" s="172"/>
      <c r="GY38" s="172"/>
      <c r="GZ38" s="172"/>
      <c r="HA38" s="172"/>
      <c r="HB38" s="172"/>
      <c r="HC38" s="172"/>
      <c r="HD38" s="172"/>
      <c r="HE38" s="172"/>
      <c r="HF38" s="172"/>
      <c r="HG38" s="172"/>
      <c r="HH38" s="172"/>
      <c r="HI38" s="172"/>
      <c r="HJ38" s="172"/>
      <c r="HK38" s="172"/>
      <c r="HL38" s="172"/>
      <c r="HM38" s="172"/>
      <c r="HN38" s="172"/>
      <c r="HO38" s="172"/>
      <c r="HP38" s="172"/>
      <c r="HQ38" s="172"/>
      <c r="HR38" s="172"/>
      <c r="HS38" s="172"/>
      <c r="HT38" s="172"/>
      <c r="HU38" s="172"/>
      <c r="HV38" s="172"/>
      <c r="HW38" s="172"/>
      <c r="HX38" s="172"/>
      <c r="HY38" s="172"/>
      <c r="HZ38" s="172"/>
      <c r="IA38" s="172"/>
      <c r="IB38" s="172"/>
      <c r="IC38" s="172"/>
      <c r="ID38" s="172"/>
      <c r="IE38" s="172"/>
      <c r="IF38" s="172"/>
      <c r="IG38" s="172"/>
      <c r="IH38" s="172"/>
      <c r="II38" s="172"/>
      <c r="IJ38" s="172"/>
      <c r="IK38" s="172"/>
      <c r="IL38" s="172"/>
      <c r="IM38" s="172"/>
      <c r="IN38" s="172"/>
      <c r="IO38" s="172"/>
      <c r="IP38" s="172"/>
      <c r="IQ38" s="172"/>
      <c r="IR38" s="172"/>
      <c r="IS38" s="172"/>
      <c r="IT38" s="172"/>
      <c r="IU38" s="172"/>
      <c r="IV38" s="172"/>
      <c r="IW38" s="172"/>
      <c r="IX38" s="172"/>
      <c r="IY38" s="172"/>
      <c r="IZ38" s="172"/>
      <c r="JA38" s="172"/>
      <c r="JB38" s="172"/>
      <c r="JC38" s="172"/>
      <c r="JD38" s="172"/>
      <c r="JE38" s="172"/>
      <c r="JF38" s="172"/>
      <c r="JG38" s="172"/>
      <c r="JH38" s="172"/>
      <c r="JI38" s="172"/>
      <c r="JJ38" s="172"/>
      <c r="JK38" s="172"/>
      <c r="JL38" s="172"/>
      <c r="JM38" s="172"/>
      <c r="JN38" s="172"/>
      <c r="JO38" s="172"/>
      <c r="JP38" s="172"/>
      <c r="JQ38" s="172"/>
      <c r="JR38" s="172"/>
      <c r="JS38" s="172"/>
      <c r="JT38" s="172"/>
      <c r="JU38" s="172"/>
      <c r="JV38" s="172"/>
      <c r="JW38" s="172"/>
      <c r="JX38" s="172"/>
      <c r="JY38" s="172"/>
      <c r="JZ38" s="172"/>
      <c r="KA38" s="172"/>
      <c r="KB38" s="172"/>
      <c r="KC38" s="172"/>
      <c r="KD38" s="172"/>
      <c r="KE38" s="172"/>
      <c r="KF38" s="172"/>
      <c r="KG38" s="172"/>
      <c r="KH38" s="172"/>
      <c r="KI38" s="172"/>
      <c r="KJ38" s="172"/>
      <c r="KK38" s="172"/>
      <c r="KL38" s="172"/>
      <c r="KM38" s="172"/>
      <c r="KN38" s="172"/>
      <c r="KO38" s="172"/>
      <c r="KP38" s="172"/>
      <c r="KQ38" s="172"/>
      <c r="KR38" s="172"/>
      <c r="KS38" s="172"/>
      <c r="KT38" s="172"/>
      <c r="KU38" s="172"/>
      <c r="KV38" s="172"/>
      <c r="KW38" s="172"/>
      <c r="KX38" s="172"/>
      <c r="KY38" s="172"/>
      <c r="KZ38" s="172"/>
      <c r="LA38" s="172"/>
      <c r="LB38" s="172"/>
      <c r="LC38" s="172"/>
      <c r="LD38" s="172"/>
      <c r="LE38" s="172"/>
      <c r="LF38" s="172"/>
      <c r="LG38" s="172"/>
      <c r="LH38" s="172"/>
      <c r="LI38" s="172"/>
      <c r="LJ38" s="172"/>
      <c r="LK38" s="172"/>
      <c r="LL38" s="172"/>
      <c r="LM38" s="172"/>
      <c r="LN38" s="172"/>
      <c r="LO38" s="172"/>
      <c r="LP38" s="172"/>
      <c r="LQ38" s="172"/>
      <c r="LR38" s="172"/>
      <c r="LS38" s="172"/>
      <c r="LT38" s="172"/>
      <c r="LU38" s="172"/>
      <c r="LV38" s="172"/>
      <c r="LW38" s="172"/>
      <c r="LX38" s="172"/>
      <c r="LY38" s="172"/>
      <c r="LZ38" s="172"/>
      <c r="MA38" s="172"/>
      <c r="MB38" s="172"/>
      <c r="MC38" s="172"/>
      <c r="MD38" s="172"/>
      <c r="ME38" s="172"/>
      <c r="MF38" s="172"/>
      <c r="MG38" s="172"/>
      <c r="MH38" s="172"/>
      <c r="MI38" s="172"/>
      <c r="MJ38" s="172"/>
      <c r="MK38" s="172"/>
      <c r="ML38" s="172"/>
      <c r="MM38" s="172"/>
      <c r="MN38" s="172"/>
      <c r="MO38" s="172"/>
      <c r="MP38" s="172"/>
      <c r="MQ38" s="172"/>
      <c r="MR38" s="172"/>
      <c r="MS38" s="172"/>
      <c r="MT38" s="172"/>
      <c r="MU38" s="172"/>
      <c r="MV38" s="172"/>
      <c r="MW38" s="172"/>
      <c r="MX38" s="172"/>
      <c r="MY38" s="172"/>
      <c r="MZ38" s="172"/>
      <c r="NA38" s="172"/>
      <c r="NB38" s="172"/>
      <c r="NC38" s="172"/>
      <c r="ND38" s="172"/>
      <c r="NE38" s="172"/>
      <c r="NF38" s="172"/>
      <c r="NG38" s="172"/>
      <c r="NH38" s="172"/>
      <c r="NI38" s="172"/>
      <c r="NJ38" s="172"/>
      <c r="NK38" s="172"/>
      <c r="NL38" s="172"/>
      <c r="NM38" s="172"/>
      <c r="NN38" s="172"/>
      <c r="NO38" s="172"/>
      <c r="NP38" s="172"/>
      <c r="NQ38" s="172"/>
      <c r="NR38" s="172"/>
      <c r="NS38" s="172"/>
      <c r="NT38" s="172"/>
      <c r="NU38" s="172"/>
      <c r="NV38" s="172"/>
      <c r="NW38" s="172"/>
      <c r="NX38" s="172"/>
      <c r="NY38" s="172"/>
      <c r="NZ38" s="172"/>
      <c r="OA38" s="172"/>
      <c r="OB38" s="172"/>
      <c r="OC38" s="172"/>
      <c r="OD38" s="172"/>
      <c r="OE38" s="172"/>
      <c r="OF38" s="172"/>
      <c r="OG38" s="172"/>
      <c r="OH38" s="172"/>
      <c r="OI38" s="172"/>
      <c r="OJ38" s="172"/>
      <c r="OK38" s="172"/>
      <c r="OL38" s="172"/>
      <c r="OM38" s="172"/>
      <c r="ON38" s="172"/>
    </row>
    <row r="39" spans="1:404" ht="13.5" customHeight="1">
      <c r="A39" s="166" t="s">
        <v>3059</v>
      </c>
      <c r="B39" s="212"/>
      <c r="C39" s="130" t="s">
        <v>64</v>
      </c>
      <c r="D39" s="55">
        <f t="shared" si="0"/>
        <v>0</v>
      </c>
      <c r="E39" s="171"/>
      <c r="F39" s="171"/>
      <c r="G39" s="171"/>
      <c r="H39" s="171"/>
      <c r="I39" s="171"/>
      <c r="J39" s="171"/>
      <c r="K39" s="171"/>
      <c r="L39" s="171"/>
      <c r="M39" s="171"/>
      <c r="N39" s="171"/>
      <c r="O39" s="171"/>
      <c r="P39" s="171"/>
      <c r="Q39" s="171"/>
      <c r="R39" s="172"/>
      <c r="S39" s="172"/>
      <c r="T39" s="172"/>
      <c r="U39" s="172"/>
      <c r="V39" s="172"/>
      <c r="W39" s="172"/>
      <c r="X39" s="172"/>
      <c r="Y39" s="172"/>
      <c r="Z39" s="172"/>
      <c r="AA39" s="172"/>
      <c r="AB39" s="172"/>
      <c r="AC39" s="172"/>
      <c r="AD39" s="172"/>
      <c r="AE39" s="172"/>
      <c r="AF39" s="172"/>
      <c r="AG39" s="172"/>
      <c r="AH39" s="172"/>
      <c r="AI39" s="172"/>
      <c r="AJ39" s="172"/>
      <c r="AK39" s="172"/>
      <c r="AL39" s="172"/>
      <c r="AM39" s="172"/>
      <c r="AN39" s="172"/>
      <c r="AO39" s="172"/>
      <c r="AP39" s="172"/>
      <c r="AQ39" s="172"/>
      <c r="AR39" s="172"/>
      <c r="AS39" s="172"/>
      <c r="AT39" s="172"/>
      <c r="AU39" s="172"/>
      <c r="AV39" s="172"/>
      <c r="AW39" s="172"/>
      <c r="AX39" s="172"/>
      <c r="AY39" s="172"/>
      <c r="AZ39" s="172"/>
      <c r="BA39" s="172"/>
      <c r="BB39" s="172"/>
      <c r="BC39" s="172"/>
      <c r="BD39" s="172"/>
      <c r="BE39" s="172"/>
      <c r="BF39" s="172"/>
      <c r="BG39" s="172"/>
      <c r="BH39" s="172"/>
      <c r="BI39" s="172"/>
      <c r="BJ39" s="172"/>
      <c r="BK39" s="172"/>
      <c r="BL39" s="172"/>
      <c r="BM39" s="172"/>
      <c r="BN39" s="172"/>
      <c r="BO39" s="172"/>
      <c r="BP39" s="172"/>
      <c r="BQ39" s="172"/>
      <c r="BR39" s="172"/>
      <c r="BS39" s="172"/>
      <c r="BT39" s="172"/>
      <c r="BU39" s="172"/>
      <c r="BV39" s="172"/>
      <c r="BW39" s="172"/>
      <c r="BX39" s="172"/>
      <c r="BY39" s="172"/>
      <c r="BZ39" s="172"/>
      <c r="CA39" s="172"/>
      <c r="CB39" s="172"/>
      <c r="CC39" s="172"/>
      <c r="CD39" s="172"/>
      <c r="CE39" s="172"/>
      <c r="CF39" s="172"/>
      <c r="CG39" s="172"/>
      <c r="CH39" s="172"/>
      <c r="CI39" s="172"/>
      <c r="CJ39" s="172"/>
      <c r="CK39" s="172"/>
      <c r="CL39" s="172"/>
      <c r="CM39" s="172"/>
      <c r="CN39" s="172"/>
      <c r="CO39" s="172"/>
      <c r="CP39" s="172"/>
      <c r="CQ39" s="172"/>
      <c r="CR39" s="172"/>
      <c r="CS39" s="172"/>
      <c r="CT39" s="172"/>
      <c r="CU39" s="172"/>
      <c r="CV39" s="172"/>
      <c r="CW39" s="172"/>
      <c r="CX39" s="172"/>
      <c r="CY39" s="172"/>
      <c r="CZ39" s="172"/>
      <c r="DA39" s="172"/>
      <c r="DB39" s="172"/>
      <c r="DC39" s="172"/>
      <c r="DD39" s="172"/>
      <c r="DE39" s="172"/>
      <c r="DF39" s="172"/>
      <c r="DG39" s="172"/>
      <c r="DH39" s="172"/>
      <c r="DI39" s="172"/>
      <c r="DJ39" s="172"/>
      <c r="DK39" s="172"/>
      <c r="DL39" s="172"/>
      <c r="DM39" s="172"/>
      <c r="DN39" s="172"/>
      <c r="DO39" s="172"/>
      <c r="DP39" s="172"/>
      <c r="DQ39" s="172"/>
      <c r="DR39" s="172"/>
      <c r="DS39" s="172"/>
      <c r="DT39" s="172"/>
      <c r="DU39" s="172"/>
      <c r="DV39" s="172"/>
      <c r="DW39" s="172"/>
      <c r="DX39" s="172"/>
      <c r="DY39" s="172"/>
      <c r="DZ39" s="172"/>
      <c r="EA39" s="172"/>
      <c r="EB39" s="172"/>
      <c r="EC39" s="172"/>
      <c r="ED39" s="172"/>
      <c r="EE39" s="172"/>
      <c r="EF39" s="172"/>
      <c r="EG39" s="172"/>
      <c r="EH39" s="172"/>
      <c r="EI39" s="172"/>
      <c r="EJ39" s="172"/>
      <c r="EK39" s="172"/>
      <c r="EL39" s="172"/>
      <c r="EM39" s="172"/>
      <c r="EN39" s="172"/>
      <c r="EO39" s="172"/>
      <c r="EP39" s="172"/>
      <c r="EQ39" s="172"/>
      <c r="ER39" s="172"/>
      <c r="ES39" s="172"/>
      <c r="ET39" s="172"/>
      <c r="EU39" s="172"/>
      <c r="EV39" s="172"/>
      <c r="EW39" s="172"/>
      <c r="EX39" s="172"/>
      <c r="EY39" s="172"/>
      <c r="EZ39" s="172"/>
      <c r="FA39" s="172"/>
      <c r="FB39" s="172"/>
      <c r="FC39" s="172"/>
      <c r="FD39" s="172"/>
      <c r="FE39" s="172"/>
      <c r="FF39" s="172"/>
      <c r="FG39" s="172"/>
      <c r="FH39" s="172"/>
      <c r="FI39" s="172"/>
      <c r="FJ39" s="172"/>
      <c r="FK39" s="172"/>
      <c r="FL39" s="172"/>
      <c r="FM39" s="172"/>
      <c r="FN39" s="172"/>
      <c r="FO39" s="172"/>
      <c r="FP39" s="172"/>
      <c r="FQ39" s="172"/>
      <c r="FR39" s="172"/>
      <c r="FS39" s="172"/>
      <c r="FT39" s="172"/>
      <c r="FU39" s="172"/>
      <c r="FV39" s="172"/>
      <c r="FW39" s="172"/>
      <c r="FX39" s="172"/>
      <c r="FY39" s="172"/>
      <c r="FZ39" s="172"/>
      <c r="GA39" s="172"/>
      <c r="GB39" s="172"/>
      <c r="GC39" s="172"/>
      <c r="GD39" s="172"/>
      <c r="GE39" s="172"/>
      <c r="GF39" s="172"/>
      <c r="GG39" s="172"/>
      <c r="GH39" s="172"/>
      <c r="GI39" s="172"/>
      <c r="GJ39" s="172"/>
      <c r="GK39" s="172"/>
      <c r="GL39" s="172"/>
      <c r="GM39" s="172"/>
      <c r="GN39" s="172"/>
      <c r="GO39" s="172"/>
      <c r="GP39" s="172"/>
      <c r="GQ39" s="172"/>
      <c r="GR39" s="172"/>
      <c r="GS39" s="172"/>
      <c r="GT39" s="172"/>
      <c r="GU39" s="172"/>
      <c r="GV39" s="172"/>
      <c r="GW39" s="172"/>
      <c r="GX39" s="172"/>
      <c r="GY39" s="172"/>
      <c r="GZ39" s="172"/>
      <c r="HA39" s="172"/>
      <c r="HB39" s="172"/>
      <c r="HC39" s="172"/>
      <c r="HD39" s="172"/>
      <c r="HE39" s="172"/>
      <c r="HF39" s="172"/>
      <c r="HG39" s="172"/>
      <c r="HH39" s="172"/>
      <c r="HI39" s="172"/>
      <c r="HJ39" s="172"/>
      <c r="HK39" s="172"/>
      <c r="HL39" s="172"/>
      <c r="HM39" s="172"/>
      <c r="HN39" s="172"/>
      <c r="HO39" s="172"/>
      <c r="HP39" s="172"/>
      <c r="HQ39" s="172"/>
      <c r="HR39" s="172"/>
      <c r="HS39" s="172"/>
      <c r="HT39" s="172"/>
      <c r="HU39" s="172"/>
      <c r="HV39" s="172"/>
      <c r="HW39" s="172"/>
      <c r="HX39" s="172"/>
      <c r="HY39" s="172"/>
      <c r="HZ39" s="172"/>
      <c r="IA39" s="172"/>
      <c r="IB39" s="172"/>
      <c r="IC39" s="172"/>
      <c r="ID39" s="172"/>
      <c r="IE39" s="172"/>
      <c r="IF39" s="172"/>
      <c r="IG39" s="172"/>
      <c r="IH39" s="172"/>
      <c r="II39" s="172"/>
      <c r="IJ39" s="172"/>
      <c r="IK39" s="172"/>
      <c r="IL39" s="172"/>
      <c r="IM39" s="172"/>
      <c r="IN39" s="172"/>
      <c r="IO39" s="172"/>
      <c r="IP39" s="172"/>
      <c r="IQ39" s="172"/>
      <c r="IR39" s="172"/>
      <c r="IS39" s="172"/>
      <c r="IT39" s="172"/>
      <c r="IU39" s="172"/>
      <c r="IV39" s="172"/>
      <c r="IW39" s="172"/>
      <c r="IX39" s="172"/>
      <c r="IY39" s="172"/>
      <c r="IZ39" s="172"/>
      <c r="JA39" s="172"/>
      <c r="JB39" s="172"/>
      <c r="JC39" s="172"/>
      <c r="JD39" s="172"/>
      <c r="JE39" s="172"/>
      <c r="JF39" s="172"/>
      <c r="JG39" s="172"/>
      <c r="JH39" s="172"/>
      <c r="JI39" s="172"/>
      <c r="JJ39" s="172"/>
      <c r="JK39" s="172"/>
      <c r="JL39" s="172"/>
      <c r="JM39" s="172"/>
      <c r="JN39" s="172"/>
      <c r="JO39" s="172"/>
      <c r="JP39" s="172"/>
      <c r="JQ39" s="172"/>
      <c r="JR39" s="172"/>
      <c r="JS39" s="172"/>
      <c r="JT39" s="172"/>
      <c r="JU39" s="172"/>
      <c r="JV39" s="172"/>
      <c r="JW39" s="172"/>
      <c r="JX39" s="172"/>
      <c r="JY39" s="172"/>
      <c r="JZ39" s="172"/>
      <c r="KA39" s="172"/>
      <c r="KB39" s="172"/>
      <c r="KC39" s="172"/>
      <c r="KD39" s="172"/>
      <c r="KE39" s="172"/>
      <c r="KF39" s="172"/>
      <c r="KG39" s="172"/>
      <c r="KH39" s="172"/>
      <c r="KI39" s="172"/>
      <c r="KJ39" s="172"/>
      <c r="KK39" s="172"/>
      <c r="KL39" s="172"/>
      <c r="KM39" s="172"/>
      <c r="KN39" s="172"/>
      <c r="KO39" s="172"/>
      <c r="KP39" s="172"/>
      <c r="KQ39" s="172"/>
      <c r="KR39" s="172"/>
      <c r="KS39" s="172"/>
      <c r="KT39" s="172"/>
      <c r="KU39" s="172"/>
      <c r="KV39" s="172"/>
      <c r="KW39" s="172"/>
      <c r="KX39" s="172"/>
      <c r="KY39" s="172"/>
      <c r="KZ39" s="172"/>
      <c r="LA39" s="172"/>
      <c r="LB39" s="172"/>
      <c r="LC39" s="172"/>
      <c r="LD39" s="172"/>
      <c r="LE39" s="172"/>
      <c r="LF39" s="172"/>
      <c r="LG39" s="172"/>
      <c r="LH39" s="172"/>
      <c r="LI39" s="172"/>
      <c r="LJ39" s="172"/>
      <c r="LK39" s="172"/>
      <c r="LL39" s="172"/>
      <c r="LM39" s="172"/>
      <c r="LN39" s="172"/>
      <c r="LO39" s="172"/>
      <c r="LP39" s="172"/>
      <c r="LQ39" s="172"/>
      <c r="LR39" s="172"/>
      <c r="LS39" s="172"/>
      <c r="LT39" s="172"/>
      <c r="LU39" s="172"/>
      <c r="LV39" s="172"/>
      <c r="LW39" s="172"/>
      <c r="LX39" s="172"/>
      <c r="LY39" s="172"/>
      <c r="LZ39" s="172"/>
      <c r="MA39" s="172"/>
      <c r="MB39" s="172"/>
      <c r="MC39" s="172"/>
      <c r="MD39" s="172"/>
      <c r="ME39" s="172"/>
      <c r="MF39" s="172"/>
      <c r="MG39" s="172"/>
      <c r="MH39" s="172"/>
      <c r="MI39" s="172"/>
      <c r="MJ39" s="172"/>
      <c r="MK39" s="172"/>
      <c r="ML39" s="172"/>
      <c r="MM39" s="172"/>
      <c r="MN39" s="172"/>
      <c r="MO39" s="172"/>
      <c r="MP39" s="172"/>
      <c r="MQ39" s="172"/>
      <c r="MR39" s="172"/>
      <c r="MS39" s="172"/>
      <c r="MT39" s="172"/>
      <c r="MU39" s="172"/>
      <c r="MV39" s="172"/>
      <c r="MW39" s="172"/>
      <c r="MX39" s="172"/>
      <c r="MY39" s="172"/>
      <c r="MZ39" s="172"/>
      <c r="NA39" s="172"/>
      <c r="NB39" s="172"/>
      <c r="NC39" s="172"/>
      <c r="ND39" s="172"/>
      <c r="NE39" s="172"/>
      <c r="NF39" s="172"/>
      <c r="NG39" s="172"/>
      <c r="NH39" s="172"/>
      <c r="NI39" s="172"/>
      <c r="NJ39" s="172"/>
      <c r="NK39" s="172"/>
      <c r="NL39" s="172"/>
      <c r="NM39" s="172"/>
      <c r="NN39" s="172"/>
      <c r="NO39" s="172"/>
      <c r="NP39" s="172"/>
      <c r="NQ39" s="172"/>
      <c r="NR39" s="172"/>
      <c r="NS39" s="172"/>
      <c r="NT39" s="172"/>
      <c r="NU39" s="172"/>
      <c r="NV39" s="172"/>
      <c r="NW39" s="172"/>
      <c r="NX39" s="172"/>
      <c r="NY39" s="172"/>
      <c r="NZ39" s="172"/>
      <c r="OA39" s="172"/>
      <c r="OB39" s="172"/>
      <c r="OC39" s="172"/>
      <c r="OD39" s="172"/>
      <c r="OE39" s="172"/>
      <c r="OF39" s="172"/>
      <c r="OG39" s="172"/>
      <c r="OH39" s="172"/>
      <c r="OI39" s="172"/>
      <c r="OJ39" s="172"/>
      <c r="OK39" s="172"/>
      <c r="OL39" s="172"/>
      <c r="OM39" s="172"/>
      <c r="ON39" s="172"/>
    </row>
    <row r="40" spans="1:404" ht="13.5" customHeight="1">
      <c r="A40" s="166" t="s">
        <v>3060</v>
      </c>
      <c r="B40" s="212"/>
      <c r="C40" s="130" t="s">
        <v>65</v>
      </c>
      <c r="D40" s="55">
        <f t="shared" si="0"/>
        <v>0</v>
      </c>
      <c r="E40" s="171"/>
      <c r="F40" s="171"/>
      <c r="G40" s="171"/>
      <c r="H40" s="171"/>
      <c r="I40" s="171"/>
      <c r="J40" s="171"/>
      <c r="K40" s="171"/>
      <c r="L40" s="171"/>
      <c r="M40" s="171"/>
      <c r="N40" s="171"/>
      <c r="O40" s="171"/>
      <c r="P40" s="171"/>
      <c r="Q40" s="171"/>
      <c r="R40" s="172"/>
      <c r="S40" s="172"/>
      <c r="T40" s="172"/>
      <c r="U40" s="172"/>
      <c r="V40" s="172"/>
      <c r="W40" s="172"/>
      <c r="X40" s="172"/>
      <c r="Y40" s="172"/>
      <c r="Z40" s="172"/>
      <c r="AA40" s="172"/>
      <c r="AB40" s="172"/>
      <c r="AC40" s="172"/>
      <c r="AD40" s="172"/>
      <c r="AE40" s="172"/>
      <c r="AF40" s="172"/>
      <c r="AG40" s="172"/>
      <c r="AH40" s="172"/>
      <c r="AI40" s="172"/>
      <c r="AJ40" s="172"/>
      <c r="AK40" s="172"/>
      <c r="AL40" s="172"/>
      <c r="AM40" s="172"/>
      <c r="AN40" s="172"/>
      <c r="AO40" s="172"/>
      <c r="AP40" s="172"/>
      <c r="AQ40" s="172"/>
      <c r="AR40" s="172"/>
      <c r="AS40" s="172"/>
      <c r="AT40" s="172"/>
      <c r="AU40" s="172"/>
      <c r="AV40" s="172"/>
      <c r="AW40" s="172"/>
      <c r="AX40" s="172"/>
      <c r="AY40" s="172"/>
      <c r="AZ40" s="172"/>
      <c r="BA40" s="172"/>
      <c r="BB40" s="172"/>
      <c r="BC40" s="172"/>
      <c r="BD40" s="172"/>
      <c r="BE40" s="172"/>
      <c r="BF40" s="172"/>
      <c r="BG40" s="172"/>
      <c r="BH40" s="172"/>
      <c r="BI40" s="172"/>
      <c r="BJ40" s="172"/>
      <c r="BK40" s="172"/>
      <c r="BL40" s="172"/>
      <c r="BM40" s="172"/>
      <c r="BN40" s="172"/>
      <c r="BO40" s="172"/>
      <c r="BP40" s="172"/>
      <c r="BQ40" s="172"/>
      <c r="BR40" s="172"/>
      <c r="BS40" s="172"/>
      <c r="BT40" s="172"/>
      <c r="BU40" s="172"/>
      <c r="BV40" s="172"/>
      <c r="BW40" s="172"/>
      <c r="BX40" s="172"/>
      <c r="BY40" s="172"/>
      <c r="BZ40" s="172"/>
      <c r="CA40" s="172"/>
      <c r="CB40" s="172"/>
      <c r="CC40" s="172"/>
      <c r="CD40" s="172"/>
      <c r="CE40" s="172"/>
      <c r="CF40" s="172"/>
      <c r="CG40" s="172"/>
      <c r="CH40" s="172"/>
      <c r="CI40" s="172"/>
      <c r="CJ40" s="172"/>
      <c r="CK40" s="172"/>
      <c r="CL40" s="172"/>
      <c r="CM40" s="172"/>
      <c r="CN40" s="172"/>
      <c r="CO40" s="172"/>
      <c r="CP40" s="172"/>
      <c r="CQ40" s="172"/>
      <c r="CR40" s="172"/>
      <c r="CS40" s="172"/>
      <c r="CT40" s="172"/>
      <c r="CU40" s="172"/>
      <c r="CV40" s="172"/>
      <c r="CW40" s="172"/>
      <c r="CX40" s="172"/>
      <c r="CY40" s="172"/>
      <c r="CZ40" s="172"/>
      <c r="DA40" s="172"/>
      <c r="DB40" s="172"/>
      <c r="DC40" s="172"/>
      <c r="DD40" s="172"/>
      <c r="DE40" s="172"/>
      <c r="DF40" s="172"/>
      <c r="DG40" s="172"/>
      <c r="DH40" s="172"/>
      <c r="DI40" s="172"/>
      <c r="DJ40" s="172"/>
      <c r="DK40" s="172"/>
      <c r="DL40" s="172"/>
      <c r="DM40" s="172"/>
      <c r="DN40" s="172"/>
      <c r="DO40" s="172"/>
      <c r="DP40" s="172"/>
      <c r="DQ40" s="172"/>
      <c r="DR40" s="172"/>
      <c r="DS40" s="172"/>
      <c r="DT40" s="172"/>
      <c r="DU40" s="172"/>
      <c r="DV40" s="172"/>
      <c r="DW40" s="172"/>
      <c r="DX40" s="172"/>
      <c r="DY40" s="172"/>
      <c r="DZ40" s="172"/>
      <c r="EA40" s="172"/>
      <c r="EB40" s="172"/>
      <c r="EC40" s="172"/>
      <c r="ED40" s="172"/>
      <c r="EE40" s="172"/>
      <c r="EF40" s="172"/>
      <c r="EG40" s="172"/>
      <c r="EH40" s="172"/>
      <c r="EI40" s="172"/>
      <c r="EJ40" s="172"/>
      <c r="EK40" s="172"/>
      <c r="EL40" s="172"/>
      <c r="EM40" s="172"/>
      <c r="EN40" s="172"/>
      <c r="EO40" s="172"/>
      <c r="EP40" s="172"/>
      <c r="EQ40" s="172"/>
      <c r="ER40" s="172"/>
      <c r="ES40" s="172"/>
      <c r="ET40" s="172"/>
      <c r="EU40" s="172"/>
      <c r="EV40" s="172"/>
      <c r="EW40" s="172"/>
      <c r="EX40" s="172"/>
      <c r="EY40" s="172"/>
      <c r="EZ40" s="172"/>
      <c r="FA40" s="172"/>
      <c r="FB40" s="172"/>
      <c r="FC40" s="172"/>
      <c r="FD40" s="172"/>
      <c r="FE40" s="172"/>
      <c r="FF40" s="172"/>
      <c r="FG40" s="172"/>
      <c r="FH40" s="172"/>
      <c r="FI40" s="172"/>
      <c r="FJ40" s="172"/>
      <c r="FK40" s="172"/>
      <c r="FL40" s="172"/>
      <c r="FM40" s="172"/>
      <c r="FN40" s="172"/>
      <c r="FO40" s="172"/>
      <c r="FP40" s="172"/>
      <c r="FQ40" s="172"/>
      <c r="FR40" s="172"/>
      <c r="FS40" s="172"/>
      <c r="FT40" s="172"/>
      <c r="FU40" s="172"/>
      <c r="FV40" s="172"/>
      <c r="FW40" s="172"/>
      <c r="FX40" s="172"/>
      <c r="FY40" s="172"/>
      <c r="FZ40" s="172"/>
      <c r="GA40" s="172"/>
      <c r="GB40" s="172"/>
      <c r="GC40" s="172"/>
      <c r="GD40" s="172"/>
      <c r="GE40" s="172"/>
      <c r="GF40" s="172"/>
      <c r="GG40" s="172"/>
      <c r="GH40" s="172"/>
      <c r="GI40" s="172"/>
      <c r="GJ40" s="172"/>
      <c r="GK40" s="172"/>
      <c r="GL40" s="172"/>
      <c r="GM40" s="172"/>
      <c r="GN40" s="172"/>
      <c r="GO40" s="172"/>
      <c r="GP40" s="172"/>
      <c r="GQ40" s="172"/>
      <c r="GR40" s="172"/>
      <c r="GS40" s="172"/>
      <c r="GT40" s="172"/>
      <c r="GU40" s="172"/>
      <c r="GV40" s="172"/>
      <c r="GW40" s="172"/>
      <c r="GX40" s="172"/>
      <c r="GY40" s="172"/>
      <c r="GZ40" s="172"/>
      <c r="HA40" s="172"/>
      <c r="HB40" s="172"/>
      <c r="HC40" s="172"/>
      <c r="HD40" s="172"/>
      <c r="HE40" s="172"/>
      <c r="HF40" s="172"/>
      <c r="HG40" s="172"/>
      <c r="HH40" s="172"/>
      <c r="HI40" s="172"/>
      <c r="HJ40" s="172"/>
      <c r="HK40" s="172"/>
      <c r="HL40" s="172"/>
      <c r="HM40" s="172"/>
      <c r="HN40" s="172"/>
      <c r="HO40" s="172"/>
      <c r="HP40" s="172"/>
      <c r="HQ40" s="172"/>
      <c r="HR40" s="172"/>
      <c r="HS40" s="172"/>
      <c r="HT40" s="172"/>
      <c r="HU40" s="172"/>
      <c r="HV40" s="172"/>
      <c r="HW40" s="172"/>
      <c r="HX40" s="172"/>
      <c r="HY40" s="172"/>
      <c r="HZ40" s="172"/>
      <c r="IA40" s="172"/>
      <c r="IB40" s="172"/>
      <c r="IC40" s="172"/>
      <c r="ID40" s="172"/>
      <c r="IE40" s="172"/>
      <c r="IF40" s="172"/>
      <c r="IG40" s="172"/>
      <c r="IH40" s="172"/>
      <c r="II40" s="172"/>
      <c r="IJ40" s="172"/>
      <c r="IK40" s="172"/>
      <c r="IL40" s="172"/>
      <c r="IM40" s="172"/>
      <c r="IN40" s="172"/>
      <c r="IO40" s="172"/>
      <c r="IP40" s="172"/>
      <c r="IQ40" s="172"/>
      <c r="IR40" s="172"/>
      <c r="IS40" s="172"/>
      <c r="IT40" s="172"/>
      <c r="IU40" s="172"/>
      <c r="IV40" s="172"/>
      <c r="IW40" s="172"/>
      <c r="IX40" s="172"/>
      <c r="IY40" s="172"/>
      <c r="IZ40" s="172"/>
      <c r="JA40" s="172"/>
      <c r="JB40" s="172"/>
      <c r="JC40" s="172"/>
      <c r="JD40" s="172"/>
      <c r="JE40" s="172"/>
      <c r="JF40" s="172"/>
      <c r="JG40" s="172"/>
      <c r="JH40" s="172"/>
      <c r="JI40" s="172"/>
      <c r="JJ40" s="172"/>
      <c r="JK40" s="172"/>
      <c r="JL40" s="172"/>
      <c r="JM40" s="172"/>
      <c r="JN40" s="172"/>
      <c r="JO40" s="172"/>
      <c r="JP40" s="172"/>
      <c r="JQ40" s="172"/>
      <c r="JR40" s="172"/>
      <c r="JS40" s="172"/>
      <c r="JT40" s="172"/>
      <c r="JU40" s="172"/>
      <c r="JV40" s="172"/>
      <c r="JW40" s="172"/>
      <c r="JX40" s="172"/>
      <c r="JY40" s="172"/>
      <c r="JZ40" s="172"/>
      <c r="KA40" s="172"/>
      <c r="KB40" s="172"/>
      <c r="KC40" s="172"/>
      <c r="KD40" s="172"/>
      <c r="KE40" s="172"/>
      <c r="KF40" s="172"/>
      <c r="KG40" s="172"/>
      <c r="KH40" s="172"/>
      <c r="KI40" s="172"/>
      <c r="KJ40" s="172"/>
      <c r="KK40" s="172"/>
      <c r="KL40" s="172"/>
      <c r="KM40" s="172"/>
      <c r="KN40" s="172"/>
      <c r="KO40" s="172"/>
      <c r="KP40" s="172"/>
      <c r="KQ40" s="172"/>
      <c r="KR40" s="172"/>
      <c r="KS40" s="172"/>
      <c r="KT40" s="172"/>
      <c r="KU40" s="172"/>
      <c r="KV40" s="172"/>
      <c r="KW40" s="172"/>
      <c r="KX40" s="172"/>
      <c r="KY40" s="172"/>
      <c r="KZ40" s="172"/>
      <c r="LA40" s="172"/>
      <c r="LB40" s="172"/>
      <c r="LC40" s="172"/>
      <c r="LD40" s="172"/>
      <c r="LE40" s="172"/>
      <c r="LF40" s="172"/>
      <c r="LG40" s="172"/>
      <c r="LH40" s="172"/>
      <c r="LI40" s="172"/>
      <c r="LJ40" s="172"/>
      <c r="LK40" s="172"/>
      <c r="LL40" s="172"/>
      <c r="LM40" s="172"/>
      <c r="LN40" s="172"/>
      <c r="LO40" s="172"/>
      <c r="LP40" s="172"/>
      <c r="LQ40" s="172"/>
      <c r="LR40" s="172"/>
      <c r="LS40" s="172"/>
      <c r="LT40" s="172"/>
      <c r="LU40" s="172"/>
      <c r="LV40" s="172"/>
      <c r="LW40" s="172"/>
      <c r="LX40" s="172"/>
      <c r="LY40" s="172"/>
      <c r="LZ40" s="172"/>
      <c r="MA40" s="172"/>
      <c r="MB40" s="172"/>
      <c r="MC40" s="172"/>
      <c r="MD40" s="172"/>
      <c r="ME40" s="172"/>
      <c r="MF40" s="172"/>
      <c r="MG40" s="172"/>
      <c r="MH40" s="172"/>
      <c r="MI40" s="172"/>
      <c r="MJ40" s="172"/>
      <c r="MK40" s="172"/>
      <c r="ML40" s="172"/>
      <c r="MM40" s="172"/>
      <c r="MN40" s="172"/>
      <c r="MO40" s="172"/>
      <c r="MP40" s="172"/>
      <c r="MQ40" s="172"/>
      <c r="MR40" s="172"/>
      <c r="MS40" s="172"/>
      <c r="MT40" s="172"/>
      <c r="MU40" s="172"/>
      <c r="MV40" s="172"/>
      <c r="MW40" s="172"/>
      <c r="MX40" s="172"/>
      <c r="MY40" s="172"/>
      <c r="MZ40" s="172"/>
      <c r="NA40" s="172"/>
      <c r="NB40" s="172"/>
      <c r="NC40" s="172"/>
      <c r="ND40" s="172"/>
      <c r="NE40" s="172"/>
      <c r="NF40" s="172"/>
      <c r="NG40" s="172"/>
      <c r="NH40" s="172"/>
      <c r="NI40" s="172"/>
      <c r="NJ40" s="172"/>
      <c r="NK40" s="172"/>
      <c r="NL40" s="172"/>
      <c r="NM40" s="172"/>
      <c r="NN40" s="172"/>
      <c r="NO40" s="172"/>
      <c r="NP40" s="172"/>
      <c r="NQ40" s="172"/>
      <c r="NR40" s="172"/>
      <c r="NS40" s="172"/>
      <c r="NT40" s="172"/>
      <c r="NU40" s="172"/>
      <c r="NV40" s="172"/>
      <c r="NW40" s="172"/>
      <c r="NX40" s="172"/>
      <c r="NY40" s="172"/>
      <c r="NZ40" s="172"/>
      <c r="OA40" s="172"/>
      <c r="OB40" s="172"/>
      <c r="OC40" s="172"/>
      <c r="OD40" s="172"/>
      <c r="OE40" s="172"/>
      <c r="OF40" s="172"/>
      <c r="OG40" s="172"/>
      <c r="OH40" s="172"/>
      <c r="OI40" s="172"/>
      <c r="OJ40" s="172"/>
      <c r="OK40" s="172"/>
      <c r="OL40" s="172"/>
      <c r="OM40" s="172"/>
      <c r="ON40" s="172"/>
    </row>
    <row r="41" spans="1:404" ht="13.5" customHeight="1">
      <c r="A41" s="166" t="s">
        <v>3061</v>
      </c>
      <c r="B41" s="212"/>
      <c r="C41" s="130" t="s">
        <v>66</v>
      </c>
      <c r="D41" s="55">
        <f t="shared" si="0"/>
        <v>0</v>
      </c>
      <c r="E41" s="171"/>
      <c r="F41" s="171"/>
      <c r="G41" s="171"/>
      <c r="H41" s="171"/>
      <c r="I41" s="171"/>
      <c r="J41" s="171"/>
      <c r="K41" s="171"/>
      <c r="L41" s="171"/>
      <c r="M41" s="171"/>
      <c r="N41" s="171"/>
      <c r="O41" s="171"/>
      <c r="P41" s="171"/>
      <c r="Q41" s="171"/>
      <c r="R41" s="172"/>
      <c r="S41" s="172"/>
      <c r="T41" s="172"/>
      <c r="U41" s="172"/>
      <c r="V41" s="172"/>
      <c r="W41" s="172"/>
      <c r="X41" s="172"/>
      <c r="Y41" s="172"/>
      <c r="Z41" s="172"/>
      <c r="AA41" s="172"/>
      <c r="AB41" s="172"/>
      <c r="AC41" s="172"/>
      <c r="AD41" s="172"/>
      <c r="AE41" s="172"/>
      <c r="AF41" s="172"/>
      <c r="AG41" s="172"/>
      <c r="AH41" s="172"/>
      <c r="AI41" s="172"/>
      <c r="AJ41" s="172"/>
      <c r="AK41" s="172"/>
      <c r="AL41" s="172"/>
      <c r="AM41" s="172"/>
      <c r="AN41" s="172"/>
      <c r="AO41" s="172"/>
      <c r="AP41" s="172"/>
      <c r="AQ41" s="172"/>
      <c r="AR41" s="172"/>
      <c r="AS41" s="172"/>
      <c r="AT41" s="172"/>
      <c r="AU41" s="172"/>
      <c r="AV41" s="172"/>
      <c r="AW41" s="172"/>
      <c r="AX41" s="172"/>
      <c r="AY41" s="172"/>
      <c r="AZ41" s="172"/>
      <c r="BA41" s="172"/>
      <c r="BB41" s="172"/>
      <c r="BC41" s="172"/>
      <c r="BD41" s="172"/>
      <c r="BE41" s="172"/>
      <c r="BF41" s="172"/>
      <c r="BG41" s="172"/>
      <c r="BH41" s="172"/>
      <c r="BI41" s="172"/>
      <c r="BJ41" s="172"/>
      <c r="BK41" s="172"/>
      <c r="BL41" s="172"/>
      <c r="BM41" s="172"/>
      <c r="BN41" s="172"/>
      <c r="BO41" s="172"/>
      <c r="BP41" s="172"/>
      <c r="BQ41" s="172"/>
      <c r="BR41" s="172"/>
      <c r="BS41" s="172"/>
      <c r="BT41" s="172"/>
      <c r="BU41" s="172"/>
      <c r="BV41" s="172"/>
      <c r="BW41" s="172"/>
      <c r="BX41" s="172"/>
      <c r="BY41" s="172"/>
      <c r="BZ41" s="172"/>
      <c r="CA41" s="172"/>
      <c r="CB41" s="172"/>
      <c r="CC41" s="172"/>
      <c r="CD41" s="172"/>
      <c r="CE41" s="172"/>
      <c r="CF41" s="172"/>
      <c r="CG41" s="172"/>
      <c r="CH41" s="172"/>
      <c r="CI41" s="172"/>
      <c r="CJ41" s="172"/>
      <c r="CK41" s="172"/>
      <c r="CL41" s="172"/>
      <c r="CM41" s="172"/>
      <c r="CN41" s="172"/>
      <c r="CO41" s="172"/>
      <c r="CP41" s="172"/>
      <c r="CQ41" s="172"/>
      <c r="CR41" s="172"/>
      <c r="CS41" s="172"/>
      <c r="CT41" s="172"/>
      <c r="CU41" s="172"/>
      <c r="CV41" s="172"/>
      <c r="CW41" s="172"/>
      <c r="CX41" s="172"/>
      <c r="CY41" s="172"/>
      <c r="CZ41" s="172"/>
      <c r="DA41" s="172"/>
      <c r="DB41" s="172"/>
      <c r="DC41" s="172"/>
      <c r="DD41" s="172"/>
      <c r="DE41" s="172"/>
      <c r="DF41" s="172"/>
      <c r="DG41" s="172"/>
      <c r="DH41" s="172"/>
      <c r="DI41" s="172"/>
      <c r="DJ41" s="172"/>
      <c r="DK41" s="172"/>
      <c r="DL41" s="172"/>
      <c r="DM41" s="172"/>
      <c r="DN41" s="172"/>
      <c r="DO41" s="172"/>
      <c r="DP41" s="172"/>
      <c r="DQ41" s="172"/>
      <c r="DR41" s="172"/>
      <c r="DS41" s="172"/>
      <c r="DT41" s="172"/>
      <c r="DU41" s="172"/>
      <c r="DV41" s="172"/>
      <c r="DW41" s="172"/>
      <c r="DX41" s="172"/>
      <c r="DY41" s="172"/>
      <c r="DZ41" s="172"/>
      <c r="EA41" s="172"/>
      <c r="EB41" s="172"/>
      <c r="EC41" s="172"/>
      <c r="ED41" s="172"/>
      <c r="EE41" s="172"/>
      <c r="EF41" s="172"/>
      <c r="EG41" s="172"/>
      <c r="EH41" s="172"/>
      <c r="EI41" s="172"/>
      <c r="EJ41" s="172"/>
      <c r="EK41" s="172"/>
      <c r="EL41" s="172"/>
      <c r="EM41" s="172"/>
      <c r="EN41" s="172"/>
      <c r="EO41" s="172"/>
      <c r="EP41" s="172"/>
      <c r="EQ41" s="172"/>
      <c r="ER41" s="172"/>
      <c r="ES41" s="172"/>
      <c r="ET41" s="172"/>
      <c r="EU41" s="172"/>
      <c r="EV41" s="172"/>
      <c r="EW41" s="172"/>
      <c r="EX41" s="172"/>
      <c r="EY41" s="172"/>
      <c r="EZ41" s="172"/>
      <c r="FA41" s="172"/>
      <c r="FB41" s="172"/>
      <c r="FC41" s="172"/>
      <c r="FD41" s="172"/>
      <c r="FE41" s="172"/>
      <c r="FF41" s="172"/>
      <c r="FG41" s="172"/>
      <c r="FH41" s="172"/>
      <c r="FI41" s="172"/>
      <c r="FJ41" s="172"/>
      <c r="FK41" s="172"/>
      <c r="FL41" s="172"/>
      <c r="FM41" s="172"/>
      <c r="FN41" s="172"/>
      <c r="FO41" s="172"/>
      <c r="FP41" s="172"/>
      <c r="FQ41" s="172"/>
      <c r="FR41" s="172"/>
      <c r="FS41" s="172"/>
      <c r="FT41" s="172"/>
      <c r="FU41" s="172"/>
      <c r="FV41" s="172"/>
      <c r="FW41" s="172"/>
      <c r="FX41" s="172"/>
      <c r="FY41" s="172"/>
      <c r="FZ41" s="172"/>
      <c r="GA41" s="172"/>
      <c r="GB41" s="172"/>
      <c r="GC41" s="172"/>
      <c r="GD41" s="172"/>
      <c r="GE41" s="172"/>
      <c r="GF41" s="172"/>
      <c r="GG41" s="172"/>
      <c r="GH41" s="172"/>
      <c r="GI41" s="172"/>
      <c r="GJ41" s="172"/>
      <c r="GK41" s="172"/>
      <c r="GL41" s="172"/>
      <c r="GM41" s="172"/>
      <c r="GN41" s="172"/>
      <c r="GO41" s="172"/>
      <c r="GP41" s="172"/>
      <c r="GQ41" s="172"/>
      <c r="GR41" s="172"/>
      <c r="GS41" s="172"/>
      <c r="GT41" s="172"/>
      <c r="GU41" s="172"/>
      <c r="GV41" s="172"/>
      <c r="GW41" s="172"/>
      <c r="GX41" s="172"/>
      <c r="GY41" s="172"/>
      <c r="GZ41" s="172"/>
      <c r="HA41" s="172"/>
      <c r="HB41" s="172"/>
      <c r="HC41" s="172"/>
      <c r="HD41" s="172"/>
      <c r="HE41" s="172"/>
      <c r="HF41" s="172"/>
      <c r="HG41" s="172"/>
      <c r="HH41" s="172"/>
      <c r="HI41" s="172"/>
      <c r="HJ41" s="172"/>
      <c r="HK41" s="172"/>
      <c r="HL41" s="172"/>
      <c r="HM41" s="172"/>
      <c r="HN41" s="172"/>
      <c r="HO41" s="172"/>
      <c r="HP41" s="172"/>
      <c r="HQ41" s="172"/>
      <c r="HR41" s="172"/>
      <c r="HS41" s="172"/>
      <c r="HT41" s="172"/>
      <c r="HU41" s="172"/>
      <c r="HV41" s="172"/>
      <c r="HW41" s="172"/>
      <c r="HX41" s="172"/>
      <c r="HY41" s="172"/>
      <c r="HZ41" s="172"/>
      <c r="IA41" s="172"/>
      <c r="IB41" s="172"/>
      <c r="IC41" s="172"/>
      <c r="ID41" s="172"/>
      <c r="IE41" s="172"/>
      <c r="IF41" s="172"/>
      <c r="IG41" s="172"/>
      <c r="IH41" s="172"/>
      <c r="II41" s="172"/>
      <c r="IJ41" s="172"/>
      <c r="IK41" s="172"/>
      <c r="IL41" s="172"/>
      <c r="IM41" s="172"/>
      <c r="IN41" s="172"/>
      <c r="IO41" s="172"/>
      <c r="IP41" s="172"/>
      <c r="IQ41" s="172"/>
      <c r="IR41" s="172"/>
      <c r="IS41" s="172"/>
      <c r="IT41" s="172"/>
      <c r="IU41" s="172"/>
      <c r="IV41" s="172"/>
      <c r="IW41" s="172"/>
      <c r="IX41" s="172"/>
      <c r="IY41" s="172"/>
      <c r="IZ41" s="172"/>
      <c r="JA41" s="172"/>
      <c r="JB41" s="172"/>
      <c r="JC41" s="172"/>
      <c r="JD41" s="172"/>
      <c r="JE41" s="172"/>
      <c r="JF41" s="172"/>
      <c r="JG41" s="172"/>
      <c r="JH41" s="172"/>
      <c r="JI41" s="172"/>
      <c r="JJ41" s="172"/>
      <c r="JK41" s="172"/>
      <c r="JL41" s="172"/>
      <c r="JM41" s="172"/>
      <c r="JN41" s="172"/>
      <c r="JO41" s="172"/>
      <c r="JP41" s="172"/>
      <c r="JQ41" s="172"/>
      <c r="JR41" s="172"/>
      <c r="JS41" s="172"/>
      <c r="JT41" s="172"/>
      <c r="JU41" s="172"/>
      <c r="JV41" s="172"/>
      <c r="JW41" s="172"/>
      <c r="JX41" s="172"/>
      <c r="JY41" s="172"/>
      <c r="JZ41" s="172"/>
      <c r="KA41" s="172"/>
      <c r="KB41" s="172"/>
      <c r="KC41" s="172"/>
      <c r="KD41" s="172"/>
      <c r="KE41" s="172"/>
      <c r="KF41" s="172"/>
      <c r="KG41" s="172"/>
      <c r="KH41" s="172"/>
      <c r="KI41" s="172"/>
      <c r="KJ41" s="172"/>
      <c r="KK41" s="172"/>
      <c r="KL41" s="172"/>
      <c r="KM41" s="172"/>
      <c r="KN41" s="172"/>
      <c r="KO41" s="172"/>
      <c r="KP41" s="172"/>
      <c r="KQ41" s="172"/>
      <c r="KR41" s="172"/>
      <c r="KS41" s="172"/>
      <c r="KT41" s="172"/>
      <c r="KU41" s="172"/>
      <c r="KV41" s="172"/>
      <c r="KW41" s="172"/>
      <c r="KX41" s="172"/>
      <c r="KY41" s="172"/>
      <c r="KZ41" s="172"/>
      <c r="LA41" s="172"/>
      <c r="LB41" s="172"/>
      <c r="LC41" s="172"/>
      <c r="LD41" s="172"/>
      <c r="LE41" s="172"/>
      <c r="LF41" s="172"/>
      <c r="LG41" s="172"/>
      <c r="LH41" s="172"/>
      <c r="LI41" s="172"/>
      <c r="LJ41" s="172"/>
      <c r="LK41" s="172"/>
      <c r="LL41" s="172"/>
      <c r="LM41" s="172"/>
      <c r="LN41" s="172"/>
      <c r="LO41" s="172"/>
      <c r="LP41" s="172"/>
      <c r="LQ41" s="172"/>
      <c r="LR41" s="172"/>
      <c r="LS41" s="172"/>
      <c r="LT41" s="172"/>
      <c r="LU41" s="172"/>
      <c r="LV41" s="172"/>
      <c r="LW41" s="172"/>
      <c r="LX41" s="172"/>
      <c r="LY41" s="172"/>
      <c r="LZ41" s="172"/>
      <c r="MA41" s="172"/>
      <c r="MB41" s="172"/>
      <c r="MC41" s="172"/>
      <c r="MD41" s="172"/>
      <c r="ME41" s="172"/>
      <c r="MF41" s="172"/>
      <c r="MG41" s="172"/>
      <c r="MH41" s="172"/>
      <c r="MI41" s="172"/>
      <c r="MJ41" s="172"/>
      <c r="MK41" s="172"/>
      <c r="ML41" s="172"/>
      <c r="MM41" s="172"/>
      <c r="MN41" s="172"/>
      <c r="MO41" s="172"/>
      <c r="MP41" s="172"/>
      <c r="MQ41" s="172"/>
      <c r="MR41" s="172"/>
      <c r="MS41" s="172"/>
      <c r="MT41" s="172"/>
      <c r="MU41" s="172"/>
      <c r="MV41" s="172"/>
      <c r="MW41" s="172"/>
      <c r="MX41" s="172"/>
      <c r="MY41" s="172"/>
      <c r="MZ41" s="172"/>
      <c r="NA41" s="172"/>
      <c r="NB41" s="172"/>
      <c r="NC41" s="172"/>
      <c r="ND41" s="172"/>
      <c r="NE41" s="172"/>
      <c r="NF41" s="172"/>
      <c r="NG41" s="172"/>
      <c r="NH41" s="172"/>
      <c r="NI41" s="172"/>
      <c r="NJ41" s="172"/>
      <c r="NK41" s="172"/>
      <c r="NL41" s="172"/>
      <c r="NM41" s="172"/>
      <c r="NN41" s="172"/>
      <c r="NO41" s="172"/>
      <c r="NP41" s="172"/>
      <c r="NQ41" s="172"/>
      <c r="NR41" s="172"/>
      <c r="NS41" s="172"/>
      <c r="NT41" s="172"/>
      <c r="NU41" s="172"/>
      <c r="NV41" s="172"/>
      <c r="NW41" s="172"/>
      <c r="NX41" s="172"/>
      <c r="NY41" s="172"/>
      <c r="NZ41" s="172"/>
      <c r="OA41" s="172"/>
      <c r="OB41" s="172"/>
      <c r="OC41" s="172"/>
      <c r="OD41" s="172"/>
      <c r="OE41" s="172"/>
      <c r="OF41" s="172"/>
      <c r="OG41" s="172"/>
      <c r="OH41" s="172"/>
      <c r="OI41" s="172"/>
      <c r="OJ41" s="172"/>
      <c r="OK41" s="172"/>
      <c r="OL41" s="172"/>
      <c r="OM41" s="172"/>
      <c r="ON41" s="172"/>
    </row>
    <row r="42" spans="1:404" ht="13.5" customHeight="1">
      <c r="A42" s="166" t="s">
        <v>3062</v>
      </c>
      <c r="B42" s="212"/>
      <c r="C42" s="130" t="s">
        <v>67</v>
      </c>
      <c r="D42" s="55">
        <f t="shared" si="0"/>
        <v>0</v>
      </c>
      <c r="E42" s="171"/>
      <c r="F42" s="171"/>
      <c r="G42" s="171"/>
      <c r="H42" s="171"/>
      <c r="I42" s="171"/>
      <c r="J42" s="171"/>
      <c r="K42" s="171"/>
      <c r="L42" s="171"/>
      <c r="M42" s="171"/>
      <c r="N42" s="171"/>
      <c r="O42" s="171"/>
      <c r="P42" s="171"/>
      <c r="Q42" s="171"/>
      <c r="R42" s="172"/>
      <c r="S42" s="172"/>
      <c r="T42" s="172"/>
      <c r="U42" s="172"/>
      <c r="V42" s="172"/>
      <c r="W42" s="172"/>
      <c r="X42" s="172"/>
      <c r="Y42" s="172"/>
      <c r="Z42" s="172"/>
      <c r="AA42" s="172"/>
      <c r="AB42" s="172"/>
      <c r="AC42" s="172"/>
      <c r="AD42" s="172"/>
      <c r="AE42" s="172"/>
      <c r="AF42" s="172"/>
      <c r="AG42" s="172"/>
      <c r="AH42" s="172"/>
      <c r="AI42" s="172"/>
      <c r="AJ42" s="172"/>
      <c r="AK42" s="172"/>
      <c r="AL42" s="172"/>
      <c r="AM42" s="172"/>
      <c r="AN42" s="172"/>
      <c r="AO42" s="172"/>
      <c r="AP42" s="172"/>
      <c r="AQ42" s="172"/>
      <c r="AR42" s="172"/>
      <c r="AS42" s="172"/>
      <c r="AT42" s="172"/>
      <c r="AU42" s="172"/>
      <c r="AV42" s="172"/>
      <c r="AW42" s="172"/>
      <c r="AX42" s="172"/>
      <c r="AY42" s="172"/>
      <c r="AZ42" s="172"/>
      <c r="BA42" s="172"/>
      <c r="BB42" s="172"/>
      <c r="BC42" s="172"/>
      <c r="BD42" s="172"/>
      <c r="BE42" s="172"/>
      <c r="BF42" s="172"/>
      <c r="BG42" s="172"/>
      <c r="BH42" s="172"/>
      <c r="BI42" s="172"/>
      <c r="BJ42" s="172"/>
      <c r="BK42" s="172"/>
      <c r="BL42" s="172"/>
      <c r="BM42" s="172"/>
      <c r="BN42" s="172"/>
      <c r="BO42" s="172"/>
      <c r="BP42" s="172"/>
      <c r="BQ42" s="172"/>
      <c r="BR42" s="172"/>
      <c r="BS42" s="172"/>
      <c r="BT42" s="172"/>
      <c r="BU42" s="172"/>
      <c r="BV42" s="172"/>
      <c r="BW42" s="172"/>
      <c r="BX42" s="172"/>
      <c r="BY42" s="172"/>
      <c r="BZ42" s="172"/>
      <c r="CA42" s="172"/>
      <c r="CB42" s="172"/>
      <c r="CC42" s="172"/>
      <c r="CD42" s="172"/>
      <c r="CE42" s="172"/>
      <c r="CF42" s="172"/>
      <c r="CG42" s="172"/>
      <c r="CH42" s="172"/>
      <c r="CI42" s="172"/>
      <c r="CJ42" s="172"/>
      <c r="CK42" s="172"/>
      <c r="CL42" s="172"/>
      <c r="CM42" s="172"/>
      <c r="CN42" s="172"/>
      <c r="CO42" s="172"/>
      <c r="CP42" s="172"/>
      <c r="CQ42" s="172"/>
      <c r="CR42" s="172"/>
      <c r="CS42" s="172"/>
      <c r="CT42" s="172"/>
      <c r="CU42" s="172"/>
      <c r="CV42" s="172"/>
      <c r="CW42" s="172"/>
      <c r="CX42" s="172"/>
      <c r="CY42" s="172"/>
      <c r="CZ42" s="172"/>
      <c r="DA42" s="172"/>
      <c r="DB42" s="172"/>
      <c r="DC42" s="172"/>
      <c r="DD42" s="172"/>
      <c r="DE42" s="172"/>
      <c r="DF42" s="172"/>
      <c r="DG42" s="172"/>
      <c r="DH42" s="172"/>
      <c r="DI42" s="172"/>
      <c r="DJ42" s="172"/>
      <c r="DK42" s="172"/>
      <c r="DL42" s="172"/>
      <c r="DM42" s="172"/>
      <c r="DN42" s="172"/>
      <c r="DO42" s="172"/>
      <c r="DP42" s="172"/>
      <c r="DQ42" s="172"/>
      <c r="DR42" s="172"/>
      <c r="DS42" s="172"/>
      <c r="DT42" s="172"/>
      <c r="DU42" s="172"/>
      <c r="DV42" s="172"/>
      <c r="DW42" s="172"/>
      <c r="DX42" s="172"/>
      <c r="DY42" s="172"/>
      <c r="DZ42" s="172"/>
      <c r="EA42" s="172"/>
      <c r="EB42" s="172"/>
      <c r="EC42" s="172"/>
      <c r="ED42" s="172"/>
      <c r="EE42" s="172"/>
      <c r="EF42" s="172"/>
      <c r="EG42" s="172"/>
      <c r="EH42" s="172"/>
      <c r="EI42" s="172"/>
      <c r="EJ42" s="172"/>
      <c r="EK42" s="172"/>
      <c r="EL42" s="172"/>
      <c r="EM42" s="172"/>
      <c r="EN42" s="172"/>
      <c r="EO42" s="172"/>
      <c r="EP42" s="172"/>
      <c r="EQ42" s="172"/>
      <c r="ER42" s="172"/>
      <c r="ES42" s="172"/>
      <c r="ET42" s="172"/>
      <c r="EU42" s="172"/>
      <c r="EV42" s="172"/>
      <c r="EW42" s="172"/>
      <c r="EX42" s="172"/>
      <c r="EY42" s="172"/>
      <c r="EZ42" s="172"/>
      <c r="FA42" s="172"/>
      <c r="FB42" s="172"/>
      <c r="FC42" s="172"/>
      <c r="FD42" s="172"/>
      <c r="FE42" s="172"/>
      <c r="FF42" s="172"/>
      <c r="FG42" s="172"/>
      <c r="FH42" s="172"/>
      <c r="FI42" s="172"/>
      <c r="FJ42" s="172"/>
      <c r="FK42" s="172"/>
      <c r="FL42" s="172"/>
      <c r="FM42" s="172"/>
      <c r="FN42" s="172"/>
      <c r="FO42" s="172"/>
      <c r="FP42" s="172"/>
      <c r="FQ42" s="172"/>
      <c r="FR42" s="172"/>
      <c r="FS42" s="172"/>
      <c r="FT42" s="172"/>
      <c r="FU42" s="172"/>
      <c r="FV42" s="172"/>
      <c r="FW42" s="172"/>
      <c r="FX42" s="172"/>
      <c r="FY42" s="172"/>
      <c r="FZ42" s="172"/>
      <c r="GA42" s="172"/>
      <c r="GB42" s="172"/>
      <c r="GC42" s="172"/>
      <c r="GD42" s="172"/>
      <c r="GE42" s="172"/>
      <c r="GF42" s="172"/>
      <c r="GG42" s="172"/>
      <c r="GH42" s="172"/>
      <c r="GI42" s="172"/>
      <c r="GJ42" s="172"/>
      <c r="GK42" s="172"/>
      <c r="GL42" s="172"/>
      <c r="GM42" s="172"/>
      <c r="GN42" s="172"/>
      <c r="GO42" s="172"/>
      <c r="GP42" s="172"/>
      <c r="GQ42" s="172"/>
      <c r="GR42" s="172"/>
      <c r="GS42" s="172"/>
      <c r="GT42" s="172"/>
      <c r="GU42" s="172"/>
      <c r="GV42" s="172"/>
      <c r="GW42" s="172"/>
      <c r="GX42" s="172"/>
      <c r="GY42" s="172"/>
      <c r="GZ42" s="172"/>
      <c r="HA42" s="172"/>
      <c r="HB42" s="172"/>
      <c r="HC42" s="172"/>
      <c r="HD42" s="172"/>
      <c r="HE42" s="172"/>
      <c r="HF42" s="172"/>
      <c r="HG42" s="172"/>
      <c r="HH42" s="172"/>
      <c r="HI42" s="172"/>
      <c r="HJ42" s="172"/>
      <c r="HK42" s="172"/>
      <c r="HL42" s="172"/>
      <c r="HM42" s="172"/>
      <c r="HN42" s="172"/>
      <c r="HO42" s="172"/>
      <c r="HP42" s="172"/>
      <c r="HQ42" s="172"/>
      <c r="HR42" s="172"/>
      <c r="HS42" s="172"/>
      <c r="HT42" s="172"/>
      <c r="HU42" s="172"/>
      <c r="HV42" s="172"/>
      <c r="HW42" s="172"/>
      <c r="HX42" s="172"/>
      <c r="HY42" s="172"/>
      <c r="HZ42" s="172"/>
      <c r="IA42" s="172"/>
      <c r="IB42" s="172"/>
      <c r="IC42" s="172"/>
      <c r="ID42" s="172"/>
      <c r="IE42" s="172"/>
      <c r="IF42" s="172"/>
      <c r="IG42" s="172"/>
      <c r="IH42" s="172"/>
      <c r="II42" s="172"/>
      <c r="IJ42" s="172"/>
      <c r="IK42" s="172"/>
      <c r="IL42" s="172"/>
      <c r="IM42" s="172"/>
      <c r="IN42" s="172"/>
      <c r="IO42" s="172"/>
      <c r="IP42" s="172"/>
      <c r="IQ42" s="172"/>
      <c r="IR42" s="172"/>
      <c r="IS42" s="172"/>
      <c r="IT42" s="172"/>
      <c r="IU42" s="172"/>
      <c r="IV42" s="172"/>
      <c r="IW42" s="172"/>
      <c r="IX42" s="172"/>
      <c r="IY42" s="172"/>
      <c r="IZ42" s="172"/>
      <c r="JA42" s="172"/>
      <c r="JB42" s="172"/>
      <c r="JC42" s="172"/>
      <c r="JD42" s="172"/>
      <c r="JE42" s="172"/>
      <c r="JF42" s="172"/>
      <c r="JG42" s="172"/>
      <c r="JH42" s="172"/>
      <c r="JI42" s="172"/>
      <c r="JJ42" s="172"/>
      <c r="JK42" s="172"/>
      <c r="JL42" s="172"/>
      <c r="JM42" s="172"/>
      <c r="JN42" s="172"/>
      <c r="JO42" s="172"/>
      <c r="JP42" s="172"/>
      <c r="JQ42" s="172"/>
      <c r="JR42" s="172"/>
      <c r="JS42" s="172"/>
      <c r="JT42" s="172"/>
      <c r="JU42" s="172"/>
      <c r="JV42" s="172"/>
      <c r="JW42" s="172"/>
      <c r="JX42" s="172"/>
      <c r="JY42" s="172"/>
      <c r="JZ42" s="172"/>
      <c r="KA42" s="172"/>
      <c r="KB42" s="172"/>
      <c r="KC42" s="172"/>
      <c r="KD42" s="172"/>
      <c r="KE42" s="172"/>
      <c r="KF42" s="172"/>
      <c r="KG42" s="172"/>
      <c r="KH42" s="172"/>
      <c r="KI42" s="172"/>
      <c r="KJ42" s="172"/>
      <c r="KK42" s="172"/>
      <c r="KL42" s="172"/>
      <c r="KM42" s="172"/>
      <c r="KN42" s="172"/>
      <c r="KO42" s="172"/>
      <c r="KP42" s="172"/>
      <c r="KQ42" s="172"/>
      <c r="KR42" s="172"/>
      <c r="KS42" s="172"/>
      <c r="KT42" s="172"/>
      <c r="KU42" s="172"/>
      <c r="KV42" s="172"/>
      <c r="KW42" s="172"/>
      <c r="KX42" s="172"/>
      <c r="KY42" s="172"/>
      <c r="KZ42" s="172"/>
      <c r="LA42" s="172"/>
      <c r="LB42" s="172"/>
      <c r="LC42" s="172"/>
      <c r="LD42" s="172"/>
      <c r="LE42" s="172"/>
      <c r="LF42" s="172"/>
      <c r="LG42" s="172"/>
      <c r="LH42" s="172"/>
      <c r="LI42" s="172"/>
      <c r="LJ42" s="172"/>
      <c r="LK42" s="172"/>
      <c r="LL42" s="172"/>
      <c r="LM42" s="172"/>
      <c r="LN42" s="172"/>
      <c r="LO42" s="172"/>
      <c r="LP42" s="172"/>
      <c r="LQ42" s="172"/>
      <c r="LR42" s="172"/>
      <c r="LS42" s="172"/>
      <c r="LT42" s="172"/>
      <c r="LU42" s="172"/>
      <c r="LV42" s="172"/>
      <c r="LW42" s="172"/>
      <c r="LX42" s="172"/>
      <c r="LY42" s="172"/>
      <c r="LZ42" s="172"/>
      <c r="MA42" s="172"/>
      <c r="MB42" s="172"/>
      <c r="MC42" s="172"/>
      <c r="MD42" s="172"/>
      <c r="ME42" s="172"/>
      <c r="MF42" s="172"/>
      <c r="MG42" s="172"/>
      <c r="MH42" s="172"/>
      <c r="MI42" s="172"/>
      <c r="MJ42" s="172"/>
      <c r="MK42" s="172"/>
      <c r="ML42" s="172"/>
      <c r="MM42" s="172"/>
      <c r="MN42" s="172"/>
      <c r="MO42" s="172"/>
      <c r="MP42" s="172"/>
      <c r="MQ42" s="172"/>
      <c r="MR42" s="172"/>
      <c r="MS42" s="172"/>
      <c r="MT42" s="172"/>
      <c r="MU42" s="172"/>
      <c r="MV42" s="172"/>
      <c r="MW42" s="172"/>
      <c r="MX42" s="172"/>
      <c r="MY42" s="172"/>
      <c r="MZ42" s="172"/>
      <c r="NA42" s="172"/>
      <c r="NB42" s="172"/>
      <c r="NC42" s="172"/>
      <c r="ND42" s="172"/>
      <c r="NE42" s="172"/>
      <c r="NF42" s="172"/>
      <c r="NG42" s="172"/>
      <c r="NH42" s="172"/>
      <c r="NI42" s="172"/>
      <c r="NJ42" s="172"/>
      <c r="NK42" s="172"/>
      <c r="NL42" s="172"/>
      <c r="NM42" s="172"/>
      <c r="NN42" s="172"/>
      <c r="NO42" s="172"/>
      <c r="NP42" s="172"/>
      <c r="NQ42" s="172"/>
      <c r="NR42" s="172"/>
      <c r="NS42" s="172"/>
      <c r="NT42" s="172"/>
      <c r="NU42" s="172"/>
      <c r="NV42" s="172"/>
      <c r="NW42" s="172"/>
      <c r="NX42" s="172"/>
      <c r="NY42" s="172"/>
      <c r="NZ42" s="172"/>
      <c r="OA42" s="172"/>
      <c r="OB42" s="172"/>
      <c r="OC42" s="172"/>
      <c r="OD42" s="172"/>
      <c r="OE42" s="172"/>
      <c r="OF42" s="172"/>
      <c r="OG42" s="172"/>
      <c r="OH42" s="172"/>
      <c r="OI42" s="172"/>
      <c r="OJ42" s="172"/>
      <c r="OK42" s="172"/>
      <c r="OL42" s="172"/>
      <c r="OM42" s="172"/>
      <c r="ON42" s="172"/>
    </row>
    <row r="43" spans="1:404" ht="13.5" customHeight="1">
      <c r="A43" s="166" t="s">
        <v>3063</v>
      </c>
      <c r="B43" s="212"/>
      <c r="C43" s="130" t="s">
        <v>68</v>
      </c>
      <c r="D43" s="55">
        <f t="shared" si="0"/>
        <v>0</v>
      </c>
      <c r="E43" s="171"/>
      <c r="F43" s="171"/>
      <c r="G43" s="171"/>
      <c r="H43" s="171"/>
      <c r="I43" s="171"/>
      <c r="J43" s="171"/>
      <c r="K43" s="171"/>
      <c r="L43" s="171"/>
      <c r="M43" s="171"/>
      <c r="N43" s="171"/>
      <c r="O43" s="171"/>
      <c r="P43" s="171"/>
      <c r="Q43" s="171"/>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172"/>
      <c r="BJ43" s="172"/>
      <c r="BK43" s="172"/>
      <c r="BL43" s="172"/>
      <c r="BM43" s="172"/>
      <c r="BN43" s="172"/>
      <c r="BO43" s="172"/>
      <c r="BP43" s="172"/>
      <c r="BQ43" s="172"/>
      <c r="BR43" s="172"/>
      <c r="BS43" s="172"/>
      <c r="BT43" s="172"/>
      <c r="BU43" s="172"/>
      <c r="BV43" s="172"/>
      <c r="BW43" s="172"/>
      <c r="BX43" s="172"/>
      <c r="BY43" s="172"/>
      <c r="BZ43" s="172"/>
      <c r="CA43" s="172"/>
      <c r="CB43" s="172"/>
      <c r="CC43" s="172"/>
      <c r="CD43" s="172"/>
      <c r="CE43" s="172"/>
      <c r="CF43" s="172"/>
      <c r="CG43" s="172"/>
      <c r="CH43" s="172"/>
      <c r="CI43" s="172"/>
      <c r="CJ43" s="172"/>
      <c r="CK43" s="172"/>
      <c r="CL43" s="172"/>
      <c r="CM43" s="172"/>
      <c r="CN43" s="172"/>
      <c r="CO43" s="172"/>
      <c r="CP43" s="172"/>
      <c r="CQ43" s="172"/>
      <c r="CR43" s="172"/>
      <c r="CS43" s="172"/>
      <c r="CT43" s="172"/>
      <c r="CU43" s="172"/>
      <c r="CV43" s="172"/>
      <c r="CW43" s="172"/>
      <c r="CX43" s="172"/>
      <c r="CY43" s="172"/>
      <c r="CZ43" s="172"/>
      <c r="DA43" s="172"/>
      <c r="DB43" s="172"/>
      <c r="DC43" s="172"/>
      <c r="DD43" s="172"/>
      <c r="DE43" s="172"/>
      <c r="DF43" s="172"/>
      <c r="DG43" s="172"/>
      <c r="DH43" s="172"/>
      <c r="DI43" s="172"/>
      <c r="DJ43" s="172"/>
      <c r="DK43" s="172"/>
      <c r="DL43" s="172"/>
      <c r="DM43" s="172"/>
      <c r="DN43" s="172"/>
      <c r="DO43" s="172"/>
      <c r="DP43" s="172"/>
      <c r="DQ43" s="172"/>
      <c r="DR43" s="172"/>
      <c r="DS43" s="172"/>
      <c r="DT43" s="172"/>
      <c r="DU43" s="172"/>
      <c r="DV43" s="172"/>
      <c r="DW43" s="172"/>
      <c r="DX43" s="172"/>
      <c r="DY43" s="172"/>
      <c r="DZ43" s="172"/>
      <c r="EA43" s="172"/>
      <c r="EB43" s="172"/>
      <c r="EC43" s="172"/>
      <c r="ED43" s="172"/>
      <c r="EE43" s="172"/>
      <c r="EF43" s="172"/>
      <c r="EG43" s="172"/>
      <c r="EH43" s="172"/>
      <c r="EI43" s="172"/>
      <c r="EJ43" s="172"/>
      <c r="EK43" s="172"/>
      <c r="EL43" s="172"/>
      <c r="EM43" s="172"/>
      <c r="EN43" s="172"/>
      <c r="EO43" s="172"/>
      <c r="EP43" s="172"/>
      <c r="EQ43" s="172"/>
      <c r="ER43" s="172"/>
      <c r="ES43" s="172"/>
      <c r="ET43" s="172"/>
      <c r="EU43" s="172"/>
      <c r="EV43" s="172"/>
      <c r="EW43" s="172"/>
      <c r="EX43" s="172"/>
      <c r="EY43" s="172"/>
      <c r="EZ43" s="172"/>
      <c r="FA43" s="172"/>
      <c r="FB43" s="172"/>
      <c r="FC43" s="172"/>
      <c r="FD43" s="172"/>
      <c r="FE43" s="172"/>
      <c r="FF43" s="172"/>
      <c r="FG43" s="172"/>
      <c r="FH43" s="172"/>
      <c r="FI43" s="172"/>
      <c r="FJ43" s="172"/>
      <c r="FK43" s="172"/>
      <c r="FL43" s="172"/>
      <c r="FM43" s="172"/>
      <c r="FN43" s="172"/>
      <c r="FO43" s="172"/>
      <c r="FP43" s="172"/>
      <c r="FQ43" s="172"/>
      <c r="FR43" s="172"/>
      <c r="FS43" s="172"/>
      <c r="FT43" s="172"/>
      <c r="FU43" s="172"/>
      <c r="FV43" s="172"/>
      <c r="FW43" s="172"/>
      <c r="FX43" s="172"/>
      <c r="FY43" s="172"/>
      <c r="FZ43" s="172"/>
      <c r="GA43" s="172"/>
      <c r="GB43" s="172"/>
      <c r="GC43" s="172"/>
      <c r="GD43" s="172"/>
      <c r="GE43" s="172"/>
      <c r="GF43" s="172"/>
      <c r="GG43" s="172"/>
      <c r="GH43" s="172"/>
      <c r="GI43" s="172"/>
      <c r="GJ43" s="172"/>
      <c r="GK43" s="172"/>
      <c r="GL43" s="172"/>
      <c r="GM43" s="172"/>
      <c r="GN43" s="172"/>
      <c r="GO43" s="172"/>
      <c r="GP43" s="172"/>
      <c r="GQ43" s="172"/>
      <c r="GR43" s="172"/>
      <c r="GS43" s="172"/>
      <c r="GT43" s="172"/>
      <c r="GU43" s="172"/>
      <c r="GV43" s="172"/>
      <c r="GW43" s="172"/>
      <c r="GX43" s="172"/>
      <c r="GY43" s="172"/>
      <c r="GZ43" s="172"/>
      <c r="HA43" s="172"/>
      <c r="HB43" s="172"/>
      <c r="HC43" s="172"/>
      <c r="HD43" s="172"/>
      <c r="HE43" s="172"/>
      <c r="HF43" s="172"/>
      <c r="HG43" s="172"/>
      <c r="HH43" s="172"/>
      <c r="HI43" s="172"/>
      <c r="HJ43" s="172"/>
      <c r="HK43" s="172"/>
      <c r="HL43" s="172"/>
      <c r="HM43" s="172"/>
      <c r="HN43" s="172"/>
      <c r="HO43" s="172"/>
      <c r="HP43" s="172"/>
      <c r="HQ43" s="172"/>
      <c r="HR43" s="172"/>
      <c r="HS43" s="172"/>
      <c r="HT43" s="172"/>
      <c r="HU43" s="172"/>
      <c r="HV43" s="172"/>
      <c r="HW43" s="172"/>
      <c r="HX43" s="172"/>
      <c r="HY43" s="172"/>
      <c r="HZ43" s="172"/>
      <c r="IA43" s="172"/>
      <c r="IB43" s="172"/>
      <c r="IC43" s="172"/>
      <c r="ID43" s="172"/>
      <c r="IE43" s="172"/>
      <c r="IF43" s="172"/>
      <c r="IG43" s="172"/>
      <c r="IH43" s="172"/>
      <c r="II43" s="172"/>
      <c r="IJ43" s="172"/>
      <c r="IK43" s="172"/>
      <c r="IL43" s="172"/>
      <c r="IM43" s="172"/>
      <c r="IN43" s="172"/>
      <c r="IO43" s="172"/>
      <c r="IP43" s="172"/>
      <c r="IQ43" s="172"/>
      <c r="IR43" s="172"/>
      <c r="IS43" s="172"/>
      <c r="IT43" s="172"/>
      <c r="IU43" s="172"/>
      <c r="IV43" s="172"/>
      <c r="IW43" s="172"/>
      <c r="IX43" s="172"/>
      <c r="IY43" s="172"/>
      <c r="IZ43" s="172"/>
      <c r="JA43" s="172"/>
      <c r="JB43" s="172"/>
      <c r="JC43" s="172"/>
      <c r="JD43" s="172"/>
      <c r="JE43" s="172"/>
      <c r="JF43" s="172"/>
      <c r="JG43" s="172"/>
      <c r="JH43" s="172"/>
      <c r="JI43" s="172"/>
      <c r="JJ43" s="172"/>
      <c r="JK43" s="172"/>
      <c r="JL43" s="172"/>
      <c r="JM43" s="172"/>
      <c r="JN43" s="172"/>
      <c r="JO43" s="172"/>
      <c r="JP43" s="172"/>
      <c r="JQ43" s="172"/>
      <c r="JR43" s="172"/>
      <c r="JS43" s="172"/>
      <c r="JT43" s="172"/>
      <c r="JU43" s="172"/>
      <c r="JV43" s="172"/>
      <c r="JW43" s="172"/>
      <c r="JX43" s="172"/>
      <c r="JY43" s="172"/>
      <c r="JZ43" s="172"/>
      <c r="KA43" s="172"/>
      <c r="KB43" s="172"/>
      <c r="KC43" s="172"/>
      <c r="KD43" s="172"/>
      <c r="KE43" s="172"/>
      <c r="KF43" s="172"/>
      <c r="KG43" s="172"/>
      <c r="KH43" s="172"/>
      <c r="KI43" s="172"/>
      <c r="KJ43" s="172"/>
      <c r="KK43" s="172"/>
      <c r="KL43" s="172"/>
      <c r="KM43" s="172"/>
      <c r="KN43" s="172"/>
      <c r="KO43" s="172"/>
      <c r="KP43" s="172"/>
      <c r="KQ43" s="172"/>
      <c r="KR43" s="172"/>
      <c r="KS43" s="172"/>
      <c r="KT43" s="172"/>
      <c r="KU43" s="172"/>
      <c r="KV43" s="172"/>
      <c r="KW43" s="172"/>
      <c r="KX43" s="172"/>
      <c r="KY43" s="172"/>
      <c r="KZ43" s="172"/>
      <c r="LA43" s="172"/>
      <c r="LB43" s="172"/>
      <c r="LC43" s="172"/>
      <c r="LD43" s="172"/>
      <c r="LE43" s="172"/>
      <c r="LF43" s="172"/>
      <c r="LG43" s="172"/>
      <c r="LH43" s="172"/>
      <c r="LI43" s="172"/>
      <c r="LJ43" s="172"/>
      <c r="LK43" s="172"/>
      <c r="LL43" s="172"/>
      <c r="LM43" s="172"/>
      <c r="LN43" s="172"/>
      <c r="LO43" s="172"/>
      <c r="LP43" s="172"/>
      <c r="LQ43" s="172"/>
      <c r="LR43" s="172"/>
      <c r="LS43" s="172"/>
      <c r="LT43" s="172"/>
      <c r="LU43" s="172"/>
      <c r="LV43" s="172"/>
      <c r="LW43" s="172"/>
      <c r="LX43" s="172"/>
      <c r="LY43" s="172"/>
      <c r="LZ43" s="172"/>
      <c r="MA43" s="172"/>
      <c r="MB43" s="172"/>
      <c r="MC43" s="172"/>
      <c r="MD43" s="172"/>
      <c r="ME43" s="172"/>
      <c r="MF43" s="172"/>
      <c r="MG43" s="172"/>
      <c r="MH43" s="172"/>
      <c r="MI43" s="172"/>
      <c r="MJ43" s="172"/>
      <c r="MK43" s="172"/>
      <c r="ML43" s="172"/>
      <c r="MM43" s="172"/>
      <c r="MN43" s="172"/>
      <c r="MO43" s="172"/>
      <c r="MP43" s="172"/>
      <c r="MQ43" s="172"/>
      <c r="MR43" s="172"/>
      <c r="MS43" s="172"/>
      <c r="MT43" s="172"/>
      <c r="MU43" s="172"/>
      <c r="MV43" s="172"/>
      <c r="MW43" s="172"/>
      <c r="MX43" s="172"/>
      <c r="MY43" s="172"/>
      <c r="MZ43" s="172"/>
      <c r="NA43" s="172"/>
      <c r="NB43" s="172"/>
      <c r="NC43" s="172"/>
      <c r="ND43" s="172"/>
      <c r="NE43" s="172"/>
      <c r="NF43" s="172"/>
      <c r="NG43" s="172"/>
      <c r="NH43" s="172"/>
      <c r="NI43" s="172"/>
      <c r="NJ43" s="172"/>
      <c r="NK43" s="172"/>
      <c r="NL43" s="172"/>
      <c r="NM43" s="172"/>
      <c r="NN43" s="172"/>
      <c r="NO43" s="172"/>
      <c r="NP43" s="172"/>
      <c r="NQ43" s="172"/>
      <c r="NR43" s="172"/>
      <c r="NS43" s="172"/>
      <c r="NT43" s="172"/>
      <c r="NU43" s="172"/>
      <c r="NV43" s="172"/>
      <c r="NW43" s="172"/>
      <c r="NX43" s="172"/>
      <c r="NY43" s="172"/>
      <c r="NZ43" s="172"/>
      <c r="OA43" s="172"/>
      <c r="OB43" s="172"/>
      <c r="OC43" s="172"/>
      <c r="OD43" s="172"/>
      <c r="OE43" s="172"/>
      <c r="OF43" s="172"/>
      <c r="OG43" s="172"/>
      <c r="OH43" s="172"/>
      <c r="OI43" s="172"/>
      <c r="OJ43" s="172"/>
      <c r="OK43" s="172"/>
      <c r="OL43" s="172"/>
      <c r="OM43" s="172"/>
      <c r="ON43" s="172"/>
    </row>
    <row r="44" spans="1:404" ht="13.5" customHeight="1">
      <c r="A44" s="166" t="s">
        <v>3064</v>
      </c>
      <c r="B44" s="212"/>
      <c r="C44" s="130" t="s">
        <v>69</v>
      </c>
      <c r="D44" s="55">
        <f t="shared" si="0"/>
        <v>0</v>
      </c>
      <c r="E44" s="171"/>
      <c r="F44" s="171"/>
      <c r="G44" s="171"/>
      <c r="H44" s="171"/>
      <c r="I44" s="171"/>
      <c r="J44" s="171"/>
      <c r="K44" s="171"/>
      <c r="L44" s="171"/>
      <c r="M44" s="171"/>
      <c r="N44" s="171"/>
      <c r="O44" s="171"/>
      <c r="P44" s="171"/>
      <c r="Q44" s="171"/>
      <c r="R44" s="172"/>
      <c r="S44" s="172"/>
      <c r="T44" s="172"/>
      <c r="U44" s="172"/>
      <c r="V44" s="172"/>
      <c r="W44" s="172"/>
      <c r="X44" s="172"/>
      <c r="Y44" s="172"/>
      <c r="Z44" s="172"/>
      <c r="AA44" s="172"/>
      <c r="AB44" s="172"/>
      <c r="AC44" s="172"/>
      <c r="AD44" s="172"/>
      <c r="AE44" s="172"/>
      <c r="AF44" s="172"/>
      <c r="AG44" s="172"/>
      <c r="AH44" s="172"/>
      <c r="AI44" s="172"/>
      <c r="AJ44" s="172"/>
      <c r="AK44" s="172"/>
      <c r="AL44" s="172"/>
      <c r="AM44" s="172"/>
      <c r="AN44" s="172"/>
      <c r="AO44" s="172"/>
      <c r="AP44" s="172"/>
      <c r="AQ44" s="172"/>
      <c r="AR44" s="172"/>
      <c r="AS44" s="172"/>
      <c r="AT44" s="172"/>
      <c r="AU44" s="172"/>
      <c r="AV44" s="172"/>
      <c r="AW44" s="172"/>
      <c r="AX44" s="172"/>
      <c r="AY44" s="172"/>
      <c r="AZ44" s="172"/>
      <c r="BA44" s="172"/>
      <c r="BB44" s="172"/>
      <c r="BC44" s="172"/>
      <c r="BD44" s="172"/>
      <c r="BE44" s="172"/>
      <c r="BF44" s="172"/>
      <c r="BG44" s="172"/>
      <c r="BH44" s="172"/>
      <c r="BI44" s="172"/>
      <c r="BJ44" s="172"/>
      <c r="BK44" s="172"/>
      <c r="BL44" s="172"/>
      <c r="BM44" s="172"/>
      <c r="BN44" s="172"/>
      <c r="BO44" s="172"/>
      <c r="BP44" s="172"/>
      <c r="BQ44" s="172"/>
      <c r="BR44" s="172"/>
      <c r="BS44" s="172"/>
      <c r="BT44" s="172"/>
      <c r="BU44" s="172"/>
      <c r="BV44" s="172"/>
      <c r="BW44" s="172"/>
      <c r="BX44" s="172"/>
      <c r="BY44" s="172"/>
      <c r="BZ44" s="172"/>
      <c r="CA44" s="172"/>
      <c r="CB44" s="172"/>
      <c r="CC44" s="172"/>
      <c r="CD44" s="172"/>
      <c r="CE44" s="172"/>
      <c r="CF44" s="172"/>
      <c r="CG44" s="172"/>
      <c r="CH44" s="172"/>
      <c r="CI44" s="172"/>
      <c r="CJ44" s="172"/>
      <c r="CK44" s="172"/>
      <c r="CL44" s="172"/>
      <c r="CM44" s="172"/>
      <c r="CN44" s="172"/>
      <c r="CO44" s="172"/>
      <c r="CP44" s="172"/>
      <c r="CQ44" s="172"/>
      <c r="CR44" s="172"/>
      <c r="CS44" s="172"/>
      <c r="CT44" s="172"/>
      <c r="CU44" s="172"/>
      <c r="CV44" s="172"/>
      <c r="CW44" s="172"/>
      <c r="CX44" s="172"/>
      <c r="CY44" s="172"/>
      <c r="CZ44" s="172"/>
      <c r="DA44" s="172"/>
      <c r="DB44" s="172"/>
      <c r="DC44" s="172"/>
      <c r="DD44" s="172"/>
      <c r="DE44" s="172"/>
      <c r="DF44" s="172"/>
      <c r="DG44" s="172"/>
      <c r="DH44" s="172"/>
      <c r="DI44" s="172"/>
      <c r="DJ44" s="172"/>
      <c r="DK44" s="172"/>
      <c r="DL44" s="172"/>
      <c r="DM44" s="172"/>
      <c r="DN44" s="172"/>
      <c r="DO44" s="172"/>
      <c r="DP44" s="172"/>
      <c r="DQ44" s="172"/>
      <c r="DR44" s="172"/>
      <c r="DS44" s="172"/>
      <c r="DT44" s="172"/>
      <c r="DU44" s="172"/>
      <c r="DV44" s="172"/>
      <c r="DW44" s="172"/>
      <c r="DX44" s="172"/>
      <c r="DY44" s="172"/>
      <c r="DZ44" s="172"/>
      <c r="EA44" s="172"/>
      <c r="EB44" s="172"/>
      <c r="EC44" s="172"/>
      <c r="ED44" s="172"/>
      <c r="EE44" s="172"/>
      <c r="EF44" s="172"/>
      <c r="EG44" s="172"/>
      <c r="EH44" s="172"/>
      <c r="EI44" s="172"/>
      <c r="EJ44" s="172"/>
      <c r="EK44" s="172"/>
      <c r="EL44" s="172"/>
      <c r="EM44" s="172"/>
      <c r="EN44" s="172"/>
      <c r="EO44" s="172"/>
      <c r="EP44" s="172"/>
      <c r="EQ44" s="172"/>
      <c r="ER44" s="172"/>
      <c r="ES44" s="172"/>
      <c r="ET44" s="172"/>
      <c r="EU44" s="172"/>
      <c r="EV44" s="172"/>
      <c r="EW44" s="172"/>
      <c r="EX44" s="172"/>
      <c r="EY44" s="172"/>
      <c r="EZ44" s="172"/>
      <c r="FA44" s="172"/>
      <c r="FB44" s="172"/>
      <c r="FC44" s="172"/>
      <c r="FD44" s="172"/>
      <c r="FE44" s="172"/>
      <c r="FF44" s="172"/>
      <c r="FG44" s="172"/>
      <c r="FH44" s="172"/>
      <c r="FI44" s="172"/>
      <c r="FJ44" s="172"/>
      <c r="FK44" s="172"/>
      <c r="FL44" s="172"/>
      <c r="FM44" s="172"/>
      <c r="FN44" s="172"/>
      <c r="FO44" s="172"/>
      <c r="FP44" s="172"/>
      <c r="FQ44" s="172"/>
      <c r="FR44" s="172"/>
      <c r="FS44" s="172"/>
      <c r="FT44" s="172"/>
      <c r="FU44" s="172"/>
      <c r="FV44" s="172"/>
      <c r="FW44" s="172"/>
      <c r="FX44" s="172"/>
      <c r="FY44" s="172"/>
      <c r="FZ44" s="172"/>
      <c r="GA44" s="172"/>
      <c r="GB44" s="172"/>
      <c r="GC44" s="172"/>
      <c r="GD44" s="172"/>
      <c r="GE44" s="172"/>
      <c r="GF44" s="172"/>
      <c r="GG44" s="172"/>
      <c r="GH44" s="172"/>
      <c r="GI44" s="172"/>
      <c r="GJ44" s="172"/>
      <c r="GK44" s="172"/>
      <c r="GL44" s="172"/>
      <c r="GM44" s="172"/>
      <c r="GN44" s="172"/>
      <c r="GO44" s="172"/>
      <c r="GP44" s="172"/>
      <c r="GQ44" s="172"/>
      <c r="GR44" s="172"/>
      <c r="GS44" s="172"/>
      <c r="GT44" s="172"/>
      <c r="GU44" s="172"/>
      <c r="GV44" s="172"/>
      <c r="GW44" s="172"/>
      <c r="GX44" s="172"/>
      <c r="GY44" s="172"/>
      <c r="GZ44" s="172"/>
      <c r="HA44" s="172"/>
      <c r="HB44" s="172"/>
      <c r="HC44" s="172"/>
      <c r="HD44" s="172"/>
      <c r="HE44" s="172"/>
      <c r="HF44" s="172"/>
      <c r="HG44" s="172"/>
      <c r="HH44" s="172"/>
      <c r="HI44" s="172"/>
      <c r="HJ44" s="172"/>
      <c r="HK44" s="172"/>
      <c r="HL44" s="172"/>
      <c r="HM44" s="172"/>
      <c r="HN44" s="172"/>
      <c r="HO44" s="172"/>
      <c r="HP44" s="172"/>
      <c r="HQ44" s="172"/>
      <c r="HR44" s="172"/>
      <c r="HS44" s="172"/>
      <c r="HT44" s="172"/>
      <c r="HU44" s="172"/>
      <c r="HV44" s="172"/>
      <c r="HW44" s="172"/>
      <c r="HX44" s="172"/>
      <c r="HY44" s="172"/>
      <c r="HZ44" s="172"/>
      <c r="IA44" s="172"/>
      <c r="IB44" s="172"/>
      <c r="IC44" s="172"/>
      <c r="ID44" s="172"/>
      <c r="IE44" s="172"/>
      <c r="IF44" s="172"/>
      <c r="IG44" s="172"/>
      <c r="IH44" s="172"/>
      <c r="II44" s="172"/>
      <c r="IJ44" s="172"/>
      <c r="IK44" s="172"/>
      <c r="IL44" s="172"/>
      <c r="IM44" s="172"/>
      <c r="IN44" s="172"/>
      <c r="IO44" s="172"/>
      <c r="IP44" s="172"/>
      <c r="IQ44" s="172"/>
      <c r="IR44" s="172"/>
      <c r="IS44" s="172"/>
      <c r="IT44" s="172"/>
      <c r="IU44" s="172"/>
      <c r="IV44" s="172"/>
      <c r="IW44" s="172"/>
      <c r="IX44" s="172"/>
      <c r="IY44" s="172"/>
      <c r="IZ44" s="172"/>
      <c r="JA44" s="172"/>
      <c r="JB44" s="172"/>
      <c r="JC44" s="172"/>
      <c r="JD44" s="172"/>
      <c r="JE44" s="172"/>
      <c r="JF44" s="172"/>
      <c r="JG44" s="172"/>
      <c r="JH44" s="172"/>
      <c r="JI44" s="172"/>
      <c r="JJ44" s="172"/>
      <c r="JK44" s="172"/>
      <c r="JL44" s="172"/>
      <c r="JM44" s="172"/>
      <c r="JN44" s="172"/>
      <c r="JO44" s="172"/>
      <c r="JP44" s="172"/>
      <c r="JQ44" s="172"/>
      <c r="JR44" s="172"/>
      <c r="JS44" s="172"/>
      <c r="JT44" s="172"/>
      <c r="JU44" s="172"/>
      <c r="JV44" s="172"/>
      <c r="JW44" s="172"/>
      <c r="JX44" s="172"/>
      <c r="JY44" s="172"/>
      <c r="JZ44" s="172"/>
      <c r="KA44" s="172"/>
      <c r="KB44" s="172"/>
      <c r="KC44" s="172"/>
      <c r="KD44" s="172"/>
      <c r="KE44" s="172"/>
      <c r="KF44" s="172"/>
      <c r="KG44" s="172"/>
      <c r="KH44" s="172"/>
      <c r="KI44" s="172"/>
      <c r="KJ44" s="172"/>
      <c r="KK44" s="172"/>
      <c r="KL44" s="172"/>
      <c r="KM44" s="172"/>
      <c r="KN44" s="172"/>
      <c r="KO44" s="172"/>
      <c r="KP44" s="172"/>
      <c r="KQ44" s="172"/>
      <c r="KR44" s="172"/>
      <c r="KS44" s="172"/>
      <c r="KT44" s="172"/>
      <c r="KU44" s="172"/>
      <c r="KV44" s="172"/>
      <c r="KW44" s="172"/>
      <c r="KX44" s="172"/>
      <c r="KY44" s="172"/>
      <c r="KZ44" s="172"/>
      <c r="LA44" s="172"/>
      <c r="LB44" s="172"/>
      <c r="LC44" s="172"/>
      <c r="LD44" s="172"/>
      <c r="LE44" s="172"/>
      <c r="LF44" s="172"/>
      <c r="LG44" s="172"/>
      <c r="LH44" s="172"/>
      <c r="LI44" s="172"/>
      <c r="LJ44" s="172"/>
      <c r="LK44" s="172"/>
      <c r="LL44" s="172"/>
      <c r="LM44" s="172"/>
      <c r="LN44" s="172"/>
      <c r="LO44" s="172"/>
      <c r="LP44" s="172"/>
      <c r="LQ44" s="172"/>
      <c r="LR44" s="172"/>
      <c r="LS44" s="172"/>
      <c r="LT44" s="172"/>
      <c r="LU44" s="172"/>
      <c r="LV44" s="172"/>
      <c r="LW44" s="172"/>
      <c r="LX44" s="172"/>
      <c r="LY44" s="172"/>
      <c r="LZ44" s="172"/>
      <c r="MA44" s="172"/>
      <c r="MB44" s="172"/>
      <c r="MC44" s="172"/>
      <c r="MD44" s="172"/>
      <c r="ME44" s="172"/>
      <c r="MF44" s="172"/>
      <c r="MG44" s="172"/>
      <c r="MH44" s="172"/>
      <c r="MI44" s="172"/>
      <c r="MJ44" s="172"/>
      <c r="MK44" s="172"/>
      <c r="ML44" s="172"/>
      <c r="MM44" s="172"/>
      <c r="MN44" s="172"/>
      <c r="MO44" s="172"/>
      <c r="MP44" s="172"/>
      <c r="MQ44" s="172"/>
      <c r="MR44" s="172"/>
      <c r="MS44" s="172"/>
      <c r="MT44" s="172"/>
      <c r="MU44" s="172"/>
      <c r="MV44" s="172"/>
      <c r="MW44" s="172"/>
      <c r="MX44" s="172"/>
      <c r="MY44" s="172"/>
      <c r="MZ44" s="172"/>
      <c r="NA44" s="172"/>
      <c r="NB44" s="172"/>
      <c r="NC44" s="172"/>
      <c r="ND44" s="172"/>
      <c r="NE44" s="172"/>
      <c r="NF44" s="172"/>
      <c r="NG44" s="172"/>
      <c r="NH44" s="172"/>
      <c r="NI44" s="172"/>
      <c r="NJ44" s="172"/>
      <c r="NK44" s="172"/>
      <c r="NL44" s="172"/>
      <c r="NM44" s="172"/>
      <c r="NN44" s="172"/>
      <c r="NO44" s="172"/>
      <c r="NP44" s="172"/>
      <c r="NQ44" s="172"/>
      <c r="NR44" s="172"/>
      <c r="NS44" s="172"/>
      <c r="NT44" s="172"/>
      <c r="NU44" s="172"/>
      <c r="NV44" s="172"/>
      <c r="NW44" s="172"/>
      <c r="NX44" s="172"/>
      <c r="NY44" s="172"/>
      <c r="NZ44" s="172"/>
      <c r="OA44" s="172"/>
      <c r="OB44" s="172"/>
      <c r="OC44" s="172"/>
      <c r="OD44" s="172"/>
      <c r="OE44" s="172"/>
      <c r="OF44" s="172"/>
      <c r="OG44" s="172"/>
      <c r="OH44" s="172"/>
      <c r="OI44" s="172"/>
      <c r="OJ44" s="172"/>
      <c r="OK44" s="172"/>
      <c r="OL44" s="172"/>
      <c r="OM44" s="172"/>
      <c r="ON44" s="172"/>
    </row>
    <row r="45" spans="1:404" ht="13.5" customHeight="1">
      <c r="A45" s="166" t="s">
        <v>3065</v>
      </c>
      <c r="B45" s="212"/>
      <c r="C45" s="130" t="s">
        <v>70</v>
      </c>
      <c r="D45" s="55">
        <f t="shared" si="0"/>
        <v>0</v>
      </c>
      <c r="E45" s="171"/>
      <c r="F45" s="171"/>
      <c r="G45" s="171"/>
      <c r="H45" s="171"/>
      <c r="I45" s="171"/>
      <c r="J45" s="171"/>
      <c r="K45" s="171"/>
      <c r="L45" s="171"/>
      <c r="M45" s="171"/>
      <c r="N45" s="171"/>
      <c r="O45" s="171"/>
      <c r="P45" s="171"/>
      <c r="Q45" s="171"/>
      <c r="R45" s="172"/>
      <c r="S45" s="172"/>
      <c r="T45" s="172"/>
      <c r="U45" s="172"/>
      <c r="V45" s="172"/>
      <c r="W45" s="172"/>
      <c r="X45" s="172"/>
      <c r="Y45" s="172"/>
      <c r="Z45" s="172"/>
      <c r="AA45" s="172"/>
      <c r="AB45" s="172"/>
      <c r="AC45" s="172"/>
      <c r="AD45" s="172"/>
      <c r="AE45" s="172"/>
      <c r="AF45" s="172"/>
      <c r="AG45" s="172"/>
      <c r="AH45" s="172"/>
      <c r="AI45" s="172"/>
      <c r="AJ45" s="172"/>
      <c r="AK45" s="172"/>
      <c r="AL45" s="172"/>
      <c r="AM45" s="172"/>
      <c r="AN45" s="172"/>
      <c r="AO45" s="172"/>
      <c r="AP45" s="172"/>
      <c r="AQ45" s="172"/>
      <c r="AR45" s="172"/>
      <c r="AS45" s="172"/>
      <c r="AT45" s="172"/>
      <c r="AU45" s="172"/>
      <c r="AV45" s="172"/>
      <c r="AW45" s="172"/>
      <c r="AX45" s="172"/>
      <c r="AY45" s="172"/>
      <c r="AZ45" s="172"/>
      <c r="BA45" s="172"/>
      <c r="BB45" s="172"/>
      <c r="BC45" s="172"/>
      <c r="BD45" s="172"/>
      <c r="BE45" s="172"/>
      <c r="BF45" s="172"/>
      <c r="BG45" s="172"/>
      <c r="BH45" s="172"/>
      <c r="BI45" s="172"/>
      <c r="BJ45" s="172"/>
      <c r="BK45" s="172"/>
      <c r="BL45" s="172"/>
      <c r="BM45" s="172"/>
      <c r="BN45" s="172"/>
      <c r="BO45" s="172"/>
      <c r="BP45" s="172"/>
      <c r="BQ45" s="172"/>
      <c r="BR45" s="172"/>
      <c r="BS45" s="172"/>
      <c r="BT45" s="172"/>
      <c r="BU45" s="172"/>
      <c r="BV45" s="172"/>
      <c r="BW45" s="172"/>
      <c r="BX45" s="172"/>
      <c r="BY45" s="172"/>
      <c r="BZ45" s="172"/>
      <c r="CA45" s="172"/>
      <c r="CB45" s="172"/>
      <c r="CC45" s="172"/>
      <c r="CD45" s="172"/>
      <c r="CE45" s="172"/>
      <c r="CF45" s="172"/>
      <c r="CG45" s="172"/>
      <c r="CH45" s="172"/>
      <c r="CI45" s="172"/>
      <c r="CJ45" s="172"/>
      <c r="CK45" s="172"/>
      <c r="CL45" s="172"/>
      <c r="CM45" s="172"/>
      <c r="CN45" s="172"/>
      <c r="CO45" s="172"/>
      <c r="CP45" s="172"/>
      <c r="CQ45" s="172"/>
      <c r="CR45" s="172"/>
      <c r="CS45" s="172"/>
      <c r="CT45" s="172"/>
      <c r="CU45" s="172"/>
      <c r="CV45" s="172"/>
      <c r="CW45" s="172"/>
      <c r="CX45" s="172"/>
      <c r="CY45" s="172"/>
      <c r="CZ45" s="172"/>
      <c r="DA45" s="172"/>
      <c r="DB45" s="172"/>
      <c r="DC45" s="172"/>
      <c r="DD45" s="172"/>
      <c r="DE45" s="172"/>
      <c r="DF45" s="172"/>
      <c r="DG45" s="172"/>
      <c r="DH45" s="172"/>
      <c r="DI45" s="172"/>
      <c r="DJ45" s="172"/>
      <c r="DK45" s="172"/>
      <c r="DL45" s="172"/>
      <c r="DM45" s="172"/>
      <c r="DN45" s="172"/>
      <c r="DO45" s="172"/>
      <c r="DP45" s="172"/>
      <c r="DQ45" s="172"/>
      <c r="DR45" s="172"/>
      <c r="DS45" s="172"/>
      <c r="DT45" s="172"/>
      <c r="DU45" s="172"/>
      <c r="DV45" s="172"/>
      <c r="DW45" s="172"/>
      <c r="DX45" s="172"/>
      <c r="DY45" s="172"/>
      <c r="DZ45" s="172"/>
      <c r="EA45" s="172"/>
      <c r="EB45" s="172"/>
      <c r="EC45" s="172"/>
      <c r="ED45" s="172"/>
      <c r="EE45" s="172"/>
      <c r="EF45" s="172"/>
      <c r="EG45" s="172"/>
      <c r="EH45" s="172"/>
      <c r="EI45" s="172"/>
      <c r="EJ45" s="172"/>
      <c r="EK45" s="172"/>
      <c r="EL45" s="172"/>
      <c r="EM45" s="172"/>
      <c r="EN45" s="172"/>
      <c r="EO45" s="172"/>
      <c r="EP45" s="172"/>
      <c r="EQ45" s="172"/>
      <c r="ER45" s="172"/>
      <c r="ES45" s="172"/>
      <c r="ET45" s="172"/>
      <c r="EU45" s="172"/>
      <c r="EV45" s="172"/>
      <c r="EW45" s="172"/>
      <c r="EX45" s="172"/>
      <c r="EY45" s="172"/>
      <c r="EZ45" s="172"/>
      <c r="FA45" s="172"/>
      <c r="FB45" s="172"/>
      <c r="FC45" s="172"/>
      <c r="FD45" s="172"/>
      <c r="FE45" s="172"/>
      <c r="FF45" s="172"/>
      <c r="FG45" s="172"/>
      <c r="FH45" s="172"/>
      <c r="FI45" s="172"/>
      <c r="FJ45" s="172"/>
      <c r="FK45" s="172"/>
      <c r="FL45" s="172"/>
      <c r="FM45" s="172"/>
      <c r="FN45" s="172"/>
      <c r="FO45" s="172"/>
      <c r="FP45" s="172"/>
      <c r="FQ45" s="172"/>
      <c r="FR45" s="172"/>
      <c r="FS45" s="172"/>
      <c r="FT45" s="172"/>
      <c r="FU45" s="172"/>
      <c r="FV45" s="172"/>
      <c r="FW45" s="172"/>
      <c r="FX45" s="172"/>
      <c r="FY45" s="172"/>
      <c r="FZ45" s="172"/>
      <c r="GA45" s="172"/>
      <c r="GB45" s="172"/>
      <c r="GC45" s="172"/>
      <c r="GD45" s="172"/>
      <c r="GE45" s="172"/>
      <c r="GF45" s="172"/>
      <c r="GG45" s="172"/>
      <c r="GH45" s="172"/>
      <c r="GI45" s="172"/>
      <c r="GJ45" s="172"/>
      <c r="GK45" s="172"/>
      <c r="GL45" s="172"/>
      <c r="GM45" s="172"/>
      <c r="GN45" s="172"/>
      <c r="GO45" s="172"/>
      <c r="GP45" s="172"/>
      <c r="GQ45" s="172"/>
      <c r="GR45" s="172"/>
      <c r="GS45" s="172"/>
      <c r="GT45" s="172"/>
      <c r="GU45" s="172"/>
      <c r="GV45" s="172"/>
      <c r="GW45" s="172"/>
      <c r="GX45" s="172"/>
      <c r="GY45" s="172"/>
      <c r="GZ45" s="172"/>
      <c r="HA45" s="172"/>
      <c r="HB45" s="172"/>
      <c r="HC45" s="172"/>
      <c r="HD45" s="172"/>
      <c r="HE45" s="172"/>
      <c r="HF45" s="172"/>
      <c r="HG45" s="172"/>
      <c r="HH45" s="172"/>
      <c r="HI45" s="172"/>
      <c r="HJ45" s="172"/>
      <c r="HK45" s="172"/>
      <c r="HL45" s="172"/>
      <c r="HM45" s="172"/>
      <c r="HN45" s="172"/>
      <c r="HO45" s="172"/>
      <c r="HP45" s="172"/>
      <c r="HQ45" s="172"/>
      <c r="HR45" s="172"/>
      <c r="HS45" s="172"/>
      <c r="HT45" s="172"/>
      <c r="HU45" s="172"/>
      <c r="HV45" s="172"/>
      <c r="HW45" s="172"/>
      <c r="HX45" s="172"/>
      <c r="HY45" s="172"/>
      <c r="HZ45" s="172"/>
      <c r="IA45" s="172"/>
      <c r="IB45" s="172"/>
      <c r="IC45" s="172"/>
      <c r="ID45" s="172"/>
      <c r="IE45" s="172"/>
      <c r="IF45" s="172"/>
      <c r="IG45" s="172"/>
      <c r="IH45" s="172"/>
      <c r="II45" s="172"/>
      <c r="IJ45" s="172"/>
      <c r="IK45" s="172"/>
      <c r="IL45" s="172"/>
      <c r="IM45" s="172"/>
      <c r="IN45" s="172"/>
      <c r="IO45" s="172"/>
      <c r="IP45" s="172"/>
      <c r="IQ45" s="172"/>
      <c r="IR45" s="172"/>
      <c r="IS45" s="172"/>
      <c r="IT45" s="172"/>
      <c r="IU45" s="172"/>
      <c r="IV45" s="172"/>
      <c r="IW45" s="172"/>
      <c r="IX45" s="172"/>
      <c r="IY45" s="172"/>
      <c r="IZ45" s="172"/>
      <c r="JA45" s="172"/>
      <c r="JB45" s="172"/>
      <c r="JC45" s="172"/>
      <c r="JD45" s="172"/>
      <c r="JE45" s="172"/>
      <c r="JF45" s="172"/>
      <c r="JG45" s="172"/>
      <c r="JH45" s="172"/>
      <c r="JI45" s="172"/>
      <c r="JJ45" s="172"/>
      <c r="JK45" s="172"/>
      <c r="JL45" s="172"/>
      <c r="JM45" s="172"/>
      <c r="JN45" s="172"/>
      <c r="JO45" s="172"/>
      <c r="JP45" s="172"/>
      <c r="JQ45" s="172"/>
      <c r="JR45" s="172"/>
      <c r="JS45" s="172"/>
      <c r="JT45" s="172"/>
      <c r="JU45" s="172"/>
      <c r="JV45" s="172"/>
      <c r="JW45" s="172"/>
      <c r="JX45" s="172"/>
      <c r="JY45" s="172"/>
      <c r="JZ45" s="172"/>
      <c r="KA45" s="172"/>
      <c r="KB45" s="172"/>
      <c r="KC45" s="172"/>
      <c r="KD45" s="172"/>
      <c r="KE45" s="172"/>
      <c r="KF45" s="172"/>
      <c r="KG45" s="172"/>
      <c r="KH45" s="172"/>
      <c r="KI45" s="172"/>
      <c r="KJ45" s="172"/>
      <c r="KK45" s="172"/>
      <c r="KL45" s="172"/>
      <c r="KM45" s="172"/>
      <c r="KN45" s="172"/>
      <c r="KO45" s="172"/>
      <c r="KP45" s="172"/>
      <c r="KQ45" s="172"/>
      <c r="KR45" s="172"/>
      <c r="KS45" s="172"/>
      <c r="KT45" s="172"/>
      <c r="KU45" s="172"/>
      <c r="KV45" s="172"/>
      <c r="KW45" s="172"/>
      <c r="KX45" s="172"/>
      <c r="KY45" s="172"/>
      <c r="KZ45" s="172"/>
      <c r="LA45" s="172"/>
      <c r="LB45" s="172"/>
      <c r="LC45" s="172"/>
      <c r="LD45" s="172"/>
      <c r="LE45" s="172"/>
      <c r="LF45" s="172"/>
      <c r="LG45" s="172"/>
      <c r="LH45" s="172"/>
      <c r="LI45" s="172"/>
      <c r="LJ45" s="172"/>
      <c r="LK45" s="172"/>
      <c r="LL45" s="172"/>
      <c r="LM45" s="172"/>
      <c r="LN45" s="172"/>
      <c r="LO45" s="172"/>
      <c r="LP45" s="172"/>
      <c r="LQ45" s="172"/>
      <c r="LR45" s="172"/>
      <c r="LS45" s="172"/>
      <c r="LT45" s="172"/>
      <c r="LU45" s="172"/>
      <c r="LV45" s="172"/>
      <c r="LW45" s="172"/>
      <c r="LX45" s="172"/>
      <c r="LY45" s="172"/>
      <c r="LZ45" s="172"/>
      <c r="MA45" s="172"/>
      <c r="MB45" s="172"/>
      <c r="MC45" s="172"/>
      <c r="MD45" s="172"/>
      <c r="ME45" s="172"/>
      <c r="MF45" s="172"/>
      <c r="MG45" s="172"/>
      <c r="MH45" s="172"/>
      <c r="MI45" s="172"/>
      <c r="MJ45" s="172"/>
      <c r="MK45" s="172"/>
      <c r="ML45" s="172"/>
      <c r="MM45" s="172"/>
      <c r="MN45" s="172"/>
      <c r="MO45" s="172"/>
      <c r="MP45" s="172"/>
      <c r="MQ45" s="172"/>
      <c r="MR45" s="172"/>
      <c r="MS45" s="172"/>
      <c r="MT45" s="172"/>
      <c r="MU45" s="172"/>
      <c r="MV45" s="172"/>
      <c r="MW45" s="172"/>
      <c r="MX45" s="172"/>
      <c r="MY45" s="172"/>
      <c r="MZ45" s="172"/>
      <c r="NA45" s="172"/>
      <c r="NB45" s="172"/>
      <c r="NC45" s="172"/>
      <c r="ND45" s="172"/>
      <c r="NE45" s="172"/>
      <c r="NF45" s="172"/>
      <c r="NG45" s="172"/>
      <c r="NH45" s="172"/>
      <c r="NI45" s="172"/>
      <c r="NJ45" s="172"/>
      <c r="NK45" s="172"/>
      <c r="NL45" s="172"/>
      <c r="NM45" s="172"/>
      <c r="NN45" s="172"/>
      <c r="NO45" s="172"/>
      <c r="NP45" s="172"/>
      <c r="NQ45" s="172"/>
      <c r="NR45" s="172"/>
      <c r="NS45" s="172"/>
      <c r="NT45" s="172"/>
      <c r="NU45" s="172"/>
      <c r="NV45" s="172"/>
      <c r="NW45" s="172"/>
      <c r="NX45" s="172"/>
      <c r="NY45" s="172"/>
      <c r="NZ45" s="172"/>
      <c r="OA45" s="172"/>
      <c r="OB45" s="172"/>
      <c r="OC45" s="172"/>
      <c r="OD45" s="172"/>
      <c r="OE45" s="172"/>
      <c r="OF45" s="172"/>
      <c r="OG45" s="172"/>
      <c r="OH45" s="172"/>
      <c r="OI45" s="172"/>
      <c r="OJ45" s="172"/>
      <c r="OK45" s="172"/>
      <c r="OL45" s="172"/>
      <c r="OM45" s="172"/>
      <c r="ON45" s="172"/>
    </row>
    <row r="46" spans="1:404" ht="13.5" customHeight="1">
      <c r="A46" s="166" t="s">
        <v>3066</v>
      </c>
      <c r="B46" s="212"/>
      <c r="C46" s="130" t="s">
        <v>71</v>
      </c>
      <c r="D46" s="55">
        <f t="shared" si="0"/>
        <v>0</v>
      </c>
      <c r="E46" s="171"/>
      <c r="F46" s="171"/>
      <c r="G46" s="171"/>
      <c r="H46" s="171"/>
      <c r="I46" s="171"/>
      <c r="J46" s="171"/>
      <c r="K46" s="171"/>
      <c r="L46" s="171"/>
      <c r="M46" s="171"/>
      <c r="N46" s="171"/>
      <c r="O46" s="171"/>
      <c r="P46" s="171"/>
      <c r="Q46" s="171"/>
      <c r="R46" s="172"/>
      <c r="S46" s="172"/>
      <c r="T46" s="172"/>
      <c r="U46" s="172"/>
      <c r="V46" s="172"/>
      <c r="W46" s="172"/>
      <c r="X46" s="172"/>
      <c r="Y46" s="172"/>
      <c r="Z46" s="172"/>
      <c r="AA46" s="172"/>
      <c r="AB46" s="172"/>
      <c r="AC46" s="172"/>
      <c r="AD46" s="172"/>
      <c r="AE46" s="172"/>
      <c r="AF46" s="172"/>
      <c r="AG46" s="172"/>
      <c r="AH46" s="172"/>
      <c r="AI46" s="172"/>
      <c r="AJ46" s="172"/>
      <c r="AK46" s="172"/>
      <c r="AL46" s="172"/>
      <c r="AM46" s="172"/>
      <c r="AN46" s="172"/>
      <c r="AO46" s="172"/>
      <c r="AP46" s="172"/>
      <c r="AQ46" s="172"/>
      <c r="AR46" s="172"/>
      <c r="AS46" s="172"/>
      <c r="AT46" s="172"/>
      <c r="AU46" s="172"/>
      <c r="AV46" s="172"/>
      <c r="AW46" s="172"/>
      <c r="AX46" s="172"/>
      <c r="AY46" s="172"/>
      <c r="AZ46" s="172"/>
      <c r="BA46" s="172"/>
      <c r="BB46" s="172"/>
      <c r="BC46" s="172"/>
      <c r="BD46" s="172"/>
      <c r="BE46" s="172"/>
      <c r="BF46" s="172"/>
      <c r="BG46" s="172"/>
      <c r="BH46" s="172"/>
      <c r="BI46" s="172"/>
      <c r="BJ46" s="172"/>
      <c r="BK46" s="172"/>
      <c r="BL46" s="172"/>
      <c r="BM46" s="172"/>
      <c r="BN46" s="172"/>
      <c r="BO46" s="172"/>
      <c r="BP46" s="172"/>
      <c r="BQ46" s="172"/>
      <c r="BR46" s="172"/>
      <c r="BS46" s="172"/>
      <c r="BT46" s="172"/>
      <c r="BU46" s="172"/>
      <c r="BV46" s="172"/>
      <c r="BW46" s="172"/>
      <c r="BX46" s="172"/>
      <c r="BY46" s="172"/>
      <c r="BZ46" s="172"/>
      <c r="CA46" s="172"/>
      <c r="CB46" s="172"/>
      <c r="CC46" s="172"/>
      <c r="CD46" s="172"/>
      <c r="CE46" s="172"/>
      <c r="CF46" s="172"/>
      <c r="CG46" s="172"/>
      <c r="CH46" s="172"/>
      <c r="CI46" s="172"/>
      <c r="CJ46" s="172"/>
      <c r="CK46" s="172"/>
      <c r="CL46" s="172"/>
      <c r="CM46" s="172"/>
      <c r="CN46" s="172"/>
      <c r="CO46" s="172"/>
      <c r="CP46" s="172"/>
      <c r="CQ46" s="172"/>
      <c r="CR46" s="172"/>
      <c r="CS46" s="172"/>
      <c r="CT46" s="172"/>
      <c r="CU46" s="172"/>
      <c r="CV46" s="172"/>
      <c r="CW46" s="172"/>
      <c r="CX46" s="172"/>
      <c r="CY46" s="172"/>
      <c r="CZ46" s="172"/>
      <c r="DA46" s="172"/>
      <c r="DB46" s="172"/>
      <c r="DC46" s="172"/>
      <c r="DD46" s="172"/>
      <c r="DE46" s="172"/>
      <c r="DF46" s="172"/>
      <c r="DG46" s="172"/>
      <c r="DH46" s="172"/>
      <c r="DI46" s="172"/>
      <c r="DJ46" s="172"/>
      <c r="DK46" s="172"/>
      <c r="DL46" s="172"/>
      <c r="DM46" s="172"/>
      <c r="DN46" s="172"/>
      <c r="DO46" s="172"/>
      <c r="DP46" s="172"/>
      <c r="DQ46" s="172"/>
      <c r="DR46" s="172"/>
      <c r="DS46" s="172"/>
      <c r="DT46" s="172"/>
      <c r="DU46" s="172"/>
      <c r="DV46" s="172"/>
      <c r="DW46" s="172"/>
      <c r="DX46" s="172"/>
      <c r="DY46" s="172"/>
      <c r="DZ46" s="172"/>
      <c r="EA46" s="172"/>
      <c r="EB46" s="172"/>
      <c r="EC46" s="172"/>
      <c r="ED46" s="172"/>
      <c r="EE46" s="172"/>
      <c r="EF46" s="172"/>
      <c r="EG46" s="172"/>
      <c r="EH46" s="172"/>
      <c r="EI46" s="172"/>
      <c r="EJ46" s="172"/>
      <c r="EK46" s="172"/>
      <c r="EL46" s="172"/>
      <c r="EM46" s="172"/>
      <c r="EN46" s="172"/>
      <c r="EO46" s="172"/>
      <c r="EP46" s="172"/>
      <c r="EQ46" s="172"/>
      <c r="ER46" s="172"/>
      <c r="ES46" s="172"/>
      <c r="ET46" s="172"/>
      <c r="EU46" s="172"/>
      <c r="EV46" s="172"/>
      <c r="EW46" s="172"/>
      <c r="EX46" s="172"/>
      <c r="EY46" s="172"/>
      <c r="EZ46" s="172"/>
      <c r="FA46" s="172"/>
      <c r="FB46" s="172"/>
      <c r="FC46" s="172"/>
      <c r="FD46" s="172"/>
      <c r="FE46" s="172"/>
      <c r="FF46" s="172"/>
      <c r="FG46" s="172"/>
      <c r="FH46" s="172"/>
      <c r="FI46" s="172"/>
      <c r="FJ46" s="172"/>
      <c r="FK46" s="172"/>
      <c r="FL46" s="172"/>
      <c r="FM46" s="172"/>
      <c r="FN46" s="172"/>
      <c r="FO46" s="172"/>
      <c r="FP46" s="172"/>
      <c r="FQ46" s="172"/>
      <c r="FR46" s="172"/>
      <c r="FS46" s="172"/>
      <c r="FT46" s="172"/>
      <c r="FU46" s="172"/>
      <c r="FV46" s="172"/>
      <c r="FW46" s="172"/>
      <c r="FX46" s="172"/>
      <c r="FY46" s="172"/>
      <c r="FZ46" s="172"/>
      <c r="GA46" s="172"/>
      <c r="GB46" s="172"/>
      <c r="GC46" s="172"/>
      <c r="GD46" s="172"/>
      <c r="GE46" s="172"/>
      <c r="GF46" s="172"/>
      <c r="GG46" s="172"/>
      <c r="GH46" s="172"/>
      <c r="GI46" s="172"/>
      <c r="GJ46" s="172"/>
      <c r="GK46" s="172"/>
      <c r="GL46" s="172"/>
      <c r="GM46" s="172"/>
      <c r="GN46" s="172"/>
      <c r="GO46" s="172"/>
      <c r="GP46" s="172"/>
      <c r="GQ46" s="172"/>
      <c r="GR46" s="172"/>
      <c r="GS46" s="172"/>
      <c r="GT46" s="172"/>
      <c r="GU46" s="172"/>
      <c r="GV46" s="172"/>
      <c r="GW46" s="172"/>
      <c r="GX46" s="172"/>
      <c r="GY46" s="172"/>
      <c r="GZ46" s="172"/>
      <c r="HA46" s="172"/>
      <c r="HB46" s="172"/>
      <c r="HC46" s="172"/>
      <c r="HD46" s="172"/>
      <c r="HE46" s="172"/>
      <c r="HF46" s="172"/>
      <c r="HG46" s="172"/>
      <c r="HH46" s="172"/>
      <c r="HI46" s="172"/>
      <c r="HJ46" s="172"/>
      <c r="HK46" s="172"/>
      <c r="HL46" s="172"/>
      <c r="HM46" s="172"/>
      <c r="HN46" s="172"/>
      <c r="HO46" s="172"/>
      <c r="HP46" s="172"/>
      <c r="HQ46" s="172"/>
      <c r="HR46" s="172"/>
      <c r="HS46" s="172"/>
      <c r="HT46" s="172"/>
      <c r="HU46" s="172"/>
      <c r="HV46" s="172"/>
      <c r="HW46" s="172"/>
      <c r="HX46" s="172"/>
      <c r="HY46" s="172"/>
      <c r="HZ46" s="172"/>
      <c r="IA46" s="172"/>
      <c r="IB46" s="172"/>
      <c r="IC46" s="172"/>
      <c r="ID46" s="172"/>
      <c r="IE46" s="172"/>
      <c r="IF46" s="172"/>
      <c r="IG46" s="172"/>
      <c r="IH46" s="172"/>
      <c r="II46" s="172"/>
      <c r="IJ46" s="172"/>
      <c r="IK46" s="172"/>
      <c r="IL46" s="172"/>
      <c r="IM46" s="172"/>
      <c r="IN46" s="172"/>
      <c r="IO46" s="172"/>
      <c r="IP46" s="172"/>
      <c r="IQ46" s="172"/>
      <c r="IR46" s="172"/>
      <c r="IS46" s="172"/>
      <c r="IT46" s="172"/>
      <c r="IU46" s="172"/>
      <c r="IV46" s="172"/>
      <c r="IW46" s="172"/>
      <c r="IX46" s="172"/>
      <c r="IY46" s="172"/>
      <c r="IZ46" s="172"/>
      <c r="JA46" s="172"/>
      <c r="JB46" s="172"/>
      <c r="JC46" s="172"/>
      <c r="JD46" s="172"/>
      <c r="JE46" s="172"/>
      <c r="JF46" s="172"/>
      <c r="JG46" s="172"/>
      <c r="JH46" s="172"/>
      <c r="JI46" s="172"/>
      <c r="JJ46" s="172"/>
      <c r="JK46" s="172"/>
      <c r="JL46" s="172"/>
      <c r="JM46" s="172"/>
      <c r="JN46" s="172"/>
      <c r="JO46" s="172"/>
      <c r="JP46" s="172"/>
      <c r="JQ46" s="172"/>
      <c r="JR46" s="172"/>
      <c r="JS46" s="172"/>
      <c r="JT46" s="172"/>
      <c r="JU46" s="172"/>
      <c r="JV46" s="172"/>
      <c r="JW46" s="172"/>
      <c r="JX46" s="172"/>
      <c r="JY46" s="172"/>
      <c r="JZ46" s="172"/>
      <c r="KA46" s="172"/>
      <c r="KB46" s="172"/>
      <c r="KC46" s="172"/>
      <c r="KD46" s="172"/>
      <c r="KE46" s="172"/>
      <c r="KF46" s="172"/>
      <c r="KG46" s="172"/>
      <c r="KH46" s="172"/>
      <c r="KI46" s="172"/>
      <c r="KJ46" s="172"/>
      <c r="KK46" s="172"/>
      <c r="KL46" s="172"/>
      <c r="KM46" s="172"/>
      <c r="KN46" s="172"/>
      <c r="KO46" s="172"/>
      <c r="KP46" s="172"/>
      <c r="KQ46" s="172"/>
      <c r="KR46" s="172"/>
      <c r="KS46" s="172"/>
      <c r="KT46" s="172"/>
      <c r="KU46" s="172"/>
      <c r="KV46" s="172"/>
      <c r="KW46" s="172"/>
      <c r="KX46" s="172"/>
      <c r="KY46" s="172"/>
      <c r="KZ46" s="172"/>
      <c r="LA46" s="172"/>
      <c r="LB46" s="172"/>
      <c r="LC46" s="172"/>
      <c r="LD46" s="172"/>
      <c r="LE46" s="172"/>
      <c r="LF46" s="172"/>
      <c r="LG46" s="172"/>
      <c r="LH46" s="172"/>
      <c r="LI46" s="172"/>
      <c r="LJ46" s="172"/>
      <c r="LK46" s="172"/>
      <c r="LL46" s="172"/>
      <c r="LM46" s="172"/>
      <c r="LN46" s="172"/>
      <c r="LO46" s="172"/>
      <c r="LP46" s="172"/>
      <c r="LQ46" s="172"/>
      <c r="LR46" s="172"/>
      <c r="LS46" s="172"/>
      <c r="LT46" s="172"/>
      <c r="LU46" s="172"/>
      <c r="LV46" s="172"/>
      <c r="LW46" s="172"/>
      <c r="LX46" s="172"/>
      <c r="LY46" s="172"/>
      <c r="LZ46" s="172"/>
      <c r="MA46" s="172"/>
      <c r="MB46" s="172"/>
      <c r="MC46" s="172"/>
      <c r="MD46" s="172"/>
      <c r="ME46" s="172"/>
      <c r="MF46" s="172"/>
      <c r="MG46" s="172"/>
      <c r="MH46" s="172"/>
      <c r="MI46" s="172"/>
      <c r="MJ46" s="172"/>
      <c r="MK46" s="172"/>
      <c r="ML46" s="172"/>
      <c r="MM46" s="172"/>
      <c r="MN46" s="172"/>
      <c r="MO46" s="172"/>
      <c r="MP46" s="172"/>
      <c r="MQ46" s="172"/>
      <c r="MR46" s="172"/>
      <c r="MS46" s="172"/>
      <c r="MT46" s="172"/>
      <c r="MU46" s="172"/>
      <c r="MV46" s="172"/>
      <c r="MW46" s="172"/>
      <c r="MX46" s="172"/>
      <c r="MY46" s="172"/>
      <c r="MZ46" s="172"/>
      <c r="NA46" s="172"/>
      <c r="NB46" s="172"/>
      <c r="NC46" s="172"/>
      <c r="ND46" s="172"/>
      <c r="NE46" s="172"/>
      <c r="NF46" s="172"/>
      <c r="NG46" s="172"/>
      <c r="NH46" s="172"/>
      <c r="NI46" s="172"/>
      <c r="NJ46" s="172"/>
      <c r="NK46" s="172"/>
      <c r="NL46" s="172"/>
      <c r="NM46" s="172"/>
      <c r="NN46" s="172"/>
      <c r="NO46" s="172"/>
      <c r="NP46" s="172"/>
      <c r="NQ46" s="172"/>
      <c r="NR46" s="172"/>
      <c r="NS46" s="172"/>
      <c r="NT46" s="172"/>
      <c r="NU46" s="172"/>
      <c r="NV46" s="172"/>
      <c r="NW46" s="172"/>
      <c r="NX46" s="172"/>
      <c r="NY46" s="172"/>
      <c r="NZ46" s="172"/>
      <c r="OA46" s="172"/>
      <c r="OB46" s="172"/>
      <c r="OC46" s="172"/>
      <c r="OD46" s="172"/>
      <c r="OE46" s="172"/>
      <c r="OF46" s="172"/>
      <c r="OG46" s="172"/>
      <c r="OH46" s="172"/>
      <c r="OI46" s="172"/>
      <c r="OJ46" s="172"/>
      <c r="OK46" s="172"/>
      <c r="OL46" s="172"/>
      <c r="OM46" s="172"/>
      <c r="ON46" s="172"/>
    </row>
    <row r="47" spans="1:404" ht="13.5" customHeight="1">
      <c r="A47" s="166" t="s">
        <v>3067</v>
      </c>
      <c r="B47" s="212"/>
      <c r="C47" s="130" t="s">
        <v>72</v>
      </c>
      <c r="D47" s="55">
        <f t="shared" si="0"/>
        <v>0</v>
      </c>
      <c r="E47" s="171"/>
      <c r="F47" s="171"/>
      <c r="G47" s="171"/>
      <c r="H47" s="171"/>
      <c r="I47" s="171"/>
      <c r="J47" s="171"/>
      <c r="K47" s="171"/>
      <c r="L47" s="171"/>
      <c r="M47" s="171"/>
      <c r="N47" s="171"/>
      <c r="O47" s="171"/>
      <c r="P47" s="171"/>
      <c r="Q47" s="171"/>
      <c r="R47" s="172"/>
      <c r="S47" s="172"/>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172"/>
      <c r="DC47" s="172"/>
      <c r="DD47" s="172"/>
      <c r="DE47" s="172"/>
      <c r="DF47" s="172"/>
      <c r="DG47" s="172"/>
      <c r="DH47" s="172"/>
      <c r="DI47" s="172"/>
      <c r="DJ47" s="172"/>
      <c r="DK47" s="172"/>
      <c r="DL47" s="172"/>
      <c r="DM47" s="172"/>
      <c r="DN47" s="172"/>
      <c r="DO47" s="172"/>
      <c r="DP47" s="172"/>
      <c r="DQ47" s="172"/>
      <c r="DR47" s="172"/>
      <c r="DS47" s="172"/>
      <c r="DT47" s="172"/>
      <c r="DU47" s="172"/>
      <c r="DV47" s="172"/>
      <c r="DW47" s="172"/>
      <c r="DX47" s="172"/>
      <c r="DY47" s="172"/>
      <c r="DZ47" s="172"/>
      <c r="EA47" s="172"/>
      <c r="EB47" s="172"/>
      <c r="EC47" s="172"/>
      <c r="ED47" s="172"/>
      <c r="EE47" s="172"/>
      <c r="EF47" s="172"/>
      <c r="EG47" s="172"/>
      <c r="EH47" s="172"/>
      <c r="EI47" s="172"/>
      <c r="EJ47" s="172"/>
      <c r="EK47" s="172"/>
      <c r="EL47" s="172"/>
      <c r="EM47" s="172"/>
      <c r="EN47" s="172"/>
      <c r="EO47" s="172"/>
      <c r="EP47" s="172"/>
      <c r="EQ47" s="172"/>
      <c r="ER47" s="172"/>
      <c r="ES47" s="172"/>
      <c r="ET47" s="172"/>
      <c r="EU47" s="172"/>
      <c r="EV47" s="172"/>
      <c r="EW47" s="172"/>
      <c r="EX47" s="172"/>
      <c r="EY47" s="172"/>
      <c r="EZ47" s="172"/>
      <c r="FA47" s="172"/>
      <c r="FB47" s="172"/>
      <c r="FC47" s="172"/>
      <c r="FD47" s="172"/>
      <c r="FE47" s="172"/>
      <c r="FF47" s="172"/>
      <c r="FG47" s="172"/>
      <c r="FH47" s="172"/>
      <c r="FI47" s="172"/>
      <c r="FJ47" s="172"/>
      <c r="FK47" s="172"/>
      <c r="FL47" s="172"/>
      <c r="FM47" s="172"/>
      <c r="FN47" s="172"/>
      <c r="FO47" s="172"/>
      <c r="FP47" s="172"/>
      <c r="FQ47" s="172"/>
      <c r="FR47" s="172"/>
      <c r="FS47" s="172"/>
      <c r="FT47" s="172"/>
      <c r="FU47" s="172"/>
      <c r="FV47" s="172"/>
      <c r="FW47" s="172"/>
      <c r="FX47" s="172"/>
      <c r="FY47" s="172"/>
      <c r="FZ47" s="172"/>
      <c r="GA47" s="172"/>
      <c r="GB47" s="172"/>
      <c r="GC47" s="172"/>
      <c r="GD47" s="172"/>
      <c r="GE47" s="172"/>
      <c r="GF47" s="172"/>
      <c r="GG47" s="172"/>
      <c r="GH47" s="172"/>
      <c r="GI47" s="172"/>
      <c r="GJ47" s="172"/>
      <c r="GK47" s="172"/>
      <c r="GL47" s="172"/>
      <c r="GM47" s="172"/>
      <c r="GN47" s="172"/>
      <c r="GO47" s="172"/>
      <c r="GP47" s="172"/>
      <c r="GQ47" s="172"/>
      <c r="GR47" s="172"/>
      <c r="GS47" s="172"/>
      <c r="GT47" s="172"/>
      <c r="GU47" s="172"/>
      <c r="GV47" s="172"/>
      <c r="GW47" s="172"/>
      <c r="GX47" s="172"/>
      <c r="GY47" s="172"/>
      <c r="GZ47" s="172"/>
      <c r="HA47" s="172"/>
      <c r="HB47" s="172"/>
      <c r="HC47" s="172"/>
      <c r="HD47" s="172"/>
      <c r="HE47" s="172"/>
      <c r="HF47" s="172"/>
      <c r="HG47" s="172"/>
      <c r="HH47" s="172"/>
      <c r="HI47" s="172"/>
      <c r="HJ47" s="172"/>
      <c r="HK47" s="172"/>
      <c r="HL47" s="172"/>
      <c r="HM47" s="172"/>
      <c r="HN47" s="172"/>
      <c r="HO47" s="172"/>
      <c r="HP47" s="172"/>
      <c r="HQ47" s="172"/>
      <c r="HR47" s="172"/>
      <c r="HS47" s="172"/>
      <c r="HT47" s="172"/>
      <c r="HU47" s="172"/>
      <c r="HV47" s="172"/>
      <c r="HW47" s="172"/>
      <c r="HX47" s="172"/>
      <c r="HY47" s="172"/>
      <c r="HZ47" s="172"/>
      <c r="IA47" s="172"/>
      <c r="IB47" s="172"/>
      <c r="IC47" s="172"/>
      <c r="ID47" s="172"/>
      <c r="IE47" s="172"/>
      <c r="IF47" s="172"/>
      <c r="IG47" s="172"/>
      <c r="IH47" s="172"/>
      <c r="II47" s="172"/>
      <c r="IJ47" s="172"/>
      <c r="IK47" s="172"/>
      <c r="IL47" s="172"/>
      <c r="IM47" s="172"/>
      <c r="IN47" s="172"/>
      <c r="IO47" s="172"/>
      <c r="IP47" s="172"/>
      <c r="IQ47" s="172"/>
      <c r="IR47" s="172"/>
      <c r="IS47" s="172"/>
      <c r="IT47" s="172"/>
      <c r="IU47" s="172"/>
      <c r="IV47" s="172"/>
      <c r="IW47" s="172"/>
      <c r="IX47" s="172"/>
      <c r="IY47" s="172"/>
      <c r="IZ47" s="172"/>
      <c r="JA47" s="172"/>
      <c r="JB47" s="172"/>
      <c r="JC47" s="172"/>
      <c r="JD47" s="172"/>
      <c r="JE47" s="172"/>
      <c r="JF47" s="172"/>
      <c r="JG47" s="172"/>
      <c r="JH47" s="172"/>
      <c r="JI47" s="172"/>
      <c r="JJ47" s="172"/>
      <c r="JK47" s="172"/>
      <c r="JL47" s="172"/>
      <c r="JM47" s="172"/>
      <c r="JN47" s="172"/>
      <c r="JO47" s="172"/>
      <c r="JP47" s="172"/>
      <c r="JQ47" s="172"/>
      <c r="JR47" s="172"/>
      <c r="JS47" s="172"/>
      <c r="JT47" s="172"/>
      <c r="JU47" s="172"/>
      <c r="JV47" s="172"/>
      <c r="JW47" s="172"/>
      <c r="JX47" s="172"/>
      <c r="JY47" s="172"/>
      <c r="JZ47" s="172"/>
      <c r="KA47" s="172"/>
      <c r="KB47" s="172"/>
      <c r="KC47" s="172"/>
      <c r="KD47" s="172"/>
      <c r="KE47" s="172"/>
      <c r="KF47" s="172"/>
      <c r="KG47" s="172"/>
      <c r="KH47" s="172"/>
      <c r="KI47" s="172"/>
      <c r="KJ47" s="172"/>
      <c r="KK47" s="172"/>
      <c r="KL47" s="172"/>
      <c r="KM47" s="172"/>
      <c r="KN47" s="172"/>
      <c r="KO47" s="172"/>
      <c r="KP47" s="172"/>
      <c r="KQ47" s="172"/>
      <c r="KR47" s="172"/>
      <c r="KS47" s="172"/>
      <c r="KT47" s="172"/>
      <c r="KU47" s="172"/>
      <c r="KV47" s="172"/>
      <c r="KW47" s="172"/>
      <c r="KX47" s="172"/>
      <c r="KY47" s="172"/>
      <c r="KZ47" s="172"/>
      <c r="LA47" s="172"/>
      <c r="LB47" s="172"/>
      <c r="LC47" s="172"/>
      <c r="LD47" s="172"/>
      <c r="LE47" s="172"/>
      <c r="LF47" s="172"/>
      <c r="LG47" s="172"/>
      <c r="LH47" s="172"/>
      <c r="LI47" s="172"/>
      <c r="LJ47" s="172"/>
      <c r="LK47" s="172"/>
      <c r="LL47" s="172"/>
      <c r="LM47" s="172"/>
      <c r="LN47" s="172"/>
      <c r="LO47" s="172"/>
      <c r="LP47" s="172"/>
      <c r="LQ47" s="172"/>
      <c r="LR47" s="172"/>
      <c r="LS47" s="172"/>
      <c r="LT47" s="172"/>
      <c r="LU47" s="172"/>
      <c r="LV47" s="172"/>
      <c r="LW47" s="172"/>
      <c r="LX47" s="172"/>
      <c r="LY47" s="172"/>
      <c r="LZ47" s="172"/>
      <c r="MA47" s="172"/>
      <c r="MB47" s="172"/>
      <c r="MC47" s="172"/>
      <c r="MD47" s="172"/>
      <c r="ME47" s="172"/>
      <c r="MF47" s="172"/>
      <c r="MG47" s="172"/>
      <c r="MH47" s="172"/>
      <c r="MI47" s="172"/>
      <c r="MJ47" s="172"/>
      <c r="MK47" s="172"/>
      <c r="ML47" s="172"/>
      <c r="MM47" s="172"/>
      <c r="MN47" s="172"/>
      <c r="MO47" s="172"/>
      <c r="MP47" s="172"/>
      <c r="MQ47" s="172"/>
      <c r="MR47" s="172"/>
      <c r="MS47" s="172"/>
      <c r="MT47" s="172"/>
      <c r="MU47" s="172"/>
      <c r="MV47" s="172"/>
      <c r="MW47" s="172"/>
      <c r="MX47" s="172"/>
      <c r="MY47" s="172"/>
      <c r="MZ47" s="172"/>
      <c r="NA47" s="172"/>
      <c r="NB47" s="172"/>
      <c r="NC47" s="172"/>
      <c r="ND47" s="172"/>
      <c r="NE47" s="172"/>
      <c r="NF47" s="172"/>
      <c r="NG47" s="172"/>
      <c r="NH47" s="172"/>
      <c r="NI47" s="172"/>
      <c r="NJ47" s="172"/>
      <c r="NK47" s="172"/>
      <c r="NL47" s="172"/>
      <c r="NM47" s="172"/>
      <c r="NN47" s="172"/>
      <c r="NO47" s="172"/>
      <c r="NP47" s="172"/>
      <c r="NQ47" s="172"/>
      <c r="NR47" s="172"/>
      <c r="NS47" s="172"/>
      <c r="NT47" s="172"/>
      <c r="NU47" s="172"/>
      <c r="NV47" s="172"/>
      <c r="NW47" s="172"/>
      <c r="NX47" s="172"/>
      <c r="NY47" s="172"/>
      <c r="NZ47" s="172"/>
      <c r="OA47" s="172"/>
      <c r="OB47" s="172"/>
      <c r="OC47" s="172"/>
      <c r="OD47" s="172"/>
      <c r="OE47" s="172"/>
      <c r="OF47" s="172"/>
      <c r="OG47" s="172"/>
      <c r="OH47" s="172"/>
      <c r="OI47" s="172"/>
      <c r="OJ47" s="172"/>
      <c r="OK47" s="172"/>
      <c r="OL47" s="172"/>
      <c r="OM47" s="172"/>
      <c r="ON47" s="172"/>
    </row>
    <row r="48" spans="1:404" ht="13.5" customHeight="1">
      <c r="A48" s="166" t="s">
        <v>3068</v>
      </c>
      <c r="B48" s="212" t="s">
        <v>912</v>
      </c>
      <c r="C48" s="130" t="s">
        <v>73</v>
      </c>
      <c r="D48" s="55">
        <f t="shared" si="0"/>
        <v>0</v>
      </c>
      <c r="E48" s="171"/>
      <c r="F48" s="171"/>
      <c r="G48" s="171"/>
      <c r="H48" s="171"/>
      <c r="I48" s="171"/>
      <c r="J48" s="171"/>
      <c r="K48" s="171"/>
      <c r="L48" s="171"/>
      <c r="M48" s="171"/>
      <c r="N48" s="171"/>
      <c r="O48" s="171"/>
      <c r="P48" s="171"/>
      <c r="Q48" s="171"/>
      <c r="R48" s="172"/>
      <c r="S48" s="172"/>
      <c r="T48" s="172"/>
      <c r="U48" s="172"/>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172"/>
      <c r="DC48" s="172"/>
      <c r="DD48" s="172"/>
      <c r="DE48" s="172"/>
      <c r="DF48" s="172"/>
      <c r="DG48" s="172"/>
      <c r="DH48" s="172"/>
      <c r="DI48" s="172"/>
      <c r="DJ48" s="172"/>
      <c r="DK48" s="172"/>
      <c r="DL48" s="172"/>
      <c r="DM48" s="172"/>
      <c r="DN48" s="172"/>
      <c r="DO48" s="172"/>
      <c r="DP48" s="172"/>
      <c r="DQ48" s="172"/>
      <c r="DR48" s="172"/>
      <c r="DS48" s="172"/>
      <c r="DT48" s="172"/>
      <c r="DU48" s="172"/>
      <c r="DV48" s="172"/>
      <c r="DW48" s="172"/>
      <c r="DX48" s="172"/>
      <c r="DY48" s="172"/>
      <c r="DZ48" s="172"/>
      <c r="EA48" s="172"/>
      <c r="EB48" s="172"/>
      <c r="EC48" s="172"/>
      <c r="ED48" s="172"/>
      <c r="EE48" s="172"/>
      <c r="EF48" s="172"/>
      <c r="EG48" s="172"/>
      <c r="EH48" s="172"/>
      <c r="EI48" s="172"/>
      <c r="EJ48" s="172"/>
      <c r="EK48" s="172"/>
      <c r="EL48" s="172"/>
      <c r="EM48" s="172"/>
      <c r="EN48" s="172"/>
      <c r="EO48" s="172"/>
      <c r="EP48" s="172"/>
      <c r="EQ48" s="172"/>
      <c r="ER48" s="172"/>
      <c r="ES48" s="172"/>
      <c r="ET48" s="172"/>
      <c r="EU48" s="172"/>
      <c r="EV48" s="172"/>
      <c r="EW48" s="172"/>
      <c r="EX48" s="172"/>
      <c r="EY48" s="172"/>
      <c r="EZ48" s="172"/>
      <c r="FA48" s="172"/>
      <c r="FB48" s="172"/>
      <c r="FC48" s="172"/>
      <c r="FD48" s="172"/>
      <c r="FE48" s="172"/>
      <c r="FF48" s="172"/>
      <c r="FG48" s="172"/>
      <c r="FH48" s="172"/>
      <c r="FI48" s="172"/>
      <c r="FJ48" s="172"/>
      <c r="FK48" s="172"/>
      <c r="FL48" s="172"/>
      <c r="FM48" s="172"/>
      <c r="FN48" s="172"/>
      <c r="FO48" s="172"/>
      <c r="FP48" s="172"/>
      <c r="FQ48" s="172"/>
      <c r="FR48" s="172"/>
      <c r="FS48" s="172"/>
      <c r="FT48" s="172"/>
      <c r="FU48" s="172"/>
      <c r="FV48" s="172"/>
      <c r="FW48" s="172"/>
      <c r="FX48" s="172"/>
      <c r="FY48" s="172"/>
      <c r="FZ48" s="172"/>
      <c r="GA48" s="172"/>
      <c r="GB48" s="172"/>
      <c r="GC48" s="172"/>
      <c r="GD48" s="172"/>
      <c r="GE48" s="172"/>
      <c r="GF48" s="172"/>
      <c r="GG48" s="172"/>
      <c r="GH48" s="172"/>
      <c r="GI48" s="172"/>
      <c r="GJ48" s="172"/>
      <c r="GK48" s="172"/>
      <c r="GL48" s="172"/>
      <c r="GM48" s="172"/>
      <c r="GN48" s="172"/>
      <c r="GO48" s="172"/>
      <c r="GP48" s="172"/>
      <c r="GQ48" s="172"/>
      <c r="GR48" s="172"/>
      <c r="GS48" s="172"/>
      <c r="GT48" s="172"/>
      <c r="GU48" s="172"/>
      <c r="GV48" s="172"/>
      <c r="GW48" s="172"/>
      <c r="GX48" s="172"/>
      <c r="GY48" s="172"/>
      <c r="GZ48" s="172"/>
      <c r="HA48" s="172"/>
      <c r="HB48" s="172"/>
      <c r="HC48" s="172"/>
      <c r="HD48" s="172"/>
      <c r="HE48" s="172"/>
      <c r="HF48" s="172"/>
      <c r="HG48" s="172"/>
      <c r="HH48" s="172"/>
      <c r="HI48" s="172"/>
      <c r="HJ48" s="172"/>
      <c r="HK48" s="172"/>
      <c r="HL48" s="172"/>
      <c r="HM48" s="172"/>
      <c r="HN48" s="172"/>
      <c r="HO48" s="172"/>
      <c r="HP48" s="172"/>
      <c r="HQ48" s="172"/>
      <c r="HR48" s="172"/>
      <c r="HS48" s="172"/>
      <c r="HT48" s="172"/>
      <c r="HU48" s="172"/>
      <c r="HV48" s="172"/>
      <c r="HW48" s="172"/>
      <c r="HX48" s="172"/>
      <c r="HY48" s="172"/>
      <c r="HZ48" s="172"/>
      <c r="IA48" s="172"/>
      <c r="IB48" s="172"/>
      <c r="IC48" s="172"/>
      <c r="ID48" s="172"/>
      <c r="IE48" s="172"/>
      <c r="IF48" s="172"/>
      <c r="IG48" s="172"/>
      <c r="IH48" s="172"/>
      <c r="II48" s="172"/>
      <c r="IJ48" s="172"/>
      <c r="IK48" s="172"/>
      <c r="IL48" s="172"/>
      <c r="IM48" s="172"/>
      <c r="IN48" s="172"/>
      <c r="IO48" s="172"/>
      <c r="IP48" s="172"/>
      <c r="IQ48" s="172"/>
      <c r="IR48" s="172"/>
      <c r="IS48" s="172"/>
      <c r="IT48" s="172"/>
      <c r="IU48" s="172"/>
      <c r="IV48" s="172"/>
      <c r="IW48" s="172"/>
      <c r="IX48" s="172"/>
      <c r="IY48" s="172"/>
      <c r="IZ48" s="172"/>
      <c r="JA48" s="172"/>
      <c r="JB48" s="172"/>
      <c r="JC48" s="172"/>
      <c r="JD48" s="172"/>
      <c r="JE48" s="172"/>
      <c r="JF48" s="172"/>
      <c r="JG48" s="172"/>
      <c r="JH48" s="172"/>
      <c r="JI48" s="172"/>
      <c r="JJ48" s="172"/>
      <c r="JK48" s="172"/>
      <c r="JL48" s="172"/>
      <c r="JM48" s="172"/>
      <c r="JN48" s="172"/>
      <c r="JO48" s="172"/>
      <c r="JP48" s="172"/>
      <c r="JQ48" s="172"/>
      <c r="JR48" s="172"/>
      <c r="JS48" s="172"/>
      <c r="JT48" s="172"/>
      <c r="JU48" s="172"/>
      <c r="JV48" s="172"/>
      <c r="JW48" s="172"/>
      <c r="JX48" s="172"/>
      <c r="JY48" s="172"/>
      <c r="JZ48" s="172"/>
      <c r="KA48" s="172"/>
      <c r="KB48" s="172"/>
      <c r="KC48" s="172"/>
      <c r="KD48" s="172"/>
      <c r="KE48" s="172"/>
      <c r="KF48" s="172"/>
      <c r="KG48" s="172"/>
      <c r="KH48" s="172"/>
      <c r="KI48" s="172"/>
      <c r="KJ48" s="172"/>
      <c r="KK48" s="172"/>
      <c r="KL48" s="172"/>
      <c r="KM48" s="172"/>
      <c r="KN48" s="172"/>
      <c r="KO48" s="172"/>
      <c r="KP48" s="172"/>
      <c r="KQ48" s="172"/>
      <c r="KR48" s="172"/>
      <c r="KS48" s="172"/>
      <c r="KT48" s="172"/>
      <c r="KU48" s="172"/>
      <c r="KV48" s="172"/>
      <c r="KW48" s="172"/>
      <c r="KX48" s="172"/>
      <c r="KY48" s="172"/>
      <c r="KZ48" s="172"/>
      <c r="LA48" s="172"/>
      <c r="LB48" s="172"/>
      <c r="LC48" s="172"/>
      <c r="LD48" s="172"/>
      <c r="LE48" s="172"/>
      <c r="LF48" s="172"/>
      <c r="LG48" s="172"/>
      <c r="LH48" s="172"/>
      <c r="LI48" s="172"/>
      <c r="LJ48" s="172"/>
      <c r="LK48" s="172"/>
      <c r="LL48" s="172"/>
      <c r="LM48" s="172"/>
      <c r="LN48" s="172"/>
      <c r="LO48" s="172"/>
      <c r="LP48" s="172"/>
      <c r="LQ48" s="172"/>
      <c r="LR48" s="172"/>
      <c r="LS48" s="172"/>
      <c r="LT48" s="172"/>
      <c r="LU48" s="172"/>
      <c r="LV48" s="172"/>
      <c r="LW48" s="172"/>
      <c r="LX48" s="172"/>
      <c r="LY48" s="172"/>
      <c r="LZ48" s="172"/>
      <c r="MA48" s="172"/>
      <c r="MB48" s="172"/>
      <c r="MC48" s="172"/>
      <c r="MD48" s="172"/>
      <c r="ME48" s="172"/>
      <c r="MF48" s="172"/>
      <c r="MG48" s="172"/>
      <c r="MH48" s="172"/>
      <c r="MI48" s="172"/>
      <c r="MJ48" s="172"/>
      <c r="MK48" s="172"/>
      <c r="ML48" s="172"/>
      <c r="MM48" s="172"/>
      <c r="MN48" s="172"/>
      <c r="MO48" s="172"/>
      <c r="MP48" s="172"/>
      <c r="MQ48" s="172"/>
      <c r="MR48" s="172"/>
      <c r="MS48" s="172"/>
      <c r="MT48" s="172"/>
      <c r="MU48" s="172"/>
      <c r="MV48" s="172"/>
      <c r="MW48" s="172"/>
      <c r="MX48" s="172"/>
      <c r="MY48" s="172"/>
      <c r="MZ48" s="172"/>
      <c r="NA48" s="172"/>
      <c r="NB48" s="172"/>
      <c r="NC48" s="172"/>
      <c r="ND48" s="172"/>
      <c r="NE48" s="172"/>
      <c r="NF48" s="172"/>
      <c r="NG48" s="172"/>
      <c r="NH48" s="172"/>
      <c r="NI48" s="172"/>
      <c r="NJ48" s="172"/>
      <c r="NK48" s="172"/>
      <c r="NL48" s="172"/>
      <c r="NM48" s="172"/>
      <c r="NN48" s="172"/>
      <c r="NO48" s="172"/>
      <c r="NP48" s="172"/>
      <c r="NQ48" s="172"/>
      <c r="NR48" s="172"/>
      <c r="NS48" s="172"/>
      <c r="NT48" s="172"/>
      <c r="NU48" s="172"/>
      <c r="NV48" s="172"/>
      <c r="NW48" s="172"/>
      <c r="NX48" s="172"/>
      <c r="NY48" s="172"/>
      <c r="NZ48" s="172"/>
      <c r="OA48" s="172"/>
      <c r="OB48" s="172"/>
      <c r="OC48" s="172"/>
      <c r="OD48" s="172"/>
      <c r="OE48" s="172"/>
      <c r="OF48" s="172"/>
      <c r="OG48" s="172"/>
      <c r="OH48" s="172"/>
      <c r="OI48" s="172"/>
      <c r="OJ48" s="172"/>
      <c r="OK48" s="172"/>
      <c r="OL48" s="172"/>
      <c r="OM48" s="172"/>
      <c r="ON48" s="172"/>
    </row>
    <row r="49" spans="1:404" ht="13.5" customHeight="1">
      <c r="A49" s="166" t="s">
        <v>3069</v>
      </c>
      <c r="B49" s="212"/>
      <c r="C49" s="130" t="s">
        <v>74</v>
      </c>
      <c r="D49" s="55">
        <f t="shared" si="0"/>
        <v>0</v>
      </c>
      <c r="E49" s="171"/>
      <c r="F49" s="171"/>
      <c r="G49" s="171"/>
      <c r="H49" s="171"/>
      <c r="I49" s="171"/>
      <c r="J49" s="171"/>
      <c r="K49" s="171"/>
      <c r="L49" s="171"/>
      <c r="M49" s="171"/>
      <c r="N49" s="171"/>
      <c r="O49" s="171"/>
      <c r="P49" s="171"/>
      <c r="Q49" s="171"/>
      <c r="R49" s="172"/>
      <c r="S49" s="172"/>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72"/>
      <c r="CU49" s="172"/>
      <c r="CV49" s="172"/>
      <c r="CW49" s="172"/>
      <c r="CX49" s="172"/>
      <c r="CY49" s="172"/>
      <c r="CZ49" s="172"/>
      <c r="DA49" s="172"/>
      <c r="DB49" s="172"/>
      <c r="DC49" s="172"/>
      <c r="DD49" s="172"/>
      <c r="DE49" s="172"/>
      <c r="DF49" s="172"/>
      <c r="DG49" s="172"/>
      <c r="DH49" s="172"/>
      <c r="DI49" s="172"/>
      <c r="DJ49" s="172"/>
      <c r="DK49" s="172"/>
      <c r="DL49" s="172"/>
      <c r="DM49" s="172"/>
      <c r="DN49" s="172"/>
      <c r="DO49" s="172"/>
      <c r="DP49" s="172"/>
      <c r="DQ49" s="172"/>
      <c r="DR49" s="172"/>
      <c r="DS49" s="172"/>
      <c r="DT49" s="172"/>
      <c r="DU49" s="172"/>
      <c r="DV49" s="172"/>
      <c r="DW49" s="172"/>
      <c r="DX49" s="172"/>
      <c r="DY49" s="172"/>
      <c r="DZ49" s="172"/>
      <c r="EA49" s="172"/>
      <c r="EB49" s="172"/>
      <c r="EC49" s="172"/>
      <c r="ED49" s="172"/>
      <c r="EE49" s="172"/>
      <c r="EF49" s="172"/>
      <c r="EG49" s="172"/>
      <c r="EH49" s="172"/>
      <c r="EI49" s="172"/>
      <c r="EJ49" s="172"/>
      <c r="EK49" s="172"/>
      <c r="EL49" s="172"/>
      <c r="EM49" s="172"/>
      <c r="EN49" s="172"/>
      <c r="EO49" s="172"/>
      <c r="EP49" s="172"/>
      <c r="EQ49" s="172"/>
      <c r="ER49" s="172"/>
      <c r="ES49" s="172"/>
      <c r="ET49" s="172"/>
      <c r="EU49" s="172"/>
      <c r="EV49" s="172"/>
      <c r="EW49" s="172"/>
      <c r="EX49" s="172"/>
      <c r="EY49" s="172"/>
      <c r="EZ49" s="172"/>
      <c r="FA49" s="172"/>
      <c r="FB49" s="172"/>
      <c r="FC49" s="172"/>
      <c r="FD49" s="172"/>
      <c r="FE49" s="172"/>
      <c r="FF49" s="172"/>
      <c r="FG49" s="172"/>
      <c r="FH49" s="172"/>
      <c r="FI49" s="172"/>
      <c r="FJ49" s="172"/>
      <c r="FK49" s="172"/>
      <c r="FL49" s="172"/>
      <c r="FM49" s="172"/>
      <c r="FN49" s="172"/>
      <c r="FO49" s="172"/>
      <c r="FP49" s="172"/>
      <c r="FQ49" s="172"/>
      <c r="FR49" s="172"/>
      <c r="FS49" s="172"/>
      <c r="FT49" s="172"/>
      <c r="FU49" s="172"/>
      <c r="FV49" s="172"/>
      <c r="FW49" s="172"/>
      <c r="FX49" s="172"/>
      <c r="FY49" s="172"/>
      <c r="FZ49" s="172"/>
      <c r="GA49" s="172"/>
      <c r="GB49" s="172"/>
      <c r="GC49" s="172"/>
      <c r="GD49" s="172"/>
      <c r="GE49" s="172"/>
      <c r="GF49" s="172"/>
      <c r="GG49" s="172"/>
      <c r="GH49" s="172"/>
      <c r="GI49" s="172"/>
      <c r="GJ49" s="172"/>
      <c r="GK49" s="172"/>
      <c r="GL49" s="172"/>
      <c r="GM49" s="172"/>
      <c r="GN49" s="172"/>
      <c r="GO49" s="172"/>
      <c r="GP49" s="172"/>
      <c r="GQ49" s="172"/>
      <c r="GR49" s="172"/>
      <c r="GS49" s="172"/>
      <c r="GT49" s="172"/>
      <c r="GU49" s="172"/>
      <c r="GV49" s="172"/>
      <c r="GW49" s="172"/>
      <c r="GX49" s="172"/>
      <c r="GY49" s="172"/>
      <c r="GZ49" s="172"/>
      <c r="HA49" s="172"/>
      <c r="HB49" s="172"/>
      <c r="HC49" s="172"/>
      <c r="HD49" s="172"/>
      <c r="HE49" s="172"/>
      <c r="HF49" s="172"/>
      <c r="HG49" s="172"/>
      <c r="HH49" s="172"/>
      <c r="HI49" s="172"/>
      <c r="HJ49" s="172"/>
      <c r="HK49" s="172"/>
      <c r="HL49" s="172"/>
      <c r="HM49" s="172"/>
      <c r="HN49" s="172"/>
      <c r="HO49" s="172"/>
      <c r="HP49" s="172"/>
      <c r="HQ49" s="172"/>
      <c r="HR49" s="172"/>
      <c r="HS49" s="172"/>
      <c r="HT49" s="172"/>
      <c r="HU49" s="172"/>
      <c r="HV49" s="172"/>
      <c r="HW49" s="172"/>
      <c r="HX49" s="172"/>
      <c r="HY49" s="172"/>
      <c r="HZ49" s="172"/>
      <c r="IA49" s="172"/>
      <c r="IB49" s="172"/>
      <c r="IC49" s="172"/>
      <c r="ID49" s="172"/>
      <c r="IE49" s="172"/>
      <c r="IF49" s="172"/>
      <c r="IG49" s="172"/>
      <c r="IH49" s="172"/>
      <c r="II49" s="172"/>
      <c r="IJ49" s="172"/>
      <c r="IK49" s="172"/>
      <c r="IL49" s="172"/>
      <c r="IM49" s="172"/>
      <c r="IN49" s="172"/>
      <c r="IO49" s="172"/>
      <c r="IP49" s="172"/>
      <c r="IQ49" s="172"/>
      <c r="IR49" s="172"/>
      <c r="IS49" s="172"/>
      <c r="IT49" s="172"/>
      <c r="IU49" s="172"/>
      <c r="IV49" s="172"/>
      <c r="IW49" s="172"/>
      <c r="IX49" s="172"/>
      <c r="IY49" s="172"/>
      <c r="IZ49" s="172"/>
      <c r="JA49" s="172"/>
      <c r="JB49" s="172"/>
      <c r="JC49" s="172"/>
      <c r="JD49" s="172"/>
      <c r="JE49" s="172"/>
      <c r="JF49" s="172"/>
      <c r="JG49" s="172"/>
      <c r="JH49" s="172"/>
      <c r="JI49" s="172"/>
      <c r="JJ49" s="172"/>
      <c r="JK49" s="172"/>
      <c r="JL49" s="172"/>
      <c r="JM49" s="172"/>
      <c r="JN49" s="172"/>
      <c r="JO49" s="172"/>
      <c r="JP49" s="172"/>
      <c r="JQ49" s="172"/>
      <c r="JR49" s="172"/>
      <c r="JS49" s="172"/>
      <c r="JT49" s="172"/>
      <c r="JU49" s="172"/>
      <c r="JV49" s="172"/>
      <c r="JW49" s="172"/>
      <c r="JX49" s="172"/>
      <c r="JY49" s="172"/>
      <c r="JZ49" s="172"/>
      <c r="KA49" s="172"/>
      <c r="KB49" s="172"/>
      <c r="KC49" s="172"/>
      <c r="KD49" s="172"/>
      <c r="KE49" s="172"/>
      <c r="KF49" s="172"/>
      <c r="KG49" s="172"/>
      <c r="KH49" s="172"/>
      <c r="KI49" s="172"/>
      <c r="KJ49" s="172"/>
      <c r="KK49" s="172"/>
      <c r="KL49" s="172"/>
      <c r="KM49" s="172"/>
      <c r="KN49" s="172"/>
      <c r="KO49" s="172"/>
      <c r="KP49" s="172"/>
      <c r="KQ49" s="172"/>
      <c r="KR49" s="172"/>
      <c r="KS49" s="172"/>
      <c r="KT49" s="172"/>
      <c r="KU49" s="172"/>
      <c r="KV49" s="172"/>
      <c r="KW49" s="172"/>
      <c r="KX49" s="172"/>
      <c r="KY49" s="172"/>
      <c r="KZ49" s="172"/>
      <c r="LA49" s="172"/>
      <c r="LB49" s="172"/>
      <c r="LC49" s="172"/>
      <c r="LD49" s="172"/>
      <c r="LE49" s="172"/>
      <c r="LF49" s="172"/>
      <c r="LG49" s="172"/>
      <c r="LH49" s="172"/>
      <c r="LI49" s="172"/>
      <c r="LJ49" s="172"/>
      <c r="LK49" s="172"/>
      <c r="LL49" s="172"/>
      <c r="LM49" s="172"/>
      <c r="LN49" s="172"/>
      <c r="LO49" s="172"/>
      <c r="LP49" s="172"/>
      <c r="LQ49" s="172"/>
      <c r="LR49" s="172"/>
      <c r="LS49" s="172"/>
      <c r="LT49" s="172"/>
      <c r="LU49" s="172"/>
      <c r="LV49" s="172"/>
      <c r="LW49" s="172"/>
      <c r="LX49" s="172"/>
      <c r="LY49" s="172"/>
      <c r="LZ49" s="172"/>
      <c r="MA49" s="172"/>
      <c r="MB49" s="172"/>
      <c r="MC49" s="172"/>
      <c r="MD49" s="172"/>
      <c r="ME49" s="172"/>
      <c r="MF49" s="172"/>
      <c r="MG49" s="172"/>
      <c r="MH49" s="172"/>
      <c r="MI49" s="172"/>
      <c r="MJ49" s="172"/>
      <c r="MK49" s="172"/>
      <c r="ML49" s="172"/>
      <c r="MM49" s="172"/>
      <c r="MN49" s="172"/>
      <c r="MO49" s="172"/>
      <c r="MP49" s="172"/>
      <c r="MQ49" s="172"/>
      <c r="MR49" s="172"/>
      <c r="MS49" s="172"/>
      <c r="MT49" s="172"/>
      <c r="MU49" s="172"/>
      <c r="MV49" s="172"/>
      <c r="MW49" s="172"/>
      <c r="MX49" s="172"/>
      <c r="MY49" s="172"/>
      <c r="MZ49" s="172"/>
      <c r="NA49" s="172"/>
      <c r="NB49" s="172"/>
      <c r="NC49" s="172"/>
      <c r="ND49" s="172"/>
      <c r="NE49" s="172"/>
      <c r="NF49" s="172"/>
      <c r="NG49" s="172"/>
      <c r="NH49" s="172"/>
      <c r="NI49" s="172"/>
      <c r="NJ49" s="172"/>
      <c r="NK49" s="172"/>
      <c r="NL49" s="172"/>
      <c r="NM49" s="172"/>
      <c r="NN49" s="172"/>
      <c r="NO49" s="172"/>
      <c r="NP49" s="172"/>
      <c r="NQ49" s="172"/>
      <c r="NR49" s="172"/>
      <c r="NS49" s="172"/>
      <c r="NT49" s="172"/>
      <c r="NU49" s="172"/>
      <c r="NV49" s="172"/>
      <c r="NW49" s="172"/>
      <c r="NX49" s="172"/>
      <c r="NY49" s="172"/>
      <c r="NZ49" s="172"/>
      <c r="OA49" s="172"/>
      <c r="OB49" s="172"/>
      <c r="OC49" s="172"/>
      <c r="OD49" s="172"/>
      <c r="OE49" s="172"/>
      <c r="OF49" s="172"/>
      <c r="OG49" s="172"/>
      <c r="OH49" s="172"/>
      <c r="OI49" s="172"/>
      <c r="OJ49" s="172"/>
      <c r="OK49" s="172"/>
      <c r="OL49" s="172"/>
      <c r="OM49" s="172"/>
      <c r="ON49" s="172"/>
    </row>
    <row r="50" spans="1:404" ht="13.5" customHeight="1">
      <c r="A50" s="166" t="s">
        <v>3070</v>
      </c>
      <c r="B50" s="212"/>
      <c r="C50" s="130" t="s">
        <v>75</v>
      </c>
      <c r="D50" s="55">
        <f t="shared" si="0"/>
        <v>0</v>
      </c>
      <c r="E50" s="171"/>
      <c r="F50" s="171"/>
      <c r="G50" s="171"/>
      <c r="H50" s="171"/>
      <c r="I50" s="171"/>
      <c r="J50" s="171"/>
      <c r="K50" s="171"/>
      <c r="L50" s="171"/>
      <c r="M50" s="171"/>
      <c r="N50" s="171"/>
      <c r="O50" s="171"/>
      <c r="P50" s="171"/>
      <c r="Q50" s="171"/>
      <c r="R50" s="172"/>
      <c r="S50" s="172"/>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72"/>
      <c r="CU50" s="172"/>
      <c r="CV50" s="172"/>
      <c r="CW50" s="172"/>
      <c r="CX50" s="172"/>
      <c r="CY50" s="172"/>
      <c r="CZ50" s="172"/>
      <c r="DA50" s="172"/>
      <c r="DB50" s="172"/>
      <c r="DC50" s="172"/>
      <c r="DD50" s="172"/>
      <c r="DE50" s="172"/>
      <c r="DF50" s="172"/>
      <c r="DG50" s="172"/>
      <c r="DH50" s="172"/>
      <c r="DI50" s="172"/>
      <c r="DJ50" s="172"/>
      <c r="DK50" s="172"/>
      <c r="DL50" s="172"/>
      <c r="DM50" s="172"/>
      <c r="DN50" s="172"/>
      <c r="DO50" s="172"/>
      <c r="DP50" s="172"/>
      <c r="DQ50" s="172"/>
      <c r="DR50" s="172"/>
      <c r="DS50" s="172"/>
      <c r="DT50" s="172"/>
      <c r="DU50" s="172"/>
      <c r="DV50" s="172"/>
      <c r="DW50" s="172"/>
      <c r="DX50" s="172"/>
      <c r="DY50" s="172"/>
      <c r="DZ50" s="172"/>
      <c r="EA50" s="172"/>
      <c r="EB50" s="172"/>
      <c r="EC50" s="172"/>
      <c r="ED50" s="172"/>
      <c r="EE50" s="172"/>
      <c r="EF50" s="172"/>
      <c r="EG50" s="172"/>
      <c r="EH50" s="172"/>
      <c r="EI50" s="172"/>
      <c r="EJ50" s="172"/>
      <c r="EK50" s="172"/>
      <c r="EL50" s="172"/>
      <c r="EM50" s="172"/>
      <c r="EN50" s="172"/>
      <c r="EO50" s="172"/>
      <c r="EP50" s="172"/>
      <c r="EQ50" s="172"/>
      <c r="ER50" s="172"/>
      <c r="ES50" s="172"/>
      <c r="ET50" s="172"/>
      <c r="EU50" s="172"/>
      <c r="EV50" s="172"/>
      <c r="EW50" s="172"/>
      <c r="EX50" s="172"/>
      <c r="EY50" s="172"/>
      <c r="EZ50" s="172"/>
      <c r="FA50" s="172"/>
      <c r="FB50" s="172"/>
      <c r="FC50" s="172"/>
      <c r="FD50" s="172"/>
      <c r="FE50" s="172"/>
      <c r="FF50" s="172"/>
      <c r="FG50" s="172"/>
      <c r="FH50" s="172"/>
      <c r="FI50" s="172"/>
      <c r="FJ50" s="172"/>
      <c r="FK50" s="172"/>
      <c r="FL50" s="172"/>
      <c r="FM50" s="172"/>
      <c r="FN50" s="172"/>
      <c r="FO50" s="172"/>
      <c r="FP50" s="172"/>
      <c r="FQ50" s="172"/>
      <c r="FR50" s="172"/>
      <c r="FS50" s="172"/>
      <c r="FT50" s="172"/>
      <c r="FU50" s="172"/>
      <c r="FV50" s="172"/>
      <c r="FW50" s="172"/>
      <c r="FX50" s="172"/>
      <c r="FY50" s="172"/>
      <c r="FZ50" s="172"/>
      <c r="GA50" s="172"/>
      <c r="GB50" s="172"/>
      <c r="GC50" s="172"/>
      <c r="GD50" s="172"/>
      <c r="GE50" s="172"/>
      <c r="GF50" s="172"/>
      <c r="GG50" s="172"/>
      <c r="GH50" s="172"/>
      <c r="GI50" s="172"/>
      <c r="GJ50" s="172"/>
      <c r="GK50" s="172"/>
      <c r="GL50" s="172"/>
      <c r="GM50" s="172"/>
      <c r="GN50" s="172"/>
      <c r="GO50" s="172"/>
      <c r="GP50" s="172"/>
      <c r="GQ50" s="172"/>
      <c r="GR50" s="172"/>
      <c r="GS50" s="172"/>
      <c r="GT50" s="172"/>
      <c r="GU50" s="172"/>
      <c r="GV50" s="172"/>
      <c r="GW50" s="172"/>
      <c r="GX50" s="172"/>
      <c r="GY50" s="172"/>
      <c r="GZ50" s="172"/>
      <c r="HA50" s="172"/>
      <c r="HB50" s="172"/>
      <c r="HC50" s="172"/>
      <c r="HD50" s="172"/>
      <c r="HE50" s="172"/>
      <c r="HF50" s="172"/>
      <c r="HG50" s="172"/>
      <c r="HH50" s="172"/>
      <c r="HI50" s="172"/>
      <c r="HJ50" s="172"/>
      <c r="HK50" s="172"/>
      <c r="HL50" s="172"/>
      <c r="HM50" s="172"/>
      <c r="HN50" s="172"/>
      <c r="HO50" s="172"/>
      <c r="HP50" s="172"/>
      <c r="HQ50" s="172"/>
      <c r="HR50" s="172"/>
      <c r="HS50" s="172"/>
      <c r="HT50" s="172"/>
      <c r="HU50" s="172"/>
      <c r="HV50" s="172"/>
      <c r="HW50" s="172"/>
      <c r="HX50" s="172"/>
      <c r="HY50" s="172"/>
      <c r="HZ50" s="172"/>
      <c r="IA50" s="172"/>
      <c r="IB50" s="172"/>
      <c r="IC50" s="172"/>
      <c r="ID50" s="172"/>
      <c r="IE50" s="172"/>
      <c r="IF50" s="172"/>
      <c r="IG50" s="172"/>
      <c r="IH50" s="172"/>
      <c r="II50" s="172"/>
      <c r="IJ50" s="172"/>
      <c r="IK50" s="172"/>
      <c r="IL50" s="172"/>
      <c r="IM50" s="172"/>
      <c r="IN50" s="172"/>
      <c r="IO50" s="172"/>
      <c r="IP50" s="172"/>
      <c r="IQ50" s="172"/>
      <c r="IR50" s="172"/>
      <c r="IS50" s="172"/>
      <c r="IT50" s="172"/>
      <c r="IU50" s="172"/>
      <c r="IV50" s="172"/>
      <c r="IW50" s="172"/>
      <c r="IX50" s="172"/>
      <c r="IY50" s="172"/>
      <c r="IZ50" s="172"/>
      <c r="JA50" s="172"/>
      <c r="JB50" s="172"/>
      <c r="JC50" s="172"/>
      <c r="JD50" s="172"/>
      <c r="JE50" s="172"/>
      <c r="JF50" s="172"/>
      <c r="JG50" s="172"/>
      <c r="JH50" s="172"/>
      <c r="JI50" s="172"/>
      <c r="JJ50" s="172"/>
      <c r="JK50" s="172"/>
      <c r="JL50" s="172"/>
      <c r="JM50" s="172"/>
      <c r="JN50" s="172"/>
      <c r="JO50" s="172"/>
      <c r="JP50" s="172"/>
      <c r="JQ50" s="172"/>
      <c r="JR50" s="172"/>
      <c r="JS50" s="172"/>
      <c r="JT50" s="172"/>
      <c r="JU50" s="172"/>
      <c r="JV50" s="172"/>
      <c r="JW50" s="172"/>
      <c r="JX50" s="172"/>
      <c r="JY50" s="172"/>
      <c r="JZ50" s="172"/>
      <c r="KA50" s="172"/>
      <c r="KB50" s="172"/>
      <c r="KC50" s="172"/>
      <c r="KD50" s="172"/>
      <c r="KE50" s="172"/>
      <c r="KF50" s="172"/>
      <c r="KG50" s="172"/>
      <c r="KH50" s="172"/>
      <c r="KI50" s="172"/>
      <c r="KJ50" s="172"/>
      <c r="KK50" s="172"/>
      <c r="KL50" s="172"/>
      <c r="KM50" s="172"/>
      <c r="KN50" s="172"/>
      <c r="KO50" s="172"/>
      <c r="KP50" s="172"/>
      <c r="KQ50" s="172"/>
      <c r="KR50" s="172"/>
      <c r="KS50" s="172"/>
      <c r="KT50" s="172"/>
      <c r="KU50" s="172"/>
      <c r="KV50" s="172"/>
      <c r="KW50" s="172"/>
      <c r="KX50" s="172"/>
      <c r="KY50" s="172"/>
      <c r="KZ50" s="172"/>
      <c r="LA50" s="172"/>
      <c r="LB50" s="172"/>
      <c r="LC50" s="172"/>
      <c r="LD50" s="172"/>
      <c r="LE50" s="172"/>
      <c r="LF50" s="172"/>
      <c r="LG50" s="172"/>
      <c r="LH50" s="172"/>
      <c r="LI50" s="172"/>
      <c r="LJ50" s="172"/>
      <c r="LK50" s="172"/>
      <c r="LL50" s="172"/>
      <c r="LM50" s="172"/>
      <c r="LN50" s="172"/>
      <c r="LO50" s="172"/>
      <c r="LP50" s="172"/>
      <c r="LQ50" s="172"/>
      <c r="LR50" s="172"/>
      <c r="LS50" s="172"/>
      <c r="LT50" s="172"/>
      <c r="LU50" s="172"/>
      <c r="LV50" s="172"/>
      <c r="LW50" s="172"/>
      <c r="LX50" s="172"/>
      <c r="LY50" s="172"/>
      <c r="LZ50" s="172"/>
      <c r="MA50" s="172"/>
      <c r="MB50" s="172"/>
      <c r="MC50" s="172"/>
      <c r="MD50" s="172"/>
      <c r="ME50" s="172"/>
      <c r="MF50" s="172"/>
      <c r="MG50" s="172"/>
      <c r="MH50" s="172"/>
      <c r="MI50" s="172"/>
      <c r="MJ50" s="172"/>
      <c r="MK50" s="172"/>
      <c r="ML50" s="172"/>
      <c r="MM50" s="172"/>
      <c r="MN50" s="172"/>
      <c r="MO50" s="172"/>
      <c r="MP50" s="172"/>
      <c r="MQ50" s="172"/>
      <c r="MR50" s="172"/>
      <c r="MS50" s="172"/>
      <c r="MT50" s="172"/>
      <c r="MU50" s="172"/>
      <c r="MV50" s="172"/>
      <c r="MW50" s="172"/>
      <c r="MX50" s="172"/>
      <c r="MY50" s="172"/>
      <c r="MZ50" s="172"/>
      <c r="NA50" s="172"/>
      <c r="NB50" s="172"/>
      <c r="NC50" s="172"/>
      <c r="ND50" s="172"/>
      <c r="NE50" s="172"/>
      <c r="NF50" s="172"/>
      <c r="NG50" s="172"/>
      <c r="NH50" s="172"/>
      <c r="NI50" s="172"/>
      <c r="NJ50" s="172"/>
      <c r="NK50" s="172"/>
      <c r="NL50" s="172"/>
      <c r="NM50" s="172"/>
      <c r="NN50" s="172"/>
      <c r="NO50" s="172"/>
      <c r="NP50" s="172"/>
      <c r="NQ50" s="172"/>
      <c r="NR50" s="172"/>
      <c r="NS50" s="172"/>
      <c r="NT50" s="172"/>
      <c r="NU50" s="172"/>
      <c r="NV50" s="172"/>
      <c r="NW50" s="172"/>
      <c r="NX50" s="172"/>
      <c r="NY50" s="172"/>
      <c r="NZ50" s="172"/>
      <c r="OA50" s="172"/>
      <c r="OB50" s="172"/>
      <c r="OC50" s="172"/>
      <c r="OD50" s="172"/>
      <c r="OE50" s="172"/>
      <c r="OF50" s="172"/>
      <c r="OG50" s="172"/>
      <c r="OH50" s="172"/>
      <c r="OI50" s="172"/>
      <c r="OJ50" s="172"/>
      <c r="OK50" s="172"/>
      <c r="OL50" s="172"/>
      <c r="OM50" s="172"/>
      <c r="ON50" s="172"/>
    </row>
    <row r="51" spans="1:404" ht="13.5" customHeight="1">
      <c r="A51" s="166" t="s">
        <v>3071</v>
      </c>
      <c r="B51" s="212"/>
      <c r="C51" s="130" t="s">
        <v>76</v>
      </c>
      <c r="D51" s="55">
        <f t="shared" si="0"/>
        <v>0</v>
      </c>
      <c r="E51" s="171"/>
      <c r="F51" s="171"/>
      <c r="G51" s="171"/>
      <c r="H51" s="171"/>
      <c r="I51" s="171"/>
      <c r="J51" s="171"/>
      <c r="K51" s="171"/>
      <c r="L51" s="171"/>
      <c r="M51" s="171"/>
      <c r="N51" s="171"/>
      <c r="O51" s="171"/>
      <c r="P51" s="171"/>
      <c r="Q51" s="171"/>
      <c r="R51" s="172"/>
      <c r="S51" s="172"/>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72"/>
      <c r="CU51" s="172"/>
      <c r="CV51" s="172"/>
      <c r="CW51" s="172"/>
      <c r="CX51" s="172"/>
      <c r="CY51" s="172"/>
      <c r="CZ51" s="172"/>
      <c r="DA51" s="172"/>
      <c r="DB51" s="172"/>
      <c r="DC51" s="172"/>
      <c r="DD51" s="172"/>
      <c r="DE51" s="172"/>
      <c r="DF51" s="172"/>
      <c r="DG51" s="172"/>
      <c r="DH51" s="172"/>
      <c r="DI51" s="172"/>
      <c r="DJ51" s="172"/>
      <c r="DK51" s="172"/>
      <c r="DL51" s="172"/>
      <c r="DM51" s="172"/>
      <c r="DN51" s="172"/>
      <c r="DO51" s="172"/>
      <c r="DP51" s="172"/>
      <c r="DQ51" s="172"/>
      <c r="DR51" s="172"/>
      <c r="DS51" s="172"/>
      <c r="DT51" s="172"/>
      <c r="DU51" s="172"/>
      <c r="DV51" s="172"/>
      <c r="DW51" s="172"/>
      <c r="DX51" s="172"/>
      <c r="DY51" s="172"/>
      <c r="DZ51" s="172"/>
      <c r="EA51" s="172"/>
      <c r="EB51" s="172"/>
      <c r="EC51" s="172"/>
      <c r="ED51" s="172"/>
      <c r="EE51" s="172"/>
      <c r="EF51" s="172"/>
      <c r="EG51" s="172"/>
      <c r="EH51" s="172"/>
      <c r="EI51" s="172"/>
      <c r="EJ51" s="172"/>
      <c r="EK51" s="172"/>
      <c r="EL51" s="172"/>
      <c r="EM51" s="172"/>
      <c r="EN51" s="172"/>
      <c r="EO51" s="172"/>
      <c r="EP51" s="172"/>
      <c r="EQ51" s="172"/>
      <c r="ER51" s="172"/>
      <c r="ES51" s="172"/>
      <c r="ET51" s="172"/>
      <c r="EU51" s="172"/>
      <c r="EV51" s="172"/>
      <c r="EW51" s="172"/>
      <c r="EX51" s="172"/>
      <c r="EY51" s="172"/>
      <c r="EZ51" s="172"/>
      <c r="FA51" s="172"/>
      <c r="FB51" s="172"/>
      <c r="FC51" s="172"/>
      <c r="FD51" s="172"/>
      <c r="FE51" s="172"/>
      <c r="FF51" s="172"/>
      <c r="FG51" s="172"/>
      <c r="FH51" s="172"/>
      <c r="FI51" s="172"/>
      <c r="FJ51" s="172"/>
      <c r="FK51" s="172"/>
      <c r="FL51" s="172"/>
      <c r="FM51" s="172"/>
      <c r="FN51" s="172"/>
      <c r="FO51" s="172"/>
      <c r="FP51" s="172"/>
      <c r="FQ51" s="172"/>
      <c r="FR51" s="172"/>
      <c r="FS51" s="172"/>
      <c r="FT51" s="172"/>
      <c r="FU51" s="172"/>
      <c r="FV51" s="172"/>
      <c r="FW51" s="172"/>
      <c r="FX51" s="172"/>
      <c r="FY51" s="172"/>
      <c r="FZ51" s="172"/>
      <c r="GA51" s="172"/>
      <c r="GB51" s="172"/>
      <c r="GC51" s="172"/>
      <c r="GD51" s="172"/>
      <c r="GE51" s="172"/>
      <c r="GF51" s="172"/>
      <c r="GG51" s="172"/>
      <c r="GH51" s="172"/>
      <c r="GI51" s="172"/>
      <c r="GJ51" s="172"/>
      <c r="GK51" s="172"/>
      <c r="GL51" s="172"/>
      <c r="GM51" s="172"/>
      <c r="GN51" s="172"/>
      <c r="GO51" s="172"/>
      <c r="GP51" s="172"/>
      <c r="GQ51" s="172"/>
      <c r="GR51" s="172"/>
      <c r="GS51" s="172"/>
      <c r="GT51" s="172"/>
      <c r="GU51" s="172"/>
      <c r="GV51" s="172"/>
      <c r="GW51" s="172"/>
      <c r="GX51" s="172"/>
      <c r="GY51" s="172"/>
      <c r="GZ51" s="172"/>
      <c r="HA51" s="172"/>
      <c r="HB51" s="172"/>
      <c r="HC51" s="172"/>
      <c r="HD51" s="172"/>
      <c r="HE51" s="172"/>
      <c r="HF51" s="172"/>
      <c r="HG51" s="172"/>
      <c r="HH51" s="172"/>
      <c r="HI51" s="172"/>
      <c r="HJ51" s="172"/>
      <c r="HK51" s="172"/>
      <c r="HL51" s="172"/>
      <c r="HM51" s="172"/>
      <c r="HN51" s="172"/>
      <c r="HO51" s="172"/>
      <c r="HP51" s="172"/>
      <c r="HQ51" s="172"/>
      <c r="HR51" s="172"/>
      <c r="HS51" s="172"/>
      <c r="HT51" s="172"/>
      <c r="HU51" s="172"/>
      <c r="HV51" s="172"/>
      <c r="HW51" s="172"/>
      <c r="HX51" s="172"/>
      <c r="HY51" s="172"/>
      <c r="HZ51" s="172"/>
      <c r="IA51" s="172"/>
      <c r="IB51" s="172"/>
      <c r="IC51" s="172"/>
      <c r="ID51" s="172"/>
      <c r="IE51" s="172"/>
      <c r="IF51" s="172"/>
      <c r="IG51" s="172"/>
      <c r="IH51" s="172"/>
      <c r="II51" s="172"/>
      <c r="IJ51" s="172"/>
      <c r="IK51" s="172"/>
      <c r="IL51" s="172"/>
      <c r="IM51" s="172"/>
      <c r="IN51" s="172"/>
      <c r="IO51" s="172"/>
      <c r="IP51" s="172"/>
      <c r="IQ51" s="172"/>
      <c r="IR51" s="172"/>
      <c r="IS51" s="172"/>
      <c r="IT51" s="172"/>
      <c r="IU51" s="172"/>
      <c r="IV51" s="172"/>
      <c r="IW51" s="172"/>
      <c r="IX51" s="172"/>
      <c r="IY51" s="172"/>
      <c r="IZ51" s="172"/>
      <c r="JA51" s="172"/>
      <c r="JB51" s="172"/>
      <c r="JC51" s="172"/>
      <c r="JD51" s="172"/>
      <c r="JE51" s="172"/>
      <c r="JF51" s="172"/>
      <c r="JG51" s="172"/>
      <c r="JH51" s="172"/>
      <c r="JI51" s="172"/>
      <c r="JJ51" s="172"/>
      <c r="JK51" s="172"/>
      <c r="JL51" s="172"/>
      <c r="JM51" s="172"/>
      <c r="JN51" s="172"/>
      <c r="JO51" s="172"/>
      <c r="JP51" s="172"/>
      <c r="JQ51" s="172"/>
      <c r="JR51" s="172"/>
      <c r="JS51" s="172"/>
      <c r="JT51" s="172"/>
      <c r="JU51" s="172"/>
      <c r="JV51" s="172"/>
      <c r="JW51" s="172"/>
      <c r="JX51" s="172"/>
      <c r="JY51" s="172"/>
      <c r="JZ51" s="172"/>
      <c r="KA51" s="172"/>
      <c r="KB51" s="172"/>
      <c r="KC51" s="172"/>
      <c r="KD51" s="172"/>
      <c r="KE51" s="172"/>
      <c r="KF51" s="172"/>
      <c r="KG51" s="172"/>
      <c r="KH51" s="172"/>
      <c r="KI51" s="172"/>
      <c r="KJ51" s="172"/>
      <c r="KK51" s="172"/>
      <c r="KL51" s="172"/>
      <c r="KM51" s="172"/>
      <c r="KN51" s="172"/>
      <c r="KO51" s="172"/>
      <c r="KP51" s="172"/>
      <c r="KQ51" s="172"/>
      <c r="KR51" s="172"/>
      <c r="KS51" s="172"/>
      <c r="KT51" s="172"/>
      <c r="KU51" s="172"/>
      <c r="KV51" s="172"/>
      <c r="KW51" s="172"/>
      <c r="KX51" s="172"/>
      <c r="KY51" s="172"/>
      <c r="KZ51" s="172"/>
      <c r="LA51" s="172"/>
      <c r="LB51" s="172"/>
      <c r="LC51" s="172"/>
      <c r="LD51" s="172"/>
      <c r="LE51" s="172"/>
      <c r="LF51" s="172"/>
      <c r="LG51" s="172"/>
      <c r="LH51" s="172"/>
      <c r="LI51" s="172"/>
      <c r="LJ51" s="172"/>
      <c r="LK51" s="172"/>
      <c r="LL51" s="172"/>
      <c r="LM51" s="172"/>
      <c r="LN51" s="172"/>
      <c r="LO51" s="172"/>
      <c r="LP51" s="172"/>
      <c r="LQ51" s="172"/>
      <c r="LR51" s="172"/>
      <c r="LS51" s="172"/>
      <c r="LT51" s="172"/>
      <c r="LU51" s="172"/>
      <c r="LV51" s="172"/>
      <c r="LW51" s="172"/>
      <c r="LX51" s="172"/>
      <c r="LY51" s="172"/>
      <c r="LZ51" s="172"/>
      <c r="MA51" s="172"/>
      <c r="MB51" s="172"/>
      <c r="MC51" s="172"/>
      <c r="MD51" s="172"/>
      <c r="ME51" s="172"/>
      <c r="MF51" s="172"/>
      <c r="MG51" s="172"/>
      <c r="MH51" s="172"/>
      <c r="MI51" s="172"/>
      <c r="MJ51" s="172"/>
      <c r="MK51" s="172"/>
      <c r="ML51" s="172"/>
      <c r="MM51" s="172"/>
      <c r="MN51" s="172"/>
      <c r="MO51" s="172"/>
      <c r="MP51" s="172"/>
      <c r="MQ51" s="172"/>
      <c r="MR51" s="172"/>
      <c r="MS51" s="172"/>
      <c r="MT51" s="172"/>
      <c r="MU51" s="172"/>
      <c r="MV51" s="172"/>
      <c r="MW51" s="172"/>
      <c r="MX51" s="172"/>
      <c r="MY51" s="172"/>
      <c r="MZ51" s="172"/>
      <c r="NA51" s="172"/>
      <c r="NB51" s="172"/>
      <c r="NC51" s="172"/>
      <c r="ND51" s="172"/>
      <c r="NE51" s="172"/>
      <c r="NF51" s="172"/>
      <c r="NG51" s="172"/>
      <c r="NH51" s="172"/>
      <c r="NI51" s="172"/>
      <c r="NJ51" s="172"/>
      <c r="NK51" s="172"/>
      <c r="NL51" s="172"/>
      <c r="NM51" s="172"/>
      <c r="NN51" s="172"/>
      <c r="NO51" s="172"/>
      <c r="NP51" s="172"/>
      <c r="NQ51" s="172"/>
      <c r="NR51" s="172"/>
      <c r="NS51" s="172"/>
      <c r="NT51" s="172"/>
      <c r="NU51" s="172"/>
      <c r="NV51" s="172"/>
      <c r="NW51" s="172"/>
      <c r="NX51" s="172"/>
      <c r="NY51" s="172"/>
      <c r="NZ51" s="172"/>
      <c r="OA51" s="172"/>
      <c r="OB51" s="172"/>
      <c r="OC51" s="172"/>
      <c r="OD51" s="172"/>
      <c r="OE51" s="172"/>
      <c r="OF51" s="172"/>
      <c r="OG51" s="172"/>
      <c r="OH51" s="172"/>
      <c r="OI51" s="172"/>
      <c r="OJ51" s="172"/>
      <c r="OK51" s="172"/>
      <c r="OL51" s="172"/>
      <c r="OM51" s="172"/>
      <c r="ON51" s="172"/>
    </row>
    <row r="52" spans="1:404" ht="13.5" customHeight="1">
      <c r="A52" s="166" t="s">
        <v>3072</v>
      </c>
      <c r="B52" s="212"/>
      <c r="C52" s="130" t="s">
        <v>77</v>
      </c>
      <c r="D52" s="55">
        <f t="shared" si="0"/>
        <v>0</v>
      </c>
      <c r="E52" s="171"/>
      <c r="F52" s="171"/>
      <c r="G52" s="171"/>
      <c r="H52" s="171"/>
      <c r="I52" s="171"/>
      <c r="J52" s="171"/>
      <c r="K52" s="171"/>
      <c r="L52" s="171"/>
      <c r="M52" s="171"/>
      <c r="N52" s="171"/>
      <c r="O52" s="171"/>
      <c r="P52" s="171"/>
      <c r="Q52" s="171"/>
      <c r="R52" s="172"/>
      <c r="S52" s="172"/>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72"/>
      <c r="CU52" s="172"/>
      <c r="CV52" s="172"/>
      <c r="CW52" s="172"/>
      <c r="CX52" s="172"/>
      <c r="CY52" s="172"/>
      <c r="CZ52" s="172"/>
      <c r="DA52" s="172"/>
      <c r="DB52" s="172"/>
      <c r="DC52" s="172"/>
      <c r="DD52" s="172"/>
      <c r="DE52" s="172"/>
      <c r="DF52" s="172"/>
      <c r="DG52" s="172"/>
      <c r="DH52" s="172"/>
      <c r="DI52" s="172"/>
      <c r="DJ52" s="172"/>
      <c r="DK52" s="172"/>
      <c r="DL52" s="172"/>
      <c r="DM52" s="172"/>
      <c r="DN52" s="172"/>
      <c r="DO52" s="172"/>
      <c r="DP52" s="172"/>
      <c r="DQ52" s="172"/>
      <c r="DR52" s="172"/>
      <c r="DS52" s="172"/>
      <c r="DT52" s="172"/>
      <c r="DU52" s="172"/>
      <c r="DV52" s="172"/>
      <c r="DW52" s="172"/>
      <c r="DX52" s="172"/>
      <c r="DY52" s="172"/>
      <c r="DZ52" s="172"/>
      <c r="EA52" s="172"/>
      <c r="EB52" s="172"/>
      <c r="EC52" s="172"/>
      <c r="ED52" s="172"/>
      <c r="EE52" s="172"/>
      <c r="EF52" s="172"/>
      <c r="EG52" s="172"/>
      <c r="EH52" s="172"/>
      <c r="EI52" s="172"/>
      <c r="EJ52" s="172"/>
      <c r="EK52" s="172"/>
      <c r="EL52" s="172"/>
      <c r="EM52" s="172"/>
      <c r="EN52" s="172"/>
      <c r="EO52" s="172"/>
      <c r="EP52" s="172"/>
      <c r="EQ52" s="172"/>
      <c r="ER52" s="172"/>
      <c r="ES52" s="172"/>
      <c r="ET52" s="172"/>
      <c r="EU52" s="172"/>
      <c r="EV52" s="172"/>
      <c r="EW52" s="172"/>
      <c r="EX52" s="172"/>
      <c r="EY52" s="172"/>
      <c r="EZ52" s="172"/>
      <c r="FA52" s="172"/>
      <c r="FB52" s="172"/>
      <c r="FC52" s="172"/>
      <c r="FD52" s="172"/>
      <c r="FE52" s="172"/>
      <c r="FF52" s="172"/>
      <c r="FG52" s="172"/>
      <c r="FH52" s="172"/>
      <c r="FI52" s="172"/>
      <c r="FJ52" s="172"/>
      <c r="FK52" s="172"/>
      <c r="FL52" s="172"/>
      <c r="FM52" s="172"/>
      <c r="FN52" s="172"/>
      <c r="FO52" s="172"/>
      <c r="FP52" s="172"/>
      <c r="FQ52" s="172"/>
      <c r="FR52" s="172"/>
      <c r="FS52" s="172"/>
      <c r="FT52" s="172"/>
      <c r="FU52" s="172"/>
      <c r="FV52" s="172"/>
      <c r="FW52" s="172"/>
      <c r="FX52" s="172"/>
      <c r="FY52" s="172"/>
      <c r="FZ52" s="172"/>
      <c r="GA52" s="172"/>
      <c r="GB52" s="172"/>
      <c r="GC52" s="172"/>
      <c r="GD52" s="172"/>
      <c r="GE52" s="172"/>
      <c r="GF52" s="172"/>
      <c r="GG52" s="172"/>
      <c r="GH52" s="172"/>
      <c r="GI52" s="172"/>
      <c r="GJ52" s="172"/>
      <c r="GK52" s="172"/>
      <c r="GL52" s="172"/>
      <c r="GM52" s="172"/>
      <c r="GN52" s="172"/>
      <c r="GO52" s="172"/>
      <c r="GP52" s="172"/>
      <c r="GQ52" s="172"/>
      <c r="GR52" s="172"/>
      <c r="GS52" s="172"/>
      <c r="GT52" s="172"/>
      <c r="GU52" s="172"/>
      <c r="GV52" s="172"/>
      <c r="GW52" s="172"/>
      <c r="GX52" s="172"/>
      <c r="GY52" s="172"/>
      <c r="GZ52" s="172"/>
      <c r="HA52" s="172"/>
      <c r="HB52" s="172"/>
      <c r="HC52" s="172"/>
      <c r="HD52" s="172"/>
      <c r="HE52" s="172"/>
      <c r="HF52" s="172"/>
      <c r="HG52" s="172"/>
      <c r="HH52" s="172"/>
      <c r="HI52" s="172"/>
      <c r="HJ52" s="172"/>
      <c r="HK52" s="172"/>
      <c r="HL52" s="172"/>
      <c r="HM52" s="172"/>
      <c r="HN52" s="172"/>
      <c r="HO52" s="172"/>
      <c r="HP52" s="172"/>
      <c r="HQ52" s="172"/>
      <c r="HR52" s="172"/>
      <c r="HS52" s="172"/>
      <c r="HT52" s="172"/>
      <c r="HU52" s="172"/>
      <c r="HV52" s="172"/>
      <c r="HW52" s="172"/>
      <c r="HX52" s="172"/>
      <c r="HY52" s="172"/>
      <c r="HZ52" s="172"/>
      <c r="IA52" s="172"/>
      <c r="IB52" s="172"/>
      <c r="IC52" s="172"/>
      <c r="ID52" s="172"/>
      <c r="IE52" s="172"/>
      <c r="IF52" s="172"/>
      <c r="IG52" s="172"/>
      <c r="IH52" s="172"/>
      <c r="II52" s="172"/>
      <c r="IJ52" s="172"/>
      <c r="IK52" s="172"/>
      <c r="IL52" s="172"/>
      <c r="IM52" s="172"/>
      <c r="IN52" s="172"/>
      <c r="IO52" s="172"/>
      <c r="IP52" s="172"/>
      <c r="IQ52" s="172"/>
      <c r="IR52" s="172"/>
      <c r="IS52" s="172"/>
      <c r="IT52" s="172"/>
      <c r="IU52" s="172"/>
      <c r="IV52" s="172"/>
      <c r="IW52" s="172"/>
      <c r="IX52" s="172"/>
      <c r="IY52" s="172"/>
      <c r="IZ52" s="172"/>
      <c r="JA52" s="172"/>
      <c r="JB52" s="172"/>
      <c r="JC52" s="172"/>
      <c r="JD52" s="172"/>
      <c r="JE52" s="172"/>
      <c r="JF52" s="172"/>
      <c r="JG52" s="172"/>
      <c r="JH52" s="172"/>
      <c r="JI52" s="172"/>
      <c r="JJ52" s="172"/>
      <c r="JK52" s="172"/>
      <c r="JL52" s="172"/>
      <c r="JM52" s="172"/>
      <c r="JN52" s="172"/>
      <c r="JO52" s="172"/>
      <c r="JP52" s="172"/>
      <c r="JQ52" s="172"/>
      <c r="JR52" s="172"/>
      <c r="JS52" s="172"/>
      <c r="JT52" s="172"/>
      <c r="JU52" s="172"/>
      <c r="JV52" s="172"/>
      <c r="JW52" s="172"/>
      <c r="JX52" s="172"/>
      <c r="JY52" s="172"/>
      <c r="JZ52" s="172"/>
      <c r="KA52" s="172"/>
      <c r="KB52" s="172"/>
      <c r="KC52" s="172"/>
      <c r="KD52" s="172"/>
      <c r="KE52" s="172"/>
      <c r="KF52" s="172"/>
      <c r="KG52" s="172"/>
      <c r="KH52" s="172"/>
      <c r="KI52" s="172"/>
      <c r="KJ52" s="172"/>
      <c r="KK52" s="172"/>
      <c r="KL52" s="172"/>
      <c r="KM52" s="172"/>
      <c r="KN52" s="172"/>
      <c r="KO52" s="172"/>
      <c r="KP52" s="172"/>
      <c r="KQ52" s="172"/>
      <c r="KR52" s="172"/>
      <c r="KS52" s="172"/>
      <c r="KT52" s="172"/>
      <c r="KU52" s="172"/>
      <c r="KV52" s="172"/>
      <c r="KW52" s="172"/>
      <c r="KX52" s="172"/>
      <c r="KY52" s="172"/>
      <c r="KZ52" s="172"/>
      <c r="LA52" s="172"/>
      <c r="LB52" s="172"/>
      <c r="LC52" s="172"/>
      <c r="LD52" s="172"/>
      <c r="LE52" s="172"/>
      <c r="LF52" s="172"/>
      <c r="LG52" s="172"/>
      <c r="LH52" s="172"/>
      <c r="LI52" s="172"/>
      <c r="LJ52" s="172"/>
      <c r="LK52" s="172"/>
      <c r="LL52" s="172"/>
      <c r="LM52" s="172"/>
      <c r="LN52" s="172"/>
      <c r="LO52" s="172"/>
      <c r="LP52" s="172"/>
      <c r="LQ52" s="172"/>
      <c r="LR52" s="172"/>
      <c r="LS52" s="172"/>
      <c r="LT52" s="172"/>
      <c r="LU52" s="172"/>
      <c r="LV52" s="172"/>
      <c r="LW52" s="172"/>
      <c r="LX52" s="172"/>
      <c r="LY52" s="172"/>
      <c r="LZ52" s="172"/>
      <c r="MA52" s="172"/>
      <c r="MB52" s="172"/>
      <c r="MC52" s="172"/>
      <c r="MD52" s="172"/>
      <c r="ME52" s="172"/>
      <c r="MF52" s="172"/>
      <c r="MG52" s="172"/>
      <c r="MH52" s="172"/>
      <c r="MI52" s="172"/>
      <c r="MJ52" s="172"/>
      <c r="MK52" s="172"/>
      <c r="ML52" s="172"/>
      <c r="MM52" s="172"/>
      <c r="MN52" s="172"/>
      <c r="MO52" s="172"/>
      <c r="MP52" s="172"/>
      <c r="MQ52" s="172"/>
      <c r="MR52" s="172"/>
      <c r="MS52" s="172"/>
      <c r="MT52" s="172"/>
      <c r="MU52" s="172"/>
      <c r="MV52" s="172"/>
      <c r="MW52" s="172"/>
      <c r="MX52" s="172"/>
      <c r="MY52" s="172"/>
      <c r="MZ52" s="172"/>
      <c r="NA52" s="172"/>
      <c r="NB52" s="172"/>
      <c r="NC52" s="172"/>
      <c r="ND52" s="172"/>
      <c r="NE52" s="172"/>
      <c r="NF52" s="172"/>
      <c r="NG52" s="172"/>
      <c r="NH52" s="172"/>
      <c r="NI52" s="172"/>
      <c r="NJ52" s="172"/>
      <c r="NK52" s="172"/>
      <c r="NL52" s="172"/>
      <c r="NM52" s="172"/>
      <c r="NN52" s="172"/>
      <c r="NO52" s="172"/>
      <c r="NP52" s="172"/>
      <c r="NQ52" s="172"/>
      <c r="NR52" s="172"/>
      <c r="NS52" s="172"/>
      <c r="NT52" s="172"/>
      <c r="NU52" s="172"/>
      <c r="NV52" s="172"/>
      <c r="NW52" s="172"/>
      <c r="NX52" s="172"/>
      <c r="NY52" s="172"/>
      <c r="NZ52" s="172"/>
      <c r="OA52" s="172"/>
      <c r="OB52" s="172"/>
      <c r="OC52" s="172"/>
      <c r="OD52" s="172"/>
      <c r="OE52" s="172"/>
      <c r="OF52" s="172"/>
      <c r="OG52" s="172"/>
      <c r="OH52" s="172"/>
      <c r="OI52" s="172"/>
      <c r="OJ52" s="172"/>
      <c r="OK52" s="172"/>
      <c r="OL52" s="172"/>
      <c r="OM52" s="172"/>
      <c r="ON52" s="172"/>
    </row>
    <row r="53" spans="1:404" ht="13.5" customHeight="1">
      <c r="A53" s="166" t="s">
        <v>3073</v>
      </c>
      <c r="B53" s="212"/>
      <c r="C53" s="130" t="s">
        <v>78</v>
      </c>
      <c r="D53" s="55">
        <f t="shared" si="0"/>
        <v>0</v>
      </c>
      <c r="E53" s="171"/>
      <c r="F53" s="171"/>
      <c r="G53" s="171"/>
      <c r="H53" s="171"/>
      <c r="I53" s="171"/>
      <c r="J53" s="171"/>
      <c r="K53" s="171"/>
      <c r="L53" s="171"/>
      <c r="M53" s="171"/>
      <c r="N53" s="171"/>
      <c r="O53" s="171"/>
      <c r="P53" s="171"/>
      <c r="Q53" s="171"/>
      <c r="R53" s="172"/>
      <c r="S53" s="172"/>
      <c r="T53" s="172"/>
      <c r="U53" s="172"/>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172"/>
      <c r="AU53" s="172"/>
      <c r="AV53" s="172"/>
      <c r="AW53" s="172"/>
      <c r="AX53" s="172"/>
      <c r="AY53" s="172"/>
      <c r="AZ53" s="172"/>
      <c r="BA53" s="172"/>
      <c r="BB53" s="172"/>
      <c r="BC53" s="172"/>
      <c r="BD53" s="172"/>
      <c r="BE53" s="172"/>
      <c r="BF53" s="172"/>
      <c r="BG53" s="172"/>
      <c r="BH53" s="172"/>
      <c r="BI53" s="172"/>
      <c r="BJ53" s="172"/>
      <c r="BK53" s="172"/>
      <c r="BL53" s="172"/>
      <c r="BM53" s="172"/>
      <c r="BN53" s="172"/>
      <c r="BO53" s="172"/>
      <c r="BP53" s="172"/>
      <c r="BQ53" s="172"/>
      <c r="BR53" s="172"/>
      <c r="BS53" s="172"/>
      <c r="BT53" s="172"/>
      <c r="BU53" s="172"/>
      <c r="BV53" s="172"/>
      <c r="BW53" s="172"/>
      <c r="BX53" s="172"/>
      <c r="BY53" s="172"/>
      <c r="BZ53" s="172"/>
      <c r="CA53" s="172"/>
      <c r="CB53" s="172"/>
      <c r="CC53" s="172"/>
      <c r="CD53" s="172"/>
      <c r="CE53" s="172"/>
      <c r="CF53" s="172"/>
      <c r="CG53" s="172"/>
      <c r="CH53" s="172"/>
      <c r="CI53" s="172"/>
      <c r="CJ53" s="172"/>
      <c r="CK53" s="172"/>
      <c r="CL53" s="172"/>
      <c r="CM53" s="172"/>
      <c r="CN53" s="172"/>
      <c r="CO53" s="172"/>
      <c r="CP53" s="172"/>
      <c r="CQ53" s="172"/>
      <c r="CR53" s="172"/>
      <c r="CS53" s="172"/>
      <c r="CT53" s="172"/>
      <c r="CU53" s="172"/>
      <c r="CV53" s="172"/>
      <c r="CW53" s="172"/>
      <c r="CX53" s="172"/>
      <c r="CY53" s="172"/>
      <c r="CZ53" s="172"/>
      <c r="DA53" s="172"/>
      <c r="DB53" s="172"/>
      <c r="DC53" s="172"/>
      <c r="DD53" s="172"/>
      <c r="DE53" s="172"/>
      <c r="DF53" s="172"/>
      <c r="DG53" s="172"/>
      <c r="DH53" s="172"/>
      <c r="DI53" s="172"/>
      <c r="DJ53" s="172"/>
      <c r="DK53" s="172"/>
      <c r="DL53" s="172"/>
      <c r="DM53" s="172"/>
      <c r="DN53" s="172"/>
      <c r="DO53" s="172"/>
      <c r="DP53" s="172"/>
      <c r="DQ53" s="172"/>
      <c r="DR53" s="172"/>
      <c r="DS53" s="172"/>
      <c r="DT53" s="172"/>
      <c r="DU53" s="172"/>
      <c r="DV53" s="172"/>
      <c r="DW53" s="172"/>
      <c r="DX53" s="172"/>
      <c r="DY53" s="172"/>
      <c r="DZ53" s="172"/>
      <c r="EA53" s="172"/>
      <c r="EB53" s="172"/>
      <c r="EC53" s="172"/>
      <c r="ED53" s="172"/>
      <c r="EE53" s="172"/>
      <c r="EF53" s="172"/>
      <c r="EG53" s="172"/>
      <c r="EH53" s="172"/>
      <c r="EI53" s="172"/>
      <c r="EJ53" s="172"/>
      <c r="EK53" s="172"/>
      <c r="EL53" s="172"/>
      <c r="EM53" s="172"/>
      <c r="EN53" s="172"/>
      <c r="EO53" s="172"/>
      <c r="EP53" s="172"/>
      <c r="EQ53" s="172"/>
      <c r="ER53" s="172"/>
      <c r="ES53" s="172"/>
      <c r="ET53" s="172"/>
      <c r="EU53" s="172"/>
      <c r="EV53" s="172"/>
      <c r="EW53" s="172"/>
      <c r="EX53" s="172"/>
      <c r="EY53" s="172"/>
      <c r="EZ53" s="172"/>
      <c r="FA53" s="172"/>
      <c r="FB53" s="172"/>
      <c r="FC53" s="172"/>
      <c r="FD53" s="172"/>
      <c r="FE53" s="172"/>
      <c r="FF53" s="172"/>
      <c r="FG53" s="172"/>
      <c r="FH53" s="172"/>
      <c r="FI53" s="172"/>
      <c r="FJ53" s="172"/>
      <c r="FK53" s="172"/>
      <c r="FL53" s="172"/>
      <c r="FM53" s="172"/>
      <c r="FN53" s="172"/>
      <c r="FO53" s="172"/>
      <c r="FP53" s="172"/>
      <c r="FQ53" s="172"/>
      <c r="FR53" s="172"/>
      <c r="FS53" s="172"/>
      <c r="FT53" s="172"/>
      <c r="FU53" s="172"/>
      <c r="FV53" s="172"/>
      <c r="FW53" s="172"/>
      <c r="FX53" s="172"/>
      <c r="FY53" s="172"/>
      <c r="FZ53" s="172"/>
      <c r="GA53" s="172"/>
      <c r="GB53" s="172"/>
      <c r="GC53" s="172"/>
      <c r="GD53" s="172"/>
      <c r="GE53" s="172"/>
      <c r="GF53" s="172"/>
      <c r="GG53" s="172"/>
      <c r="GH53" s="172"/>
      <c r="GI53" s="172"/>
      <c r="GJ53" s="172"/>
      <c r="GK53" s="172"/>
      <c r="GL53" s="172"/>
      <c r="GM53" s="172"/>
      <c r="GN53" s="172"/>
      <c r="GO53" s="172"/>
      <c r="GP53" s="172"/>
      <c r="GQ53" s="172"/>
      <c r="GR53" s="172"/>
      <c r="GS53" s="172"/>
      <c r="GT53" s="172"/>
      <c r="GU53" s="172"/>
      <c r="GV53" s="172"/>
      <c r="GW53" s="172"/>
      <c r="GX53" s="172"/>
      <c r="GY53" s="172"/>
      <c r="GZ53" s="172"/>
      <c r="HA53" s="172"/>
      <c r="HB53" s="172"/>
      <c r="HC53" s="172"/>
      <c r="HD53" s="172"/>
      <c r="HE53" s="172"/>
      <c r="HF53" s="172"/>
      <c r="HG53" s="172"/>
      <c r="HH53" s="172"/>
      <c r="HI53" s="172"/>
      <c r="HJ53" s="172"/>
      <c r="HK53" s="172"/>
      <c r="HL53" s="172"/>
      <c r="HM53" s="172"/>
      <c r="HN53" s="172"/>
      <c r="HO53" s="172"/>
      <c r="HP53" s="172"/>
      <c r="HQ53" s="172"/>
      <c r="HR53" s="172"/>
      <c r="HS53" s="172"/>
      <c r="HT53" s="172"/>
      <c r="HU53" s="172"/>
      <c r="HV53" s="172"/>
      <c r="HW53" s="172"/>
      <c r="HX53" s="172"/>
      <c r="HY53" s="172"/>
      <c r="HZ53" s="172"/>
      <c r="IA53" s="172"/>
      <c r="IB53" s="172"/>
      <c r="IC53" s="172"/>
      <c r="ID53" s="172"/>
      <c r="IE53" s="172"/>
      <c r="IF53" s="172"/>
      <c r="IG53" s="172"/>
      <c r="IH53" s="172"/>
      <c r="II53" s="172"/>
      <c r="IJ53" s="172"/>
      <c r="IK53" s="172"/>
      <c r="IL53" s="172"/>
      <c r="IM53" s="172"/>
      <c r="IN53" s="172"/>
      <c r="IO53" s="172"/>
      <c r="IP53" s="172"/>
      <c r="IQ53" s="172"/>
      <c r="IR53" s="172"/>
      <c r="IS53" s="172"/>
      <c r="IT53" s="172"/>
      <c r="IU53" s="172"/>
      <c r="IV53" s="172"/>
      <c r="IW53" s="172"/>
      <c r="IX53" s="172"/>
      <c r="IY53" s="172"/>
      <c r="IZ53" s="172"/>
      <c r="JA53" s="172"/>
      <c r="JB53" s="172"/>
      <c r="JC53" s="172"/>
      <c r="JD53" s="172"/>
      <c r="JE53" s="172"/>
      <c r="JF53" s="172"/>
      <c r="JG53" s="172"/>
      <c r="JH53" s="172"/>
      <c r="JI53" s="172"/>
      <c r="JJ53" s="172"/>
      <c r="JK53" s="172"/>
      <c r="JL53" s="172"/>
      <c r="JM53" s="172"/>
      <c r="JN53" s="172"/>
      <c r="JO53" s="172"/>
      <c r="JP53" s="172"/>
      <c r="JQ53" s="172"/>
      <c r="JR53" s="172"/>
      <c r="JS53" s="172"/>
      <c r="JT53" s="172"/>
      <c r="JU53" s="172"/>
      <c r="JV53" s="172"/>
      <c r="JW53" s="172"/>
      <c r="JX53" s="172"/>
      <c r="JY53" s="172"/>
      <c r="JZ53" s="172"/>
      <c r="KA53" s="172"/>
      <c r="KB53" s="172"/>
      <c r="KC53" s="172"/>
      <c r="KD53" s="172"/>
      <c r="KE53" s="172"/>
      <c r="KF53" s="172"/>
      <c r="KG53" s="172"/>
      <c r="KH53" s="172"/>
      <c r="KI53" s="172"/>
      <c r="KJ53" s="172"/>
      <c r="KK53" s="172"/>
      <c r="KL53" s="172"/>
      <c r="KM53" s="172"/>
      <c r="KN53" s="172"/>
      <c r="KO53" s="172"/>
      <c r="KP53" s="172"/>
      <c r="KQ53" s="172"/>
      <c r="KR53" s="172"/>
      <c r="KS53" s="172"/>
      <c r="KT53" s="172"/>
      <c r="KU53" s="172"/>
      <c r="KV53" s="172"/>
      <c r="KW53" s="172"/>
      <c r="KX53" s="172"/>
      <c r="KY53" s="172"/>
      <c r="KZ53" s="172"/>
      <c r="LA53" s="172"/>
      <c r="LB53" s="172"/>
      <c r="LC53" s="172"/>
      <c r="LD53" s="172"/>
      <c r="LE53" s="172"/>
      <c r="LF53" s="172"/>
      <c r="LG53" s="172"/>
      <c r="LH53" s="172"/>
      <c r="LI53" s="172"/>
      <c r="LJ53" s="172"/>
      <c r="LK53" s="172"/>
      <c r="LL53" s="172"/>
      <c r="LM53" s="172"/>
      <c r="LN53" s="172"/>
      <c r="LO53" s="172"/>
      <c r="LP53" s="172"/>
      <c r="LQ53" s="172"/>
      <c r="LR53" s="172"/>
      <c r="LS53" s="172"/>
      <c r="LT53" s="172"/>
      <c r="LU53" s="172"/>
      <c r="LV53" s="172"/>
      <c r="LW53" s="172"/>
      <c r="LX53" s="172"/>
      <c r="LY53" s="172"/>
      <c r="LZ53" s="172"/>
      <c r="MA53" s="172"/>
      <c r="MB53" s="172"/>
      <c r="MC53" s="172"/>
      <c r="MD53" s="172"/>
      <c r="ME53" s="172"/>
      <c r="MF53" s="172"/>
      <c r="MG53" s="172"/>
      <c r="MH53" s="172"/>
      <c r="MI53" s="172"/>
      <c r="MJ53" s="172"/>
      <c r="MK53" s="172"/>
      <c r="ML53" s="172"/>
      <c r="MM53" s="172"/>
      <c r="MN53" s="172"/>
      <c r="MO53" s="172"/>
      <c r="MP53" s="172"/>
      <c r="MQ53" s="172"/>
      <c r="MR53" s="172"/>
      <c r="MS53" s="172"/>
      <c r="MT53" s="172"/>
      <c r="MU53" s="172"/>
      <c r="MV53" s="172"/>
      <c r="MW53" s="172"/>
      <c r="MX53" s="172"/>
      <c r="MY53" s="172"/>
      <c r="MZ53" s="172"/>
      <c r="NA53" s="172"/>
      <c r="NB53" s="172"/>
      <c r="NC53" s="172"/>
      <c r="ND53" s="172"/>
      <c r="NE53" s="172"/>
      <c r="NF53" s="172"/>
      <c r="NG53" s="172"/>
      <c r="NH53" s="172"/>
      <c r="NI53" s="172"/>
      <c r="NJ53" s="172"/>
      <c r="NK53" s="172"/>
      <c r="NL53" s="172"/>
      <c r="NM53" s="172"/>
      <c r="NN53" s="172"/>
      <c r="NO53" s="172"/>
      <c r="NP53" s="172"/>
      <c r="NQ53" s="172"/>
      <c r="NR53" s="172"/>
      <c r="NS53" s="172"/>
      <c r="NT53" s="172"/>
      <c r="NU53" s="172"/>
      <c r="NV53" s="172"/>
      <c r="NW53" s="172"/>
      <c r="NX53" s="172"/>
      <c r="NY53" s="172"/>
      <c r="NZ53" s="172"/>
      <c r="OA53" s="172"/>
      <c r="OB53" s="172"/>
      <c r="OC53" s="172"/>
      <c r="OD53" s="172"/>
      <c r="OE53" s="172"/>
      <c r="OF53" s="172"/>
      <c r="OG53" s="172"/>
      <c r="OH53" s="172"/>
      <c r="OI53" s="172"/>
      <c r="OJ53" s="172"/>
      <c r="OK53" s="172"/>
      <c r="OL53" s="172"/>
      <c r="OM53" s="172"/>
      <c r="ON53" s="172"/>
    </row>
    <row r="54" spans="1:404" ht="13.5" customHeight="1">
      <c r="A54" s="166" t="s">
        <v>3074</v>
      </c>
      <c r="B54" s="212" t="s">
        <v>913</v>
      </c>
      <c r="C54" s="130" t="s">
        <v>79</v>
      </c>
      <c r="D54" s="55">
        <f t="shared" si="0"/>
        <v>0</v>
      </c>
      <c r="E54" s="171"/>
      <c r="F54" s="171"/>
      <c r="G54" s="171"/>
      <c r="H54" s="171"/>
      <c r="I54" s="171"/>
      <c r="J54" s="171"/>
      <c r="K54" s="171"/>
      <c r="L54" s="171"/>
      <c r="M54" s="171"/>
      <c r="N54" s="171"/>
      <c r="O54" s="171"/>
      <c r="P54" s="171"/>
      <c r="Q54" s="171"/>
      <c r="R54" s="172"/>
      <c r="S54" s="172"/>
      <c r="T54" s="172"/>
      <c r="U54" s="172"/>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72"/>
      <c r="CU54" s="172"/>
      <c r="CV54" s="172"/>
      <c r="CW54" s="172"/>
      <c r="CX54" s="172"/>
      <c r="CY54" s="172"/>
      <c r="CZ54" s="172"/>
      <c r="DA54" s="172"/>
      <c r="DB54" s="172"/>
      <c r="DC54" s="172"/>
      <c r="DD54" s="172"/>
      <c r="DE54" s="172"/>
      <c r="DF54" s="172"/>
      <c r="DG54" s="172"/>
      <c r="DH54" s="172"/>
      <c r="DI54" s="172"/>
      <c r="DJ54" s="172"/>
      <c r="DK54" s="172"/>
      <c r="DL54" s="172"/>
      <c r="DM54" s="172"/>
      <c r="DN54" s="172"/>
      <c r="DO54" s="172"/>
      <c r="DP54" s="172"/>
      <c r="DQ54" s="172"/>
      <c r="DR54" s="172"/>
      <c r="DS54" s="172"/>
      <c r="DT54" s="172"/>
      <c r="DU54" s="172"/>
      <c r="DV54" s="172"/>
      <c r="DW54" s="172"/>
      <c r="DX54" s="172"/>
      <c r="DY54" s="172"/>
      <c r="DZ54" s="172"/>
      <c r="EA54" s="172"/>
      <c r="EB54" s="172"/>
      <c r="EC54" s="172"/>
      <c r="ED54" s="172"/>
      <c r="EE54" s="172"/>
      <c r="EF54" s="172"/>
      <c r="EG54" s="172"/>
      <c r="EH54" s="172"/>
      <c r="EI54" s="172"/>
      <c r="EJ54" s="172"/>
      <c r="EK54" s="172"/>
      <c r="EL54" s="172"/>
      <c r="EM54" s="172"/>
      <c r="EN54" s="172"/>
      <c r="EO54" s="172"/>
      <c r="EP54" s="172"/>
      <c r="EQ54" s="172"/>
      <c r="ER54" s="172"/>
      <c r="ES54" s="172"/>
      <c r="ET54" s="172"/>
      <c r="EU54" s="172"/>
      <c r="EV54" s="172"/>
      <c r="EW54" s="172"/>
      <c r="EX54" s="172"/>
      <c r="EY54" s="172"/>
      <c r="EZ54" s="172"/>
      <c r="FA54" s="172"/>
      <c r="FB54" s="172"/>
      <c r="FC54" s="172"/>
      <c r="FD54" s="172"/>
      <c r="FE54" s="172"/>
      <c r="FF54" s="172"/>
      <c r="FG54" s="172"/>
      <c r="FH54" s="172"/>
      <c r="FI54" s="172"/>
      <c r="FJ54" s="172"/>
      <c r="FK54" s="172"/>
      <c r="FL54" s="172"/>
      <c r="FM54" s="172"/>
      <c r="FN54" s="172"/>
      <c r="FO54" s="172"/>
      <c r="FP54" s="172"/>
      <c r="FQ54" s="172"/>
      <c r="FR54" s="172"/>
      <c r="FS54" s="172"/>
      <c r="FT54" s="172"/>
      <c r="FU54" s="172"/>
      <c r="FV54" s="172"/>
      <c r="FW54" s="172"/>
      <c r="FX54" s="172"/>
      <c r="FY54" s="172"/>
      <c r="FZ54" s="172"/>
      <c r="GA54" s="172"/>
      <c r="GB54" s="172"/>
      <c r="GC54" s="172"/>
      <c r="GD54" s="172"/>
      <c r="GE54" s="172"/>
      <c r="GF54" s="172"/>
      <c r="GG54" s="172"/>
      <c r="GH54" s="172"/>
      <c r="GI54" s="172"/>
      <c r="GJ54" s="172"/>
      <c r="GK54" s="172"/>
      <c r="GL54" s="172"/>
      <c r="GM54" s="172"/>
      <c r="GN54" s="172"/>
      <c r="GO54" s="172"/>
      <c r="GP54" s="172"/>
      <c r="GQ54" s="172"/>
      <c r="GR54" s="172"/>
      <c r="GS54" s="172"/>
      <c r="GT54" s="172"/>
      <c r="GU54" s="172"/>
      <c r="GV54" s="172"/>
      <c r="GW54" s="172"/>
      <c r="GX54" s="172"/>
      <c r="GY54" s="172"/>
      <c r="GZ54" s="172"/>
      <c r="HA54" s="172"/>
      <c r="HB54" s="172"/>
      <c r="HC54" s="172"/>
      <c r="HD54" s="172"/>
      <c r="HE54" s="172"/>
      <c r="HF54" s="172"/>
      <c r="HG54" s="172"/>
      <c r="HH54" s="172"/>
      <c r="HI54" s="172"/>
      <c r="HJ54" s="172"/>
      <c r="HK54" s="172"/>
      <c r="HL54" s="172"/>
      <c r="HM54" s="172"/>
      <c r="HN54" s="172"/>
      <c r="HO54" s="172"/>
      <c r="HP54" s="172"/>
      <c r="HQ54" s="172"/>
      <c r="HR54" s="172"/>
      <c r="HS54" s="172"/>
      <c r="HT54" s="172"/>
      <c r="HU54" s="172"/>
      <c r="HV54" s="172"/>
      <c r="HW54" s="172"/>
      <c r="HX54" s="172"/>
      <c r="HY54" s="172"/>
      <c r="HZ54" s="172"/>
      <c r="IA54" s="172"/>
      <c r="IB54" s="172"/>
      <c r="IC54" s="172"/>
      <c r="ID54" s="172"/>
      <c r="IE54" s="172"/>
      <c r="IF54" s="172"/>
      <c r="IG54" s="172"/>
      <c r="IH54" s="172"/>
      <c r="II54" s="172"/>
      <c r="IJ54" s="172"/>
      <c r="IK54" s="172"/>
      <c r="IL54" s="172"/>
      <c r="IM54" s="172"/>
      <c r="IN54" s="172"/>
      <c r="IO54" s="172"/>
      <c r="IP54" s="172"/>
      <c r="IQ54" s="172"/>
      <c r="IR54" s="172"/>
      <c r="IS54" s="172"/>
      <c r="IT54" s="172"/>
      <c r="IU54" s="172"/>
      <c r="IV54" s="172"/>
      <c r="IW54" s="172"/>
      <c r="IX54" s="172"/>
      <c r="IY54" s="172"/>
      <c r="IZ54" s="172"/>
      <c r="JA54" s="172"/>
      <c r="JB54" s="172"/>
      <c r="JC54" s="172"/>
      <c r="JD54" s="172"/>
      <c r="JE54" s="172"/>
      <c r="JF54" s="172"/>
      <c r="JG54" s="172"/>
      <c r="JH54" s="172"/>
      <c r="JI54" s="172"/>
      <c r="JJ54" s="172"/>
      <c r="JK54" s="172"/>
      <c r="JL54" s="172"/>
      <c r="JM54" s="172"/>
      <c r="JN54" s="172"/>
      <c r="JO54" s="172"/>
      <c r="JP54" s="172"/>
      <c r="JQ54" s="172"/>
      <c r="JR54" s="172"/>
      <c r="JS54" s="172"/>
      <c r="JT54" s="172"/>
      <c r="JU54" s="172"/>
      <c r="JV54" s="172"/>
      <c r="JW54" s="172"/>
      <c r="JX54" s="172"/>
      <c r="JY54" s="172"/>
      <c r="JZ54" s="172"/>
      <c r="KA54" s="172"/>
      <c r="KB54" s="172"/>
      <c r="KC54" s="172"/>
      <c r="KD54" s="172"/>
      <c r="KE54" s="172"/>
      <c r="KF54" s="172"/>
      <c r="KG54" s="172"/>
      <c r="KH54" s="172"/>
      <c r="KI54" s="172"/>
      <c r="KJ54" s="172"/>
      <c r="KK54" s="172"/>
      <c r="KL54" s="172"/>
      <c r="KM54" s="172"/>
      <c r="KN54" s="172"/>
      <c r="KO54" s="172"/>
      <c r="KP54" s="172"/>
      <c r="KQ54" s="172"/>
      <c r="KR54" s="172"/>
      <c r="KS54" s="172"/>
      <c r="KT54" s="172"/>
      <c r="KU54" s="172"/>
      <c r="KV54" s="172"/>
      <c r="KW54" s="172"/>
      <c r="KX54" s="172"/>
      <c r="KY54" s="172"/>
      <c r="KZ54" s="172"/>
      <c r="LA54" s="172"/>
      <c r="LB54" s="172"/>
      <c r="LC54" s="172"/>
      <c r="LD54" s="172"/>
      <c r="LE54" s="172"/>
      <c r="LF54" s="172"/>
      <c r="LG54" s="172"/>
      <c r="LH54" s="172"/>
      <c r="LI54" s="172"/>
      <c r="LJ54" s="172"/>
      <c r="LK54" s="172"/>
      <c r="LL54" s="172"/>
      <c r="LM54" s="172"/>
      <c r="LN54" s="172"/>
      <c r="LO54" s="172"/>
      <c r="LP54" s="172"/>
      <c r="LQ54" s="172"/>
      <c r="LR54" s="172"/>
      <c r="LS54" s="172"/>
      <c r="LT54" s="172"/>
      <c r="LU54" s="172"/>
      <c r="LV54" s="172"/>
      <c r="LW54" s="172"/>
      <c r="LX54" s="172"/>
      <c r="LY54" s="172"/>
      <c r="LZ54" s="172"/>
      <c r="MA54" s="172"/>
      <c r="MB54" s="172"/>
      <c r="MC54" s="172"/>
      <c r="MD54" s="172"/>
      <c r="ME54" s="172"/>
      <c r="MF54" s="172"/>
      <c r="MG54" s="172"/>
      <c r="MH54" s="172"/>
      <c r="MI54" s="172"/>
      <c r="MJ54" s="172"/>
      <c r="MK54" s="172"/>
      <c r="ML54" s="172"/>
      <c r="MM54" s="172"/>
      <c r="MN54" s="172"/>
      <c r="MO54" s="172"/>
      <c r="MP54" s="172"/>
      <c r="MQ54" s="172"/>
      <c r="MR54" s="172"/>
      <c r="MS54" s="172"/>
      <c r="MT54" s="172"/>
      <c r="MU54" s="172"/>
      <c r="MV54" s="172"/>
      <c r="MW54" s="172"/>
      <c r="MX54" s="172"/>
      <c r="MY54" s="172"/>
      <c r="MZ54" s="172"/>
      <c r="NA54" s="172"/>
      <c r="NB54" s="172"/>
      <c r="NC54" s="172"/>
      <c r="ND54" s="172"/>
      <c r="NE54" s="172"/>
      <c r="NF54" s="172"/>
      <c r="NG54" s="172"/>
      <c r="NH54" s="172"/>
      <c r="NI54" s="172"/>
      <c r="NJ54" s="172"/>
      <c r="NK54" s="172"/>
      <c r="NL54" s="172"/>
      <c r="NM54" s="172"/>
      <c r="NN54" s="172"/>
      <c r="NO54" s="172"/>
      <c r="NP54" s="172"/>
      <c r="NQ54" s="172"/>
      <c r="NR54" s="172"/>
      <c r="NS54" s="172"/>
      <c r="NT54" s="172"/>
      <c r="NU54" s="172"/>
      <c r="NV54" s="172"/>
      <c r="NW54" s="172"/>
      <c r="NX54" s="172"/>
      <c r="NY54" s="172"/>
      <c r="NZ54" s="172"/>
      <c r="OA54" s="172"/>
      <c r="OB54" s="172"/>
      <c r="OC54" s="172"/>
      <c r="OD54" s="172"/>
      <c r="OE54" s="172"/>
      <c r="OF54" s="172"/>
      <c r="OG54" s="172"/>
      <c r="OH54" s="172"/>
      <c r="OI54" s="172"/>
      <c r="OJ54" s="172"/>
      <c r="OK54" s="172"/>
      <c r="OL54" s="172"/>
      <c r="OM54" s="172"/>
      <c r="ON54" s="172"/>
    </row>
    <row r="55" spans="1:404" ht="13.5" customHeight="1">
      <c r="A55" s="166" t="s">
        <v>3075</v>
      </c>
      <c r="B55" s="212"/>
      <c r="C55" s="130" t="s">
        <v>80</v>
      </c>
      <c r="D55" s="55">
        <f t="shared" si="0"/>
        <v>0</v>
      </c>
      <c r="E55" s="171"/>
      <c r="F55" s="171"/>
      <c r="G55" s="171"/>
      <c r="H55" s="171"/>
      <c r="I55" s="171"/>
      <c r="J55" s="171"/>
      <c r="K55" s="171"/>
      <c r="L55" s="171"/>
      <c r="M55" s="171"/>
      <c r="N55" s="171"/>
      <c r="O55" s="171"/>
      <c r="P55" s="171"/>
      <c r="Q55" s="171"/>
      <c r="R55" s="172"/>
      <c r="S55" s="172"/>
      <c r="T55" s="172"/>
      <c r="U55" s="172"/>
      <c r="V55" s="172"/>
      <c r="W55" s="172"/>
      <c r="X55" s="172"/>
      <c r="Y55" s="172"/>
      <c r="Z55" s="172"/>
      <c r="AA55" s="172"/>
      <c r="AB55" s="172"/>
      <c r="AC55" s="172"/>
      <c r="AD55" s="172"/>
      <c r="AE55" s="172"/>
      <c r="AF55" s="172"/>
      <c r="AG55" s="172"/>
      <c r="AH55" s="172"/>
      <c r="AI55" s="172"/>
      <c r="AJ55" s="172"/>
      <c r="AK55" s="172"/>
      <c r="AL55" s="172"/>
      <c r="AM55" s="172"/>
      <c r="AN55" s="172"/>
      <c r="AO55" s="172"/>
      <c r="AP55" s="172"/>
      <c r="AQ55" s="172"/>
      <c r="AR55" s="172"/>
      <c r="AS55" s="172"/>
      <c r="AT55" s="172"/>
      <c r="AU55" s="172"/>
      <c r="AV55" s="172"/>
      <c r="AW55" s="172"/>
      <c r="AX55" s="172"/>
      <c r="AY55" s="172"/>
      <c r="AZ55" s="172"/>
      <c r="BA55" s="172"/>
      <c r="BB55" s="172"/>
      <c r="BC55" s="172"/>
      <c r="BD55" s="172"/>
      <c r="BE55" s="172"/>
      <c r="BF55" s="172"/>
      <c r="BG55" s="172"/>
      <c r="BH55" s="172"/>
      <c r="BI55" s="172"/>
      <c r="BJ55" s="172"/>
      <c r="BK55" s="172"/>
      <c r="BL55" s="172"/>
      <c r="BM55" s="172"/>
      <c r="BN55" s="172"/>
      <c r="BO55" s="172"/>
      <c r="BP55" s="172"/>
      <c r="BQ55" s="172"/>
      <c r="BR55" s="172"/>
      <c r="BS55" s="172"/>
      <c r="BT55" s="172"/>
      <c r="BU55" s="172"/>
      <c r="BV55" s="172"/>
      <c r="BW55" s="172"/>
      <c r="BX55" s="172"/>
      <c r="BY55" s="172"/>
      <c r="BZ55" s="172"/>
      <c r="CA55" s="172"/>
      <c r="CB55" s="172"/>
      <c r="CC55" s="172"/>
      <c r="CD55" s="172"/>
      <c r="CE55" s="172"/>
      <c r="CF55" s="172"/>
      <c r="CG55" s="172"/>
      <c r="CH55" s="172"/>
      <c r="CI55" s="172"/>
      <c r="CJ55" s="172"/>
      <c r="CK55" s="172"/>
      <c r="CL55" s="172"/>
      <c r="CM55" s="172"/>
      <c r="CN55" s="172"/>
      <c r="CO55" s="172"/>
      <c r="CP55" s="172"/>
      <c r="CQ55" s="172"/>
      <c r="CR55" s="172"/>
      <c r="CS55" s="172"/>
      <c r="CT55" s="172"/>
      <c r="CU55" s="172"/>
      <c r="CV55" s="172"/>
      <c r="CW55" s="172"/>
      <c r="CX55" s="172"/>
      <c r="CY55" s="172"/>
      <c r="CZ55" s="172"/>
      <c r="DA55" s="172"/>
      <c r="DB55" s="172"/>
      <c r="DC55" s="172"/>
      <c r="DD55" s="172"/>
      <c r="DE55" s="172"/>
      <c r="DF55" s="172"/>
      <c r="DG55" s="172"/>
      <c r="DH55" s="172"/>
      <c r="DI55" s="172"/>
      <c r="DJ55" s="172"/>
      <c r="DK55" s="172"/>
      <c r="DL55" s="172"/>
      <c r="DM55" s="172"/>
      <c r="DN55" s="172"/>
      <c r="DO55" s="172"/>
      <c r="DP55" s="172"/>
      <c r="DQ55" s="172"/>
      <c r="DR55" s="172"/>
      <c r="DS55" s="172"/>
      <c r="DT55" s="172"/>
      <c r="DU55" s="172"/>
      <c r="DV55" s="172"/>
      <c r="DW55" s="172"/>
      <c r="DX55" s="172"/>
      <c r="DY55" s="172"/>
      <c r="DZ55" s="172"/>
      <c r="EA55" s="172"/>
      <c r="EB55" s="172"/>
      <c r="EC55" s="172"/>
      <c r="ED55" s="172"/>
      <c r="EE55" s="172"/>
      <c r="EF55" s="172"/>
      <c r="EG55" s="172"/>
      <c r="EH55" s="172"/>
      <c r="EI55" s="172"/>
      <c r="EJ55" s="172"/>
      <c r="EK55" s="172"/>
      <c r="EL55" s="172"/>
      <c r="EM55" s="172"/>
      <c r="EN55" s="172"/>
      <c r="EO55" s="172"/>
      <c r="EP55" s="172"/>
      <c r="EQ55" s="172"/>
      <c r="ER55" s="172"/>
      <c r="ES55" s="172"/>
      <c r="ET55" s="172"/>
      <c r="EU55" s="172"/>
      <c r="EV55" s="172"/>
      <c r="EW55" s="172"/>
      <c r="EX55" s="172"/>
      <c r="EY55" s="172"/>
      <c r="EZ55" s="172"/>
      <c r="FA55" s="172"/>
      <c r="FB55" s="172"/>
      <c r="FC55" s="172"/>
      <c r="FD55" s="172"/>
      <c r="FE55" s="172"/>
      <c r="FF55" s="172"/>
      <c r="FG55" s="172"/>
      <c r="FH55" s="172"/>
      <c r="FI55" s="172"/>
      <c r="FJ55" s="172"/>
      <c r="FK55" s="172"/>
      <c r="FL55" s="172"/>
      <c r="FM55" s="172"/>
      <c r="FN55" s="172"/>
      <c r="FO55" s="172"/>
      <c r="FP55" s="172"/>
      <c r="FQ55" s="172"/>
      <c r="FR55" s="172"/>
      <c r="FS55" s="172"/>
      <c r="FT55" s="172"/>
      <c r="FU55" s="172"/>
      <c r="FV55" s="172"/>
      <c r="FW55" s="172"/>
      <c r="FX55" s="172"/>
      <c r="FY55" s="172"/>
      <c r="FZ55" s="172"/>
      <c r="GA55" s="172"/>
      <c r="GB55" s="172"/>
      <c r="GC55" s="172"/>
      <c r="GD55" s="172"/>
      <c r="GE55" s="172"/>
      <c r="GF55" s="172"/>
      <c r="GG55" s="172"/>
      <c r="GH55" s="172"/>
      <c r="GI55" s="172"/>
      <c r="GJ55" s="172"/>
      <c r="GK55" s="172"/>
      <c r="GL55" s="172"/>
      <c r="GM55" s="172"/>
      <c r="GN55" s="172"/>
      <c r="GO55" s="172"/>
      <c r="GP55" s="172"/>
      <c r="GQ55" s="172"/>
      <c r="GR55" s="172"/>
      <c r="GS55" s="172"/>
      <c r="GT55" s="172"/>
      <c r="GU55" s="172"/>
      <c r="GV55" s="172"/>
      <c r="GW55" s="172"/>
      <c r="GX55" s="172"/>
      <c r="GY55" s="172"/>
      <c r="GZ55" s="172"/>
      <c r="HA55" s="172"/>
      <c r="HB55" s="172"/>
      <c r="HC55" s="172"/>
      <c r="HD55" s="172"/>
      <c r="HE55" s="172"/>
      <c r="HF55" s="172"/>
      <c r="HG55" s="172"/>
      <c r="HH55" s="172"/>
      <c r="HI55" s="172"/>
      <c r="HJ55" s="172"/>
      <c r="HK55" s="172"/>
      <c r="HL55" s="172"/>
      <c r="HM55" s="172"/>
      <c r="HN55" s="172"/>
      <c r="HO55" s="172"/>
      <c r="HP55" s="172"/>
      <c r="HQ55" s="172"/>
      <c r="HR55" s="172"/>
      <c r="HS55" s="172"/>
      <c r="HT55" s="172"/>
      <c r="HU55" s="172"/>
      <c r="HV55" s="172"/>
      <c r="HW55" s="172"/>
      <c r="HX55" s="172"/>
      <c r="HY55" s="172"/>
      <c r="HZ55" s="172"/>
      <c r="IA55" s="172"/>
      <c r="IB55" s="172"/>
      <c r="IC55" s="172"/>
      <c r="ID55" s="172"/>
      <c r="IE55" s="172"/>
      <c r="IF55" s="172"/>
      <c r="IG55" s="172"/>
      <c r="IH55" s="172"/>
      <c r="II55" s="172"/>
      <c r="IJ55" s="172"/>
      <c r="IK55" s="172"/>
      <c r="IL55" s="172"/>
      <c r="IM55" s="172"/>
      <c r="IN55" s="172"/>
      <c r="IO55" s="172"/>
      <c r="IP55" s="172"/>
      <c r="IQ55" s="172"/>
      <c r="IR55" s="172"/>
      <c r="IS55" s="172"/>
      <c r="IT55" s="172"/>
      <c r="IU55" s="172"/>
      <c r="IV55" s="172"/>
      <c r="IW55" s="172"/>
      <c r="IX55" s="172"/>
      <c r="IY55" s="172"/>
      <c r="IZ55" s="172"/>
      <c r="JA55" s="172"/>
      <c r="JB55" s="172"/>
      <c r="JC55" s="172"/>
      <c r="JD55" s="172"/>
      <c r="JE55" s="172"/>
      <c r="JF55" s="172"/>
      <c r="JG55" s="172"/>
      <c r="JH55" s="172"/>
      <c r="JI55" s="172"/>
      <c r="JJ55" s="172"/>
      <c r="JK55" s="172"/>
      <c r="JL55" s="172"/>
      <c r="JM55" s="172"/>
      <c r="JN55" s="172"/>
      <c r="JO55" s="172"/>
      <c r="JP55" s="172"/>
      <c r="JQ55" s="172"/>
      <c r="JR55" s="172"/>
      <c r="JS55" s="172"/>
      <c r="JT55" s="172"/>
      <c r="JU55" s="172"/>
      <c r="JV55" s="172"/>
      <c r="JW55" s="172"/>
      <c r="JX55" s="172"/>
      <c r="JY55" s="172"/>
      <c r="JZ55" s="172"/>
      <c r="KA55" s="172"/>
      <c r="KB55" s="172"/>
      <c r="KC55" s="172"/>
      <c r="KD55" s="172"/>
      <c r="KE55" s="172"/>
      <c r="KF55" s="172"/>
      <c r="KG55" s="172"/>
      <c r="KH55" s="172"/>
      <c r="KI55" s="172"/>
      <c r="KJ55" s="172"/>
      <c r="KK55" s="172"/>
      <c r="KL55" s="172"/>
      <c r="KM55" s="172"/>
      <c r="KN55" s="172"/>
      <c r="KO55" s="172"/>
      <c r="KP55" s="172"/>
      <c r="KQ55" s="172"/>
      <c r="KR55" s="172"/>
      <c r="KS55" s="172"/>
      <c r="KT55" s="172"/>
      <c r="KU55" s="172"/>
      <c r="KV55" s="172"/>
      <c r="KW55" s="172"/>
      <c r="KX55" s="172"/>
      <c r="KY55" s="172"/>
      <c r="KZ55" s="172"/>
      <c r="LA55" s="172"/>
      <c r="LB55" s="172"/>
      <c r="LC55" s="172"/>
      <c r="LD55" s="172"/>
      <c r="LE55" s="172"/>
      <c r="LF55" s="172"/>
      <c r="LG55" s="172"/>
      <c r="LH55" s="172"/>
      <c r="LI55" s="172"/>
      <c r="LJ55" s="172"/>
      <c r="LK55" s="172"/>
      <c r="LL55" s="172"/>
      <c r="LM55" s="172"/>
      <c r="LN55" s="172"/>
      <c r="LO55" s="172"/>
      <c r="LP55" s="172"/>
      <c r="LQ55" s="172"/>
      <c r="LR55" s="172"/>
      <c r="LS55" s="172"/>
      <c r="LT55" s="172"/>
      <c r="LU55" s="172"/>
      <c r="LV55" s="172"/>
      <c r="LW55" s="172"/>
      <c r="LX55" s="172"/>
      <c r="LY55" s="172"/>
      <c r="LZ55" s="172"/>
      <c r="MA55" s="172"/>
      <c r="MB55" s="172"/>
      <c r="MC55" s="172"/>
      <c r="MD55" s="172"/>
      <c r="ME55" s="172"/>
      <c r="MF55" s="172"/>
      <c r="MG55" s="172"/>
      <c r="MH55" s="172"/>
      <c r="MI55" s="172"/>
      <c r="MJ55" s="172"/>
      <c r="MK55" s="172"/>
      <c r="ML55" s="172"/>
      <c r="MM55" s="172"/>
      <c r="MN55" s="172"/>
      <c r="MO55" s="172"/>
      <c r="MP55" s="172"/>
      <c r="MQ55" s="172"/>
      <c r="MR55" s="172"/>
      <c r="MS55" s="172"/>
      <c r="MT55" s="172"/>
      <c r="MU55" s="172"/>
      <c r="MV55" s="172"/>
      <c r="MW55" s="172"/>
      <c r="MX55" s="172"/>
      <c r="MY55" s="172"/>
      <c r="MZ55" s="172"/>
      <c r="NA55" s="172"/>
      <c r="NB55" s="172"/>
      <c r="NC55" s="172"/>
      <c r="ND55" s="172"/>
      <c r="NE55" s="172"/>
      <c r="NF55" s="172"/>
      <c r="NG55" s="172"/>
      <c r="NH55" s="172"/>
      <c r="NI55" s="172"/>
      <c r="NJ55" s="172"/>
      <c r="NK55" s="172"/>
      <c r="NL55" s="172"/>
      <c r="NM55" s="172"/>
      <c r="NN55" s="172"/>
      <c r="NO55" s="172"/>
      <c r="NP55" s="172"/>
      <c r="NQ55" s="172"/>
      <c r="NR55" s="172"/>
      <c r="NS55" s="172"/>
      <c r="NT55" s="172"/>
      <c r="NU55" s="172"/>
      <c r="NV55" s="172"/>
      <c r="NW55" s="172"/>
      <c r="NX55" s="172"/>
      <c r="NY55" s="172"/>
      <c r="NZ55" s="172"/>
      <c r="OA55" s="172"/>
      <c r="OB55" s="172"/>
      <c r="OC55" s="172"/>
      <c r="OD55" s="172"/>
      <c r="OE55" s="172"/>
      <c r="OF55" s="172"/>
      <c r="OG55" s="172"/>
      <c r="OH55" s="172"/>
      <c r="OI55" s="172"/>
      <c r="OJ55" s="172"/>
      <c r="OK55" s="172"/>
      <c r="OL55" s="172"/>
      <c r="OM55" s="172"/>
      <c r="ON55" s="172"/>
    </row>
    <row r="56" spans="1:404" ht="13.5" customHeight="1">
      <c r="A56" s="166" t="s">
        <v>3076</v>
      </c>
      <c r="B56" s="212"/>
      <c r="C56" s="130" t="s">
        <v>81</v>
      </c>
      <c r="D56" s="55">
        <f t="shared" si="0"/>
        <v>0</v>
      </c>
      <c r="E56" s="171"/>
      <c r="F56" s="171"/>
      <c r="G56" s="171"/>
      <c r="H56" s="171"/>
      <c r="I56" s="171"/>
      <c r="J56" s="171"/>
      <c r="K56" s="171"/>
      <c r="L56" s="171"/>
      <c r="M56" s="171"/>
      <c r="N56" s="171"/>
      <c r="O56" s="171"/>
      <c r="P56" s="171"/>
      <c r="Q56" s="171"/>
      <c r="R56" s="172"/>
      <c r="S56" s="172"/>
      <c r="T56" s="172"/>
      <c r="U56" s="172"/>
      <c r="V56" s="172"/>
      <c r="W56" s="172"/>
      <c r="X56" s="172"/>
      <c r="Y56" s="172"/>
      <c r="Z56" s="172"/>
      <c r="AA56" s="172"/>
      <c r="AB56" s="172"/>
      <c r="AC56" s="172"/>
      <c r="AD56" s="172"/>
      <c r="AE56" s="172"/>
      <c r="AF56" s="172"/>
      <c r="AG56" s="172"/>
      <c r="AH56" s="172"/>
      <c r="AI56" s="172"/>
      <c r="AJ56" s="172"/>
      <c r="AK56" s="172"/>
      <c r="AL56" s="172"/>
      <c r="AM56" s="172"/>
      <c r="AN56" s="172"/>
      <c r="AO56" s="172"/>
      <c r="AP56" s="172"/>
      <c r="AQ56" s="172"/>
      <c r="AR56" s="172"/>
      <c r="AS56" s="172"/>
      <c r="AT56" s="172"/>
      <c r="AU56" s="172"/>
      <c r="AV56" s="172"/>
      <c r="AW56" s="172"/>
      <c r="AX56" s="172"/>
      <c r="AY56" s="172"/>
      <c r="AZ56" s="172"/>
      <c r="BA56" s="172"/>
      <c r="BB56" s="172"/>
      <c r="BC56" s="172"/>
      <c r="BD56" s="172"/>
      <c r="BE56" s="172"/>
      <c r="BF56" s="172"/>
      <c r="BG56" s="172"/>
      <c r="BH56" s="172"/>
      <c r="BI56" s="172"/>
      <c r="BJ56" s="172"/>
      <c r="BK56" s="172"/>
      <c r="BL56" s="172"/>
      <c r="BM56" s="172"/>
      <c r="BN56" s="172"/>
      <c r="BO56" s="172"/>
      <c r="BP56" s="172"/>
      <c r="BQ56" s="172"/>
      <c r="BR56" s="172"/>
      <c r="BS56" s="172"/>
      <c r="BT56" s="172"/>
      <c r="BU56" s="172"/>
      <c r="BV56" s="172"/>
      <c r="BW56" s="172"/>
      <c r="BX56" s="172"/>
      <c r="BY56" s="172"/>
      <c r="BZ56" s="172"/>
      <c r="CA56" s="172"/>
      <c r="CB56" s="172"/>
      <c r="CC56" s="172"/>
      <c r="CD56" s="172"/>
      <c r="CE56" s="172"/>
      <c r="CF56" s="172"/>
      <c r="CG56" s="172"/>
      <c r="CH56" s="172"/>
      <c r="CI56" s="172"/>
      <c r="CJ56" s="172"/>
      <c r="CK56" s="172"/>
      <c r="CL56" s="172"/>
      <c r="CM56" s="172"/>
      <c r="CN56" s="172"/>
      <c r="CO56" s="172"/>
      <c r="CP56" s="172"/>
      <c r="CQ56" s="172"/>
      <c r="CR56" s="172"/>
      <c r="CS56" s="172"/>
      <c r="CT56" s="172"/>
      <c r="CU56" s="172"/>
      <c r="CV56" s="172"/>
      <c r="CW56" s="172"/>
      <c r="CX56" s="172"/>
      <c r="CY56" s="172"/>
      <c r="CZ56" s="172"/>
      <c r="DA56" s="172"/>
      <c r="DB56" s="172"/>
      <c r="DC56" s="172"/>
      <c r="DD56" s="172"/>
      <c r="DE56" s="172"/>
      <c r="DF56" s="172"/>
      <c r="DG56" s="172"/>
      <c r="DH56" s="172"/>
      <c r="DI56" s="172"/>
      <c r="DJ56" s="172"/>
      <c r="DK56" s="172"/>
      <c r="DL56" s="172"/>
      <c r="DM56" s="172"/>
      <c r="DN56" s="172"/>
      <c r="DO56" s="172"/>
      <c r="DP56" s="172"/>
      <c r="DQ56" s="172"/>
      <c r="DR56" s="172"/>
      <c r="DS56" s="172"/>
      <c r="DT56" s="172"/>
      <c r="DU56" s="172"/>
      <c r="DV56" s="172"/>
      <c r="DW56" s="172"/>
      <c r="DX56" s="172"/>
      <c r="DY56" s="172"/>
      <c r="DZ56" s="172"/>
      <c r="EA56" s="172"/>
      <c r="EB56" s="172"/>
      <c r="EC56" s="172"/>
      <c r="ED56" s="172"/>
      <c r="EE56" s="172"/>
      <c r="EF56" s="172"/>
      <c r="EG56" s="172"/>
      <c r="EH56" s="172"/>
      <c r="EI56" s="172"/>
      <c r="EJ56" s="172"/>
      <c r="EK56" s="172"/>
      <c r="EL56" s="172"/>
      <c r="EM56" s="172"/>
      <c r="EN56" s="172"/>
      <c r="EO56" s="172"/>
      <c r="EP56" s="172"/>
      <c r="EQ56" s="172"/>
      <c r="ER56" s="172"/>
      <c r="ES56" s="172"/>
      <c r="ET56" s="172"/>
      <c r="EU56" s="172"/>
      <c r="EV56" s="172"/>
      <c r="EW56" s="172"/>
      <c r="EX56" s="172"/>
      <c r="EY56" s="172"/>
      <c r="EZ56" s="172"/>
      <c r="FA56" s="172"/>
      <c r="FB56" s="172"/>
      <c r="FC56" s="172"/>
      <c r="FD56" s="172"/>
      <c r="FE56" s="172"/>
      <c r="FF56" s="172"/>
      <c r="FG56" s="172"/>
      <c r="FH56" s="172"/>
      <c r="FI56" s="172"/>
      <c r="FJ56" s="172"/>
      <c r="FK56" s="172"/>
      <c r="FL56" s="172"/>
      <c r="FM56" s="172"/>
      <c r="FN56" s="172"/>
      <c r="FO56" s="172"/>
      <c r="FP56" s="172"/>
      <c r="FQ56" s="172"/>
      <c r="FR56" s="172"/>
      <c r="FS56" s="172"/>
      <c r="FT56" s="172"/>
      <c r="FU56" s="172"/>
      <c r="FV56" s="172"/>
      <c r="FW56" s="172"/>
      <c r="FX56" s="172"/>
      <c r="FY56" s="172"/>
      <c r="FZ56" s="172"/>
      <c r="GA56" s="172"/>
      <c r="GB56" s="172"/>
      <c r="GC56" s="172"/>
      <c r="GD56" s="172"/>
      <c r="GE56" s="172"/>
      <c r="GF56" s="172"/>
      <c r="GG56" s="172"/>
      <c r="GH56" s="172"/>
      <c r="GI56" s="172"/>
      <c r="GJ56" s="172"/>
      <c r="GK56" s="172"/>
      <c r="GL56" s="172"/>
      <c r="GM56" s="172"/>
      <c r="GN56" s="172"/>
      <c r="GO56" s="172"/>
      <c r="GP56" s="172"/>
      <c r="GQ56" s="172"/>
      <c r="GR56" s="172"/>
      <c r="GS56" s="172"/>
      <c r="GT56" s="172"/>
      <c r="GU56" s="172"/>
      <c r="GV56" s="172"/>
      <c r="GW56" s="172"/>
      <c r="GX56" s="172"/>
      <c r="GY56" s="172"/>
      <c r="GZ56" s="172"/>
      <c r="HA56" s="172"/>
      <c r="HB56" s="172"/>
      <c r="HC56" s="172"/>
      <c r="HD56" s="172"/>
      <c r="HE56" s="172"/>
      <c r="HF56" s="172"/>
      <c r="HG56" s="172"/>
      <c r="HH56" s="172"/>
      <c r="HI56" s="172"/>
      <c r="HJ56" s="172"/>
      <c r="HK56" s="172"/>
      <c r="HL56" s="172"/>
      <c r="HM56" s="172"/>
      <c r="HN56" s="172"/>
      <c r="HO56" s="172"/>
      <c r="HP56" s="172"/>
      <c r="HQ56" s="172"/>
      <c r="HR56" s="172"/>
      <c r="HS56" s="172"/>
      <c r="HT56" s="172"/>
      <c r="HU56" s="172"/>
      <c r="HV56" s="172"/>
      <c r="HW56" s="172"/>
      <c r="HX56" s="172"/>
      <c r="HY56" s="172"/>
      <c r="HZ56" s="172"/>
      <c r="IA56" s="172"/>
      <c r="IB56" s="172"/>
      <c r="IC56" s="172"/>
      <c r="ID56" s="172"/>
      <c r="IE56" s="172"/>
      <c r="IF56" s="172"/>
      <c r="IG56" s="172"/>
      <c r="IH56" s="172"/>
      <c r="II56" s="172"/>
      <c r="IJ56" s="172"/>
      <c r="IK56" s="172"/>
      <c r="IL56" s="172"/>
      <c r="IM56" s="172"/>
      <c r="IN56" s="172"/>
      <c r="IO56" s="172"/>
      <c r="IP56" s="172"/>
      <c r="IQ56" s="172"/>
      <c r="IR56" s="172"/>
      <c r="IS56" s="172"/>
      <c r="IT56" s="172"/>
      <c r="IU56" s="172"/>
      <c r="IV56" s="172"/>
      <c r="IW56" s="172"/>
      <c r="IX56" s="172"/>
      <c r="IY56" s="172"/>
      <c r="IZ56" s="172"/>
      <c r="JA56" s="172"/>
      <c r="JB56" s="172"/>
      <c r="JC56" s="172"/>
      <c r="JD56" s="172"/>
      <c r="JE56" s="172"/>
      <c r="JF56" s="172"/>
      <c r="JG56" s="172"/>
      <c r="JH56" s="172"/>
      <c r="JI56" s="172"/>
      <c r="JJ56" s="172"/>
      <c r="JK56" s="172"/>
      <c r="JL56" s="172"/>
      <c r="JM56" s="172"/>
      <c r="JN56" s="172"/>
      <c r="JO56" s="172"/>
      <c r="JP56" s="172"/>
      <c r="JQ56" s="172"/>
      <c r="JR56" s="172"/>
      <c r="JS56" s="172"/>
      <c r="JT56" s="172"/>
      <c r="JU56" s="172"/>
      <c r="JV56" s="172"/>
      <c r="JW56" s="172"/>
      <c r="JX56" s="172"/>
      <c r="JY56" s="172"/>
      <c r="JZ56" s="172"/>
      <c r="KA56" s="172"/>
      <c r="KB56" s="172"/>
      <c r="KC56" s="172"/>
      <c r="KD56" s="172"/>
      <c r="KE56" s="172"/>
      <c r="KF56" s="172"/>
      <c r="KG56" s="172"/>
      <c r="KH56" s="172"/>
      <c r="KI56" s="172"/>
      <c r="KJ56" s="172"/>
      <c r="KK56" s="172"/>
      <c r="KL56" s="172"/>
      <c r="KM56" s="172"/>
      <c r="KN56" s="172"/>
      <c r="KO56" s="172"/>
      <c r="KP56" s="172"/>
      <c r="KQ56" s="172"/>
      <c r="KR56" s="172"/>
      <c r="KS56" s="172"/>
      <c r="KT56" s="172"/>
      <c r="KU56" s="172"/>
      <c r="KV56" s="172"/>
      <c r="KW56" s="172"/>
      <c r="KX56" s="172"/>
      <c r="KY56" s="172"/>
      <c r="KZ56" s="172"/>
      <c r="LA56" s="172"/>
      <c r="LB56" s="172"/>
      <c r="LC56" s="172"/>
      <c r="LD56" s="172"/>
      <c r="LE56" s="172"/>
      <c r="LF56" s="172"/>
      <c r="LG56" s="172"/>
      <c r="LH56" s="172"/>
      <c r="LI56" s="172"/>
      <c r="LJ56" s="172"/>
      <c r="LK56" s="172"/>
      <c r="LL56" s="172"/>
      <c r="LM56" s="172"/>
      <c r="LN56" s="172"/>
      <c r="LO56" s="172"/>
      <c r="LP56" s="172"/>
      <c r="LQ56" s="172"/>
      <c r="LR56" s="172"/>
      <c r="LS56" s="172"/>
      <c r="LT56" s="172"/>
      <c r="LU56" s="172"/>
      <c r="LV56" s="172"/>
      <c r="LW56" s="172"/>
      <c r="LX56" s="172"/>
      <c r="LY56" s="172"/>
      <c r="LZ56" s="172"/>
      <c r="MA56" s="172"/>
      <c r="MB56" s="172"/>
      <c r="MC56" s="172"/>
      <c r="MD56" s="172"/>
      <c r="ME56" s="172"/>
      <c r="MF56" s="172"/>
      <c r="MG56" s="172"/>
      <c r="MH56" s="172"/>
      <c r="MI56" s="172"/>
      <c r="MJ56" s="172"/>
      <c r="MK56" s="172"/>
      <c r="ML56" s="172"/>
      <c r="MM56" s="172"/>
      <c r="MN56" s="172"/>
      <c r="MO56" s="172"/>
      <c r="MP56" s="172"/>
      <c r="MQ56" s="172"/>
      <c r="MR56" s="172"/>
      <c r="MS56" s="172"/>
      <c r="MT56" s="172"/>
      <c r="MU56" s="172"/>
      <c r="MV56" s="172"/>
      <c r="MW56" s="172"/>
      <c r="MX56" s="172"/>
      <c r="MY56" s="172"/>
      <c r="MZ56" s="172"/>
      <c r="NA56" s="172"/>
      <c r="NB56" s="172"/>
      <c r="NC56" s="172"/>
      <c r="ND56" s="172"/>
      <c r="NE56" s="172"/>
      <c r="NF56" s="172"/>
      <c r="NG56" s="172"/>
      <c r="NH56" s="172"/>
      <c r="NI56" s="172"/>
      <c r="NJ56" s="172"/>
      <c r="NK56" s="172"/>
      <c r="NL56" s="172"/>
      <c r="NM56" s="172"/>
      <c r="NN56" s="172"/>
      <c r="NO56" s="172"/>
      <c r="NP56" s="172"/>
      <c r="NQ56" s="172"/>
      <c r="NR56" s="172"/>
      <c r="NS56" s="172"/>
      <c r="NT56" s="172"/>
      <c r="NU56" s="172"/>
      <c r="NV56" s="172"/>
      <c r="NW56" s="172"/>
      <c r="NX56" s="172"/>
      <c r="NY56" s="172"/>
      <c r="NZ56" s="172"/>
      <c r="OA56" s="172"/>
      <c r="OB56" s="172"/>
      <c r="OC56" s="172"/>
      <c r="OD56" s="172"/>
      <c r="OE56" s="172"/>
      <c r="OF56" s="172"/>
      <c r="OG56" s="172"/>
      <c r="OH56" s="172"/>
      <c r="OI56" s="172"/>
      <c r="OJ56" s="172"/>
      <c r="OK56" s="172"/>
      <c r="OL56" s="172"/>
      <c r="OM56" s="172"/>
      <c r="ON56" s="172"/>
    </row>
    <row r="57" spans="1:404" ht="13.5" customHeight="1">
      <c r="A57" s="166" t="s">
        <v>3077</v>
      </c>
      <c r="B57" s="212"/>
      <c r="C57" s="130" t="s">
        <v>82</v>
      </c>
      <c r="D57" s="55">
        <f t="shared" si="0"/>
        <v>0</v>
      </c>
      <c r="E57" s="171"/>
      <c r="F57" s="171"/>
      <c r="G57" s="171"/>
      <c r="H57" s="171"/>
      <c r="I57" s="171"/>
      <c r="J57" s="171"/>
      <c r="K57" s="171"/>
      <c r="L57" s="171"/>
      <c r="M57" s="171"/>
      <c r="N57" s="171"/>
      <c r="O57" s="171"/>
      <c r="P57" s="171"/>
      <c r="Q57" s="171"/>
      <c r="R57" s="172"/>
      <c r="S57" s="172"/>
      <c r="T57" s="172"/>
      <c r="U57" s="172"/>
      <c r="V57" s="172"/>
      <c r="W57" s="172"/>
      <c r="X57" s="172"/>
      <c r="Y57" s="172"/>
      <c r="Z57" s="172"/>
      <c r="AA57" s="172"/>
      <c r="AB57" s="172"/>
      <c r="AC57" s="172"/>
      <c r="AD57" s="172"/>
      <c r="AE57" s="172"/>
      <c r="AF57" s="172"/>
      <c r="AG57" s="172"/>
      <c r="AH57" s="172"/>
      <c r="AI57" s="172"/>
      <c r="AJ57" s="172"/>
      <c r="AK57" s="172"/>
      <c r="AL57" s="172"/>
      <c r="AM57" s="172"/>
      <c r="AN57" s="172"/>
      <c r="AO57" s="172"/>
      <c r="AP57" s="172"/>
      <c r="AQ57" s="172"/>
      <c r="AR57" s="172"/>
      <c r="AS57" s="172"/>
      <c r="AT57" s="172"/>
      <c r="AU57" s="172"/>
      <c r="AV57" s="172"/>
      <c r="AW57" s="172"/>
      <c r="AX57" s="172"/>
      <c r="AY57" s="172"/>
      <c r="AZ57" s="172"/>
      <c r="BA57" s="172"/>
      <c r="BB57" s="172"/>
      <c r="BC57" s="172"/>
      <c r="BD57" s="172"/>
      <c r="BE57" s="172"/>
      <c r="BF57" s="172"/>
      <c r="BG57" s="172"/>
      <c r="BH57" s="172"/>
      <c r="BI57" s="172"/>
      <c r="BJ57" s="172"/>
      <c r="BK57" s="172"/>
      <c r="BL57" s="172"/>
      <c r="BM57" s="172"/>
      <c r="BN57" s="172"/>
      <c r="BO57" s="172"/>
      <c r="BP57" s="172"/>
      <c r="BQ57" s="172"/>
      <c r="BR57" s="172"/>
      <c r="BS57" s="172"/>
      <c r="BT57" s="172"/>
      <c r="BU57" s="172"/>
      <c r="BV57" s="172"/>
      <c r="BW57" s="172"/>
      <c r="BX57" s="172"/>
      <c r="BY57" s="172"/>
      <c r="BZ57" s="172"/>
      <c r="CA57" s="172"/>
      <c r="CB57" s="172"/>
      <c r="CC57" s="172"/>
      <c r="CD57" s="172"/>
      <c r="CE57" s="172"/>
      <c r="CF57" s="172"/>
      <c r="CG57" s="172"/>
      <c r="CH57" s="172"/>
      <c r="CI57" s="172"/>
      <c r="CJ57" s="172"/>
      <c r="CK57" s="172"/>
      <c r="CL57" s="172"/>
      <c r="CM57" s="172"/>
      <c r="CN57" s="172"/>
      <c r="CO57" s="172"/>
      <c r="CP57" s="172"/>
      <c r="CQ57" s="172"/>
      <c r="CR57" s="172"/>
      <c r="CS57" s="172"/>
      <c r="CT57" s="172"/>
      <c r="CU57" s="172"/>
      <c r="CV57" s="172"/>
      <c r="CW57" s="172"/>
      <c r="CX57" s="172"/>
      <c r="CY57" s="172"/>
      <c r="CZ57" s="172"/>
      <c r="DA57" s="172"/>
      <c r="DB57" s="172"/>
      <c r="DC57" s="172"/>
      <c r="DD57" s="172"/>
      <c r="DE57" s="172"/>
      <c r="DF57" s="172"/>
      <c r="DG57" s="172"/>
      <c r="DH57" s="172"/>
      <c r="DI57" s="172"/>
      <c r="DJ57" s="172"/>
      <c r="DK57" s="172"/>
      <c r="DL57" s="172"/>
      <c r="DM57" s="172"/>
      <c r="DN57" s="172"/>
      <c r="DO57" s="172"/>
      <c r="DP57" s="172"/>
      <c r="DQ57" s="172"/>
      <c r="DR57" s="172"/>
      <c r="DS57" s="172"/>
      <c r="DT57" s="172"/>
      <c r="DU57" s="172"/>
      <c r="DV57" s="172"/>
      <c r="DW57" s="172"/>
      <c r="DX57" s="172"/>
      <c r="DY57" s="172"/>
      <c r="DZ57" s="172"/>
      <c r="EA57" s="172"/>
      <c r="EB57" s="172"/>
      <c r="EC57" s="172"/>
      <c r="ED57" s="172"/>
      <c r="EE57" s="172"/>
      <c r="EF57" s="172"/>
      <c r="EG57" s="172"/>
      <c r="EH57" s="172"/>
      <c r="EI57" s="172"/>
      <c r="EJ57" s="172"/>
      <c r="EK57" s="172"/>
      <c r="EL57" s="172"/>
      <c r="EM57" s="172"/>
      <c r="EN57" s="172"/>
      <c r="EO57" s="172"/>
      <c r="EP57" s="172"/>
      <c r="EQ57" s="172"/>
      <c r="ER57" s="172"/>
      <c r="ES57" s="172"/>
      <c r="ET57" s="172"/>
      <c r="EU57" s="172"/>
      <c r="EV57" s="172"/>
      <c r="EW57" s="172"/>
      <c r="EX57" s="172"/>
      <c r="EY57" s="172"/>
      <c r="EZ57" s="172"/>
      <c r="FA57" s="172"/>
      <c r="FB57" s="172"/>
      <c r="FC57" s="172"/>
      <c r="FD57" s="172"/>
      <c r="FE57" s="172"/>
      <c r="FF57" s="172"/>
      <c r="FG57" s="172"/>
      <c r="FH57" s="172"/>
      <c r="FI57" s="172"/>
      <c r="FJ57" s="172"/>
      <c r="FK57" s="172"/>
      <c r="FL57" s="172"/>
      <c r="FM57" s="172"/>
      <c r="FN57" s="172"/>
      <c r="FO57" s="172"/>
      <c r="FP57" s="172"/>
      <c r="FQ57" s="172"/>
      <c r="FR57" s="172"/>
      <c r="FS57" s="172"/>
      <c r="FT57" s="172"/>
      <c r="FU57" s="172"/>
      <c r="FV57" s="172"/>
      <c r="FW57" s="172"/>
      <c r="FX57" s="172"/>
      <c r="FY57" s="172"/>
      <c r="FZ57" s="172"/>
      <c r="GA57" s="172"/>
      <c r="GB57" s="172"/>
      <c r="GC57" s="172"/>
      <c r="GD57" s="172"/>
      <c r="GE57" s="172"/>
      <c r="GF57" s="172"/>
      <c r="GG57" s="172"/>
      <c r="GH57" s="172"/>
      <c r="GI57" s="172"/>
      <c r="GJ57" s="172"/>
      <c r="GK57" s="172"/>
      <c r="GL57" s="172"/>
      <c r="GM57" s="172"/>
      <c r="GN57" s="172"/>
      <c r="GO57" s="172"/>
      <c r="GP57" s="172"/>
      <c r="GQ57" s="172"/>
      <c r="GR57" s="172"/>
      <c r="GS57" s="172"/>
      <c r="GT57" s="172"/>
      <c r="GU57" s="172"/>
      <c r="GV57" s="172"/>
      <c r="GW57" s="172"/>
      <c r="GX57" s="172"/>
      <c r="GY57" s="172"/>
      <c r="GZ57" s="172"/>
      <c r="HA57" s="172"/>
      <c r="HB57" s="172"/>
      <c r="HC57" s="172"/>
      <c r="HD57" s="172"/>
      <c r="HE57" s="172"/>
      <c r="HF57" s="172"/>
      <c r="HG57" s="172"/>
      <c r="HH57" s="172"/>
      <c r="HI57" s="172"/>
      <c r="HJ57" s="172"/>
      <c r="HK57" s="172"/>
      <c r="HL57" s="172"/>
      <c r="HM57" s="172"/>
      <c r="HN57" s="172"/>
      <c r="HO57" s="172"/>
      <c r="HP57" s="172"/>
      <c r="HQ57" s="172"/>
      <c r="HR57" s="172"/>
      <c r="HS57" s="172"/>
      <c r="HT57" s="172"/>
      <c r="HU57" s="172"/>
      <c r="HV57" s="172"/>
      <c r="HW57" s="172"/>
      <c r="HX57" s="172"/>
      <c r="HY57" s="172"/>
      <c r="HZ57" s="172"/>
      <c r="IA57" s="172"/>
      <c r="IB57" s="172"/>
      <c r="IC57" s="172"/>
      <c r="ID57" s="172"/>
      <c r="IE57" s="172"/>
      <c r="IF57" s="172"/>
      <c r="IG57" s="172"/>
      <c r="IH57" s="172"/>
      <c r="II57" s="172"/>
      <c r="IJ57" s="172"/>
      <c r="IK57" s="172"/>
      <c r="IL57" s="172"/>
      <c r="IM57" s="172"/>
      <c r="IN57" s="172"/>
      <c r="IO57" s="172"/>
      <c r="IP57" s="172"/>
      <c r="IQ57" s="172"/>
      <c r="IR57" s="172"/>
      <c r="IS57" s="172"/>
      <c r="IT57" s="172"/>
      <c r="IU57" s="172"/>
      <c r="IV57" s="172"/>
      <c r="IW57" s="172"/>
      <c r="IX57" s="172"/>
      <c r="IY57" s="172"/>
      <c r="IZ57" s="172"/>
      <c r="JA57" s="172"/>
      <c r="JB57" s="172"/>
      <c r="JC57" s="172"/>
      <c r="JD57" s="172"/>
      <c r="JE57" s="172"/>
      <c r="JF57" s="172"/>
      <c r="JG57" s="172"/>
      <c r="JH57" s="172"/>
      <c r="JI57" s="172"/>
      <c r="JJ57" s="172"/>
      <c r="JK57" s="172"/>
      <c r="JL57" s="172"/>
      <c r="JM57" s="172"/>
      <c r="JN57" s="172"/>
      <c r="JO57" s="172"/>
      <c r="JP57" s="172"/>
      <c r="JQ57" s="172"/>
      <c r="JR57" s="172"/>
      <c r="JS57" s="172"/>
      <c r="JT57" s="172"/>
      <c r="JU57" s="172"/>
      <c r="JV57" s="172"/>
      <c r="JW57" s="172"/>
      <c r="JX57" s="172"/>
      <c r="JY57" s="172"/>
      <c r="JZ57" s="172"/>
      <c r="KA57" s="172"/>
      <c r="KB57" s="172"/>
      <c r="KC57" s="172"/>
      <c r="KD57" s="172"/>
      <c r="KE57" s="172"/>
      <c r="KF57" s="172"/>
      <c r="KG57" s="172"/>
      <c r="KH57" s="172"/>
      <c r="KI57" s="172"/>
      <c r="KJ57" s="172"/>
      <c r="KK57" s="172"/>
      <c r="KL57" s="172"/>
      <c r="KM57" s="172"/>
      <c r="KN57" s="172"/>
      <c r="KO57" s="172"/>
      <c r="KP57" s="172"/>
      <c r="KQ57" s="172"/>
      <c r="KR57" s="172"/>
      <c r="KS57" s="172"/>
      <c r="KT57" s="172"/>
      <c r="KU57" s="172"/>
      <c r="KV57" s="172"/>
      <c r="KW57" s="172"/>
      <c r="KX57" s="172"/>
      <c r="KY57" s="172"/>
      <c r="KZ57" s="172"/>
      <c r="LA57" s="172"/>
      <c r="LB57" s="172"/>
      <c r="LC57" s="172"/>
      <c r="LD57" s="172"/>
      <c r="LE57" s="172"/>
      <c r="LF57" s="172"/>
      <c r="LG57" s="172"/>
      <c r="LH57" s="172"/>
      <c r="LI57" s="172"/>
      <c r="LJ57" s="172"/>
      <c r="LK57" s="172"/>
      <c r="LL57" s="172"/>
      <c r="LM57" s="172"/>
      <c r="LN57" s="172"/>
      <c r="LO57" s="172"/>
      <c r="LP57" s="172"/>
      <c r="LQ57" s="172"/>
      <c r="LR57" s="172"/>
      <c r="LS57" s="172"/>
      <c r="LT57" s="172"/>
      <c r="LU57" s="172"/>
      <c r="LV57" s="172"/>
      <c r="LW57" s="172"/>
      <c r="LX57" s="172"/>
      <c r="LY57" s="172"/>
      <c r="LZ57" s="172"/>
      <c r="MA57" s="172"/>
      <c r="MB57" s="172"/>
      <c r="MC57" s="172"/>
      <c r="MD57" s="172"/>
      <c r="ME57" s="172"/>
      <c r="MF57" s="172"/>
      <c r="MG57" s="172"/>
      <c r="MH57" s="172"/>
      <c r="MI57" s="172"/>
      <c r="MJ57" s="172"/>
      <c r="MK57" s="172"/>
      <c r="ML57" s="172"/>
      <c r="MM57" s="172"/>
      <c r="MN57" s="172"/>
      <c r="MO57" s="172"/>
      <c r="MP57" s="172"/>
      <c r="MQ57" s="172"/>
      <c r="MR57" s="172"/>
      <c r="MS57" s="172"/>
      <c r="MT57" s="172"/>
      <c r="MU57" s="172"/>
      <c r="MV57" s="172"/>
      <c r="MW57" s="172"/>
      <c r="MX57" s="172"/>
      <c r="MY57" s="172"/>
      <c r="MZ57" s="172"/>
      <c r="NA57" s="172"/>
      <c r="NB57" s="172"/>
      <c r="NC57" s="172"/>
      <c r="ND57" s="172"/>
      <c r="NE57" s="172"/>
      <c r="NF57" s="172"/>
      <c r="NG57" s="172"/>
      <c r="NH57" s="172"/>
      <c r="NI57" s="172"/>
      <c r="NJ57" s="172"/>
      <c r="NK57" s="172"/>
      <c r="NL57" s="172"/>
      <c r="NM57" s="172"/>
      <c r="NN57" s="172"/>
      <c r="NO57" s="172"/>
      <c r="NP57" s="172"/>
      <c r="NQ57" s="172"/>
      <c r="NR57" s="172"/>
      <c r="NS57" s="172"/>
      <c r="NT57" s="172"/>
      <c r="NU57" s="172"/>
      <c r="NV57" s="172"/>
      <c r="NW57" s="172"/>
      <c r="NX57" s="172"/>
      <c r="NY57" s="172"/>
      <c r="NZ57" s="172"/>
      <c r="OA57" s="172"/>
      <c r="OB57" s="172"/>
      <c r="OC57" s="172"/>
      <c r="OD57" s="172"/>
      <c r="OE57" s="172"/>
      <c r="OF57" s="172"/>
      <c r="OG57" s="172"/>
      <c r="OH57" s="172"/>
      <c r="OI57" s="172"/>
      <c r="OJ57" s="172"/>
      <c r="OK57" s="172"/>
      <c r="OL57" s="172"/>
      <c r="OM57" s="172"/>
      <c r="ON57" s="172"/>
    </row>
    <row r="58" spans="1:404" ht="13.5" customHeight="1">
      <c r="A58" s="166" t="s">
        <v>3078</v>
      </c>
      <c r="B58" s="212"/>
      <c r="C58" s="130" t="s">
        <v>83</v>
      </c>
      <c r="D58" s="55">
        <f t="shared" si="0"/>
        <v>0</v>
      </c>
      <c r="E58" s="171"/>
      <c r="F58" s="171"/>
      <c r="G58" s="171"/>
      <c r="H58" s="171"/>
      <c r="I58" s="171"/>
      <c r="J58" s="171"/>
      <c r="K58" s="171"/>
      <c r="L58" s="171"/>
      <c r="M58" s="171"/>
      <c r="N58" s="171"/>
      <c r="O58" s="171"/>
      <c r="P58" s="171"/>
      <c r="Q58" s="171"/>
      <c r="R58" s="172"/>
      <c r="S58" s="172"/>
      <c r="T58" s="172"/>
      <c r="U58" s="172"/>
      <c r="V58" s="172"/>
      <c r="W58" s="172"/>
      <c r="X58" s="172"/>
      <c r="Y58" s="172"/>
      <c r="Z58" s="172"/>
      <c r="AA58" s="172"/>
      <c r="AB58" s="172"/>
      <c r="AC58" s="172"/>
      <c r="AD58" s="172"/>
      <c r="AE58" s="172"/>
      <c r="AF58" s="172"/>
      <c r="AG58" s="172"/>
      <c r="AH58" s="172"/>
      <c r="AI58" s="172"/>
      <c r="AJ58" s="172"/>
      <c r="AK58" s="172"/>
      <c r="AL58" s="172"/>
      <c r="AM58" s="172"/>
      <c r="AN58" s="172"/>
      <c r="AO58" s="172"/>
      <c r="AP58" s="172"/>
      <c r="AQ58" s="172"/>
      <c r="AR58" s="172"/>
      <c r="AS58" s="172"/>
      <c r="AT58" s="172"/>
      <c r="AU58" s="172"/>
      <c r="AV58" s="172"/>
      <c r="AW58" s="172"/>
      <c r="AX58" s="172"/>
      <c r="AY58" s="172"/>
      <c r="AZ58" s="172"/>
      <c r="BA58" s="172"/>
      <c r="BB58" s="172"/>
      <c r="BC58" s="172"/>
      <c r="BD58" s="172"/>
      <c r="BE58" s="172"/>
      <c r="BF58" s="172"/>
      <c r="BG58" s="172"/>
      <c r="BH58" s="172"/>
      <c r="BI58" s="172"/>
      <c r="BJ58" s="172"/>
      <c r="BK58" s="172"/>
      <c r="BL58" s="172"/>
      <c r="BM58" s="172"/>
      <c r="BN58" s="172"/>
      <c r="BO58" s="172"/>
      <c r="BP58" s="172"/>
      <c r="BQ58" s="172"/>
      <c r="BR58" s="172"/>
      <c r="BS58" s="172"/>
      <c r="BT58" s="172"/>
      <c r="BU58" s="172"/>
      <c r="BV58" s="172"/>
      <c r="BW58" s="172"/>
      <c r="BX58" s="172"/>
      <c r="BY58" s="172"/>
      <c r="BZ58" s="172"/>
      <c r="CA58" s="172"/>
      <c r="CB58" s="172"/>
      <c r="CC58" s="172"/>
      <c r="CD58" s="172"/>
      <c r="CE58" s="172"/>
      <c r="CF58" s="172"/>
      <c r="CG58" s="172"/>
      <c r="CH58" s="172"/>
      <c r="CI58" s="172"/>
      <c r="CJ58" s="172"/>
      <c r="CK58" s="172"/>
      <c r="CL58" s="172"/>
      <c r="CM58" s="172"/>
      <c r="CN58" s="172"/>
      <c r="CO58" s="172"/>
      <c r="CP58" s="172"/>
      <c r="CQ58" s="172"/>
      <c r="CR58" s="172"/>
      <c r="CS58" s="172"/>
      <c r="CT58" s="172"/>
      <c r="CU58" s="172"/>
      <c r="CV58" s="172"/>
      <c r="CW58" s="172"/>
      <c r="CX58" s="172"/>
      <c r="CY58" s="172"/>
      <c r="CZ58" s="172"/>
      <c r="DA58" s="172"/>
      <c r="DB58" s="172"/>
      <c r="DC58" s="172"/>
      <c r="DD58" s="172"/>
      <c r="DE58" s="172"/>
      <c r="DF58" s="172"/>
      <c r="DG58" s="172"/>
      <c r="DH58" s="172"/>
      <c r="DI58" s="172"/>
      <c r="DJ58" s="172"/>
      <c r="DK58" s="172"/>
      <c r="DL58" s="172"/>
      <c r="DM58" s="172"/>
      <c r="DN58" s="172"/>
      <c r="DO58" s="172"/>
      <c r="DP58" s="172"/>
      <c r="DQ58" s="172"/>
      <c r="DR58" s="172"/>
      <c r="DS58" s="172"/>
      <c r="DT58" s="172"/>
      <c r="DU58" s="172"/>
      <c r="DV58" s="172"/>
      <c r="DW58" s="172"/>
      <c r="DX58" s="172"/>
      <c r="DY58" s="172"/>
      <c r="DZ58" s="172"/>
      <c r="EA58" s="172"/>
      <c r="EB58" s="172"/>
      <c r="EC58" s="172"/>
      <c r="ED58" s="172"/>
      <c r="EE58" s="172"/>
      <c r="EF58" s="172"/>
      <c r="EG58" s="172"/>
      <c r="EH58" s="172"/>
      <c r="EI58" s="172"/>
      <c r="EJ58" s="172"/>
      <c r="EK58" s="172"/>
      <c r="EL58" s="172"/>
      <c r="EM58" s="172"/>
      <c r="EN58" s="172"/>
      <c r="EO58" s="172"/>
      <c r="EP58" s="172"/>
      <c r="EQ58" s="172"/>
      <c r="ER58" s="172"/>
      <c r="ES58" s="172"/>
      <c r="ET58" s="172"/>
      <c r="EU58" s="172"/>
      <c r="EV58" s="172"/>
      <c r="EW58" s="172"/>
      <c r="EX58" s="172"/>
      <c r="EY58" s="172"/>
      <c r="EZ58" s="172"/>
      <c r="FA58" s="172"/>
      <c r="FB58" s="172"/>
      <c r="FC58" s="172"/>
      <c r="FD58" s="172"/>
      <c r="FE58" s="172"/>
      <c r="FF58" s="172"/>
      <c r="FG58" s="172"/>
      <c r="FH58" s="172"/>
      <c r="FI58" s="172"/>
      <c r="FJ58" s="172"/>
      <c r="FK58" s="172"/>
      <c r="FL58" s="172"/>
      <c r="FM58" s="172"/>
      <c r="FN58" s="172"/>
      <c r="FO58" s="172"/>
      <c r="FP58" s="172"/>
      <c r="FQ58" s="172"/>
      <c r="FR58" s="172"/>
      <c r="FS58" s="172"/>
      <c r="FT58" s="172"/>
      <c r="FU58" s="172"/>
      <c r="FV58" s="172"/>
      <c r="FW58" s="172"/>
      <c r="FX58" s="172"/>
      <c r="FY58" s="172"/>
      <c r="FZ58" s="172"/>
      <c r="GA58" s="172"/>
      <c r="GB58" s="172"/>
      <c r="GC58" s="172"/>
      <c r="GD58" s="172"/>
      <c r="GE58" s="172"/>
      <c r="GF58" s="172"/>
      <c r="GG58" s="172"/>
      <c r="GH58" s="172"/>
      <c r="GI58" s="172"/>
      <c r="GJ58" s="172"/>
      <c r="GK58" s="172"/>
      <c r="GL58" s="172"/>
      <c r="GM58" s="172"/>
      <c r="GN58" s="172"/>
      <c r="GO58" s="172"/>
      <c r="GP58" s="172"/>
      <c r="GQ58" s="172"/>
      <c r="GR58" s="172"/>
      <c r="GS58" s="172"/>
      <c r="GT58" s="172"/>
      <c r="GU58" s="172"/>
      <c r="GV58" s="172"/>
      <c r="GW58" s="172"/>
      <c r="GX58" s="172"/>
      <c r="GY58" s="172"/>
      <c r="GZ58" s="172"/>
      <c r="HA58" s="172"/>
      <c r="HB58" s="172"/>
      <c r="HC58" s="172"/>
      <c r="HD58" s="172"/>
      <c r="HE58" s="172"/>
      <c r="HF58" s="172"/>
      <c r="HG58" s="172"/>
      <c r="HH58" s="172"/>
      <c r="HI58" s="172"/>
      <c r="HJ58" s="172"/>
      <c r="HK58" s="172"/>
      <c r="HL58" s="172"/>
      <c r="HM58" s="172"/>
      <c r="HN58" s="172"/>
      <c r="HO58" s="172"/>
      <c r="HP58" s="172"/>
      <c r="HQ58" s="172"/>
      <c r="HR58" s="172"/>
      <c r="HS58" s="172"/>
      <c r="HT58" s="172"/>
      <c r="HU58" s="172"/>
      <c r="HV58" s="172"/>
      <c r="HW58" s="172"/>
      <c r="HX58" s="172"/>
      <c r="HY58" s="172"/>
      <c r="HZ58" s="172"/>
      <c r="IA58" s="172"/>
      <c r="IB58" s="172"/>
      <c r="IC58" s="172"/>
      <c r="ID58" s="172"/>
      <c r="IE58" s="172"/>
      <c r="IF58" s="172"/>
      <c r="IG58" s="172"/>
      <c r="IH58" s="172"/>
      <c r="II58" s="172"/>
      <c r="IJ58" s="172"/>
      <c r="IK58" s="172"/>
      <c r="IL58" s="172"/>
      <c r="IM58" s="172"/>
      <c r="IN58" s="172"/>
      <c r="IO58" s="172"/>
      <c r="IP58" s="172"/>
      <c r="IQ58" s="172"/>
      <c r="IR58" s="172"/>
      <c r="IS58" s="172"/>
      <c r="IT58" s="172"/>
      <c r="IU58" s="172"/>
      <c r="IV58" s="172"/>
      <c r="IW58" s="172"/>
      <c r="IX58" s="172"/>
      <c r="IY58" s="172"/>
      <c r="IZ58" s="172"/>
      <c r="JA58" s="172"/>
      <c r="JB58" s="172"/>
      <c r="JC58" s="172"/>
      <c r="JD58" s="172"/>
      <c r="JE58" s="172"/>
      <c r="JF58" s="172"/>
      <c r="JG58" s="172"/>
      <c r="JH58" s="172"/>
      <c r="JI58" s="172"/>
      <c r="JJ58" s="172"/>
      <c r="JK58" s="172"/>
      <c r="JL58" s="172"/>
      <c r="JM58" s="172"/>
      <c r="JN58" s="172"/>
      <c r="JO58" s="172"/>
      <c r="JP58" s="172"/>
      <c r="JQ58" s="172"/>
      <c r="JR58" s="172"/>
      <c r="JS58" s="172"/>
      <c r="JT58" s="172"/>
      <c r="JU58" s="172"/>
      <c r="JV58" s="172"/>
      <c r="JW58" s="172"/>
      <c r="JX58" s="172"/>
      <c r="JY58" s="172"/>
      <c r="JZ58" s="172"/>
      <c r="KA58" s="172"/>
      <c r="KB58" s="172"/>
      <c r="KC58" s="172"/>
      <c r="KD58" s="172"/>
      <c r="KE58" s="172"/>
      <c r="KF58" s="172"/>
      <c r="KG58" s="172"/>
      <c r="KH58" s="172"/>
      <c r="KI58" s="172"/>
      <c r="KJ58" s="172"/>
      <c r="KK58" s="172"/>
      <c r="KL58" s="172"/>
      <c r="KM58" s="172"/>
      <c r="KN58" s="172"/>
      <c r="KO58" s="172"/>
      <c r="KP58" s="172"/>
      <c r="KQ58" s="172"/>
      <c r="KR58" s="172"/>
      <c r="KS58" s="172"/>
      <c r="KT58" s="172"/>
      <c r="KU58" s="172"/>
      <c r="KV58" s="172"/>
      <c r="KW58" s="172"/>
      <c r="KX58" s="172"/>
      <c r="KY58" s="172"/>
      <c r="KZ58" s="172"/>
      <c r="LA58" s="172"/>
      <c r="LB58" s="172"/>
      <c r="LC58" s="172"/>
      <c r="LD58" s="172"/>
      <c r="LE58" s="172"/>
      <c r="LF58" s="172"/>
      <c r="LG58" s="172"/>
      <c r="LH58" s="172"/>
      <c r="LI58" s="172"/>
      <c r="LJ58" s="172"/>
      <c r="LK58" s="172"/>
      <c r="LL58" s="172"/>
      <c r="LM58" s="172"/>
      <c r="LN58" s="172"/>
      <c r="LO58" s="172"/>
      <c r="LP58" s="172"/>
      <c r="LQ58" s="172"/>
      <c r="LR58" s="172"/>
      <c r="LS58" s="172"/>
      <c r="LT58" s="172"/>
      <c r="LU58" s="172"/>
      <c r="LV58" s="172"/>
      <c r="LW58" s="172"/>
      <c r="LX58" s="172"/>
      <c r="LY58" s="172"/>
      <c r="LZ58" s="172"/>
      <c r="MA58" s="172"/>
      <c r="MB58" s="172"/>
      <c r="MC58" s="172"/>
      <c r="MD58" s="172"/>
      <c r="ME58" s="172"/>
      <c r="MF58" s="172"/>
      <c r="MG58" s="172"/>
      <c r="MH58" s="172"/>
      <c r="MI58" s="172"/>
      <c r="MJ58" s="172"/>
      <c r="MK58" s="172"/>
      <c r="ML58" s="172"/>
      <c r="MM58" s="172"/>
      <c r="MN58" s="172"/>
      <c r="MO58" s="172"/>
      <c r="MP58" s="172"/>
      <c r="MQ58" s="172"/>
      <c r="MR58" s="172"/>
      <c r="MS58" s="172"/>
      <c r="MT58" s="172"/>
      <c r="MU58" s="172"/>
      <c r="MV58" s="172"/>
      <c r="MW58" s="172"/>
      <c r="MX58" s="172"/>
      <c r="MY58" s="172"/>
      <c r="MZ58" s="172"/>
      <c r="NA58" s="172"/>
      <c r="NB58" s="172"/>
      <c r="NC58" s="172"/>
      <c r="ND58" s="172"/>
      <c r="NE58" s="172"/>
      <c r="NF58" s="172"/>
      <c r="NG58" s="172"/>
      <c r="NH58" s="172"/>
      <c r="NI58" s="172"/>
      <c r="NJ58" s="172"/>
      <c r="NK58" s="172"/>
      <c r="NL58" s="172"/>
      <c r="NM58" s="172"/>
      <c r="NN58" s="172"/>
      <c r="NO58" s="172"/>
      <c r="NP58" s="172"/>
      <c r="NQ58" s="172"/>
      <c r="NR58" s="172"/>
      <c r="NS58" s="172"/>
      <c r="NT58" s="172"/>
      <c r="NU58" s="172"/>
      <c r="NV58" s="172"/>
      <c r="NW58" s="172"/>
      <c r="NX58" s="172"/>
      <c r="NY58" s="172"/>
      <c r="NZ58" s="172"/>
      <c r="OA58" s="172"/>
      <c r="OB58" s="172"/>
      <c r="OC58" s="172"/>
      <c r="OD58" s="172"/>
      <c r="OE58" s="172"/>
      <c r="OF58" s="172"/>
      <c r="OG58" s="172"/>
      <c r="OH58" s="172"/>
      <c r="OI58" s="172"/>
      <c r="OJ58" s="172"/>
      <c r="OK58" s="172"/>
      <c r="OL58" s="172"/>
      <c r="OM58" s="172"/>
      <c r="ON58" s="172"/>
    </row>
    <row r="59" spans="1:404" ht="13.5" customHeight="1">
      <c r="A59" s="166" t="s">
        <v>3079</v>
      </c>
      <c r="B59" s="212"/>
      <c r="C59" s="130" t="s">
        <v>84</v>
      </c>
      <c r="D59" s="55">
        <f t="shared" si="0"/>
        <v>0</v>
      </c>
      <c r="E59" s="171"/>
      <c r="F59" s="171"/>
      <c r="G59" s="171"/>
      <c r="H59" s="171"/>
      <c r="I59" s="171"/>
      <c r="J59" s="171"/>
      <c r="K59" s="171"/>
      <c r="L59" s="171"/>
      <c r="M59" s="171"/>
      <c r="N59" s="171"/>
      <c r="O59" s="171"/>
      <c r="P59" s="171"/>
      <c r="Q59" s="171"/>
      <c r="R59" s="172"/>
      <c r="S59" s="172"/>
      <c r="T59" s="172"/>
      <c r="U59" s="172"/>
      <c r="V59" s="172"/>
      <c r="W59" s="172"/>
      <c r="X59" s="172"/>
      <c r="Y59" s="172"/>
      <c r="Z59" s="172"/>
      <c r="AA59" s="172"/>
      <c r="AB59" s="172"/>
      <c r="AC59" s="172"/>
      <c r="AD59" s="172"/>
      <c r="AE59" s="172"/>
      <c r="AF59" s="172"/>
      <c r="AG59" s="172"/>
      <c r="AH59" s="172"/>
      <c r="AI59" s="172"/>
      <c r="AJ59" s="172"/>
      <c r="AK59" s="172"/>
      <c r="AL59" s="172"/>
      <c r="AM59" s="172"/>
      <c r="AN59" s="172"/>
      <c r="AO59" s="172"/>
      <c r="AP59" s="172"/>
      <c r="AQ59" s="172"/>
      <c r="AR59" s="172"/>
      <c r="AS59" s="172"/>
      <c r="AT59" s="172"/>
      <c r="AU59" s="172"/>
      <c r="AV59" s="172"/>
      <c r="AW59" s="172"/>
      <c r="AX59" s="172"/>
      <c r="AY59" s="172"/>
      <c r="AZ59" s="172"/>
      <c r="BA59" s="172"/>
      <c r="BB59" s="172"/>
      <c r="BC59" s="172"/>
      <c r="BD59" s="172"/>
      <c r="BE59" s="172"/>
      <c r="BF59" s="172"/>
      <c r="BG59" s="172"/>
      <c r="BH59" s="172"/>
      <c r="BI59" s="172"/>
      <c r="BJ59" s="172"/>
      <c r="BK59" s="172"/>
      <c r="BL59" s="172"/>
      <c r="BM59" s="172"/>
      <c r="BN59" s="172"/>
      <c r="BO59" s="172"/>
      <c r="BP59" s="172"/>
      <c r="BQ59" s="172"/>
      <c r="BR59" s="172"/>
      <c r="BS59" s="172"/>
      <c r="BT59" s="172"/>
      <c r="BU59" s="172"/>
      <c r="BV59" s="172"/>
      <c r="BW59" s="172"/>
      <c r="BX59" s="172"/>
      <c r="BY59" s="172"/>
      <c r="BZ59" s="172"/>
      <c r="CA59" s="172"/>
      <c r="CB59" s="172"/>
      <c r="CC59" s="172"/>
      <c r="CD59" s="172"/>
      <c r="CE59" s="172"/>
      <c r="CF59" s="172"/>
      <c r="CG59" s="172"/>
      <c r="CH59" s="172"/>
      <c r="CI59" s="172"/>
      <c r="CJ59" s="172"/>
      <c r="CK59" s="172"/>
      <c r="CL59" s="172"/>
      <c r="CM59" s="172"/>
      <c r="CN59" s="172"/>
      <c r="CO59" s="172"/>
      <c r="CP59" s="172"/>
      <c r="CQ59" s="172"/>
      <c r="CR59" s="172"/>
      <c r="CS59" s="172"/>
      <c r="CT59" s="172"/>
      <c r="CU59" s="172"/>
      <c r="CV59" s="172"/>
      <c r="CW59" s="172"/>
      <c r="CX59" s="172"/>
      <c r="CY59" s="172"/>
      <c r="CZ59" s="172"/>
      <c r="DA59" s="172"/>
      <c r="DB59" s="172"/>
      <c r="DC59" s="172"/>
      <c r="DD59" s="172"/>
      <c r="DE59" s="172"/>
      <c r="DF59" s="172"/>
      <c r="DG59" s="172"/>
      <c r="DH59" s="172"/>
      <c r="DI59" s="172"/>
      <c r="DJ59" s="172"/>
      <c r="DK59" s="172"/>
      <c r="DL59" s="172"/>
      <c r="DM59" s="172"/>
      <c r="DN59" s="172"/>
      <c r="DO59" s="172"/>
      <c r="DP59" s="172"/>
      <c r="DQ59" s="172"/>
      <c r="DR59" s="172"/>
      <c r="DS59" s="172"/>
      <c r="DT59" s="172"/>
      <c r="DU59" s="172"/>
      <c r="DV59" s="172"/>
      <c r="DW59" s="172"/>
      <c r="DX59" s="172"/>
      <c r="DY59" s="172"/>
      <c r="DZ59" s="172"/>
      <c r="EA59" s="172"/>
      <c r="EB59" s="172"/>
      <c r="EC59" s="172"/>
      <c r="ED59" s="172"/>
      <c r="EE59" s="172"/>
      <c r="EF59" s="172"/>
      <c r="EG59" s="172"/>
      <c r="EH59" s="172"/>
      <c r="EI59" s="172"/>
      <c r="EJ59" s="172"/>
      <c r="EK59" s="172"/>
      <c r="EL59" s="172"/>
      <c r="EM59" s="172"/>
      <c r="EN59" s="172"/>
      <c r="EO59" s="172"/>
      <c r="EP59" s="172"/>
      <c r="EQ59" s="172"/>
      <c r="ER59" s="172"/>
      <c r="ES59" s="172"/>
      <c r="ET59" s="172"/>
      <c r="EU59" s="172"/>
      <c r="EV59" s="172"/>
      <c r="EW59" s="172"/>
      <c r="EX59" s="172"/>
      <c r="EY59" s="172"/>
      <c r="EZ59" s="172"/>
      <c r="FA59" s="172"/>
      <c r="FB59" s="172"/>
      <c r="FC59" s="172"/>
      <c r="FD59" s="172"/>
      <c r="FE59" s="172"/>
      <c r="FF59" s="172"/>
      <c r="FG59" s="172"/>
      <c r="FH59" s="172"/>
      <c r="FI59" s="172"/>
      <c r="FJ59" s="172"/>
      <c r="FK59" s="172"/>
      <c r="FL59" s="172"/>
      <c r="FM59" s="172"/>
      <c r="FN59" s="172"/>
      <c r="FO59" s="172"/>
      <c r="FP59" s="172"/>
      <c r="FQ59" s="172"/>
      <c r="FR59" s="172"/>
      <c r="FS59" s="172"/>
      <c r="FT59" s="172"/>
      <c r="FU59" s="172"/>
      <c r="FV59" s="172"/>
      <c r="FW59" s="172"/>
      <c r="FX59" s="172"/>
      <c r="FY59" s="172"/>
      <c r="FZ59" s="172"/>
      <c r="GA59" s="172"/>
      <c r="GB59" s="172"/>
      <c r="GC59" s="172"/>
      <c r="GD59" s="172"/>
      <c r="GE59" s="172"/>
      <c r="GF59" s="172"/>
      <c r="GG59" s="172"/>
      <c r="GH59" s="172"/>
      <c r="GI59" s="172"/>
      <c r="GJ59" s="172"/>
      <c r="GK59" s="172"/>
      <c r="GL59" s="172"/>
      <c r="GM59" s="172"/>
      <c r="GN59" s="172"/>
      <c r="GO59" s="172"/>
      <c r="GP59" s="172"/>
      <c r="GQ59" s="172"/>
      <c r="GR59" s="172"/>
      <c r="GS59" s="172"/>
      <c r="GT59" s="172"/>
      <c r="GU59" s="172"/>
      <c r="GV59" s="172"/>
      <c r="GW59" s="172"/>
      <c r="GX59" s="172"/>
      <c r="GY59" s="172"/>
      <c r="GZ59" s="172"/>
      <c r="HA59" s="172"/>
      <c r="HB59" s="172"/>
      <c r="HC59" s="172"/>
      <c r="HD59" s="172"/>
      <c r="HE59" s="172"/>
      <c r="HF59" s="172"/>
      <c r="HG59" s="172"/>
      <c r="HH59" s="172"/>
      <c r="HI59" s="172"/>
      <c r="HJ59" s="172"/>
      <c r="HK59" s="172"/>
      <c r="HL59" s="172"/>
      <c r="HM59" s="172"/>
      <c r="HN59" s="172"/>
      <c r="HO59" s="172"/>
      <c r="HP59" s="172"/>
      <c r="HQ59" s="172"/>
      <c r="HR59" s="172"/>
      <c r="HS59" s="172"/>
      <c r="HT59" s="172"/>
      <c r="HU59" s="172"/>
      <c r="HV59" s="172"/>
      <c r="HW59" s="172"/>
      <c r="HX59" s="172"/>
      <c r="HY59" s="172"/>
      <c r="HZ59" s="172"/>
      <c r="IA59" s="172"/>
      <c r="IB59" s="172"/>
      <c r="IC59" s="172"/>
      <c r="ID59" s="172"/>
      <c r="IE59" s="172"/>
      <c r="IF59" s="172"/>
      <c r="IG59" s="172"/>
      <c r="IH59" s="172"/>
      <c r="II59" s="172"/>
      <c r="IJ59" s="172"/>
      <c r="IK59" s="172"/>
      <c r="IL59" s="172"/>
      <c r="IM59" s="172"/>
      <c r="IN59" s="172"/>
      <c r="IO59" s="172"/>
      <c r="IP59" s="172"/>
      <c r="IQ59" s="172"/>
      <c r="IR59" s="172"/>
      <c r="IS59" s="172"/>
      <c r="IT59" s="172"/>
      <c r="IU59" s="172"/>
      <c r="IV59" s="172"/>
      <c r="IW59" s="172"/>
      <c r="IX59" s="172"/>
      <c r="IY59" s="172"/>
      <c r="IZ59" s="172"/>
      <c r="JA59" s="172"/>
      <c r="JB59" s="172"/>
      <c r="JC59" s="172"/>
      <c r="JD59" s="172"/>
      <c r="JE59" s="172"/>
      <c r="JF59" s="172"/>
      <c r="JG59" s="172"/>
      <c r="JH59" s="172"/>
      <c r="JI59" s="172"/>
      <c r="JJ59" s="172"/>
      <c r="JK59" s="172"/>
      <c r="JL59" s="172"/>
      <c r="JM59" s="172"/>
      <c r="JN59" s="172"/>
      <c r="JO59" s="172"/>
      <c r="JP59" s="172"/>
      <c r="JQ59" s="172"/>
      <c r="JR59" s="172"/>
      <c r="JS59" s="172"/>
      <c r="JT59" s="172"/>
      <c r="JU59" s="172"/>
      <c r="JV59" s="172"/>
      <c r="JW59" s="172"/>
      <c r="JX59" s="172"/>
      <c r="JY59" s="172"/>
      <c r="JZ59" s="172"/>
      <c r="KA59" s="172"/>
      <c r="KB59" s="172"/>
      <c r="KC59" s="172"/>
      <c r="KD59" s="172"/>
      <c r="KE59" s="172"/>
      <c r="KF59" s="172"/>
      <c r="KG59" s="172"/>
      <c r="KH59" s="172"/>
      <c r="KI59" s="172"/>
      <c r="KJ59" s="172"/>
      <c r="KK59" s="172"/>
      <c r="KL59" s="172"/>
      <c r="KM59" s="172"/>
      <c r="KN59" s="172"/>
      <c r="KO59" s="172"/>
      <c r="KP59" s="172"/>
      <c r="KQ59" s="172"/>
      <c r="KR59" s="172"/>
      <c r="KS59" s="172"/>
      <c r="KT59" s="172"/>
      <c r="KU59" s="172"/>
      <c r="KV59" s="172"/>
      <c r="KW59" s="172"/>
      <c r="KX59" s="172"/>
      <c r="KY59" s="172"/>
      <c r="KZ59" s="172"/>
      <c r="LA59" s="172"/>
      <c r="LB59" s="172"/>
      <c r="LC59" s="172"/>
      <c r="LD59" s="172"/>
      <c r="LE59" s="172"/>
      <c r="LF59" s="172"/>
      <c r="LG59" s="172"/>
      <c r="LH59" s="172"/>
      <c r="LI59" s="172"/>
      <c r="LJ59" s="172"/>
      <c r="LK59" s="172"/>
      <c r="LL59" s="172"/>
      <c r="LM59" s="172"/>
      <c r="LN59" s="172"/>
      <c r="LO59" s="172"/>
      <c r="LP59" s="172"/>
      <c r="LQ59" s="172"/>
      <c r="LR59" s="172"/>
      <c r="LS59" s="172"/>
      <c r="LT59" s="172"/>
      <c r="LU59" s="172"/>
      <c r="LV59" s="172"/>
      <c r="LW59" s="172"/>
      <c r="LX59" s="172"/>
      <c r="LY59" s="172"/>
      <c r="LZ59" s="172"/>
      <c r="MA59" s="172"/>
      <c r="MB59" s="172"/>
      <c r="MC59" s="172"/>
      <c r="MD59" s="172"/>
      <c r="ME59" s="172"/>
      <c r="MF59" s="172"/>
      <c r="MG59" s="172"/>
      <c r="MH59" s="172"/>
      <c r="MI59" s="172"/>
      <c r="MJ59" s="172"/>
      <c r="MK59" s="172"/>
      <c r="ML59" s="172"/>
      <c r="MM59" s="172"/>
      <c r="MN59" s="172"/>
      <c r="MO59" s="172"/>
      <c r="MP59" s="172"/>
      <c r="MQ59" s="172"/>
      <c r="MR59" s="172"/>
      <c r="MS59" s="172"/>
      <c r="MT59" s="172"/>
      <c r="MU59" s="172"/>
      <c r="MV59" s="172"/>
      <c r="MW59" s="172"/>
      <c r="MX59" s="172"/>
      <c r="MY59" s="172"/>
      <c r="MZ59" s="172"/>
      <c r="NA59" s="172"/>
      <c r="NB59" s="172"/>
      <c r="NC59" s="172"/>
      <c r="ND59" s="172"/>
      <c r="NE59" s="172"/>
      <c r="NF59" s="172"/>
      <c r="NG59" s="172"/>
      <c r="NH59" s="172"/>
      <c r="NI59" s="172"/>
      <c r="NJ59" s="172"/>
      <c r="NK59" s="172"/>
      <c r="NL59" s="172"/>
      <c r="NM59" s="172"/>
      <c r="NN59" s="172"/>
      <c r="NO59" s="172"/>
      <c r="NP59" s="172"/>
      <c r="NQ59" s="172"/>
      <c r="NR59" s="172"/>
      <c r="NS59" s="172"/>
      <c r="NT59" s="172"/>
      <c r="NU59" s="172"/>
      <c r="NV59" s="172"/>
      <c r="NW59" s="172"/>
      <c r="NX59" s="172"/>
      <c r="NY59" s="172"/>
      <c r="NZ59" s="172"/>
      <c r="OA59" s="172"/>
      <c r="OB59" s="172"/>
      <c r="OC59" s="172"/>
      <c r="OD59" s="172"/>
      <c r="OE59" s="172"/>
      <c r="OF59" s="172"/>
      <c r="OG59" s="172"/>
      <c r="OH59" s="172"/>
      <c r="OI59" s="172"/>
      <c r="OJ59" s="172"/>
      <c r="OK59" s="172"/>
      <c r="OL59" s="172"/>
      <c r="OM59" s="172"/>
      <c r="ON59" s="172"/>
    </row>
    <row r="60" spans="1:404" ht="13.5" customHeight="1">
      <c r="A60" s="166" t="s">
        <v>3080</v>
      </c>
      <c r="B60" s="212"/>
      <c r="C60" s="130" t="s">
        <v>85</v>
      </c>
      <c r="D60" s="55">
        <f t="shared" si="0"/>
        <v>0</v>
      </c>
      <c r="E60" s="171"/>
      <c r="F60" s="171"/>
      <c r="G60" s="171"/>
      <c r="H60" s="171"/>
      <c r="I60" s="171"/>
      <c r="J60" s="171"/>
      <c r="K60" s="171"/>
      <c r="L60" s="171"/>
      <c r="M60" s="171"/>
      <c r="N60" s="171"/>
      <c r="O60" s="171"/>
      <c r="P60" s="171"/>
      <c r="Q60" s="171"/>
      <c r="R60" s="172"/>
      <c r="S60" s="172"/>
      <c r="T60" s="172"/>
      <c r="U60" s="172"/>
      <c r="V60" s="172"/>
      <c r="W60" s="172"/>
      <c r="X60" s="172"/>
      <c r="Y60" s="172"/>
      <c r="Z60" s="172"/>
      <c r="AA60" s="172"/>
      <c r="AB60" s="172"/>
      <c r="AC60" s="172"/>
      <c r="AD60" s="172"/>
      <c r="AE60" s="172"/>
      <c r="AF60" s="172"/>
      <c r="AG60" s="172"/>
      <c r="AH60" s="172"/>
      <c r="AI60" s="172"/>
      <c r="AJ60" s="172"/>
      <c r="AK60" s="172"/>
      <c r="AL60" s="172"/>
      <c r="AM60" s="172"/>
      <c r="AN60" s="172"/>
      <c r="AO60" s="172"/>
      <c r="AP60" s="172"/>
      <c r="AQ60" s="172"/>
      <c r="AR60" s="172"/>
      <c r="AS60" s="172"/>
      <c r="AT60" s="172"/>
      <c r="AU60" s="172"/>
      <c r="AV60" s="172"/>
      <c r="AW60" s="172"/>
      <c r="AX60" s="172"/>
      <c r="AY60" s="172"/>
      <c r="AZ60" s="172"/>
      <c r="BA60" s="172"/>
      <c r="BB60" s="172"/>
      <c r="BC60" s="172"/>
      <c r="BD60" s="172"/>
      <c r="BE60" s="172"/>
      <c r="BF60" s="172"/>
      <c r="BG60" s="172"/>
      <c r="BH60" s="172"/>
      <c r="BI60" s="172"/>
      <c r="BJ60" s="172"/>
      <c r="BK60" s="172"/>
      <c r="BL60" s="172"/>
      <c r="BM60" s="172"/>
      <c r="BN60" s="172"/>
      <c r="BO60" s="172"/>
      <c r="BP60" s="172"/>
      <c r="BQ60" s="172"/>
      <c r="BR60" s="172"/>
      <c r="BS60" s="172"/>
      <c r="BT60" s="172"/>
      <c r="BU60" s="172"/>
      <c r="BV60" s="172"/>
      <c r="BW60" s="172"/>
      <c r="BX60" s="172"/>
      <c r="BY60" s="172"/>
      <c r="BZ60" s="172"/>
      <c r="CA60" s="172"/>
      <c r="CB60" s="172"/>
      <c r="CC60" s="172"/>
      <c r="CD60" s="172"/>
      <c r="CE60" s="172"/>
      <c r="CF60" s="172"/>
      <c r="CG60" s="172"/>
      <c r="CH60" s="172"/>
      <c r="CI60" s="172"/>
      <c r="CJ60" s="172"/>
      <c r="CK60" s="172"/>
      <c r="CL60" s="172"/>
      <c r="CM60" s="172"/>
      <c r="CN60" s="172"/>
      <c r="CO60" s="172"/>
      <c r="CP60" s="172"/>
      <c r="CQ60" s="172"/>
      <c r="CR60" s="172"/>
      <c r="CS60" s="172"/>
      <c r="CT60" s="172"/>
      <c r="CU60" s="172"/>
      <c r="CV60" s="172"/>
      <c r="CW60" s="172"/>
      <c r="CX60" s="172"/>
      <c r="CY60" s="172"/>
      <c r="CZ60" s="172"/>
      <c r="DA60" s="172"/>
      <c r="DB60" s="172"/>
      <c r="DC60" s="172"/>
      <c r="DD60" s="172"/>
      <c r="DE60" s="172"/>
      <c r="DF60" s="172"/>
      <c r="DG60" s="172"/>
      <c r="DH60" s="172"/>
      <c r="DI60" s="172"/>
      <c r="DJ60" s="172"/>
      <c r="DK60" s="172"/>
      <c r="DL60" s="172"/>
      <c r="DM60" s="172"/>
      <c r="DN60" s="172"/>
      <c r="DO60" s="172"/>
      <c r="DP60" s="172"/>
      <c r="DQ60" s="172"/>
      <c r="DR60" s="172"/>
      <c r="DS60" s="172"/>
      <c r="DT60" s="172"/>
      <c r="DU60" s="172"/>
      <c r="DV60" s="172"/>
      <c r="DW60" s="172"/>
      <c r="DX60" s="172"/>
      <c r="DY60" s="172"/>
      <c r="DZ60" s="172"/>
      <c r="EA60" s="172"/>
      <c r="EB60" s="172"/>
      <c r="EC60" s="172"/>
      <c r="ED60" s="172"/>
      <c r="EE60" s="172"/>
      <c r="EF60" s="172"/>
      <c r="EG60" s="172"/>
      <c r="EH60" s="172"/>
      <c r="EI60" s="172"/>
      <c r="EJ60" s="172"/>
      <c r="EK60" s="172"/>
      <c r="EL60" s="172"/>
      <c r="EM60" s="172"/>
      <c r="EN60" s="172"/>
      <c r="EO60" s="172"/>
      <c r="EP60" s="172"/>
      <c r="EQ60" s="172"/>
      <c r="ER60" s="172"/>
      <c r="ES60" s="172"/>
      <c r="ET60" s="172"/>
      <c r="EU60" s="172"/>
      <c r="EV60" s="172"/>
      <c r="EW60" s="172"/>
      <c r="EX60" s="172"/>
      <c r="EY60" s="172"/>
      <c r="EZ60" s="172"/>
      <c r="FA60" s="172"/>
      <c r="FB60" s="172"/>
      <c r="FC60" s="172"/>
      <c r="FD60" s="172"/>
      <c r="FE60" s="172"/>
      <c r="FF60" s="172"/>
      <c r="FG60" s="172"/>
      <c r="FH60" s="172"/>
      <c r="FI60" s="172"/>
      <c r="FJ60" s="172"/>
      <c r="FK60" s="172"/>
      <c r="FL60" s="172"/>
      <c r="FM60" s="172"/>
      <c r="FN60" s="172"/>
      <c r="FO60" s="172"/>
      <c r="FP60" s="172"/>
      <c r="FQ60" s="172"/>
      <c r="FR60" s="172"/>
      <c r="FS60" s="172"/>
      <c r="FT60" s="172"/>
      <c r="FU60" s="172"/>
      <c r="FV60" s="172"/>
      <c r="FW60" s="172"/>
      <c r="FX60" s="172"/>
      <c r="FY60" s="172"/>
      <c r="FZ60" s="172"/>
      <c r="GA60" s="172"/>
      <c r="GB60" s="172"/>
      <c r="GC60" s="172"/>
      <c r="GD60" s="172"/>
      <c r="GE60" s="172"/>
      <c r="GF60" s="172"/>
      <c r="GG60" s="172"/>
      <c r="GH60" s="172"/>
      <c r="GI60" s="172"/>
      <c r="GJ60" s="172"/>
      <c r="GK60" s="172"/>
      <c r="GL60" s="172"/>
      <c r="GM60" s="172"/>
      <c r="GN60" s="172"/>
      <c r="GO60" s="172"/>
      <c r="GP60" s="172"/>
      <c r="GQ60" s="172"/>
      <c r="GR60" s="172"/>
      <c r="GS60" s="172"/>
      <c r="GT60" s="172"/>
      <c r="GU60" s="172"/>
      <c r="GV60" s="172"/>
      <c r="GW60" s="172"/>
      <c r="GX60" s="172"/>
      <c r="GY60" s="172"/>
      <c r="GZ60" s="172"/>
      <c r="HA60" s="172"/>
      <c r="HB60" s="172"/>
      <c r="HC60" s="172"/>
      <c r="HD60" s="172"/>
      <c r="HE60" s="172"/>
      <c r="HF60" s="172"/>
      <c r="HG60" s="172"/>
      <c r="HH60" s="172"/>
      <c r="HI60" s="172"/>
      <c r="HJ60" s="172"/>
      <c r="HK60" s="172"/>
      <c r="HL60" s="172"/>
      <c r="HM60" s="172"/>
      <c r="HN60" s="172"/>
      <c r="HO60" s="172"/>
      <c r="HP60" s="172"/>
      <c r="HQ60" s="172"/>
      <c r="HR60" s="172"/>
      <c r="HS60" s="172"/>
      <c r="HT60" s="172"/>
      <c r="HU60" s="172"/>
      <c r="HV60" s="172"/>
      <c r="HW60" s="172"/>
      <c r="HX60" s="172"/>
      <c r="HY60" s="172"/>
      <c r="HZ60" s="172"/>
      <c r="IA60" s="172"/>
      <c r="IB60" s="172"/>
      <c r="IC60" s="172"/>
      <c r="ID60" s="172"/>
      <c r="IE60" s="172"/>
      <c r="IF60" s="172"/>
      <c r="IG60" s="172"/>
      <c r="IH60" s="172"/>
      <c r="II60" s="172"/>
      <c r="IJ60" s="172"/>
      <c r="IK60" s="172"/>
      <c r="IL60" s="172"/>
      <c r="IM60" s="172"/>
      <c r="IN60" s="172"/>
      <c r="IO60" s="172"/>
      <c r="IP60" s="172"/>
      <c r="IQ60" s="172"/>
      <c r="IR60" s="172"/>
      <c r="IS60" s="172"/>
      <c r="IT60" s="172"/>
      <c r="IU60" s="172"/>
      <c r="IV60" s="172"/>
      <c r="IW60" s="172"/>
      <c r="IX60" s="172"/>
      <c r="IY60" s="172"/>
      <c r="IZ60" s="172"/>
      <c r="JA60" s="172"/>
      <c r="JB60" s="172"/>
      <c r="JC60" s="172"/>
      <c r="JD60" s="172"/>
      <c r="JE60" s="172"/>
      <c r="JF60" s="172"/>
      <c r="JG60" s="172"/>
      <c r="JH60" s="172"/>
      <c r="JI60" s="172"/>
      <c r="JJ60" s="172"/>
      <c r="JK60" s="172"/>
      <c r="JL60" s="172"/>
      <c r="JM60" s="172"/>
      <c r="JN60" s="172"/>
      <c r="JO60" s="172"/>
      <c r="JP60" s="172"/>
      <c r="JQ60" s="172"/>
      <c r="JR60" s="172"/>
      <c r="JS60" s="172"/>
      <c r="JT60" s="172"/>
      <c r="JU60" s="172"/>
      <c r="JV60" s="172"/>
      <c r="JW60" s="172"/>
      <c r="JX60" s="172"/>
      <c r="JY60" s="172"/>
      <c r="JZ60" s="172"/>
      <c r="KA60" s="172"/>
      <c r="KB60" s="172"/>
      <c r="KC60" s="172"/>
      <c r="KD60" s="172"/>
      <c r="KE60" s="172"/>
      <c r="KF60" s="172"/>
      <c r="KG60" s="172"/>
      <c r="KH60" s="172"/>
      <c r="KI60" s="172"/>
      <c r="KJ60" s="172"/>
      <c r="KK60" s="172"/>
      <c r="KL60" s="172"/>
      <c r="KM60" s="172"/>
      <c r="KN60" s="172"/>
      <c r="KO60" s="172"/>
      <c r="KP60" s="172"/>
      <c r="KQ60" s="172"/>
      <c r="KR60" s="172"/>
      <c r="KS60" s="172"/>
      <c r="KT60" s="172"/>
      <c r="KU60" s="172"/>
      <c r="KV60" s="172"/>
      <c r="KW60" s="172"/>
      <c r="KX60" s="172"/>
      <c r="KY60" s="172"/>
      <c r="KZ60" s="172"/>
      <c r="LA60" s="172"/>
      <c r="LB60" s="172"/>
      <c r="LC60" s="172"/>
      <c r="LD60" s="172"/>
      <c r="LE60" s="172"/>
      <c r="LF60" s="172"/>
      <c r="LG60" s="172"/>
      <c r="LH60" s="172"/>
      <c r="LI60" s="172"/>
      <c r="LJ60" s="172"/>
      <c r="LK60" s="172"/>
      <c r="LL60" s="172"/>
      <c r="LM60" s="172"/>
      <c r="LN60" s="172"/>
      <c r="LO60" s="172"/>
      <c r="LP60" s="172"/>
      <c r="LQ60" s="172"/>
      <c r="LR60" s="172"/>
      <c r="LS60" s="172"/>
      <c r="LT60" s="172"/>
      <c r="LU60" s="172"/>
      <c r="LV60" s="172"/>
      <c r="LW60" s="172"/>
      <c r="LX60" s="172"/>
      <c r="LY60" s="172"/>
      <c r="LZ60" s="172"/>
      <c r="MA60" s="172"/>
      <c r="MB60" s="172"/>
      <c r="MC60" s="172"/>
      <c r="MD60" s="172"/>
      <c r="ME60" s="172"/>
      <c r="MF60" s="172"/>
      <c r="MG60" s="172"/>
      <c r="MH60" s="172"/>
      <c r="MI60" s="172"/>
      <c r="MJ60" s="172"/>
      <c r="MK60" s="172"/>
      <c r="ML60" s="172"/>
      <c r="MM60" s="172"/>
      <c r="MN60" s="172"/>
      <c r="MO60" s="172"/>
      <c r="MP60" s="172"/>
      <c r="MQ60" s="172"/>
      <c r="MR60" s="172"/>
      <c r="MS60" s="172"/>
      <c r="MT60" s="172"/>
      <c r="MU60" s="172"/>
      <c r="MV60" s="172"/>
      <c r="MW60" s="172"/>
      <c r="MX60" s="172"/>
      <c r="MY60" s="172"/>
      <c r="MZ60" s="172"/>
      <c r="NA60" s="172"/>
      <c r="NB60" s="172"/>
      <c r="NC60" s="172"/>
      <c r="ND60" s="172"/>
      <c r="NE60" s="172"/>
      <c r="NF60" s="172"/>
      <c r="NG60" s="172"/>
      <c r="NH60" s="172"/>
      <c r="NI60" s="172"/>
      <c r="NJ60" s="172"/>
      <c r="NK60" s="172"/>
      <c r="NL60" s="172"/>
      <c r="NM60" s="172"/>
      <c r="NN60" s="172"/>
      <c r="NO60" s="172"/>
      <c r="NP60" s="172"/>
      <c r="NQ60" s="172"/>
      <c r="NR60" s="172"/>
      <c r="NS60" s="172"/>
      <c r="NT60" s="172"/>
      <c r="NU60" s="172"/>
      <c r="NV60" s="172"/>
      <c r="NW60" s="172"/>
      <c r="NX60" s="172"/>
      <c r="NY60" s="172"/>
      <c r="NZ60" s="172"/>
      <c r="OA60" s="172"/>
      <c r="OB60" s="172"/>
      <c r="OC60" s="172"/>
      <c r="OD60" s="172"/>
      <c r="OE60" s="172"/>
      <c r="OF60" s="172"/>
      <c r="OG60" s="172"/>
      <c r="OH60" s="172"/>
      <c r="OI60" s="172"/>
      <c r="OJ60" s="172"/>
      <c r="OK60" s="172"/>
      <c r="OL60" s="172"/>
      <c r="OM60" s="172"/>
      <c r="ON60" s="172"/>
    </row>
    <row r="61" spans="1:404" ht="13.5" customHeight="1">
      <c r="A61" s="166" t="s">
        <v>86</v>
      </c>
      <c r="B61" s="212"/>
      <c r="C61" s="130" t="s">
        <v>87</v>
      </c>
      <c r="D61" s="55">
        <f t="shared" si="0"/>
        <v>0</v>
      </c>
      <c r="E61" s="171"/>
      <c r="F61" s="171"/>
      <c r="G61" s="171"/>
      <c r="H61" s="171"/>
      <c r="I61" s="171"/>
      <c r="J61" s="171"/>
      <c r="K61" s="171"/>
      <c r="L61" s="171"/>
      <c r="M61" s="171"/>
      <c r="N61" s="171"/>
      <c r="O61" s="171"/>
      <c r="P61" s="171"/>
      <c r="Q61" s="171"/>
      <c r="R61" s="172"/>
      <c r="S61" s="172"/>
      <c r="T61" s="172"/>
      <c r="U61" s="172"/>
      <c r="V61" s="172"/>
      <c r="W61" s="172"/>
      <c r="X61" s="172"/>
      <c r="Y61" s="172"/>
      <c r="Z61" s="172"/>
      <c r="AA61" s="172"/>
      <c r="AB61" s="172"/>
      <c r="AC61" s="172"/>
      <c r="AD61" s="172"/>
      <c r="AE61" s="172"/>
      <c r="AF61" s="172"/>
      <c r="AG61" s="172"/>
      <c r="AH61" s="172"/>
      <c r="AI61" s="172"/>
      <c r="AJ61" s="172"/>
      <c r="AK61" s="172"/>
      <c r="AL61" s="172"/>
      <c r="AM61" s="172"/>
      <c r="AN61" s="172"/>
      <c r="AO61" s="172"/>
      <c r="AP61" s="172"/>
      <c r="AQ61" s="172"/>
      <c r="AR61" s="172"/>
      <c r="AS61" s="172"/>
      <c r="AT61" s="172"/>
      <c r="AU61" s="172"/>
      <c r="AV61" s="172"/>
      <c r="AW61" s="172"/>
      <c r="AX61" s="172"/>
      <c r="AY61" s="172"/>
      <c r="AZ61" s="172"/>
      <c r="BA61" s="172"/>
      <c r="BB61" s="172"/>
      <c r="BC61" s="172"/>
      <c r="BD61" s="172"/>
      <c r="BE61" s="172"/>
      <c r="BF61" s="172"/>
      <c r="BG61" s="172"/>
      <c r="BH61" s="172"/>
      <c r="BI61" s="172"/>
      <c r="BJ61" s="172"/>
      <c r="BK61" s="172"/>
      <c r="BL61" s="172"/>
      <c r="BM61" s="172"/>
      <c r="BN61" s="172"/>
      <c r="BO61" s="172"/>
      <c r="BP61" s="172"/>
      <c r="BQ61" s="172"/>
      <c r="BR61" s="172"/>
      <c r="BS61" s="172"/>
      <c r="BT61" s="172"/>
      <c r="BU61" s="172"/>
      <c r="BV61" s="172"/>
      <c r="BW61" s="172"/>
      <c r="BX61" s="172"/>
      <c r="BY61" s="172"/>
      <c r="BZ61" s="172"/>
      <c r="CA61" s="172"/>
      <c r="CB61" s="172"/>
      <c r="CC61" s="172"/>
      <c r="CD61" s="172"/>
      <c r="CE61" s="172"/>
      <c r="CF61" s="172"/>
      <c r="CG61" s="172"/>
      <c r="CH61" s="172"/>
      <c r="CI61" s="172"/>
      <c r="CJ61" s="172"/>
      <c r="CK61" s="172"/>
      <c r="CL61" s="172"/>
      <c r="CM61" s="172"/>
      <c r="CN61" s="172"/>
      <c r="CO61" s="172"/>
      <c r="CP61" s="172"/>
      <c r="CQ61" s="172"/>
      <c r="CR61" s="172"/>
      <c r="CS61" s="172"/>
      <c r="CT61" s="172"/>
      <c r="CU61" s="172"/>
      <c r="CV61" s="172"/>
      <c r="CW61" s="172"/>
      <c r="CX61" s="172"/>
      <c r="CY61" s="172"/>
      <c r="CZ61" s="172"/>
      <c r="DA61" s="172"/>
      <c r="DB61" s="172"/>
      <c r="DC61" s="172"/>
      <c r="DD61" s="172"/>
      <c r="DE61" s="172"/>
      <c r="DF61" s="172"/>
      <c r="DG61" s="172"/>
      <c r="DH61" s="172"/>
      <c r="DI61" s="172"/>
      <c r="DJ61" s="172"/>
      <c r="DK61" s="172"/>
      <c r="DL61" s="172"/>
      <c r="DM61" s="172"/>
      <c r="DN61" s="172"/>
      <c r="DO61" s="172"/>
      <c r="DP61" s="172"/>
      <c r="DQ61" s="172"/>
      <c r="DR61" s="172"/>
      <c r="DS61" s="172"/>
      <c r="DT61" s="172"/>
      <c r="DU61" s="172"/>
      <c r="DV61" s="172"/>
      <c r="DW61" s="172"/>
      <c r="DX61" s="172"/>
      <c r="DY61" s="172"/>
      <c r="DZ61" s="172"/>
      <c r="EA61" s="172"/>
      <c r="EB61" s="172"/>
      <c r="EC61" s="172"/>
      <c r="ED61" s="172"/>
      <c r="EE61" s="172"/>
      <c r="EF61" s="172"/>
      <c r="EG61" s="172"/>
      <c r="EH61" s="172"/>
      <c r="EI61" s="172"/>
      <c r="EJ61" s="172"/>
      <c r="EK61" s="172"/>
      <c r="EL61" s="172"/>
      <c r="EM61" s="172"/>
      <c r="EN61" s="172"/>
      <c r="EO61" s="172"/>
      <c r="EP61" s="172"/>
      <c r="EQ61" s="172"/>
      <c r="ER61" s="172"/>
      <c r="ES61" s="172"/>
      <c r="ET61" s="172"/>
      <c r="EU61" s="172"/>
      <c r="EV61" s="172"/>
      <c r="EW61" s="172"/>
      <c r="EX61" s="172"/>
      <c r="EY61" s="172"/>
      <c r="EZ61" s="172"/>
      <c r="FA61" s="172"/>
      <c r="FB61" s="172"/>
      <c r="FC61" s="172"/>
      <c r="FD61" s="172"/>
      <c r="FE61" s="172"/>
      <c r="FF61" s="172"/>
      <c r="FG61" s="172"/>
      <c r="FH61" s="172"/>
      <c r="FI61" s="172"/>
      <c r="FJ61" s="172"/>
      <c r="FK61" s="172"/>
      <c r="FL61" s="172"/>
      <c r="FM61" s="172"/>
      <c r="FN61" s="172"/>
      <c r="FO61" s="172"/>
      <c r="FP61" s="172"/>
      <c r="FQ61" s="172"/>
      <c r="FR61" s="172"/>
      <c r="FS61" s="172"/>
      <c r="FT61" s="172"/>
      <c r="FU61" s="172"/>
      <c r="FV61" s="172"/>
      <c r="FW61" s="172"/>
      <c r="FX61" s="172"/>
      <c r="FY61" s="172"/>
      <c r="FZ61" s="172"/>
      <c r="GA61" s="172"/>
      <c r="GB61" s="172"/>
      <c r="GC61" s="172"/>
      <c r="GD61" s="172"/>
      <c r="GE61" s="172"/>
      <c r="GF61" s="172"/>
      <c r="GG61" s="172"/>
      <c r="GH61" s="172"/>
      <c r="GI61" s="172"/>
      <c r="GJ61" s="172"/>
      <c r="GK61" s="172"/>
      <c r="GL61" s="172"/>
      <c r="GM61" s="172"/>
      <c r="GN61" s="172"/>
      <c r="GO61" s="172"/>
      <c r="GP61" s="172"/>
      <c r="GQ61" s="172"/>
      <c r="GR61" s="172"/>
      <c r="GS61" s="172"/>
      <c r="GT61" s="172"/>
      <c r="GU61" s="172"/>
      <c r="GV61" s="172"/>
      <c r="GW61" s="172"/>
      <c r="GX61" s="172"/>
      <c r="GY61" s="172"/>
      <c r="GZ61" s="172"/>
      <c r="HA61" s="172"/>
      <c r="HB61" s="172"/>
      <c r="HC61" s="172"/>
      <c r="HD61" s="172"/>
      <c r="HE61" s="172"/>
      <c r="HF61" s="172"/>
      <c r="HG61" s="172"/>
      <c r="HH61" s="172"/>
      <c r="HI61" s="172"/>
      <c r="HJ61" s="172"/>
      <c r="HK61" s="172"/>
      <c r="HL61" s="172"/>
      <c r="HM61" s="172"/>
      <c r="HN61" s="172"/>
      <c r="HO61" s="172"/>
      <c r="HP61" s="172"/>
      <c r="HQ61" s="172"/>
      <c r="HR61" s="172"/>
      <c r="HS61" s="172"/>
      <c r="HT61" s="172"/>
      <c r="HU61" s="172"/>
      <c r="HV61" s="172"/>
      <c r="HW61" s="172"/>
      <c r="HX61" s="172"/>
      <c r="HY61" s="172"/>
      <c r="HZ61" s="172"/>
      <c r="IA61" s="172"/>
      <c r="IB61" s="172"/>
      <c r="IC61" s="172"/>
      <c r="ID61" s="172"/>
      <c r="IE61" s="172"/>
      <c r="IF61" s="172"/>
      <c r="IG61" s="172"/>
      <c r="IH61" s="172"/>
      <c r="II61" s="172"/>
      <c r="IJ61" s="172"/>
      <c r="IK61" s="172"/>
      <c r="IL61" s="172"/>
      <c r="IM61" s="172"/>
      <c r="IN61" s="172"/>
      <c r="IO61" s="172"/>
      <c r="IP61" s="172"/>
      <c r="IQ61" s="172"/>
      <c r="IR61" s="172"/>
      <c r="IS61" s="172"/>
      <c r="IT61" s="172"/>
      <c r="IU61" s="172"/>
      <c r="IV61" s="172"/>
      <c r="IW61" s="172"/>
      <c r="IX61" s="172"/>
      <c r="IY61" s="172"/>
      <c r="IZ61" s="172"/>
      <c r="JA61" s="172"/>
      <c r="JB61" s="172"/>
      <c r="JC61" s="172"/>
      <c r="JD61" s="172"/>
      <c r="JE61" s="172"/>
      <c r="JF61" s="172"/>
      <c r="JG61" s="172"/>
      <c r="JH61" s="172"/>
      <c r="JI61" s="172"/>
      <c r="JJ61" s="172"/>
      <c r="JK61" s="172"/>
      <c r="JL61" s="172"/>
      <c r="JM61" s="172"/>
      <c r="JN61" s="172"/>
      <c r="JO61" s="172"/>
      <c r="JP61" s="172"/>
      <c r="JQ61" s="172"/>
      <c r="JR61" s="172"/>
      <c r="JS61" s="172"/>
      <c r="JT61" s="172"/>
      <c r="JU61" s="172"/>
      <c r="JV61" s="172"/>
      <c r="JW61" s="172"/>
      <c r="JX61" s="172"/>
      <c r="JY61" s="172"/>
      <c r="JZ61" s="172"/>
      <c r="KA61" s="172"/>
      <c r="KB61" s="172"/>
      <c r="KC61" s="172"/>
      <c r="KD61" s="172"/>
      <c r="KE61" s="172"/>
      <c r="KF61" s="172"/>
      <c r="KG61" s="172"/>
      <c r="KH61" s="172"/>
      <c r="KI61" s="172"/>
      <c r="KJ61" s="172"/>
      <c r="KK61" s="172"/>
      <c r="KL61" s="172"/>
      <c r="KM61" s="172"/>
      <c r="KN61" s="172"/>
      <c r="KO61" s="172"/>
      <c r="KP61" s="172"/>
      <c r="KQ61" s="172"/>
      <c r="KR61" s="172"/>
      <c r="KS61" s="172"/>
      <c r="KT61" s="172"/>
      <c r="KU61" s="172"/>
      <c r="KV61" s="172"/>
      <c r="KW61" s="172"/>
      <c r="KX61" s="172"/>
      <c r="KY61" s="172"/>
      <c r="KZ61" s="172"/>
      <c r="LA61" s="172"/>
      <c r="LB61" s="172"/>
      <c r="LC61" s="172"/>
      <c r="LD61" s="172"/>
      <c r="LE61" s="172"/>
      <c r="LF61" s="172"/>
      <c r="LG61" s="172"/>
      <c r="LH61" s="172"/>
      <c r="LI61" s="172"/>
      <c r="LJ61" s="172"/>
      <c r="LK61" s="172"/>
      <c r="LL61" s="172"/>
      <c r="LM61" s="172"/>
      <c r="LN61" s="172"/>
      <c r="LO61" s="172"/>
      <c r="LP61" s="172"/>
      <c r="LQ61" s="172"/>
      <c r="LR61" s="172"/>
      <c r="LS61" s="172"/>
      <c r="LT61" s="172"/>
      <c r="LU61" s="172"/>
      <c r="LV61" s="172"/>
      <c r="LW61" s="172"/>
      <c r="LX61" s="172"/>
      <c r="LY61" s="172"/>
      <c r="LZ61" s="172"/>
      <c r="MA61" s="172"/>
      <c r="MB61" s="172"/>
      <c r="MC61" s="172"/>
      <c r="MD61" s="172"/>
      <c r="ME61" s="172"/>
      <c r="MF61" s="172"/>
      <c r="MG61" s="172"/>
      <c r="MH61" s="172"/>
      <c r="MI61" s="172"/>
      <c r="MJ61" s="172"/>
      <c r="MK61" s="172"/>
      <c r="ML61" s="172"/>
      <c r="MM61" s="172"/>
      <c r="MN61" s="172"/>
      <c r="MO61" s="172"/>
      <c r="MP61" s="172"/>
      <c r="MQ61" s="172"/>
      <c r="MR61" s="172"/>
      <c r="MS61" s="172"/>
      <c r="MT61" s="172"/>
      <c r="MU61" s="172"/>
      <c r="MV61" s="172"/>
      <c r="MW61" s="172"/>
      <c r="MX61" s="172"/>
      <c r="MY61" s="172"/>
      <c r="MZ61" s="172"/>
      <c r="NA61" s="172"/>
      <c r="NB61" s="172"/>
      <c r="NC61" s="172"/>
      <c r="ND61" s="172"/>
      <c r="NE61" s="172"/>
      <c r="NF61" s="172"/>
      <c r="NG61" s="172"/>
      <c r="NH61" s="172"/>
      <c r="NI61" s="172"/>
      <c r="NJ61" s="172"/>
      <c r="NK61" s="172"/>
      <c r="NL61" s="172"/>
      <c r="NM61" s="172"/>
      <c r="NN61" s="172"/>
      <c r="NO61" s="172"/>
      <c r="NP61" s="172"/>
      <c r="NQ61" s="172"/>
      <c r="NR61" s="172"/>
      <c r="NS61" s="172"/>
      <c r="NT61" s="172"/>
      <c r="NU61" s="172"/>
      <c r="NV61" s="172"/>
      <c r="NW61" s="172"/>
      <c r="NX61" s="172"/>
      <c r="NY61" s="172"/>
      <c r="NZ61" s="172"/>
      <c r="OA61" s="172"/>
      <c r="OB61" s="172"/>
      <c r="OC61" s="172"/>
      <c r="OD61" s="172"/>
      <c r="OE61" s="172"/>
      <c r="OF61" s="172"/>
      <c r="OG61" s="172"/>
      <c r="OH61" s="172"/>
      <c r="OI61" s="172"/>
      <c r="OJ61" s="172"/>
      <c r="OK61" s="172"/>
      <c r="OL61" s="172"/>
      <c r="OM61" s="172"/>
      <c r="ON61" s="172"/>
    </row>
    <row r="62" spans="1:404" ht="13.5" customHeight="1">
      <c r="A62" s="166" t="s">
        <v>3081</v>
      </c>
      <c r="B62" s="212"/>
      <c r="C62" s="130" t="s">
        <v>88</v>
      </c>
      <c r="D62" s="55">
        <f t="shared" si="0"/>
        <v>0</v>
      </c>
      <c r="E62" s="171"/>
      <c r="F62" s="171"/>
      <c r="G62" s="171"/>
      <c r="H62" s="171"/>
      <c r="I62" s="171"/>
      <c r="J62" s="171"/>
      <c r="K62" s="171"/>
      <c r="L62" s="171"/>
      <c r="M62" s="171"/>
      <c r="N62" s="171"/>
      <c r="O62" s="171"/>
      <c r="P62" s="171"/>
      <c r="Q62" s="171"/>
      <c r="R62" s="172"/>
      <c r="S62" s="172"/>
      <c r="T62" s="172"/>
      <c r="U62" s="172"/>
      <c r="V62" s="172"/>
      <c r="W62" s="172"/>
      <c r="X62" s="172"/>
      <c r="Y62" s="172"/>
      <c r="Z62" s="172"/>
      <c r="AA62" s="172"/>
      <c r="AB62" s="172"/>
      <c r="AC62" s="172"/>
      <c r="AD62" s="172"/>
      <c r="AE62" s="172"/>
      <c r="AF62" s="172"/>
      <c r="AG62" s="172"/>
      <c r="AH62" s="172"/>
      <c r="AI62" s="172"/>
      <c r="AJ62" s="172"/>
      <c r="AK62" s="172"/>
      <c r="AL62" s="172"/>
      <c r="AM62" s="172"/>
      <c r="AN62" s="172"/>
      <c r="AO62" s="172"/>
      <c r="AP62" s="172"/>
      <c r="AQ62" s="172"/>
      <c r="AR62" s="172"/>
      <c r="AS62" s="172"/>
      <c r="AT62" s="172"/>
      <c r="AU62" s="172"/>
      <c r="AV62" s="172"/>
      <c r="AW62" s="172"/>
      <c r="AX62" s="172"/>
      <c r="AY62" s="172"/>
      <c r="AZ62" s="172"/>
      <c r="BA62" s="172"/>
      <c r="BB62" s="172"/>
      <c r="BC62" s="172"/>
      <c r="BD62" s="172"/>
      <c r="BE62" s="172"/>
      <c r="BF62" s="172"/>
      <c r="BG62" s="172"/>
      <c r="BH62" s="172"/>
      <c r="BI62" s="172"/>
      <c r="BJ62" s="172"/>
      <c r="BK62" s="172"/>
      <c r="BL62" s="172"/>
      <c r="BM62" s="172"/>
      <c r="BN62" s="172"/>
      <c r="BO62" s="172"/>
      <c r="BP62" s="172"/>
      <c r="BQ62" s="172"/>
      <c r="BR62" s="172"/>
      <c r="BS62" s="172"/>
      <c r="BT62" s="172"/>
      <c r="BU62" s="172"/>
      <c r="BV62" s="172"/>
      <c r="BW62" s="172"/>
      <c r="BX62" s="172"/>
      <c r="BY62" s="172"/>
      <c r="BZ62" s="172"/>
      <c r="CA62" s="172"/>
      <c r="CB62" s="172"/>
      <c r="CC62" s="172"/>
      <c r="CD62" s="172"/>
      <c r="CE62" s="172"/>
      <c r="CF62" s="172"/>
      <c r="CG62" s="172"/>
      <c r="CH62" s="172"/>
      <c r="CI62" s="172"/>
      <c r="CJ62" s="172"/>
      <c r="CK62" s="172"/>
      <c r="CL62" s="172"/>
      <c r="CM62" s="172"/>
      <c r="CN62" s="172"/>
      <c r="CO62" s="172"/>
      <c r="CP62" s="172"/>
      <c r="CQ62" s="172"/>
      <c r="CR62" s="172"/>
      <c r="CS62" s="172"/>
      <c r="CT62" s="172"/>
      <c r="CU62" s="172"/>
      <c r="CV62" s="172"/>
      <c r="CW62" s="172"/>
      <c r="CX62" s="172"/>
      <c r="CY62" s="172"/>
      <c r="CZ62" s="172"/>
      <c r="DA62" s="172"/>
      <c r="DB62" s="172"/>
      <c r="DC62" s="172"/>
      <c r="DD62" s="172"/>
      <c r="DE62" s="172"/>
      <c r="DF62" s="172"/>
      <c r="DG62" s="172"/>
      <c r="DH62" s="172"/>
      <c r="DI62" s="172"/>
      <c r="DJ62" s="172"/>
      <c r="DK62" s="172"/>
      <c r="DL62" s="172"/>
      <c r="DM62" s="172"/>
      <c r="DN62" s="172"/>
      <c r="DO62" s="172"/>
      <c r="DP62" s="172"/>
      <c r="DQ62" s="172"/>
      <c r="DR62" s="172"/>
      <c r="DS62" s="172"/>
      <c r="DT62" s="172"/>
      <c r="DU62" s="172"/>
      <c r="DV62" s="172"/>
      <c r="DW62" s="172"/>
      <c r="DX62" s="172"/>
      <c r="DY62" s="172"/>
      <c r="DZ62" s="172"/>
      <c r="EA62" s="172"/>
      <c r="EB62" s="172"/>
      <c r="EC62" s="172"/>
      <c r="ED62" s="172"/>
      <c r="EE62" s="172"/>
      <c r="EF62" s="172"/>
      <c r="EG62" s="172"/>
      <c r="EH62" s="172"/>
      <c r="EI62" s="172"/>
      <c r="EJ62" s="172"/>
      <c r="EK62" s="172"/>
      <c r="EL62" s="172"/>
      <c r="EM62" s="172"/>
      <c r="EN62" s="172"/>
      <c r="EO62" s="172"/>
      <c r="EP62" s="172"/>
      <c r="EQ62" s="172"/>
      <c r="ER62" s="172"/>
      <c r="ES62" s="172"/>
      <c r="ET62" s="172"/>
      <c r="EU62" s="172"/>
      <c r="EV62" s="172"/>
      <c r="EW62" s="172"/>
      <c r="EX62" s="172"/>
      <c r="EY62" s="172"/>
      <c r="EZ62" s="172"/>
      <c r="FA62" s="172"/>
      <c r="FB62" s="172"/>
      <c r="FC62" s="172"/>
      <c r="FD62" s="172"/>
      <c r="FE62" s="172"/>
      <c r="FF62" s="172"/>
      <c r="FG62" s="172"/>
      <c r="FH62" s="172"/>
      <c r="FI62" s="172"/>
      <c r="FJ62" s="172"/>
      <c r="FK62" s="172"/>
      <c r="FL62" s="172"/>
      <c r="FM62" s="172"/>
      <c r="FN62" s="172"/>
      <c r="FO62" s="172"/>
      <c r="FP62" s="172"/>
      <c r="FQ62" s="172"/>
      <c r="FR62" s="172"/>
      <c r="FS62" s="172"/>
      <c r="FT62" s="172"/>
      <c r="FU62" s="172"/>
      <c r="FV62" s="172"/>
      <c r="FW62" s="172"/>
      <c r="FX62" s="172"/>
      <c r="FY62" s="172"/>
      <c r="FZ62" s="172"/>
      <c r="GA62" s="172"/>
      <c r="GB62" s="172"/>
      <c r="GC62" s="172"/>
      <c r="GD62" s="172"/>
      <c r="GE62" s="172"/>
      <c r="GF62" s="172"/>
      <c r="GG62" s="172"/>
      <c r="GH62" s="172"/>
      <c r="GI62" s="172"/>
      <c r="GJ62" s="172"/>
      <c r="GK62" s="172"/>
      <c r="GL62" s="172"/>
      <c r="GM62" s="172"/>
      <c r="GN62" s="172"/>
      <c r="GO62" s="172"/>
      <c r="GP62" s="172"/>
      <c r="GQ62" s="172"/>
      <c r="GR62" s="172"/>
      <c r="GS62" s="172"/>
      <c r="GT62" s="172"/>
      <c r="GU62" s="172"/>
      <c r="GV62" s="172"/>
      <c r="GW62" s="172"/>
      <c r="GX62" s="172"/>
      <c r="GY62" s="172"/>
      <c r="GZ62" s="172"/>
      <c r="HA62" s="172"/>
      <c r="HB62" s="172"/>
      <c r="HC62" s="172"/>
      <c r="HD62" s="172"/>
      <c r="HE62" s="172"/>
      <c r="HF62" s="172"/>
      <c r="HG62" s="172"/>
      <c r="HH62" s="172"/>
      <c r="HI62" s="172"/>
      <c r="HJ62" s="172"/>
      <c r="HK62" s="172"/>
      <c r="HL62" s="172"/>
      <c r="HM62" s="172"/>
      <c r="HN62" s="172"/>
      <c r="HO62" s="172"/>
      <c r="HP62" s="172"/>
      <c r="HQ62" s="172"/>
      <c r="HR62" s="172"/>
      <c r="HS62" s="172"/>
      <c r="HT62" s="172"/>
      <c r="HU62" s="172"/>
      <c r="HV62" s="172"/>
      <c r="HW62" s="172"/>
      <c r="HX62" s="172"/>
      <c r="HY62" s="172"/>
      <c r="HZ62" s="172"/>
      <c r="IA62" s="172"/>
      <c r="IB62" s="172"/>
      <c r="IC62" s="172"/>
      <c r="ID62" s="172"/>
      <c r="IE62" s="172"/>
      <c r="IF62" s="172"/>
      <c r="IG62" s="172"/>
      <c r="IH62" s="172"/>
      <c r="II62" s="172"/>
      <c r="IJ62" s="172"/>
      <c r="IK62" s="172"/>
      <c r="IL62" s="172"/>
      <c r="IM62" s="172"/>
      <c r="IN62" s="172"/>
      <c r="IO62" s="172"/>
      <c r="IP62" s="172"/>
      <c r="IQ62" s="172"/>
      <c r="IR62" s="172"/>
      <c r="IS62" s="172"/>
      <c r="IT62" s="172"/>
      <c r="IU62" s="172"/>
      <c r="IV62" s="172"/>
      <c r="IW62" s="172"/>
      <c r="IX62" s="172"/>
      <c r="IY62" s="172"/>
      <c r="IZ62" s="172"/>
      <c r="JA62" s="172"/>
      <c r="JB62" s="172"/>
      <c r="JC62" s="172"/>
      <c r="JD62" s="172"/>
      <c r="JE62" s="172"/>
      <c r="JF62" s="172"/>
      <c r="JG62" s="172"/>
      <c r="JH62" s="172"/>
      <c r="JI62" s="172"/>
      <c r="JJ62" s="172"/>
      <c r="JK62" s="172"/>
      <c r="JL62" s="172"/>
      <c r="JM62" s="172"/>
      <c r="JN62" s="172"/>
      <c r="JO62" s="172"/>
      <c r="JP62" s="172"/>
      <c r="JQ62" s="172"/>
      <c r="JR62" s="172"/>
      <c r="JS62" s="172"/>
      <c r="JT62" s="172"/>
      <c r="JU62" s="172"/>
      <c r="JV62" s="172"/>
      <c r="JW62" s="172"/>
      <c r="JX62" s="172"/>
      <c r="JY62" s="172"/>
      <c r="JZ62" s="172"/>
      <c r="KA62" s="172"/>
      <c r="KB62" s="172"/>
      <c r="KC62" s="172"/>
      <c r="KD62" s="172"/>
      <c r="KE62" s="172"/>
      <c r="KF62" s="172"/>
      <c r="KG62" s="172"/>
      <c r="KH62" s="172"/>
      <c r="KI62" s="172"/>
      <c r="KJ62" s="172"/>
      <c r="KK62" s="172"/>
      <c r="KL62" s="172"/>
      <c r="KM62" s="172"/>
      <c r="KN62" s="172"/>
      <c r="KO62" s="172"/>
      <c r="KP62" s="172"/>
      <c r="KQ62" s="172"/>
      <c r="KR62" s="172"/>
      <c r="KS62" s="172"/>
      <c r="KT62" s="172"/>
      <c r="KU62" s="172"/>
      <c r="KV62" s="172"/>
      <c r="KW62" s="172"/>
      <c r="KX62" s="172"/>
      <c r="KY62" s="172"/>
      <c r="KZ62" s="172"/>
      <c r="LA62" s="172"/>
      <c r="LB62" s="172"/>
      <c r="LC62" s="172"/>
      <c r="LD62" s="172"/>
      <c r="LE62" s="172"/>
      <c r="LF62" s="172"/>
      <c r="LG62" s="172"/>
      <c r="LH62" s="172"/>
      <c r="LI62" s="172"/>
      <c r="LJ62" s="172"/>
      <c r="LK62" s="172"/>
      <c r="LL62" s="172"/>
      <c r="LM62" s="172"/>
      <c r="LN62" s="172"/>
      <c r="LO62" s="172"/>
      <c r="LP62" s="172"/>
      <c r="LQ62" s="172"/>
      <c r="LR62" s="172"/>
      <c r="LS62" s="172"/>
      <c r="LT62" s="172"/>
      <c r="LU62" s="172"/>
      <c r="LV62" s="172"/>
      <c r="LW62" s="172"/>
      <c r="LX62" s="172"/>
      <c r="LY62" s="172"/>
      <c r="LZ62" s="172"/>
      <c r="MA62" s="172"/>
      <c r="MB62" s="172"/>
      <c r="MC62" s="172"/>
      <c r="MD62" s="172"/>
      <c r="ME62" s="172"/>
      <c r="MF62" s="172"/>
      <c r="MG62" s="172"/>
      <c r="MH62" s="172"/>
      <c r="MI62" s="172"/>
      <c r="MJ62" s="172"/>
      <c r="MK62" s="172"/>
      <c r="ML62" s="172"/>
      <c r="MM62" s="172"/>
      <c r="MN62" s="172"/>
      <c r="MO62" s="172"/>
      <c r="MP62" s="172"/>
      <c r="MQ62" s="172"/>
      <c r="MR62" s="172"/>
      <c r="MS62" s="172"/>
      <c r="MT62" s="172"/>
      <c r="MU62" s="172"/>
      <c r="MV62" s="172"/>
      <c r="MW62" s="172"/>
      <c r="MX62" s="172"/>
      <c r="MY62" s="172"/>
      <c r="MZ62" s="172"/>
      <c r="NA62" s="172"/>
      <c r="NB62" s="172"/>
      <c r="NC62" s="172"/>
      <c r="ND62" s="172"/>
      <c r="NE62" s="172"/>
      <c r="NF62" s="172"/>
      <c r="NG62" s="172"/>
      <c r="NH62" s="172"/>
      <c r="NI62" s="172"/>
      <c r="NJ62" s="172"/>
      <c r="NK62" s="172"/>
      <c r="NL62" s="172"/>
      <c r="NM62" s="172"/>
      <c r="NN62" s="172"/>
      <c r="NO62" s="172"/>
      <c r="NP62" s="172"/>
      <c r="NQ62" s="172"/>
      <c r="NR62" s="172"/>
      <c r="NS62" s="172"/>
      <c r="NT62" s="172"/>
      <c r="NU62" s="172"/>
      <c r="NV62" s="172"/>
      <c r="NW62" s="172"/>
      <c r="NX62" s="172"/>
      <c r="NY62" s="172"/>
      <c r="NZ62" s="172"/>
      <c r="OA62" s="172"/>
      <c r="OB62" s="172"/>
      <c r="OC62" s="172"/>
      <c r="OD62" s="172"/>
      <c r="OE62" s="172"/>
      <c r="OF62" s="172"/>
      <c r="OG62" s="172"/>
      <c r="OH62" s="172"/>
      <c r="OI62" s="172"/>
      <c r="OJ62" s="172"/>
      <c r="OK62" s="172"/>
      <c r="OL62" s="172"/>
      <c r="OM62" s="172"/>
      <c r="ON62" s="172"/>
    </row>
    <row r="63" spans="1:404" ht="13.5" customHeight="1">
      <c r="A63" s="166" t="s">
        <v>3082</v>
      </c>
      <c r="B63" s="212" t="s">
        <v>914</v>
      </c>
      <c r="C63" s="130" t="s">
        <v>89</v>
      </c>
      <c r="D63" s="55">
        <f t="shared" si="0"/>
        <v>0</v>
      </c>
      <c r="E63" s="171"/>
      <c r="F63" s="171"/>
      <c r="G63" s="171"/>
      <c r="H63" s="171"/>
      <c r="I63" s="171"/>
      <c r="J63" s="171"/>
      <c r="K63" s="171"/>
      <c r="L63" s="171"/>
      <c r="M63" s="171"/>
      <c r="N63" s="171"/>
      <c r="O63" s="171"/>
      <c r="P63" s="171"/>
      <c r="Q63" s="171"/>
      <c r="R63" s="172"/>
      <c r="S63" s="172"/>
      <c r="T63" s="172"/>
      <c r="U63" s="172"/>
      <c r="V63" s="172"/>
      <c r="W63" s="172"/>
      <c r="X63" s="172"/>
      <c r="Y63" s="172"/>
      <c r="Z63" s="172"/>
      <c r="AA63" s="172"/>
      <c r="AB63" s="172"/>
      <c r="AC63" s="172"/>
      <c r="AD63" s="172"/>
      <c r="AE63" s="172"/>
      <c r="AF63" s="172"/>
      <c r="AG63" s="172"/>
      <c r="AH63" s="172"/>
      <c r="AI63" s="172"/>
      <c r="AJ63" s="172"/>
      <c r="AK63" s="172"/>
      <c r="AL63" s="172"/>
      <c r="AM63" s="172"/>
      <c r="AN63" s="172"/>
      <c r="AO63" s="172"/>
      <c r="AP63" s="172"/>
      <c r="AQ63" s="172"/>
      <c r="AR63" s="172"/>
      <c r="AS63" s="172"/>
      <c r="AT63" s="172"/>
      <c r="AU63" s="172"/>
      <c r="AV63" s="172"/>
      <c r="AW63" s="172"/>
      <c r="AX63" s="172"/>
      <c r="AY63" s="172"/>
      <c r="AZ63" s="172"/>
      <c r="BA63" s="172"/>
      <c r="BB63" s="172"/>
      <c r="BC63" s="172"/>
      <c r="BD63" s="172"/>
      <c r="BE63" s="172"/>
      <c r="BF63" s="172"/>
      <c r="BG63" s="172"/>
      <c r="BH63" s="172"/>
      <c r="BI63" s="172"/>
      <c r="BJ63" s="172"/>
      <c r="BK63" s="172"/>
      <c r="BL63" s="172"/>
      <c r="BM63" s="172"/>
      <c r="BN63" s="172"/>
      <c r="BO63" s="172"/>
      <c r="BP63" s="172"/>
      <c r="BQ63" s="172"/>
      <c r="BR63" s="172"/>
      <c r="BS63" s="172"/>
      <c r="BT63" s="172"/>
      <c r="BU63" s="172"/>
      <c r="BV63" s="172"/>
      <c r="BW63" s="172"/>
      <c r="BX63" s="172"/>
      <c r="BY63" s="172"/>
      <c r="BZ63" s="172"/>
      <c r="CA63" s="172"/>
      <c r="CB63" s="172"/>
      <c r="CC63" s="172"/>
      <c r="CD63" s="172"/>
      <c r="CE63" s="172"/>
      <c r="CF63" s="172"/>
      <c r="CG63" s="172"/>
      <c r="CH63" s="172"/>
      <c r="CI63" s="172"/>
      <c r="CJ63" s="172"/>
      <c r="CK63" s="172"/>
      <c r="CL63" s="172"/>
      <c r="CM63" s="172"/>
      <c r="CN63" s="172"/>
      <c r="CO63" s="172"/>
      <c r="CP63" s="172"/>
      <c r="CQ63" s="172"/>
      <c r="CR63" s="172"/>
      <c r="CS63" s="172"/>
      <c r="CT63" s="172"/>
      <c r="CU63" s="172"/>
      <c r="CV63" s="172"/>
      <c r="CW63" s="172"/>
      <c r="CX63" s="172"/>
      <c r="CY63" s="172"/>
      <c r="CZ63" s="172"/>
      <c r="DA63" s="172"/>
      <c r="DB63" s="172"/>
      <c r="DC63" s="172"/>
      <c r="DD63" s="172"/>
      <c r="DE63" s="172"/>
      <c r="DF63" s="172"/>
      <c r="DG63" s="172"/>
      <c r="DH63" s="172"/>
      <c r="DI63" s="172"/>
      <c r="DJ63" s="172"/>
      <c r="DK63" s="172"/>
      <c r="DL63" s="172"/>
      <c r="DM63" s="172"/>
      <c r="DN63" s="172"/>
      <c r="DO63" s="172"/>
      <c r="DP63" s="172"/>
      <c r="DQ63" s="172"/>
      <c r="DR63" s="172"/>
      <c r="DS63" s="172"/>
      <c r="DT63" s="172"/>
      <c r="DU63" s="172"/>
      <c r="DV63" s="172"/>
      <c r="DW63" s="172"/>
      <c r="DX63" s="172"/>
      <c r="DY63" s="172"/>
      <c r="DZ63" s="172"/>
      <c r="EA63" s="172"/>
      <c r="EB63" s="172"/>
      <c r="EC63" s="172"/>
      <c r="ED63" s="172"/>
      <c r="EE63" s="172"/>
      <c r="EF63" s="172"/>
      <c r="EG63" s="172"/>
      <c r="EH63" s="172"/>
      <c r="EI63" s="172"/>
      <c r="EJ63" s="172"/>
      <c r="EK63" s="172"/>
      <c r="EL63" s="172"/>
      <c r="EM63" s="172"/>
      <c r="EN63" s="172"/>
      <c r="EO63" s="172"/>
      <c r="EP63" s="172"/>
      <c r="EQ63" s="172"/>
      <c r="ER63" s="172"/>
      <c r="ES63" s="172"/>
      <c r="ET63" s="172"/>
      <c r="EU63" s="172"/>
      <c r="EV63" s="172"/>
      <c r="EW63" s="172"/>
      <c r="EX63" s="172"/>
      <c r="EY63" s="172"/>
      <c r="EZ63" s="172"/>
      <c r="FA63" s="172"/>
      <c r="FB63" s="172"/>
      <c r="FC63" s="172"/>
      <c r="FD63" s="172"/>
      <c r="FE63" s="172"/>
      <c r="FF63" s="172"/>
      <c r="FG63" s="172"/>
      <c r="FH63" s="172"/>
      <c r="FI63" s="172"/>
      <c r="FJ63" s="172"/>
      <c r="FK63" s="172"/>
      <c r="FL63" s="172"/>
      <c r="FM63" s="172"/>
      <c r="FN63" s="172"/>
      <c r="FO63" s="172"/>
      <c r="FP63" s="172"/>
      <c r="FQ63" s="172"/>
      <c r="FR63" s="172"/>
      <c r="FS63" s="172"/>
      <c r="FT63" s="172"/>
      <c r="FU63" s="172"/>
      <c r="FV63" s="172"/>
      <c r="FW63" s="172"/>
      <c r="FX63" s="172"/>
      <c r="FY63" s="172"/>
      <c r="FZ63" s="172"/>
      <c r="GA63" s="172"/>
      <c r="GB63" s="172"/>
      <c r="GC63" s="172"/>
      <c r="GD63" s="172"/>
      <c r="GE63" s="172"/>
      <c r="GF63" s="172"/>
      <c r="GG63" s="172"/>
      <c r="GH63" s="172"/>
      <c r="GI63" s="172"/>
      <c r="GJ63" s="172"/>
      <c r="GK63" s="172"/>
      <c r="GL63" s="172"/>
      <c r="GM63" s="172"/>
      <c r="GN63" s="172"/>
      <c r="GO63" s="172"/>
      <c r="GP63" s="172"/>
      <c r="GQ63" s="172"/>
      <c r="GR63" s="172"/>
      <c r="GS63" s="172"/>
      <c r="GT63" s="172"/>
      <c r="GU63" s="172"/>
      <c r="GV63" s="172"/>
      <c r="GW63" s="172"/>
      <c r="GX63" s="172"/>
      <c r="GY63" s="172"/>
      <c r="GZ63" s="172"/>
      <c r="HA63" s="172"/>
      <c r="HB63" s="172"/>
      <c r="HC63" s="172"/>
      <c r="HD63" s="172"/>
      <c r="HE63" s="172"/>
      <c r="HF63" s="172"/>
      <c r="HG63" s="172"/>
      <c r="HH63" s="172"/>
      <c r="HI63" s="172"/>
      <c r="HJ63" s="172"/>
      <c r="HK63" s="172"/>
      <c r="HL63" s="172"/>
      <c r="HM63" s="172"/>
      <c r="HN63" s="172"/>
      <c r="HO63" s="172"/>
      <c r="HP63" s="172"/>
      <c r="HQ63" s="172"/>
      <c r="HR63" s="172"/>
      <c r="HS63" s="172"/>
      <c r="HT63" s="172"/>
      <c r="HU63" s="172"/>
      <c r="HV63" s="172"/>
      <c r="HW63" s="172"/>
      <c r="HX63" s="172"/>
      <c r="HY63" s="172"/>
      <c r="HZ63" s="172"/>
      <c r="IA63" s="172"/>
      <c r="IB63" s="172"/>
      <c r="IC63" s="172"/>
      <c r="ID63" s="172"/>
      <c r="IE63" s="172"/>
      <c r="IF63" s="172"/>
      <c r="IG63" s="172"/>
      <c r="IH63" s="172"/>
      <c r="II63" s="172"/>
      <c r="IJ63" s="172"/>
      <c r="IK63" s="172"/>
      <c r="IL63" s="172"/>
      <c r="IM63" s="172"/>
      <c r="IN63" s="172"/>
      <c r="IO63" s="172"/>
      <c r="IP63" s="172"/>
      <c r="IQ63" s="172"/>
      <c r="IR63" s="172"/>
      <c r="IS63" s="172"/>
      <c r="IT63" s="172"/>
      <c r="IU63" s="172"/>
      <c r="IV63" s="172"/>
      <c r="IW63" s="172"/>
      <c r="IX63" s="172"/>
      <c r="IY63" s="172"/>
      <c r="IZ63" s="172"/>
      <c r="JA63" s="172"/>
      <c r="JB63" s="172"/>
      <c r="JC63" s="172"/>
      <c r="JD63" s="172"/>
      <c r="JE63" s="172"/>
      <c r="JF63" s="172"/>
      <c r="JG63" s="172"/>
      <c r="JH63" s="172"/>
      <c r="JI63" s="172"/>
      <c r="JJ63" s="172"/>
      <c r="JK63" s="172"/>
      <c r="JL63" s="172"/>
      <c r="JM63" s="172"/>
      <c r="JN63" s="172"/>
      <c r="JO63" s="172"/>
      <c r="JP63" s="172"/>
      <c r="JQ63" s="172"/>
      <c r="JR63" s="172"/>
      <c r="JS63" s="172"/>
      <c r="JT63" s="172"/>
      <c r="JU63" s="172"/>
      <c r="JV63" s="172"/>
      <c r="JW63" s="172"/>
      <c r="JX63" s="172"/>
      <c r="JY63" s="172"/>
      <c r="JZ63" s="172"/>
      <c r="KA63" s="172"/>
      <c r="KB63" s="172"/>
      <c r="KC63" s="172"/>
      <c r="KD63" s="172"/>
      <c r="KE63" s="172"/>
      <c r="KF63" s="172"/>
      <c r="KG63" s="172"/>
      <c r="KH63" s="172"/>
      <c r="KI63" s="172"/>
      <c r="KJ63" s="172"/>
      <c r="KK63" s="172"/>
      <c r="KL63" s="172"/>
      <c r="KM63" s="172"/>
      <c r="KN63" s="172"/>
      <c r="KO63" s="172"/>
      <c r="KP63" s="172"/>
      <c r="KQ63" s="172"/>
      <c r="KR63" s="172"/>
      <c r="KS63" s="172"/>
      <c r="KT63" s="172"/>
      <c r="KU63" s="172"/>
      <c r="KV63" s="172"/>
      <c r="KW63" s="172"/>
      <c r="KX63" s="172"/>
      <c r="KY63" s="172"/>
      <c r="KZ63" s="172"/>
      <c r="LA63" s="172"/>
      <c r="LB63" s="172"/>
      <c r="LC63" s="172"/>
      <c r="LD63" s="172"/>
      <c r="LE63" s="172"/>
      <c r="LF63" s="172"/>
      <c r="LG63" s="172"/>
      <c r="LH63" s="172"/>
      <c r="LI63" s="172"/>
      <c r="LJ63" s="172"/>
      <c r="LK63" s="172"/>
      <c r="LL63" s="172"/>
      <c r="LM63" s="172"/>
      <c r="LN63" s="172"/>
      <c r="LO63" s="172"/>
      <c r="LP63" s="172"/>
      <c r="LQ63" s="172"/>
      <c r="LR63" s="172"/>
      <c r="LS63" s="172"/>
      <c r="LT63" s="172"/>
      <c r="LU63" s="172"/>
      <c r="LV63" s="172"/>
      <c r="LW63" s="172"/>
      <c r="LX63" s="172"/>
      <c r="LY63" s="172"/>
      <c r="LZ63" s="172"/>
      <c r="MA63" s="172"/>
      <c r="MB63" s="172"/>
      <c r="MC63" s="172"/>
      <c r="MD63" s="172"/>
      <c r="ME63" s="172"/>
      <c r="MF63" s="172"/>
      <c r="MG63" s="172"/>
      <c r="MH63" s="172"/>
      <c r="MI63" s="172"/>
      <c r="MJ63" s="172"/>
      <c r="MK63" s="172"/>
      <c r="ML63" s="172"/>
      <c r="MM63" s="172"/>
      <c r="MN63" s="172"/>
      <c r="MO63" s="172"/>
      <c r="MP63" s="172"/>
      <c r="MQ63" s="172"/>
      <c r="MR63" s="172"/>
      <c r="MS63" s="172"/>
      <c r="MT63" s="172"/>
      <c r="MU63" s="172"/>
      <c r="MV63" s="172"/>
      <c r="MW63" s="172"/>
      <c r="MX63" s="172"/>
      <c r="MY63" s="172"/>
      <c r="MZ63" s="172"/>
      <c r="NA63" s="172"/>
      <c r="NB63" s="172"/>
      <c r="NC63" s="172"/>
      <c r="ND63" s="172"/>
      <c r="NE63" s="172"/>
      <c r="NF63" s="172"/>
      <c r="NG63" s="172"/>
      <c r="NH63" s="172"/>
      <c r="NI63" s="172"/>
      <c r="NJ63" s="172"/>
      <c r="NK63" s="172"/>
      <c r="NL63" s="172"/>
      <c r="NM63" s="172"/>
      <c r="NN63" s="172"/>
      <c r="NO63" s="172"/>
      <c r="NP63" s="172"/>
      <c r="NQ63" s="172"/>
      <c r="NR63" s="172"/>
      <c r="NS63" s="172"/>
      <c r="NT63" s="172"/>
      <c r="NU63" s="172"/>
      <c r="NV63" s="172"/>
      <c r="NW63" s="172"/>
      <c r="NX63" s="172"/>
      <c r="NY63" s="172"/>
      <c r="NZ63" s="172"/>
      <c r="OA63" s="172"/>
      <c r="OB63" s="172"/>
      <c r="OC63" s="172"/>
      <c r="OD63" s="172"/>
      <c r="OE63" s="172"/>
      <c r="OF63" s="172"/>
      <c r="OG63" s="172"/>
      <c r="OH63" s="172"/>
      <c r="OI63" s="172"/>
      <c r="OJ63" s="172"/>
      <c r="OK63" s="172"/>
      <c r="OL63" s="172"/>
      <c r="OM63" s="172"/>
      <c r="ON63" s="172"/>
    </row>
    <row r="64" spans="1:404" ht="13.5" customHeight="1">
      <c r="A64" s="166" t="s">
        <v>3083</v>
      </c>
      <c r="B64" s="212"/>
      <c r="C64" s="130" t="s">
        <v>90</v>
      </c>
      <c r="D64" s="55">
        <f t="shared" si="0"/>
        <v>0</v>
      </c>
      <c r="E64" s="171"/>
      <c r="F64" s="171"/>
      <c r="G64" s="171"/>
      <c r="H64" s="171"/>
      <c r="I64" s="171"/>
      <c r="J64" s="171"/>
      <c r="K64" s="171"/>
      <c r="L64" s="171"/>
      <c r="M64" s="171"/>
      <c r="N64" s="171"/>
      <c r="O64" s="171"/>
      <c r="P64" s="171"/>
      <c r="Q64" s="171"/>
      <c r="R64" s="172"/>
      <c r="S64" s="172"/>
      <c r="T64" s="172"/>
      <c r="U64" s="172"/>
      <c r="V64" s="172"/>
      <c r="W64" s="172"/>
      <c r="X64" s="172"/>
      <c r="Y64" s="172"/>
      <c r="Z64" s="172"/>
      <c r="AA64" s="172"/>
      <c r="AB64" s="172"/>
      <c r="AC64" s="172"/>
      <c r="AD64" s="172"/>
      <c r="AE64" s="172"/>
      <c r="AF64" s="172"/>
      <c r="AG64" s="172"/>
      <c r="AH64" s="172"/>
      <c r="AI64" s="172"/>
      <c r="AJ64" s="172"/>
      <c r="AK64" s="172"/>
      <c r="AL64" s="172"/>
      <c r="AM64" s="172"/>
      <c r="AN64" s="172"/>
      <c r="AO64" s="172"/>
      <c r="AP64" s="172"/>
      <c r="AQ64" s="172"/>
      <c r="AR64" s="172"/>
      <c r="AS64" s="172"/>
      <c r="AT64" s="172"/>
      <c r="AU64" s="172"/>
      <c r="AV64" s="172"/>
      <c r="AW64" s="172"/>
      <c r="AX64" s="172"/>
      <c r="AY64" s="172"/>
      <c r="AZ64" s="172"/>
      <c r="BA64" s="172"/>
      <c r="BB64" s="172"/>
      <c r="BC64" s="172"/>
      <c r="BD64" s="172"/>
      <c r="BE64" s="172"/>
      <c r="BF64" s="172"/>
      <c r="BG64" s="172"/>
      <c r="BH64" s="172"/>
      <c r="BI64" s="172"/>
      <c r="BJ64" s="172"/>
      <c r="BK64" s="172"/>
      <c r="BL64" s="172"/>
      <c r="BM64" s="172"/>
      <c r="BN64" s="172"/>
      <c r="BO64" s="172"/>
      <c r="BP64" s="172"/>
      <c r="BQ64" s="172"/>
      <c r="BR64" s="172"/>
      <c r="BS64" s="172"/>
      <c r="BT64" s="172"/>
      <c r="BU64" s="172"/>
      <c r="BV64" s="172"/>
      <c r="BW64" s="172"/>
      <c r="BX64" s="172"/>
      <c r="BY64" s="172"/>
      <c r="BZ64" s="172"/>
      <c r="CA64" s="172"/>
      <c r="CB64" s="172"/>
      <c r="CC64" s="172"/>
      <c r="CD64" s="172"/>
      <c r="CE64" s="172"/>
      <c r="CF64" s="172"/>
      <c r="CG64" s="172"/>
      <c r="CH64" s="172"/>
      <c r="CI64" s="172"/>
      <c r="CJ64" s="172"/>
      <c r="CK64" s="172"/>
      <c r="CL64" s="172"/>
      <c r="CM64" s="172"/>
      <c r="CN64" s="172"/>
      <c r="CO64" s="172"/>
      <c r="CP64" s="172"/>
      <c r="CQ64" s="172"/>
      <c r="CR64" s="172"/>
      <c r="CS64" s="172"/>
      <c r="CT64" s="172"/>
      <c r="CU64" s="172"/>
      <c r="CV64" s="172"/>
      <c r="CW64" s="172"/>
      <c r="CX64" s="172"/>
      <c r="CY64" s="172"/>
      <c r="CZ64" s="172"/>
      <c r="DA64" s="172"/>
      <c r="DB64" s="172"/>
      <c r="DC64" s="172"/>
      <c r="DD64" s="172"/>
      <c r="DE64" s="172"/>
      <c r="DF64" s="172"/>
      <c r="DG64" s="172"/>
      <c r="DH64" s="172"/>
      <c r="DI64" s="172"/>
      <c r="DJ64" s="172"/>
      <c r="DK64" s="172"/>
      <c r="DL64" s="172"/>
      <c r="DM64" s="172"/>
      <c r="DN64" s="172"/>
      <c r="DO64" s="172"/>
      <c r="DP64" s="172"/>
      <c r="DQ64" s="172"/>
      <c r="DR64" s="172"/>
      <c r="DS64" s="172"/>
      <c r="DT64" s="172"/>
      <c r="DU64" s="172"/>
      <c r="DV64" s="172"/>
      <c r="DW64" s="172"/>
      <c r="DX64" s="172"/>
      <c r="DY64" s="172"/>
      <c r="DZ64" s="172"/>
      <c r="EA64" s="172"/>
      <c r="EB64" s="172"/>
      <c r="EC64" s="172"/>
      <c r="ED64" s="172"/>
      <c r="EE64" s="172"/>
      <c r="EF64" s="172"/>
      <c r="EG64" s="172"/>
      <c r="EH64" s="172"/>
      <c r="EI64" s="172"/>
      <c r="EJ64" s="172"/>
      <c r="EK64" s="172"/>
      <c r="EL64" s="172"/>
      <c r="EM64" s="172"/>
      <c r="EN64" s="172"/>
      <c r="EO64" s="172"/>
      <c r="EP64" s="172"/>
      <c r="EQ64" s="172"/>
      <c r="ER64" s="172"/>
      <c r="ES64" s="172"/>
      <c r="ET64" s="172"/>
      <c r="EU64" s="172"/>
      <c r="EV64" s="172"/>
      <c r="EW64" s="172"/>
      <c r="EX64" s="172"/>
      <c r="EY64" s="172"/>
      <c r="EZ64" s="172"/>
      <c r="FA64" s="172"/>
      <c r="FB64" s="172"/>
      <c r="FC64" s="172"/>
      <c r="FD64" s="172"/>
      <c r="FE64" s="172"/>
      <c r="FF64" s="172"/>
      <c r="FG64" s="172"/>
      <c r="FH64" s="172"/>
      <c r="FI64" s="172"/>
      <c r="FJ64" s="172"/>
      <c r="FK64" s="172"/>
      <c r="FL64" s="172"/>
      <c r="FM64" s="172"/>
      <c r="FN64" s="172"/>
      <c r="FO64" s="172"/>
      <c r="FP64" s="172"/>
      <c r="FQ64" s="172"/>
      <c r="FR64" s="172"/>
      <c r="FS64" s="172"/>
      <c r="FT64" s="172"/>
      <c r="FU64" s="172"/>
      <c r="FV64" s="172"/>
      <c r="FW64" s="172"/>
      <c r="FX64" s="172"/>
      <c r="FY64" s="172"/>
      <c r="FZ64" s="172"/>
      <c r="GA64" s="172"/>
      <c r="GB64" s="172"/>
      <c r="GC64" s="172"/>
      <c r="GD64" s="172"/>
      <c r="GE64" s="172"/>
      <c r="GF64" s="172"/>
      <c r="GG64" s="172"/>
      <c r="GH64" s="172"/>
      <c r="GI64" s="172"/>
      <c r="GJ64" s="172"/>
      <c r="GK64" s="172"/>
      <c r="GL64" s="172"/>
      <c r="GM64" s="172"/>
      <c r="GN64" s="172"/>
      <c r="GO64" s="172"/>
      <c r="GP64" s="172"/>
      <c r="GQ64" s="172"/>
      <c r="GR64" s="172"/>
      <c r="GS64" s="172"/>
      <c r="GT64" s="172"/>
      <c r="GU64" s="172"/>
      <c r="GV64" s="172"/>
      <c r="GW64" s="172"/>
      <c r="GX64" s="172"/>
      <c r="GY64" s="172"/>
      <c r="GZ64" s="172"/>
      <c r="HA64" s="172"/>
      <c r="HB64" s="172"/>
      <c r="HC64" s="172"/>
      <c r="HD64" s="172"/>
      <c r="HE64" s="172"/>
      <c r="HF64" s="172"/>
      <c r="HG64" s="172"/>
      <c r="HH64" s="172"/>
      <c r="HI64" s="172"/>
      <c r="HJ64" s="172"/>
      <c r="HK64" s="172"/>
      <c r="HL64" s="172"/>
      <c r="HM64" s="172"/>
      <c r="HN64" s="172"/>
      <c r="HO64" s="172"/>
      <c r="HP64" s="172"/>
      <c r="HQ64" s="172"/>
      <c r="HR64" s="172"/>
      <c r="HS64" s="172"/>
      <c r="HT64" s="172"/>
      <c r="HU64" s="172"/>
      <c r="HV64" s="172"/>
      <c r="HW64" s="172"/>
      <c r="HX64" s="172"/>
      <c r="HY64" s="172"/>
      <c r="HZ64" s="172"/>
      <c r="IA64" s="172"/>
      <c r="IB64" s="172"/>
      <c r="IC64" s="172"/>
      <c r="ID64" s="172"/>
      <c r="IE64" s="172"/>
      <c r="IF64" s="172"/>
      <c r="IG64" s="172"/>
      <c r="IH64" s="172"/>
      <c r="II64" s="172"/>
      <c r="IJ64" s="172"/>
      <c r="IK64" s="172"/>
      <c r="IL64" s="172"/>
      <c r="IM64" s="172"/>
      <c r="IN64" s="172"/>
      <c r="IO64" s="172"/>
      <c r="IP64" s="172"/>
      <c r="IQ64" s="172"/>
      <c r="IR64" s="172"/>
      <c r="IS64" s="172"/>
      <c r="IT64" s="172"/>
      <c r="IU64" s="172"/>
      <c r="IV64" s="172"/>
      <c r="IW64" s="172"/>
      <c r="IX64" s="172"/>
      <c r="IY64" s="172"/>
      <c r="IZ64" s="172"/>
      <c r="JA64" s="172"/>
      <c r="JB64" s="172"/>
      <c r="JC64" s="172"/>
      <c r="JD64" s="172"/>
      <c r="JE64" s="172"/>
      <c r="JF64" s="172"/>
      <c r="JG64" s="172"/>
      <c r="JH64" s="172"/>
      <c r="JI64" s="172"/>
      <c r="JJ64" s="172"/>
      <c r="JK64" s="172"/>
      <c r="JL64" s="172"/>
      <c r="JM64" s="172"/>
      <c r="JN64" s="172"/>
      <c r="JO64" s="172"/>
      <c r="JP64" s="172"/>
      <c r="JQ64" s="172"/>
      <c r="JR64" s="172"/>
      <c r="JS64" s="172"/>
      <c r="JT64" s="172"/>
      <c r="JU64" s="172"/>
      <c r="JV64" s="172"/>
      <c r="JW64" s="172"/>
      <c r="JX64" s="172"/>
      <c r="JY64" s="172"/>
      <c r="JZ64" s="172"/>
      <c r="KA64" s="172"/>
      <c r="KB64" s="172"/>
      <c r="KC64" s="172"/>
      <c r="KD64" s="172"/>
      <c r="KE64" s="172"/>
      <c r="KF64" s="172"/>
      <c r="KG64" s="172"/>
      <c r="KH64" s="172"/>
      <c r="KI64" s="172"/>
      <c r="KJ64" s="172"/>
      <c r="KK64" s="172"/>
      <c r="KL64" s="172"/>
      <c r="KM64" s="172"/>
      <c r="KN64" s="172"/>
      <c r="KO64" s="172"/>
      <c r="KP64" s="172"/>
      <c r="KQ64" s="172"/>
      <c r="KR64" s="172"/>
      <c r="KS64" s="172"/>
      <c r="KT64" s="172"/>
      <c r="KU64" s="172"/>
      <c r="KV64" s="172"/>
      <c r="KW64" s="172"/>
      <c r="KX64" s="172"/>
      <c r="KY64" s="172"/>
      <c r="KZ64" s="172"/>
      <c r="LA64" s="172"/>
      <c r="LB64" s="172"/>
      <c r="LC64" s="172"/>
      <c r="LD64" s="172"/>
      <c r="LE64" s="172"/>
      <c r="LF64" s="172"/>
      <c r="LG64" s="172"/>
      <c r="LH64" s="172"/>
      <c r="LI64" s="172"/>
      <c r="LJ64" s="172"/>
      <c r="LK64" s="172"/>
      <c r="LL64" s="172"/>
      <c r="LM64" s="172"/>
      <c r="LN64" s="172"/>
      <c r="LO64" s="172"/>
      <c r="LP64" s="172"/>
      <c r="LQ64" s="172"/>
      <c r="LR64" s="172"/>
      <c r="LS64" s="172"/>
      <c r="LT64" s="172"/>
      <c r="LU64" s="172"/>
      <c r="LV64" s="172"/>
      <c r="LW64" s="172"/>
      <c r="LX64" s="172"/>
      <c r="LY64" s="172"/>
      <c r="LZ64" s="172"/>
      <c r="MA64" s="172"/>
      <c r="MB64" s="172"/>
      <c r="MC64" s="172"/>
      <c r="MD64" s="172"/>
      <c r="ME64" s="172"/>
      <c r="MF64" s="172"/>
      <c r="MG64" s="172"/>
      <c r="MH64" s="172"/>
      <c r="MI64" s="172"/>
      <c r="MJ64" s="172"/>
      <c r="MK64" s="172"/>
      <c r="ML64" s="172"/>
      <c r="MM64" s="172"/>
      <c r="MN64" s="172"/>
      <c r="MO64" s="172"/>
      <c r="MP64" s="172"/>
      <c r="MQ64" s="172"/>
      <c r="MR64" s="172"/>
      <c r="MS64" s="172"/>
      <c r="MT64" s="172"/>
      <c r="MU64" s="172"/>
      <c r="MV64" s="172"/>
      <c r="MW64" s="172"/>
      <c r="MX64" s="172"/>
      <c r="MY64" s="172"/>
      <c r="MZ64" s="172"/>
      <c r="NA64" s="172"/>
      <c r="NB64" s="172"/>
      <c r="NC64" s="172"/>
      <c r="ND64" s="172"/>
      <c r="NE64" s="172"/>
      <c r="NF64" s="172"/>
      <c r="NG64" s="172"/>
      <c r="NH64" s="172"/>
      <c r="NI64" s="172"/>
      <c r="NJ64" s="172"/>
      <c r="NK64" s="172"/>
      <c r="NL64" s="172"/>
      <c r="NM64" s="172"/>
      <c r="NN64" s="172"/>
      <c r="NO64" s="172"/>
      <c r="NP64" s="172"/>
      <c r="NQ64" s="172"/>
      <c r="NR64" s="172"/>
      <c r="NS64" s="172"/>
      <c r="NT64" s="172"/>
      <c r="NU64" s="172"/>
      <c r="NV64" s="172"/>
      <c r="NW64" s="172"/>
      <c r="NX64" s="172"/>
      <c r="NY64" s="172"/>
      <c r="NZ64" s="172"/>
      <c r="OA64" s="172"/>
      <c r="OB64" s="172"/>
      <c r="OC64" s="172"/>
      <c r="OD64" s="172"/>
      <c r="OE64" s="172"/>
      <c r="OF64" s="172"/>
      <c r="OG64" s="172"/>
      <c r="OH64" s="172"/>
      <c r="OI64" s="172"/>
      <c r="OJ64" s="172"/>
      <c r="OK64" s="172"/>
      <c r="OL64" s="172"/>
      <c r="OM64" s="172"/>
      <c r="ON64" s="172"/>
    </row>
    <row r="65" spans="1:404" ht="13.5" customHeight="1">
      <c r="A65" s="166" t="s">
        <v>3084</v>
      </c>
      <c r="B65" s="212"/>
      <c r="C65" s="130" t="s">
        <v>91</v>
      </c>
      <c r="D65" s="55">
        <f t="shared" si="0"/>
        <v>0</v>
      </c>
      <c r="E65" s="171"/>
      <c r="F65" s="171"/>
      <c r="G65" s="171"/>
      <c r="H65" s="171"/>
      <c r="I65" s="171"/>
      <c r="J65" s="171"/>
      <c r="K65" s="171"/>
      <c r="L65" s="171"/>
      <c r="M65" s="171"/>
      <c r="N65" s="171"/>
      <c r="O65" s="171"/>
      <c r="P65" s="171"/>
      <c r="Q65" s="171"/>
      <c r="R65" s="172"/>
      <c r="S65" s="172"/>
      <c r="T65" s="172"/>
      <c r="U65" s="172"/>
      <c r="V65" s="172"/>
      <c r="W65" s="172"/>
      <c r="X65" s="172"/>
      <c r="Y65" s="172"/>
      <c r="Z65" s="172"/>
      <c r="AA65" s="172"/>
      <c r="AB65" s="172"/>
      <c r="AC65" s="172"/>
      <c r="AD65" s="172"/>
      <c r="AE65" s="172"/>
      <c r="AF65" s="172"/>
      <c r="AG65" s="172"/>
      <c r="AH65" s="172"/>
      <c r="AI65" s="172"/>
      <c r="AJ65" s="172"/>
      <c r="AK65" s="172"/>
      <c r="AL65" s="172"/>
      <c r="AM65" s="172"/>
      <c r="AN65" s="172"/>
      <c r="AO65" s="172"/>
      <c r="AP65" s="172"/>
      <c r="AQ65" s="172"/>
      <c r="AR65" s="172"/>
      <c r="AS65" s="172"/>
      <c r="AT65" s="172"/>
      <c r="AU65" s="172"/>
      <c r="AV65" s="172"/>
      <c r="AW65" s="172"/>
      <c r="AX65" s="172"/>
      <c r="AY65" s="172"/>
      <c r="AZ65" s="172"/>
      <c r="BA65" s="172"/>
      <c r="BB65" s="172"/>
      <c r="BC65" s="172"/>
      <c r="BD65" s="172"/>
      <c r="BE65" s="172"/>
      <c r="BF65" s="172"/>
      <c r="BG65" s="172"/>
      <c r="BH65" s="172"/>
      <c r="BI65" s="172"/>
      <c r="BJ65" s="172"/>
      <c r="BK65" s="172"/>
      <c r="BL65" s="172"/>
      <c r="BM65" s="172"/>
      <c r="BN65" s="172"/>
      <c r="BO65" s="172"/>
      <c r="BP65" s="172"/>
      <c r="BQ65" s="172"/>
      <c r="BR65" s="172"/>
      <c r="BS65" s="172"/>
      <c r="BT65" s="172"/>
      <c r="BU65" s="172"/>
      <c r="BV65" s="172"/>
      <c r="BW65" s="172"/>
      <c r="BX65" s="172"/>
      <c r="BY65" s="172"/>
      <c r="BZ65" s="172"/>
      <c r="CA65" s="172"/>
      <c r="CB65" s="172"/>
      <c r="CC65" s="172"/>
      <c r="CD65" s="172"/>
      <c r="CE65" s="172"/>
      <c r="CF65" s="172"/>
      <c r="CG65" s="172"/>
      <c r="CH65" s="172"/>
      <c r="CI65" s="172"/>
      <c r="CJ65" s="172"/>
      <c r="CK65" s="172"/>
      <c r="CL65" s="172"/>
      <c r="CM65" s="172"/>
      <c r="CN65" s="172"/>
      <c r="CO65" s="172"/>
      <c r="CP65" s="172"/>
      <c r="CQ65" s="172"/>
      <c r="CR65" s="172"/>
      <c r="CS65" s="172"/>
      <c r="CT65" s="172"/>
      <c r="CU65" s="172"/>
      <c r="CV65" s="172"/>
      <c r="CW65" s="172"/>
      <c r="CX65" s="172"/>
      <c r="CY65" s="172"/>
      <c r="CZ65" s="172"/>
      <c r="DA65" s="172"/>
      <c r="DB65" s="172"/>
      <c r="DC65" s="172"/>
      <c r="DD65" s="172"/>
      <c r="DE65" s="172"/>
      <c r="DF65" s="172"/>
      <c r="DG65" s="172"/>
      <c r="DH65" s="172"/>
      <c r="DI65" s="172"/>
      <c r="DJ65" s="172"/>
      <c r="DK65" s="172"/>
      <c r="DL65" s="172"/>
      <c r="DM65" s="172"/>
      <c r="DN65" s="172"/>
      <c r="DO65" s="172"/>
      <c r="DP65" s="172"/>
      <c r="DQ65" s="172"/>
      <c r="DR65" s="172"/>
      <c r="DS65" s="172"/>
      <c r="DT65" s="172"/>
      <c r="DU65" s="172"/>
      <c r="DV65" s="172"/>
      <c r="DW65" s="172"/>
      <c r="DX65" s="172"/>
      <c r="DY65" s="172"/>
      <c r="DZ65" s="172"/>
      <c r="EA65" s="172"/>
      <c r="EB65" s="172"/>
      <c r="EC65" s="172"/>
      <c r="ED65" s="172"/>
      <c r="EE65" s="172"/>
      <c r="EF65" s="172"/>
      <c r="EG65" s="172"/>
      <c r="EH65" s="172"/>
      <c r="EI65" s="172"/>
      <c r="EJ65" s="172"/>
      <c r="EK65" s="172"/>
      <c r="EL65" s="172"/>
      <c r="EM65" s="172"/>
      <c r="EN65" s="172"/>
      <c r="EO65" s="172"/>
      <c r="EP65" s="172"/>
      <c r="EQ65" s="172"/>
      <c r="ER65" s="172"/>
      <c r="ES65" s="172"/>
      <c r="ET65" s="172"/>
      <c r="EU65" s="172"/>
      <c r="EV65" s="172"/>
      <c r="EW65" s="172"/>
      <c r="EX65" s="172"/>
      <c r="EY65" s="172"/>
      <c r="EZ65" s="172"/>
      <c r="FA65" s="172"/>
      <c r="FB65" s="172"/>
      <c r="FC65" s="172"/>
      <c r="FD65" s="172"/>
      <c r="FE65" s="172"/>
      <c r="FF65" s="172"/>
      <c r="FG65" s="172"/>
      <c r="FH65" s="172"/>
      <c r="FI65" s="172"/>
      <c r="FJ65" s="172"/>
      <c r="FK65" s="172"/>
      <c r="FL65" s="172"/>
      <c r="FM65" s="172"/>
      <c r="FN65" s="172"/>
      <c r="FO65" s="172"/>
      <c r="FP65" s="172"/>
      <c r="FQ65" s="172"/>
      <c r="FR65" s="172"/>
      <c r="FS65" s="172"/>
      <c r="FT65" s="172"/>
      <c r="FU65" s="172"/>
      <c r="FV65" s="172"/>
      <c r="FW65" s="172"/>
      <c r="FX65" s="172"/>
      <c r="FY65" s="172"/>
      <c r="FZ65" s="172"/>
      <c r="GA65" s="172"/>
      <c r="GB65" s="172"/>
      <c r="GC65" s="172"/>
      <c r="GD65" s="172"/>
      <c r="GE65" s="172"/>
      <c r="GF65" s="172"/>
      <c r="GG65" s="172"/>
      <c r="GH65" s="172"/>
      <c r="GI65" s="172"/>
      <c r="GJ65" s="172"/>
      <c r="GK65" s="172"/>
      <c r="GL65" s="172"/>
      <c r="GM65" s="172"/>
      <c r="GN65" s="172"/>
      <c r="GO65" s="172"/>
      <c r="GP65" s="172"/>
      <c r="GQ65" s="172"/>
      <c r="GR65" s="172"/>
      <c r="GS65" s="172"/>
      <c r="GT65" s="172"/>
      <c r="GU65" s="172"/>
      <c r="GV65" s="172"/>
      <c r="GW65" s="172"/>
      <c r="GX65" s="172"/>
      <c r="GY65" s="172"/>
      <c r="GZ65" s="172"/>
      <c r="HA65" s="172"/>
      <c r="HB65" s="172"/>
      <c r="HC65" s="172"/>
      <c r="HD65" s="172"/>
      <c r="HE65" s="172"/>
      <c r="HF65" s="172"/>
      <c r="HG65" s="172"/>
      <c r="HH65" s="172"/>
      <c r="HI65" s="172"/>
      <c r="HJ65" s="172"/>
      <c r="HK65" s="172"/>
      <c r="HL65" s="172"/>
      <c r="HM65" s="172"/>
      <c r="HN65" s="172"/>
      <c r="HO65" s="172"/>
      <c r="HP65" s="172"/>
      <c r="HQ65" s="172"/>
      <c r="HR65" s="172"/>
      <c r="HS65" s="172"/>
      <c r="HT65" s="172"/>
      <c r="HU65" s="172"/>
      <c r="HV65" s="172"/>
      <c r="HW65" s="172"/>
      <c r="HX65" s="172"/>
      <c r="HY65" s="172"/>
      <c r="HZ65" s="172"/>
      <c r="IA65" s="172"/>
      <c r="IB65" s="172"/>
      <c r="IC65" s="172"/>
      <c r="ID65" s="172"/>
      <c r="IE65" s="172"/>
      <c r="IF65" s="172"/>
      <c r="IG65" s="172"/>
      <c r="IH65" s="172"/>
      <c r="II65" s="172"/>
      <c r="IJ65" s="172"/>
      <c r="IK65" s="172"/>
      <c r="IL65" s="172"/>
      <c r="IM65" s="172"/>
      <c r="IN65" s="172"/>
      <c r="IO65" s="172"/>
      <c r="IP65" s="172"/>
      <c r="IQ65" s="172"/>
      <c r="IR65" s="172"/>
      <c r="IS65" s="172"/>
      <c r="IT65" s="172"/>
      <c r="IU65" s="172"/>
      <c r="IV65" s="172"/>
      <c r="IW65" s="172"/>
      <c r="IX65" s="172"/>
      <c r="IY65" s="172"/>
      <c r="IZ65" s="172"/>
      <c r="JA65" s="172"/>
      <c r="JB65" s="172"/>
      <c r="JC65" s="172"/>
      <c r="JD65" s="172"/>
      <c r="JE65" s="172"/>
      <c r="JF65" s="172"/>
      <c r="JG65" s="172"/>
      <c r="JH65" s="172"/>
      <c r="JI65" s="172"/>
      <c r="JJ65" s="172"/>
      <c r="JK65" s="172"/>
      <c r="JL65" s="172"/>
      <c r="JM65" s="172"/>
      <c r="JN65" s="172"/>
      <c r="JO65" s="172"/>
      <c r="JP65" s="172"/>
      <c r="JQ65" s="172"/>
      <c r="JR65" s="172"/>
      <c r="JS65" s="172"/>
      <c r="JT65" s="172"/>
      <c r="JU65" s="172"/>
      <c r="JV65" s="172"/>
      <c r="JW65" s="172"/>
      <c r="JX65" s="172"/>
      <c r="JY65" s="172"/>
      <c r="JZ65" s="172"/>
      <c r="KA65" s="172"/>
      <c r="KB65" s="172"/>
      <c r="KC65" s="172"/>
      <c r="KD65" s="172"/>
      <c r="KE65" s="172"/>
      <c r="KF65" s="172"/>
      <c r="KG65" s="172"/>
      <c r="KH65" s="172"/>
      <c r="KI65" s="172"/>
      <c r="KJ65" s="172"/>
      <c r="KK65" s="172"/>
      <c r="KL65" s="172"/>
      <c r="KM65" s="172"/>
      <c r="KN65" s="172"/>
      <c r="KO65" s="172"/>
      <c r="KP65" s="172"/>
      <c r="KQ65" s="172"/>
      <c r="KR65" s="172"/>
      <c r="KS65" s="172"/>
      <c r="KT65" s="172"/>
      <c r="KU65" s="172"/>
      <c r="KV65" s="172"/>
      <c r="KW65" s="172"/>
      <c r="KX65" s="172"/>
      <c r="KY65" s="172"/>
      <c r="KZ65" s="172"/>
      <c r="LA65" s="172"/>
      <c r="LB65" s="172"/>
      <c r="LC65" s="172"/>
      <c r="LD65" s="172"/>
      <c r="LE65" s="172"/>
      <c r="LF65" s="172"/>
      <c r="LG65" s="172"/>
      <c r="LH65" s="172"/>
      <c r="LI65" s="172"/>
      <c r="LJ65" s="172"/>
      <c r="LK65" s="172"/>
      <c r="LL65" s="172"/>
      <c r="LM65" s="172"/>
      <c r="LN65" s="172"/>
      <c r="LO65" s="172"/>
      <c r="LP65" s="172"/>
      <c r="LQ65" s="172"/>
      <c r="LR65" s="172"/>
      <c r="LS65" s="172"/>
      <c r="LT65" s="172"/>
      <c r="LU65" s="172"/>
      <c r="LV65" s="172"/>
      <c r="LW65" s="172"/>
      <c r="LX65" s="172"/>
      <c r="LY65" s="172"/>
      <c r="LZ65" s="172"/>
      <c r="MA65" s="172"/>
      <c r="MB65" s="172"/>
      <c r="MC65" s="172"/>
      <c r="MD65" s="172"/>
      <c r="ME65" s="172"/>
      <c r="MF65" s="172"/>
      <c r="MG65" s="172"/>
      <c r="MH65" s="172"/>
      <c r="MI65" s="172"/>
      <c r="MJ65" s="172"/>
      <c r="MK65" s="172"/>
      <c r="ML65" s="172"/>
      <c r="MM65" s="172"/>
      <c r="MN65" s="172"/>
      <c r="MO65" s="172"/>
      <c r="MP65" s="172"/>
      <c r="MQ65" s="172"/>
      <c r="MR65" s="172"/>
      <c r="MS65" s="172"/>
      <c r="MT65" s="172"/>
      <c r="MU65" s="172"/>
      <c r="MV65" s="172"/>
      <c r="MW65" s="172"/>
      <c r="MX65" s="172"/>
      <c r="MY65" s="172"/>
      <c r="MZ65" s="172"/>
      <c r="NA65" s="172"/>
      <c r="NB65" s="172"/>
      <c r="NC65" s="172"/>
      <c r="ND65" s="172"/>
      <c r="NE65" s="172"/>
      <c r="NF65" s="172"/>
      <c r="NG65" s="172"/>
      <c r="NH65" s="172"/>
      <c r="NI65" s="172"/>
      <c r="NJ65" s="172"/>
      <c r="NK65" s="172"/>
      <c r="NL65" s="172"/>
      <c r="NM65" s="172"/>
      <c r="NN65" s="172"/>
      <c r="NO65" s="172"/>
      <c r="NP65" s="172"/>
      <c r="NQ65" s="172"/>
      <c r="NR65" s="172"/>
      <c r="NS65" s="172"/>
      <c r="NT65" s="172"/>
      <c r="NU65" s="172"/>
      <c r="NV65" s="172"/>
      <c r="NW65" s="172"/>
      <c r="NX65" s="172"/>
      <c r="NY65" s="172"/>
      <c r="NZ65" s="172"/>
      <c r="OA65" s="172"/>
      <c r="OB65" s="172"/>
      <c r="OC65" s="172"/>
      <c r="OD65" s="172"/>
      <c r="OE65" s="172"/>
      <c r="OF65" s="172"/>
      <c r="OG65" s="172"/>
      <c r="OH65" s="172"/>
      <c r="OI65" s="172"/>
      <c r="OJ65" s="172"/>
      <c r="OK65" s="172"/>
      <c r="OL65" s="172"/>
      <c r="OM65" s="172"/>
      <c r="ON65" s="172"/>
    </row>
    <row r="66" spans="1:404" ht="13.5" customHeight="1">
      <c r="A66" s="166" t="s">
        <v>3085</v>
      </c>
      <c r="B66" s="212"/>
      <c r="C66" s="130" t="s">
        <v>92</v>
      </c>
      <c r="D66" s="55">
        <f t="shared" si="0"/>
        <v>0</v>
      </c>
      <c r="E66" s="171"/>
      <c r="F66" s="171"/>
      <c r="G66" s="171"/>
      <c r="H66" s="171"/>
      <c r="I66" s="171"/>
      <c r="J66" s="171"/>
      <c r="K66" s="171"/>
      <c r="L66" s="171"/>
      <c r="M66" s="171"/>
      <c r="N66" s="171"/>
      <c r="O66" s="171"/>
      <c r="P66" s="171"/>
      <c r="Q66" s="171"/>
      <c r="R66" s="172"/>
      <c r="S66" s="172"/>
      <c r="T66" s="172"/>
      <c r="U66" s="172"/>
      <c r="V66" s="172"/>
      <c r="W66" s="172"/>
      <c r="X66" s="172"/>
      <c r="Y66" s="172"/>
      <c r="Z66" s="172"/>
      <c r="AA66" s="172"/>
      <c r="AB66" s="172"/>
      <c r="AC66" s="172"/>
      <c r="AD66" s="172"/>
      <c r="AE66" s="172"/>
      <c r="AF66" s="172"/>
      <c r="AG66" s="172"/>
      <c r="AH66" s="172"/>
      <c r="AI66" s="172"/>
      <c r="AJ66" s="172"/>
      <c r="AK66" s="172"/>
      <c r="AL66" s="172"/>
      <c r="AM66" s="172"/>
      <c r="AN66" s="172"/>
      <c r="AO66" s="172"/>
      <c r="AP66" s="172"/>
      <c r="AQ66" s="172"/>
      <c r="AR66" s="172"/>
      <c r="AS66" s="172"/>
      <c r="AT66" s="172"/>
      <c r="AU66" s="172"/>
      <c r="AV66" s="172"/>
      <c r="AW66" s="172"/>
      <c r="AX66" s="172"/>
      <c r="AY66" s="172"/>
      <c r="AZ66" s="172"/>
      <c r="BA66" s="172"/>
      <c r="BB66" s="172"/>
      <c r="BC66" s="172"/>
      <c r="BD66" s="172"/>
      <c r="BE66" s="172"/>
      <c r="BF66" s="172"/>
      <c r="BG66" s="172"/>
      <c r="BH66" s="172"/>
      <c r="BI66" s="172"/>
      <c r="BJ66" s="172"/>
      <c r="BK66" s="172"/>
      <c r="BL66" s="172"/>
      <c r="BM66" s="172"/>
      <c r="BN66" s="172"/>
      <c r="BO66" s="172"/>
      <c r="BP66" s="172"/>
      <c r="BQ66" s="172"/>
      <c r="BR66" s="172"/>
      <c r="BS66" s="172"/>
      <c r="BT66" s="172"/>
      <c r="BU66" s="172"/>
      <c r="BV66" s="172"/>
      <c r="BW66" s="172"/>
      <c r="BX66" s="172"/>
      <c r="BY66" s="172"/>
      <c r="BZ66" s="172"/>
      <c r="CA66" s="172"/>
      <c r="CB66" s="172"/>
      <c r="CC66" s="172"/>
      <c r="CD66" s="172"/>
      <c r="CE66" s="172"/>
      <c r="CF66" s="172"/>
      <c r="CG66" s="172"/>
      <c r="CH66" s="172"/>
      <c r="CI66" s="172"/>
      <c r="CJ66" s="172"/>
      <c r="CK66" s="172"/>
      <c r="CL66" s="172"/>
      <c r="CM66" s="172"/>
      <c r="CN66" s="172"/>
      <c r="CO66" s="172"/>
      <c r="CP66" s="172"/>
      <c r="CQ66" s="172"/>
      <c r="CR66" s="172"/>
      <c r="CS66" s="172"/>
      <c r="CT66" s="172"/>
      <c r="CU66" s="172"/>
      <c r="CV66" s="172"/>
      <c r="CW66" s="172"/>
      <c r="CX66" s="172"/>
      <c r="CY66" s="172"/>
      <c r="CZ66" s="172"/>
      <c r="DA66" s="172"/>
      <c r="DB66" s="172"/>
      <c r="DC66" s="172"/>
      <c r="DD66" s="172"/>
      <c r="DE66" s="172"/>
      <c r="DF66" s="172"/>
      <c r="DG66" s="172"/>
      <c r="DH66" s="172"/>
      <c r="DI66" s="172"/>
      <c r="DJ66" s="172"/>
      <c r="DK66" s="172"/>
      <c r="DL66" s="172"/>
      <c r="DM66" s="172"/>
      <c r="DN66" s="172"/>
      <c r="DO66" s="172"/>
      <c r="DP66" s="172"/>
      <c r="DQ66" s="172"/>
      <c r="DR66" s="172"/>
      <c r="DS66" s="172"/>
      <c r="DT66" s="172"/>
      <c r="DU66" s="172"/>
      <c r="DV66" s="172"/>
      <c r="DW66" s="172"/>
      <c r="DX66" s="172"/>
      <c r="DY66" s="172"/>
      <c r="DZ66" s="172"/>
      <c r="EA66" s="172"/>
      <c r="EB66" s="172"/>
      <c r="EC66" s="172"/>
      <c r="ED66" s="172"/>
      <c r="EE66" s="172"/>
      <c r="EF66" s="172"/>
      <c r="EG66" s="172"/>
      <c r="EH66" s="172"/>
      <c r="EI66" s="172"/>
      <c r="EJ66" s="172"/>
      <c r="EK66" s="172"/>
      <c r="EL66" s="172"/>
      <c r="EM66" s="172"/>
      <c r="EN66" s="172"/>
      <c r="EO66" s="172"/>
      <c r="EP66" s="172"/>
      <c r="EQ66" s="172"/>
      <c r="ER66" s="172"/>
      <c r="ES66" s="172"/>
      <c r="ET66" s="172"/>
      <c r="EU66" s="172"/>
      <c r="EV66" s="172"/>
      <c r="EW66" s="172"/>
      <c r="EX66" s="172"/>
      <c r="EY66" s="172"/>
      <c r="EZ66" s="172"/>
      <c r="FA66" s="172"/>
      <c r="FB66" s="172"/>
      <c r="FC66" s="172"/>
      <c r="FD66" s="172"/>
      <c r="FE66" s="172"/>
      <c r="FF66" s="172"/>
      <c r="FG66" s="172"/>
      <c r="FH66" s="172"/>
      <c r="FI66" s="172"/>
      <c r="FJ66" s="172"/>
      <c r="FK66" s="172"/>
      <c r="FL66" s="172"/>
      <c r="FM66" s="172"/>
      <c r="FN66" s="172"/>
      <c r="FO66" s="172"/>
      <c r="FP66" s="172"/>
      <c r="FQ66" s="172"/>
      <c r="FR66" s="172"/>
      <c r="FS66" s="172"/>
      <c r="FT66" s="172"/>
      <c r="FU66" s="172"/>
      <c r="FV66" s="172"/>
      <c r="FW66" s="172"/>
      <c r="FX66" s="172"/>
      <c r="FY66" s="172"/>
      <c r="FZ66" s="172"/>
      <c r="GA66" s="172"/>
      <c r="GB66" s="172"/>
      <c r="GC66" s="172"/>
      <c r="GD66" s="172"/>
      <c r="GE66" s="172"/>
      <c r="GF66" s="172"/>
      <c r="GG66" s="172"/>
      <c r="GH66" s="172"/>
      <c r="GI66" s="172"/>
      <c r="GJ66" s="172"/>
      <c r="GK66" s="172"/>
      <c r="GL66" s="172"/>
      <c r="GM66" s="172"/>
      <c r="GN66" s="172"/>
      <c r="GO66" s="172"/>
      <c r="GP66" s="172"/>
      <c r="GQ66" s="172"/>
      <c r="GR66" s="172"/>
      <c r="GS66" s="172"/>
      <c r="GT66" s="172"/>
      <c r="GU66" s="172"/>
      <c r="GV66" s="172"/>
      <c r="GW66" s="172"/>
      <c r="GX66" s="172"/>
      <c r="GY66" s="172"/>
      <c r="GZ66" s="172"/>
      <c r="HA66" s="172"/>
      <c r="HB66" s="172"/>
      <c r="HC66" s="172"/>
      <c r="HD66" s="172"/>
      <c r="HE66" s="172"/>
      <c r="HF66" s="172"/>
      <c r="HG66" s="172"/>
      <c r="HH66" s="172"/>
      <c r="HI66" s="172"/>
      <c r="HJ66" s="172"/>
      <c r="HK66" s="172"/>
      <c r="HL66" s="172"/>
      <c r="HM66" s="172"/>
      <c r="HN66" s="172"/>
      <c r="HO66" s="172"/>
      <c r="HP66" s="172"/>
      <c r="HQ66" s="172"/>
      <c r="HR66" s="172"/>
      <c r="HS66" s="172"/>
      <c r="HT66" s="172"/>
      <c r="HU66" s="172"/>
      <c r="HV66" s="172"/>
      <c r="HW66" s="172"/>
      <c r="HX66" s="172"/>
      <c r="HY66" s="172"/>
      <c r="HZ66" s="172"/>
      <c r="IA66" s="172"/>
      <c r="IB66" s="172"/>
      <c r="IC66" s="172"/>
      <c r="ID66" s="172"/>
      <c r="IE66" s="172"/>
      <c r="IF66" s="172"/>
      <c r="IG66" s="172"/>
      <c r="IH66" s="172"/>
      <c r="II66" s="172"/>
      <c r="IJ66" s="172"/>
      <c r="IK66" s="172"/>
      <c r="IL66" s="172"/>
      <c r="IM66" s="172"/>
      <c r="IN66" s="172"/>
      <c r="IO66" s="172"/>
      <c r="IP66" s="172"/>
      <c r="IQ66" s="172"/>
      <c r="IR66" s="172"/>
      <c r="IS66" s="172"/>
      <c r="IT66" s="172"/>
      <c r="IU66" s="172"/>
      <c r="IV66" s="172"/>
      <c r="IW66" s="172"/>
      <c r="IX66" s="172"/>
      <c r="IY66" s="172"/>
      <c r="IZ66" s="172"/>
      <c r="JA66" s="172"/>
      <c r="JB66" s="172"/>
      <c r="JC66" s="172"/>
      <c r="JD66" s="172"/>
      <c r="JE66" s="172"/>
      <c r="JF66" s="172"/>
      <c r="JG66" s="172"/>
      <c r="JH66" s="172"/>
      <c r="JI66" s="172"/>
      <c r="JJ66" s="172"/>
      <c r="JK66" s="172"/>
      <c r="JL66" s="172"/>
      <c r="JM66" s="172"/>
      <c r="JN66" s="172"/>
      <c r="JO66" s="172"/>
      <c r="JP66" s="172"/>
      <c r="JQ66" s="172"/>
      <c r="JR66" s="172"/>
      <c r="JS66" s="172"/>
      <c r="JT66" s="172"/>
      <c r="JU66" s="172"/>
      <c r="JV66" s="172"/>
      <c r="JW66" s="172"/>
      <c r="JX66" s="172"/>
      <c r="JY66" s="172"/>
      <c r="JZ66" s="172"/>
      <c r="KA66" s="172"/>
      <c r="KB66" s="172"/>
      <c r="KC66" s="172"/>
      <c r="KD66" s="172"/>
      <c r="KE66" s="172"/>
      <c r="KF66" s="172"/>
      <c r="KG66" s="172"/>
      <c r="KH66" s="172"/>
      <c r="KI66" s="172"/>
      <c r="KJ66" s="172"/>
      <c r="KK66" s="172"/>
      <c r="KL66" s="172"/>
      <c r="KM66" s="172"/>
      <c r="KN66" s="172"/>
      <c r="KO66" s="172"/>
      <c r="KP66" s="172"/>
      <c r="KQ66" s="172"/>
      <c r="KR66" s="172"/>
      <c r="KS66" s="172"/>
      <c r="KT66" s="172"/>
      <c r="KU66" s="172"/>
      <c r="KV66" s="172"/>
      <c r="KW66" s="172"/>
      <c r="KX66" s="172"/>
      <c r="KY66" s="172"/>
      <c r="KZ66" s="172"/>
      <c r="LA66" s="172"/>
      <c r="LB66" s="172"/>
      <c r="LC66" s="172"/>
      <c r="LD66" s="172"/>
      <c r="LE66" s="172"/>
      <c r="LF66" s="172"/>
      <c r="LG66" s="172"/>
      <c r="LH66" s="172"/>
      <c r="LI66" s="172"/>
      <c r="LJ66" s="172"/>
      <c r="LK66" s="172"/>
      <c r="LL66" s="172"/>
      <c r="LM66" s="172"/>
      <c r="LN66" s="172"/>
      <c r="LO66" s="172"/>
      <c r="LP66" s="172"/>
      <c r="LQ66" s="172"/>
      <c r="LR66" s="172"/>
      <c r="LS66" s="172"/>
      <c r="LT66" s="172"/>
      <c r="LU66" s="172"/>
      <c r="LV66" s="172"/>
      <c r="LW66" s="172"/>
      <c r="LX66" s="172"/>
      <c r="LY66" s="172"/>
      <c r="LZ66" s="172"/>
      <c r="MA66" s="172"/>
      <c r="MB66" s="172"/>
      <c r="MC66" s="172"/>
      <c r="MD66" s="172"/>
      <c r="ME66" s="172"/>
      <c r="MF66" s="172"/>
      <c r="MG66" s="172"/>
      <c r="MH66" s="172"/>
      <c r="MI66" s="172"/>
      <c r="MJ66" s="172"/>
      <c r="MK66" s="172"/>
      <c r="ML66" s="172"/>
      <c r="MM66" s="172"/>
      <c r="MN66" s="172"/>
      <c r="MO66" s="172"/>
      <c r="MP66" s="172"/>
      <c r="MQ66" s="172"/>
      <c r="MR66" s="172"/>
      <c r="MS66" s="172"/>
      <c r="MT66" s="172"/>
      <c r="MU66" s="172"/>
      <c r="MV66" s="172"/>
      <c r="MW66" s="172"/>
      <c r="MX66" s="172"/>
      <c r="MY66" s="172"/>
      <c r="MZ66" s="172"/>
      <c r="NA66" s="172"/>
      <c r="NB66" s="172"/>
      <c r="NC66" s="172"/>
      <c r="ND66" s="172"/>
      <c r="NE66" s="172"/>
      <c r="NF66" s="172"/>
      <c r="NG66" s="172"/>
      <c r="NH66" s="172"/>
      <c r="NI66" s="172"/>
      <c r="NJ66" s="172"/>
      <c r="NK66" s="172"/>
      <c r="NL66" s="172"/>
      <c r="NM66" s="172"/>
      <c r="NN66" s="172"/>
      <c r="NO66" s="172"/>
      <c r="NP66" s="172"/>
      <c r="NQ66" s="172"/>
      <c r="NR66" s="172"/>
      <c r="NS66" s="172"/>
      <c r="NT66" s="172"/>
      <c r="NU66" s="172"/>
      <c r="NV66" s="172"/>
      <c r="NW66" s="172"/>
      <c r="NX66" s="172"/>
      <c r="NY66" s="172"/>
      <c r="NZ66" s="172"/>
      <c r="OA66" s="172"/>
      <c r="OB66" s="172"/>
      <c r="OC66" s="172"/>
      <c r="OD66" s="172"/>
      <c r="OE66" s="172"/>
      <c r="OF66" s="172"/>
      <c r="OG66" s="172"/>
      <c r="OH66" s="172"/>
      <c r="OI66" s="172"/>
      <c r="OJ66" s="172"/>
      <c r="OK66" s="172"/>
      <c r="OL66" s="172"/>
      <c r="OM66" s="172"/>
      <c r="ON66" s="172"/>
    </row>
    <row r="67" spans="1:404" ht="13.5" customHeight="1">
      <c r="A67" s="166" t="s">
        <v>3086</v>
      </c>
      <c r="B67" s="212"/>
      <c r="C67" s="130" t="s">
        <v>93</v>
      </c>
      <c r="D67" s="55">
        <f t="shared" si="0"/>
        <v>0</v>
      </c>
      <c r="E67" s="171"/>
      <c r="F67" s="171"/>
      <c r="G67" s="171"/>
      <c r="H67" s="171"/>
      <c r="I67" s="171"/>
      <c r="J67" s="171"/>
      <c r="K67" s="171"/>
      <c r="L67" s="171"/>
      <c r="M67" s="171"/>
      <c r="N67" s="171"/>
      <c r="O67" s="171"/>
      <c r="P67" s="171"/>
      <c r="Q67" s="171"/>
      <c r="R67" s="172"/>
      <c r="S67" s="172"/>
      <c r="T67" s="172"/>
      <c r="U67" s="172"/>
      <c r="V67" s="172"/>
      <c r="W67" s="172"/>
      <c r="X67" s="172"/>
      <c r="Y67" s="172"/>
      <c r="Z67" s="172"/>
      <c r="AA67" s="172"/>
      <c r="AB67" s="172"/>
      <c r="AC67" s="172"/>
      <c r="AD67" s="172"/>
      <c r="AE67" s="172"/>
      <c r="AF67" s="172"/>
      <c r="AG67" s="172"/>
      <c r="AH67" s="172"/>
      <c r="AI67" s="172"/>
      <c r="AJ67" s="172"/>
      <c r="AK67" s="172"/>
      <c r="AL67" s="172"/>
      <c r="AM67" s="172"/>
      <c r="AN67" s="172"/>
      <c r="AO67" s="172"/>
      <c r="AP67" s="172"/>
      <c r="AQ67" s="172"/>
      <c r="AR67" s="172"/>
      <c r="AS67" s="172"/>
      <c r="AT67" s="172"/>
      <c r="AU67" s="172"/>
      <c r="AV67" s="172"/>
      <c r="AW67" s="172"/>
      <c r="AX67" s="172"/>
      <c r="AY67" s="172"/>
      <c r="AZ67" s="172"/>
      <c r="BA67" s="172"/>
      <c r="BB67" s="172"/>
      <c r="BC67" s="172"/>
      <c r="BD67" s="172"/>
      <c r="BE67" s="172"/>
      <c r="BF67" s="172"/>
      <c r="BG67" s="172"/>
      <c r="BH67" s="172"/>
      <c r="BI67" s="172"/>
      <c r="BJ67" s="172"/>
      <c r="BK67" s="172"/>
      <c r="BL67" s="172"/>
      <c r="BM67" s="172"/>
      <c r="BN67" s="172"/>
      <c r="BO67" s="172"/>
      <c r="BP67" s="172"/>
      <c r="BQ67" s="172"/>
      <c r="BR67" s="172"/>
      <c r="BS67" s="172"/>
      <c r="BT67" s="172"/>
      <c r="BU67" s="172"/>
      <c r="BV67" s="172"/>
      <c r="BW67" s="172"/>
      <c r="BX67" s="172"/>
      <c r="BY67" s="172"/>
      <c r="BZ67" s="172"/>
      <c r="CA67" s="172"/>
      <c r="CB67" s="172"/>
      <c r="CC67" s="172"/>
      <c r="CD67" s="172"/>
      <c r="CE67" s="172"/>
      <c r="CF67" s="172"/>
      <c r="CG67" s="172"/>
      <c r="CH67" s="172"/>
      <c r="CI67" s="172"/>
      <c r="CJ67" s="172"/>
      <c r="CK67" s="172"/>
      <c r="CL67" s="172"/>
      <c r="CM67" s="172"/>
      <c r="CN67" s="172"/>
      <c r="CO67" s="172"/>
      <c r="CP67" s="172"/>
      <c r="CQ67" s="172"/>
      <c r="CR67" s="172"/>
      <c r="CS67" s="172"/>
      <c r="CT67" s="172"/>
      <c r="CU67" s="172"/>
      <c r="CV67" s="172"/>
      <c r="CW67" s="172"/>
      <c r="CX67" s="172"/>
      <c r="CY67" s="172"/>
      <c r="CZ67" s="172"/>
      <c r="DA67" s="172"/>
      <c r="DB67" s="172"/>
      <c r="DC67" s="172"/>
      <c r="DD67" s="172"/>
      <c r="DE67" s="172"/>
      <c r="DF67" s="172"/>
      <c r="DG67" s="172"/>
      <c r="DH67" s="172"/>
      <c r="DI67" s="172"/>
      <c r="DJ67" s="172"/>
      <c r="DK67" s="172"/>
      <c r="DL67" s="172"/>
      <c r="DM67" s="172"/>
      <c r="DN67" s="172"/>
      <c r="DO67" s="172"/>
      <c r="DP67" s="172"/>
      <c r="DQ67" s="172"/>
      <c r="DR67" s="172"/>
      <c r="DS67" s="172"/>
      <c r="DT67" s="172"/>
      <c r="DU67" s="172"/>
      <c r="DV67" s="172"/>
      <c r="DW67" s="172"/>
      <c r="DX67" s="172"/>
      <c r="DY67" s="172"/>
      <c r="DZ67" s="172"/>
      <c r="EA67" s="172"/>
      <c r="EB67" s="172"/>
      <c r="EC67" s="172"/>
      <c r="ED67" s="172"/>
      <c r="EE67" s="172"/>
      <c r="EF67" s="172"/>
      <c r="EG67" s="172"/>
      <c r="EH67" s="172"/>
      <c r="EI67" s="172"/>
      <c r="EJ67" s="172"/>
      <c r="EK67" s="172"/>
      <c r="EL67" s="172"/>
      <c r="EM67" s="172"/>
      <c r="EN67" s="172"/>
      <c r="EO67" s="172"/>
      <c r="EP67" s="172"/>
      <c r="EQ67" s="172"/>
      <c r="ER67" s="172"/>
      <c r="ES67" s="172"/>
      <c r="ET67" s="172"/>
      <c r="EU67" s="172"/>
      <c r="EV67" s="172"/>
      <c r="EW67" s="172"/>
      <c r="EX67" s="172"/>
      <c r="EY67" s="172"/>
      <c r="EZ67" s="172"/>
      <c r="FA67" s="172"/>
      <c r="FB67" s="172"/>
      <c r="FC67" s="172"/>
      <c r="FD67" s="172"/>
      <c r="FE67" s="172"/>
      <c r="FF67" s="172"/>
      <c r="FG67" s="172"/>
      <c r="FH67" s="172"/>
      <c r="FI67" s="172"/>
      <c r="FJ67" s="172"/>
      <c r="FK67" s="172"/>
      <c r="FL67" s="172"/>
      <c r="FM67" s="172"/>
      <c r="FN67" s="172"/>
      <c r="FO67" s="172"/>
      <c r="FP67" s="172"/>
      <c r="FQ67" s="172"/>
      <c r="FR67" s="172"/>
      <c r="FS67" s="172"/>
      <c r="FT67" s="172"/>
      <c r="FU67" s="172"/>
      <c r="FV67" s="172"/>
      <c r="FW67" s="172"/>
      <c r="FX67" s="172"/>
      <c r="FY67" s="172"/>
      <c r="FZ67" s="172"/>
      <c r="GA67" s="172"/>
      <c r="GB67" s="172"/>
      <c r="GC67" s="172"/>
      <c r="GD67" s="172"/>
      <c r="GE67" s="172"/>
      <c r="GF67" s="172"/>
      <c r="GG67" s="172"/>
      <c r="GH67" s="172"/>
      <c r="GI67" s="172"/>
      <c r="GJ67" s="172"/>
      <c r="GK67" s="172"/>
      <c r="GL67" s="172"/>
      <c r="GM67" s="172"/>
      <c r="GN67" s="172"/>
      <c r="GO67" s="172"/>
      <c r="GP67" s="172"/>
      <c r="GQ67" s="172"/>
      <c r="GR67" s="172"/>
      <c r="GS67" s="172"/>
      <c r="GT67" s="172"/>
      <c r="GU67" s="172"/>
      <c r="GV67" s="172"/>
      <c r="GW67" s="172"/>
      <c r="GX67" s="172"/>
      <c r="GY67" s="172"/>
      <c r="GZ67" s="172"/>
      <c r="HA67" s="172"/>
      <c r="HB67" s="172"/>
      <c r="HC67" s="172"/>
      <c r="HD67" s="172"/>
      <c r="HE67" s="172"/>
      <c r="HF67" s="172"/>
      <c r="HG67" s="172"/>
      <c r="HH67" s="172"/>
      <c r="HI67" s="172"/>
      <c r="HJ67" s="172"/>
      <c r="HK67" s="172"/>
      <c r="HL67" s="172"/>
      <c r="HM67" s="172"/>
      <c r="HN67" s="172"/>
      <c r="HO67" s="172"/>
      <c r="HP67" s="172"/>
      <c r="HQ67" s="172"/>
      <c r="HR67" s="172"/>
      <c r="HS67" s="172"/>
      <c r="HT67" s="172"/>
      <c r="HU67" s="172"/>
      <c r="HV67" s="172"/>
      <c r="HW67" s="172"/>
      <c r="HX67" s="172"/>
      <c r="HY67" s="172"/>
      <c r="HZ67" s="172"/>
      <c r="IA67" s="172"/>
      <c r="IB67" s="172"/>
      <c r="IC67" s="172"/>
      <c r="ID67" s="172"/>
      <c r="IE67" s="172"/>
      <c r="IF67" s="172"/>
      <c r="IG67" s="172"/>
      <c r="IH67" s="172"/>
      <c r="II67" s="172"/>
      <c r="IJ67" s="172"/>
      <c r="IK67" s="172"/>
      <c r="IL67" s="172"/>
      <c r="IM67" s="172"/>
      <c r="IN67" s="172"/>
      <c r="IO67" s="172"/>
      <c r="IP67" s="172"/>
      <c r="IQ67" s="172"/>
      <c r="IR67" s="172"/>
      <c r="IS67" s="172"/>
      <c r="IT67" s="172"/>
      <c r="IU67" s="172"/>
      <c r="IV67" s="172"/>
      <c r="IW67" s="172"/>
      <c r="IX67" s="172"/>
      <c r="IY67" s="172"/>
      <c r="IZ67" s="172"/>
      <c r="JA67" s="172"/>
      <c r="JB67" s="172"/>
      <c r="JC67" s="172"/>
      <c r="JD67" s="172"/>
      <c r="JE67" s="172"/>
      <c r="JF67" s="172"/>
      <c r="JG67" s="172"/>
      <c r="JH67" s="172"/>
      <c r="JI67" s="172"/>
      <c r="JJ67" s="172"/>
      <c r="JK67" s="172"/>
      <c r="JL67" s="172"/>
      <c r="JM67" s="172"/>
      <c r="JN67" s="172"/>
      <c r="JO67" s="172"/>
      <c r="JP67" s="172"/>
      <c r="JQ67" s="172"/>
      <c r="JR67" s="172"/>
      <c r="JS67" s="172"/>
      <c r="JT67" s="172"/>
      <c r="JU67" s="172"/>
      <c r="JV67" s="172"/>
      <c r="JW67" s="172"/>
      <c r="JX67" s="172"/>
      <c r="JY67" s="172"/>
      <c r="JZ67" s="172"/>
      <c r="KA67" s="172"/>
      <c r="KB67" s="172"/>
      <c r="KC67" s="172"/>
      <c r="KD67" s="172"/>
      <c r="KE67" s="172"/>
      <c r="KF67" s="172"/>
      <c r="KG67" s="172"/>
      <c r="KH67" s="172"/>
      <c r="KI67" s="172"/>
      <c r="KJ67" s="172"/>
      <c r="KK67" s="172"/>
      <c r="KL67" s="172"/>
      <c r="KM67" s="172"/>
      <c r="KN67" s="172"/>
      <c r="KO67" s="172"/>
      <c r="KP67" s="172"/>
      <c r="KQ67" s="172"/>
      <c r="KR67" s="172"/>
      <c r="KS67" s="172"/>
      <c r="KT67" s="172"/>
      <c r="KU67" s="172"/>
      <c r="KV67" s="172"/>
      <c r="KW67" s="172"/>
      <c r="KX67" s="172"/>
      <c r="KY67" s="172"/>
      <c r="KZ67" s="172"/>
      <c r="LA67" s="172"/>
      <c r="LB67" s="172"/>
      <c r="LC67" s="172"/>
      <c r="LD67" s="172"/>
      <c r="LE67" s="172"/>
      <c r="LF67" s="172"/>
      <c r="LG67" s="172"/>
      <c r="LH67" s="172"/>
      <c r="LI67" s="172"/>
      <c r="LJ67" s="172"/>
      <c r="LK67" s="172"/>
      <c r="LL67" s="172"/>
      <c r="LM67" s="172"/>
      <c r="LN67" s="172"/>
      <c r="LO67" s="172"/>
      <c r="LP67" s="172"/>
      <c r="LQ67" s="172"/>
      <c r="LR67" s="172"/>
      <c r="LS67" s="172"/>
      <c r="LT67" s="172"/>
      <c r="LU67" s="172"/>
      <c r="LV67" s="172"/>
      <c r="LW67" s="172"/>
      <c r="LX67" s="172"/>
      <c r="LY67" s="172"/>
      <c r="LZ67" s="172"/>
      <c r="MA67" s="172"/>
      <c r="MB67" s="172"/>
      <c r="MC67" s="172"/>
      <c r="MD67" s="172"/>
      <c r="ME67" s="172"/>
      <c r="MF67" s="172"/>
      <c r="MG67" s="172"/>
      <c r="MH67" s="172"/>
      <c r="MI67" s="172"/>
      <c r="MJ67" s="172"/>
      <c r="MK67" s="172"/>
      <c r="ML67" s="172"/>
      <c r="MM67" s="172"/>
      <c r="MN67" s="172"/>
      <c r="MO67" s="172"/>
      <c r="MP67" s="172"/>
      <c r="MQ67" s="172"/>
      <c r="MR67" s="172"/>
      <c r="MS67" s="172"/>
      <c r="MT67" s="172"/>
      <c r="MU67" s="172"/>
      <c r="MV67" s="172"/>
      <c r="MW67" s="172"/>
      <c r="MX67" s="172"/>
      <c r="MY67" s="172"/>
      <c r="MZ67" s="172"/>
      <c r="NA67" s="172"/>
      <c r="NB67" s="172"/>
      <c r="NC67" s="172"/>
      <c r="ND67" s="172"/>
      <c r="NE67" s="172"/>
      <c r="NF67" s="172"/>
      <c r="NG67" s="172"/>
      <c r="NH67" s="172"/>
      <c r="NI67" s="172"/>
      <c r="NJ67" s="172"/>
      <c r="NK67" s="172"/>
      <c r="NL67" s="172"/>
      <c r="NM67" s="172"/>
      <c r="NN67" s="172"/>
      <c r="NO67" s="172"/>
      <c r="NP67" s="172"/>
      <c r="NQ67" s="172"/>
      <c r="NR67" s="172"/>
      <c r="NS67" s="172"/>
      <c r="NT67" s="172"/>
      <c r="NU67" s="172"/>
      <c r="NV67" s="172"/>
      <c r="NW67" s="172"/>
      <c r="NX67" s="172"/>
      <c r="NY67" s="172"/>
      <c r="NZ67" s="172"/>
      <c r="OA67" s="172"/>
      <c r="OB67" s="172"/>
      <c r="OC67" s="172"/>
      <c r="OD67" s="172"/>
      <c r="OE67" s="172"/>
      <c r="OF67" s="172"/>
      <c r="OG67" s="172"/>
      <c r="OH67" s="172"/>
      <c r="OI67" s="172"/>
      <c r="OJ67" s="172"/>
      <c r="OK67" s="172"/>
      <c r="OL67" s="172"/>
      <c r="OM67" s="172"/>
      <c r="ON67" s="172"/>
    </row>
    <row r="68" spans="1:404" ht="13.5" customHeight="1">
      <c r="A68" s="166" t="s">
        <v>3087</v>
      </c>
      <c r="B68" s="212"/>
      <c r="C68" s="130" t="s">
        <v>94</v>
      </c>
      <c r="D68" s="55">
        <f t="shared" si="0"/>
        <v>0</v>
      </c>
      <c r="E68" s="171"/>
      <c r="F68" s="171"/>
      <c r="G68" s="171"/>
      <c r="H68" s="171"/>
      <c r="I68" s="171"/>
      <c r="J68" s="171"/>
      <c r="K68" s="171"/>
      <c r="L68" s="171"/>
      <c r="M68" s="171"/>
      <c r="N68" s="171"/>
      <c r="O68" s="171"/>
      <c r="P68" s="171"/>
      <c r="Q68" s="171"/>
      <c r="R68" s="172"/>
      <c r="S68" s="172"/>
      <c r="T68" s="172"/>
      <c r="U68" s="172"/>
      <c r="V68" s="172"/>
      <c r="W68" s="172"/>
      <c r="X68" s="172"/>
      <c r="Y68" s="172"/>
      <c r="Z68" s="172"/>
      <c r="AA68" s="172"/>
      <c r="AB68" s="172"/>
      <c r="AC68" s="172"/>
      <c r="AD68" s="172"/>
      <c r="AE68" s="172"/>
      <c r="AF68" s="172"/>
      <c r="AG68" s="172"/>
      <c r="AH68" s="172"/>
      <c r="AI68" s="172"/>
      <c r="AJ68" s="172"/>
      <c r="AK68" s="172"/>
      <c r="AL68" s="172"/>
      <c r="AM68" s="172"/>
      <c r="AN68" s="172"/>
      <c r="AO68" s="172"/>
      <c r="AP68" s="172"/>
      <c r="AQ68" s="172"/>
      <c r="AR68" s="172"/>
      <c r="AS68" s="172"/>
      <c r="AT68" s="172"/>
      <c r="AU68" s="172"/>
      <c r="AV68" s="172"/>
      <c r="AW68" s="172"/>
      <c r="AX68" s="172"/>
      <c r="AY68" s="172"/>
      <c r="AZ68" s="172"/>
      <c r="BA68" s="172"/>
      <c r="BB68" s="172"/>
      <c r="BC68" s="172"/>
      <c r="BD68" s="172"/>
      <c r="BE68" s="172"/>
      <c r="BF68" s="172"/>
      <c r="BG68" s="172"/>
      <c r="BH68" s="172"/>
      <c r="BI68" s="172"/>
      <c r="BJ68" s="172"/>
      <c r="BK68" s="172"/>
      <c r="BL68" s="172"/>
      <c r="BM68" s="172"/>
      <c r="BN68" s="172"/>
      <c r="BO68" s="172"/>
      <c r="BP68" s="172"/>
      <c r="BQ68" s="172"/>
      <c r="BR68" s="172"/>
      <c r="BS68" s="172"/>
      <c r="BT68" s="172"/>
      <c r="BU68" s="172"/>
      <c r="BV68" s="172"/>
      <c r="BW68" s="172"/>
      <c r="BX68" s="172"/>
      <c r="BY68" s="172"/>
      <c r="BZ68" s="172"/>
      <c r="CA68" s="172"/>
      <c r="CB68" s="172"/>
      <c r="CC68" s="172"/>
      <c r="CD68" s="172"/>
      <c r="CE68" s="172"/>
      <c r="CF68" s="172"/>
      <c r="CG68" s="172"/>
      <c r="CH68" s="172"/>
      <c r="CI68" s="172"/>
      <c r="CJ68" s="172"/>
      <c r="CK68" s="172"/>
      <c r="CL68" s="172"/>
      <c r="CM68" s="172"/>
      <c r="CN68" s="172"/>
      <c r="CO68" s="172"/>
      <c r="CP68" s="172"/>
      <c r="CQ68" s="172"/>
      <c r="CR68" s="172"/>
      <c r="CS68" s="172"/>
      <c r="CT68" s="172"/>
      <c r="CU68" s="172"/>
      <c r="CV68" s="172"/>
      <c r="CW68" s="172"/>
      <c r="CX68" s="172"/>
      <c r="CY68" s="172"/>
      <c r="CZ68" s="172"/>
      <c r="DA68" s="172"/>
      <c r="DB68" s="172"/>
      <c r="DC68" s="172"/>
      <c r="DD68" s="172"/>
      <c r="DE68" s="172"/>
      <c r="DF68" s="172"/>
      <c r="DG68" s="172"/>
      <c r="DH68" s="172"/>
      <c r="DI68" s="172"/>
      <c r="DJ68" s="172"/>
      <c r="DK68" s="172"/>
      <c r="DL68" s="172"/>
      <c r="DM68" s="172"/>
      <c r="DN68" s="172"/>
      <c r="DO68" s="172"/>
      <c r="DP68" s="172"/>
      <c r="DQ68" s="172"/>
      <c r="DR68" s="172"/>
      <c r="DS68" s="172"/>
      <c r="DT68" s="172"/>
      <c r="DU68" s="172"/>
      <c r="DV68" s="172"/>
      <c r="DW68" s="172"/>
      <c r="DX68" s="172"/>
      <c r="DY68" s="172"/>
      <c r="DZ68" s="172"/>
      <c r="EA68" s="172"/>
      <c r="EB68" s="172"/>
      <c r="EC68" s="172"/>
      <c r="ED68" s="172"/>
      <c r="EE68" s="172"/>
      <c r="EF68" s="172"/>
      <c r="EG68" s="172"/>
      <c r="EH68" s="172"/>
      <c r="EI68" s="172"/>
      <c r="EJ68" s="172"/>
      <c r="EK68" s="172"/>
      <c r="EL68" s="172"/>
      <c r="EM68" s="172"/>
      <c r="EN68" s="172"/>
      <c r="EO68" s="172"/>
      <c r="EP68" s="172"/>
      <c r="EQ68" s="172"/>
      <c r="ER68" s="172"/>
      <c r="ES68" s="172"/>
      <c r="ET68" s="172"/>
      <c r="EU68" s="172"/>
      <c r="EV68" s="172"/>
      <c r="EW68" s="172"/>
      <c r="EX68" s="172"/>
      <c r="EY68" s="172"/>
      <c r="EZ68" s="172"/>
      <c r="FA68" s="172"/>
      <c r="FB68" s="172"/>
      <c r="FC68" s="172"/>
      <c r="FD68" s="172"/>
      <c r="FE68" s="172"/>
      <c r="FF68" s="172"/>
      <c r="FG68" s="172"/>
      <c r="FH68" s="172"/>
      <c r="FI68" s="172"/>
      <c r="FJ68" s="172"/>
      <c r="FK68" s="172"/>
      <c r="FL68" s="172"/>
      <c r="FM68" s="172"/>
      <c r="FN68" s="172"/>
      <c r="FO68" s="172"/>
      <c r="FP68" s="172"/>
      <c r="FQ68" s="172"/>
      <c r="FR68" s="172"/>
      <c r="FS68" s="172"/>
      <c r="FT68" s="172"/>
      <c r="FU68" s="172"/>
      <c r="FV68" s="172"/>
      <c r="FW68" s="172"/>
      <c r="FX68" s="172"/>
      <c r="FY68" s="172"/>
      <c r="FZ68" s="172"/>
      <c r="GA68" s="172"/>
      <c r="GB68" s="172"/>
      <c r="GC68" s="172"/>
      <c r="GD68" s="172"/>
      <c r="GE68" s="172"/>
      <c r="GF68" s="172"/>
      <c r="GG68" s="172"/>
      <c r="GH68" s="172"/>
      <c r="GI68" s="172"/>
      <c r="GJ68" s="172"/>
      <c r="GK68" s="172"/>
      <c r="GL68" s="172"/>
      <c r="GM68" s="172"/>
      <c r="GN68" s="172"/>
      <c r="GO68" s="172"/>
      <c r="GP68" s="172"/>
      <c r="GQ68" s="172"/>
      <c r="GR68" s="172"/>
      <c r="GS68" s="172"/>
      <c r="GT68" s="172"/>
      <c r="GU68" s="172"/>
      <c r="GV68" s="172"/>
      <c r="GW68" s="172"/>
      <c r="GX68" s="172"/>
      <c r="GY68" s="172"/>
      <c r="GZ68" s="172"/>
      <c r="HA68" s="172"/>
      <c r="HB68" s="172"/>
      <c r="HC68" s="172"/>
      <c r="HD68" s="172"/>
      <c r="HE68" s="172"/>
      <c r="HF68" s="172"/>
      <c r="HG68" s="172"/>
      <c r="HH68" s="172"/>
      <c r="HI68" s="172"/>
      <c r="HJ68" s="172"/>
      <c r="HK68" s="172"/>
      <c r="HL68" s="172"/>
      <c r="HM68" s="172"/>
      <c r="HN68" s="172"/>
      <c r="HO68" s="172"/>
      <c r="HP68" s="172"/>
      <c r="HQ68" s="172"/>
      <c r="HR68" s="172"/>
      <c r="HS68" s="172"/>
      <c r="HT68" s="172"/>
      <c r="HU68" s="172"/>
      <c r="HV68" s="172"/>
      <c r="HW68" s="172"/>
      <c r="HX68" s="172"/>
      <c r="HY68" s="172"/>
      <c r="HZ68" s="172"/>
      <c r="IA68" s="172"/>
      <c r="IB68" s="172"/>
      <c r="IC68" s="172"/>
      <c r="ID68" s="172"/>
      <c r="IE68" s="172"/>
      <c r="IF68" s="172"/>
      <c r="IG68" s="172"/>
      <c r="IH68" s="172"/>
      <c r="II68" s="172"/>
      <c r="IJ68" s="172"/>
      <c r="IK68" s="172"/>
      <c r="IL68" s="172"/>
      <c r="IM68" s="172"/>
      <c r="IN68" s="172"/>
      <c r="IO68" s="172"/>
      <c r="IP68" s="172"/>
      <c r="IQ68" s="172"/>
      <c r="IR68" s="172"/>
      <c r="IS68" s="172"/>
      <c r="IT68" s="172"/>
      <c r="IU68" s="172"/>
      <c r="IV68" s="172"/>
      <c r="IW68" s="172"/>
      <c r="IX68" s="172"/>
      <c r="IY68" s="172"/>
      <c r="IZ68" s="172"/>
      <c r="JA68" s="172"/>
      <c r="JB68" s="172"/>
      <c r="JC68" s="172"/>
      <c r="JD68" s="172"/>
      <c r="JE68" s="172"/>
      <c r="JF68" s="172"/>
      <c r="JG68" s="172"/>
      <c r="JH68" s="172"/>
      <c r="JI68" s="172"/>
      <c r="JJ68" s="172"/>
      <c r="JK68" s="172"/>
      <c r="JL68" s="172"/>
      <c r="JM68" s="172"/>
      <c r="JN68" s="172"/>
      <c r="JO68" s="172"/>
      <c r="JP68" s="172"/>
      <c r="JQ68" s="172"/>
      <c r="JR68" s="172"/>
      <c r="JS68" s="172"/>
      <c r="JT68" s="172"/>
      <c r="JU68" s="172"/>
      <c r="JV68" s="172"/>
      <c r="JW68" s="172"/>
      <c r="JX68" s="172"/>
      <c r="JY68" s="172"/>
      <c r="JZ68" s="172"/>
      <c r="KA68" s="172"/>
      <c r="KB68" s="172"/>
      <c r="KC68" s="172"/>
      <c r="KD68" s="172"/>
      <c r="KE68" s="172"/>
      <c r="KF68" s="172"/>
      <c r="KG68" s="172"/>
      <c r="KH68" s="172"/>
      <c r="KI68" s="172"/>
      <c r="KJ68" s="172"/>
      <c r="KK68" s="172"/>
      <c r="KL68" s="172"/>
      <c r="KM68" s="172"/>
      <c r="KN68" s="172"/>
      <c r="KO68" s="172"/>
      <c r="KP68" s="172"/>
      <c r="KQ68" s="172"/>
      <c r="KR68" s="172"/>
      <c r="KS68" s="172"/>
      <c r="KT68" s="172"/>
      <c r="KU68" s="172"/>
      <c r="KV68" s="172"/>
      <c r="KW68" s="172"/>
      <c r="KX68" s="172"/>
      <c r="KY68" s="172"/>
      <c r="KZ68" s="172"/>
      <c r="LA68" s="172"/>
      <c r="LB68" s="172"/>
      <c r="LC68" s="172"/>
      <c r="LD68" s="172"/>
      <c r="LE68" s="172"/>
      <c r="LF68" s="172"/>
      <c r="LG68" s="172"/>
      <c r="LH68" s="172"/>
      <c r="LI68" s="172"/>
      <c r="LJ68" s="172"/>
      <c r="LK68" s="172"/>
      <c r="LL68" s="172"/>
      <c r="LM68" s="172"/>
      <c r="LN68" s="172"/>
      <c r="LO68" s="172"/>
      <c r="LP68" s="172"/>
      <c r="LQ68" s="172"/>
      <c r="LR68" s="172"/>
      <c r="LS68" s="172"/>
      <c r="LT68" s="172"/>
      <c r="LU68" s="172"/>
      <c r="LV68" s="172"/>
      <c r="LW68" s="172"/>
      <c r="LX68" s="172"/>
      <c r="LY68" s="172"/>
      <c r="LZ68" s="172"/>
      <c r="MA68" s="172"/>
      <c r="MB68" s="172"/>
      <c r="MC68" s="172"/>
      <c r="MD68" s="172"/>
      <c r="ME68" s="172"/>
      <c r="MF68" s="172"/>
      <c r="MG68" s="172"/>
      <c r="MH68" s="172"/>
      <c r="MI68" s="172"/>
      <c r="MJ68" s="172"/>
      <c r="MK68" s="172"/>
      <c r="ML68" s="172"/>
      <c r="MM68" s="172"/>
      <c r="MN68" s="172"/>
      <c r="MO68" s="172"/>
      <c r="MP68" s="172"/>
      <c r="MQ68" s="172"/>
      <c r="MR68" s="172"/>
      <c r="MS68" s="172"/>
      <c r="MT68" s="172"/>
      <c r="MU68" s="172"/>
      <c r="MV68" s="172"/>
      <c r="MW68" s="172"/>
      <c r="MX68" s="172"/>
      <c r="MY68" s="172"/>
      <c r="MZ68" s="172"/>
      <c r="NA68" s="172"/>
      <c r="NB68" s="172"/>
      <c r="NC68" s="172"/>
      <c r="ND68" s="172"/>
      <c r="NE68" s="172"/>
      <c r="NF68" s="172"/>
      <c r="NG68" s="172"/>
      <c r="NH68" s="172"/>
      <c r="NI68" s="172"/>
      <c r="NJ68" s="172"/>
      <c r="NK68" s="172"/>
      <c r="NL68" s="172"/>
      <c r="NM68" s="172"/>
      <c r="NN68" s="172"/>
      <c r="NO68" s="172"/>
      <c r="NP68" s="172"/>
      <c r="NQ68" s="172"/>
      <c r="NR68" s="172"/>
      <c r="NS68" s="172"/>
      <c r="NT68" s="172"/>
      <c r="NU68" s="172"/>
      <c r="NV68" s="172"/>
      <c r="NW68" s="172"/>
      <c r="NX68" s="172"/>
      <c r="NY68" s="172"/>
      <c r="NZ68" s="172"/>
      <c r="OA68" s="172"/>
      <c r="OB68" s="172"/>
      <c r="OC68" s="172"/>
      <c r="OD68" s="172"/>
      <c r="OE68" s="172"/>
      <c r="OF68" s="172"/>
      <c r="OG68" s="172"/>
      <c r="OH68" s="172"/>
      <c r="OI68" s="172"/>
      <c r="OJ68" s="172"/>
      <c r="OK68" s="172"/>
      <c r="OL68" s="172"/>
      <c r="OM68" s="172"/>
      <c r="ON68" s="172"/>
    </row>
    <row r="69" spans="1:404" ht="13.5" customHeight="1">
      <c r="A69" s="166" t="s">
        <v>3088</v>
      </c>
      <c r="B69" s="212"/>
      <c r="C69" s="130" t="s">
        <v>95</v>
      </c>
      <c r="D69" s="55">
        <f t="shared" ref="D69:D132" si="1">COUNTIF(E69:ON69,"Yes")</f>
        <v>0</v>
      </c>
      <c r="E69" s="171"/>
      <c r="F69" s="171"/>
      <c r="G69" s="171"/>
      <c r="H69" s="171"/>
      <c r="I69" s="171"/>
      <c r="J69" s="171"/>
      <c r="K69" s="171"/>
      <c r="L69" s="171"/>
      <c r="M69" s="171"/>
      <c r="N69" s="171"/>
      <c r="O69" s="171"/>
      <c r="P69" s="171"/>
      <c r="Q69" s="171"/>
      <c r="R69" s="172"/>
      <c r="S69" s="172"/>
      <c r="T69" s="172"/>
      <c r="U69" s="172"/>
      <c r="V69" s="172"/>
      <c r="W69" s="172"/>
      <c r="X69" s="172"/>
      <c r="Y69" s="172"/>
      <c r="Z69" s="172"/>
      <c r="AA69" s="172"/>
      <c r="AB69" s="172"/>
      <c r="AC69" s="172"/>
      <c r="AD69" s="172"/>
      <c r="AE69" s="172"/>
      <c r="AF69" s="172"/>
      <c r="AG69" s="172"/>
      <c r="AH69" s="172"/>
      <c r="AI69" s="172"/>
      <c r="AJ69" s="172"/>
      <c r="AK69" s="172"/>
      <c r="AL69" s="172"/>
      <c r="AM69" s="172"/>
      <c r="AN69" s="172"/>
      <c r="AO69" s="172"/>
      <c r="AP69" s="172"/>
      <c r="AQ69" s="172"/>
      <c r="AR69" s="172"/>
      <c r="AS69" s="172"/>
      <c r="AT69" s="172"/>
      <c r="AU69" s="172"/>
      <c r="AV69" s="172"/>
      <c r="AW69" s="172"/>
      <c r="AX69" s="172"/>
      <c r="AY69" s="172"/>
      <c r="AZ69" s="172"/>
      <c r="BA69" s="172"/>
      <c r="BB69" s="172"/>
      <c r="BC69" s="172"/>
      <c r="BD69" s="172"/>
      <c r="BE69" s="172"/>
      <c r="BF69" s="172"/>
      <c r="BG69" s="172"/>
      <c r="BH69" s="172"/>
      <c r="BI69" s="172"/>
      <c r="BJ69" s="172"/>
      <c r="BK69" s="172"/>
      <c r="BL69" s="172"/>
      <c r="BM69" s="172"/>
      <c r="BN69" s="172"/>
      <c r="BO69" s="172"/>
      <c r="BP69" s="172"/>
      <c r="BQ69" s="172"/>
      <c r="BR69" s="172"/>
      <c r="BS69" s="172"/>
      <c r="BT69" s="172"/>
      <c r="BU69" s="172"/>
      <c r="BV69" s="172"/>
      <c r="BW69" s="172"/>
      <c r="BX69" s="172"/>
      <c r="BY69" s="172"/>
      <c r="BZ69" s="172"/>
      <c r="CA69" s="172"/>
      <c r="CB69" s="172"/>
      <c r="CC69" s="172"/>
      <c r="CD69" s="172"/>
      <c r="CE69" s="172"/>
      <c r="CF69" s="172"/>
      <c r="CG69" s="172"/>
      <c r="CH69" s="172"/>
      <c r="CI69" s="172"/>
      <c r="CJ69" s="172"/>
      <c r="CK69" s="172"/>
      <c r="CL69" s="172"/>
      <c r="CM69" s="172"/>
      <c r="CN69" s="172"/>
      <c r="CO69" s="172"/>
      <c r="CP69" s="172"/>
      <c r="CQ69" s="172"/>
      <c r="CR69" s="172"/>
      <c r="CS69" s="172"/>
      <c r="CT69" s="172"/>
      <c r="CU69" s="172"/>
      <c r="CV69" s="172"/>
      <c r="CW69" s="172"/>
      <c r="CX69" s="172"/>
      <c r="CY69" s="172"/>
      <c r="CZ69" s="172"/>
      <c r="DA69" s="172"/>
      <c r="DB69" s="172"/>
      <c r="DC69" s="172"/>
      <c r="DD69" s="172"/>
      <c r="DE69" s="172"/>
      <c r="DF69" s="172"/>
      <c r="DG69" s="172"/>
      <c r="DH69" s="172"/>
      <c r="DI69" s="172"/>
      <c r="DJ69" s="172"/>
      <c r="DK69" s="172"/>
      <c r="DL69" s="172"/>
      <c r="DM69" s="172"/>
      <c r="DN69" s="172"/>
      <c r="DO69" s="172"/>
      <c r="DP69" s="172"/>
      <c r="DQ69" s="172"/>
      <c r="DR69" s="172"/>
      <c r="DS69" s="172"/>
      <c r="DT69" s="172"/>
      <c r="DU69" s="172"/>
      <c r="DV69" s="172"/>
      <c r="DW69" s="172"/>
      <c r="DX69" s="172"/>
      <c r="DY69" s="172"/>
      <c r="DZ69" s="172"/>
      <c r="EA69" s="172"/>
      <c r="EB69" s="172"/>
      <c r="EC69" s="172"/>
      <c r="ED69" s="172"/>
      <c r="EE69" s="172"/>
      <c r="EF69" s="172"/>
      <c r="EG69" s="172"/>
      <c r="EH69" s="172"/>
      <c r="EI69" s="172"/>
      <c r="EJ69" s="172"/>
      <c r="EK69" s="172"/>
      <c r="EL69" s="172"/>
      <c r="EM69" s="172"/>
      <c r="EN69" s="172"/>
      <c r="EO69" s="172"/>
      <c r="EP69" s="172"/>
      <c r="EQ69" s="172"/>
      <c r="ER69" s="172"/>
      <c r="ES69" s="172"/>
      <c r="ET69" s="172"/>
      <c r="EU69" s="172"/>
      <c r="EV69" s="172"/>
      <c r="EW69" s="172"/>
      <c r="EX69" s="172"/>
      <c r="EY69" s="172"/>
      <c r="EZ69" s="172"/>
      <c r="FA69" s="172"/>
      <c r="FB69" s="172"/>
      <c r="FC69" s="172"/>
      <c r="FD69" s="172"/>
      <c r="FE69" s="172"/>
      <c r="FF69" s="172"/>
      <c r="FG69" s="172"/>
      <c r="FH69" s="172"/>
      <c r="FI69" s="172"/>
      <c r="FJ69" s="172"/>
      <c r="FK69" s="172"/>
      <c r="FL69" s="172"/>
      <c r="FM69" s="172"/>
      <c r="FN69" s="172"/>
      <c r="FO69" s="172"/>
      <c r="FP69" s="172"/>
      <c r="FQ69" s="172"/>
      <c r="FR69" s="172"/>
      <c r="FS69" s="172"/>
      <c r="FT69" s="172"/>
      <c r="FU69" s="172"/>
      <c r="FV69" s="172"/>
      <c r="FW69" s="172"/>
      <c r="FX69" s="172"/>
      <c r="FY69" s="172"/>
      <c r="FZ69" s="172"/>
      <c r="GA69" s="172"/>
      <c r="GB69" s="172"/>
      <c r="GC69" s="172"/>
      <c r="GD69" s="172"/>
      <c r="GE69" s="172"/>
      <c r="GF69" s="172"/>
      <c r="GG69" s="172"/>
      <c r="GH69" s="172"/>
      <c r="GI69" s="172"/>
      <c r="GJ69" s="172"/>
      <c r="GK69" s="172"/>
      <c r="GL69" s="172"/>
      <c r="GM69" s="172"/>
      <c r="GN69" s="172"/>
      <c r="GO69" s="172"/>
      <c r="GP69" s="172"/>
      <c r="GQ69" s="172"/>
      <c r="GR69" s="172"/>
      <c r="GS69" s="172"/>
      <c r="GT69" s="172"/>
      <c r="GU69" s="172"/>
      <c r="GV69" s="172"/>
      <c r="GW69" s="172"/>
      <c r="GX69" s="172"/>
      <c r="GY69" s="172"/>
      <c r="GZ69" s="172"/>
      <c r="HA69" s="172"/>
      <c r="HB69" s="172"/>
      <c r="HC69" s="172"/>
      <c r="HD69" s="172"/>
      <c r="HE69" s="172"/>
      <c r="HF69" s="172"/>
      <c r="HG69" s="172"/>
      <c r="HH69" s="172"/>
      <c r="HI69" s="172"/>
      <c r="HJ69" s="172"/>
      <c r="HK69" s="172"/>
      <c r="HL69" s="172"/>
      <c r="HM69" s="172"/>
      <c r="HN69" s="172"/>
      <c r="HO69" s="172"/>
      <c r="HP69" s="172"/>
      <c r="HQ69" s="172"/>
      <c r="HR69" s="172"/>
      <c r="HS69" s="172"/>
      <c r="HT69" s="172"/>
      <c r="HU69" s="172"/>
      <c r="HV69" s="172"/>
      <c r="HW69" s="172"/>
      <c r="HX69" s="172"/>
      <c r="HY69" s="172"/>
      <c r="HZ69" s="172"/>
      <c r="IA69" s="172"/>
      <c r="IB69" s="172"/>
      <c r="IC69" s="172"/>
      <c r="ID69" s="172"/>
      <c r="IE69" s="172"/>
      <c r="IF69" s="172"/>
      <c r="IG69" s="172"/>
      <c r="IH69" s="172"/>
      <c r="II69" s="172"/>
      <c r="IJ69" s="172"/>
      <c r="IK69" s="172"/>
      <c r="IL69" s="172"/>
      <c r="IM69" s="172"/>
      <c r="IN69" s="172"/>
      <c r="IO69" s="172"/>
      <c r="IP69" s="172"/>
      <c r="IQ69" s="172"/>
      <c r="IR69" s="172"/>
      <c r="IS69" s="172"/>
      <c r="IT69" s="172"/>
      <c r="IU69" s="172"/>
      <c r="IV69" s="172"/>
      <c r="IW69" s="172"/>
      <c r="IX69" s="172"/>
      <c r="IY69" s="172"/>
      <c r="IZ69" s="172"/>
      <c r="JA69" s="172"/>
      <c r="JB69" s="172"/>
      <c r="JC69" s="172"/>
      <c r="JD69" s="172"/>
      <c r="JE69" s="172"/>
      <c r="JF69" s="172"/>
      <c r="JG69" s="172"/>
      <c r="JH69" s="172"/>
      <c r="JI69" s="172"/>
      <c r="JJ69" s="172"/>
      <c r="JK69" s="172"/>
      <c r="JL69" s="172"/>
      <c r="JM69" s="172"/>
      <c r="JN69" s="172"/>
      <c r="JO69" s="172"/>
      <c r="JP69" s="172"/>
      <c r="JQ69" s="172"/>
      <c r="JR69" s="172"/>
      <c r="JS69" s="172"/>
      <c r="JT69" s="172"/>
      <c r="JU69" s="172"/>
      <c r="JV69" s="172"/>
      <c r="JW69" s="172"/>
      <c r="JX69" s="172"/>
      <c r="JY69" s="172"/>
      <c r="JZ69" s="172"/>
      <c r="KA69" s="172"/>
      <c r="KB69" s="172"/>
      <c r="KC69" s="172"/>
      <c r="KD69" s="172"/>
      <c r="KE69" s="172"/>
      <c r="KF69" s="172"/>
      <c r="KG69" s="172"/>
      <c r="KH69" s="172"/>
      <c r="KI69" s="172"/>
      <c r="KJ69" s="172"/>
      <c r="KK69" s="172"/>
      <c r="KL69" s="172"/>
      <c r="KM69" s="172"/>
      <c r="KN69" s="172"/>
      <c r="KO69" s="172"/>
      <c r="KP69" s="172"/>
      <c r="KQ69" s="172"/>
      <c r="KR69" s="172"/>
      <c r="KS69" s="172"/>
      <c r="KT69" s="172"/>
      <c r="KU69" s="172"/>
      <c r="KV69" s="172"/>
      <c r="KW69" s="172"/>
      <c r="KX69" s="172"/>
      <c r="KY69" s="172"/>
      <c r="KZ69" s="172"/>
      <c r="LA69" s="172"/>
      <c r="LB69" s="172"/>
      <c r="LC69" s="172"/>
      <c r="LD69" s="172"/>
      <c r="LE69" s="172"/>
      <c r="LF69" s="172"/>
      <c r="LG69" s="172"/>
      <c r="LH69" s="172"/>
      <c r="LI69" s="172"/>
      <c r="LJ69" s="172"/>
      <c r="LK69" s="172"/>
      <c r="LL69" s="172"/>
      <c r="LM69" s="172"/>
      <c r="LN69" s="172"/>
      <c r="LO69" s="172"/>
      <c r="LP69" s="172"/>
      <c r="LQ69" s="172"/>
      <c r="LR69" s="172"/>
      <c r="LS69" s="172"/>
      <c r="LT69" s="172"/>
      <c r="LU69" s="172"/>
      <c r="LV69" s="172"/>
      <c r="LW69" s="172"/>
      <c r="LX69" s="172"/>
      <c r="LY69" s="172"/>
      <c r="LZ69" s="172"/>
      <c r="MA69" s="172"/>
      <c r="MB69" s="172"/>
      <c r="MC69" s="172"/>
      <c r="MD69" s="172"/>
      <c r="ME69" s="172"/>
      <c r="MF69" s="172"/>
      <c r="MG69" s="172"/>
      <c r="MH69" s="172"/>
      <c r="MI69" s="172"/>
      <c r="MJ69" s="172"/>
      <c r="MK69" s="172"/>
      <c r="ML69" s="172"/>
      <c r="MM69" s="172"/>
      <c r="MN69" s="172"/>
      <c r="MO69" s="172"/>
      <c r="MP69" s="172"/>
      <c r="MQ69" s="172"/>
      <c r="MR69" s="172"/>
      <c r="MS69" s="172"/>
      <c r="MT69" s="172"/>
      <c r="MU69" s="172"/>
      <c r="MV69" s="172"/>
      <c r="MW69" s="172"/>
      <c r="MX69" s="172"/>
      <c r="MY69" s="172"/>
      <c r="MZ69" s="172"/>
      <c r="NA69" s="172"/>
      <c r="NB69" s="172"/>
      <c r="NC69" s="172"/>
      <c r="ND69" s="172"/>
      <c r="NE69" s="172"/>
      <c r="NF69" s="172"/>
      <c r="NG69" s="172"/>
      <c r="NH69" s="172"/>
      <c r="NI69" s="172"/>
      <c r="NJ69" s="172"/>
      <c r="NK69" s="172"/>
      <c r="NL69" s="172"/>
      <c r="NM69" s="172"/>
      <c r="NN69" s="172"/>
      <c r="NO69" s="172"/>
      <c r="NP69" s="172"/>
      <c r="NQ69" s="172"/>
      <c r="NR69" s="172"/>
      <c r="NS69" s="172"/>
      <c r="NT69" s="172"/>
      <c r="NU69" s="172"/>
      <c r="NV69" s="172"/>
      <c r="NW69" s="172"/>
      <c r="NX69" s="172"/>
      <c r="NY69" s="172"/>
      <c r="NZ69" s="172"/>
      <c r="OA69" s="172"/>
      <c r="OB69" s="172"/>
      <c r="OC69" s="172"/>
      <c r="OD69" s="172"/>
      <c r="OE69" s="172"/>
      <c r="OF69" s="172"/>
      <c r="OG69" s="172"/>
      <c r="OH69" s="172"/>
      <c r="OI69" s="172"/>
      <c r="OJ69" s="172"/>
      <c r="OK69" s="172"/>
      <c r="OL69" s="172"/>
      <c r="OM69" s="172"/>
      <c r="ON69" s="172"/>
    </row>
    <row r="70" spans="1:404" ht="13.5" customHeight="1">
      <c r="A70" s="166" t="s">
        <v>3089</v>
      </c>
      <c r="B70" s="212"/>
      <c r="C70" s="130" t="s">
        <v>96</v>
      </c>
      <c r="D70" s="55">
        <f t="shared" si="1"/>
        <v>0</v>
      </c>
      <c r="E70" s="171"/>
      <c r="F70" s="171"/>
      <c r="G70" s="171"/>
      <c r="H70" s="171"/>
      <c r="I70" s="171"/>
      <c r="J70" s="171"/>
      <c r="K70" s="171"/>
      <c r="L70" s="171"/>
      <c r="M70" s="171"/>
      <c r="N70" s="171"/>
      <c r="O70" s="171"/>
      <c r="P70" s="171"/>
      <c r="Q70" s="171"/>
      <c r="R70" s="172"/>
      <c r="S70" s="172"/>
      <c r="T70" s="172"/>
      <c r="U70" s="172"/>
      <c r="V70" s="172"/>
      <c r="W70" s="172"/>
      <c r="X70" s="172"/>
      <c r="Y70" s="172"/>
      <c r="Z70" s="172"/>
      <c r="AA70" s="172"/>
      <c r="AB70" s="172"/>
      <c r="AC70" s="172"/>
      <c r="AD70" s="172"/>
      <c r="AE70" s="172"/>
      <c r="AF70" s="172"/>
      <c r="AG70" s="172"/>
      <c r="AH70" s="172"/>
      <c r="AI70" s="172"/>
      <c r="AJ70" s="172"/>
      <c r="AK70" s="172"/>
      <c r="AL70" s="172"/>
      <c r="AM70" s="172"/>
      <c r="AN70" s="172"/>
      <c r="AO70" s="172"/>
      <c r="AP70" s="172"/>
      <c r="AQ70" s="172"/>
      <c r="AR70" s="172"/>
      <c r="AS70" s="172"/>
      <c r="AT70" s="172"/>
      <c r="AU70" s="172"/>
      <c r="AV70" s="172"/>
      <c r="AW70" s="172"/>
      <c r="AX70" s="172"/>
      <c r="AY70" s="172"/>
      <c r="AZ70" s="172"/>
      <c r="BA70" s="172"/>
      <c r="BB70" s="172"/>
      <c r="BC70" s="172"/>
      <c r="BD70" s="172"/>
      <c r="BE70" s="172"/>
      <c r="BF70" s="172"/>
      <c r="BG70" s="172"/>
      <c r="BH70" s="172"/>
      <c r="BI70" s="172"/>
      <c r="BJ70" s="172"/>
      <c r="BK70" s="172"/>
      <c r="BL70" s="172"/>
      <c r="BM70" s="172"/>
      <c r="BN70" s="172"/>
      <c r="BO70" s="172"/>
      <c r="BP70" s="172"/>
      <c r="BQ70" s="172"/>
      <c r="BR70" s="172"/>
      <c r="BS70" s="172"/>
      <c r="BT70" s="172"/>
      <c r="BU70" s="172"/>
      <c r="BV70" s="172"/>
      <c r="BW70" s="172"/>
      <c r="BX70" s="172"/>
      <c r="BY70" s="172"/>
      <c r="BZ70" s="172"/>
      <c r="CA70" s="172"/>
      <c r="CB70" s="172"/>
      <c r="CC70" s="172"/>
      <c r="CD70" s="172"/>
      <c r="CE70" s="172"/>
      <c r="CF70" s="172"/>
      <c r="CG70" s="172"/>
      <c r="CH70" s="172"/>
      <c r="CI70" s="172"/>
      <c r="CJ70" s="172"/>
      <c r="CK70" s="172"/>
      <c r="CL70" s="172"/>
      <c r="CM70" s="172"/>
      <c r="CN70" s="172"/>
      <c r="CO70" s="172"/>
      <c r="CP70" s="172"/>
      <c r="CQ70" s="172"/>
      <c r="CR70" s="172"/>
      <c r="CS70" s="172"/>
      <c r="CT70" s="172"/>
      <c r="CU70" s="172"/>
      <c r="CV70" s="172"/>
      <c r="CW70" s="172"/>
      <c r="CX70" s="172"/>
      <c r="CY70" s="172"/>
      <c r="CZ70" s="172"/>
      <c r="DA70" s="172"/>
      <c r="DB70" s="172"/>
      <c r="DC70" s="172"/>
      <c r="DD70" s="172"/>
      <c r="DE70" s="172"/>
      <c r="DF70" s="172"/>
      <c r="DG70" s="172"/>
      <c r="DH70" s="172"/>
      <c r="DI70" s="172"/>
      <c r="DJ70" s="172"/>
      <c r="DK70" s="172"/>
      <c r="DL70" s="172"/>
      <c r="DM70" s="172"/>
      <c r="DN70" s="172"/>
      <c r="DO70" s="172"/>
      <c r="DP70" s="172"/>
      <c r="DQ70" s="172"/>
      <c r="DR70" s="172"/>
      <c r="DS70" s="172"/>
      <c r="DT70" s="172"/>
      <c r="DU70" s="172"/>
      <c r="DV70" s="172"/>
      <c r="DW70" s="172"/>
      <c r="DX70" s="172"/>
      <c r="DY70" s="172"/>
      <c r="DZ70" s="172"/>
      <c r="EA70" s="172"/>
      <c r="EB70" s="172"/>
      <c r="EC70" s="172"/>
      <c r="ED70" s="172"/>
      <c r="EE70" s="172"/>
      <c r="EF70" s="172"/>
      <c r="EG70" s="172"/>
      <c r="EH70" s="172"/>
      <c r="EI70" s="172"/>
      <c r="EJ70" s="172"/>
      <c r="EK70" s="172"/>
      <c r="EL70" s="172"/>
      <c r="EM70" s="172"/>
      <c r="EN70" s="172"/>
      <c r="EO70" s="172"/>
      <c r="EP70" s="172"/>
      <c r="EQ70" s="172"/>
      <c r="ER70" s="172"/>
      <c r="ES70" s="172"/>
      <c r="ET70" s="172"/>
      <c r="EU70" s="172"/>
      <c r="EV70" s="172"/>
      <c r="EW70" s="172"/>
      <c r="EX70" s="172"/>
      <c r="EY70" s="172"/>
      <c r="EZ70" s="172"/>
      <c r="FA70" s="172"/>
      <c r="FB70" s="172"/>
      <c r="FC70" s="172"/>
      <c r="FD70" s="172"/>
      <c r="FE70" s="172"/>
      <c r="FF70" s="172"/>
      <c r="FG70" s="172"/>
      <c r="FH70" s="172"/>
      <c r="FI70" s="172"/>
      <c r="FJ70" s="172"/>
      <c r="FK70" s="172"/>
      <c r="FL70" s="172"/>
      <c r="FM70" s="172"/>
      <c r="FN70" s="172"/>
      <c r="FO70" s="172"/>
      <c r="FP70" s="172"/>
      <c r="FQ70" s="172"/>
      <c r="FR70" s="172"/>
      <c r="FS70" s="172"/>
      <c r="FT70" s="172"/>
      <c r="FU70" s="172"/>
      <c r="FV70" s="172"/>
      <c r="FW70" s="172"/>
      <c r="FX70" s="172"/>
      <c r="FY70" s="172"/>
      <c r="FZ70" s="172"/>
      <c r="GA70" s="172"/>
      <c r="GB70" s="172"/>
      <c r="GC70" s="172"/>
      <c r="GD70" s="172"/>
      <c r="GE70" s="172"/>
      <c r="GF70" s="172"/>
      <c r="GG70" s="172"/>
      <c r="GH70" s="172"/>
      <c r="GI70" s="172"/>
      <c r="GJ70" s="172"/>
      <c r="GK70" s="172"/>
      <c r="GL70" s="172"/>
      <c r="GM70" s="172"/>
      <c r="GN70" s="172"/>
      <c r="GO70" s="172"/>
      <c r="GP70" s="172"/>
      <c r="GQ70" s="172"/>
      <c r="GR70" s="172"/>
      <c r="GS70" s="172"/>
      <c r="GT70" s="172"/>
      <c r="GU70" s="172"/>
      <c r="GV70" s="172"/>
      <c r="GW70" s="172"/>
      <c r="GX70" s="172"/>
      <c r="GY70" s="172"/>
      <c r="GZ70" s="172"/>
      <c r="HA70" s="172"/>
      <c r="HB70" s="172"/>
      <c r="HC70" s="172"/>
      <c r="HD70" s="172"/>
      <c r="HE70" s="172"/>
      <c r="HF70" s="172"/>
      <c r="HG70" s="172"/>
      <c r="HH70" s="172"/>
      <c r="HI70" s="172"/>
      <c r="HJ70" s="172"/>
      <c r="HK70" s="172"/>
      <c r="HL70" s="172"/>
      <c r="HM70" s="172"/>
      <c r="HN70" s="172"/>
      <c r="HO70" s="172"/>
      <c r="HP70" s="172"/>
      <c r="HQ70" s="172"/>
      <c r="HR70" s="172"/>
      <c r="HS70" s="172"/>
      <c r="HT70" s="172"/>
      <c r="HU70" s="172"/>
      <c r="HV70" s="172"/>
      <c r="HW70" s="172"/>
      <c r="HX70" s="172"/>
      <c r="HY70" s="172"/>
      <c r="HZ70" s="172"/>
      <c r="IA70" s="172"/>
      <c r="IB70" s="172"/>
      <c r="IC70" s="172"/>
      <c r="ID70" s="172"/>
      <c r="IE70" s="172"/>
      <c r="IF70" s="172"/>
      <c r="IG70" s="172"/>
      <c r="IH70" s="172"/>
      <c r="II70" s="172"/>
      <c r="IJ70" s="172"/>
      <c r="IK70" s="172"/>
      <c r="IL70" s="172"/>
      <c r="IM70" s="172"/>
      <c r="IN70" s="172"/>
      <c r="IO70" s="172"/>
      <c r="IP70" s="172"/>
      <c r="IQ70" s="172"/>
      <c r="IR70" s="172"/>
      <c r="IS70" s="172"/>
      <c r="IT70" s="172"/>
      <c r="IU70" s="172"/>
      <c r="IV70" s="172"/>
      <c r="IW70" s="172"/>
      <c r="IX70" s="172"/>
      <c r="IY70" s="172"/>
      <c r="IZ70" s="172"/>
      <c r="JA70" s="172"/>
      <c r="JB70" s="172"/>
      <c r="JC70" s="172"/>
      <c r="JD70" s="172"/>
      <c r="JE70" s="172"/>
      <c r="JF70" s="172"/>
      <c r="JG70" s="172"/>
      <c r="JH70" s="172"/>
      <c r="JI70" s="172"/>
      <c r="JJ70" s="172"/>
      <c r="JK70" s="172"/>
      <c r="JL70" s="172"/>
      <c r="JM70" s="172"/>
      <c r="JN70" s="172"/>
      <c r="JO70" s="172"/>
      <c r="JP70" s="172"/>
      <c r="JQ70" s="172"/>
      <c r="JR70" s="172"/>
      <c r="JS70" s="172"/>
      <c r="JT70" s="172"/>
      <c r="JU70" s="172"/>
      <c r="JV70" s="172"/>
      <c r="JW70" s="172"/>
      <c r="JX70" s="172"/>
      <c r="JY70" s="172"/>
      <c r="JZ70" s="172"/>
      <c r="KA70" s="172"/>
      <c r="KB70" s="172"/>
      <c r="KC70" s="172"/>
      <c r="KD70" s="172"/>
      <c r="KE70" s="172"/>
      <c r="KF70" s="172"/>
      <c r="KG70" s="172"/>
      <c r="KH70" s="172"/>
      <c r="KI70" s="172"/>
      <c r="KJ70" s="172"/>
      <c r="KK70" s="172"/>
      <c r="KL70" s="172"/>
      <c r="KM70" s="172"/>
      <c r="KN70" s="172"/>
      <c r="KO70" s="172"/>
      <c r="KP70" s="172"/>
      <c r="KQ70" s="172"/>
      <c r="KR70" s="172"/>
      <c r="KS70" s="172"/>
      <c r="KT70" s="172"/>
      <c r="KU70" s="172"/>
      <c r="KV70" s="172"/>
      <c r="KW70" s="172"/>
      <c r="KX70" s="172"/>
      <c r="KY70" s="172"/>
      <c r="KZ70" s="172"/>
      <c r="LA70" s="172"/>
      <c r="LB70" s="172"/>
      <c r="LC70" s="172"/>
      <c r="LD70" s="172"/>
      <c r="LE70" s="172"/>
      <c r="LF70" s="172"/>
      <c r="LG70" s="172"/>
      <c r="LH70" s="172"/>
      <c r="LI70" s="172"/>
      <c r="LJ70" s="172"/>
      <c r="LK70" s="172"/>
      <c r="LL70" s="172"/>
      <c r="LM70" s="172"/>
      <c r="LN70" s="172"/>
      <c r="LO70" s="172"/>
      <c r="LP70" s="172"/>
      <c r="LQ70" s="172"/>
      <c r="LR70" s="172"/>
      <c r="LS70" s="172"/>
      <c r="LT70" s="172"/>
      <c r="LU70" s="172"/>
      <c r="LV70" s="172"/>
      <c r="LW70" s="172"/>
      <c r="LX70" s="172"/>
      <c r="LY70" s="172"/>
      <c r="LZ70" s="172"/>
      <c r="MA70" s="172"/>
      <c r="MB70" s="172"/>
      <c r="MC70" s="172"/>
      <c r="MD70" s="172"/>
      <c r="ME70" s="172"/>
      <c r="MF70" s="172"/>
      <c r="MG70" s="172"/>
      <c r="MH70" s="172"/>
      <c r="MI70" s="172"/>
      <c r="MJ70" s="172"/>
      <c r="MK70" s="172"/>
      <c r="ML70" s="172"/>
      <c r="MM70" s="172"/>
      <c r="MN70" s="172"/>
      <c r="MO70" s="172"/>
      <c r="MP70" s="172"/>
      <c r="MQ70" s="172"/>
      <c r="MR70" s="172"/>
      <c r="MS70" s="172"/>
      <c r="MT70" s="172"/>
      <c r="MU70" s="172"/>
      <c r="MV70" s="172"/>
      <c r="MW70" s="172"/>
      <c r="MX70" s="172"/>
      <c r="MY70" s="172"/>
      <c r="MZ70" s="172"/>
      <c r="NA70" s="172"/>
      <c r="NB70" s="172"/>
      <c r="NC70" s="172"/>
      <c r="ND70" s="172"/>
      <c r="NE70" s="172"/>
      <c r="NF70" s="172"/>
      <c r="NG70" s="172"/>
      <c r="NH70" s="172"/>
      <c r="NI70" s="172"/>
      <c r="NJ70" s="172"/>
      <c r="NK70" s="172"/>
      <c r="NL70" s="172"/>
      <c r="NM70" s="172"/>
      <c r="NN70" s="172"/>
      <c r="NO70" s="172"/>
      <c r="NP70" s="172"/>
      <c r="NQ70" s="172"/>
      <c r="NR70" s="172"/>
      <c r="NS70" s="172"/>
      <c r="NT70" s="172"/>
      <c r="NU70" s="172"/>
      <c r="NV70" s="172"/>
      <c r="NW70" s="172"/>
      <c r="NX70" s="172"/>
      <c r="NY70" s="172"/>
      <c r="NZ70" s="172"/>
      <c r="OA70" s="172"/>
      <c r="OB70" s="172"/>
      <c r="OC70" s="172"/>
      <c r="OD70" s="172"/>
      <c r="OE70" s="172"/>
      <c r="OF70" s="172"/>
      <c r="OG70" s="172"/>
      <c r="OH70" s="172"/>
      <c r="OI70" s="172"/>
      <c r="OJ70" s="172"/>
      <c r="OK70" s="172"/>
      <c r="OL70" s="172"/>
      <c r="OM70" s="172"/>
      <c r="ON70" s="172"/>
    </row>
    <row r="71" spans="1:404" ht="13.5" customHeight="1">
      <c r="A71" s="166" t="s">
        <v>3090</v>
      </c>
      <c r="B71" s="212"/>
      <c r="C71" s="130" t="s">
        <v>97</v>
      </c>
      <c r="D71" s="55">
        <f t="shared" si="1"/>
        <v>0</v>
      </c>
      <c r="E71" s="171"/>
      <c r="F71" s="171"/>
      <c r="G71" s="171"/>
      <c r="H71" s="171"/>
      <c r="I71" s="171"/>
      <c r="J71" s="171"/>
      <c r="K71" s="171"/>
      <c r="L71" s="171"/>
      <c r="M71" s="171"/>
      <c r="N71" s="171"/>
      <c r="O71" s="171"/>
      <c r="P71" s="171"/>
      <c r="Q71" s="171"/>
      <c r="R71" s="172"/>
      <c r="S71" s="172"/>
      <c r="T71" s="172"/>
      <c r="U71" s="172"/>
      <c r="V71" s="172"/>
      <c r="W71" s="172"/>
      <c r="X71" s="172"/>
      <c r="Y71" s="172"/>
      <c r="Z71" s="172"/>
      <c r="AA71" s="172"/>
      <c r="AB71" s="172"/>
      <c r="AC71" s="172"/>
      <c r="AD71" s="172"/>
      <c r="AE71" s="172"/>
      <c r="AF71" s="172"/>
      <c r="AG71" s="172"/>
      <c r="AH71" s="172"/>
      <c r="AI71" s="172"/>
      <c r="AJ71" s="172"/>
      <c r="AK71" s="172"/>
      <c r="AL71" s="172"/>
      <c r="AM71" s="172"/>
      <c r="AN71" s="172"/>
      <c r="AO71" s="172"/>
      <c r="AP71" s="172"/>
      <c r="AQ71" s="172"/>
      <c r="AR71" s="172"/>
      <c r="AS71" s="172"/>
      <c r="AT71" s="172"/>
      <c r="AU71" s="172"/>
      <c r="AV71" s="172"/>
      <c r="AW71" s="172"/>
      <c r="AX71" s="172"/>
      <c r="AY71" s="172"/>
      <c r="AZ71" s="172"/>
      <c r="BA71" s="172"/>
      <c r="BB71" s="172"/>
      <c r="BC71" s="172"/>
      <c r="BD71" s="172"/>
      <c r="BE71" s="172"/>
      <c r="BF71" s="172"/>
      <c r="BG71" s="172"/>
      <c r="BH71" s="172"/>
      <c r="BI71" s="172"/>
      <c r="BJ71" s="172"/>
      <c r="BK71" s="172"/>
      <c r="BL71" s="172"/>
      <c r="BM71" s="172"/>
      <c r="BN71" s="172"/>
      <c r="BO71" s="172"/>
      <c r="BP71" s="172"/>
      <c r="BQ71" s="172"/>
      <c r="BR71" s="172"/>
      <c r="BS71" s="172"/>
      <c r="BT71" s="172"/>
      <c r="BU71" s="172"/>
      <c r="BV71" s="172"/>
      <c r="BW71" s="172"/>
      <c r="BX71" s="172"/>
      <c r="BY71" s="172"/>
      <c r="BZ71" s="172"/>
      <c r="CA71" s="172"/>
      <c r="CB71" s="172"/>
      <c r="CC71" s="172"/>
      <c r="CD71" s="172"/>
      <c r="CE71" s="172"/>
      <c r="CF71" s="172"/>
      <c r="CG71" s="172"/>
      <c r="CH71" s="172"/>
      <c r="CI71" s="172"/>
      <c r="CJ71" s="172"/>
      <c r="CK71" s="172"/>
      <c r="CL71" s="172"/>
      <c r="CM71" s="172"/>
      <c r="CN71" s="172"/>
      <c r="CO71" s="172"/>
      <c r="CP71" s="172"/>
      <c r="CQ71" s="172"/>
      <c r="CR71" s="172"/>
      <c r="CS71" s="172"/>
      <c r="CT71" s="172"/>
      <c r="CU71" s="172"/>
      <c r="CV71" s="172"/>
      <c r="CW71" s="172"/>
      <c r="CX71" s="172"/>
      <c r="CY71" s="172"/>
      <c r="CZ71" s="172"/>
      <c r="DA71" s="172"/>
      <c r="DB71" s="172"/>
      <c r="DC71" s="172"/>
      <c r="DD71" s="172"/>
      <c r="DE71" s="172"/>
      <c r="DF71" s="172"/>
      <c r="DG71" s="172"/>
      <c r="DH71" s="172"/>
      <c r="DI71" s="172"/>
      <c r="DJ71" s="172"/>
      <c r="DK71" s="172"/>
      <c r="DL71" s="172"/>
      <c r="DM71" s="172"/>
      <c r="DN71" s="172"/>
      <c r="DO71" s="172"/>
      <c r="DP71" s="172"/>
      <c r="DQ71" s="172"/>
      <c r="DR71" s="172"/>
      <c r="DS71" s="172"/>
      <c r="DT71" s="172"/>
      <c r="DU71" s="172"/>
      <c r="DV71" s="172"/>
      <c r="DW71" s="172"/>
      <c r="DX71" s="172"/>
      <c r="DY71" s="172"/>
      <c r="DZ71" s="172"/>
      <c r="EA71" s="172"/>
      <c r="EB71" s="172"/>
      <c r="EC71" s="172"/>
      <c r="ED71" s="172"/>
      <c r="EE71" s="172"/>
      <c r="EF71" s="172"/>
      <c r="EG71" s="172"/>
      <c r="EH71" s="172"/>
      <c r="EI71" s="172"/>
      <c r="EJ71" s="172"/>
      <c r="EK71" s="172"/>
      <c r="EL71" s="172"/>
      <c r="EM71" s="172"/>
      <c r="EN71" s="172"/>
      <c r="EO71" s="172"/>
      <c r="EP71" s="172"/>
      <c r="EQ71" s="172"/>
      <c r="ER71" s="172"/>
      <c r="ES71" s="172"/>
      <c r="ET71" s="172"/>
      <c r="EU71" s="172"/>
      <c r="EV71" s="172"/>
      <c r="EW71" s="172"/>
      <c r="EX71" s="172"/>
      <c r="EY71" s="172"/>
      <c r="EZ71" s="172"/>
      <c r="FA71" s="172"/>
      <c r="FB71" s="172"/>
      <c r="FC71" s="172"/>
      <c r="FD71" s="172"/>
      <c r="FE71" s="172"/>
      <c r="FF71" s="172"/>
      <c r="FG71" s="172"/>
      <c r="FH71" s="172"/>
      <c r="FI71" s="172"/>
      <c r="FJ71" s="172"/>
      <c r="FK71" s="172"/>
      <c r="FL71" s="172"/>
      <c r="FM71" s="172"/>
      <c r="FN71" s="172"/>
      <c r="FO71" s="172"/>
      <c r="FP71" s="172"/>
      <c r="FQ71" s="172"/>
      <c r="FR71" s="172"/>
      <c r="FS71" s="172"/>
      <c r="FT71" s="172"/>
      <c r="FU71" s="172"/>
      <c r="FV71" s="172"/>
      <c r="FW71" s="172"/>
      <c r="FX71" s="172"/>
      <c r="FY71" s="172"/>
      <c r="FZ71" s="172"/>
      <c r="GA71" s="172"/>
      <c r="GB71" s="172"/>
      <c r="GC71" s="172"/>
      <c r="GD71" s="172"/>
      <c r="GE71" s="172"/>
      <c r="GF71" s="172"/>
      <c r="GG71" s="172"/>
      <c r="GH71" s="172"/>
      <c r="GI71" s="172"/>
      <c r="GJ71" s="172"/>
      <c r="GK71" s="172"/>
      <c r="GL71" s="172"/>
      <c r="GM71" s="172"/>
      <c r="GN71" s="172"/>
      <c r="GO71" s="172"/>
      <c r="GP71" s="172"/>
      <c r="GQ71" s="172"/>
      <c r="GR71" s="172"/>
      <c r="GS71" s="172"/>
      <c r="GT71" s="172"/>
      <c r="GU71" s="172"/>
      <c r="GV71" s="172"/>
      <c r="GW71" s="172"/>
      <c r="GX71" s="172"/>
      <c r="GY71" s="172"/>
      <c r="GZ71" s="172"/>
      <c r="HA71" s="172"/>
      <c r="HB71" s="172"/>
      <c r="HC71" s="172"/>
      <c r="HD71" s="172"/>
      <c r="HE71" s="172"/>
      <c r="HF71" s="172"/>
      <c r="HG71" s="172"/>
      <c r="HH71" s="172"/>
      <c r="HI71" s="172"/>
      <c r="HJ71" s="172"/>
      <c r="HK71" s="172"/>
      <c r="HL71" s="172"/>
      <c r="HM71" s="172"/>
      <c r="HN71" s="172"/>
      <c r="HO71" s="172"/>
      <c r="HP71" s="172"/>
      <c r="HQ71" s="172"/>
      <c r="HR71" s="172"/>
      <c r="HS71" s="172"/>
      <c r="HT71" s="172"/>
      <c r="HU71" s="172"/>
      <c r="HV71" s="172"/>
      <c r="HW71" s="172"/>
      <c r="HX71" s="172"/>
      <c r="HY71" s="172"/>
      <c r="HZ71" s="172"/>
      <c r="IA71" s="172"/>
      <c r="IB71" s="172"/>
      <c r="IC71" s="172"/>
      <c r="ID71" s="172"/>
      <c r="IE71" s="172"/>
      <c r="IF71" s="172"/>
      <c r="IG71" s="172"/>
      <c r="IH71" s="172"/>
      <c r="II71" s="172"/>
      <c r="IJ71" s="172"/>
      <c r="IK71" s="172"/>
      <c r="IL71" s="172"/>
      <c r="IM71" s="172"/>
      <c r="IN71" s="172"/>
      <c r="IO71" s="172"/>
      <c r="IP71" s="172"/>
      <c r="IQ71" s="172"/>
      <c r="IR71" s="172"/>
      <c r="IS71" s="172"/>
      <c r="IT71" s="172"/>
      <c r="IU71" s="172"/>
      <c r="IV71" s="172"/>
      <c r="IW71" s="172"/>
      <c r="IX71" s="172"/>
      <c r="IY71" s="172"/>
      <c r="IZ71" s="172"/>
      <c r="JA71" s="172"/>
      <c r="JB71" s="172"/>
      <c r="JC71" s="172"/>
      <c r="JD71" s="172"/>
      <c r="JE71" s="172"/>
      <c r="JF71" s="172"/>
      <c r="JG71" s="172"/>
      <c r="JH71" s="172"/>
      <c r="JI71" s="172"/>
      <c r="JJ71" s="172"/>
      <c r="JK71" s="172"/>
      <c r="JL71" s="172"/>
      <c r="JM71" s="172"/>
      <c r="JN71" s="172"/>
      <c r="JO71" s="172"/>
      <c r="JP71" s="172"/>
      <c r="JQ71" s="172"/>
      <c r="JR71" s="172"/>
      <c r="JS71" s="172"/>
      <c r="JT71" s="172"/>
      <c r="JU71" s="172"/>
      <c r="JV71" s="172"/>
      <c r="JW71" s="172"/>
      <c r="JX71" s="172"/>
      <c r="JY71" s="172"/>
      <c r="JZ71" s="172"/>
      <c r="KA71" s="172"/>
      <c r="KB71" s="172"/>
      <c r="KC71" s="172"/>
      <c r="KD71" s="172"/>
      <c r="KE71" s="172"/>
      <c r="KF71" s="172"/>
      <c r="KG71" s="172"/>
      <c r="KH71" s="172"/>
      <c r="KI71" s="172"/>
      <c r="KJ71" s="172"/>
      <c r="KK71" s="172"/>
      <c r="KL71" s="172"/>
      <c r="KM71" s="172"/>
      <c r="KN71" s="172"/>
      <c r="KO71" s="172"/>
      <c r="KP71" s="172"/>
      <c r="KQ71" s="172"/>
      <c r="KR71" s="172"/>
      <c r="KS71" s="172"/>
      <c r="KT71" s="172"/>
      <c r="KU71" s="172"/>
      <c r="KV71" s="172"/>
      <c r="KW71" s="172"/>
      <c r="KX71" s="172"/>
      <c r="KY71" s="172"/>
      <c r="KZ71" s="172"/>
      <c r="LA71" s="172"/>
      <c r="LB71" s="172"/>
      <c r="LC71" s="172"/>
      <c r="LD71" s="172"/>
      <c r="LE71" s="172"/>
      <c r="LF71" s="172"/>
      <c r="LG71" s="172"/>
      <c r="LH71" s="172"/>
      <c r="LI71" s="172"/>
      <c r="LJ71" s="172"/>
      <c r="LK71" s="172"/>
      <c r="LL71" s="172"/>
      <c r="LM71" s="172"/>
      <c r="LN71" s="172"/>
      <c r="LO71" s="172"/>
      <c r="LP71" s="172"/>
      <c r="LQ71" s="172"/>
      <c r="LR71" s="172"/>
      <c r="LS71" s="172"/>
      <c r="LT71" s="172"/>
      <c r="LU71" s="172"/>
      <c r="LV71" s="172"/>
      <c r="LW71" s="172"/>
      <c r="LX71" s="172"/>
      <c r="LY71" s="172"/>
      <c r="LZ71" s="172"/>
      <c r="MA71" s="172"/>
      <c r="MB71" s="172"/>
      <c r="MC71" s="172"/>
      <c r="MD71" s="172"/>
      <c r="ME71" s="172"/>
      <c r="MF71" s="172"/>
      <c r="MG71" s="172"/>
      <c r="MH71" s="172"/>
      <c r="MI71" s="172"/>
      <c r="MJ71" s="172"/>
      <c r="MK71" s="172"/>
      <c r="ML71" s="172"/>
      <c r="MM71" s="172"/>
      <c r="MN71" s="172"/>
      <c r="MO71" s="172"/>
      <c r="MP71" s="172"/>
      <c r="MQ71" s="172"/>
      <c r="MR71" s="172"/>
      <c r="MS71" s="172"/>
      <c r="MT71" s="172"/>
      <c r="MU71" s="172"/>
      <c r="MV71" s="172"/>
      <c r="MW71" s="172"/>
      <c r="MX71" s="172"/>
      <c r="MY71" s="172"/>
      <c r="MZ71" s="172"/>
      <c r="NA71" s="172"/>
      <c r="NB71" s="172"/>
      <c r="NC71" s="172"/>
      <c r="ND71" s="172"/>
      <c r="NE71" s="172"/>
      <c r="NF71" s="172"/>
      <c r="NG71" s="172"/>
      <c r="NH71" s="172"/>
      <c r="NI71" s="172"/>
      <c r="NJ71" s="172"/>
      <c r="NK71" s="172"/>
      <c r="NL71" s="172"/>
      <c r="NM71" s="172"/>
      <c r="NN71" s="172"/>
      <c r="NO71" s="172"/>
      <c r="NP71" s="172"/>
      <c r="NQ71" s="172"/>
      <c r="NR71" s="172"/>
      <c r="NS71" s="172"/>
      <c r="NT71" s="172"/>
      <c r="NU71" s="172"/>
      <c r="NV71" s="172"/>
      <c r="NW71" s="172"/>
      <c r="NX71" s="172"/>
      <c r="NY71" s="172"/>
      <c r="NZ71" s="172"/>
      <c r="OA71" s="172"/>
      <c r="OB71" s="172"/>
      <c r="OC71" s="172"/>
      <c r="OD71" s="172"/>
      <c r="OE71" s="172"/>
      <c r="OF71" s="172"/>
      <c r="OG71" s="172"/>
      <c r="OH71" s="172"/>
      <c r="OI71" s="172"/>
      <c r="OJ71" s="172"/>
      <c r="OK71" s="172"/>
      <c r="OL71" s="172"/>
      <c r="OM71" s="172"/>
      <c r="ON71" s="172"/>
    </row>
    <row r="72" spans="1:404" ht="13.5" customHeight="1">
      <c r="A72" s="166" t="s">
        <v>3091</v>
      </c>
      <c r="B72" s="212"/>
      <c r="C72" s="130" t="s">
        <v>98</v>
      </c>
      <c r="D72" s="55">
        <f t="shared" si="1"/>
        <v>0</v>
      </c>
      <c r="E72" s="171"/>
      <c r="F72" s="171"/>
      <c r="G72" s="171"/>
      <c r="H72" s="171"/>
      <c r="I72" s="171"/>
      <c r="J72" s="171"/>
      <c r="K72" s="171"/>
      <c r="L72" s="171"/>
      <c r="M72" s="171"/>
      <c r="N72" s="171"/>
      <c r="O72" s="171"/>
      <c r="P72" s="171"/>
      <c r="Q72" s="171"/>
      <c r="R72" s="172"/>
      <c r="S72" s="172"/>
      <c r="T72" s="172"/>
      <c r="U72" s="172"/>
      <c r="V72" s="172"/>
      <c r="W72" s="172"/>
      <c r="X72" s="172"/>
      <c r="Y72" s="172"/>
      <c r="Z72" s="172"/>
      <c r="AA72" s="172"/>
      <c r="AB72" s="172"/>
      <c r="AC72" s="172"/>
      <c r="AD72" s="172"/>
      <c r="AE72" s="172"/>
      <c r="AF72" s="172"/>
      <c r="AG72" s="172"/>
      <c r="AH72" s="172"/>
      <c r="AI72" s="172"/>
      <c r="AJ72" s="172"/>
      <c r="AK72" s="172"/>
      <c r="AL72" s="172"/>
      <c r="AM72" s="172"/>
      <c r="AN72" s="172"/>
      <c r="AO72" s="172"/>
      <c r="AP72" s="172"/>
      <c r="AQ72" s="172"/>
      <c r="AR72" s="172"/>
      <c r="AS72" s="172"/>
      <c r="AT72" s="172"/>
      <c r="AU72" s="172"/>
      <c r="AV72" s="172"/>
      <c r="AW72" s="172"/>
      <c r="AX72" s="172"/>
      <c r="AY72" s="172"/>
      <c r="AZ72" s="172"/>
      <c r="BA72" s="172"/>
      <c r="BB72" s="172"/>
      <c r="BC72" s="172"/>
      <c r="BD72" s="172"/>
      <c r="BE72" s="172"/>
      <c r="BF72" s="172"/>
      <c r="BG72" s="172"/>
      <c r="BH72" s="172"/>
      <c r="BI72" s="172"/>
      <c r="BJ72" s="172"/>
      <c r="BK72" s="172"/>
      <c r="BL72" s="172"/>
      <c r="BM72" s="172"/>
      <c r="BN72" s="172"/>
      <c r="BO72" s="172"/>
      <c r="BP72" s="172"/>
      <c r="BQ72" s="172"/>
      <c r="BR72" s="172"/>
      <c r="BS72" s="172"/>
      <c r="BT72" s="172"/>
      <c r="BU72" s="172"/>
      <c r="BV72" s="172"/>
      <c r="BW72" s="172"/>
      <c r="BX72" s="172"/>
      <c r="BY72" s="172"/>
      <c r="BZ72" s="172"/>
      <c r="CA72" s="172"/>
      <c r="CB72" s="172"/>
      <c r="CC72" s="172"/>
      <c r="CD72" s="172"/>
      <c r="CE72" s="172"/>
      <c r="CF72" s="172"/>
      <c r="CG72" s="172"/>
      <c r="CH72" s="172"/>
      <c r="CI72" s="172"/>
      <c r="CJ72" s="172"/>
      <c r="CK72" s="172"/>
      <c r="CL72" s="172"/>
      <c r="CM72" s="172"/>
      <c r="CN72" s="172"/>
      <c r="CO72" s="172"/>
      <c r="CP72" s="172"/>
      <c r="CQ72" s="172"/>
      <c r="CR72" s="172"/>
      <c r="CS72" s="172"/>
      <c r="CT72" s="172"/>
      <c r="CU72" s="172"/>
      <c r="CV72" s="172"/>
      <c r="CW72" s="172"/>
      <c r="CX72" s="172"/>
      <c r="CY72" s="172"/>
      <c r="CZ72" s="172"/>
      <c r="DA72" s="172"/>
      <c r="DB72" s="172"/>
      <c r="DC72" s="172"/>
      <c r="DD72" s="172"/>
      <c r="DE72" s="172"/>
      <c r="DF72" s="172"/>
      <c r="DG72" s="172"/>
      <c r="DH72" s="172"/>
      <c r="DI72" s="172"/>
      <c r="DJ72" s="172"/>
      <c r="DK72" s="172"/>
      <c r="DL72" s="172"/>
      <c r="DM72" s="172"/>
      <c r="DN72" s="172"/>
      <c r="DO72" s="172"/>
      <c r="DP72" s="172"/>
      <c r="DQ72" s="172"/>
      <c r="DR72" s="172"/>
      <c r="DS72" s="172"/>
      <c r="DT72" s="172"/>
      <c r="DU72" s="172"/>
      <c r="DV72" s="172"/>
      <c r="DW72" s="172"/>
      <c r="DX72" s="172"/>
      <c r="DY72" s="172"/>
      <c r="DZ72" s="172"/>
      <c r="EA72" s="172"/>
      <c r="EB72" s="172"/>
      <c r="EC72" s="172"/>
      <c r="ED72" s="172"/>
      <c r="EE72" s="172"/>
      <c r="EF72" s="172"/>
      <c r="EG72" s="172"/>
      <c r="EH72" s="172"/>
      <c r="EI72" s="172"/>
      <c r="EJ72" s="172"/>
      <c r="EK72" s="172"/>
      <c r="EL72" s="172"/>
      <c r="EM72" s="172"/>
      <c r="EN72" s="172"/>
      <c r="EO72" s="172"/>
      <c r="EP72" s="172"/>
      <c r="EQ72" s="172"/>
      <c r="ER72" s="172"/>
      <c r="ES72" s="172"/>
      <c r="ET72" s="172"/>
      <c r="EU72" s="172"/>
      <c r="EV72" s="172"/>
      <c r="EW72" s="172"/>
      <c r="EX72" s="172"/>
      <c r="EY72" s="172"/>
      <c r="EZ72" s="172"/>
      <c r="FA72" s="172"/>
      <c r="FB72" s="172"/>
      <c r="FC72" s="172"/>
      <c r="FD72" s="172"/>
      <c r="FE72" s="172"/>
      <c r="FF72" s="172"/>
      <c r="FG72" s="172"/>
      <c r="FH72" s="172"/>
      <c r="FI72" s="172"/>
      <c r="FJ72" s="172"/>
      <c r="FK72" s="172"/>
      <c r="FL72" s="172"/>
      <c r="FM72" s="172"/>
      <c r="FN72" s="172"/>
      <c r="FO72" s="172"/>
      <c r="FP72" s="172"/>
      <c r="FQ72" s="172"/>
      <c r="FR72" s="172"/>
      <c r="FS72" s="172"/>
      <c r="FT72" s="172"/>
      <c r="FU72" s="172"/>
      <c r="FV72" s="172"/>
      <c r="FW72" s="172"/>
      <c r="FX72" s="172"/>
      <c r="FY72" s="172"/>
      <c r="FZ72" s="172"/>
      <c r="GA72" s="172"/>
      <c r="GB72" s="172"/>
      <c r="GC72" s="172"/>
      <c r="GD72" s="172"/>
      <c r="GE72" s="172"/>
      <c r="GF72" s="172"/>
      <c r="GG72" s="172"/>
      <c r="GH72" s="172"/>
      <c r="GI72" s="172"/>
      <c r="GJ72" s="172"/>
      <c r="GK72" s="172"/>
      <c r="GL72" s="172"/>
      <c r="GM72" s="172"/>
      <c r="GN72" s="172"/>
      <c r="GO72" s="172"/>
      <c r="GP72" s="172"/>
      <c r="GQ72" s="172"/>
      <c r="GR72" s="172"/>
      <c r="GS72" s="172"/>
      <c r="GT72" s="172"/>
      <c r="GU72" s="172"/>
      <c r="GV72" s="172"/>
      <c r="GW72" s="172"/>
      <c r="GX72" s="172"/>
      <c r="GY72" s="172"/>
      <c r="GZ72" s="172"/>
      <c r="HA72" s="172"/>
      <c r="HB72" s="172"/>
      <c r="HC72" s="172"/>
      <c r="HD72" s="172"/>
      <c r="HE72" s="172"/>
      <c r="HF72" s="172"/>
      <c r="HG72" s="172"/>
      <c r="HH72" s="172"/>
      <c r="HI72" s="172"/>
      <c r="HJ72" s="172"/>
      <c r="HK72" s="172"/>
      <c r="HL72" s="172"/>
      <c r="HM72" s="172"/>
      <c r="HN72" s="172"/>
      <c r="HO72" s="172"/>
      <c r="HP72" s="172"/>
      <c r="HQ72" s="172"/>
      <c r="HR72" s="172"/>
      <c r="HS72" s="172"/>
      <c r="HT72" s="172"/>
      <c r="HU72" s="172"/>
      <c r="HV72" s="172"/>
      <c r="HW72" s="172"/>
      <c r="HX72" s="172"/>
      <c r="HY72" s="172"/>
      <c r="HZ72" s="172"/>
      <c r="IA72" s="172"/>
      <c r="IB72" s="172"/>
      <c r="IC72" s="172"/>
      <c r="ID72" s="172"/>
      <c r="IE72" s="172"/>
      <c r="IF72" s="172"/>
      <c r="IG72" s="172"/>
      <c r="IH72" s="172"/>
      <c r="II72" s="172"/>
      <c r="IJ72" s="172"/>
      <c r="IK72" s="172"/>
      <c r="IL72" s="172"/>
      <c r="IM72" s="172"/>
      <c r="IN72" s="172"/>
      <c r="IO72" s="172"/>
      <c r="IP72" s="172"/>
      <c r="IQ72" s="172"/>
      <c r="IR72" s="172"/>
      <c r="IS72" s="172"/>
      <c r="IT72" s="172"/>
      <c r="IU72" s="172"/>
      <c r="IV72" s="172"/>
      <c r="IW72" s="172"/>
      <c r="IX72" s="172"/>
      <c r="IY72" s="172"/>
      <c r="IZ72" s="172"/>
      <c r="JA72" s="172"/>
      <c r="JB72" s="172"/>
      <c r="JC72" s="172"/>
      <c r="JD72" s="172"/>
      <c r="JE72" s="172"/>
      <c r="JF72" s="172"/>
      <c r="JG72" s="172"/>
      <c r="JH72" s="172"/>
      <c r="JI72" s="172"/>
      <c r="JJ72" s="172"/>
      <c r="JK72" s="172"/>
      <c r="JL72" s="172"/>
      <c r="JM72" s="172"/>
      <c r="JN72" s="172"/>
      <c r="JO72" s="172"/>
      <c r="JP72" s="172"/>
      <c r="JQ72" s="172"/>
      <c r="JR72" s="172"/>
      <c r="JS72" s="172"/>
      <c r="JT72" s="172"/>
      <c r="JU72" s="172"/>
      <c r="JV72" s="172"/>
      <c r="JW72" s="172"/>
      <c r="JX72" s="172"/>
      <c r="JY72" s="172"/>
      <c r="JZ72" s="172"/>
      <c r="KA72" s="172"/>
      <c r="KB72" s="172"/>
      <c r="KC72" s="172"/>
      <c r="KD72" s="172"/>
      <c r="KE72" s="172"/>
      <c r="KF72" s="172"/>
      <c r="KG72" s="172"/>
      <c r="KH72" s="172"/>
      <c r="KI72" s="172"/>
      <c r="KJ72" s="172"/>
      <c r="KK72" s="172"/>
      <c r="KL72" s="172"/>
      <c r="KM72" s="172"/>
      <c r="KN72" s="172"/>
      <c r="KO72" s="172"/>
      <c r="KP72" s="172"/>
      <c r="KQ72" s="172"/>
      <c r="KR72" s="172"/>
      <c r="KS72" s="172"/>
      <c r="KT72" s="172"/>
      <c r="KU72" s="172"/>
      <c r="KV72" s="172"/>
      <c r="KW72" s="172"/>
      <c r="KX72" s="172"/>
      <c r="KY72" s="172"/>
      <c r="KZ72" s="172"/>
      <c r="LA72" s="172"/>
      <c r="LB72" s="172"/>
      <c r="LC72" s="172"/>
      <c r="LD72" s="172"/>
      <c r="LE72" s="172"/>
      <c r="LF72" s="172"/>
      <c r="LG72" s="172"/>
      <c r="LH72" s="172"/>
      <c r="LI72" s="172"/>
      <c r="LJ72" s="172"/>
      <c r="LK72" s="172"/>
      <c r="LL72" s="172"/>
      <c r="LM72" s="172"/>
      <c r="LN72" s="172"/>
      <c r="LO72" s="172"/>
      <c r="LP72" s="172"/>
      <c r="LQ72" s="172"/>
      <c r="LR72" s="172"/>
      <c r="LS72" s="172"/>
      <c r="LT72" s="172"/>
      <c r="LU72" s="172"/>
      <c r="LV72" s="172"/>
      <c r="LW72" s="172"/>
      <c r="LX72" s="172"/>
      <c r="LY72" s="172"/>
      <c r="LZ72" s="172"/>
      <c r="MA72" s="172"/>
      <c r="MB72" s="172"/>
      <c r="MC72" s="172"/>
      <c r="MD72" s="172"/>
      <c r="ME72" s="172"/>
      <c r="MF72" s="172"/>
      <c r="MG72" s="172"/>
      <c r="MH72" s="172"/>
      <c r="MI72" s="172"/>
      <c r="MJ72" s="172"/>
      <c r="MK72" s="172"/>
      <c r="ML72" s="172"/>
      <c r="MM72" s="172"/>
      <c r="MN72" s="172"/>
      <c r="MO72" s="172"/>
      <c r="MP72" s="172"/>
      <c r="MQ72" s="172"/>
      <c r="MR72" s="172"/>
      <c r="MS72" s="172"/>
      <c r="MT72" s="172"/>
      <c r="MU72" s="172"/>
      <c r="MV72" s="172"/>
      <c r="MW72" s="172"/>
      <c r="MX72" s="172"/>
      <c r="MY72" s="172"/>
      <c r="MZ72" s="172"/>
      <c r="NA72" s="172"/>
      <c r="NB72" s="172"/>
      <c r="NC72" s="172"/>
      <c r="ND72" s="172"/>
      <c r="NE72" s="172"/>
      <c r="NF72" s="172"/>
      <c r="NG72" s="172"/>
      <c r="NH72" s="172"/>
      <c r="NI72" s="172"/>
      <c r="NJ72" s="172"/>
      <c r="NK72" s="172"/>
      <c r="NL72" s="172"/>
      <c r="NM72" s="172"/>
      <c r="NN72" s="172"/>
      <c r="NO72" s="172"/>
      <c r="NP72" s="172"/>
      <c r="NQ72" s="172"/>
      <c r="NR72" s="172"/>
      <c r="NS72" s="172"/>
      <c r="NT72" s="172"/>
      <c r="NU72" s="172"/>
      <c r="NV72" s="172"/>
      <c r="NW72" s="172"/>
      <c r="NX72" s="172"/>
      <c r="NY72" s="172"/>
      <c r="NZ72" s="172"/>
      <c r="OA72" s="172"/>
      <c r="OB72" s="172"/>
      <c r="OC72" s="172"/>
      <c r="OD72" s="172"/>
      <c r="OE72" s="172"/>
      <c r="OF72" s="172"/>
      <c r="OG72" s="172"/>
      <c r="OH72" s="172"/>
      <c r="OI72" s="172"/>
      <c r="OJ72" s="172"/>
      <c r="OK72" s="172"/>
      <c r="OL72" s="172"/>
      <c r="OM72" s="172"/>
      <c r="ON72" s="172"/>
    </row>
    <row r="73" spans="1:404" ht="13.5" customHeight="1">
      <c r="A73" s="166" t="s">
        <v>3171</v>
      </c>
      <c r="B73" s="211" t="s">
        <v>915</v>
      </c>
      <c r="C73" s="130" t="s">
        <v>100</v>
      </c>
      <c r="D73" s="55">
        <f t="shared" si="1"/>
        <v>0</v>
      </c>
      <c r="E73" s="171"/>
      <c r="F73" s="171"/>
      <c r="G73" s="171"/>
      <c r="H73" s="171"/>
      <c r="I73" s="171"/>
      <c r="J73" s="171"/>
      <c r="K73" s="171"/>
      <c r="L73" s="171"/>
      <c r="M73" s="171"/>
      <c r="N73" s="171"/>
      <c r="O73" s="171"/>
      <c r="P73" s="171"/>
      <c r="Q73" s="171"/>
      <c r="R73" s="172"/>
      <c r="S73" s="172"/>
      <c r="T73" s="172"/>
      <c r="U73" s="172"/>
      <c r="V73" s="172"/>
      <c r="W73" s="172"/>
      <c r="X73" s="172"/>
      <c r="Y73" s="172"/>
      <c r="Z73" s="172"/>
      <c r="AA73" s="172"/>
      <c r="AB73" s="172"/>
      <c r="AC73" s="172"/>
      <c r="AD73" s="172"/>
      <c r="AE73" s="172"/>
      <c r="AF73" s="172"/>
      <c r="AG73" s="172"/>
      <c r="AH73" s="172"/>
      <c r="AI73" s="172"/>
      <c r="AJ73" s="172"/>
      <c r="AK73" s="172"/>
      <c r="AL73" s="172"/>
      <c r="AM73" s="172"/>
      <c r="AN73" s="172"/>
      <c r="AO73" s="172"/>
      <c r="AP73" s="172"/>
      <c r="AQ73" s="172"/>
      <c r="AR73" s="172"/>
      <c r="AS73" s="172"/>
      <c r="AT73" s="172"/>
      <c r="AU73" s="172"/>
      <c r="AV73" s="172"/>
      <c r="AW73" s="172"/>
      <c r="AX73" s="172"/>
      <c r="AY73" s="172"/>
      <c r="AZ73" s="172"/>
      <c r="BA73" s="172"/>
      <c r="BB73" s="172"/>
      <c r="BC73" s="172"/>
      <c r="BD73" s="172"/>
      <c r="BE73" s="172"/>
      <c r="BF73" s="172"/>
      <c r="BG73" s="172"/>
      <c r="BH73" s="172"/>
      <c r="BI73" s="172"/>
      <c r="BJ73" s="172"/>
      <c r="BK73" s="172"/>
      <c r="BL73" s="172"/>
      <c r="BM73" s="172"/>
      <c r="BN73" s="172"/>
      <c r="BO73" s="172"/>
      <c r="BP73" s="172"/>
      <c r="BQ73" s="172"/>
      <c r="BR73" s="172"/>
      <c r="BS73" s="172"/>
      <c r="BT73" s="172"/>
      <c r="BU73" s="172"/>
      <c r="BV73" s="172"/>
      <c r="BW73" s="172"/>
      <c r="BX73" s="172"/>
      <c r="BY73" s="172"/>
      <c r="BZ73" s="172"/>
      <c r="CA73" s="172"/>
      <c r="CB73" s="172"/>
      <c r="CC73" s="172"/>
      <c r="CD73" s="172"/>
      <c r="CE73" s="172"/>
      <c r="CF73" s="172"/>
      <c r="CG73" s="172"/>
      <c r="CH73" s="172"/>
      <c r="CI73" s="172"/>
      <c r="CJ73" s="172"/>
      <c r="CK73" s="172"/>
      <c r="CL73" s="172"/>
      <c r="CM73" s="172"/>
      <c r="CN73" s="172"/>
      <c r="CO73" s="172"/>
      <c r="CP73" s="172"/>
      <c r="CQ73" s="172"/>
      <c r="CR73" s="172"/>
      <c r="CS73" s="172"/>
      <c r="CT73" s="172"/>
      <c r="CU73" s="172"/>
      <c r="CV73" s="172"/>
      <c r="CW73" s="172"/>
      <c r="CX73" s="172"/>
      <c r="CY73" s="172"/>
      <c r="CZ73" s="172"/>
      <c r="DA73" s="172"/>
      <c r="DB73" s="172"/>
      <c r="DC73" s="172"/>
      <c r="DD73" s="172"/>
      <c r="DE73" s="172"/>
      <c r="DF73" s="172"/>
      <c r="DG73" s="172"/>
      <c r="DH73" s="172"/>
      <c r="DI73" s="172"/>
      <c r="DJ73" s="172"/>
      <c r="DK73" s="172"/>
      <c r="DL73" s="172"/>
      <c r="DM73" s="172"/>
      <c r="DN73" s="172"/>
      <c r="DO73" s="172"/>
      <c r="DP73" s="172"/>
      <c r="DQ73" s="172"/>
      <c r="DR73" s="172"/>
      <c r="DS73" s="172"/>
      <c r="DT73" s="172"/>
      <c r="DU73" s="172"/>
      <c r="DV73" s="172"/>
      <c r="DW73" s="172"/>
      <c r="DX73" s="172"/>
      <c r="DY73" s="172"/>
      <c r="DZ73" s="172"/>
      <c r="EA73" s="172"/>
      <c r="EB73" s="172"/>
      <c r="EC73" s="172"/>
      <c r="ED73" s="172"/>
      <c r="EE73" s="172"/>
      <c r="EF73" s="172"/>
      <c r="EG73" s="172"/>
      <c r="EH73" s="172"/>
      <c r="EI73" s="172"/>
      <c r="EJ73" s="172"/>
      <c r="EK73" s="172"/>
      <c r="EL73" s="172"/>
      <c r="EM73" s="172"/>
      <c r="EN73" s="172"/>
      <c r="EO73" s="172"/>
      <c r="EP73" s="172"/>
      <c r="EQ73" s="172"/>
      <c r="ER73" s="172"/>
      <c r="ES73" s="172"/>
      <c r="ET73" s="172"/>
      <c r="EU73" s="172"/>
      <c r="EV73" s="172"/>
      <c r="EW73" s="172"/>
      <c r="EX73" s="172"/>
      <c r="EY73" s="172"/>
      <c r="EZ73" s="172"/>
      <c r="FA73" s="172"/>
      <c r="FB73" s="172"/>
      <c r="FC73" s="172"/>
      <c r="FD73" s="172"/>
      <c r="FE73" s="172"/>
      <c r="FF73" s="172"/>
      <c r="FG73" s="172"/>
      <c r="FH73" s="172"/>
      <c r="FI73" s="172"/>
      <c r="FJ73" s="172"/>
      <c r="FK73" s="172"/>
      <c r="FL73" s="172"/>
      <c r="FM73" s="172"/>
      <c r="FN73" s="172"/>
      <c r="FO73" s="172"/>
      <c r="FP73" s="172"/>
      <c r="FQ73" s="172"/>
      <c r="FR73" s="172"/>
      <c r="FS73" s="172"/>
      <c r="FT73" s="172"/>
      <c r="FU73" s="172"/>
      <c r="FV73" s="172"/>
      <c r="FW73" s="172"/>
      <c r="FX73" s="172"/>
      <c r="FY73" s="172"/>
      <c r="FZ73" s="172"/>
      <c r="GA73" s="172"/>
      <c r="GB73" s="172"/>
      <c r="GC73" s="172"/>
      <c r="GD73" s="172"/>
      <c r="GE73" s="172"/>
      <c r="GF73" s="172"/>
      <c r="GG73" s="172"/>
      <c r="GH73" s="172"/>
      <c r="GI73" s="172"/>
      <c r="GJ73" s="172"/>
      <c r="GK73" s="172"/>
      <c r="GL73" s="172"/>
      <c r="GM73" s="172"/>
      <c r="GN73" s="172"/>
      <c r="GO73" s="172"/>
      <c r="GP73" s="172"/>
      <c r="GQ73" s="172"/>
      <c r="GR73" s="172"/>
      <c r="GS73" s="172"/>
      <c r="GT73" s="172"/>
      <c r="GU73" s="172"/>
      <c r="GV73" s="172"/>
      <c r="GW73" s="172"/>
      <c r="GX73" s="172"/>
      <c r="GY73" s="172"/>
      <c r="GZ73" s="172"/>
      <c r="HA73" s="172"/>
      <c r="HB73" s="172"/>
      <c r="HC73" s="172"/>
      <c r="HD73" s="172"/>
      <c r="HE73" s="172"/>
      <c r="HF73" s="172"/>
      <c r="HG73" s="172"/>
      <c r="HH73" s="172"/>
      <c r="HI73" s="172"/>
      <c r="HJ73" s="172"/>
      <c r="HK73" s="172"/>
      <c r="HL73" s="172"/>
      <c r="HM73" s="172"/>
      <c r="HN73" s="172"/>
      <c r="HO73" s="172"/>
      <c r="HP73" s="172"/>
      <c r="HQ73" s="172"/>
      <c r="HR73" s="172"/>
      <c r="HS73" s="172"/>
      <c r="HT73" s="172"/>
      <c r="HU73" s="172"/>
      <c r="HV73" s="172"/>
      <c r="HW73" s="172"/>
      <c r="HX73" s="172"/>
      <c r="HY73" s="172"/>
      <c r="HZ73" s="172"/>
      <c r="IA73" s="172"/>
      <c r="IB73" s="172"/>
      <c r="IC73" s="172"/>
      <c r="ID73" s="172"/>
      <c r="IE73" s="172"/>
      <c r="IF73" s="172"/>
      <c r="IG73" s="172"/>
      <c r="IH73" s="172"/>
      <c r="II73" s="172"/>
      <c r="IJ73" s="172"/>
      <c r="IK73" s="172"/>
      <c r="IL73" s="172"/>
      <c r="IM73" s="172"/>
      <c r="IN73" s="172"/>
      <c r="IO73" s="172"/>
      <c r="IP73" s="172"/>
      <c r="IQ73" s="172"/>
      <c r="IR73" s="172"/>
      <c r="IS73" s="172"/>
      <c r="IT73" s="172"/>
      <c r="IU73" s="172"/>
      <c r="IV73" s="172"/>
      <c r="IW73" s="172"/>
      <c r="IX73" s="172"/>
      <c r="IY73" s="172"/>
      <c r="IZ73" s="172"/>
      <c r="JA73" s="172"/>
      <c r="JB73" s="172"/>
      <c r="JC73" s="172"/>
      <c r="JD73" s="172"/>
      <c r="JE73" s="172"/>
      <c r="JF73" s="172"/>
      <c r="JG73" s="172"/>
      <c r="JH73" s="172"/>
      <c r="JI73" s="172"/>
      <c r="JJ73" s="172"/>
      <c r="JK73" s="172"/>
      <c r="JL73" s="172"/>
      <c r="JM73" s="172"/>
      <c r="JN73" s="172"/>
      <c r="JO73" s="172"/>
      <c r="JP73" s="172"/>
      <c r="JQ73" s="172"/>
      <c r="JR73" s="172"/>
      <c r="JS73" s="172"/>
      <c r="JT73" s="172"/>
      <c r="JU73" s="172"/>
      <c r="JV73" s="172"/>
      <c r="JW73" s="172"/>
      <c r="JX73" s="172"/>
      <c r="JY73" s="172"/>
      <c r="JZ73" s="172"/>
      <c r="KA73" s="172"/>
      <c r="KB73" s="172"/>
      <c r="KC73" s="172"/>
      <c r="KD73" s="172"/>
      <c r="KE73" s="172"/>
      <c r="KF73" s="172"/>
      <c r="KG73" s="172"/>
      <c r="KH73" s="172"/>
      <c r="KI73" s="172"/>
      <c r="KJ73" s="172"/>
      <c r="KK73" s="172"/>
      <c r="KL73" s="172"/>
      <c r="KM73" s="172"/>
      <c r="KN73" s="172"/>
      <c r="KO73" s="172"/>
      <c r="KP73" s="172"/>
      <c r="KQ73" s="172"/>
      <c r="KR73" s="172"/>
      <c r="KS73" s="172"/>
      <c r="KT73" s="172"/>
      <c r="KU73" s="172"/>
      <c r="KV73" s="172"/>
      <c r="KW73" s="172"/>
      <c r="KX73" s="172"/>
      <c r="KY73" s="172"/>
      <c r="KZ73" s="172"/>
      <c r="LA73" s="172"/>
      <c r="LB73" s="172"/>
      <c r="LC73" s="172"/>
      <c r="LD73" s="172"/>
      <c r="LE73" s="172"/>
      <c r="LF73" s="172"/>
      <c r="LG73" s="172"/>
      <c r="LH73" s="172"/>
      <c r="LI73" s="172"/>
      <c r="LJ73" s="172"/>
      <c r="LK73" s="172"/>
      <c r="LL73" s="172"/>
      <c r="LM73" s="172"/>
      <c r="LN73" s="172"/>
      <c r="LO73" s="172"/>
      <c r="LP73" s="172"/>
      <c r="LQ73" s="172"/>
      <c r="LR73" s="172"/>
      <c r="LS73" s="172"/>
      <c r="LT73" s="172"/>
      <c r="LU73" s="172"/>
      <c r="LV73" s="172"/>
      <c r="LW73" s="172"/>
      <c r="LX73" s="172"/>
      <c r="LY73" s="172"/>
      <c r="LZ73" s="172"/>
      <c r="MA73" s="172"/>
      <c r="MB73" s="172"/>
      <c r="MC73" s="172"/>
      <c r="MD73" s="172"/>
      <c r="ME73" s="172"/>
      <c r="MF73" s="172"/>
      <c r="MG73" s="172"/>
      <c r="MH73" s="172"/>
      <c r="MI73" s="172"/>
      <c r="MJ73" s="172"/>
      <c r="MK73" s="172"/>
      <c r="ML73" s="172"/>
      <c r="MM73" s="172"/>
      <c r="MN73" s="172"/>
      <c r="MO73" s="172"/>
      <c r="MP73" s="172"/>
      <c r="MQ73" s="172"/>
      <c r="MR73" s="172"/>
      <c r="MS73" s="172"/>
      <c r="MT73" s="172"/>
      <c r="MU73" s="172"/>
      <c r="MV73" s="172"/>
      <c r="MW73" s="172"/>
      <c r="MX73" s="172"/>
      <c r="MY73" s="172"/>
      <c r="MZ73" s="172"/>
      <c r="NA73" s="172"/>
      <c r="NB73" s="172"/>
      <c r="NC73" s="172"/>
      <c r="ND73" s="172"/>
      <c r="NE73" s="172"/>
      <c r="NF73" s="172"/>
      <c r="NG73" s="172"/>
      <c r="NH73" s="172"/>
      <c r="NI73" s="172"/>
      <c r="NJ73" s="172"/>
      <c r="NK73" s="172"/>
      <c r="NL73" s="172"/>
      <c r="NM73" s="172"/>
      <c r="NN73" s="172"/>
      <c r="NO73" s="172"/>
      <c r="NP73" s="172"/>
      <c r="NQ73" s="172"/>
      <c r="NR73" s="172"/>
      <c r="NS73" s="172"/>
      <c r="NT73" s="172"/>
      <c r="NU73" s="172"/>
      <c r="NV73" s="172"/>
      <c r="NW73" s="172"/>
      <c r="NX73" s="172"/>
      <c r="NY73" s="172"/>
      <c r="NZ73" s="172"/>
      <c r="OA73" s="172"/>
      <c r="OB73" s="172"/>
      <c r="OC73" s="172"/>
      <c r="OD73" s="172"/>
      <c r="OE73" s="172"/>
      <c r="OF73" s="172"/>
      <c r="OG73" s="172"/>
      <c r="OH73" s="172"/>
      <c r="OI73" s="172"/>
      <c r="OJ73" s="172"/>
      <c r="OK73" s="172"/>
      <c r="OL73" s="172"/>
      <c r="OM73" s="172"/>
      <c r="ON73" s="172"/>
    </row>
    <row r="74" spans="1:404" ht="13.5" customHeight="1">
      <c r="A74" s="166" t="s">
        <v>3172</v>
      </c>
      <c r="B74" s="211"/>
      <c r="C74" s="130" t="s">
        <v>101</v>
      </c>
      <c r="D74" s="55">
        <f t="shared" si="1"/>
        <v>0</v>
      </c>
      <c r="E74" s="171"/>
      <c r="F74" s="171"/>
      <c r="G74" s="171"/>
      <c r="H74" s="171"/>
      <c r="I74" s="171"/>
      <c r="J74" s="171"/>
      <c r="K74" s="171"/>
      <c r="L74" s="171"/>
      <c r="M74" s="171"/>
      <c r="N74" s="171"/>
      <c r="O74" s="171"/>
      <c r="P74" s="171"/>
      <c r="Q74" s="171"/>
      <c r="R74" s="172"/>
      <c r="S74" s="172"/>
      <c r="T74" s="172"/>
      <c r="U74" s="172"/>
      <c r="V74" s="172"/>
      <c r="W74" s="172"/>
      <c r="X74" s="172"/>
      <c r="Y74" s="172"/>
      <c r="Z74" s="172"/>
      <c r="AA74" s="172"/>
      <c r="AB74" s="172"/>
      <c r="AC74" s="172"/>
      <c r="AD74" s="172"/>
      <c r="AE74" s="172"/>
      <c r="AF74" s="172"/>
      <c r="AG74" s="172"/>
      <c r="AH74" s="172"/>
      <c r="AI74" s="172"/>
      <c r="AJ74" s="172"/>
      <c r="AK74" s="172"/>
      <c r="AL74" s="172"/>
      <c r="AM74" s="172"/>
      <c r="AN74" s="172"/>
      <c r="AO74" s="172"/>
      <c r="AP74" s="172"/>
      <c r="AQ74" s="172"/>
      <c r="AR74" s="172"/>
      <c r="AS74" s="172"/>
      <c r="AT74" s="172"/>
      <c r="AU74" s="172"/>
      <c r="AV74" s="172"/>
      <c r="AW74" s="172"/>
      <c r="AX74" s="172"/>
      <c r="AY74" s="172"/>
      <c r="AZ74" s="172"/>
      <c r="BA74" s="172"/>
      <c r="BB74" s="172"/>
      <c r="BC74" s="172"/>
      <c r="BD74" s="172"/>
      <c r="BE74" s="172"/>
      <c r="BF74" s="172"/>
      <c r="BG74" s="172"/>
      <c r="BH74" s="172"/>
      <c r="BI74" s="172"/>
      <c r="BJ74" s="172"/>
      <c r="BK74" s="172"/>
      <c r="BL74" s="172"/>
      <c r="BM74" s="172"/>
      <c r="BN74" s="172"/>
      <c r="BO74" s="172"/>
      <c r="BP74" s="172"/>
      <c r="BQ74" s="172"/>
      <c r="BR74" s="172"/>
      <c r="BS74" s="172"/>
      <c r="BT74" s="172"/>
      <c r="BU74" s="172"/>
      <c r="BV74" s="172"/>
      <c r="BW74" s="172"/>
      <c r="BX74" s="172"/>
      <c r="BY74" s="172"/>
      <c r="BZ74" s="172"/>
      <c r="CA74" s="172"/>
      <c r="CB74" s="172"/>
      <c r="CC74" s="172"/>
      <c r="CD74" s="172"/>
      <c r="CE74" s="172"/>
      <c r="CF74" s="172"/>
      <c r="CG74" s="172"/>
      <c r="CH74" s="172"/>
      <c r="CI74" s="172"/>
      <c r="CJ74" s="172"/>
      <c r="CK74" s="172"/>
      <c r="CL74" s="172"/>
      <c r="CM74" s="172"/>
      <c r="CN74" s="172"/>
      <c r="CO74" s="172"/>
      <c r="CP74" s="172"/>
      <c r="CQ74" s="172"/>
      <c r="CR74" s="172"/>
      <c r="CS74" s="172"/>
      <c r="CT74" s="172"/>
      <c r="CU74" s="172"/>
      <c r="CV74" s="172"/>
      <c r="CW74" s="172"/>
      <c r="CX74" s="172"/>
      <c r="CY74" s="172"/>
      <c r="CZ74" s="172"/>
      <c r="DA74" s="172"/>
      <c r="DB74" s="172"/>
      <c r="DC74" s="172"/>
      <c r="DD74" s="172"/>
      <c r="DE74" s="172"/>
      <c r="DF74" s="172"/>
      <c r="DG74" s="172"/>
      <c r="DH74" s="172"/>
      <c r="DI74" s="172"/>
      <c r="DJ74" s="172"/>
      <c r="DK74" s="172"/>
      <c r="DL74" s="172"/>
      <c r="DM74" s="172"/>
      <c r="DN74" s="172"/>
      <c r="DO74" s="172"/>
      <c r="DP74" s="172"/>
      <c r="DQ74" s="172"/>
      <c r="DR74" s="172"/>
      <c r="DS74" s="172"/>
      <c r="DT74" s="172"/>
      <c r="DU74" s="172"/>
      <c r="DV74" s="172"/>
      <c r="DW74" s="172"/>
      <c r="DX74" s="172"/>
      <c r="DY74" s="172"/>
      <c r="DZ74" s="172"/>
      <c r="EA74" s="172"/>
      <c r="EB74" s="172"/>
      <c r="EC74" s="172"/>
      <c r="ED74" s="172"/>
      <c r="EE74" s="172"/>
      <c r="EF74" s="172"/>
      <c r="EG74" s="172"/>
      <c r="EH74" s="172"/>
      <c r="EI74" s="172"/>
      <c r="EJ74" s="172"/>
      <c r="EK74" s="172"/>
      <c r="EL74" s="172"/>
      <c r="EM74" s="172"/>
      <c r="EN74" s="172"/>
      <c r="EO74" s="172"/>
      <c r="EP74" s="172"/>
      <c r="EQ74" s="172"/>
      <c r="ER74" s="172"/>
      <c r="ES74" s="172"/>
      <c r="ET74" s="172"/>
      <c r="EU74" s="172"/>
      <c r="EV74" s="172"/>
      <c r="EW74" s="172"/>
      <c r="EX74" s="172"/>
      <c r="EY74" s="172"/>
      <c r="EZ74" s="172"/>
      <c r="FA74" s="172"/>
      <c r="FB74" s="172"/>
      <c r="FC74" s="172"/>
      <c r="FD74" s="172"/>
      <c r="FE74" s="172"/>
      <c r="FF74" s="172"/>
      <c r="FG74" s="172"/>
      <c r="FH74" s="172"/>
      <c r="FI74" s="172"/>
      <c r="FJ74" s="172"/>
      <c r="FK74" s="172"/>
      <c r="FL74" s="172"/>
      <c r="FM74" s="172"/>
      <c r="FN74" s="172"/>
      <c r="FO74" s="172"/>
      <c r="FP74" s="172"/>
      <c r="FQ74" s="172"/>
      <c r="FR74" s="172"/>
      <c r="FS74" s="172"/>
      <c r="FT74" s="172"/>
      <c r="FU74" s="172"/>
      <c r="FV74" s="172"/>
      <c r="FW74" s="172"/>
      <c r="FX74" s="172"/>
      <c r="FY74" s="172"/>
      <c r="FZ74" s="172"/>
      <c r="GA74" s="172"/>
      <c r="GB74" s="172"/>
      <c r="GC74" s="172"/>
      <c r="GD74" s="172"/>
      <c r="GE74" s="172"/>
      <c r="GF74" s="172"/>
      <c r="GG74" s="172"/>
      <c r="GH74" s="172"/>
      <c r="GI74" s="172"/>
      <c r="GJ74" s="172"/>
      <c r="GK74" s="172"/>
      <c r="GL74" s="172"/>
      <c r="GM74" s="172"/>
      <c r="GN74" s="172"/>
      <c r="GO74" s="172"/>
      <c r="GP74" s="172"/>
      <c r="GQ74" s="172"/>
      <c r="GR74" s="172"/>
      <c r="GS74" s="172"/>
      <c r="GT74" s="172"/>
      <c r="GU74" s="172"/>
      <c r="GV74" s="172"/>
      <c r="GW74" s="172"/>
      <c r="GX74" s="172"/>
      <c r="GY74" s="172"/>
      <c r="GZ74" s="172"/>
      <c r="HA74" s="172"/>
      <c r="HB74" s="172"/>
      <c r="HC74" s="172"/>
      <c r="HD74" s="172"/>
      <c r="HE74" s="172"/>
      <c r="HF74" s="172"/>
      <c r="HG74" s="172"/>
      <c r="HH74" s="172"/>
      <c r="HI74" s="172"/>
      <c r="HJ74" s="172"/>
      <c r="HK74" s="172"/>
      <c r="HL74" s="172"/>
      <c r="HM74" s="172"/>
      <c r="HN74" s="172"/>
      <c r="HO74" s="172"/>
      <c r="HP74" s="172"/>
      <c r="HQ74" s="172"/>
      <c r="HR74" s="172"/>
      <c r="HS74" s="172"/>
      <c r="HT74" s="172"/>
      <c r="HU74" s="172"/>
      <c r="HV74" s="172"/>
      <c r="HW74" s="172"/>
      <c r="HX74" s="172"/>
      <c r="HY74" s="172"/>
      <c r="HZ74" s="172"/>
      <c r="IA74" s="172"/>
      <c r="IB74" s="172"/>
      <c r="IC74" s="172"/>
      <c r="ID74" s="172"/>
      <c r="IE74" s="172"/>
      <c r="IF74" s="172"/>
      <c r="IG74" s="172"/>
      <c r="IH74" s="172"/>
      <c r="II74" s="172"/>
      <c r="IJ74" s="172"/>
      <c r="IK74" s="172"/>
      <c r="IL74" s="172"/>
      <c r="IM74" s="172"/>
      <c r="IN74" s="172"/>
      <c r="IO74" s="172"/>
      <c r="IP74" s="172"/>
      <c r="IQ74" s="172"/>
      <c r="IR74" s="172"/>
      <c r="IS74" s="172"/>
      <c r="IT74" s="172"/>
      <c r="IU74" s="172"/>
      <c r="IV74" s="172"/>
      <c r="IW74" s="172"/>
      <c r="IX74" s="172"/>
      <c r="IY74" s="172"/>
      <c r="IZ74" s="172"/>
      <c r="JA74" s="172"/>
      <c r="JB74" s="172"/>
      <c r="JC74" s="172"/>
      <c r="JD74" s="172"/>
      <c r="JE74" s="172"/>
      <c r="JF74" s="172"/>
      <c r="JG74" s="172"/>
      <c r="JH74" s="172"/>
      <c r="JI74" s="172"/>
      <c r="JJ74" s="172"/>
      <c r="JK74" s="172"/>
      <c r="JL74" s="172"/>
      <c r="JM74" s="172"/>
      <c r="JN74" s="172"/>
      <c r="JO74" s="172"/>
      <c r="JP74" s="172"/>
      <c r="JQ74" s="172"/>
      <c r="JR74" s="172"/>
      <c r="JS74" s="172"/>
      <c r="JT74" s="172"/>
      <c r="JU74" s="172"/>
      <c r="JV74" s="172"/>
      <c r="JW74" s="172"/>
      <c r="JX74" s="172"/>
      <c r="JY74" s="172"/>
      <c r="JZ74" s="172"/>
      <c r="KA74" s="172"/>
      <c r="KB74" s="172"/>
      <c r="KC74" s="172"/>
      <c r="KD74" s="172"/>
      <c r="KE74" s="172"/>
      <c r="KF74" s="172"/>
      <c r="KG74" s="172"/>
      <c r="KH74" s="172"/>
      <c r="KI74" s="172"/>
      <c r="KJ74" s="172"/>
      <c r="KK74" s="172"/>
      <c r="KL74" s="172"/>
      <c r="KM74" s="172"/>
      <c r="KN74" s="172"/>
      <c r="KO74" s="172"/>
      <c r="KP74" s="172"/>
      <c r="KQ74" s="172"/>
      <c r="KR74" s="172"/>
      <c r="KS74" s="172"/>
      <c r="KT74" s="172"/>
      <c r="KU74" s="172"/>
      <c r="KV74" s="172"/>
      <c r="KW74" s="172"/>
      <c r="KX74" s="172"/>
      <c r="KY74" s="172"/>
      <c r="KZ74" s="172"/>
      <c r="LA74" s="172"/>
      <c r="LB74" s="172"/>
      <c r="LC74" s="172"/>
      <c r="LD74" s="172"/>
      <c r="LE74" s="172"/>
      <c r="LF74" s="172"/>
      <c r="LG74" s="172"/>
      <c r="LH74" s="172"/>
      <c r="LI74" s="172"/>
      <c r="LJ74" s="172"/>
      <c r="LK74" s="172"/>
      <c r="LL74" s="172"/>
      <c r="LM74" s="172"/>
      <c r="LN74" s="172"/>
      <c r="LO74" s="172"/>
      <c r="LP74" s="172"/>
      <c r="LQ74" s="172"/>
      <c r="LR74" s="172"/>
      <c r="LS74" s="172"/>
      <c r="LT74" s="172"/>
      <c r="LU74" s="172"/>
      <c r="LV74" s="172"/>
      <c r="LW74" s="172"/>
      <c r="LX74" s="172"/>
      <c r="LY74" s="172"/>
      <c r="LZ74" s="172"/>
      <c r="MA74" s="172"/>
      <c r="MB74" s="172"/>
      <c r="MC74" s="172"/>
      <c r="MD74" s="172"/>
      <c r="ME74" s="172"/>
      <c r="MF74" s="172"/>
      <c r="MG74" s="172"/>
      <c r="MH74" s="172"/>
      <c r="MI74" s="172"/>
      <c r="MJ74" s="172"/>
      <c r="MK74" s="172"/>
      <c r="ML74" s="172"/>
      <c r="MM74" s="172"/>
      <c r="MN74" s="172"/>
      <c r="MO74" s="172"/>
      <c r="MP74" s="172"/>
      <c r="MQ74" s="172"/>
      <c r="MR74" s="172"/>
      <c r="MS74" s="172"/>
      <c r="MT74" s="172"/>
      <c r="MU74" s="172"/>
      <c r="MV74" s="172"/>
      <c r="MW74" s="172"/>
      <c r="MX74" s="172"/>
      <c r="MY74" s="172"/>
      <c r="MZ74" s="172"/>
      <c r="NA74" s="172"/>
      <c r="NB74" s="172"/>
      <c r="NC74" s="172"/>
      <c r="ND74" s="172"/>
      <c r="NE74" s="172"/>
      <c r="NF74" s="172"/>
      <c r="NG74" s="172"/>
      <c r="NH74" s="172"/>
      <c r="NI74" s="172"/>
      <c r="NJ74" s="172"/>
      <c r="NK74" s="172"/>
      <c r="NL74" s="172"/>
      <c r="NM74" s="172"/>
      <c r="NN74" s="172"/>
      <c r="NO74" s="172"/>
      <c r="NP74" s="172"/>
      <c r="NQ74" s="172"/>
      <c r="NR74" s="172"/>
      <c r="NS74" s="172"/>
      <c r="NT74" s="172"/>
      <c r="NU74" s="172"/>
      <c r="NV74" s="172"/>
      <c r="NW74" s="172"/>
      <c r="NX74" s="172"/>
      <c r="NY74" s="172"/>
      <c r="NZ74" s="172"/>
      <c r="OA74" s="172"/>
      <c r="OB74" s="172"/>
      <c r="OC74" s="172"/>
      <c r="OD74" s="172"/>
      <c r="OE74" s="172"/>
      <c r="OF74" s="172"/>
      <c r="OG74" s="172"/>
      <c r="OH74" s="172"/>
      <c r="OI74" s="172"/>
      <c r="OJ74" s="172"/>
      <c r="OK74" s="172"/>
      <c r="OL74" s="172"/>
      <c r="OM74" s="172"/>
      <c r="ON74" s="172"/>
    </row>
    <row r="75" spans="1:404" ht="13.5" customHeight="1">
      <c r="A75" s="166" t="s">
        <v>3173</v>
      </c>
      <c r="B75" s="211"/>
      <c r="C75" s="130" t="s">
        <v>102</v>
      </c>
      <c r="D75" s="55">
        <f t="shared" si="1"/>
        <v>0</v>
      </c>
      <c r="E75" s="171"/>
      <c r="F75" s="171"/>
      <c r="G75" s="171"/>
      <c r="H75" s="171"/>
      <c r="I75" s="171"/>
      <c r="J75" s="171"/>
      <c r="K75" s="171"/>
      <c r="L75" s="171"/>
      <c r="M75" s="171"/>
      <c r="N75" s="171"/>
      <c r="O75" s="171"/>
      <c r="P75" s="171"/>
      <c r="Q75" s="171"/>
      <c r="R75" s="172"/>
      <c r="S75" s="172"/>
      <c r="T75" s="172"/>
      <c r="U75" s="172"/>
      <c r="V75" s="172"/>
      <c r="W75" s="172"/>
      <c r="X75" s="172"/>
      <c r="Y75" s="172"/>
      <c r="Z75" s="172"/>
      <c r="AA75" s="172"/>
      <c r="AB75" s="172"/>
      <c r="AC75" s="172"/>
      <c r="AD75" s="172"/>
      <c r="AE75" s="172"/>
      <c r="AF75" s="172"/>
      <c r="AG75" s="172"/>
      <c r="AH75" s="172"/>
      <c r="AI75" s="172"/>
      <c r="AJ75" s="172"/>
      <c r="AK75" s="172"/>
      <c r="AL75" s="172"/>
      <c r="AM75" s="172"/>
      <c r="AN75" s="172"/>
      <c r="AO75" s="172"/>
      <c r="AP75" s="172"/>
      <c r="AQ75" s="172"/>
      <c r="AR75" s="172"/>
      <c r="AS75" s="172"/>
      <c r="AT75" s="172"/>
      <c r="AU75" s="172"/>
      <c r="AV75" s="172"/>
      <c r="AW75" s="172"/>
      <c r="AX75" s="172"/>
      <c r="AY75" s="172"/>
      <c r="AZ75" s="172"/>
      <c r="BA75" s="172"/>
      <c r="BB75" s="172"/>
      <c r="BC75" s="172"/>
      <c r="BD75" s="172"/>
      <c r="BE75" s="172"/>
      <c r="BF75" s="172"/>
      <c r="BG75" s="172"/>
      <c r="BH75" s="172"/>
      <c r="BI75" s="172"/>
      <c r="BJ75" s="172"/>
      <c r="BK75" s="172"/>
      <c r="BL75" s="172"/>
      <c r="BM75" s="172"/>
      <c r="BN75" s="172"/>
      <c r="BO75" s="172"/>
      <c r="BP75" s="172"/>
      <c r="BQ75" s="172"/>
      <c r="BR75" s="172"/>
      <c r="BS75" s="172"/>
      <c r="BT75" s="172"/>
      <c r="BU75" s="172"/>
      <c r="BV75" s="172"/>
      <c r="BW75" s="172"/>
      <c r="BX75" s="172"/>
      <c r="BY75" s="172"/>
      <c r="BZ75" s="172"/>
      <c r="CA75" s="172"/>
      <c r="CB75" s="172"/>
      <c r="CC75" s="172"/>
      <c r="CD75" s="172"/>
      <c r="CE75" s="172"/>
      <c r="CF75" s="172"/>
      <c r="CG75" s="172"/>
      <c r="CH75" s="172"/>
      <c r="CI75" s="172"/>
      <c r="CJ75" s="172"/>
      <c r="CK75" s="172"/>
      <c r="CL75" s="172"/>
      <c r="CM75" s="172"/>
      <c r="CN75" s="172"/>
      <c r="CO75" s="172"/>
      <c r="CP75" s="172"/>
      <c r="CQ75" s="172"/>
      <c r="CR75" s="172"/>
      <c r="CS75" s="172"/>
      <c r="CT75" s="172"/>
      <c r="CU75" s="172"/>
      <c r="CV75" s="172"/>
      <c r="CW75" s="172"/>
      <c r="CX75" s="172"/>
      <c r="CY75" s="172"/>
      <c r="CZ75" s="172"/>
      <c r="DA75" s="172"/>
      <c r="DB75" s="172"/>
      <c r="DC75" s="172"/>
      <c r="DD75" s="172"/>
      <c r="DE75" s="172"/>
      <c r="DF75" s="172"/>
      <c r="DG75" s="172"/>
      <c r="DH75" s="172"/>
      <c r="DI75" s="172"/>
      <c r="DJ75" s="172"/>
      <c r="DK75" s="172"/>
      <c r="DL75" s="172"/>
      <c r="DM75" s="172"/>
      <c r="DN75" s="172"/>
      <c r="DO75" s="172"/>
      <c r="DP75" s="172"/>
      <c r="DQ75" s="172"/>
      <c r="DR75" s="172"/>
      <c r="DS75" s="172"/>
      <c r="DT75" s="172"/>
      <c r="DU75" s="172"/>
      <c r="DV75" s="172"/>
      <c r="DW75" s="172"/>
      <c r="DX75" s="172"/>
      <c r="DY75" s="172"/>
      <c r="DZ75" s="172"/>
      <c r="EA75" s="172"/>
      <c r="EB75" s="172"/>
      <c r="EC75" s="172"/>
      <c r="ED75" s="172"/>
      <c r="EE75" s="172"/>
      <c r="EF75" s="172"/>
      <c r="EG75" s="172"/>
      <c r="EH75" s="172"/>
      <c r="EI75" s="172"/>
      <c r="EJ75" s="172"/>
      <c r="EK75" s="172"/>
      <c r="EL75" s="172"/>
      <c r="EM75" s="172"/>
      <c r="EN75" s="172"/>
      <c r="EO75" s="172"/>
      <c r="EP75" s="172"/>
      <c r="EQ75" s="172"/>
      <c r="ER75" s="172"/>
      <c r="ES75" s="172"/>
      <c r="ET75" s="172"/>
      <c r="EU75" s="172"/>
      <c r="EV75" s="172"/>
      <c r="EW75" s="172"/>
      <c r="EX75" s="172"/>
      <c r="EY75" s="172"/>
      <c r="EZ75" s="172"/>
      <c r="FA75" s="172"/>
      <c r="FB75" s="172"/>
      <c r="FC75" s="172"/>
      <c r="FD75" s="172"/>
      <c r="FE75" s="172"/>
      <c r="FF75" s="172"/>
      <c r="FG75" s="172"/>
      <c r="FH75" s="172"/>
      <c r="FI75" s="172"/>
      <c r="FJ75" s="172"/>
      <c r="FK75" s="172"/>
      <c r="FL75" s="172"/>
      <c r="FM75" s="172"/>
      <c r="FN75" s="172"/>
      <c r="FO75" s="172"/>
      <c r="FP75" s="172"/>
      <c r="FQ75" s="172"/>
      <c r="FR75" s="172"/>
      <c r="FS75" s="172"/>
      <c r="FT75" s="172"/>
      <c r="FU75" s="172"/>
      <c r="FV75" s="172"/>
      <c r="FW75" s="172"/>
      <c r="FX75" s="172"/>
      <c r="FY75" s="172"/>
      <c r="FZ75" s="172"/>
      <c r="GA75" s="172"/>
      <c r="GB75" s="172"/>
      <c r="GC75" s="172"/>
      <c r="GD75" s="172"/>
      <c r="GE75" s="172"/>
      <c r="GF75" s="172"/>
      <c r="GG75" s="172"/>
      <c r="GH75" s="172"/>
      <c r="GI75" s="172"/>
      <c r="GJ75" s="172"/>
      <c r="GK75" s="172"/>
      <c r="GL75" s="172"/>
      <c r="GM75" s="172"/>
      <c r="GN75" s="172"/>
      <c r="GO75" s="172"/>
      <c r="GP75" s="172"/>
      <c r="GQ75" s="172"/>
      <c r="GR75" s="172"/>
      <c r="GS75" s="172"/>
      <c r="GT75" s="172"/>
      <c r="GU75" s="172"/>
      <c r="GV75" s="172"/>
      <c r="GW75" s="172"/>
      <c r="GX75" s="172"/>
      <c r="GY75" s="172"/>
      <c r="GZ75" s="172"/>
      <c r="HA75" s="172"/>
      <c r="HB75" s="172"/>
      <c r="HC75" s="172"/>
      <c r="HD75" s="172"/>
      <c r="HE75" s="172"/>
      <c r="HF75" s="172"/>
      <c r="HG75" s="172"/>
      <c r="HH75" s="172"/>
      <c r="HI75" s="172"/>
      <c r="HJ75" s="172"/>
      <c r="HK75" s="172"/>
      <c r="HL75" s="172"/>
      <c r="HM75" s="172"/>
      <c r="HN75" s="172"/>
      <c r="HO75" s="172"/>
      <c r="HP75" s="172"/>
      <c r="HQ75" s="172"/>
      <c r="HR75" s="172"/>
      <c r="HS75" s="172"/>
      <c r="HT75" s="172"/>
      <c r="HU75" s="172"/>
      <c r="HV75" s="172"/>
      <c r="HW75" s="172"/>
      <c r="HX75" s="172"/>
      <c r="HY75" s="172"/>
      <c r="HZ75" s="172"/>
      <c r="IA75" s="172"/>
      <c r="IB75" s="172"/>
      <c r="IC75" s="172"/>
      <c r="ID75" s="172"/>
      <c r="IE75" s="172"/>
      <c r="IF75" s="172"/>
      <c r="IG75" s="172"/>
      <c r="IH75" s="172"/>
      <c r="II75" s="172"/>
      <c r="IJ75" s="172"/>
      <c r="IK75" s="172"/>
      <c r="IL75" s="172"/>
      <c r="IM75" s="172"/>
      <c r="IN75" s="172"/>
      <c r="IO75" s="172"/>
      <c r="IP75" s="172"/>
      <c r="IQ75" s="172"/>
      <c r="IR75" s="172"/>
      <c r="IS75" s="172"/>
      <c r="IT75" s="172"/>
      <c r="IU75" s="172"/>
      <c r="IV75" s="172"/>
      <c r="IW75" s="172"/>
      <c r="IX75" s="172"/>
      <c r="IY75" s="172"/>
      <c r="IZ75" s="172"/>
      <c r="JA75" s="172"/>
      <c r="JB75" s="172"/>
      <c r="JC75" s="172"/>
      <c r="JD75" s="172"/>
      <c r="JE75" s="172"/>
      <c r="JF75" s="172"/>
      <c r="JG75" s="172"/>
      <c r="JH75" s="172"/>
      <c r="JI75" s="172"/>
      <c r="JJ75" s="172"/>
      <c r="JK75" s="172"/>
      <c r="JL75" s="172"/>
      <c r="JM75" s="172"/>
      <c r="JN75" s="172"/>
      <c r="JO75" s="172"/>
      <c r="JP75" s="172"/>
      <c r="JQ75" s="172"/>
      <c r="JR75" s="172"/>
      <c r="JS75" s="172"/>
      <c r="JT75" s="172"/>
      <c r="JU75" s="172"/>
      <c r="JV75" s="172"/>
      <c r="JW75" s="172"/>
      <c r="JX75" s="172"/>
      <c r="JY75" s="172"/>
      <c r="JZ75" s="172"/>
      <c r="KA75" s="172"/>
      <c r="KB75" s="172"/>
      <c r="KC75" s="172"/>
      <c r="KD75" s="172"/>
      <c r="KE75" s="172"/>
      <c r="KF75" s="172"/>
      <c r="KG75" s="172"/>
      <c r="KH75" s="172"/>
      <c r="KI75" s="172"/>
      <c r="KJ75" s="172"/>
      <c r="KK75" s="172"/>
      <c r="KL75" s="172"/>
      <c r="KM75" s="172"/>
      <c r="KN75" s="172"/>
      <c r="KO75" s="172"/>
      <c r="KP75" s="172"/>
      <c r="KQ75" s="172"/>
      <c r="KR75" s="172"/>
      <c r="KS75" s="172"/>
      <c r="KT75" s="172"/>
      <c r="KU75" s="172"/>
      <c r="KV75" s="172"/>
      <c r="KW75" s="172"/>
      <c r="KX75" s="172"/>
      <c r="KY75" s="172"/>
      <c r="KZ75" s="172"/>
      <c r="LA75" s="172"/>
      <c r="LB75" s="172"/>
      <c r="LC75" s="172"/>
      <c r="LD75" s="172"/>
      <c r="LE75" s="172"/>
      <c r="LF75" s="172"/>
      <c r="LG75" s="172"/>
      <c r="LH75" s="172"/>
      <c r="LI75" s="172"/>
      <c r="LJ75" s="172"/>
      <c r="LK75" s="172"/>
      <c r="LL75" s="172"/>
      <c r="LM75" s="172"/>
      <c r="LN75" s="172"/>
      <c r="LO75" s="172"/>
      <c r="LP75" s="172"/>
      <c r="LQ75" s="172"/>
      <c r="LR75" s="172"/>
      <c r="LS75" s="172"/>
      <c r="LT75" s="172"/>
      <c r="LU75" s="172"/>
      <c r="LV75" s="172"/>
      <c r="LW75" s="172"/>
      <c r="LX75" s="172"/>
      <c r="LY75" s="172"/>
      <c r="LZ75" s="172"/>
      <c r="MA75" s="172"/>
      <c r="MB75" s="172"/>
      <c r="MC75" s="172"/>
      <c r="MD75" s="172"/>
      <c r="ME75" s="172"/>
      <c r="MF75" s="172"/>
      <c r="MG75" s="172"/>
      <c r="MH75" s="172"/>
      <c r="MI75" s="172"/>
      <c r="MJ75" s="172"/>
      <c r="MK75" s="172"/>
      <c r="ML75" s="172"/>
      <c r="MM75" s="172"/>
      <c r="MN75" s="172"/>
      <c r="MO75" s="172"/>
      <c r="MP75" s="172"/>
      <c r="MQ75" s="172"/>
      <c r="MR75" s="172"/>
      <c r="MS75" s="172"/>
      <c r="MT75" s="172"/>
      <c r="MU75" s="172"/>
      <c r="MV75" s="172"/>
      <c r="MW75" s="172"/>
      <c r="MX75" s="172"/>
      <c r="MY75" s="172"/>
      <c r="MZ75" s="172"/>
      <c r="NA75" s="172"/>
      <c r="NB75" s="172"/>
      <c r="NC75" s="172"/>
      <c r="ND75" s="172"/>
      <c r="NE75" s="172"/>
      <c r="NF75" s="172"/>
      <c r="NG75" s="172"/>
      <c r="NH75" s="172"/>
      <c r="NI75" s="172"/>
      <c r="NJ75" s="172"/>
      <c r="NK75" s="172"/>
      <c r="NL75" s="172"/>
      <c r="NM75" s="172"/>
      <c r="NN75" s="172"/>
      <c r="NO75" s="172"/>
      <c r="NP75" s="172"/>
      <c r="NQ75" s="172"/>
      <c r="NR75" s="172"/>
      <c r="NS75" s="172"/>
      <c r="NT75" s="172"/>
      <c r="NU75" s="172"/>
      <c r="NV75" s="172"/>
      <c r="NW75" s="172"/>
      <c r="NX75" s="172"/>
      <c r="NY75" s="172"/>
      <c r="NZ75" s="172"/>
      <c r="OA75" s="172"/>
      <c r="OB75" s="172"/>
      <c r="OC75" s="172"/>
      <c r="OD75" s="172"/>
      <c r="OE75" s="172"/>
      <c r="OF75" s="172"/>
      <c r="OG75" s="172"/>
      <c r="OH75" s="172"/>
      <c r="OI75" s="172"/>
      <c r="OJ75" s="172"/>
      <c r="OK75" s="172"/>
      <c r="OL75" s="172"/>
      <c r="OM75" s="172"/>
      <c r="ON75" s="172"/>
    </row>
    <row r="76" spans="1:404" ht="13.5" customHeight="1">
      <c r="A76" s="166" t="s">
        <v>3092</v>
      </c>
      <c r="B76" s="211"/>
      <c r="C76" s="130" t="s">
        <v>103</v>
      </c>
      <c r="D76" s="55">
        <f t="shared" si="1"/>
        <v>0</v>
      </c>
      <c r="E76" s="171"/>
      <c r="F76" s="171"/>
      <c r="G76" s="171"/>
      <c r="H76" s="171"/>
      <c r="I76" s="171"/>
      <c r="J76" s="171"/>
      <c r="K76" s="171"/>
      <c r="L76" s="171"/>
      <c r="M76" s="171"/>
      <c r="N76" s="171"/>
      <c r="O76" s="171"/>
      <c r="P76" s="171"/>
      <c r="Q76" s="171"/>
      <c r="R76" s="172"/>
      <c r="S76" s="172"/>
      <c r="T76" s="172"/>
      <c r="U76" s="172"/>
      <c r="V76" s="172"/>
      <c r="W76" s="172"/>
      <c r="X76" s="172"/>
      <c r="Y76" s="172"/>
      <c r="Z76" s="172"/>
      <c r="AA76" s="172"/>
      <c r="AB76" s="172"/>
      <c r="AC76" s="172"/>
      <c r="AD76" s="172"/>
      <c r="AE76" s="172"/>
      <c r="AF76" s="172"/>
      <c r="AG76" s="172"/>
      <c r="AH76" s="172"/>
      <c r="AI76" s="172"/>
      <c r="AJ76" s="172"/>
      <c r="AK76" s="172"/>
      <c r="AL76" s="172"/>
      <c r="AM76" s="172"/>
      <c r="AN76" s="172"/>
      <c r="AO76" s="172"/>
      <c r="AP76" s="172"/>
      <c r="AQ76" s="172"/>
      <c r="AR76" s="172"/>
      <c r="AS76" s="172"/>
      <c r="AT76" s="172"/>
      <c r="AU76" s="172"/>
      <c r="AV76" s="172"/>
      <c r="AW76" s="172"/>
      <c r="AX76" s="172"/>
      <c r="AY76" s="172"/>
      <c r="AZ76" s="172"/>
      <c r="BA76" s="172"/>
      <c r="BB76" s="172"/>
      <c r="BC76" s="172"/>
      <c r="BD76" s="172"/>
      <c r="BE76" s="172"/>
      <c r="BF76" s="172"/>
      <c r="BG76" s="172"/>
      <c r="BH76" s="172"/>
      <c r="BI76" s="172"/>
      <c r="BJ76" s="172"/>
      <c r="BK76" s="172"/>
      <c r="BL76" s="172"/>
      <c r="BM76" s="172"/>
      <c r="BN76" s="172"/>
      <c r="BO76" s="172"/>
      <c r="BP76" s="172"/>
      <c r="BQ76" s="172"/>
      <c r="BR76" s="172"/>
      <c r="BS76" s="172"/>
      <c r="BT76" s="172"/>
      <c r="BU76" s="172"/>
      <c r="BV76" s="172"/>
      <c r="BW76" s="172"/>
      <c r="BX76" s="172"/>
      <c r="BY76" s="172"/>
      <c r="BZ76" s="172"/>
      <c r="CA76" s="172"/>
      <c r="CB76" s="172"/>
      <c r="CC76" s="172"/>
      <c r="CD76" s="172"/>
      <c r="CE76" s="172"/>
      <c r="CF76" s="172"/>
      <c r="CG76" s="172"/>
      <c r="CH76" s="172"/>
      <c r="CI76" s="172"/>
      <c r="CJ76" s="172"/>
      <c r="CK76" s="172"/>
      <c r="CL76" s="172"/>
      <c r="CM76" s="172"/>
      <c r="CN76" s="172"/>
      <c r="CO76" s="172"/>
      <c r="CP76" s="172"/>
      <c r="CQ76" s="172"/>
      <c r="CR76" s="172"/>
      <c r="CS76" s="172"/>
      <c r="CT76" s="172"/>
      <c r="CU76" s="172"/>
      <c r="CV76" s="172"/>
      <c r="CW76" s="172"/>
      <c r="CX76" s="172"/>
      <c r="CY76" s="172"/>
      <c r="CZ76" s="172"/>
      <c r="DA76" s="172"/>
      <c r="DB76" s="172"/>
      <c r="DC76" s="172"/>
      <c r="DD76" s="172"/>
      <c r="DE76" s="172"/>
      <c r="DF76" s="172"/>
      <c r="DG76" s="172"/>
      <c r="DH76" s="172"/>
      <c r="DI76" s="172"/>
      <c r="DJ76" s="172"/>
      <c r="DK76" s="172"/>
      <c r="DL76" s="172"/>
      <c r="DM76" s="172"/>
      <c r="DN76" s="172"/>
      <c r="DO76" s="172"/>
      <c r="DP76" s="172"/>
      <c r="DQ76" s="172"/>
      <c r="DR76" s="172"/>
      <c r="DS76" s="172"/>
      <c r="DT76" s="172"/>
      <c r="DU76" s="172"/>
      <c r="DV76" s="172"/>
      <c r="DW76" s="172"/>
      <c r="DX76" s="172"/>
      <c r="DY76" s="172"/>
      <c r="DZ76" s="172"/>
      <c r="EA76" s="172"/>
      <c r="EB76" s="172"/>
      <c r="EC76" s="172"/>
      <c r="ED76" s="172"/>
      <c r="EE76" s="172"/>
      <c r="EF76" s="172"/>
      <c r="EG76" s="172"/>
      <c r="EH76" s="172"/>
      <c r="EI76" s="172"/>
      <c r="EJ76" s="172"/>
      <c r="EK76" s="172"/>
      <c r="EL76" s="172"/>
      <c r="EM76" s="172"/>
      <c r="EN76" s="172"/>
      <c r="EO76" s="172"/>
      <c r="EP76" s="172"/>
      <c r="EQ76" s="172"/>
      <c r="ER76" s="172"/>
      <c r="ES76" s="172"/>
      <c r="ET76" s="172"/>
      <c r="EU76" s="172"/>
      <c r="EV76" s="172"/>
      <c r="EW76" s="172"/>
      <c r="EX76" s="172"/>
      <c r="EY76" s="172"/>
      <c r="EZ76" s="172"/>
      <c r="FA76" s="172"/>
      <c r="FB76" s="172"/>
      <c r="FC76" s="172"/>
      <c r="FD76" s="172"/>
      <c r="FE76" s="172"/>
      <c r="FF76" s="172"/>
      <c r="FG76" s="172"/>
      <c r="FH76" s="172"/>
      <c r="FI76" s="172"/>
      <c r="FJ76" s="172"/>
      <c r="FK76" s="172"/>
      <c r="FL76" s="172"/>
      <c r="FM76" s="172"/>
      <c r="FN76" s="172"/>
      <c r="FO76" s="172"/>
      <c r="FP76" s="172"/>
      <c r="FQ76" s="172"/>
      <c r="FR76" s="172"/>
      <c r="FS76" s="172"/>
      <c r="FT76" s="172"/>
      <c r="FU76" s="172"/>
      <c r="FV76" s="172"/>
      <c r="FW76" s="172"/>
      <c r="FX76" s="172"/>
      <c r="FY76" s="172"/>
      <c r="FZ76" s="172"/>
      <c r="GA76" s="172"/>
      <c r="GB76" s="172"/>
      <c r="GC76" s="172"/>
      <c r="GD76" s="172"/>
      <c r="GE76" s="172"/>
      <c r="GF76" s="172"/>
      <c r="GG76" s="172"/>
      <c r="GH76" s="172"/>
      <c r="GI76" s="172"/>
      <c r="GJ76" s="172"/>
      <c r="GK76" s="172"/>
      <c r="GL76" s="172"/>
      <c r="GM76" s="172"/>
      <c r="GN76" s="172"/>
      <c r="GO76" s="172"/>
      <c r="GP76" s="172"/>
      <c r="GQ76" s="172"/>
      <c r="GR76" s="172"/>
      <c r="GS76" s="172"/>
      <c r="GT76" s="172"/>
      <c r="GU76" s="172"/>
      <c r="GV76" s="172"/>
      <c r="GW76" s="172"/>
      <c r="GX76" s="172"/>
      <c r="GY76" s="172"/>
      <c r="GZ76" s="172"/>
      <c r="HA76" s="172"/>
      <c r="HB76" s="172"/>
      <c r="HC76" s="172"/>
      <c r="HD76" s="172"/>
      <c r="HE76" s="172"/>
      <c r="HF76" s="172"/>
      <c r="HG76" s="172"/>
      <c r="HH76" s="172"/>
      <c r="HI76" s="172"/>
      <c r="HJ76" s="172"/>
      <c r="HK76" s="172"/>
      <c r="HL76" s="172"/>
      <c r="HM76" s="172"/>
      <c r="HN76" s="172"/>
      <c r="HO76" s="172"/>
      <c r="HP76" s="172"/>
      <c r="HQ76" s="172"/>
      <c r="HR76" s="172"/>
      <c r="HS76" s="172"/>
      <c r="HT76" s="172"/>
      <c r="HU76" s="172"/>
      <c r="HV76" s="172"/>
      <c r="HW76" s="172"/>
      <c r="HX76" s="172"/>
      <c r="HY76" s="172"/>
      <c r="HZ76" s="172"/>
      <c r="IA76" s="172"/>
      <c r="IB76" s="172"/>
      <c r="IC76" s="172"/>
      <c r="ID76" s="172"/>
      <c r="IE76" s="172"/>
      <c r="IF76" s="172"/>
      <c r="IG76" s="172"/>
      <c r="IH76" s="172"/>
      <c r="II76" s="172"/>
      <c r="IJ76" s="172"/>
      <c r="IK76" s="172"/>
      <c r="IL76" s="172"/>
      <c r="IM76" s="172"/>
      <c r="IN76" s="172"/>
      <c r="IO76" s="172"/>
      <c r="IP76" s="172"/>
      <c r="IQ76" s="172"/>
      <c r="IR76" s="172"/>
      <c r="IS76" s="172"/>
      <c r="IT76" s="172"/>
      <c r="IU76" s="172"/>
      <c r="IV76" s="172"/>
      <c r="IW76" s="172"/>
      <c r="IX76" s="172"/>
      <c r="IY76" s="172"/>
      <c r="IZ76" s="172"/>
      <c r="JA76" s="172"/>
      <c r="JB76" s="172"/>
      <c r="JC76" s="172"/>
      <c r="JD76" s="172"/>
      <c r="JE76" s="172"/>
      <c r="JF76" s="172"/>
      <c r="JG76" s="172"/>
      <c r="JH76" s="172"/>
      <c r="JI76" s="172"/>
      <c r="JJ76" s="172"/>
      <c r="JK76" s="172"/>
      <c r="JL76" s="172"/>
      <c r="JM76" s="172"/>
      <c r="JN76" s="172"/>
      <c r="JO76" s="172"/>
      <c r="JP76" s="172"/>
      <c r="JQ76" s="172"/>
      <c r="JR76" s="172"/>
      <c r="JS76" s="172"/>
      <c r="JT76" s="172"/>
      <c r="JU76" s="172"/>
      <c r="JV76" s="172"/>
      <c r="JW76" s="172"/>
      <c r="JX76" s="172"/>
      <c r="JY76" s="172"/>
      <c r="JZ76" s="172"/>
      <c r="KA76" s="172"/>
      <c r="KB76" s="172"/>
      <c r="KC76" s="172"/>
      <c r="KD76" s="172"/>
      <c r="KE76" s="172"/>
      <c r="KF76" s="172"/>
      <c r="KG76" s="172"/>
      <c r="KH76" s="172"/>
      <c r="KI76" s="172"/>
      <c r="KJ76" s="172"/>
      <c r="KK76" s="172"/>
      <c r="KL76" s="172"/>
      <c r="KM76" s="172"/>
      <c r="KN76" s="172"/>
      <c r="KO76" s="172"/>
      <c r="KP76" s="172"/>
      <c r="KQ76" s="172"/>
      <c r="KR76" s="172"/>
      <c r="KS76" s="172"/>
      <c r="KT76" s="172"/>
      <c r="KU76" s="172"/>
      <c r="KV76" s="172"/>
      <c r="KW76" s="172"/>
      <c r="KX76" s="172"/>
      <c r="KY76" s="172"/>
      <c r="KZ76" s="172"/>
      <c r="LA76" s="172"/>
      <c r="LB76" s="172"/>
      <c r="LC76" s="172"/>
      <c r="LD76" s="172"/>
      <c r="LE76" s="172"/>
      <c r="LF76" s="172"/>
      <c r="LG76" s="172"/>
      <c r="LH76" s="172"/>
      <c r="LI76" s="172"/>
      <c r="LJ76" s="172"/>
      <c r="LK76" s="172"/>
      <c r="LL76" s="172"/>
      <c r="LM76" s="172"/>
      <c r="LN76" s="172"/>
      <c r="LO76" s="172"/>
      <c r="LP76" s="172"/>
      <c r="LQ76" s="172"/>
      <c r="LR76" s="172"/>
      <c r="LS76" s="172"/>
      <c r="LT76" s="172"/>
      <c r="LU76" s="172"/>
      <c r="LV76" s="172"/>
      <c r="LW76" s="172"/>
      <c r="LX76" s="172"/>
      <c r="LY76" s="172"/>
      <c r="LZ76" s="172"/>
      <c r="MA76" s="172"/>
      <c r="MB76" s="172"/>
      <c r="MC76" s="172"/>
      <c r="MD76" s="172"/>
      <c r="ME76" s="172"/>
      <c r="MF76" s="172"/>
      <c r="MG76" s="172"/>
      <c r="MH76" s="172"/>
      <c r="MI76" s="172"/>
      <c r="MJ76" s="172"/>
      <c r="MK76" s="172"/>
      <c r="ML76" s="172"/>
      <c r="MM76" s="172"/>
      <c r="MN76" s="172"/>
      <c r="MO76" s="172"/>
      <c r="MP76" s="172"/>
      <c r="MQ76" s="172"/>
      <c r="MR76" s="172"/>
      <c r="MS76" s="172"/>
      <c r="MT76" s="172"/>
      <c r="MU76" s="172"/>
      <c r="MV76" s="172"/>
      <c r="MW76" s="172"/>
      <c r="MX76" s="172"/>
      <c r="MY76" s="172"/>
      <c r="MZ76" s="172"/>
      <c r="NA76" s="172"/>
      <c r="NB76" s="172"/>
      <c r="NC76" s="172"/>
      <c r="ND76" s="172"/>
      <c r="NE76" s="172"/>
      <c r="NF76" s="172"/>
      <c r="NG76" s="172"/>
      <c r="NH76" s="172"/>
      <c r="NI76" s="172"/>
      <c r="NJ76" s="172"/>
      <c r="NK76" s="172"/>
      <c r="NL76" s="172"/>
      <c r="NM76" s="172"/>
      <c r="NN76" s="172"/>
      <c r="NO76" s="172"/>
      <c r="NP76" s="172"/>
      <c r="NQ76" s="172"/>
      <c r="NR76" s="172"/>
      <c r="NS76" s="172"/>
      <c r="NT76" s="172"/>
      <c r="NU76" s="172"/>
      <c r="NV76" s="172"/>
      <c r="NW76" s="172"/>
      <c r="NX76" s="172"/>
      <c r="NY76" s="172"/>
      <c r="NZ76" s="172"/>
      <c r="OA76" s="172"/>
      <c r="OB76" s="172"/>
      <c r="OC76" s="172"/>
      <c r="OD76" s="172"/>
      <c r="OE76" s="172"/>
      <c r="OF76" s="172"/>
      <c r="OG76" s="172"/>
      <c r="OH76" s="172"/>
      <c r="OI76" s="172"/>
      <c r="OJ76" s="172"/>
      <c r="OK76" s="172"/>
      <c r="OL76" s="172"/>
      <c r="OM76" s="172"/>
      <c r="ON76" s="172"/>
    </row>
    <row r="77" spans="1:404" ht="13.5" customHeight="1">
      <c r="A77" s="166" t="s">
        <v>3174</v>
      </c>
      <c r="B77" s="211"/>
      <c r="C77" s="130" t="s">
        <v>105</v>
      </c>
      <c r="D77" s="55">
        <f t="shared" si="1"/>
        <v>0</v>
      </c>
      <c r="E77" s="171"/>
      <c r="F77" s="171"/>
      <c r="G77" s="171"/>
      <c r="H77" s="171"/>
      <c r="I77" s="171"/>
      <c r="J77" s="171"/>
      <c r="K77" s="171"/>
      <c r="L77" s="171"/>
      <c r="M77" s="171"/>
      <c r="N77" s="171"/>
      <c r="O77" s="171"/>
      <c r="P77" s="171"/>
      <c r="Q77" s="171"/>
      <c r="R77" s="172"/>
      <c r="S77" s="172"/>
      <c r="T77" s="172"/>
      <c r="U77" s="172"/>
      <c r="V77" s="172"/>
      <c r="W77" s="172"/>
      <c r="X77" s="172"/>
      <c r="Y77" s="172"/>
      <c r="Z77" s="172"/>
      <c r="AA77" s="172"/>
      <c r="AB77" s="172"/>
      <c r="AC77" s="172"/>
      <c r="AD77" s="172"/>
      <c r="AE77" s="172"/>
      <c r="AF77" s="172"/>
      <c r="AG77" s="172"/>
      <c r="AH77" s="172"/>
      <c r="AI77" s="172"/>
      <c r="AJ77" s="172"/>
      <c r="AK77" s="172"/>
      <c r="AL77" s="172"/>
      <c r="AM77" s="172"/>
      <c r="AN77" s="172"/>
      <c r="AO77" s="172"/>
      <c r="AP77" s="172"/>
      <c r="AQ77" s="172"/>
      <c r="AR77" s="172"/>
      <c r="AS77" s="172"/>
      <c r="AT77" s="172"/>
      <c r="AU77" s="172"/>
      <c r="AV77" s="172"/>
      <c r="AW77" s="172"/>
      <c r="AX77" s="172"/>
      <c r="AY77" s="172"/>
      <c r="AZ77" s="172"/>
      <c r="BA77" s="172"/>
      <c r="BB77" s="172"/>
      <c r="BC77" s="172"/>
      <c r="BD77" s="172"/>
      <c r="BE77" s="172"/>
      <c r="BF77" s="172"/>
      <c r="BG77" s="172"/>
      <c r="BH77" s="172"/>
      <c r="BI77" s="172"/>
      <c r="BJ77" s="172"/>
      <c r="BK77" s="172"/>
      <c r="BL77" s="172"/>
      <c r="BM77" s="172"/>
      <c r="BN77" s="172"/>
      <c r="BO77" s="172"/>
      <c r="BP77" s="172"/>
      <c r="BQ77" s="172"/>
      <c r="BR77" s="172"/>
      <c r="BS77" s="172"/>
      <c r="BT77" s="172"/>
      <c r="BU77" s="172"/>
      <c r="BV77" s="172"/>
      <c r="BW77" s="172"/>
      <c r="BX77" s="172"/>
      <c r="BY77" s="172"/>
      <c r="BZ77" s="172"/>
      <c r="CA77" s="172"/>
      <c r="CB77" s="172"/>
      <c r="CC77" s="172"/>
      <c r="CD77" s="172"/>
      <c r="CE77" s="172"/>
      <c r="CF77" s="172"/>
      <c r="CG77" s="172"/>
      <c r="CH77" s="172"/>
      <c r="CI77" s="172"/>
      <c r="CJ77" s="172"/>
      <c r="CK77" s="172"/>
      <c r="CL77" s="172"/>
      <c r="CM77" s="172"/>
      <c r="CN77" s="172"/>
      <c r="CO77" s="172"/>
      <c r="CP77" s="172"/>
      <c r="CQ77" s="172"/>
      <c r="CR77" s="172"/>
      <c r="CS77" s="172"/>
      <c r="CT77" s="172"/>
      <c r="CU77" s="172"/>
      <c r="CV77" s="172"/>
      <c r="CW77" s="172"/>
      <c r="CX77" s="172"/>
      <c r="CY77" s="172"/>
      <c r="CZ77" s="172"/>
      <c r="DA77" s="172"/>
      <c r="DB77" s="172"/>
      <c r="DC77" s="172"/>
      <c r="DD77" s="172"/>
      <c r="DE77" s="172"/>
      <c r="DF77" s="172"/>
      <c r="DG77" s="172"/>
      <c r="DH77" s="172"/>
      <c r="DI77" s="172"/>
      <c r="DJ77" s="172"/>
      <c r="DK77" s="172"/>
      <c r="DL77" s="172"/>
      <c r="DM77" s="172"/>
      <c r="DN77" s="172"/>
      <c r="DO77" s="172"/>
      <c r="DP77" s="172"/>
      <c r="DQ77" s="172"/>
      <c r="DR77" s="172"/>
      <c r="DS77" s="172"/>
      <c r="DT77" s="172"/>
      <c r="DU77" s="172"/>
      <c r="DV77" s="172"/>
      <c r="DW77" s="172"/>
      <c r="DX77" s="172"/>
      <c r="DY77" s="172"/>
      <c r="DZ77" s="172"/>
      <c r="EA77" s="172"/>
      <c r="EB77" s="172"/>
      <c r="EC77" s="172"/>
      <c r="ED77" s="172"/>
      <c r="EE77" s="172"/>
      <c r="EF77" s="172"/>
      <c r="EG77" s="172"/>
      <c r="EH77" s="172"/>
      <c r="EI77" s="172"/>
      <c r="EJ77" s="172"/>
      <c r="EK77" s="172"/>
      <c r="EL77" s="172"/>
      <c r="EM77" s="172"/>
      <c r="EN77" s="172"/>
      <c r="EO77" s="172"/>
      <c r="EP77" s="172"/>
      <c r="EQ77" s="172"/>
      <c r="ER77" s="172"/>
      <c r="ES77" s="172"/>
      <c r="ET77" s="172"/>
      <c r="EU77" s="172"/>
      <c r="EV77" s="172"/>
      <c r="EW77" s="172"/>
      <c r="EX77" s="172"/>
      <c r="EY77" s="172"/>
      <c r="EZ77" s="172"/>
      <c r="FA77" s="172"/>
      <c r="FB77" s="172"/>
      <c r="FC77" s="172"/>
      <c r="FD77" s="172"/>
      <c r="FE77" s="172"/>
      <c r="FF77" s="172"/>
      <c r="FG77" s="172"/>
      <c r="FH77" s="172"/>
      <c r="FI77" s="172"/>
      <c r="FJ77" s="172"/>
      <c r="FK77" s="172"/>
      <c r="FL77" s="172"/>
      <c r="FM77" s="172"/>
      <c r="FN77" s="172"/>
      <c r="FO77" s="172"/>
      <c r="FP77" s="172"/>
      <c r="FQ77" s="172"/>
      <c r="FR77" s="172"/>
      <c r="FS77" s="172"/>
      <c r="FT77" s="172"/>
      <c r="FU77" s="172"/>
      <c r="FV77" s="172"/>
      <c r="FW77" s="172"/>
      <c r="FX77" s="172"/>
      <c r="FY77" s="172"/>
      <c r="FZ77" s="172"/>
      <c r="GA77" s="172"/>
      <c r="GB77" s="172"/>
      <c r="GC77" s="172"/>
      <c r="GD77" s="172"/>
      <c r="GE77" s="172"/>
      <c r="GF77" s="172"/>
      <c r="GG77" s="172"/>
      <c r="GH77" s="172"/>
      <c r="GI77" s="172"/>
      <c r="GJ77" s="172"/>
      <c r="GK77" s="172"/>
      <c r="GL77" s="172"/>
      <c r="GM77" s="172"/>
      <c r="GN77" s="172"/>
      <c r="GO77" s="172"/>
      <c r="GP77" s="172"/>
      <c r="GQ77" s="172"/>
      <c r="GR77" s="172"/>
      <c r="GS77" s="172"/>
      <c r="GT77" s="172"/>
      <c r="GU77" s="172"/>
      <c r="GV77" s="172"/>
      <c r="GW77" s="172"/>
      <c r="GX77" s="172"/>
      <c r="GY77" s="172"/>
      <c r="GZ77" s="172"/>
      <c r="HA77" s="172"/>
      <c r="HB77" s="172"/>
      <c r="HC77" s="172"/>
      <c r="HD77" s="172"/>
      <c r="HE77" s="172"/>
      <c r="HF77" s="172"/>
      <c r="HG77" s="172"/>
      <c r="HH77" s="172"/>
      <c r="HI77" s="172"/>
      <c r="HJ77" s="172"/>
      <c r="HK77" s="172"/>
      <c r="HL77" s="172"/>
      <c r="HM77" s="172"/>
      <c r="HN77" s="172"/>
      <c r="HO77" s="172"/>
      <c r="HP77" s="172"/>
      <c r="HQ77" s="172"/>
      <c r="HR77" s="172"/>
      <c r="HS77" s="172"/>
      <c r="HT77" s="172"/>
      <c r="HU77" s="172"/>
      <c r="HV77" s="172"/>
      <c r="HW77" s="172"/>
      <c r="HX77" s="172"/>
      <c r="HY77" s="172"/>
      <c r="HZ77" s="172"/>
      <c r="IA77" s="172"/>
      <c r="IB77" s="172"/>
      <c r="IC77" s="172"/>
      <c r="ID77" s="172"/>
      <c r="IE77" s="172"/>
      <c r="IF77" s="172"/>
      <c r="IG77" s="172"/>
      <c r="IH77" s="172"/>
      <c r="II77" s="172"/>
      <c r="IJ77" s="172"/>
      <c r="IK77" s="172"/>
      <c r="IL77" s="172"/>
      <c r="IM77" s="172"/>
      <c r="IN77" s="172"/>
      <c r="IO77" s="172"/>
      <c r="IP77" s="172"/>
      <c r="IQ77" s="172"/>
      <c r="IR77" s="172"/>
      <c r="IS77" s="172"/>
      <c r="IT77" s="172"/>
      <c r="IU77" s="172"/>
      <c r="IV77" s="172"/>
      <c r="IW77" s="172"/>
      <c r="IX77" s="172"/>
      <c r="IY77" s="172"/>
      <c r="IZ77" s="172"/>
      <c r="JA77" s="172"/>
      <c r="JB77" s="172"/>
      <c r="JC77" s="172"/>
      <c r="JD77" s="172"/>
      <c r="JE77" s="172"/>
      <c r="JF77" s="172"/>
      <c r="JG77" s="172"/>
      <c r="JH77" s="172"/>
      <c r="JI77" s="172"/>
      <c r="JJ77" s="172"/>
      <c r="JK77" s="172"/>
      <c r="JL77" s="172"/>
      <c r="JM77" s="172"/>
      <c r="JN77" s="172"/>
      <c r="JO77" s="172"/>
      <c r="JP77" s="172"/>
      <c r="JQ77" s="172"/>
      <c r="JR77" s="172"/>
      <c r="JS77" s="172"/>
      <c r="JT77" s="172"/>
      <c r="JU77" s="172"/>
      <c r="JV77" s="172"/>
      <c r="JW77" s="172"/>
      <c r="JX77" s="172"/>
      <c r="JY77" s="172"/>
      <c r="JZ77" s="172"/>
      <c r="KA77" s="172"/>
      <c r="KB77" s="172"/>
      <c r="KC77" s="172"/>
      <c r="KD77" s="172"/>
      <c r="KE77" s="172"/>
      <c r="KF77" s="172"/>
      <c r="KG77" s="172"/>
      <c r="KH77" s="172"/>
      <c r="KI77" s="172"/>
      <c r="KJ77" s="172"/>
      <c r="KK77" s="172"/>
      <c r="KL77" s="172"/>
      <c r="KM77" s="172"/>
      <c r="KN77" s="172"/>
      <c r="KO77" s="172"/>
      <c r="KP77" s="172"/>
      <c r="KQ77" s="172"/>
      <c r="KR77" s="172"/>
      <c r="KS77" s="172"/>
      <c r="KT77" s="172"/>
      <c r="KU77" s="172"/>
      <c r="KV77" s="172"/>
      <c r="KW77" s="172"/>
      <c r="KX77" s="172"/>
      <c r="KY77" s="172"/>
      <c r="KZ77" s="172"/>
      <c r="LA77" s="172"/>
      <c r="LB77" s="172"/>
      <c r="LC77" s="172"/>
      <c r="LD77" s="172"/>
      <c r="LE77" s="172"/>
      <c r="LF77" s="172"/>
      <c r="LG77" s="172"/>
      <c r="LH77" s="172"/>
      <c r="LI77" s="172"/>
      <c r="LJ77" s="172"/>
      <c r="LK77" s="172"/>
      <c r="LL77" s="172"/>
      <c r="LM77" s="172"/>
      <c r="LN77" s="172"/>
      <c r="LO77" s="172"/>
      <c r="LP77" s="172"/>
      <c r="LQ77" s="172"/>
      <c r="LR77" s="172"/>
      <c r="LS77" s="172"/>
      <c r="LT77" s="172"/>
      <c r="LU77" s="172"/>
      <c r="LV77" s="172"/>
      <c r="LW77" s="172"/>
      <c r="LX77" s="172"/>
      <c r="LY77" s="172"/>
      <c r="LZ77" s="172"/>
      <c r="MA77" s="172"/>
      <c r="MB77" s="172"/>
      <c r="MC77" s="172"/>
      <c r="MD77" s="172"/>
      <c r="ME77" s="172"/>
      <c r="MF77" s="172"/>
      <c r="MG77" s="172"/>
      <c r="MH77" s="172"/>
      <c r="MI77" s="172"/>
      <c r="MJ77" s="172"/>
      <c r="MK77" s="172"/>
      <c r="ML77" s="172"/>
      <c r="MM77" s="172"/>
      <c r="MN77" s="172"/>
      <c r="MO77" s="172"/>
      <c r="MP77" s="172"/>
      <c r="MQ77" s="172"/>
      <c r="MR77" s="172"/>
      <c r="MS77" s="172"/>
      <c r="MT77" s="172"/>
      <c r="MU77" s="172"/>
      <c r="MV77" s="172"/>
      <c r="MW77" s="172"/>
      <c r="MX77" s="172"/>
      <c r="MY77" s="172"/>
      <c r="MZ77" s="172"/>
      <c r="NA77" s="172"/>
      <c r="NB77" s="172"/>
      <c r="NC77" s="172"/>
      <c r="ND77" s="172"/>
      <c r="NE77" s="172"/>
      <c r="NF77" s="172"/>
      <c r="NG77" s="172"/>
      <c r="NH77" s="172"/>
      <c r="NI77" s="172"/>
      <c r="NJ77" s="172"/>
      <c r="NK77" s="172"/>
      <c r="NL77" s="172"/>
      <c r="NM77" s="172"/>
      <c r="NN77" s="172"/>
      <c r="NO77" s="172"/>
      <c r="NP77" s="172"/>
      <c r="NQ77" s="172"/>
      <c r="NR77" s="172"/>
      <c r="NS77" s="172"/>
      <c r="NT77" s="172"/>
      <c r="NU77" s="172"/>
      <c r="NV77" s="172"/>
      <c r="NW77" s="172"/>
      <c r="NX77" s="172"/>
      <c r="NY77" s="172"/>
      <c r="NZ77" s="172"/>
      <c r="OA77" s="172"/>
      <c r="OB77" s="172"/>
      <c r="OC77" s="172"/>
      <c r="OD77" s="172"/>
      <c r="OE77" s="172"/>
      <c r="OF77" s="172"/>
      <c r="OG77" s="172"/>
      <c r="OH77" s="172"/>
      <c r="OI77" s="172"/>
      <c r="OJ77" s="172"/>
      <c r="OK77" s="172"/>
      <c r="OL77" s="172"/>
      <c r="OM77" s="172"/>
      <c r="ON77" s="172"/>
    </row>
    <row r="78" spans="1:404" ht="13.5" customHeight="1">
      <c r="A78" s="166" t="s">
        <v>3175</v>
      </c>
      <c r="B78" s="211"/>
      <c r="C78" s="130" t="s">
        <v>106</v>
      </c>
      <c r="D78" s="55">
        <f t="shared" si="1"/>
        <v>0</v>
      </c>
      <c r="E78" s="171"/>
      <c r="F78" s="171"/>
      <c r="G78" s="171"/>
      <c r="H78" s="171"/>
      <c r="I78" s="171"/>
      <c r="J78" s="171"/>
      <c r="K78" s="171"/>
      <c r="L78" s="171"/>
      <c r="M78" s="171"/>
      <c r="N78" s="171"/>
      <c r="O78" s="171"/>
      <c r="P78" s="171"/>
      <c r="Q78" s="171"/>
      <c r="R78" s="172"/>
      <c r="S78" s="172"/>
      <c r="T78" s="172"/>
      <c r="U78" s="172"/>
      <c r="V78" s="172"/>
      <c r="W78" s="172"/>
      <c r="X78" s="172"/>
      <c r="Y78" s="172"/>
      <c r="Z78" s="172"/>
      <c r="AA78" s="172"/>
      <c r="AB78" s="172"/>
      <c r="AC78" s="172"/>
      <c r="AD78" s="172"/>
      <c r="AE78" s="172"/>
      <c r="AF78" s="172"/>
      <c r="AG78" s="172"/>
      <c r="AH78" s="172"/>
      <c r="AI78" s="172"/>
      <c r="AJ78" s="172"/>
      <c r="AK78" s="172"/>
      <c r="AL78" s="172"/>
      <c r="AM78" s="172"/>
      <c r="AN78" s="172"/>
      <c r="AO78" s="172"/>
      <c r="AP78" s="172"/>
      <c r="AQ78" s="172"/>
      <c r="AR78" s="172"/>
      <c r="AS78" s="172"/>
      <c r="AT78" s="172"/>
      <c r="AU78" s="172"/>
      <c r="AV78" s="172"/>
      <c r="AW78" s="172"/>
      <c r="AX78" s="172"/>
      <c r="AY78" s="172"/>
      <c r="AZ78" s="172"/>
      <c r="BA78" s="172"/>
      <c r="BB78" s="172"/>
      <c r="BC78" s="172"/>
      <c r="BD78" s="172"/>
      <c r="BE78" s="172"/>
      <c r="BF78" s="172"/>
      <c r="BG78" s="172"/>
      <c r="BH78" s="172"/>
      <c r="BI78" s="172"/>
      <c r="BJ78" s="172"/>
      <c r="BK78" s="172"/>
      <c r="BL78" s="172"/>
      <c r="BM78" s="172"/>
      <c r="BN78" s="172"/>
      <c r="BO78" s="172"/>
      <c r="BP78" s="172"/>
      <c r="BQ78" s="172"/>
      <c r="BR78" s="172"/>
      <c r="BS78" s="172"/>
      <c r="BT78" s="172"/>
      <c r="BU78" s="172"/>
      <c r="BV78" s="172"/>
      <c r="BW78" s="172"/>
      <c r="BX78" s="172"/>
      <c r="BY78" s="172"/>
      <c r="BZ78" s="172"/>
      <c r="CA78" s="172"/>
      <c r="CB78" s="172"/>
      <c r="CC78" s="172"/>
      <c r="CD78" s="172"/>
      <c r="CE78" s="172"/>
      <c r="CF78" s="172"/>
      <c r="CG78" s="172"/>
      <c r="CH78" s="172"/>
      <c r="CI78" s="172"/>
      <c r="CJ78" s="172"/>
      <c r="CK78" s="172"/>
      <c r="CL78" s="172"/>
      <c r="CM78" s="172"/>
      <c r="CN78" s="172"/>
      <c r="CO78" s="172"/>
      <c r="CP78" s="172"/>
      <c r="CQ78" s="172"/>
      <c r="CR78" s="172"/>
      <c r="CS78" s="172"/>
      <c r="CT78" s="172"/>
      <c r="CU78" s="172"/>
      <c r="CV78" s="172"/>
      <c r="CW78" s="172"/>
      <c r="CX78" s="172"/>
      <c r="CY78" s="172"/>
      <c r="CZ78" s="172"/>
      <c r="DA78" s="172"/>
      <c r="DB78" s="172"/>
      <c r="DC78" s="172"/>
      <c r="DD78" s="172"/>
      <c r="DE78" s="172"/>
      <c r="DF78" s="172"/>
      <c r="DG78" s="172"/>
      <c r="DH78" s="172"/>
      <c r="DI78" s="172"/>
      <c r="DJ78" s="172"/>
      <c r="DK78" s="172"/>
      <c r="DL78" s="172"/>
      <c r="DM78" s="172"/>
      <c r="DN78" s="172"/>
      <c r="DO78" s="172"/>
      <c r="DP78" s="172"/>
      <c r="DQ78" s="172"/>
      <c r="DR78" s="172"/>
      <c r="DS78" s="172"/>
      <c r="DT78" s="172"/>
      <c r="DU78" s="172"/>
      <c r="DV78" s="172"/>
      <c r="DW78" s="172"/>
      <c r="DX78" s="172"/>
      <c r="DY78" s="172"/>
      <c r="DZ78" s="172"/>
      <c r="EA78" s="172"/>
      <c r="EB78" s="172"/>
      <c r="EC78" s="172"/>
      <c r="ED78" s="172"/>
      <c r="EE78" s="172"/>
      <c r="EF78" s="172"/>
      <c r="EG78" s="172"/>
      <c r="EH78" s="172"/>
      <c r="EI78" s="172"/>
      <c r="EJ78" s="172"/>
      <c r="EK78" s="172"/>
      <c r="EL78" s="172"/>
      <c r="EM78" s="172"/>
      <c r="EN78" s="172"/>
      <c r="EO78" s="172"/>
      <c r="EP78" s="172"/>
      <c r="EQ78" s="172"/>
      <c r="ER78" s="172"/>
      <c r="ES78" s="172"/>
      <c r="ET78" s="172"/>
      <c r="EU78" s="172"/>
      <c r="EV78" s="172"/>
      <c r="EW78" s="172"/>
      <c r="EX78" s="172"/>
      <c r="EY78" s="172"/>
      <c r="EZ78" s="172"/>
      <c r="FA78" s="172"/>
      <c r="FB78" s="172"/>
      <c r="FC78" s="172"/>
      <c r="FD78" s="172"/>
      <c r="FE78" s="172"/>
      <c r="FF78" s="172"/>
      <c r="FG78" s="172"/>
      <c r="FH78" s="172"/>
      <c r="FI78" s="172"/>
      <c r="FJ78" s="172"/>
      <c r="FK78" s="172"/>
      <c r="FL78" s="172"/>
      <c r="FM78" s="172"/>
      <c r="FN78" s="172"/>
      <c r="FO78" s="172"/>
      <c r="FP78" s="172"/>
      <c r="FQ78" s="172"/>
      <c r="FR78" s="172"/>
      <c r="FS78" s="172"/>
      <c r="FT78" s="172"/>
      <c r="FU78" s="172"/>
      <c r="FV78" s="172"/>
      <c r="FW78" s="172"/>
      <c r="FX78" s="172"/>
      <c r="FY78" s="172"/>
      <c r="FZ78" s="172"/>
      <c r="GA78" s="172"/>
      <c r="GB78" s="172"/>
      <c r="GC78" s="172"/>
      <c r="GD78" s="172"/>
      <c r="GE78" s="172"/>
      <c r="GF78" s="172"/>
      <c r="GG78" s="172"/>
      <c r="GH78" s="172"/>
      <c r="GI78" s="172"/>
      <c r="GJ78" s="172"/>
      <c r="GK78" s="172"/>
      <c r="GL78" s="172"/>
      <c r="GM78" s="172"/>
      <c r="GN78" s="172"/>
      <c r="GO78" s="172"/>
      <c r="GP78" s="172"/>
      <c r="GQ78" s="172"/>
      <c r="GR78" s="172"/>
      <c r="GS78" s="172"/>
      <c r="GT78" s="172"/>
      <c r="GU78" s="172"/>
      <c r="GV78" s="172"/>
      <c r="GW78" s="172"/>
      <c r="GX78" s="172"/>
      <c r="GY78" s="172"/>
      <c r="GZ78" s="172"/>
      <c r="HA78" s="172"/>
      <c r="HB78" s="172"/>
      <c r="HC78" s="172"/>
      <c r="HD78" s="172"/>
      <c r="HE78" s="172"/>
      <c r="HF78" s="172"/>
      <c r="HG78" s="172"/>
      <c r="HH78" s="172"/>
      <c r="HI78" s="172"/>
      <c r="HJ78" s="172"/>
      <c r="HK78" s="172"/>
      <c r="HL78" s="172"/>
      <c r="HM78" s="172"/>
      <c r="HN78" s="172"/>
      <c r="HO78" s="172"/>
      <c r="HP78" s="172"/>
      <c r="HQ78" s="172"/>
      <c r="HR78" s="172"/>
      <c r="HS78" s="172"/>
      <c r="HT78" s="172"/>
      <c r="HU78" s="172"/>
      <c r="HV78" s="172"/>
      <c r="HW78" s="172"/>
      <c r="HX78" s="172"/>
      <c r="HY78" s="172"/>
      <c r="HZ78" s="172"/>
      <c r="IA78" s="172"/>
      <c r="IB78" s="172"/>
      <c r="IC78" s="172"/>
      <c r="ID78" s="172"/>
      <c r="IE78" s="172"/>
      <c r="IF78" s="172"/>
      <c r="IG78" s="172"/>
      <c r="IH78" s="172"/>
      <c r="II78" s="172"/>
      <c r="IJ78" s="172"/>
      <c r="IK78" s="172"/>
      <c r="IL78" s="172"/>
      <c r="IM78" s="172"/>
      <c r="IN78" s="172"/>
      <c r="IO78" s="172"/>
      <c r="IP78" s="172"/>
      <c r="IQ78" s="172"/>
      <c r="IR78" s="172"/>
      <c r="IS78" s="172"/>
      <c r="IT78" s="172"/>
      <c r="IU78" s="172"/>
      <c r="IV78" s="172"/>
      <c r="IW78" s="172"/>
      <c r="IX78" s="172"/>
      <c r="IY78" s="172"/>
      <c r="IZ78" s="172"/>
      <c r="JA78" s="172"/>
      <c r="JB78" s="172"/>
      <c r="JC78" s="172"/>
      <c r="JD78" s="172"/>
      <c r="JE78" s="172"/>
      <c r="JF78" s="172"/>
      <c r="JG78" s="172"/>
      <c r="JH78" s="172"/>
      <c r="JI78" s="172"/>
      <c r="JJ78" s="172"/>
      <c r="JK78" s="172"/>
      <c r="JL78" s="172"/>
      <c r="JM78" s="172"/>
      <c r="JN78" s="172"/>
      <c r="JO78" s="172"/>
      <c r="JP78" s="172"/>
      <c r="JQ78" s="172"/>
      <c r="JR78" s="172"/>
      <c r="JS78" s="172"/>
      <c r="JT78" s="172"/>
      <c r="JU78" s="172"/>
      <c r="JV78" s="172"/>
      <c r="JW78" s="172"/>
      <c r="JX78" s="172"/>
      <c r="JY78" s="172"/>
      <c r="JZ78" s="172"/>
      <c r="KA78" s="172"/>
      <c r="KB78" s="172"/>
      <c r="KC78" s="172"/>
      <c r="KD78" s="172"/>
      <c r="KE78" s="172"/>
      <c r="KF78" s="172"/>
      <c r="KG78" s="172"/>
      <c r="KH78" s="172"/>
      <c r="KI78" s="172"/>
      <c r="KJ78" s="172"/>
      <c r="KK78" s="172"/>
      <c r="KL78" s="172"/>
      <c r="KM78" s="172"/>
      <c r="KN78" s="172"/>
      <c r="KO78" s="172"/>
      <c r="KP78" s="172"/>
      <c r="KQ78" s="172"/>
      <c r="KR78" s="172"/>
      <c r="KS78" s="172"/>
      <c r="KT78" s="172"/>
      <c r="KU78" s="172"/>
      <c r="KV78" s="172"/>
      <c r="KW78" s="172"/>
      <c r="KX78" s="172"/>
      <c r="KY78" s="172"/>
      <c r="KZ78" s="172"/>
      <c r="LA78" s="172"/>
      <c r="LB78" s="172"/>
      <c r="LC78" s="172"/>
      <c r="LD78" s="172"/>
      <c r="LE78" s="172"/>
      <c r="LF78" s="172"/>
      <c r="LG78" s="172"/>
      <c r="LH78" s="172"/>
      <c r="LI78" s="172"/>
      <c r="LJ78" s="172"/>
      <c r="LK78" s="172"/>
      <c r="LL78" s="172"/>
      <c r="LM78" s="172"/>
      <c r="LN78" s="172"/>
      <c r="LO78" s="172"/>
      <c r="LP78" s="172"/>
      <c r="LQ78" s="172"/>
      <c r="LR78" s="172"/>
      <c r="LS78" s="172"/>
      <c r="LT78" s="172"/>
      <c r="LU78" s="172"/>
      <c r="LV78" s="172"/>
      <c r="LW78" s="172"/>
      <c r="LX78" s="172"/>
      <c r="LY78" s="172"/>
      <c r="LZ78" s="172"/>
      <c r="MA78" s="172"/>
      <c r="MB78" s="172"/>
      <c r="MC78" s="172"/>
      <c r="MD78" s="172"/>
      <c r="ME78" s="172"/>
      <c r="MF78" s="172"/>
      <c r="MG78" s="172"/>
      <c r="MH78" s="172"/>
      <c r="MI78" s="172"/>
      <c r="MJ78" s="172"/>
      <c r="MK78" s="172"/>
      <c r="ML78" s="172"/>
      <c r="MM78" s="172"/>
      <c r="MN78" s="172"/>
      <c r="MO78" s="172"/>
      <c r="MP78" s="172"/>
      <c r="MQ78" s="172"/>
      <c r="MR78" s="172"/>
      <c r="MS78" s="172"/>
      <c r="MT78" s="172"/>
      <c r="MU78" s="172"/>
      <c r="MV78" s="172"/>
      <c r="MW78" s="172"/>
      <c r="MX78" s="172"/>
      <c r="MY78" s="172"/>
      <c r="MZ78" s="172"/>
      <c r="NA78" s="172"/>
      <c r="NB78" s="172"/>
      <c r="NC78" s="172"/>
      <c r="ND78" s="172"/>
      <c r="NE78" s="172"/>
      <c r="NF78" s="172"/>
      <c r="NG78" s="172"/>
      <c r="NH78" s="172"/>
      <c r="NI78" s="172"/>
      <c r="NJ78" s="172"/>
      <c r="NK78" s="172"/>
      <c r="NL78" s="172"/>
      <c r="NM78" s="172"/>
      <c r="NN78" s="172"/>
      <c r="NO78" s="172"/>
      <c r="NP78" s="172"/>
      <c r="NQ78" s="172"/>
      <c r="NR78" s="172"/>
      <c r="NS78" s="172"/>
      <c r="NT78" s="172"/>
      <c r="NU78" s="172"/>
      <c r="NV78" s="172"/>
      <c r="NW78" s="172"/>
      <c r="NX78" s="172"/>
      <c r="NY78" s="172"/>
      <c r="NZ78" s="172"/>
      <c r="OA78" s="172"/>
      <c r="OB78" s="172"/>
      <c r="OC78" s="172"/>
      <c r="OD78" s="172"/>
      <c r="OE78" s="172"/>
      <c r="OF78" s="172"/>
      <c r="OG78" s="172"/>
      <c r="OH78" s="172"/>
      <c r="OI78" s="172"/>
      <c r="OJ78" s="172"/>
      <c r="OK78" s="172"/>
      <c r="OL78" s="172"/>
      <c r="OM78" s="172"/>
      <c r="ON78" s="172"/>
    </row>
    <row r="79" spans="1:404" ht="13.5" customHeight="1">
      <c r="A79" s="166" t="s">
        <v>3182</v>
      </c>
      <c r="B79" s="211"/>
      <c r="C79" s="130" t="s">
        <v>107</v>
      </c>
      <c r="D79" s="55">
        <f t="shared" si="1"/>
        <v>0</v>
      </c>
      <c r="E79" s="172"/>
      <c r="F79" s="172"/>
      <c r="G79" s="172"/>
      <c r="H79" s="172"/>
      <c r="I79" s="172"/>
      <c r="J79" s="172"/>
      <c r="K79" s="172"/>
      <c r="L79" s="172"/>
      <c r="M79" s="172"/>
      <c r="N79" s="172"/>
      <c r="O79" s="172"/>
      <c r="P79" s="172"/>
      <c r="Q79" s="172"/>
      <c r="R79" s="172"/>
      <c r="S79" s="172"/>
      <c r="T79" s="172"/>
      <c r="U79" s="172"/>
      <c r="V79" s="172"/>
      <c r="W79" s="172"/>
      <c r="X79" s="172"/>
      <c r="Y79" s="172"/>
      <c r="Z79" s="172"/>
      <c r="AA79" s="172"/>
      <c r="AB79" s="172"/>
      <c r="AC79" s="172"/>
      <c r="AD79" s="172"/>
      <c r="AE79" s="172"/>
      <c r="AF79" s="172"/>
      <c r="AG79" s="172"/>
      <c r="AH79" s="172"/>
      <c r="AI79" s="172"/>
      <c r="AJ79" s="172"/>
      <c r="AK79" s="172"/>
      <c r="AL79" s="172"/>
      <c r="AM79" s="172"/>
      <c r="AN79" s="172"/>
      <c r="AO79" s="172"/>
      <c r="AP79" s="172"/>
      <c r="AQ79" s="172"/>
      <c r="AR79" s="172"/>
      <c r="AS79" s="172"/>
      <c r="AT79" s="172"/>
      <c r="AU79" s="172"/>
      <c r="AV79" s="172"/>
      <c r="AW79" s="172"/>
      <c r="AX79" s="172"/>
      <c r="AY79" s="172"/>
      <c r="AZ79" s="172"/>
      <c r="BA79" s="172"/>
      <c r="BB79" s="172"/>
      <c r="BC79" s="172"/>
      <c r="BD79" s="172"/>
      <c r="BE79" s="172"/>
      <c r="BF79" s="172"/>
      <c r="BG79" s="172"/>
      <c r="BH79" s="172"/>
      <c r="BI79" s="172"/>
      <c r="BJ79" s="172"/>
      <c r="BK79" s="172"/>
      <c r="BL79" s="172"/>
      <c r="BM79" s="172"/>
      <c r="BN79" s="172"/>
      <c r="BO79" s="172"/>
      <c r="BP79" s="172"/>
      <c r="BQ79" s="172"/>
      <c r="BR79" s="172"/>
      <c r="BS79" s="172"/>
      <c r="BT79" s="172"/>
      <c r="BU79" s="172"/>
      <c r="BV79" s="172"/>
      <c r="BW79" s="172"/>
      <c r="BX79" s="172"/>
      <c r="BY79" s="172"/>
      <c r="BZ79" s="172"/>
      <c r="CA79" s="172"/>
      <c r="CB79" s="172"/>
      <c r="CC79" s="172"/>
      <c r="CD79" s="172"/>
      <c r="CE79" s="172"/>
      <c r="CF79" s="172"/>
      <c r="CG79" s="172"/>
      <c r="CH79" s="172"/>
      <c r="CI79" s="172"/>
      <c r="CJ79" s="172"/>
      <c r="CK79" s="172"/>
      <c r="CL79" s="172"/>
      <c r="CM79" s="172"/>
      <c r="CN79" s="172"/>
      <c r="CO79" s="172"/>
      <c r="CP79" s="172"/>
      <c r="CQ79" s="172"/>
      <c r="CR79" s="172"/>
      <c r="CS79" s="172"/>
      <c r="CT79" s="172"/>
      <c r="CU79" s="172"/>
      <c r="CV79" s="172"/>
      <c r="CW79" s="172"/>
      <c r="CX79" s="172"/>
      <c r="CY79" s="172"/>
      <c r="CZ79" s="172"/>
      <c r="DA79" s="172"/>
      <c r="DB79" s="172"/>
      <c r="DC79" s="172"/>
      <c r="DD79" s="172"/>
      <c r="DE79" s="172"/>
      <c r="DF79" s="172"/>
      <c r="DG79" s="172"/>
      <c r="DH79" s="172"/>
      <c r="DI79" s="172"/>
      <c r="DJ79" s="172"/>
      <c r="DK79" s="172"/>
      <c r="DL79" s="172"/>
      <c r="DM79" s="172"/>
      <c r="DN79" s="172"/>
      <c r="DO79" s="172"/>
      <c r="DP79" s="172"/>
      <c r="DQ79" s="172"/>
      <c r="DR79" s="172"/>
      <c r="DS79" s="172"/>
      <c r="DT79" s="172"/>
      <c r="DU79" s="172"/>
      <c r="DV79" s="172"/>
      <c r="DW79" s="172"/>
      <c r="DX79" s="172"/>
      <c r="DY79" s="172"/>
      <c r="DZ79" s="172"/>
      <c r="EA79" s="172"/>
      <c r="EB79" s="172"/>
      <c r="EC79" s="172"/>
      <c r="ED79" s="172"/>
      <c r="EE79" s="172"/>
      <c r="EF79" s="172"/>
      <c r="EG79" s="172"/>
      <c r="EH79" s="172"/>
      <c r="EI79" s="172"/>
      <c r="EJ79" s="172"/>
      <c r="EK79" s="172"/>
      <c r="EL79" s="172"/>
      <c r="EM79" s="172"/>
      <c r="EN79" s="172"/>
      <c r="EO79" s="172"/>
      <c r="EP79" s="172"/>
      <c r="EQ79" s="172"/>
      <c r="ER79" s="172"/>
      <c r="ES79" s="172"/>
      <c r="ET79" s="172"/>
      <c r="EU79" s="172"/>
      <c r="EV79" s="172"/>
      <c r="EW79" s="172"/>
      <c r="EX79" s="172"/>
      <c r="EY79" s="172"/>
      <c r="EZ79" s="172"/>
      <c r="FA79" s="172"/>
      <c r="FB79" s="172"/>
      <c r="FC79" s="172"/>
      <c r="FD79" s="172"/>
      <c r="FE79" s="172"/>
      <c r="FF79" s="172"/>
      <c r="FG79" s="172"/>
      <c r="FH79" s="172"/>
      <c r="FI79" s="172"/>
      <c r="FJ79" s="172"/>
      <c r="FK79" s="172"/>
      <c r="FL79" s="172"/>
      <c r="FM79" s="172"/>
      <c r="FN79" s="172"/>
      <c r="FO79" s="172"/>
      <c r="FP79" s="172"/>
      <c r="FQ79" s="172"/>
      <c r="FR79" s="172"/>
      <c r="FS79" s="172"/>
      <c r="FT79" s="172"/>
      <c r="FU79" s="172"/>
      <c r="FV79" s="172"/>
      <c r="FW79" s="172"/>
      <c r="FX79" s="172"/>
      <c r="FY79" s="172"/>
      <c r="FZ79" s="172"/>
      <c r="GA79" s="172"/>
      <c r="GB79" s="172"/>
      <c r="GC79" s="172"/>
      <c r="GD79" s="172"/>
      <c r="GE79" s="172"/>
      <c r="GF79" s="172"/>
      <c r="GG79" s="172"/>
      <c r="GH79" s="172"/>
      <c r="GI79" s="172"/>
      <c r="GJ79" s="172"/>
      <c r="GK79" s="172"/>
      <c r="GL79" s="172"/>
      <c r="GM79" s="172"/>
      <c r="GN79" s="172"/>
      <c r="GO79" s="172"/>
      <c r="GP79" s="172"/>
      <c r="GQ79" s="172"/>
      <c r="GR79" s="172"/>
      <c r="GS79" s="172"/>
      <c r="GT79" s="172"/>
      <c r="GU79" s="172"/>
      <c r="GV79" s="172"/>
      <c r="GW79" s="172"/>
      <c r="GX79" s="172"/>
      <c r="GY79" s="172"/>
      <c r="GZ79" s="172"/>
      <c r="HA79" s="172"/>
      <c r="HB79" s="172"/>
      <c r="HC79" s="172"/>
      <c r="HD79" s="172"/>
      <c r="HE79" s="172"/>
      <c r="HF79" s="172"/>
      <c r="HG79" s="172"/>
      <c r="HH79" s="172"/>
      <c r="HI79" s="172"/>
      <c r="HJ79" s="172"/>
      <c r="HK79" s="172"/>
      <c r="HL79" s="172"/>
      <c r="HM79" s="172"/>
      <c r="HN79" s="172"/>
      <c r="HO79" s="172"/>
      <c r="HP79" s="172"/>
      <c r="HQ79" s="172"/>
      <c r="HR79" s="172"/>
      <c r="HS79" s="172"/>
      <c r="HT79" s="172"/>
      <c r="HU79" s="172"/>
      <c r="HV79" s="172"/>
      <c r="HW79" s="172"/>
      <c r="HX79" s="172"/>
      <c r="HY79" s="172"/>
      <c r="HZ79" s="172"/>
      <c r="IA79" s="172"/>
      <c r="IB79" s="172"/>
      <c r="IC79" s="172"/>
      <c r="ID79" s="172"/>
      <c r="IE79" s="172"/>
      <c r="IF79" s="172"/>
      <c r="IG79" s="172"/>
      <c r="IH79" s="172"/>
      <c r="II79" s="172"/>
      <c r="IJ79" s="172"/>
      <c r="IK79" s="172"/>
      <c r="IL79" s="172"/>
      <c r="IM79" s="172"/>
      <c r="IN79" s="172"/>
      <c r="IO79" s="172"/>
      <c r="IP79" s="172"/>
      <c r="IQ79" s="172"/>
      <c r="IR79" s="172"/>
      <c r="IS79" s="172"/>
      <c r="IT79" s="172"/>
      <c r="IU79" s="172"/>
      <c r="IV79" s="172"/>
      <c r="IW79" s="172"/>
      <c r="IX79" s="172"/>
      <c r="IY79" s="172"/>
      <c r="IZ79" s="172"/>
      <c r="JA79" s="172"/>
      <c r="JB79" s="172"/>
      <c r="JC79" s="172"/>
      <c r="JD79" s="172"/>
      <c r="JE79" s="172"/>
      <c r="JF79" s="172"/>
      <c r="JG79" s="172"/>
      <c r="JH79" s="172"/>
      <c r="JI79" s="172"/>
      <c r="JJ79" s="172"/>
      <c r="JK79" s="172"/>
      <c r="JL79" s="172"/>
      <c r="JM79" s="172"/>
      <c r="JN79" s="172"/>
      <c r="JO79" s="172"/>
      <c r="JP79" s="172"/>
      <c r="JQ79" s="172"/>
      <c r="JR79" s="172"/>
      <c r="JS79" s="172"/>
      <c r="JT79" s="172"/>
      <c r="JU79" s="172"/>
      <c r="JV79" s="172"/>
      <c r="JW79" s="172"/>
      <c r="JX79" s="172"/>
      <c r="JY79" s="172"/>
      <c r="JZ79" s="172"/>
      <c r="KA79" s="172"/>
      <c r="KB79" s="172"/>
      <c r="KC79" s="172"/>
      <c r="KD79" s="172"/>
      <c r="KE79" s="172"/>
      <c r="KF79" s="172"/>
      <c r="KG79" s="172"/>
      <c r="KH79" s="172"/>
      <c r="KI79" s="172"/>
      <c r="KJ79" s="172"/>
      <c r="KK79" s="172"/>
      <c r="KL79" s="172"/>
      <c r="KM79" s="172"/>
      <c r="KN79" s="172"/>
      <c r="KO79" s="172"/>
      <c r="KP79" s="172"/>
      <c r="KQ79" s="172"/>
      <c r="KR79" s="172"/>
      <c r="KS79" s="172"/>
      <c r="KT79" s="172"/>
      <c r="KU79" s="172"/>
      <c r="KV79" s="172"/>
      <c r="KW79" s="172"/>
      <c r="KX79" s="172"/>
      <c r="KY79" s="172"/>
      <c r="KZ79" s="172"/>
      <c r="LA79" s="172"/>
      <c r="LB79" s="172"/>
      <c r="LC79" s="172"/>
      <c r="LD79" s="172"/>
      <c r="LE79" s="172"/>
      <c r="LF79" s="172"/>
      <c r="LG79" s="172"/>
      <c r="LH79" s="172"/>
      <c r="LI79" s="172"/>
      <c r="LJ79" s="172"/>
      <c r="LK79" s="172"/>
      <c r="LL79" s="172"/>
      <c r="LM79" s="172"/>
      <c r="LN79" s="172"/>
      <c r="LO79" s="172"/>
      <c r="LP79" s="172"/>
      <c r="LQ79" s="172"/>
      <c r="LR79" s="172"/>
      <c r="LS79" s="172"/>
      <c r="LT79" s="172"/>
      <c r="LU79" s="172"/>
      <c r="LV79" s="172"/>
      <c r="LW79" s="172"/>
      <c r="LX79" s="172"/>
      <c r="LY79" s="172"/>
      <c r="LZ79" s="172"/>
      <c r="MA79" s="172"/>
      <c r="MB79" s="172"/>
      <c r="MC79" s="172"/>
      <c r="MD79" s="172"/>
      <c r="ME79" s="172"/>
      <c r="MF79" s="172"/>
      <c r="MG79" s="172"/>
      <c r="MH79" s="172"/>
      <c r="MI79" s="172"/>
      <c r="MJ79" s="172"/>
      <c r="MK79" s="172"/>
      <c r="ML79" s="172"/>
      <c r="MM79" s="172"/>
      <c r="MN79" s="172"/>
      <c r="MO79" s="172"/>
      <c r="MP79" s="172"/>
      <c r="MQ79" s="172"/>
      <c r="MR79" s="172"/>
      <c r="MS79" s="172"/>
      <c r="MT79" s="172"/>
      <c r="MU79" s="172"/>
      <c r="MV79" s="172"/>
      <c r="MW79" s="172"/>
      <c r="MX79" s="172"/>
      <c r="MY79" s="172"/>
      <c r="MZ79" s="172"/>
      <c r="NA79" s="172"/>
      <c r="NB79" s="172"/>
      <c r="NC79" s="172"/>
      <c r="ND79" s="172"/>
      <c r="NE79" s="172"/>
      <c r="NF79" s="172"/>
      <c r="NG79" s="172"/>
      <c r="NH79" s="172"/>
      <c r="NI79" s="172"/>
      <c r="NJ79" s="172"/>
      <c r="NK79" s="172"/>
      <c r="NL79" s="172"/>
      <c r="NM79" s="172"/>
      <c r="NN79" s="172"/>
      <c r="NO79" s="172"/>
      <c r="NP79" s="172"/>
      <c r="NQ79" s="172"/>
      <c r="NR79" s="172"/>
      <c r="NS79" s="172"/>
      <c r="NT79" s="172"/>
      <c r="NU79" s="172"/>
      <c r="NV79" s="172"/>
      <c r="NW79" s="172"/>
      <c r="NX79" s="172"/>
      <c r="NY79" s="172"/>
      <c r="NZ79" s="172"/>
      <c r="OA79" s="172"/>
      <c r="OB79" s="172"/>
      <c r="OC79" s="172"/>
      <c r="OD79" s="172"/>
      <c r="OE79" s="172"/>
      <c r="OF79" s="172"/>
      <c r="OG79" s="172"/>
      <c r="OH79" s="172"/>
      <c r="OI79" s="172"/>
      <c r="OJ79" s="172"/>
      <c r="OK79" s="172"/>
      <c r="OL79" s="172"/>
      <c r="OM79" s="172"/>
      <c r="ON79" s="172"/>
    </row>
    <row r="80" spans="1:404" ht="13.5" customHeight="1">
      <c r="A80" s="166" t="s">
        <v>3176</v>
      </c>
      <c r="B80" s="211"/>
      <c r="C80" s="130" t="s">
        <v>109</v>
      </c>
      <c r="D80" s="55">
        <f t="shared" si="1"/>
        <v>0</v>
      </c>
      <c r="E80" s="172"/>
      <c r="F80" s="172"/>
      <c r="G80" s="172"/>
      <c r="H80" s="172"/>
      <c r="I80" s="172"/>
      <c r="J80" s="172"/>
      <c r="K80" s="172"/>
      <c r="L80" s="172"/>
      <c r="M80" s="172"/>
      <c r="N80" s="172"/>
      <c r="O80" s="172"/>
      <c r="P80" s="172"/>
      <c r="Q80" s="172"/>
      <c r="R80" s="172"/>
      <c r="S80" s="172"/>
      <c r="T80" s="172"/>
      <c r="U80" s="172"/>
      <c r="V80" s="172"/>
      <c r="W80" s="172"/>
      <c r="X80" s="172"/>
      <c r="Y80" s="172"/>
      <c r="Z80" s="172"/>
      <c r="AA80" s="172"/>
      <c r="AB80" s="172"/>
      <c r="AC80" s="172"/>
      <c r="AD80" s="172"/>
      <c r="AE80" s="172"/>
      <c r="AF80" s="172"/>
      <c r="AG80" s="172"/>
      <c r="AH80" s="172"/>
      <c r="AI80" s="172"/>
      <c r="AJ80" s="172"/>
      <c r="AK80" s="172"/>
      <c r="AL80" s="172"/>
      <c r="AM80" s="172"/>
      <c r="AN80" s="172"/>
      <c r="AO80" s="172"/>
      <c r="AP80" s="172"/>
      <c r="AQ80" s="172"/>
      <c r="AR80" s="172"/>
      <c r="AS80" s="172"/>
      <c r="AT80" s="172"/>
      <c r="AU80" s="172"/>
      <c r="AV80" s="172"/>
      <c r="AW80" s="172"/>
      <c r="AX80" s="172"/>
      <c r="AY80" s="172"/>
      <c r="AZ80" s="172"/>
      <c r="BA80" s="172"/>
      <c r="BB80" s="172"/>
      <c r="BC80" s="172"/>
      <c r="BD80" s="172"/>
      <c r="BE80" s="172"/>
      <c r="BF80" s="172"/>
      <c r="BG80" s="172"/>
      <c r="BH80" s="172"/>
      <c r="BI80" s="172"/>
      <c r="BJ80" s="172"/>
      <c r="BK80" s="172"/>
      <c r="BL80" s="172"/>
      <c r="BM80" s="172"/>
      <c r="BN80" s="172"/>
      <c r="BO80" s="172"/>
      <c r="BP80" s="172"/>
      <c r="BQ80" s="172"/>
      <c r="BR80" s="172"/>
      <c r="BS80" s="172"/>
      <c r="BT80" s="172"/>
      <c r="BU80" s="172"/>
      <c r="BV80" s="172"/>
      <c r="BW80" s="172"/>
      <c r="BX80" s="172"/>
      <c r="BY80" s="172"/>
      <c r="BZ80" s="172"/>
      <c r="CA80" s="172"/>
      <c r="CB80" s="172"/>
      <c r="CC80" s="172"/>
      <c r="CD80" s="172"/>
      <c r="CE80" s="172"/>
      <c r="CF80" s="172"/>
      <c r="CG80" s="172"/>
      <c r="CH80" s="172"/>
      <c r="CI80" s="172"/>
      <c r="CJ80" s="172"/>
      <c r="CK80" s="172"/>
      <c r="CL80" s="172"/>
      <c r="CM80" s="172"/>
      <c r="CN80" s="172"/>
      <c r="CO80" s="172"/>
      <c r="CP80" s="172"/>
      <c r="CQ80" s="172"/>
      <c r="CR80" s="172"/>
      <c r="CS80" s="172"/>
      <c r="CT80" s="172"/>
      <c r="CU80" s="172"/>
      <c r="CV80" s="172"/>
      <c r="CW80" s="172"/>
      <c r="CX80" s="172"/>
      <c r="CY80" s="172"/>
      <c r="CZ80" s="172"/>
      <c r="DA80" s="172"/>
      <c r="DB80" s="172"/>
      <c r="DC80" s="172"/>
      <c r="DD80" s="172"/>
      <c r="DE80" s="172"/>
      <c r="DF80" s="172"/>
      <c r="DG80" s="172"/>
      <c r="DH80" s="172"/>
      <c r="DI80" s="172"/>
      <c r="DJ80" s="172"/>
      <c r="DK80" s="172"/>
      <c r="DL80" s="172"/>
      <c r="DM80" s="172"/>
      <c r="DN80" s="172"/>
      <c r="DO80" s="172"/>
      <c r="DP80" s="172"/>
      <c r="DQ80" s="172"/>
      <c r="DR80" s="172"/>
      <c r="DS80" s="172"/>
      <c r="DT80" s="172"/>
      <c r="DU80" s="172"/>
      <c r="DV80" s="172"/>
      <c r="DW80" s="172"/>
      <c r="DX80" s="172"/>
      <c r="DY80" s="172"/>
      <c r="DZ80" s="172"/>
      <c r="EA80" s="172"/>
      <c r="EB80" s="172"/>
      <c r="EC80" s="172"/>
      <c r="ED80" s="172"/>
      <c r="EE80" s="172"/>
      <c r="EF80" s="172"/>
      <c r="EG80" s="172"/>
      <c r="EH80" s="172"/>
      <c r="EI80" s="172"/>
      <c r="EJ80" s="172"/>
      <c r="EK80" s="172"/>
      <c r="EL80" s="172"/>
      <c r="EM80" s="172"/>
      <c r="EN80" s="172"/>
      <c r="EO80" s="172"/>
      <c r="EP80" s="172"/>
      <c r="EQ80" s="172"/>
      <c r="ER80" s="172"/>
      <c r="ES80" s="172"/>
      <c r="ET80" s="172"/>
      <c r="EU80" s="172"/>
      <c r="EV80" s="172"/>
      <c r="EW80" s="172"/>
      <c r="EX80" s="172"/>
      <c r="EY80" s="172"/>
      <c r="EZ80" s="172"/>
      <c r="FA80" s="172"/>
      <c r="FB80" s="172"/>
      <c r="FC80" s="172"/>
      <c r="FD80" s="172"/>
      <c r="FE80" s="172"/>
      <c r="FF80" s="172"/>
      <c r="FG80" s="172"/>
      <c r="FH80" s="172"/>
      <c r="FI80" s="172"/>
      <c r="FJ80" s="172"/>
      <c r="FK80" s="172"/>
      <c r="FL80" s="172"/>
      <c r="FM80" s="172"/>
      <c r="FN80" s="172"/>
      <c r="FO80" s="172"/>
      <c r="FP80" s="172"/>
      <c r="FQ80" s="172"/>
      <c r="FR80" s="172"/>
      <c r="FS80" s="172"/>
      <c r="FT80" s="172"/>
      <c r="FU80" s="172"/>
      <c r="FV80" s="172"/>
      <c r="FW80" s="172"/>
      <c r="FX80" s="172"/>
      <c r="FY80" s="172"/>
      <c r="FZ80" s="172"/>
      <c r="GA80" s="172"/>
      <c r="GB80" s="172"/>
      <c r="GC80" s="172"/>
      <c r="GD80" s="172"/>
      <c r="GE80" s="172"/>
      <c r="GF80" s="172"/>
      <c r="GG80" s="172"/>
      <c r="GH80" s="172"/>
      <c r="GI80" s="172"/>
      <c r="GJ80" s="172"/>
      <c r="GK80" s="172"/>
      <c r="GL80" s="172"/>
      <c r="GM80" s="172"/>
      <c r="GN80" s="172"/>
      <c r="GO80" s="172"/>
      <c r="GP80" s="172"/>
      <c r="GQ80" s="172"/>
      <c r="GR80" s="172"/>
      <c r="GS80" s="172"/>
      <c r="GT80" s="172"/>
      <c r="GU80" s="172"/>
      <c r="GV80" s="172"/>
      <c r="GW80" s="172"/>
      <c r="GX80" s="172"/>
      <c r="GY80" s="172"/>
      <c r="GZ80" s="172"/>
      <c r="HA80" s="172"/>
      <c r="HB80" s="172"/>
      <c r="HC80" s="172"/>
      <c r="HD80" s="172"/>
      <c r="HE80" s="172"/>
      <c r="HF80" s="172"/>
      <c r="HG80" s="172"/>
      <c r="HH80" s="172"/>
      <c r="HI80" s="172"/>
      <c r="HJ80" s="172"/>
      <c r="HK80" s="172"/>
      <c r="HL80" s="172"/>
      <c r="HM80" s="172"/>
      <c r="HN80" s="172"/>
      <c r="HO80" s="172"/>
      <c r="HP80" s="172"/>
      <c r="HQ80" s="172"/>
      <c r="HR80" s="172"/>
      <c r="HS80" s="172"/>
      <c r="HT80" s="172"/>
      <c r="HU80" s="172"/>
      <c r="HV80" s="172"/>
      <c r="HW80" s="172"/>
      <c r="HX80" s="172"/>
      <c r="HY80" s="172"/>
      <c r="HZ80" s="172"/>
      <c r="IA80" s="172"/>
      <c r="IB80" s="172"/>
      <c r="IC80" s="172"/>
      <c r="ID80" s="172"/>
      <c r="IE80" s="172"/>
      <c r="IF80" s="172"/>
      <c r="IG80" s="172"/>
      <c r="IH80" s="172"/>
      <c r="II80" s="172"/>
      <c r="IJ80" s="172"/>
      <c r="IK80" s="172"/>
      <c r="IL80" s="172"/>
      <c r="IM80" s="172"/>
      <c r="IN80" s="172"/>
      <c r="IO80" s="172"/>
      <c r="IP80" s="172"/>
      <c r="IQ80" s="172"/>
      <c r="IR80" s="172"/>
      <c r="IS80" s="172"/>
      <c r="IT80" s="172"/>
      <c r="IU80" s="172"/>
      <c r="IV80" s="172"/>
      <c r="IW80" s="172"/>
      <c r="IX80" s="172"/>
      <c r="IY80" s="172"/>
      <c r="IZ80" s="172"/>
      <c r="JA80" s="172"/>
      <c r="JB80" s="172"/>
      <c r="JC80" s="172"/>
      <c r="JD80" s="172"/>
      <c r="JE80" s="172"/>
      <c r="JF80" s="172"/>
      <c r="JG80" s="172"/>
      <c r="JH80" s="172"/>
      <c r="JI80" s="172"/>
      <c r="JJ80" s="172"/>
      <c r="JK80" s="172"/>
      <c r="JL80" s="172"/>
      <c r="JM80" s="172"/>
      <c r="JN80" s="172"/>
      <c r="JO80" s="172"/>
      <c r="JP80" s="172"/>
      <c r="JQ80" s="172"/>
      <c r="JR80" s="172"/>
      <c r="JS80" s="172"/>
      <c r="JT80" s="172"/>
      <c r="JU80" s="172"/>
      <c r="JV80" s="172"/>
      <c r="JW80" s="172"/>
      <c r="JX80" s="172"/>
      <c r="JY80" s="172"/>
      <c r="JZ80" s="172"/>
      <c r="KA80" s="172"/>
      <c r="KB80" s="172"/>
      <c r="KC80" s="172"/>
      <c r="KD80" s="172"/>
      <c r="KE80" s="172"/>
      <c r="KF80" s="172"/>
      <c r="KG80" s="172"/>
      <c r="KH80" s="172"/>
      <c r="KI80" s="172"/>
      <c r="KJ80" s="172"/>
      <c r="KK80" s="172"/>
      <c r="KL80" s="172"/>
      <c r="KM80" s="172"/>
      <c r="KN80" s="172"/>
      <c r="KO80" s="172"/>
      <c r="KP80" s="172"/>
      <c r="KQ80" s="172"/>
      <c r="KR80" s="172"/>
      <c r="KS80" s="172"/>
      <c r="KT80" s="172"/>
      <c r="KU80" s="172"/>
      <c r="KV80" s="172"/>
      <c r="KW80" s="172"/>
      <c r="KX80" s="172"/>
      <c r="KY80" s="172"/>
      <c r="KZ80" s="172"/>
      <c r="LA80" s="172"/>
      <c r="LB80" s="172"/>
      <c r="LC80" s="172"/>
      <c r="LD80" s="172"/>
      <c r="LE80" s="172"/>
      <c r="LF80" s="172"/>
      <c r="LG80" s="172"/>
      <c r="LH80" s="172"/>
      <c r="LI80" s="172"/>
      <c r="LJ80" s="172"/>
      <c r="LK80" s="172"/>
      <c r="LL80" s="172"/>
      <c r="LM80" s="172"/>
      <c r="LN80" s="172"/>
      <c r="LO80" s="172"/>
      <c r="LP80" s="172"/>
      <c r="LQ80" s="172"/>
      <c r="LR80" s="172"/>
      <c r="LS80" s="172"/>
      <c r="LT80" s="172"/>
      <c r="LU80" s="172"/>
      <c r="LV80" s="172"/>
      <c r="LW80" s="172"/>
      <c r="LX80" s="172"/>
      <c r="LY80" s="172"/>
      <c r="LZ80" s="172"/>
      <c r="MA80" s="172"/>
      <c r="MB80" s="172"/>
      <c r="MC80" s="172"/>
      <c r="MD80" s="172"/>
      <c r="ME80" s="172"/>
      <c r="MF80" s="172"/>
      <c r="MG80" s="172"/>
      <c r="MH80" s="172"/>
      <c r="MI80" s="172"/>
      <c r="MJ80" s="172"/>
      <c r="MK80" s="172"/>
      <c r="ML80" s="172"/>
      <c r="MM80" s="172"/>
      <c r="MN80" s="172"/>
      <c r="MO80" s="172"/>
      <c r="MP80" s="172"/>
      <c r="MQ80" s="172"/>
      <c r="MR80" s="172"/>
      <c r="MS80" s="172"/>
      <c r="MT80" s="172"/>
      <c r="MU80" s="172"/>
      <c r="MV80" s="172"/>
      <c r="MW80" s="172"/>
      <c r="MX80" s="172"/>
      <c r="MY80" s="172"/>
      <c r="MZ80" s="172"/>
      <c r="NA80" s="172"/>
      <c r="NB80" s="172"/>
      <c r="NC80" s="172"/>
      <c r="ND80" s="172"/>
      <c r="NE80" s="172"/>
      <c r="NF80" s="172"/>
      <c r="NG80" s="172"/>
      <c r="NH80" s="172"/>
      <c r="NI80" s="172"/>
      <c r="NJ80" s="172"/>
      <c r="NK80" s="172"/>
      <c r="NL80" s="172"/>
      <c r="NM80" s="172"/>
      <c r="NN80" s="172"/>
      <c r="NO80" s="172"/>
      <c r="NP80" s="172"/>
      <c r="NQ80" s="172"/>
      <c r="NR80" s="172"/>
      <c r="NS80" s="172"/>
      <c r="NT80" s="172"/>
      <c r="NU80" s="172"/>
      <c r="NV80" s="172"/>
      <c r="NW80" s="172"/>
      <c r="NX80" s="172"/>
      <c r="NY80" s="172"/>
      <c r="NZ80" s="172"/>
      <c r="OA80" s="172"/>
      <c r="OB80" s="172"/>
      <c r="OC80" s="172"/>
      <c r="OD80" s="172"/>
      <c r="OE80" s="172"/>
      <c r="OF80" s="172"/>
      <c r="OG80" s="172"/>
      <c r="OH80" s="172"/>
      <c r="OI80" s="172"/>
      <c r="OJ80" s="172"/>
      <c r="OK80" s="172"/>
      <c r="OL80" s="172"/>
      <c r="OM80" s="172"/>
      <c r="ON80" s="172"/>
    </row>
    <row r="81" spans="1:404" ht="13.5" customHeight="1">
      <c r="A81" s="166" t="s">
        <v>3177</v>
      </c>
      <c r="B81" s="211"/>
      <c r="C81" s="130" t="s">
        <v>110</v>
      </c>
      <c r="D81" s="55">
        <f t="shared" si="1"/>
        <v>0</v>
      </c>
      <c r="E81" s="172"/>
      <c r="F81" s="172"/>
      <c r="G81" s="172"/>
      <c r="H81" s="172"/>
      <c r="I81" s="172"/>
      <c r="J81" s="172"/>
      <c r="K81" s="172"/>
      <c r="L81" s="172"/>
      <c r="M81" s="172"/>
      <c r="N81" s="172"/>
      <c r="O81" s="172"/>
      <c r="P81" s="172"/>
      <c r="Q81" s="172"/>
      <c r="R81" s="172"/>
      <c r="S81" s="172"/>
      <c r="T81" s="172"/>
      <c r="U81" s="172"/>
      <c r="V81" s="172"/>
      <c r="W81" s="172"/>
      <c r="X81" s="172"/>
      <c r="Y81" s="172"/>
      <c r="Z81" s="172"/>
      <c r="AA81" s="172"/>
      <c r="AB81" s="172"/>
      <c r="AC81" s="172"/>
      <c r="AD81" s="172"/>
      <c r="AE81" s="172"/>
      <c r="AF81" s="172"/>
      <c r="AG81" s="172"/>
      <c r="AH81" s="172"/>
      <c r="AI81" s="172"/>
      <c r="AJ81" s="172"/>
      <c r="AK81" s="172"/>
      <c r="AL81" s="172"/>
      <c r="AM81" s="172"/>
      <c r="AN81" s="172"/>
      <c r="AO81" s="172"/>
      <c r="AP81" s="172"/>
      <c r="AQ81" s="172"/>
      <c r="AR81" s="172"/>
      <c r="AS81" s="172"/>
      <c r="AT81" s="172"/>
      <c r="AU81" s="172"/>
      <c r="AV81" s="172"/>
      <c r="AW81" s="172"/>
      <c r="AX81" s="172"/>
      <c r="AY81" s="172"/>
      <c r="AZ81" s="172"/>
      <c r="BA81" s="172"/>
      <c r="BB81" s="172"/>
      <c r="BC81" s="172"/>
      <c r="BD81" s="172"/>
      <c r="BE81" s="172"/>
      <c r="BF81" s="172"/>
      <c r="BG81" s="172"/>
      <c r="BH81" s="172"/>
      <c r="BI81" s="172"/>
      <c r="BJ81" s="172"/>
      <c r="BK81" s="172"/>
      <c r="BL81" s="172"/>
      <c r="BM81" s="172"/>
      <c r="BN81" s="172"/>
      <c r="BO81" s="172"/>
      <c r="BP81" s="172"/>
      <c r="BQ81" s="172"/>
      <c r="BR81" s="172"/>
      <c r="BS81" s="172"/>
      <c r="BT81" s="172"/>
      <c r="BU81" s="172"/>
      <c r="BV81" s="172"/>
      <c r="BW81" s="172"/>
      <c r="BX81" s="172"/>
      <c r="BY81" s="172"/>
      <c r="BZ81" s="172"/>
      <c r="CA81" s="172"/>
      <c r="CB81" s="172"/>
      <c r="CC81" s="172"/>
      <c r="CD81" s="172"/>
      <c r="CE81" s="172"/>
      <c r="CF81" s="172"/>
      <c r="CG81" s="172"/>
      <c r="CH81" s="172"/>
      <c r="CI81" s="172"/>
      <c r="CJ81" s="172"/>
      <c r="CK81" s="172"/>
      <c r="CL81" s="172"/>
      <c r="CM81" s="172"/>
      <c r="CN81" s="172"/>
      <c r="CO81" s="172"/>
      <c r="CP81" s="172"/>
      <c r="CQ81" s="172"/>
      <c r="CR81" s="172"/>
      <c r="CS81" s="172"/>
      <c r="CT81" s="172"/>
      <c r="CU81" s="172"/>
      <c r="CV81" s="172"/>
      <c r="CW81" s="172"/>
      <c r="CX81" s="172"/>
      <c r="CY81" s="172"/>
      <c r="CZ81" s="172"/>
      <c r="DA81" s="172"/>
      <c r="DB81" s="172"/>
      <c r="DC81" s="172"/>
      <c r="DD81" s="172"/>
      <c r="DE81" s="172"/>
      <c r="DF81" s="172"/>
      <c r="DG81" s="172"/>
      <c r="DH81" s="172"/>
      <c r="DI81" s="172"/>
      <c r="DJ81" s="172"/>
      <c r="DK81" s="172"/>
      <c r="DL81" s="172"/>
      <c r="DM81" s="172"/>
      <c r="DN81" s="172"/>
      <c r="DO81" s="172"/>
      <c r="DP81" s="172"/>
      <c r="DQ81" s="172"/>
      <c r="DR81" s="172"/>
      <c r="DS81" s="172"/>
      <c r="DT81" s="172"/>
      <c r="DU81" s="172"/>
      <c r="DV81" s="172"/>
      <c r="DW81" s="172"/>
      <c r="DX81" s="172"/>
      <c r="DY81" s="172"/>
      <c r="DZ81" s="172"/>
      <c r="EA81" s="172"/>
      <c r="EB81" s="172"/>
      <c r="EC81" s="172"/>
      <c r="ED81" s="172"/>
      <c r="EE81" s="172"/>
      <c r="EF81" s="172"/>
      <c r="EG81" s="172"/>
      <c r="EH81" s="172"/>
      <c r="EI81" s="172"/>
      <c r="EJ81" s="172"/>
      <c r="EK81" s="172"/>
      <c r="EL81" s="172"/>
      <c r="EM81" s="172"/>
      <c r="EN81" s="172"/>
      <c r="EO81" s="172"/>
      <c r="EP81" s="172"/>
      <c r="EQ81" s="172"/>
      <c r="ER81" s="172"/>
      <c r="ES81" s="172"/>
      <c r="ET81" s="172"/>
      <c r="EU81" s="172"/>
      <c r="EV81" s="172"/>
      <c r="EW81" s="172"/>
      <c r="EX81" s="172"/>
      <c r="EY81" s="172"/>
      <c r="EZ81" s="172"/>
      <c r="FA81" s="172"/>
      <c r="FB81" s="172"/>
      <c r="FC81" s="172"/>
      <c r="FD81" s="172"/>
      <c r="FE81" s="172"/>
      <c r="FF81" s="172"/>
      <c r="FG81" s="172"/>
      <c r="FH81" s="172"/>
      <c r="FI81" s="172"/>
      <c r="FJ81" s="172"/>
      <c r="FK81" s="172"/>
      <c r="FL81" s="172"/>
      <c r="FM81" s="172"/>
      <c r="FN81" s="172"/>
      <c r="FO81" s="172"/>
      <c r="FP81" s="172"/>
      <c r="FQ81" s="172"/>
      <c r="FR81" s="172"/>
      <c r="FS81" s="172"/>
      <c r="FT81" s="172"/>
      <c r="FU81" s="172"/>
      <c r="FV81" s="172"/>
      <c r="FW81" s="172"/>
      <c r="FX81" s="172"/>
      <c r="FY81" s="172"/>
      <c r="FZ81" s="172"/>
      <c r="GA81" s="172"/>
      <c r="GB81" s="172"/>
      <c r="GC81" s="172"/>
      <c r="GD81" s="172"/>
      <c r="GE81" s="172"/>
      <c r="GF81" s="172"/>
      <c r="GG81" s="172"/>
      <c r="GH81" s="172"/>
      <c r="GI81" s="172"/>
      <c r="GJ81" s="172"/>
      <c r="GK81" s="172"/>
      <c r="GL81" s="172"/>
      <c r="GM81" s="172"/>
      <c r="GN81" s="172"/>
      <c r="GO81" s="172"/>
      <c r="GP81" s="172"/>
      <c r="GQ81" s="172"/>
      <c r="GR81" s="172"/>
      <c r="GS81" s="172"/>
      <c r="GT81" s="172"/>
      <c r="GU81" s="172"/>
      <c r="GV81" s="172"/>
      <c r="GW81" s="172"/>
      <c r="GX81" s="172"/>
      <c r="GY81" s="172"/>
      <c r="GZ81" s="172"/>
      <c r="HA81" s="172"/>
      <c r="HB81" s="172"/>
      <c r="HC81" s="172"/>
      <c r="HD81" s="172"/>
      <c r="HE81" s="172"/>
      <c r="HF81" s="172"/>
      <c r="HG81" s="172"/>
      <c r="HH81" s="172"/>
      <c r="HI81" s="172"/>
      <c r="HJ81" s="172"/>
      <c r="HK81" s="172"/>
      <c r="HL81" s="172"/>
      <c r="HM81" s="172"/>
      <c r="HN81" s="172"/>
      <c r="HO81" s="172"/>
      <c r="HP81" s="172"/>
      <c r="HQ81" s="172"/>
      <c r="HR81" s="172"/>
      <c r="HS81" s="172"/>
      <c r="HT81" s="172"/>
      <c r="HU81" s="172"/>
      <c r="HV81" s="172"/>
      <c r="HW81" s="172"/>
      <c r="HX81" s="172"/>
      <c r="HY81" s="172"/>
      <c r="HZ81" s="172"/>
      <c r="IA81" s="172"/>
      <c r="IB81" s="172"/>
      <c r="IC81" s="172"/>
      <c r="ID81" s="172"/>
      <c r="IE81" s="172"/>
      <c r="IF81" s="172"/>
      <c r="IG81" s="172"/>
      <c r="IH81" s="172"/>
      <c r="II81" s="172"/>
      <c r="IJ81" s="172"/>
      <c r="IK81" s="172"/>
      <c r="IL81" s="172"/>
      <c r="IM81" s="172"/>
      <c r="IN81" s="172"/>
      <c r="IO81" s="172"/>
      <c r="IP81" s="172"/>
      <c r="IQ81" s="172"/>
      <c r="IR81" s="172"/>
      <c r="IS81" s="172"/>
      <c r="IT81" s="172"/>
      <c r="IU81" s="172"/>
      <c r="IV81" s="172"/>
      <c r="IW81" s="172"/>
      <c r="IX81" s="172"/>
      <c r="IY81" s="172"/>
      <c r="IZ81" s="172"/>
      <c r="JA81" s="172"/>
      <c r="JB81" s="172"/>
      <c r="JC81" s="172"/>
      <c r="JD81" s="172"/>
      <c r="JE81" s="172"/>
      <c r="JF81" s="172"/>
      <c r="JG81" s="172"/>
      <c r="JH81" s="172"/>
      <c r="JI81" s="172"/>
      <c r="JJ81" s="172"/>
      <c r="JK81" s="172"/>
      <c r="JL81" s="172"/>
      <c r="JM81" s="172"/>
      <c r="JN81" s="172"/>
      <c r="JO81" s="172"/>
      <c r="JP81" s="172"/>
      <c r="JQ81" s="172"/>
      <c r="JR81" s="172"/>
      <c r="JS81" s="172"/>
      <c r="JT81" s="172"/>
      <c r="JU81" s="172"/>
      <c r="JV81" s="172"/>
      <c r="JW81" s="172"/>
      <c r="JX81" s="172"/>
      <c r="JY81" s="172"/>
      <c r="JZ81" s="172"/>
      <c r="KA81" s="172"/>
      <c r="KB81" s="172"/>
      <c r="KC81" s="172"/>
      <c r="KD81" s="172"/>
      <c r="KE81" s="172"/>
      <c r="KF81" s="172"/>
      <c r="KG81" s="172"/>
      <c r="KH81" s="172"/>
      <c r="KI81" s="172"/>
      <c r="KJ81" s="172"/>
      <c r="KK81" s="172"/>
      <c r="KL81" s="172"/>
      <c r="KM81" s="172"/>
      <c r="KN81" s="172"/>
      <c r="KO81" s="172"/>
      <c r="KP81" s="172"/>
      <c r="KQ81" s="172"/>
      <c r="KR81" s="172"/>
      <c r="KS81" s="172"/>
      <c r="KT81" s="172"/>
      <c r="KU81" s="172"/>
      <c r="KV81" s="172"/>
      <c r="KW81" s="172"/>
      <c r="KX81" s="172"/>
      <c r="KY81" s="172"/>
      <c r="KZ81" s="172"/>
      <c r="LA81" s="172"/>
      <c r="LB81" s="172"/>
      <c r="LC81" s="172"/>
      <c r="LD81" s="172"/>
      <c r="LE81" s="172"/>
      <c r="LF81" s="172"/>
      <c r="LG81" s="172"/>
      <c r="LH81" s="172"/>
      <c r="LI81" s="172"/>
      <c r="LJ81" s="172"/>
      <c r="LK81" s="172"/>
      <c r="LL81" s="172"/>
      <c r="LM81" s="172"/>
      <c r="LN81" s="172"/>
      <c r="LO81" s="172"/>
      <c r="LP81" s="172"/>
      <c r="LQ81" s="172"/>
      <c r="LR81" s="172"/>
      <c r="LS81" s="172"/>
      <c r="LT81" s="172"/>
      <c r="LU81" s="172"/>
      <c r="LV81" s="172"/>
      <c r="LW81" s="172"/>
      <c r="LX81" s="172"/>
      <c r="LY81" s="172"/>
      <c r="LZ81" s="172"/>
      <c r="MA81" s="172"/>
      <c r="MB81" s="172"/>
      <c r="MC81" s="172"/>
      <c r="MD81" s="172"/>
      <c r="ME81" s="172"/>
      <c r="MF81" s="172"/>
      <c r="MG81" s="172"/>
      <c r="MH81" s="172"/>
      <c r="MI81" s="172"/>
      <c r="MJ81" s="172"/>
      <c r="MK81" s="172"/>
      <c r="ML81" s="172"/>
      <c r="MM81" s="172"/>
      <c r="MN81" s="172"/>
      <c r="MO81" s="172"/>
      <c r="MP81" s="172"/>
      <c r="MQ81" s="172"/>
      <c r="MR81" s="172"/>
      <c r="MS81" s="172"/>
      <c r="MT81" s="172"/>
      <c r="MU81" s="172"/>
      <c r="MV81" s="172"/>
      <c r="MW81" s="172"/>
      <c r="MX81" s="172"/>
      <c r="MY81" s="172"/>
      <c r="MZ81" s="172"/>
      <c r="NA81" s="172"/>
      <c r="NB81" s="172"/>
      <c r="NC81" s="172"/>
      <c r="ND81" s="172"/>
      <c r="NE81" s="172"/>
      <c r="NF81" s="172"/>
      <c r="NG81" s="172"/>
      <c r="NH81" s="172"/>
      <c r="NI81" s="172"/>
      <c r="NJ81" s="172"/>
      <c r="NK81" s="172"/>
      <c r="NL81" s="172"/>
      <c r="NM81" s="172"/>
      <c r="NN81" s="172"/>
      <c r="NO81" s="172"/>
      <c r="NP81" s="172"/>
      <c r="NQ81" s="172"/>
      <c r="NR81" s="172"/>
      <c r="NS81" s="172"/>
      <c r="NT81" s="172"/>
      <c r="NU81" s="172"/>
      <c r="NV81" s="172"/>
      <c r="NW81" s="172"/>
      <c r="NX81" s="172"/>
      <c r="NY81" s="172"/>
      <c r="NZ81" s="172"/>
      <c r="OA81" s="172"/>
      <c r="OB81" s="172"/>
      <c r="OC81" s="172"/>
      <c r="OD81" s="172"/>
      <c r="OE81" s="172"/>
      <c r="OF81" s="172"/>
      <c r="OG81" s="172"/>
      <c r="OH81" s="172"/>
      <c r="OI81" s="172"/>
      <c r="OJ81" s="172"/>
      <c r="OK81" s="172"/>
      <c r="OL81" s="172"/>
      <c r="OM81" s="172"/>
      <c r="ON81" s="172"/>
    </row>
    <row r="82" spans="1:404" ht="13.5" customHeight="1">
      <c r="A82" s="166" t="s">
        <v>3178</v>
      </c>
      <c r="B82" s="211"/>
      <c r="C82" s="130" t="s">
        <v>111</v>
      </c>
      <c r="D82" s="55">
        <f t="shared" si="1"/>
        <v>0</v>
      </c>
      <c r="E82" s="172"/>
      <c r="F82" s="172"/>
      <c r="G82" s="172"/>
      <c r="H82" s="172"/>
      <c r="I82" s="172"/>
      <c r="J82" s="172"/>
      <c r="K82" s="172"/>
      <c r="L82" s="172"/>
      <c r="M82" s="172"/>
      <c r="N82" s="172"/>
      <c r="O82" s="172"/>
      <c r="P82" s="172"/>
      <c r="Q82" s="172"/>
      <c r="R82" s="172"/>
      <c r="S82" s="172"/>
      <c r="T82" s="172"/>
      <c r="U82" s="172"/>
      <c r="V82" s="172"/>
      <c r="W82" s="172"/>
      <c r="X82" s="172"/>
      <c r="Y82" s="172"/>
      <c r="Z82" s="172"/>
      <c r="AA82" s="172"/>
      <c r="AB82" s="172"/>
      <c r="AC82" s="172"/>
      <c r="AD82" s="172"/>
      <c r="AE82" s="172"/>
      <c r="AF82" s="172"/>
      <c r="AG82" s="172"/>
      <c r="AH82" s="172"/>
      <c r="AI82" s="172"/>
      <c r="AJ82" s="172"/>
      <c r="AK82" s="172"/>
      <c r="AL82" s="172"/>
      <c r="AM82" s="172"/>
      <c r="AN82" s="172"/>
      <c r="AO82" s="172"/>
      <c r="AP82" s="172"/>
      <c r="AQ82" s="172"/>
      <c r="AR82" s="172"/>
      <c r="AS82" s="172"/>
      <c r="AT82" s="172"/>
      <c r="AU82" s="172"/>
      <c r="AV82" s="172"/>
      <c r="AW82" s="172"/>
      <c r="AX82" s="172"/>
      <c r="AY82" s="172"/>
      <c r="AZ82" s="172"/>
      <c r="BA82" s="172"/>
      <c r="BB82" s="172"/>
      <c r="BC82" s="172"/>
      <c r="BD82" s="172"/>
      <c r="BE82" s="172"/>
      <c r="BF82" s="172"/>
      <c r="BG82" s="172"/>
      <c r="BH82" s="172"/>
      <c r="BI82" s="172"/>
      <c r="BJ82" s="172"/>
      <c r="BK82" s="172"/>
      <c r="BL82" s="172"/>
      <c r="BM82" s="172"/>
      <c r="BN82" s="172"/>
      <c r="BO82" s="172"/>
      <c r="BP82" s="172"/>
      <c r="BQ82" s="172"/>
      <c r="BR82" s="172"/>
      <c r="BS82" s="172"/>
      <c r="BT82" s="172"/>
      <c r="BU82" s="172"/>
      <c r="BV82" s="172"/>
      <c r="BW82" s="172"/>
      <c r="BX82" s="172"/>
      <c r="BY82" s="172"/>
      <c r="BZ82" s="172"/>
      <c r="CA82" s="172"/>
      <c r="CB82" s="172"/>
      <c r="CC82" s="172"/>
      <c r="CD82" s="172"/>
      <c r="CE82" s="172"/>
      <c r="CF82" s="172"/>
      <c r="CG82" s="172"/>
      <c r="CH82" s="172"/>
      <c r="CI82" s="172"/>
      <c r="CJ82" s="172"/>
      <c r="CK82" s="172"/>
      <c r="CL82" s="172"/>
      <c r="CM82" s="172"/>
      <c r="CN82" s="172"/>
      <c r="CO82" s="172"/>
      <c r="CP82" s="172"/>
      <c r="CQ82" s="172"/>
      <c r="CR82" s="172"/>
      <c r="CS82" s="172"/>
      <c r="CT82" s="172"/>
      <c r="CU82" s="172"/>
      <c r="CV82" s="172"/>
      <c r="CW82" s="172"/>
      <c r="CX82" s="172"/>
      <c r="CY82" s="172"/>
      <c r="CZ82" s="172"/>
      <c r="DA82" s="172"/>
      <c r="DB82" s="172"/>
      <c r="DC82" s="172"/>
      <c r="DD82" s="172"/>
      <c r="DE82" s="172"/>
      <c r="DF82" s="172"/>
      <c r="DG82" s="172"/>
      <c r="DH82" s="172"/>
      <c r="DI82" s="172"/>
      <c r="DJ82" s="172"/>
      <c r="DK82" s="172"/>
      <c r="DL82" s="172"/>
      <c r="DM82" s="172"/>
      <c r="DN82" s="172"/>
      <c r="DO82" s="172"/>
      <c r="DP82" s="172"/>
      <c r="DQ82" s="172"/>
      <c r="DR82" s="172"/>
      <c r="DS82" s="172"/>
      <c r="DT82" s="172"/>
      <c r="DU82" s="172"/>
      <c r="DV82" s="172"/>
      <c r="DW82" s="172"/>
      <c r="DX82" s="172"/>
      <c r="DY82" s="172"/>
      <c r="DZ82" s="172"/>
      <c r="EA82" s="172"/>
      <c r="EB82" s="172"/>
      <c r="EC82" s="172"/>
      <c r="ED82" s="172"/>
      <c r="EE82" s="172"/>
      <c r="EF82" s="172"/>
      <c r="EG82" s="172"/>
      <c r="EH82" s="172"/>
      <c r="EI82" s="172"/>
      <c r="EJ82" s="172"/>
      <c r="EK82" s="172"/>
      <c r="EL82" s="172"/>
      <c r="EM82" s="172"/>
      <c r="EN82" s="172"/>
      <c r="EO82" s="172"/>
      <c r="EP82" s="172"/>
      <c r="EQ82" s="172"/>
      <c r="ER82" s="172"/>
      <c r="ES82" s="172"/>
      <c r="ET82" s="172"/>
      <c r="EU82" s="172"/>
      <c r="EV82" s="172"/>
      <c r="EW82" s="172"/>
      <c r="EX82" s="172"/>
      <c r="EY82" s="172"/>
      <c r="EZ82" s="172"/>
      <c r="FA82" s="172"/>
      <c r="FB82" s="172"/>
      <c r="FC82" s="172"/>
      <c r="FD82" s="172"/>
      <c r="FE82" s="172"/>
      <c r="FF82" s="172"/>
      <c r="FG82" s="172"/>
      <c r="FH82" s="172"/>
      <c r="FI82" s="172"/>
      <c r="FJ82" s="172"/>
      <c r="FK82" s="172"/>
      <c r="FL82" s="172"/>
      <c r="FM82" s="172"/>
      <c r="FN82" s="172"/>
      <c r="FO82" s="172"/>
      <c r="FP82" s="172"/>
      <c r="FQ82" s="172"/>
      <c r="FR82" s="172"/>
      <c r="FS82" s="172"/>
      <c r="FT82" s="172"/>
      <c r="FU82" s="172"/>
      <c r="FV82" s="172"/>
      <c r="FW82" s="172"/>
      <c r="FX82" s="172"/>
      <c r="FY82" s="172"/>
      <c r="FZ82" s="172"/>
      <c r="GA82" s="172"/>
      <c r="GB82" s="172"/>
      <c r="GC82" s="172"/>
      <c r="GD82" s="172"/>
      <c r="GE82" s="172"/>
      <c r="GF82" s="172"/>
      <c r="GG82" s="172"/>
      <c r="GH82" s="172"/>
      <c r="GI82" s="172"/>
      <c r="GJ82" s="172"/>
      <c r="GK82" s="172"/>
      <c r="GL82" s="172"/>
      <c r="GM82" s="172"/>
      <c r="GN82" s="172"/>
      <c r="GO82" s="172"/>
      <c r="GP82" s="172"/>
      <c r="GQ82" s="172"/>
      <c r="GR82" s="172"/>
      <c r="GS82" s="172"/>
      <c r="GT82" s="172"/>
      <c r="GU82" s="172"/>
      <c r="GV82" s="172"/>
      <c r="GW82" s="172"/>
      <c r="GX82" s="172"/>
      <c r="GY82" s="172"/>
      <c r="GZ82" s="172"/>
      <c r="HA82" s="172"/>
      <c r="HB82" s="172"/>
      <c r="HC82" s="172"/>
      <c r="HD82" s="172"/>
      <c r="HE82" s="172"/>
      <c r="HF82" s="172"/>
      <c r="HG82" s="172"/>
      <c r="HH82" s="172"/>
      <c r="HI82" s="172"/>
      <c r="HJ82" s="172"/>
      <c r="HK82" s="172"/>
      <c r="HL82" s="172"/>
      <c r="HM82" s="172"/>
      <c r="HN82" s="172"/>
      <c r="HO82" s="172"/>
      <c r="HP82" s="172"/>
      <c r="HQ82" s="172"/>
      <c r="HR82" s="172"/>
      <c r="HS82" s="172"/>
      <c r="HT82" s="172"/>
      <c r="HU82" s="172"/>
      <c r="HV82" s="172"/>
      <c r="HW82" s="172"/>
      <c r="HX82" s="172"/>
      <c r="HY82" s="172"/>
      <c r="HZ82" s="172"/>
      <c r="IA82" s="172"/>
      <c r="IB82" s="172"/>
      <c r="IC82" s="172"/>
      <c r="ID82" s="172"/>
      <c r="IE82" s="172"/>
      <c r="IF82" s="172"/>
      <c r="IG82" s="172"/>
      <c r="IH82" s="172"/>
      <c r="II82" s="172"/>
      <c r="IJ82" s="172"/>
      <c r="IK82" s="172"/>
      <c r="IL82" s="172"/>
      <c r="IM82" s="172"/>
      <c r="IN82" s="172"/>
      <c r="IO82" s="172"/>
      <c r="IP82" s="172"/>
      <c r="IQ82" s="172"/>
      <c r="IR82" s="172"/>
      <c r="IS82" s="172"/>
      <c r="IT82" s="172"/>
      <c r="IU82" s="172"/>
      <c r="IV82" s="172"/>
      <c r="IW82" s="172"/>
      <c r="IX82" s="172"/>
      <c r="IY82" s="172"/>
      <c r="IZ82" s="172"/>
      <c r="JA82" s="172"/>
      <c r="JB82" s="172"/>
      <c r="JC82" s="172"/>
      <c r="JD82" s="172"/>
      <c r="JE82" s="172"/>
      <c r="JF82" s="172"/>
      <c r="JG82" s="172"/>
      <c r="JH82" s="172"/>
      <c r="JI82" s="172"/>
      <c r="JJ82" s="172"/>
      <c r="JK82" s="172"/>
      <c r="JL82" s="172"/>
      <c r="JM82" s="172"/>
      <c r="JN82" s="172"/>
      <c r="JO82" s="172"/>
      <c r="JP82" s="172"/>
      <c r="JQ82" s="172"/>
      <c r="JR82" s="172"/>
      <c r="JS82" s="172"/>
      <c r="JT82" s="172"/>
      <c r="JU82" s="172"/>
      <c r="JV82" s="172"/>
      <c r="JW82" s="172"/>
      <c r="JX82" s="172"/>
      <c r="JY82" s="172"/>
      <c r="JZ82" s="172"/>
      <c r="KA82" s="172"/>
      <c r="KB82" s="172"/>
      <c r="KC82" s="172"/>
      <c r="KD82" s="172"/>
      <c r="KE82" s="172"/>
      <c r="KF82" s="172"/>
      <c r="KG82" s="172"/>
      <c r="KH82" s="172"/>
      <c r="KI82" s="172"/>
      <c r="KJ82" s="172"/>
      <c r="KK82" s="172"/>
      <c r="KL82" s="172"/>
      <c r="KM82" s="172"/>
      <c r="KN82" s="172"/>
      <c r="KO82" s="172"/>
      <c r="KP82" s="172"/>
      <c r="KQ82" s="172"/>
      <c r="KR82" s="172"/>
      <c r="KS82" s="172"/>
      <c r="KT82" s="172"/>
      <c r="KU82" s="172"/>
      <c r="KV82" s="172"/>
      <c r="KW82" s="172"/>
      <c r="KX82" s="172"/>
      <c r="KY82" s="172"/>
      <c r="KZ82" s="172"/>
      <c r="LA82" s="172"/>
      <c r="LB82" s="172"/>
      <c r="LC82" s="172"/>
      <c r="LD82" s="172"/>
      <c r="LE82" s="172"/>
      <c r="LF82" s="172"/>
      <c r="LG82" s="172"/>
      <c r="LH82" s="172"/>
      <c r="LI82" s="172"/>
      <c r="LJ82" s="172"/>
      <c r="LK82" s="172"/>
      <c r="LL82" s="172"/>
      <c r="LM82" s="172"/>
      <c r="LN82" s="172"/>
      <c r="LO82" s="172"/>
      <c r="LP82" s="172"/>
      <c r="LQ82" s="172"/>
      <c r="LR82" s="172"/>
      <c r="LS82" s="172"/>
      <c r="LT82" s="172"/>
      <c r="LU82" s="172"/>
      <c r="LV82" s="172"/>
      <c r="LW82" s="172"/>
      <c r="LX82" s="172"/>
      <c r="LY82" s="172"/>
      <c r="LZ82" s="172"/>
      <c r="MA82" s="172"/>
      <c r="MB82" s="172"/>
      <c r="MC82" s="172"/>
      <c r="MD82" s="172"/>
      <c r="ME82" s="172"/>
      <c r="MF82" s="172"/>
      <c r="MG82" s="172"/>
      <c r="MH82" s="172"/>
      <c r="MI82" s="172"/>
      <c r="MJ82" s="172"/>
      <c r="MK82" s="172"/>
      <c r="ML82" s="172"/>
      <c r="MM82" s="172"/>
      <c r="MN82" s="172"/>
      <c r="MO82" s="172"/>
      <c r="MP82" s="172"/>
      <c r="MQ82" s="172"/>
      <c r="MR82" s="172"/>
      <c r="MS82" s="172"/>
      <c r="MT82" s="172"/>
      <c r="MU82" s="172"/>
      <c r="MV82" s="172"/>
      <c r="MW82" s="172"/>
      <c r="MX82" s="172"/>
      <c r="MY82" s="172"/>
      <c r="MZ82" s="172"/>
      <c r="NA82" s="172"/>
      <c r="NB82" s="172"/>
      <c r="NC82" s="172"/>
      <c r="ND82" s="172"/>
      <c r="NE82" s="172"/>
      <c r="NF82" s="172"/>
      <c r="NG82" s="172"/>
      <c r="NH82" s="172"/>
      <c r="NI82" s="172"/>
      <c r="NJ82" s="172"/>
      <c r="NK82" s="172"/>
      <c r="NL82" s="172"/>
      <c r="NM82" s="172"/>
      <c r="NN82" s="172"/>
      <c r="NO82" s="172"/>
      <c r="NP82" s="172"/>
      <c r="NQ82" s="172"/>
      <c r="NR82" s="172"/>
      <c r="NS82" s="172"/>
      <c r="NT82" s="172"/>
      <c r="NU82" s="172"/>
      <c r="NV82" s="172"/>
      <c r="NW82" s="172"/>
      <c r="NX82" s="172"/>
      <c r="NY82" s="172"/>
      <c r="NZ82" s="172"/>
      <c r="OA82" s="172"/>
      <c r="OB82" s="172"/>
      <c r="OC82" s="172"/>
      <c r="OD82" s="172"/>
      <c r="OE82" s="172"/>
      <c r="OF82" s="172"/>
      <c r="OG82" s="172"/>
      <c r="OH82" s="172"/>
      <c r="OI82" s="172"/>
      <c r="OJ82" s="172"/>
      <c r="OK82" s="172"/>
      <c r="OL82" s="172"/>
      <c r="OM82" s="172"/>
      <c r="ON82" s="172"/>
    </row>
    <row r="83" spans="1:404" ht="13.5" customHeight="1">
      <c r="A83" s="166" t="s">
        <v>3093</v>
      </c>
      <c r="B83" s="211"/>
      <c r="C83" s="130" t="s">
        <v>112</v>
      </c>
      <c r="D83" s="55">
        <f t="shared" si="1"/>
        <v>0</v>
      </c>
      <c r="E83" s="172"/>
      <c r="F83" s="172"/>
      <c r="G83" s="172"/>
      <c r="H83" s="172"/>
      <c r="I83" s="172"/>
      <c r="J83" s="172"/>
      <c r="K83" s="172"/>
      <c r="L83" s="172"/>
      <c r="M83" s="172"/>
      <c r="N83" s="172"/>
      <c r="O83" s="172"/>
      <c r="P83" s="172"/>
      <c r="Q83" s="172"/>
      <c r="R83" s="172"/>
      <c r="S83" s="172"/>
      <c r="T83" s="172"/>
      <c r="U83" s="172"/>
      <c r="V83" s="172"/>
      <c r="W83" s="172"/>
      <c r="X83" s="172"/>
      <c r="Y83" s="172"/>
      <c r="Z83" s="172"/>
      <c r="AA83" s="172"/>
      <c r="AB83" s="172"/>
      <c r="AC83" s="172"/>
      <c r="AD83" s="172"/>
      <c r="AE83" s="172"/>
      <c r="AF83" s="172"/>
      <c r="AG83" s="172"/>
      <c r="AH83" s="172"/>
      <c r="AI83" s="172"/>
      <c r="AJ83" s="172"/>
      <c r="AK83" s="172"/>
      <c r="AL83" s="172"/>
      <c r="AM83" s="172"/>
      <c r="AN83" s="172"/>
      <c r="AO83" s="172"/>
      <c r="AP83" s="172"/>
      <c r="AQ83" s="172"/>
      <c r="AR83" s="172"/>
      <c r="AS83" s="172"/>
      <c r="AT83" s="172"/>
      <c r="AU83" s="172"/>
      <c r="AV83" s="172"/>
      <c r="AW83" s="172"/>
      <c r="AX83" s="172"/>
      <c r="AY83" s="172"/>
      <c r="AZ83" s="172"/>
      <c r="BA83" s="172"/>
      <c r="BB83" s="172"/>
      <c r="BC83" s="172"/>
      <c r="BD83" s="172"/>
      <c r="BE83" s="172"/>
      <c r="BF83" s="172"/>
      <c r="BG83" s="172"/>
      <c r="BH83" s="172"/>
      <c r="BI83" s="172"/>
      <c r="BJ83" s="172"/>
      <c r="BK83" s="172"/>
      <c r="BL83" s="172"/>
      <c r="BM83" s="172"/>
      <c r="BN83" s="172"/>
      <c r="BO83" s="172"/>
      <c r="BP83" s="172"/>
      <c r="BQ83" s="172"/>
      <c r="BR83" s="172"/>
      <c r="BS83" s="172"/>
      <c r="BT83" s="172"/>
      <c r="BU83" s="172"/>
      <c r="BV83" s="172"/>
      <c r="BW83" s="172"/>
      <c r="BX83" s="172"/>
      <c r="BY83" s="172"/>
      <c r="BZ83" s="172"/>
      <c r="CA83" s="172"/>
      <c r="CB83" s="172"/>
      <c r="CC83" s="172"/>
      <c r="CD83" s="172"/>
      <c r="CE83" s="172"/>
      <c r="CF83" s="172"/>
      <c r="CG83" s="172"/>
      <c r="CH83" s="172"/>
      <c r="CI83" s="172"/>
      <c r="CJ83" s="172"/>
      <c r="CK83" s="172"/>
      <c r="CL83" s="172"/>
      <c r="CM83" s="172"/>
      <c r="CN83" s="172"/>
      <c r="CO83" s="172"/>
      <c r="CP83" s="172"/>
      <c r="CQ83" s="172"/>
      <c r="CR83" s="172"/>
      <c r="CS83" s="172"/>
      <c r="CT83" s="172"/>
      <c r="CU83" s="172"/>
      <c r="CV83" s="172"/>
      <c r="CW83" s="172"/>
      <c r="CX83" s="172"/>
      <c r="CY83" s="172"/>
      <c r="CZ83" s="172"/>
      <c r="DA83" s="172"/>
      <c r="DB83" s="172"/>
      <c r="DC83" s="172"/>
      <c r="DD83" s="172"/>
      <c r="DE83" s="172"/>
      <c r="DF83" s="172"/>
      <c r="DG83" s="172"/>
      <c r="DH83" s="172"/>
      <c r="DI83" s="172"/>
      <c r="DJ83" s="172"/>
      <c r="DK83" s="172"/>
      <c r="DL83" s="172"/>
      <c r="DM83" s="172"/>
      <c r="DN83" s="172"/>
      <c r="DO83" s="172"/>
      <c r="DP83" s="172"/>
      <c r="DQ83" s="172"/>
      <c r="DR83" s="172"/>
      <c r="DS83" s="172"/>
      <c r="DT83" s="172"/>
      <c r="DU83" s="172"/>
      <c r="DV83" s="172"/>
      <c r="DW83" s="172"/>
      <c r="DX83" s="172"/>
      <c r="DY83" s="172"/>
      <c r="DZ83" s="172"/>
      <c r="EA83" s="172"/>
      <c r="EB83" s="172"/>
      <c r="EC83" s="172"/>
      <c r="ED83" s="172"/>
      <c r="EE83" s="172"/>
      <c r="EF83" s="172"/>
      <c r="EG83" s="172"/>
      <c r="EH83" s="172"/>
      <c r="EI83" s="172"/>
      <c r="EJ83" s="172"/>
      <c r="EK83" s="172"/>
      <c r="EL83" s="172"/>
      <c r="EM83" s="172"/>
      <c r="EN83" s="172"/>
      <c r="EO83" s="172"/>
      <c r="EP83" s="172"/>
      <c r="EQ83" s="172"/>
      <c r="ER83" s="172"/>
      <c r="ES83" s="172"/>
      <c r="ET83" s="172"/>
      <c r="EU83" s="172"/>
      <c r="EV83" s="172"/>
      <c r="EW83" s="172"/>
      <c r="EX83" s="172"/>
      <c r="EY83" s="172"/>
      <c r="EZ83" s="172"/>
      <c r="FA83" s="172"/>
      <c r="FB83" s="172"/>
      <c r="FC83" s="172"/>
      <c r="FD83" s="172"/>
      <c r="FE83" s="172"/>
      <c r="FF83" s="172"/>
      <c r="FG83" s="172"/>
      <c r="FH83" s="172"/>
      <c r="FI83" s="172"/>
      <c r="FJ83" s="172"/>
      <c r="FK83" s="172"/>
      <c r="FL83" s="172"/>
      <c r="FM83" s="172"/>
      <c r="FN83" s="172"/>
      <c r="FO83" s="172"/>
      <c r="FP83" s="172"/>
      <c r="FQ83" s="172"/>
      <c r="FR83" s="172"/>
      <c r="FS83" s="172"/>
      <c r="FT83" s="172"/>
      <c r="FU83" s="172"/>
      <c r="FV83" s="172"/>
      <c r="FW83" s="172"/>
      <c r="FX83" s="172"/>
      <c r="FY83" s="172"/>
      <c r="FZ83" s="172"/>
      <c r="GA83" s="172"/>
      <c r="GB83" s="172"/>
      <c r="GC83" s="172"/>
      <c r="GD83" s="172"/>
      <c r="GE83" s="172"/>
      <c r="GF83" s="172"/>
      <c r="GG83" s="172"/>
      <c r="GH83" s="172"/>
      <c r="GI83" s="172"/>
      <c r="GJ83" s="172"/>
      <c r="GK83" s="172"/>
      <c r="GL83" s="172"/>
      <c r="GM83" s="172"/>
      <c r="GN83" s="172"/>
      <c r="GO83" s="172"/>
      <c r="GP83" s="172"/>
      <c r="GQ83" s="172"/>
      <c r="GR83" s="172"/>
      <c r="GS83" s="172"/>
      <c r="GT83" s="172"/>
      <c r="GU83" s="172"/>
      <c r="GV83" s="172"/>
      <c r="GW83" s="172"/>
      <c r="GX83" s="172"/>
      <c r="GY83" s="172"/>
      <c r="GZ83" s="172"/>
      <c r="HA83" s="172"/>
      <c r="HB83" s="172"/>
      <c r="HC83" s="172"/>
      <c r="HD83" s="172"/>
      <c r="HE83" s="172"/>
      <c r="HF83" s="172"/>
      <c r="HG83" s="172"/>
      <c r="HH83" s="172"/>
      <c r="HI83" s="172"/>
      <c r="HJ83" s="172"/>
      <c r="HK83" s="172"/>
      <c r="HL83" s="172"/>
      <c r="HM83" s="172"/>
      <c r="HN83" s="172"/>
      <c r="HO83" s="172"/>
      <c r="HP83" s="172"/>
      <c r="HQ83" s="172"/>
      <c r="HR83" s="172"/>
      <c r="HS83" s="172"/>
      <c r="HT83" s="172"/>
      <c r="HU83" s="172"/>
      <c r="HV83" s="172"/>
      <c r="HW83" s="172"/>
      <c r="HX83" s="172"/>
      <c r="HY83" s="172"/>
      <c r="HZ83" s="172"/>
      <c r="IA83" s="172"/>
      <c r="IB83" s="172"/>
      <c r="IC83" s="172"/>
      <c r="ID83" s="172"/>
      <c r="IE83" s="172"/>
      <c r="IF83" s="172"/>
      <c r="IG83" s="172"/>
      <c r="IH83" s="172"/>
      <c r="II83" s="172"/>
      <c r="IJ83" s="172"/>
      <c r="IK83" s="172"/>
      <c r="IL83" s="172"/>
      <c r="IM83" s="172"/>
      <c r="IN83" s="172"/>
      <c r="IO83" s="172"/>
      <c r="IP83" s="172"/>
      <c r="IQ83" s="172"/>
      <c r="IR83" s="172"/>
      <c r="IS83" s="172"/>
      <c r="IT83" s="172"/>
      <c r="IU83" s="172"/>
      <c r="IV83" s="172"/>
      <c r="IW83" s="172"/>
      <c r="IX83" s="172"/>
      <c r="IY83" s="172"/>
      <c r="IZ83" s="172"/>
      <c r="JA83" s="172"/>
      <c r="JB83" s="172"/>
      <c r="JC83" s="172"/>
      <c r="JD83" s="172"/>
      <c r="JE83" s="172"/>
      <c r="JF83" s="172"/>
      <c r="JG83" s="172"/>
      <c r="JH83" s="172"/>
      <c r="JI83" s="172"/>
      <c r="JJ83" s="172"/>
      <c r="JK83" s="172"/>
      <c r="JL83" s="172"/>
      <c r="JM83" s="172"/>
      <c r="JN83" s="172"/>
      <c r="JO83" s="172"/>
      <c r="JP83" s="172"/>
      <c r="JQ83" s="172"/>
      <c r="JR83" s="172"/>
      <c r="JS83" s="172"/>
      <c r="JT83" s="172"/>
      <c r="JU83" s="172"/>
      <c r="JV83" s="172"/>
      <c r="JW83" s="172"/>
      <c r="JX83" s="172"/>
      <c r="JY83" s="172"/>
      <c r="JZ83" s="172"/>
      <c r="KA83" s="172"/>
      <c r="KB83" s="172"/>
      <c r="KC83" s="172"/>
      <c r="KD83" s="172"/>
      <c r="KE83" s="172"/>
      <c r="KF83" s="172"/>
      <c r="KG83" s="172"/>
      <c r="KH83" s="172"/>
      <c r="KI83" s="172"/>
      <c r="KJ83" s="172"/>
      <c r="KK83" s="172"/>
      <c r="KL83" s="172"/>
      <c r="KM83" s="172"/>
      <c r="KN83" s="172"/>
      <c r="KO83" s="172"/>
      <c r="KP83" s="172"/>
      <c r="KQ83" s="172"/>
      <c r="KR83" s="172"/>
      <c r="KS83" s="172"/>
      <c r="KT83" s="172"/>
      <c r="KU83" s="172"/>
      <c r="KV83" s="172"/>
      <c r="KW83" s="172"/>
      <c r="KX83" s="172"/>
      <c r="KY83" s="172"/>
      <c r="KZ83" s="172"/>
      <c r="LA83" s="172"/>
      <c r="LB83" s="172"/>
      <c r="LC83" s="172"/>
      <c r="LD83" s="172"/>
      <c r="LE83" s="172"/>
      <c r="LF83" s="172"/>
      <c r="LG83" s="172"/>
      <c r="LH83" s="172"/>
      <c r="LI83" s="172"/>
      <c r="LJ83" s="172"/>
      <c r="LK83" s="172"/>
      <c r="LL83" s="172"/>
      <c r="LM83" s="172"/>
      <c r="LN83" s="172"/>
      <c r="LO83" s="172"/>
      <c r="LP83" s="172"/>
      <c r="LQ83" s="172"/>
      <c r="LR83" s="172"/>
      <c r="LS83" s="172"/>
      <c r="LT83" s="172"/>
      <c r="LU83" s="172"/>
      <c r="LV83" s="172"/>
      <c r="LW83" s="172"/>
      <c r="LX83" s="172"/>
      <c r="LY83" s="172"/>
      <c r="LZ83" s="172"/>
      <c r="MA83" s="172"/>
      <c r="MB83" s="172"/>
      <c r="MC83" s="172"/>
      <c r="MD83" s="172"/>
      <c r="ME83" s="172"/>
      <c r="MF83" s="172"/>
      <c r="MG83" s="172"/>
      <c r="MH83" s="172"/>
      <c r="MI83" s="172"/>
      <c r="MJ83" s="172"/>
      <c r="MK83" s="172"/>
      <c r="ML83" s="172"/>
      <c r="MM83" s="172"/>
      <c r="MN83" s="172"/>
      <c r="MO83" s="172"/>
      <c r="MP83" s="172"/>
      <c r="MQ83" s="172"/>
      <c r="MR83" s="172"/>
      <c r="MS83" s="172"/>
      <c r="MT83" s="172"/>
      <c r="MU83" s="172"/>
      <c r="MV83" s="172"/>
      <c r="MW83" s="172"/>
      <c r="MX83" s="172"/>
      <c r="MY83" s="172"/>
      <c r="MZ83" s="172"/>
      <c r="NA83" s="172"/>
      <c r="NB83" s="172"/>
      <c r="NC83" s="172"/>
      <c r="ND83" s="172"/>
      <c r="NE83" s="172"/>
      <c r="NF83" s="172"/>
      <c r="NG83" s="172"/>
      <c r="NH83" s="172"/>
      <c r="NI83" s="172"/>
      <c r="NJ83" s="172"/>
      <c r="NK83" s="172"/>
      <c r="NL83" s="172"/>
      <c r="NM83" s="172"/>
      <c r="NN83" s="172"/>
      <c r="NO83" s="172"/>
      <c r="NP83" s="172"/>
      <c r="NQ83" s="172"/>
      <c r="NR83" s="172"/>
      <c r="NS83" s="172"/>
      <c r="NT83" s="172"/>
      <c r="NU83" s="172"/>
      <c r="NV83" s="172"/>
      <c r="NW83" s="172"/>
      <c r="NX83" s="172"/>
      <c r="NY83" s="172"/>
      <c r="NZ83" s="172"/>
      <c r="OA83" s="172"/>
      <c r="OB83" s="172"/>
      <c r="OC83" s="172"/>
      <c r="OD83" s="172"/>
      <c r="OE83" s="172"/>
      <c r="OF83" s="172"/>
      <c r="OG83" s="172"/>
      <c r="OH83" s="172"/>
      <c r="OI83" s="172"/>
      <c r="OJ83" s="172"/>
      <c r="OK83" s="172"/>
      <c r="OL83" s="172"/>
      <c r="OM83" s="172"/>
      <c r="ON83" s="172"/>
    </row>
    <row r="84" spans="1:404" ht="13.5" customHeight="1">
      <c r="A84" s="166" t="s">
        <v>3094</v>
      </c>
      <c r="B84" s="211"/>
      <c r="C84" s="130" t="s">
        <v>113</v>
      </c>
      <c r="D84" s="55">
        <f t="shared" si="1"/>
        <v>0</v>
      </c>
      <c r="E84" s="172"/>
      <c r="F84" s="172"/>
      <c r="G84" s="172"/>
      <c r="H84" s="172"/>
      <c r="I84" s="172"/>
      <c r="J84" s="172"/>
      <c r="K84" s="172"/>
      <c r="L84" s="172"/>
      <c r="M84" s="172"/>
      <c r="N84" s="172"/>
      <c r="O84" s="172"/>
      <c r="P84" s="172"/>
      <c r="Q84" s="172"/>
      <c r="R84" s="172"/>
      <c r="S84" s="172"/>
      <c r="T84" s="172"/>
      <c r="U84" s="172"/>
      <c r="V84" s="172"/>
      <c r="W84" s="172"/>
      <c r="X84" s="172"/>
      <c r="Y84" s="172"/>
      <c r="Z84" s="172"/>
      <c r="AA84" s="172"/>
      <c r="AB84" s="172"/>
      <c r="AC84" s="172"/>
      <c r="AD84" s="172"/>
      <c r="AE84" s="172"/>
      <c r="AF84" s="172"/>
      <c r="AG84" s="172"/>
      <c r="AH84" s="172"/>
      <c r="AI84" s="172"/>
      <c r="AJ84" s="172"/>
      <c r="AK84" s="172"/>
      <c r="AL84" s="172"/>
      <c r="AM84" s="172"/>
      <c r="AN84" s="172"/>
      <c r="AO84" s="172"/>
      <c r="AP84" s="172"/>
      <c r="AQ84" s="172"/>
      <c r="AR84" s="172"/>
      <c r="AS84" s="172"/>
      <c r="AT84" s="172"/>
      <c r="AU84" s="172"/>
      <c r="AV84" s="172"/>
      <c r="AW84" s="172"/>
      <c r="AX84" s="172"/>
      <c r="AY84" s="172"/>
      <c r="AZ84" s="172"/>
      <c r="BA84" s="172"/>
      <c r="BB84" s="172"/>
      <c r="BC84" s="172"/>
      <c r="BD84" s="172"/>
      <c r="BE84" s="172"/>
      <c r="BF84" s="172"/>
      <c r="BG84" s="172"/>
      <c r="BH84" s="172"/>
      <c r="BI84" s="172"/>
      <c r="BJ84" s="172"/>
      <c r="BK84" s="172"/>
      <c r="BL84" s="172"/>
      <c r="BM84" s="172"/>
      <c r="BN84" s="172"/>
      <c r="BO84" s="172"/>
      <c r="BP84" s="172"/>
      <c r="BQ84" s="172"/>
      <c r="BR84" s="172"/>
      <c r="BS84" s="172"/>
      <c r="BT84" s="172"/>
      <c r="BU84" s="172"/>
      <c r="BV84" s="172"/>
      <c r="BW84" s="172"/>
      <c r="BX84" s="172"/>
      <c r="BY84" s="172"/>
      <c r="BZ84" s="172"/>
      <c r="CA84" s="172"/>
      <c r="CB84" s="172"/>
      <c r="CC84" s="172"/>
      <c r="CD84" s="172"/>
      <c r="CE84" s="172"/>
      <c r="CF84" s="172"/>
      <c r="CG84" s="172"/>
      <c r="CH84" s="172"/>
      <c r="CI84" s="172"/>
      <c r="CJ84" s="172"/>
      <c r="CK84" s="172"/>
      <c r="CL84" s="172"/>
      <c r="CM84" s="172"/>
      <c r="CN84" s="172"/>
      <c r="CO84" s="172"/>
      <c r="CP84" s="172"/>
      <c r="CQ84" s="172"/>
      <c r="CR84" s="172"/>
      <c r="CS84" s="172"/>
      <c r="CT84" s="172"/>
      <c r="CU84" s="172"/>
      <c r="CV84" s="172"/>
      <c r="CW84" s="172"/>
      <c r="CX84" s="172"/>
      <c r="CY84" s="172"/>
      <c r="CZ84" s="172"/>
      <c r="DA84" s="172"/>
      <c r="DB84" s="172"/>
      <c r="DC84" s="172"/>
      <c r="DD84" s="172"/>
      <c r="DE84" s="172"/>
      <c r="DF84" s="172"/>
      <c r="DG84" s="172"/>
      <c r="DH84" s="172"/>
      <c r="DI84" s="172"/>
      <c r="DJ84" s="172"/>
      <c r="DK84" s="172"/>
      <c r="DL84" s="172"/>
      <c r="DM84" s="172"/>
      <c r="DN84" s="172"/>
      <c r="DO84" s="172"/>
      <c r="DP84" s="172"/>
      <c r="DQ84" s="172"/>
      <c r="DR84" s="172"/>
      <c r="DS84" s="172"/>
      <c r="DT84" s="172"/>
      <c r="DU84" s="172"/>
      <c r="DV84" s="172"/>
      <c r="DW84" s="172"/>
      <c r="DX84" s="172"/>
      <c r="DY84" s="172"/>
      <c r="DZ84" s="172"/>
      <c r="EA84" s="172"/>
      <c r="EB84" s="172"/>
      <c r="EC84" s="172"/>
      <c r="ED84" s="172"/>
      <c r="EE84" s="172"/>
      <c r="EF84" s="172"/>
      <c r="EG84" s="172"/>
      <c r="EH84" s="172"/>
      <c r="EI84" s="172"/>
      <c r="EJ84" s="172"/>
      <c r="EK84" s="172"/>
      <c r="EL84" s="172"/>
      <c r="EM84" s="172"/>
      <c r="EN84" s="172"/>
      <c r="EO84" s="172"/>
      <c r="EP84" s="172"/>
      <c r="EQ84" s="172"/>
      <c r="ER84" s="172"/>
      <c r="ES84" s="172"/>
      <c r="ET84" s="172"/>
      <c r="EU84" s="172"/>
      <c r="EV84" s="172"/>
      <c r="EW84" s="172"/>
      <c r="EX84" s="172"/>
      <c r="EY84" s="172"/>
      <c r="EZ84" s="172"/>
      <c r="FA84" s="172"/>
      <c r="FB84" s="172"/>
      <c r="FC84" s="172"/>
      <c r="FD84" s="172"/>
      <c r="FE84" s="172"/>
      <c r="FF84" s="172"/>
      <c r="FG84" s="172"/>
      <c r="FH84" s="172"/>
      <c r="FI84" s="172"/>
      <c r="FJ84" s="172"/>
      <c r="FK84" s="172"/>
      <c r="FL84" s="172"/>
      <c r="FM84" s="172"/>
      <c r="FN84" s="172"/>
      <c r="FO84" s="172"/>
      <c r="FP84" s="172"/>
      <c r="FQ84" s="172"/>
      <c r="FR84" s="172"/>
      <c r="FS84" s="172"/>
      <c r="FT84" s="172"/>
      <c r="FU84" s="172"/>
      <c r="FV84" s="172"/>
      <c r="FW84" s="172"/>
      <c r="FX84" s="172"/>
      <c r="FY84" s="172"/>
      <c r="FZ84" s="172"/>
      <c r="GA84" s="172"/>
      <c r="GB84" s="172"/>
      <c r="GC84" s="172"/>
      <c r="GD84" s="172"/>
      <c r="GE84" s="172"/>
      <c r="GF84" s="172"/>
      <c r="GG84" s="172"/>
      <c r="GH84" s="172"/>
      <c r="GI84" s="172"/>
      <c r="GJ84" s="172"/>
      <c r="GK84" s="172"/>
      <c r="GL84" s="172"/>
      <c r="GM84" s="172"/>
      <c r="GN84" s="172"/>
      <c r="GO84" s="172"/>
      <c r="GP84" s="172"/>
      <c r="GQ84" s="172"/>
      <c r="GR84" s="172"/>
      <c r="GS84" s="172"/>
      <c r="GT84" s="172"/>
      <c r="GU84" s="172"/>
      <c r="GV84" s="172"/>
      <c r="GW84" s="172"/>
      <c r="GX84" s="172"/>
      <c r="GY84" s="172"/>
      <c r="GZ84" s="172"/>
      <c r="HA84" s="172"/>
      <c r="HB84" s="172"/>
      <c r="HC84" s="172"/>
      <c r="HD84" s="172"/>
      <c r="HE84" s="172"/>
      <c r="HF84" s="172"/>
      <c r="HG84" s="172"/>
      <c r="HH84" s="172"/>
      <c r="HI84" s="172"/>
      <c r="HJ84" s="172"/>
      <c r="HK84" s="172"/>
      <c r="HL84" s="172"/>
      <c r="HM84" s="172"/>
      <c r="HN84" s="172"/>
      <c r="HO84" s="172"/>
      <c r="HP84" s="172"/>
      <c r="HQ84" s="172"/>
      <c r="HR84" s="172"/>
      <c r="HS84" s="172"/>
      <c r="HT84" s="172"/>
      <c r="HU84" s="172"/>
      <c r="HV84" s="172"/>
      <c r="HW84" s="172"/>
      <c r="HX84" s="172"/>
      <c r="HY84" s="172"/>
      <c r="HZ84" s="172"/>
      <c r="IA84" s="172"/>
      <c r="IB84" s="172"/>
      <c r="IC84" s="172"/>
      <c r="ID84" s="172"/>
      <c r="IE84" s="172"/>
      <c r="IF84" s="172"/>
      <c r="IG84" s="172"/>
      <c r="IH84" s="172"/>
      <c r="II84" s="172"/>
      <c r="IJ84" s="172"/>
      <c r="IK84" s="172"/>
      <c r="IL84" s="172"/>
      <c r="IM84" s="172"/>
      <c r="IN84" s="172"/>
      <c r="IO84" s="172"/>
      <c r="IP84" s="172"/>
      <c r="IQ84" s="172"/>
      <c r="IR84" s="172"/>
      <c r="IS84" s="172"/>
      <c r="IT84" s="172"/>
      <c r="IU84" s="172"/>
      <c r="IV84" s="172"/>
      <c r="IW84" s="172"/>
      <c r="IX84" s="172"/>
      <c r="IY84" s="172"/>
      <c r="IZ84" s="172"/>
      <c r="JA84" s="172"/>
      <c r="JB84" s="172"/>
      <c r="JC84" s="172"/>
      <c r="JD84" s="172"/>
      <c r="JE84" s="172"/>
      <c r="JF84" s="172"/>
      <c r="JG84" s="172"/>
      <c r="JH84" s="172"/>
      <c r="JI84" s="172"/>
      <c r="JJ84" s="172"/>
      <c r="JK84" s="172"/>
      <c r="JL84" s="172"/>
      <c r="JM84" s="172"/>
      <c r="JN84" s="172"/>
      <c r="JO84" s="172"/>
      <c r="JP84" s="172"/>
      <c r="JQ84" s="172"/>
      <c r="JR84" s="172"/>
      <c r="JS84" s="172"/>
      <c r="JT84" s="172"/>
      <c r="JU84" s="172"/>
      <c r="JV84" s="172"/>
      <c r="JW84" s="172"/>
      <c r="JX84" s="172"/>
      <c r="JY84" s="172"/>
      <c r="JZ84" s="172"/>
      <c r="KA84" s="172"/>
      <c r="KB84" s="172"/>
      <c r="KC84" s="172"/>
      <c r="KD84" s="172"/>
      <c r="KE84" s="172"/>
      <c r="KF84" s="172"/>
      <c r="KG84" s="172"/>
      <c r="KH84" s="172"/>
      <c r="KI84" s="172"/>
      <c r="KJ84" s="172"/>
      <c r="KK84" s="172"/>
      <c r="KL84" s="172"/>
      <c r="KM84" s="172"/>
      <c r="KN84" s="172"/>
      <c r="KO84" s="172"/>
      <c r="KP84" s="172"/>
      <c r="KQ84" s="172"/>
      <c r="KR84" s="172"/>
      <c r="KS84" s="172"/>
      <c r="KT84" s="172"/>
      <c r="KU84" s="172"/>
      <c r="KV84" s="172"/>
      <c r="KW84" s="172"/>
      <c r="KX84" s="172"/>
      <c r="KY84" s="172"/>
      <c r="KZ84" s="172"/>
      <c r="LA84" s="172"/>
      <c r="LB84" s="172"/>
      <c r="LC84" s="172"/>
      <c r="LD84" s="172"/>
      <c r="LE84" s="172"/>
      <c r="LF84" s="172"/>
      <c r="LG84" s="172"/>
      <c r="LH84" s="172"/>
      <c r="LI84" s="172"/>
      <c r="LJ84" s="172"/>
      <c r="LK84" s="172"/>
      <c r="LL84" s="172"/>
      <c r="LM84" s="172"/>
      <c r="LN84" s="172"/>
      <c r="LO84" s="172"/>
      <c r="LP84" s="172"/>
      <c r="LQ84" s="172"/>
      <c r="LR84" s="172"/>
      <c r="LS84" s="172"/>
      <c r="LT84" s="172"/>
      <c r="LU84" s="172"/>
      <c r="LV84" s="172"/>
      <c r="LW84" s="172"/>
      <c r="LX84" s="172"/>
      <c r="LY84" s="172"/>
      <c r="LZ84" s="172"/>
      <c r="MA84" s="172"/>
      <c r="MB84" s="172"/>
      <c r="MC84" s="172"/>
      <c r="MD84" s="172"/>
      <c r="ME84" s="172"/>
      <c r="MF84" s="172"/>
      <c r="MG84" s="172"/>
      <c r="MH84" s="172"/>
      <c r="MI84" s="172"/>
      <c r="MJ84" s="172"/>
      <c r="MK84" s="172"/>
      <c r="ML84" s="172"/>
      <c r="MM84" s="172"/>
      <c r="MN84" s="172"/>
      <c r="MO84" s="172"/>
      <c r="MP84" s="172"/>
      <c r="MQ84" s="172"/>
      <c r="MR84" s="172"/>
      <c r="MS84" s="172"/>
      <c r="MT84" s="172"/>
      <c r="MU84" s="172"/>
      <c r="MV84" s="172"/>
      <c r="MW84" s="172"/>
      <c r="MX84" s="172"/>
      <c r="MY84" s="172"/>
      <c r="MZ84" s="172"/>
      <c r="NA84" s="172"/>
      <c r="NB84" s="172"/>
      <c r="NC84" s="172"/>
      <c r="ND84" s="172"/>
      <c r="NE84" s="172"/>
      <c r="NF84" s="172"/>
      <c r="NG84" s="172"/>
      <c r="NH84" s="172"/>
      <c r="NI84" s="172"/>
      <c r="NJ84" s="172"/>
      <c r="NK84" s="172"/>
      <c r="NL84" s="172"/>
      <c r="NM84" s="172"/>
      <c r="NN84" s="172"/>
      <c r="NO84" s="172"/>
      <c r="NP84" s="172"/>
      <c r="NQ84" s="172"/>
      <c r="NR84" s="172"/>
      <c r="NS84" s="172"/>
      <c r="NT84" s="172"/>
      <c r="NU84" s="172"/>
      <c r="NV84" s="172"/>
      <c r="NW84" s="172"/>
      <c r="NX84" s="172"/>
      <c r="NY84" s="172"/>
      <c r="NZ84" s="172"/>
      <c r="OA84" s="172"/>
      <c r="OB84" s="172"/>
      <c r="OC84" s="172"/>
      <c r="OD84" s="172"/>
      <c r="OE84" s="172"/>
      <c r="OF84" s="172"/>
      <c r="OG84" s="172"/>
      <c r="OH84" s="172"/>
      <c r="OI84" s="172"/>
      <c r="OJ84" s="172"/>
      <c r="OK84" s="172"/>
      <c r="OL84" s="172"/>
      <c r="OM84" s="172"/>
      <c r="ON84" s="172"/>
    </row>
    <row r="85" spans="1:404" ht="13.5" customHeight="1">
      <c r="A85" s="166" t="s">
        <v>3095</v>
      </c>
      <c r="B85" s="211"/>
      <c r="C85" s="130" t="s">
        <v>114</v>
      </c>
      <c r="D85" s="55">
        <f t="shared" si="1"/>
        <v>0</v>
      </c>
      <c r="E85" s="172"/>
      <c r="F85" s="172"/>
      <c r="G85" s="172"/>
      <c r="H85" s="172"/>
      <c r="I85" s="172"/>
      <c r="J85" s="172"/>
      <c r="K85" s="172"/>
      <c r="L85" s="172"/>
      <c r="M85" s="172"/>
      <c r="N85" s="172"/>
      <c r="O85" s="172"/>
      <c r="P85" s="172"/>
      <c r="Q85" s="172"/>
      <c r="R85" s="172"/>
      <c r="S85" s="172"/>
      <c r="T85" s="172"/>
      <c r="U85" s="172"/>
      <c r="V85" s="172"/>
      <c r="W85" s="172"/>
      <c r="X85" s="172"/>
      <c r="Y85" s="172"/>
      <c r="Z85" s="172"/>
      <c r="AA85" s="172"/>
      <c r="AB85" s="172"/>
      <c r="AC85" s="172"/>
      <c r="AD85" s="172"/>
      <c r="AE85" s="172"/>
      <c r="AF85" s="172"/>
      <c r="AG85" s="172"/>
      <c r="AH85" s="172"/>
      <c r="AI85" s="172"/>
      <c r="AJ85" s="172"/>
      <c r="AK85" s="172"/>
      <c r="AL85" s="172"/>
      <c r="AM85" s="172"/>
      <c r="AN85" s="172"/>
      <c r="AO85" s="172"/>
      <c r="AP85" s="172"/>
      <c r="AQ85" s="172"/>
      <c r="AR85" s="172"/>
      <c r="AS85" s="172"/>
      <c r="AT85" s="172"/>
      <c r="AU85" s="172"/>
      <c r="AV85" s="172"/>
      <c r="AW85" s="172"/>
      <c r="AX85" s="172"/>
      <c r="AY85" s="172"/>
      <c r="AZ85" s="172"/>
      <c r="BA85" s="172"/>
      <c r="BB85" s="172"/>
      <c r="BC85" s="172"/>
      <c r="BD85" s="172"/>
      <c r="BE85" s="172"/>
      <c r="BF85" s="172"/>
      <c r="BG85" s="172"/>
      <c r="BH85" s="172"/>
      <c r="BI85" s="172"/>
      <c r="BJ85" s="172"/>
      <c r="BK85" s="172"/>
      <c r="BL85" s="172"/>
      <c r="BM85" s="172"/>
      <c r="BN85" s="172"/>
      <c r="BO85" s="172"/>
      <c r="BP85" s="172"/>
      <c r="BQ85" s="172"/>
      <c r="BR85" s="172"/>
      <c r="BS85" s="172"/>
      <c r="BT85" s="172"/>
      <c r="BU85" s="172"/>
      <c r="BV85" s="172"/>
      <c r="BW85" s="172"/>
      <c r="BX85" s="172"/>
      <c r="BY85" s="172"/>
      <c r="BZ85" s="172"/>
      <c r="CA85" s="172"/>
      <c r="CB85" s="172"/>
      <c r="CC85" s="172"/>
      <c r="CD85" s="172"/>
      <c r="CE85" s="172"/>
      <c r="CF85" s="172"/>
      <c r="CG85" s="172"/>
      <c r="CH85" s="172"/>
      <c r="CI85" s="172"/>
      <c r="CJ85" s="172"/>
      <c r="CK85" s="172"/>
      <c r="CL85" s="172"/>
      <c r="CM85" s="172"/>
      <c r="CN85" s="172"/>
      <c r="CO85" s="172"/>
      <c r="CP85" s="172"/>
      <c r="CQ85" s="172"/>
      <c r="CR85" s="172"/>
      <c r="CS85" s="172"/>
      <c r="CT85" s="172"/>
      <c r="CU85" s="172"/>
      <c r="CV85" s="172"/>
      <c r="CW85" s="172"/>
      <c r="CX85" s="172"/>
      <c r="CY85" s="172"/>
      <c r="CZ85" s="172"/>
      <c r="DA85" s="172"/>
      <c r="DB85" s="172"/>
      <c r="DC85" s="172"/>
      <c r="DD85" s="172"/>
      <c r="DE85" s="172"/>
      <c r="DF85" s="172"/>
      <c r="DG85" s="172"/>
      <c r="DH85" s="172"/>
      <c r="DI85" s="172"/>
      <c r="DJ85" s="172"/>
      <c r="DK85" s="172"/>
      <c r="DL85" s="172"/>
      <c r="DM85" s="172"/>
      <c r="DN85" s="172"/>
      <c r="DO85" s="172"/>
      <c r="DP85" s="172"/>
      <c r="DQ85" s="172"/>
      <c r="DR85" s="172"/>
      <c r="DS85" s="172"/>
      <c r="DT85" s="172"/>
      <c r="DU85" s="172"/>
      <c r="DV85" s="172"/>
      <c r="DW85" s="172"/>
      <c r="DX85" s="172"/>
      <c r="DY85" s="172"/>
      <c r="DZ85" s="172"/>
      <c r="EA85" s="172"/>
      <c r="EB85" s="172"/>
      <c r="EC85" s="172"/>
      <c r="ED85" s="172"/>
      <c r="EE85" s="172"/>
      <c r="EF85" s="172"/>
      <c r="EG85" s="172"/>
      <c r="EH85" s="172"/>
      <c r="EI85" s="172"/>
      <c r="EJ85" s="172"/>
      <c r="EK85" s="172"/>
      <c r="EL85" s="172"/>
      <c r="EM85" s="172"/>
      <c r="EN85" s="172"/>
      <c r="EO85" s="172"/>
      <c r="EP85" s="172"/>
      <c r="EQ85" s="172"/>
      <c r="ER85" s="172"/>
      <c r="ES85" s="172"/>
      <c r="ET85" s="172"/>
      <c r="EU85" s="172"/>
      <c r="EV85" s="172"/>
      <c r="EW85" s="172"/>
      <c r="EX85" s="172"/>
      <c r="EY85" s="172"/>
      <c r="EZ85" s="172"/>
      <c r="FA85" s="172"/>
      <c r="FB85" s="172"/>
      <c r="FC85" s="172"/>
      <c r="FD85" s="172"/>
      <c r="FE85" s="172"/>
      <c r="FF85" s="172"/>
      <c r="FG85" s="172"/>
      <c r="FH85" s="172"/>
      <c r="FI85" s="172"/>
      <c r="FJ85" s="172"/>
      <c r="FK85" s="172"/>
      <c r="FL85" s="172"/>
      <c r="FM85" s="172"/>
      <c r="FN85" s="172"/>
      <c r="FO85" s="172"/>
      <c r="FP85" s="172"/>
      <c r="FQ85" s="172"/>
      <c r="FR85" s="172"/>
      <c r="FS85" s="172"/>
      <c r="FT85" s="172"/>
      <c r="FU85" s="172"/>
      <c r="FV85" s="172"/>
      <c r="FW85" s="172"/>
      <c r="FX85" s="172"/>
      <c r="FY85" s="172"/>
      <c r="FZ85" s="172"/>
      <c r="GA85" s="172"/>
      <c r="GB85" s="172"/>
      <c r="GC85" s="172"/>
      <c r="GD85" s="172"/>
      <c r="GE85" s="172"/>
      <c r="GF85" s="172"/>
      <c r="GG85" s="172"/>
      <c r="GH85" s="172"/>
      <c r="GI85" s="172"/>
      <c r="GJ85" s="172"/>
      <c r="GK85" s="172"/>
      <c r="GL85" s="172"/>
      <c r="GM85" s="172"/>
      <c r="GN85" s="172"/>
      <c r="GO85" s="172"/>
      <c r="GP85" s="172"/>
      <c r="GQ85" s="172"/>
      <c r="GR85" s="172"/>
      <c r="GS85" s="172"/>
      <c r="GT85" s="172"/>
      <c r="GU85" s="172"/>
      <c r="GV85" s="172"/>
      <c r="GW85" s="172"/>
      <c r="GX85" s="172"/>
      <c r="GY85" s="172"/>
      <c r="GZ85" s="172"/>
      <c r="HA85" s="172"/>
      <c r="HB85" s="172"/>
      <c r="HC85" s="172"/>
      <c r="HD85" s="172"/>
      <c r="HE85" s="172"/>
      <c r="HF85" s="172"/>
      <c r="HG85" s="172"/>
      <c r="HH85" s="172"/>
      <c r="HI85" s="172"/>
      <c r="HJ85" s="172"/>
      <c r="HK85" s="172"/>
      <c r="HL85" s="172"/>
      <c r="HM85" s="172"/>
      <c r="HN85" s="172"/>
      <c r="HO85" s="172"/>
      <c r="HP85" s="172"/>
      <c r="HQ85" s="172"/>
      <c r="HR85" s="172"/>
      <c r="HS85" s="172"/>
      <c r="HT85" s="172"/>
      <c r="HU85" s="172"/>
      <c r="HV85" s="172"/>
      <c r="HW85" s="172"/>
      <c r="HX85" s="172"/>
      <c r="HY85" s="172"/>
      <c r="HZ85" s="172"/>
      <c r="IA85" s="172"/>
      <c r="IB85" s="172"/>
      <c r="IC85" s="172"/>
      <c r="ID85" s="172"/>
      <c r="IE85" s="172"/>
      <c r="IF85" s="172"/>
      <c r="IG85" s="172"/>
      <c r="IH85" s="172"/>
      <c r="II85" s="172"/>
      <c r="IJ85" s="172"/>
      <c r="IK85" s="172"/>
      <c r="IL85" s="172"/>
      <c r="IM85" s="172"/>
      <c r="IN85" s="172"/>
      <c r="IO85" s="172"/>
      <c r="IP85" s="172"/>
      <c r="IQ85" s="172"/>
      <c r="IR85" s="172"/>
      <c r="IS85" s="172"/>
      <c r="IT85" s="172"/>
      <c r="IU85" s="172"/>
      <c r="IV85" s="172"/>
      <c r="IW85" s="172"/>
      <c r="IX85" s="172"/>
      <c r="IY85" s="172"/>
      <c r="IZ85" s="172"/>
      <c r="JA85" s="172"/>
      <c r="JB85" s="172"/>
      <c r="JC85" s="172"/>
      <c r="JD85" s="172"/>
      <c r="JE85" s="172"/>
      <c r="JF85" s="172"/>
      <c r="JG85" s="172"/>
      <c r="JH85" s="172"/>
      <c r="JI85" s="172"/>
      <c r="JJ85" s="172"/>
      <c r="JK85" s="172"/>
      <c r="JL85" s="172"/>
      <c r="JM85" s="172"/>
      <c r="JN85" s="172"/>
      <c r="JO85" s="172"/>
      <c r="JP85" s="172"/>
      <c r="JQ85" s="172"/>
      <c r="JR85" s="172"/>
      <c r="JS85" s="172"/>
      <c r="JT85" s="172"/>
      <c r="JU85" s="172"/>
      <c r="JV85" s="172"/>
      <c r="JW85" s="172"/>
      <c r="JX85" s="172"/>
      <c r="JY85" s="172"/>
      <c r="JZ85" s="172"/>
      <c r="KA85" s="172"/>
      <c r="KB85" s="172"/>
      <c r="KC85" s="172"/>
      <c r="KD85" s="172"/>
      <c r="KE85" s="172"/>
      <c r="KF85" s="172"/>
      <c r="KG85" s="172"/>
      <c r="KH85" s="172"/>
      <c r="KI85" s="172"/>
      <c r="KJ85" s="172"/>
      <c r="KK85" s="172"/>
      <c r="KL85" s="172"/>
      <c r="KM85" s="172"/>
      <c r="KN85" s="172"/>
      <c r="KO85" s="172"/>
      <c r="KP85" s="172"/>
      <c r="KQ85" s="172"/>
      <c r="KR85" s="172"/>
      <c r="KS85" s="172"/>
      <c r="KT85" s="172"/>
      <c r="KU85" s="172"/>
      <c r="KV85" s="172"/>
      <c r="KW85" s="172"/>
      <c r="KX85" s="172"/>
      <c r="KY85" s="172"/>
      <c r="KZ85" s="172"/>
      <c r="LA85" s="172"/>
      <c r="LB85" s="172"/>
      <c r="LC85" s="172"/>
      <c r="LD85" s="172"/>
      <c r="LE85" s="172"/>
      <c r="LF85" s="172"/>
      <c r="LG85" s="172"/>
      <c r="LH85" s="172"/>
      <c r="LI85" s="172"/>
      <c r="LJ85" s="172"/>
      <c r="LK85" s="172"/>
      <c r="LL85" s="172"/>
      <c r="LM85" s="172"/>
      <c r="LN85" s="172"/>
      <c r="LO85" s="172"/>
      <c r="LP85" s="172"/>
      <c r="LQ85" s="172"/>
      <c r="LR85" s="172"/>
      <c r="LS85" s="172"/>
      <c r="LT85" s="172"/>
      <c r="LU85" s="172"/>
      <c r="LV85" s="172"/>
      <c r="LW85" s="172"/>
      <c r="LX85" s="172"/>
      <c r="LY85" s="172"/>
      <c r="LZ85" s="172"/>
      <c r="MA85" s="172"/>
      <c r="MB85" s="172"/>
      <c r="MC85" s="172"/>
      <c r="MD85" s="172"/>
      <c r="ME85" s="172"/>
      <c r="MF85" s="172"/>
      <c r="MG85" s="172"/>
      <c r="MH85" s="172"/>
      <c r="MI85" s="172"/>
      <c r="MJ85" s="172"/>
      <c r="MK85" s="172"/>
      <c r="ML85" s="172"/>
      <c r="MM85" s="172"/>
      <c r="MN85" s="172"/>
      <c r="MO85" s="172"/>
      <c r="MP85" s="172"/>
      <c r="MQ85" s="172"/>
      <c r="MR85" s="172"/>
      <c r="MS85" s="172"/>
      <c r="MT85" s="172"/>
      <c r="MU85" s="172"/>
      <c r="MV85" s="172"/>
      <c r="MW85" s="172"/>
      <c r="MX85" s="172"/>
      <c r="MY85" s="172"/>
      <c r="MZ85" s="172"/>
      <c r="NA85" s="172"/>
      <c r="NB85" s="172"/>
      <c r="NC85" s="172"/>
      <c r="ND85" s="172"/>
      <c r="NE85" s="172"/>
      <c r="NF85" s="172"/>
      <c r="NG85" s="172"/>
      <c r="NH85" s="172"/>
      <c r="NI85" s="172"/>
      <c r="NJ85" s="172"/>
      <c r="NK85" s="172"/>
      <c r="NL85" s="172"/>
      <c r="NM85" s="172"/>
      <c r="NN85" s="172"/>
      <c r="NO85" s="172"/>
      <c r="NP85" s="172"/>
      <c r="NQ85" s="172"/>
      <c r="NR85" s="172"/>
      <c r="NS85" s="172"/>
      <c r="NT85" s="172"/>
      <c r="NU85" s="172"/>
      <c r="NV85" s="172"/>
      <c r="NW85" s="172"/>
      <c r="NX85" s="172"/>
      <c r="NY85" s="172"/>
      <c r="NZ85" s="172"/>
      <c r="OA85" s="172"/>
      <c r="OB85" s="172"/>
      <c r="OC85" s="172"/>
      <c r="OD85" s="172"/>
      <c r="OE85" s="172"/>
      <c r="OF85" s="172"/>
      <c r="OG85" s="172"/>
      <c r="OH85" s="172"/>
      <c r="OI85" s="172"/>
      <c r="OJ85" s="172"/>
      <c r="OK85" s="172"/>
      <c r="OL85" s="172"/>
      <c r="OM85" s="172"/>
      <c r="ON85" s="172"/>
    </row>
    <row r="86" spans="1:404" ht="13.5" customHeight="1">
      <c r="A86" s="166" t="s">
        <v>3179</v>
      </c>
      <c r="B86" s="211"/>
      <c r="C86" s="130" t="s">
        <v>116</v>
      </c>
      <c r="D86" s="55">
        <f t="shared" si="1"/>
        <v>0</v>
      </c>
      <c r="E86" s="172"/>
      <c r="F86" s="172"/>
      <c r="G86" s="172"/>
      <c r="H86" s="172"/>
      <c r="I86" s="172"/>
      <c r="J86" s="172"/>
      <c r="K86" s="172"/>
      <c r="L86" s="172"/>
      <c r="M86" s="172"/>
      <c r="N86" s="172"/>
      <c r="O86" s="172"/>
      <c r="P86" s="172"/>
      <c r="Q86" s="172"/>
      <c r="R86" s="172"/>
      <c r="S86" s="172"/>
      <c r="T86" s="172"/>
      <c r="U86" s="172"/>
      <c r="V86" s="172"/>
      <c r="W86" s="172"/>
      <c r="X86" s="172"/>
      <c r="Y86" s="172"/>
      <c r="Z86" s="172"/>
      <c r="AA86" s="172"/>
      <c r="AB86" s="172"/>
      <c r="AC86" s="172"/>
      <c r="AD86" s="172"/>
      <c r="AE86" s="172"/>
      <c r="AF86" s="172"/>
      <c r="AG86" s="172"/>
      <c r="AH86" s="172"/>
      <c r="AI86" s="172"/>
      <c r="AJ86" s="172"/>
      <c r="AK86" s="172"/>
      <c r="AL86" s="172"/>
      <c r="AM86" s="172"/>
      <c r="AN86" s="172"/>
      <c r="AO86" s="172"/>
      <c r="AP86" s="172"/>
      <c r="AQ86" s="172"/>
      <c r="AR86" s="172"/>
      <c r="AS86" s="172"/>
      <c r="AT86" s="172"/>
      <c r="AU86" s="172"/>
      <c r="AV86" s="172"/>
      <c r="AW86" s="172"/>
      <c r="AX86" s="172"/>
      <c r="AY86" s="172"/>
      <c r="AZ86" s="172"/>
      <c r="BA86" s="172"/>
      <c r="BB86" s="172"/>
      <c r="BC86" s="172"/>
      <c r="BD86" s="172"/>
      <c r="BE86" s="172"/>
      <c r="BF86" s="172"/>
      <c r="BG86" s="172"/>
      <c r="BH86" s="172"/>
      <c r="BI86" s="172"/>
      <c r="BJ86" s="172"/>
      <c r="BK86" s="172"/>
      <c r="BL86" s="172"/>
      <c r="BM86" s="172"/>
      <c r="BN86" s="172"/>
      <c r="BO86" s="172"/>
      <c r="BP86" s="172"/>
      <c r="BQ86" s="172"/>
      <c r="BR86" s="172"/>
      <c r="BS86" s="172"/>
      <c r="BT86" s="172"/>
      <c r="BU86" s="172"/>
      <c r="BV86" s="172"/>
      <c r="BW86" s="172"/>
      <c r="BX86" s="172"/>
      <c r="BY86" s="172"/>
      <c r="BZ86" s="172"/>
      <c r="CA86" s="172"/>
      <c r="CB86" s="172"/>
      <c r="CC86" s="172"/>
      <c r="CD86" s="172"/>
      <c r="CE86" s="172"/>
      <c r="CF86" s="172"/>
      <c r="CG86" s="172"/>
      <c r="CH86" s="172"/>
      <c r="CI86" s="172"/>
      <c r="CJ86" s="172"/>
      <c r="CK86" s="172"/>
      <c r="CL86" s="172"/>
      <c r="CM86" s="172"/>
      <c r="CN86" s="172"/>
      <c r="CO86" s="172"/>
      <c r="CP86" s="172"/>
      <c r="CQ86" s="172"/>
      <c r="CR86" s="172"/>
      <c r="CS86" s="172"/>
      <c r="CT86" s="172"/>
      <c r="CU86" s="172"/>
      <c r="CV86" s="172"/>
      <c r="CW86" s="172"/>
      <c r="CX86" s="172"/>
      <c r="CY86" s="172"/>
      <c r="CZ86" s="172"/>
      <c r="DA86" s="172"/>
      <c r="DB86" s="172"/>
      <c r="DC86" s="172"/>
      <c r="DD86" s="172"/>
      <c r="DE86" s="172"/>
      <c r="DF86" s="172"/>
      <c r="DG86" s="172"/>
      <c r="DH86" s="172"/>
      <c r="DI86" s="172"/>
      <c r="DJ86" s="172"/>
      <c r="DK86" s="172"/>
      <c r="DL86" s="172"/>
      <c r="DM86" s="172"/>
      <c r="DN86" s="172"/>
      <c r="DO86" s="172"/>
      <c r="DP86" s="172"/>
      <c r="DQ86" s="172"/>
      <c r="DR86" s="172"/>
      <c r="DS86" s="172"/>
      <c r="DT86" s="172"/>
      <c r="DU86" s="172"/>
      <c r="DV86" s="172"/>
      <c r="DW86" s="172"/>
      <c r="DX86" s="172"/>
      <c r="DY86" s="172"/>
      <c r="DZ86" s="172"/>
      <c r="EA86" s="172"/>
      <c r="EB86" s="172"/>
      <c r="EC86" s="172"/>
      <c r="ED86" s="172"/>
      <c r="EE86" s="172"/>
      <c r="EF86" s="172"/>
      <c r="EG86" s="172"/>
      <c r="EH86" s="172"/>
      <c r="EI86" s="172"/>
      <c r="EJ86" s="172"/>
      <c r="EK86" s="172"/>
      <c r="EL86" s="172"/>
      <c r="EM86" s="172"/>
      <c r="EN86" s="172"/>
      <c r="EO86" s="172"/>
      <c r="EP86" s="172"/>
      <c r="EQ86" s="172"/>
      <c r="ER86" s="172"/>
      <c r="ES86" s="172"/>
      <c r="ET86" s="172"/>
      <c r="EU86" s="172"/>
      <c r="EV86" s="172"/>
      <c r="EW86" s="172"/>
      <c r="EX86" s="172"/>
      <c r="EY86" s="172"/>
      <c r="EZ86" s="172"/>
      <c r="FA86" s="172"/>
      <c r="FB86" s="172"/>
      <c r="FC86" s="172"/>
      <c r="FD86" s="172"/>
      <c r="FE86" s="172"/>
      <c r="FF86" s="172"/>
      <c r="FG86" s="172"/>
      <c r="FH86" s="172"/>
      <c r="FI86" s="172"/>
      <c r="FJ86" s="172"/>
      <c r="FK86" s="172"/>
      <c r="FL86" s="172"/>
      <c r="FM86" s="172"/>
      <c r="FN86" s="172"/>
      <c r="FO86" s="172"/>
      <c r="FP86" s="172"/>
      <c r="FQ86" s="172"/>
      <c r="FR86" s="172"/>
      <c r="FS86" s="172"/>
      <c r="FT86" s="172"/>
      <c r="FU86" s="172"/>
      <c r="FV86" s="172"/>
      <c r="FW86" s="172"/>
      <c r="FX86" s="172"/>
      <c r="FY86" s="172"/>
      <c r="FZ86" s="172"/>
      <c r="GA86" s="172"/>
      <c r="GB86" s="172"/>
      <c r="GC86" s="172"/>
      <c r="GD86" s="172"/>
      <c r="GE86" s="172"/>
      <c r="GF86" s="172"/>
      <c r="GG86" s="172"/>
      <c r="GH86" s="172"/>
      <c r="GI86" s="172"/>
      <c r="GJ86" s="172"/>
      <c r="GK86" s="172"/>
      <c r="GL86" s="172"/>
      <c r="GM86" s="172"/>
      <c r="GN86" s="172"/>
      <c r="GO86" s="172"/>
      <c r="GP86" s="172"/>
      <c r="GQ86" s="172"/>
      <c r="GR86" s="172"/>
      <c r="GS86" s="172"/>
      <c r="GT86" s="172"/>
      <c r="GU86" s="172"/>
      <c r="GV86" s="172"/>
      <c r="GW86" s="172"/>
      <c r="GX86" s="172"/>
      <c r="GY86" s="172"/>
      <c r="GZ86" s="172"/>
      <c r="HA86" s="172"/>
      <c r="HB86" s="172"/>
      <c r="HC86" s="172"/>
      <c r="HD86" s="172"/>
      <c r="HE86" s="172"/>
      <c r="HF86" s="172"/>
      <c r="HG86" s="172"/>
      <c r="HH86" s="172"/>
      <c r="HI86" s="172"/>
      <c r="HJ86" s="172"/>
      <c r="HK86" s="172"/>
      <c r="HL86" s="172"/>
      <c r="HM86" s="172"/>
      <c r="HN86" s="172"/>
      <c r="HO86" s="172"/>
      <c r="HP86" s="172"/>
      <c r="HQ86" s="172"/>
      <c r="HR86" s="172"/>
      <c r="HS86" s="172"/>
      <c r="HT86" s="172"/>
      <c r="HU86" s="172"/>
      <c r="HV86" s="172"/>
      <c r="HW86" s="172"/>
      <c r="HX86" s="172"/>
      <c r="HY86" s="172"/>
      <c r="HZ86" s="172"/>
      <c r="IA86" s="172"/>
      <c r="IB86" s="172"/>
      <c r="IC86" s="172"/>
      <c r="ID86" s="172"/>
      <c r="IE86" s="172"/>
      <c r="IF86" s="172"/>
      <c r="IG86" s="172"/>
      <c r="IH86" s="172"/>
      <c r="II86" s="172"/>
      <c r="IJ86" s="172"/>
      <c r="IK86" s="172"/>
      <c r="IL86" s="172"/>
      <c r="IM86" s="172"/>
      <c r="IN86" s="172"/>
      <c r="IO86" s="172"/>
      <c r="IP86" s="172"/>
      <c r="IQ86" s="172"/>
      <c r="IR86" s="172"/>
      <c r="IS86" s="172"/>
      <c r="IT86" s="172"/>
      <c r="IU86" s="172"/>
      <c r="IV86" s="172"/>
      <c r="IW86" s="172"/>
      <c r="IX86" s="172"/>
      <c r="IY86" s="172"/>
      <c r="IZ86" s="172"/>
      <c r="JA86" s="172"/>
      <c r="JB86" s="172"/>
      <c r="JC86" s="172"/>
      <c r="JD86" s="172"/>
      <c r="JE86" s="172"/>
      <c r="JF86" s="172"/>
      <c r="JG86" s="172"/>
      <c r="JH86" s="172"/>
      <c r="JI86" s="172"/>
      <c r="JJ86" s="172"/>
      <c r="JK86" s="172"/>
      <c r="JL86" s="172"/>
      <c r="JM86" s="172"/>
      <c r="JN86" s="172"/>
      <c r="JO86" s="172"/>
      <c r="JP86" s="172"/>
      <c r="JQ86" s="172"/>
      <c r="JR86" s="172"/>
      <c r="JS86" s="172"/>
      <c r="JT86" s="172"/>
      <c r="JU86" s="172"/>
      <c r="JV86" s="172"/>
      <c r="JW86" s="172"/>
      <c r="JX86" s="172"/>
      <c r="JY86" s="172"/>
      <c r="JZ86" s="172"/>
      <c r="KA86" s="172"/>
      <c r="KB86" s="172"/>
      <c r="KC86" s="172"/>
      <c r="KD86" s="172"/>
      <c r="KE86" s="172"/>
      <c r="KF86" s="172"/>
      <c r="KG86" s="172"/>
      <c r="KH86" s="172"/>
      <c r="KI86" s="172"/>
      <c r="KJ86" s="172"/>
      <c r="KK86" s="172"/>
      <c r="KL86" s="172"/>
      <c r="KM86" s="172"/>
      <c r="KN86" s="172"/>
      <c r="KO86" s="172"/>
      <c r="KP86" s="172"/>
      <c r="KQ86" s="172"/>
      <c r="KR86" s="172"/>
      <c r="KS86" s="172"/>
      <c r="KT86" s="172"/>
      <c r="KU86" s="172"/>
      <c r="KV86" s="172"/>
      <c r="KW86" s="172"/>
      <c r="KX86" s="172"/>
      <c r="KY86" s="172"/>
      <c r="KZ86" s="172"/>
      <c r="LA86" s="172"/>
      <c r="LB86" s="172"/>
      <c r="LC86" s="172"/>
      <c r="LD86" s="172"/>
      <c r="LE86" s="172"/>
      <c r="LF86" s="172"/>
      <c r="LG86" s="172"/>
      <c r="LH86" s="172"/>
      <c r="LI86" s="172"/>
      <c r="LJ86" s="172"/>
      <c r="LK86" s="172"/>
      <c r="LL86" s="172"/>
      <c r="LM86" s="172"/>
      <c r="LN86" s="172"/>
      <c r="LO86" s="172"/>
      <c r="LP86" s="172"/>
      <c r="LQ86" s="172"/>
      <c r="LR86" s="172"/>
      <c r="LS86" s="172"/>
      <c r="LT86" s="172"/>
      <c r="LU86" s="172"/>
      <c r="LV86" s="172"/>
      <c r="LW86" s="172"/>
      <c r="LX86" s="172"/>
      <c r="LY86" s="172"/>
      <c r="LZ86" s="172"/>
      <c r="MA86" s="172"/>
      <c r="MB86" s="172"/>
      <c r="MC86" s="172"/>
      <c r="MD86" s="172"/>
      <c r="ME86" s="172"/>
      <c r="MF86" s="172"/>
      <c r="MG86" s="172"/>
      <c r="MH86" s="172"/>
      <c r="MI86" s="172"/>
      <c r="MJ86" s="172"/>
      <c r="MK86" s="172"/>
      <c r="ML86" s="172"/>
      <c r="MM86" s="172"/>
      <c r="MN86" s="172"/>
      <c r="MO86" s="172"/>
      <c r="MP86" s="172"/>
      <c r="MQ86" s="172"/>
      <c r="MR86" s="172"/>
      <c r="MS86" s="172"/>
      <c r="MT86" s="172"/>
      <c r="MU86" s="172"/>
      <c r="MV86" s="172"/>
      <c r="MW86" s="172"/>
      <c r="MX86" s="172"/>
      <c r="MY86" s="172"/>
      <c r="MZ86" s="172"/>
      <c r="NA86" s="172"/>
      <c r="NB86" s="172"/>
      <c r="NC86" s="172"/>
      <c r="ND86" s="172"/>
      <c r="NE86" s="172"/>
      <c r="NF86" s="172"/>
      <c r="NG86" s="172"/>
      <c r="NH86" s="172"/>
      <c r="NI86" s="172"/>
      <c r="NJ86" s="172"/>
      <c r="NK86" s="172"/>
      <c r="NL86" s="172"/>
      <c r="NM86" s="172"/>
      <c r="NN86" s="172"/>
      <c r="NO86" s="172"/>
      <c r="NP86" s="172"/>
      <c r="NQ86" s="172"/>
      <c r="NR86" s="172"/>
      <c r="NS86" s="172"/>
      <c r="NT86" s="172"/>
      <c r="NU86" s="172"/>
      <c r="NV86" s="172"/>
      <c r="NW86" s="172"/>
      <c r="NX86" s="172"/>
      <c r="NY86" s="172"/>
      <c r="NZ86" s="172"/>
      <c r="OA86" s="172"/>
      <c r="OB86" s="172"/>
      <c r="OC86" s="172"/>
      <c r="OD86" s="172"/>
      <c r="OE86" s="172"/>
      <c r="OF86" s="172"/>
      <c r="OG86" s="172"/>
      <c r="OH86" s="172"/>
      <c r="OI86" s="172"/>
      <c r="OJ86" s="172"/>
      <c r="OK86" s="172"/>
      <c r="OL86" s="172"/>
      <c r="OM86" s="172"/>
      <c r="ON86" s="172"/>
    </row>
    <row r="87" spans="1:404" ht="13.5" customHeight="1">
      <c r="A87" s="166" t="s">
        <v>3180</v>
      </c>
      <c r="B87" s="211"/>
      <c r="C87" s="130" t="s">
        <v>117</v>
      </c>
      <c r="D87" s="55">
        <f t="shared" si="1"/>
        <v>0</v>
      </c>
      <c r="E87" s="172"/>
      <c r="F87" s="172"/>
      <c r="G87" s="172"/>
      <c r="H87" s="172"/>
      <c r="I87" s="172"/>
      <c r="J87" s="172"/>
      <c r="K87" s="172"/>
      <c r="L87" s="172"/>
      <c r="M87" s="172"/>
      <c r="N87" s="172"/>
      <c r="O87" s="172"/>
      <c r="P87" s="172"/>
      <c r="Q87" s="172"/>
      <c r="R87" s="172"/>
      <c r="S87" s="172"/>
      <c r="T87" s="172"/>
      <c r="U87" s="172"/>
      <c r="V87" s="172"/>
      <c r="W87" s="172"/>
      <c r="X87" s="172"/>
      <c r="Y87" s="172"/>
      <c r="Z87" s="172"/>
      <c r="AA87" s="172"/>
      <c r="AB87" s="172"/>
      <c r="AC87" s="172"/>
      <c r="AD87" s="172"/>
      <c r="AE87" s="172"/>
      <c r="AF87" s="172"/>
      <c r="AG87" s="172"/>
      <c r="AH87" s="172"/>
      <c r="AI87" s="172"/>
      <c r="AJ87" s="172"/>
      <c r="AK87" s="172"/>
      <c r="AL87" s="172"/>
      <c r="AM87" s="172"/>
      <c r="AN87" s="172"/>
      <c r="AO87" s="172"/>
      <c r="AP87" s="172"/>
      <c r="AQ87" s="172"/>
      <c r="AR87" s="172"/>
      <c r="AS87" s="172"/>
      <c r="AT87" s="172"/>
      <c r="AU87" s="172"/>
      <c r="AV87" s="172"/>
      <c r="AW87" s="172"/>
      <c r="AX87" s="172"/>
      <c r="AY87" s="172"/>
      <c r="AZ87" s="172"/>
      <c r="BA87" s="172"/>
      <c r="BB87" s="172"/>
      <c r="BC87" s="172"/>
      <c r="BD87" s="172"/>
      <c r="BE87" s="172"/>
      <c r="BF87" s="172"/>
      <c r="BG87" s="172"/>
      <c r="BH87" s="172"/>
      <c r="BI87" s="172"/>
      <c r="BJ87" s="172"/>
      <c r="BK87" s="172"/>
      <c r="BL87" s="172"/>
      <c r="BM87" s="172"/>
      <c r="BN87" s="172"/>
      <c r="BO87" s="172"/>
      <c r="BP87" s="172"/>
      <c r="BQ87" s="172"/>
      <c r="BR87" s="172"/>
      <c r="BS87" s="172"/>
      <c r="BT87" s="172"/>
      <c r="BU87" s="172"/>
      <c r="BV87" s="172"/>
      <c r="BW87" s="172"/>
      <c r="BX87" s="172"/>
      <c r="BY87" s="172"/>
      <c r="BZ87" s="172"/>
      <c r="CA87" s="172"/>
      <c r="CB87" s="172"/>
      <c r="CC87" s="172"/>
      <c r="CD87" s="172"/>
      <c r="CE87" s="172"/>
      <c r="CF87" s="172"/>
      <c r="CG87" s="172"/>
      <c r="CH87" s="172"/>
      <c r="CI87" s="172"/>
      <c r="CJ87" s="172"/>
      <c r="CK87" s="172"/>
      <c r="CL87" s="172"/>
      <c r="CM87" s="172"/>
      <c r="CN87" s="172"/>
      <c r="CO87" s="172"/>
      <c r="CP87" s="172"/>
      <c r="CQ87" s="172"/>
      <c r="CR87" s="172"/>
      <c r="CS87" s="172"/>
      <c r="CT87" s="172"/>
      <c r="CU87" s="172"/>
      <c r="CV87" s="172"/>
      <c r="CW87" s="172"/>
      <c r="CX87" s="172"/>
      <c r="CY87" s="172"/>
      <c r="CZ87" s="172"/>
      <c r="DA87" s="172"/>
      <c r="DB87" s="172"/>
      <c r="DC87" s="172"/>
      <c r="DD87" s="172"/>
      <c r="DE87" s="172"/>
      <c r="DF87" s="172"/>
      <c r="DG87" s="172"/>
      <c r="DH87" s="172"/>
      <c r="DI87" s="172"/>
      <c r="DJ87" s="172"/>
      <c r="DK87" s="172"/>
      <c r="DL87" s="172"/>
      <c r="DM87" s="172"/>
      <c r="DN87" s="172"/>
      <c r="DO87" s="172"/>
      <c r="DP87" s="172"/>
      <c r="DQ87" s="172"/>
      <c r="DR87" s="172"/>
      <c r="DS87" s="172"/>
      <c r="DT87" s="172"/>
      <c r="DU87" s="172"/>
      <c r="DV87" s="172"/>
      <c r="DW87" s="172"/>
      <c r="DX87" s="172"/>
      <c r="DY87" s="172"/>
      <c r="DZ87" s="172"/>
      <c r="EA87" s="172"/>
      <c r="EB87" s="172"/>
      <c r="EC87" s="172"/>
      <c r="ED87" s="172"/>
      <c r="EE87" s="172"/>
      <c r="EF87" s="172"/>
      <c r="EG87" s="172"/>
      <c r="EH87" s="172"/>
      <c r="EI87" s="172"/>
      <c r="EJ87" s="172"/>
      <c r="EK87" s="172"/>
      <c r="EL87" s="172"/>
      <c r="EM87" s="172"/>
      <c r="EN87" s="172"/>
      <c r="EO87" s="172"/>
      <c r="EP87" s="172"/>
      <c r="EQ87" s="172"/>
      <c r="ER87" s="172"/>
      <c r="ES87" s="172"/>
      <c r="ET87" s="172"/>
      <c r="EU87" s="172"/>
      <c r="EV87" s="172"/>
      <c r="EW87" s="172"/>
      <c r="EX87" s="172"/>
      <c r="EY87" s="172"/>
      <c r="EZ87" s="172"/>
      <c r="FA87" s="172"/>
      <c r="FB87" s="172"/>
      <c r="FC87" s="172"/>
      <c r="FD87" s="172"/>
      <c r="FE87" s="172"/>
      <c r="FF87" s="172"/>
      <c r="FG87" s="172"/>
      <c r="FH87" s="172"/>
      <c r="FI87" s="172"/>
      <c r="FJ87" s="172"/>
      <c r="FK87" s="172"/>
      <c r="FL87" s="172"/>
      <c r="FM87" s="172"/>
      <c r="FN87" s="172"/>
      <c r="FO87" s="172"/>
      <c r="FP87" s="172"/>
      <c r="FQ87" s="172"/>
      <c r="FR87" s="172"/>
      <c r="FS87" s="172"/>
      <c r="FT87" s="172"/>
      <c r="FU87" s="172"/>
      <c r="FV87" s="172"/>
      <c r="FW87" s="172"/>
      <c r="FX87" s="172"/>
      <c r="FY87" s="172"/>
      <c r="FZ87" s="172"/>
      <c r="GA87" s="172"/>
      <c r="GB87" s="172"/>
      <c r="GC87" s="172"/>
      <c r="GD87" s="172"/>
      <c r="GE87" s="172"/>
      <c r="GF87" s="172"/>
      <c r="GG87" s="172"/>
      <c r="GH87" s="172"/>
      <c r="GI87" s="172"/>
      <c r="GJ87" s="172"/>
      <c r="GK87" s="172"/>
      <c r="GL87" s="172"/>
      <c r="GM87" s="172"/>
      <c r="GN87" s="172"/>
      <c r="GO87" s="172"/>
      <c r="GP87" s="172"/>
      <c r="GQ87" s="172"/>
      <c r="GR87" s="172"/>
      <c r="GS87" s="172"/>
      <c r="GT87" s="172"/>
      <c r="GU87" s="172"/>
      <c r="GV87" s="172"/>
      <c r="GW87" s="172"/>
      <c r="GX87" s="172"/>
      <c r="GY87" s="172"/>
      <c r="GZ87" s="172"/>
      <c r="HA87" s="172"/>
      <c r="HB87" s="172"/>
      <c r="HC87" s="172"/>
      <c r="HD87" s="172"/>
      <c r="HE87" s="172"/>
      <c r="HF87" s="172"/>
      <c r="HG87" s="172"/>
      <c r="HH87" s="172"/>
      <c r="HI87" s="172"/>
      <c r="HJ87" s="172"/>
      <c r="HK87" s="172"/>
      <c r="HL87" s="172"/>
      <c r="HM87" s="172"/>
      <c r="HN87" s="172"/>
      <c r="HO87" s="172"/>
      <c r="HP87" s="172"/>
      <c r="HQ87" s="172"/>
      <c r="HR87" s="172"/>
      <c r="HS87" s="172"/>
      <c r="HT87" s="172"/>
      <c r="HU87" s="172"/>
      <c r="HV87" s="172"/>
      <c r="HW87" s="172"/>
      <c r="HX87" s="172"/>
      <c r="HY87" s="172"/>
      <c r="HZ87" s="172"/>
      <c r="IA87" s="172"/>
      <c r="IB87" s="172"/>
      <c r="IC87" s="172"/>
      <c r="ID87" s="172"/>
      <c r="IE87" s="172"/>
      <c r="IF87" s="172"/>
      <c r="IG87" s="172"/>
      <c r="IH87" s="172"/>
      <c r="II87" s="172"/>
      <c r="IJ87" s="172"/>
      <c r="IK87" s="172"/>
      <c r="IL87" s="172"/>
      <c r="IM87" s="172"/>
      <c r="IN87" s="172"/>
      <c r="IO87" s="172"/>
      <c r="IP87" s="172"/>
      <c r="IQ87" s="172"/>
      <c r="IR87" s="172"/>
      <c r="IS87" s="172"/>
      <c r="IT87" s="172"/>
      <c r="IU87" s="172"/>
      <c r="IV87" s="172"/>
      <c r="IW87" s="172"/>
      <c r="IX87" s="172"/>
      <c r="IY87" s="172"/>
      <c r="IZ87" s="172"/>
      <c r="JA87" s="172"/>
      <c r="JB87" s="172"/>
      <c r="JC87" s="172"/>
      <c r="JD87" s="172"/>
      <c r="JE87" s="172"/>
      <c r="JF87" s="172"/>
      <c r="JG87" s="172"/>
      <c r="JH87" s="172"/>
      <c r="JI87" s="172"/>
      <c r="JJ87" s="172"/>
      <c r="JK87" s="172"/>
      <c r="JL87" s="172"/>
      <c r="JM87" s="172"/>
      <c r="JN87" s="172"/>
      <c r="JO87" s="172"/>
      <c r="JP87" s="172"/>
      <c r="JQ87" s="172"/>
      <c r="JR87" s="172"/>
      <c r="JS87" s="172"/>
      <c r="JT87" s="172"/>
      <c r="JU87" s="172"/>
      <c r="JV87" s="172"/>
      <c r="JW87" s="172"/>
      <c r="JX87" s="172"/>
      <c r="JY87" s="172"/>
      <c r="JZ87" s="172"/>
      <c r="KA87" s="172"/>
      <c r="KB87" s="172"/>
      <c r="KC87" s="172"/>
      <c r="KD87" s="172"/>
      <c r="KE87" s="172"/>
      <c r="KF87" s="172"/>
      <c r="KG87" s="172"/>
      <c r="KH87" s="172"/>
      <c r="KI87" s="172"/>
      <c r="KJ87" s="172"/>
      <c r="KK87" s="172"/>
      <c r="KL87" s="172"/>
      <c r="KM87" s="172"/>
      <c r="KN87" s="172"/>
      <c r="KO87" s="172"/>
      <c r="KP87" s="172"/>
      <c r="KQ87" s="172"/>
      <c r="KR87" s="172"/>
      <c r="KS87" s="172"/>
      <c r="KT87" s="172"/>
      <c r="KU87" s="172"/>
      <c r="KV87" s="172"/>
      <c r="KW87" s="172"/>
      <c r="KX87" s="172"/>
      <c r="KY87" s="172"/>
      <c r="KZ87" s="172"/>
      <c r="LA87" s="172"/>
      <c r="LB87" s="172"/>
      <c r="LC87" s="172"/>
      <c r="LD87" s="172"/>
      <c r="LE87" s="172"/>
      <c r="LF87" s="172"/>
      <c r="LG87" s="172"/>
      <c r="LH87" s="172"/>
      <c r="LI87" s="172"/>
      <c r="LJ87" s="172"/>
      <c r="LK87" s="172"/>
      <c r="LL87" s="172"/>
      <c r="LM87" s="172"/>
      <c r="LN87" s="172"/>
      <c r="LO87" s="172"/>
      <c r="LP87" s="172"/>
      <c r="LQ87" s="172"/>
      <c r="LR87" s="172"/>
      <c r="LS87" s="172"/>
      <c r="LT87" s="172"/>
      <c r="LU87" s="172"/>
      <c r="LV87" s="172"/>
      <c r="LW87" s="172"/>
      <c r="LX87" s="172"/>
      <c r="LY87" s="172"/>
      <c r="LZ87" s="172"/>
      <c r="MA87" s="172"/>
      <c r="MB87" s="172"/>
      <c r="MC87" s="172"/>
      <c r="MD87" s="172"/>
      <c r="ME87" s="172"/>
      <c r="MF87" s="172"/>
      <c r="MG87" s="172"/>
      <c r="MH87" s="172"/>
      <c r="MI87" s="172"/>
      <c r="MJ87" s="172"/>
      <c r="MK87" s="172"/>
      <c r="ML87" s="172"/>
      <c r="MM87" s="172"/>
      <c r="MN87" s="172"/>
      <c r="MO87" s="172"/>
      <c r="MP87" s="172"/>
      <c r="MQ87" s="172"/>
      <c r="MR87" s="172"/>
      <c r="MS87" s="172"/>
      <c r="MT87" s="172"/>
      <c r="MU87" s="172"/>
      <c r="MV87" s="172"/>
      <c r="MW87" s="172"/>
      <c r="MX87" s="172"/>
      <c r="MY87" s="172"/>
      <c r="MZ87" s="172"/>
      <c r="NA87" s="172"/>
      <c r="NB87" s="172"/>
      <c r="NC87" s="172"/>
      <c r="ND87" s="172"/>
      <c r="NE87" s="172"/>
      <c r="NF87" s="172"/>
      <c r="NG87" s="172"/>
      <c r="NH87" s="172"/>
      <c r="NI87" s="172"/>
      <c r="NJ87" s="172"/>
      <c r="NK87" s="172"/>
      <c r="NL87" s="172"/>
      <c r="NM87" s="172"/>
      <c r="NN87" s="172"/>
      <c r="NO87" s="172"/>
      <c r="NP87" s="172"/>
      <c r="NQ87" s="172"/>
      <c r="NR87" s="172"/>
      <c r="NS87" s="172"/>
      <c r="NT87" s="172"/>
      <c r="NU87" s="172"/>
      <c r="NV87" s="172"/>
      <c r="NW87" s="172"/>
      <c r="NX87" s="172"/>
      <c r="NY87" s="172"/>
      <c r="NZ87" s="172"/>
      <c r="OA87" s="172"/>
      <c r="OB87" s="172"/>
      <c r="OC87" s="172"/>
      <c r="OD87" s="172"/>
      <c r="OE87" s="172"/>
      <c r="OF87" s="172"/>
      <c r="OG87" s="172"/>
      <c r="OH87" s="172"/>
      <c r="OI87" s="172"/>
      <c r="OJ87" s="172"/>
      <c r="OK87" s="172"/>
      <c r="OL87" s="172"/>
      <c r="OM87" s="172"/>
      <c r="ON87" s="172"/>
    </row>
    <row r="88" spans="1:404" ht="13.5" customHeight="1">
      <c r="A88" s="166" t="s">
        <v>3181</v>
      </c>
      <c r="B88" s="211"/>
      <c r="C88" s="130" t="s">
        <v>118</v>
      </c>
      <c r="D88" s="55">
        <f t="shared" si="1"/>
        <v>0</v>
      </c>
      <c r="E88" s="172"/>
      <c r="F88" s="172"/>
      <c r="G88" s="172"/>
      <c r="H88" s="172"/>
      <c r="I88" s="172"/>
      <c r="J88" s="172"/>
      <c r="K88" s="172"/>
      <c r="L88" s="172"/>
      <c r="M88" s="172"/>
      <c r="N88" s="172"/>
      <c r="O88" s="172"/>
      <c r="P88" s="172"/>
      <c r="Q88" s="172"/>
      <c r="R88" s="172"/>
      <c r="S88" s="172"/>
      <c r="T88" s="172"/>
      <c r="U88" s="172"/>
      <c r="V88" s="172"/>
      <c r="W88" s="172"/>
      <c r="X88" s="172"/>
      <c r="Y88" s="172"/>
      <c r="Z88" s="172"/>
      <c r="AA88" s="172"/>
      <c r="AB88" s="172"/>
      <c r="AC88" s="172"/>
      <c r="AD88" s="172"/>
      <c r="AE88" s="172"/>
      <c r="AF88" s="172"/>
      <c r="AG88" s="172"/>
      <c r="AH88" s="172"/>
      <c r="AI88" s="172"/>
      <c r="AJ88" s="172"/>
      <c r="AK88" s="172"/>
      <c r="AL88" s="172"/>
      <c r="AM88" s="172"/>
      <c r="AN88" s="172"/>
      <c r="AO88" s="172"/>
      <c r="AP88" s="172"/>
      <c r="AQ88" s="172"/>
      <c r="AR88" s="172"/>
      <c r="AS88" s="172"/>
      <c r="AT88" s="172"/>
      <c r="AU88" s="172"/>
      <c r="AV88" s="172"/>
      <c r="AW88" s="172"/>
      <c r="AX88" s="172"/>
      <c r="AY88" s="172"/>
      <c r="AZ88" s="172"/>
      <c r="BA88" s="172"/>
      <c r="BB88" s="172"/>
      <c r="BC88" s="172"/>
      <c r="BD88" s="172"/>
      <c r="BE88" s="172"/>
      <c r="BF88" s="172"/>
      <c r="BG88" s="172"/>
      <c r="BH88" s="172"/>
      <c r="BI88" s="172"/>
      <c r="BJ88" s="172"/>
      <c r="BK88" s="172"/>
      <c r="BL88" s="172"/>
      <c r="BM88" s="172"/>
      <c r="BN88" s="172"/>
      <c r="BO88" s="172"/>
      <c r="BP88" s="172"/>
      <c r="BQ88" s="172"/>
      <c r="BR88" s="172"/>
      <c r="BS88" s="172"/>
      <c r="BT88" s="172"/>
      <c r="BU88" s="172"/>
      <c r="BV88" s="172"/>
      <c r="BW88" s="172"/>
      <c r="BX88" s="172"/>
      <c r="BY88" s="172"/>
      <c r="BZ88" s="172"/>
      <c r="CA88" s="172"/>
      <c r="CB88" s="172"/>
      <c r="CC88" s="172"/>
      <c r="CD88" s="172"/>
      <c r="CE88" s="172"/>
      <c r="CF88" s="172"/>
      <c r="CG88" s="172"/>
      <c r="CH88" s="172"/>
      <c r="CI88" s="172"/>
      <c r="CJ88" s="172"/>
      <c r="CK88" s="172"/>
      <c r="CL88" s="172"/>
      <c r="CM88" s="172"/>
      <c r="CN88" s="172"/>
      <c r="CO88" s="172"/>
      <c r="CP88" s="172"/>
      <c r="CQ88" s="172"/>
      <c r="CR88" s="172"/>
      <c r="CS88" s="172"/>
      <c r="CT88" s="172"/>
      <c r="CU88" s="172"/>
      <c r="CV88" s="172"/>
      <c r="CW88" s="172"/>
      <c r="CX88" s="172"/>
      <c r="CY88" s="172"/>
      <c r="CZ88" s="172"/>
      <c r="DA88" s="172"/>
      <c r="DB88" s="172"/>
      <c r="DC88" s="172"/>
      <c r="DD88" s="172"/>
      <c r="DE88" s="172"/>
      <c r="DF88" s="172"/>
      <c r="DG88" s="172"/>
      <c r="DH88" s="172"/>
      <c r="DI88" s="172"/>
      <c r="DJ88" s="172"/>
      <c r="DK88" s="172"/>
      <c r="DL88" s="172"/>
      <c r="DM88" s="172"/>
      <c r="DN88" s="172"/>
      <c r="DO88" s="172"/>
      <c r="DP88" s="172"/>
      <c r="DQ88" s="172"/>
      <c r="DR88" s="172"/>
      <c r="DS88" s="172"/>
      <c r="DT88" s="172"/>
      <c r="DU88" s="172"/>
      <c r="DV88" s="172"/>
      <c r="DW88" s="172"/>
      <c r="DX88" s="172"/>
      <c r="DY88" s="172"/>
      <c r="DZ88" s="172"/>
      <c r="EA88" s="172"/>
      <c r="EB88" s="172"/>
      <c r="EC88" s="172"/>
      <c r="ED88" s="172"/>
      <c r="EE88" s="172"/>
      <c r="EF88" s="172"/>
      <c r="EG88" s="172"/>
      <c r="EH88" s="172"/>
      <c r="EI88" s="172"/>
      <c r="EJ88" s="172"/>
      <c r="EK88" s="172"/>
      <c r="EL88" s="172"/>
      <c r="EM88" s="172"/>
      <c r="EN88" s="172"/>
      <c r="EO88" s="172"/>
      <c r="EP88" s="172"/>
      <c r="EQ88" s="172"/>
      <c r="ER88" s="172"/>
      <c r="ES88" s="172"/>
      <c r="ET88" s="172"/>
      <c r="EU88" s="172"/>
      <c r="EV88" s="172"/>
      <c r="EW88" s="172"/>
      <c r="EX88" s="172"/>
      <c r="EY88" s="172"/>
      <c r="EZ88" s="172"/>
      <c r="FA88" s="172"/>
      <c r="FB88" s="172"/>
      <c r="FC88" s="172"/>
      <c r="FD88" s="172"/>
      <c r="FE88" s="172"/>
      <c r="FF88" s="172"/>
      <c r="FG88" s="172"/>
      <c r="FH88" s="172"/>
      <c r="FI88" s="172"/>
      <c r="FJ88" s="172"/>
      <c r="FK88" s="172"/>
      <c r="FL88" s="172"/>
      <c r="FM88" s="172"/>
      <c r="FN88" s="172"/>
      <c r="FO88" s="172"/>
      <c r="FP88" s="172"/>
      <c r="FQ88" s="172"/>
      <c r="FR88" s="172"/>
      <c r="FS88" s="172"/>
      <c r="FT88" s="172"/>
      <c r="FU88" s="172"/>
      <c r="FV88" s="172"/>
      <c r="FW88" s="172"/>
      <c r="FX88" s="172"/>
      <c r="FY88" s="172"/>
      <c r="FZ88" s="172"/>
      <c r="GA88" s="172"/>
      <c r="GB88" s="172"/>
      <c r="GC88" s="172"/>
      <c r="GD88" s="172"/>
      <c r="GE88" s="172"/>
      <c r="GF88" s="172"/>
      <c r="GG88" s="172"/>
      <c r="GH88" s="172"/>
      <c r="GI88" s="172"/>
      <c r="GJ88" s="172"/>
      <c r="GK88" s="172"/>
      <c r="GL88" s="172"/>
      <c r="GM88" s="172"/>
      <c r="GN88" s="172"/>
      <c r="GO88" s="172"/>
      <c r="GP88" s="172"/>
      <c r="GQ88" s="172"/>
      <c r="GR88" s="172"/>
      <c r="GS88" s="172"/>
      <c r="GT88" s="172"/>
      <c r="GU88" s="172"/>
      <c r="GV88" s="172"/>
      <c r="GW88" s="172"/>
      <c r="GX88" s="172"/>
      <c r="GY88" s="172"/>
      <c r="GZ88" s="172"/>
      <c r="HA88" s="172"/>
      <c r="HB88" s="172"/>
      <c r="HC88" s="172"/>
      <c r="HD88" s="172"/>
      <c r="HE88" s="172"/>
      <c r="HF88" s="172"/>
      <c r="HG88" s="172"/>
      <c r="HH88" s="172"/>
      <c r="HI88" s="172"/>
      <c r="HJ88" s="172"/>
      <c r="HK88" s="172"/>
      <c r="HL88" s="172"/>
      <c r="HM88" s="172"/>
      <c r="HN88" s="172"/>
      <c r="HO88" s="172"/>
      <c r="HP88" s="172"/>
      <c r="HQ88" s="172"/>
      <c r="HR88" s="172"/>
      <c r="HS88" s="172"/>
      <c r="HT88" s="172"/>
      <c r="HU88" s="172"/>
      <c r="HV88" s="172"/>
      <c r="HW88" s="172"/>
      <c r="HX88" s="172"/>
      <c r="HY88" s="172"/>
      <c r="HZ88" s="172"/>
      <c r="IA88" s="172"/>
      <c r="IB88" s="172"/>
      <c r="IC88" s="172"/>
      <c r="ID88" s="172"/>
      <c r="IE88" s="172"/>
      <c r="IF88" s="172"/>
      <c r="IG88" s="172"/>
      <c r="IH88" s="172"/>
      <c r="II88" s="172"/>
      <c r="IJ88" s="172"/>
      <c r="IK88" s="172"/>
      <c r="IL88" s="172"/>
      <c r="IM88" s="172"/>
      <c r="IN88" s="172"/>
      <c r="IO88" s="172"/>
      <c r="IP88" s="172"/>
      <c r="IQ88" s="172"/>
      <c r="IR88" s="172"/>
      <c r="IS88" s="172"/>
      <c r="IT88" s="172"/>
      <c r="IU88" s="172"/>
      <c r="IV88" s="172"/>
      <c r="IW88" s="172"/>
      <c r="IX88" s="172"/>
      <c r="IY88" s="172"/>
      <c r="IZ88" s="172"/>
      <c r="JA88" s="172"/>
      <c r="JB88" s="172"/>
      <c r="JC88" s="172"/>
      <c r="JD88" s="172"/>
      <c r="JE88" s="172"/>
      <c r="JF88" s="172"/>
      <c r="JG88" s="172"/>
      <c r="JH88" s="172"/>
      <c r="JI88" s="172"/>
      <c r="JJ88" s="172"/>
      <c r="JK88" s="172"/>
      <c r="JL88" s="172"/>
      <c r="JM88" s="172"/>
      <c r="JN88" s="172"/>
      <c r="JO88" s="172"/>
      <c r="JP88" s="172"/>
      <c r="JQ88" s="172"/>
      <c r="JR88" s="172"/>
      <c r="JS88" s="172"/>
      <c r="JT88" s="172"/>
      <c r="JU88" s="172"/>
      <c r="JV88" s="172"/>
      <c r="JW88" s="172"/>
      <c r="JX88" s="172"/>
      <c r="JY88" s="172"/>
      <c r="JZ88" s="172"/>
      <c r="KA88" s="172"/>
      <c r="KB88" s="172"/>
      <c r="KC88" s="172"/>
      <c r="KD88" s="172"/>
      <c r="KE88" s="172"/>
      <c r="KF88" s="172"/>
      <c r="KG88" s="172"/>
      <c r="KH88" s="172"/>
      <c r="KI88" s="172"/>
      <c r="KJ88" s="172"/>
      <c r="KK88" s="172"/>
      <c r="KL88" s="172"/>
      <c r="KM88" s="172"/>
      <c r="KN88" s="172"/>
      <c r="KO88" s="172"/>
      <c r="KP88" s="172"/>
      <c r="KQ88" s="172"/>
      <c r="KR88" s="172"/>
      <c r="KS88" s="172"/>
      <c r="KT88" s="172"/>
      <c r="KU88" s="172"/>
      <c r="KV88" s="172"/>
      <c r="KW88" s="172"/>
      <c r="KX88" s="172"/>
      <c r="KY88" s="172"/>
      <c r="KZ88" s="172"/>
      <c r="LA88" s="172"/>
      <c r="LB88" s="172"/>
      <c r="LC88" s="172"/>
      <c r="LD88" s="172"/>
      <c r="LE88" s="172"/>
      <c r="LF88" s="172"/>
      <c r="LG88" s="172"/>
      <c r="LH88" s="172"/>
      <c r="LI88" s="172"/>
      <c r="LJ88" s="172"/>
      <c r="LK88" s="172"/>
      <c r="LL88" s="172"/>
      <c r="LM88" s="172"/>
      <c r="LN88" s="172"/>
      <c r="LO88" s="172"/>
      <c r="LP88" s="172"/>
      <c r="LQ88" s="172"/>
      <c r="LR88" s="172"/>
      <c r="LS88" s="172"/>
      <c r="LT88" s="172"/>
      <c r="LU88" s="172"/>
      <c r="LV88" s="172"/>
      <c r="LW88" s="172"/>
      <c r="LX88" s="172"/>
      <c r="LY88" s="172"/>
      <c r="LZ88" s="172"/>
      <c r="MA88" s="172"/>
      <c r="MB88" s="172"/>
      <c r="MC88" s="172"/>
      <c r="MD88" s="172"/>
      <c r="ME88" s="172"/>
      <c r="MF88" s="172"/>
      <c r="MG88" s="172"/>
      <c r="MH88" s="172"/>
      <c r="MI88" s="172"/>
      <c r="MJ88" s="172"/>
      <c r="MK88" s="172"/>
      <c r="ML88" s="172"/>
      <c r="MM88" s="172"/>
      <c r="MN88" s="172"/>
      <c r="MO88" s="172"/>
      <c r="MP88" s="172"/>
      <c r="MQ88" s="172"/>
      <c r="MR88" s="172"/>
      <c r="MS88" s="172"/>
      <c r="MT88" s="172"/>
      <c r="MU88" s="172"/>
      <c r="MV88" s="172"/>
      <c r="MW88" s="172"/>
      <c r="MX88" s="172"/>
      <c r="MY88" s="172"/>
      <c r="MZ88" s="172"/>
      <c r="NA88" s="172"/>
      <c r="NB88" s="172"/>
      <c r="NC88" s="172"/>
      <c r="ND88" s="172"/>
      <c r="NE88" s="172"/>
      <c r="NF88" s="172"/>
      <c r="NG88" s="172"/>
      <c r="NH88" s="172"/>
      <c r="NI88" s="172"/>
      <c r="NJ88" s="172"/>
      <c r="NK88" s="172"/>
      <c r="NL88" s="172"/>
      <c r="NM88" s="172"/>
      <c r="NN88" s="172"/>
      <c r="NO88" s="172"/>
      <c r="NP88" s="172"/>
      <c r="NQ88" s="172"/>
      <c r="NR88" s="172"/>
      <c r="NS88" s="172"/>
      <c r="NT88" s="172"/>
      <c r="NU88" s="172"/>
      <c r="NV88" s="172"/>
      <c r="NW88" s="172"/>
      <c r="NX88" s="172"/>
      <c r="NY88" s="172"/>
      <c r="NZ88" s="172"/>
      <c r="OA88" s="172"/>
      <c r="OB88" s="172"/>
      <c r="OC88" s="172"/>
      <c r="OD88" s="172"/>
      <c r="OE88" s="172"/>
      <c r="OF88" s="172"/>
      <c r="OG88" s="172"/>
      <c r="OH88" s="172"/>
      <c r="OI88" s="172"/>
      <c r="OJ88" s="172"/>
      <c r="OK88" s="172"/>
      <c r="OL88" s="172"/>
      <c r="OM88" s="172"/>
      <c r="ON88" s="172"/>
    </row>
    <row r="89" spans="1:404" ht="13.5" customHeight="1">
      <c r="A89" s="166" t="s">
        <v>3096</v>
      </c>
      <c r="B89" s="211"/>
      <c r="C89" s="130" t="s">
        <v>119</v>
      </c>
      <c r="D89" s="55">
        <f t="shared" si="1"/>
        <v>0</v>
      </c>
      <c r="E89" s="172"/>
      <c r="F89" s="172"/>
      <c r="G89" s="172"/>
      <c r="H89" s="172"/>
      <c r="I89" s="172"/>
      <c r="J89" s="172"/>
      <c r="K89" s="172"/>
      <c r="L89" s="172"/>
      <c r="M89" s="172"/>
      <c r="N89" s="172"/>
      <c r="O89" s="172"/>
      <c r="P89" s="172"/>
      <c r="Q89" s="172"/>
      <c r="R89" s="172"/>
      <c r="S89" s="172"/>
      <c r="T89" s="172"/>
      <c r="U89" s="172"/>
      <c r="V89" s="172"/>
      <c r="W89" s="172"/>
      <c r="X89" s="172"/>
      <c r="Y89" s="172"/>
      <c r="Z89" s="172"/>
      <c r="AA89" s="172"/>
      <c r="AB89" s="172"/>
      <c r="AC89" s="172"/>
      <c r="AD89" s="172"/>
      <c r="AE89" s="172"/>
      <c r="AF89" s="172"/>
      <c r="AG89" s="172"/>
      <c r="AH89" s="172"/>
      <c r="AI89" s="172"/>
      <c r="AJ89" s="172"/>
      <c r="AK89" s="172"/>
      <c r="AL89" s="172"/>
      <c r="AM89" s="172"/>
      <c r="AN89" s="172"/>
      <c r="AO89" s="172"/>
      <c r="AP89" s="172"/>
      <c r="AQ89" s="172"/>
      <c r="AR89" s="172"/>
      <c r="AS89" s="172"/>
      <c r="AT89" s="172"/>
      <c r="AU89" s="172"/>
      <c r="AV89" s="172"/>
      <c r="AW89" s="172"/>
      <c r="AX89" s="172"/>
      <c r="AY89" s="172"/>
      <c r="AZ89" s="172"/>
      <c r="BA89" s="172"/>
      <c r="BB89" s="172"/>
      <c r="BC89" s="172"/>
      <c r="BD89" s="172"/>
      <c r="BE89" s="172"/>
      <c r="BF89" s="172"/>
      <c r="BG89" s="172"/>
      <c r="BH89" s="172"/>
      <c r="BI89" s="172"/>
      <c r="BJ89" s="172"/>
      <c r="BK89" s="172"/>
      <c r="BL89" s="172"/>
      <c r="BM89" s="172"/>
      <c r="BN89" s="172"/>
      <c r="BO89" s="172"/>
      <c r="BP89" s="172"/>
      <c r="BQ89" s="172"/>
      <c r="BR89" s="172"/>
      <c r="BS89" s="172"/>
      <c r="BT89" s="172"/>
      <c r="BU89" s="172"/>
      <c r="BV89" s="172"/>
      <c r="BW89" s="172"/>
      <c r="BX89" s="172"/>
      <c r="BY89" s="172"/>
      <c r="BZ89" s="172"/>
      <c r="CA89" s="172"/>
      <c r="CB89" s="172"/>
      <c r="CC89" s="172"/>
      <c r="CD89" s="172"/>
      <c r="CE89" s="172"/>
      <c r="CF89" s="172"/>
      <c r="CG89" s="172"/>
      <c r="CH89" s="172"/>
      <c r="CI89" s="172"/>
      <c r="CJ89" s="172"/>
      <c r="CK89" s="172"/>
      <c r="CL89" s="172"/>
      <c r="CM89" s="172"/>
      <c r="CN89" s="172"/>
      <c r="CO89" s="172"/>
      <c r="CP89" s="172"/>
      <c r="CQ89" s="172"/>
      <c r="CR89" s="172"/>
      <c r="CS89" s="172"/>
      <c r="CT89" s="172"/>
      <c r="CU89" s="172"/>
      <c r="CV89" s="172"/>
      <c r="CW89" s="172"/>
      <c r="CX89" s="172"/>
      <c r="CY89" s="172"/>
      <c r="CZ89" s="172"/>
      <c r="DA89" s="172"/>
      <c r="DB89" s="172"/>
      <c r="DC89" s="172"/>
      <c r="DD89" s="172"/>
      <c r="DE89" s="172"/>
      <c r="DF89" s="172"/>
      <c r="DG89" s="172"/>
      <c r="DH89" s="172"/>
      <c r="DI89" s="172"/>
      <c r="DJ89" s="172"/>
      <c r="DK89" s="172"/>
      <c r="DL89" s="172"/>
      <c r="DM89" s="172"/>
      <c r="DN89" s="172"/>
      <c r="DO89" s="172"/>
      <c r="DP89" s="172"/>
      <c r="DQ89" s="172"/>
      <c r="DR89" s="172"/>
      <c r="DS89" s="172"/>
      <c r="DT89" s="172"/>
      <c r="DU89" s="172"/>
      <c r="DV89" s="172"/>
      <c r="DW89" s="172"/>
      <c r="DX89" s="172"/>
      <c r="DY89" s="172"/>
      <c r="DZ89" s="172"/>
      <c r="EA89" s="172"/>
      <c r="EB89" s="172"/>
      <c r="EC89" s="172"/>
      <c r="ED89" s="172"/>
      <c r="EE89" s="172"/>
      <c r="EF89" s="172"/>
      <c r="EG89" s="172"/>
      <c r="EH89" s="172"/>
      <c r="EI89" s="172"/>
      <c r="EJ89" s="172"/>
      <c r="EK89" s="172"/>
      <c r="EL89" s="172"/>
      <c r="EM89" s="172"/>
      <c r="EN89" s="172"/>
      <c r="EO89" s="172"/>
      <c r="EP89" s="172"/>
      <c r="EQ89" s="172"/>
      <c r="ER89" s="172"/>
      <c r="ES89" s="172"/>
      <c r="ET89" s="172"/>
      <c r="EU89" s="172"/>
      <c r="EV89" s="172"/>
      <c r="EW89" s="172"/>
      <c r="EX89" s="172"/>
      <c r="EY89" s="172"/>
      <c r="EZ89" s="172"/>
      <c r="FA89" s="172"/>
      <c r="FB89" s="172"/>
      <c r="FC89" s="172"/>
      <c r="FD89" s="172"/>
      <c r="FE89" s="172"/>
      <c r="FF89" s="172"/>
      <c r="FG89" s="172"/>
      <c r="FH89" s="172"/>
      <c r="FI89" s="172"/>
      <c r="FJ89" s="172"/>
      <c r="FK89" s="172"/>
      <c r="FL89" s="172"/>
      <c r="FM89" s="172"/>
      <c r="FN89" s="172"/>
      <c r="FO89" s="172"/>
      <c r="FP89" s="172"/>
      <c r="FQ89" s="172"/>
      <c r="FR89" s="172"/>
      <c r="FS89" s="172"/>
      <c r="FT89" s="172"/>
      <c r="FU89" s="172"/>
      <c r="FV89" s="172"/>
      <c r="FW89" s="172"/>
      <c r="FX89" s="172"/>
      <c r="FY89" s="172"/>
      <c r="FZ89" s="172"/>
      <c r="GA89" s="172"/>
      <c r="GB89" s="172"/>
      <c r="GC89" s="172"/>
      <c r="GD89" s="172"/>
      <c r="GE89" s="172"/>
      <c r="GF89" s="172"/>
      <c r="GG89" s="172"/>
      <c r="GH89" s="172"/>
      <c r="GI89" s="172"/>
      <c r="GJ89" s="172"/>
      <c r="GK89" s="172"/>
      <c r="GL89" s="172"/>
      <c r="GM89" s="172"/>
      <c r="GN89" s="172"/>
      <c r="GO89" s="172"/>
      <c r="GP89" s="172"/>
      <c r="GQ89" s="172"/>
      <c r="GR89" s="172"/>
      <c r="GS89" s="172"/>
      <c r="GT89" s="172"/>
      <c r="GU89" s="172"/>
      <c r="GV89" s="172"/>
      <c r="GW89" s="172"/>
      <c r="GX89" s="172"/>
      <c r="GY89" s="172"/>
      <c r="GZ89" s="172"/>
      <c r="HA89" s="172"/>
      <c r="HB89" s="172"/>
      <c r="HC89" s="172"/>
      <c r="HD89" s="172"/>
      <c r="HE89" s="172"/>
      <c r="HF89" s="172"/>
      <c r="HG89" s="172"/>
      <c r="HH89" s="172"/>
      <c r="HI89" s="172"/>
      <c r="HJ89" s="172"/>
      <c r="HK89" s="172"/>
      <c r="HL89" s="172"/>
      <c r="HM89" s="172"/>
      <c r="HN89" s="172"/>
      <c r="HO89" s="172"/>
      <c r="HP89" s="172"/>
      <c r="HQ89" s="172"/>
      <c r="HR89" s="172"/>
      <c r="HS89" s="172"/>
      <c r="HT89" s="172"/>
      <c r="HU89" s="172"/>
      <c r="HV89" s="172"/>
      <c r="HW89" s="172"/>
      <c r="HX89" s="172"/>
      <c r="HY89" s="172"/>
      <c r="HZ89" s="172"/>
      <c r="IA89" s="172"/>
      <c r="IB89" s="172"/>
      <c r="IC89" s="172"/>
      <c r="ID89" s="172"/>
      <c r="IE89" s="172"/>
      <c r="IF89" s="172"/>
      <c r="IG89" s="172"/>
      <c r="IH89" s="172"/>
      <c r="II89" s="172"/>
      <c r="IJ89" s="172"/>
      <c r="IK89" s="172"/>
      <c r="IL89" s="172"/>
      <c r="IM89" s="172"/>
      <c r="IN89" s="172"/>
      <c r="IO89" s="172"/>
      <c r="IP89" s="172"/>
      <c r="IQ89" s="172"/>
      <c r="IR89" s="172"/>
      <c r="IS89" s="172"/>
      <c r="IT89" s="172"/>
      <c r="IU89" s="172"/>
      <c r="IV89" s="172"/>
      <c r="IW89" s="172"/>
      <c r="IX89" s="172"/>
      <c r="IY89" s="172"/>
      <c r="IZ89" s="172"/>
      <c r="JA89" s="172"/>
      <c r="JB89" s="172"/>
      <c r="JC89" s="172"/>
      <c r="JD89" s="172"/>
      <c r="JE89" s="172"/>
      <c r="JF89" s="172"/>
      <c r="JG89" s="172"/>
      <c r="JH89" s="172"/>
      <c r="JI89" s="172"/>
      <c r="JJ89" s="172"/>
      <c r="JK89" s="172"/>
      <c r="JL89" s="172"/>
      <c r="JM89" s="172"/>
      <c r="JN89" s="172"/>
      <c r="JO89" s="172"/>
      <c r="JP89" s="172"/>
      <c r="JQ89" s="172"/>
      <c r="JR89" s="172"/>
      <c r="JS89" s="172"/>
      <c r="JT89" s="172"/>
      <c r="JU89" s="172"/>
      <c r="JV89" s="172"/>
      <c r="JW89" s="172"/>
      <c r="JX89" s="172"/>
      <c r="JY89" s="172"/>
      <c r="JZ89" s="172"/>
      <c r="KA89" s="172"/>
      <c r="KB89" s="172"/>
      <c r="KC89" s="172"/>
      <c r="KD89" s="172"/>
      <c r="KE89" s="172"/>
      <c r="KF89" s="172"/>
      <c r="KG89" s="172"/>
      <c r="KH89" s="172"/>
      <c r="KI89" s="172"/>
      <c r="KJ89" s="172"/>
      <c r="KK89" s="172"/>
      <c r="KL89" s="172"/>
      <c r="KM89" s="172"/>
      <c r="KN89" s="172"/>
      <c r="KO89" s="172"/>
      <c r="KP89" s="172"/>
      <c r="KQ89" s="172"/>
      <c r="KR89" s="172"/>
      <c r="KS89" s="172"/>
      <c r="KT89" s="172"/>
      <c r="KU89" s="172"/>
      <c r="KV89" s="172"/>
      <c r="KW89" s="172"/>
      <c r="KX89" s="172"/>
      <c r="KY89" s="172"/>
      <c r="KZ89" s="172"/>
      <c r="LA89" s="172"/>
      <c r="LB89" s="172"/>
      <c r="LC89" s="172"/>
      <c r="LD89" s="172"/>
      <c r="LE89" s="172"/>
      <c r="LF89" s="172"/>
      <c r="LG89" s="172"/>
      <c r="LH89" s="172"/>
      <c r="LI89" s="172"/>
      <c r="LJ89" s="172"/>
      <c r="LK89" s="172"/>
      <c r="LL89" s="172"/>
      <c r="LM89" s="172"/>
      <c r="LN89" s="172"/>
      <c r="LO89" s="172"/>
      <c r="LP89" s="172"/>
      <c r="LQ89" s="172"/>
      <c r="LR89" s="172"/>
      <c r="LS89" s="172"/>
      <c r="LT89" s="172"/>
      <c r="LU89" s="172"/>
      <c r="LV89" s="172"/>
      <c r="LW89" s="172"/>
      <c r="LX89" s="172"/>
      <c r="LY89" s="172"/>
      <c r="LZ89" s="172"/>
      <c r="MA89" s="172"/>
      <c r="MB89" s="172"/>
      <c r="MC89" s="172"/>
      <c r="MD89" s="172"/>
      <c r="ME89" s="172"/>
      <c r="MF89" s="172"/>
      <c r="MG89" s="172"/>
      <c r="MH89" s="172"/>
      <c r="MI89" s="172"/>
      <c r="MJ89" s="172"/>
      <c r="MK89" s="172"/>
      <c r="ML89" s="172"/>
      <c r="MM89" s="172"/>
      <c r="MN89" s="172"/>
      <c r="MO89" s="172"/>
      <c r="MP89" s="172"/>
      <c r="MQ89" s="172"/>
      <c r="MR89" s="172"/>
      <c r="MS89" s="172"/>
      <c r="MT89" s="172"/>
      <c r="MU89" s="172"/>
      <c r="MV89" s="172"/>
      <c r="MW89" s="172"/>
      <c r="MX89" s="172"/>
      <c r="MY89" s="172"/>
      <c r="MZ89" s="172"/>
      <c r="NA89" s="172"/>
      <c r="NB89" s="172"/>
      <c r="NC89" s="172"/>
      <c r="ND89" s="172"/>
      <c r="NE89" s="172"/>
      <c r="NF89" s="172"/>
      <c r="NG89" s="172"/>
      <c r="NH89" s="172"/>
      <c r="NI89" s="172"/>
      <c r="NJ89" s="172"/>
      <c r="NK89" s="172"/>
      <c r="NL89" s="172"/>
      <c r="NM89" s="172"/>
      <c r="NN89" s="172"/>
      <c r="NO89" s="172"/>
      <c r="NP89" s="172"/>
      <c r="NQ89" s="172"/>
      <c r="NR89" s="172"/>
      <c r="NS89" s="172"/>
      <c r="NT89" s="172"/>
      <c r="NU89" s="172"/>
      <c r="NV89" s="172"/>
      <c r="NW89" s="172"/>
      <c r="NX89" s="172"/>
      <c r="NY89" s="172"/>
      <c r="NZ89" s="172"/>
      <c r="OA89" s="172"/>
      <c r="OB89" s="172"/>
      <c r="OC89" s="172"/>
      <c r="OD89" s="172"/>
      <c r="OE89" s="172"/>
      <c r="OF89" s="172"/>
      <c r="OG89" s="172"/>
      <c r="OH89" s="172"/>
      <c r="OI89" s="172"/>
      <c r="OJ89" s="172"/>
      <c r="OK89" s="172"/>
      <c r="OL89" s="172"/>
      <c r="OM89" s="172"/>
      <c r="ON89" s="172"/>
    </row>
    <row r="90" spans="1:404" ht="13.5" customHeight="1">
      <c r="A90" s="166" t="s">
        <v>3097</v>
      </c>
      <c r="B90" s="211"/>
      <c r="C90" s="130" t="s">
        <v>120</v>
      </c>
      <c r="D90" s="55">
        <f t="shared" si="1"/>
        <v>0</v>
      </c>
      <c r="E90" s="172"/>
      <c r="F90" s="172"/>
      <c r="G90" s="172"/>
      <c r="H90" s="172"/>
      <c r="I90" s="172"/>
      <c r="J90" s="172"/>
      <c r="K90" s="172"/>
      <c r="L90" s="172"/>
      <c r="M90" s="172"/>
      <c r="N90" s="172"/>
      <c r="O90" s="172"/>
      <c r="P90" s="172"/>
      <c r="Q90" s="172"/>
      <c r="R90" s="172"/>
      <c r="S90" s="172"/>
      <c r="T90" s="172"/>
      <c r="U90" s="172"/>
      <c r="V90" s="172"/>
      <c r="W90" s="172"/>
      <c r="X90" s="172"/>
      <c r="Y90" s="172"/>
      <c r="Z90" s="172"/>
      <c r="AA90" s="172"/>
      <c r="AB90" s="172"/>
      <c r="AC90" s="172"/>
      <c r="AD90" s="172"/>
      <c r="AE90" s="172"/>
      <c r="AF90" s="172"/>
      <c r="AG90" s="172"/>
      <c r="AH90" s="172"/>
      <c r="AI90" s="172"/>
      <c r="AJ90" s="172"/>
      <c r="AK90" s="172"/>
      <c r="AL90" s="172"/>
      <c r="AM90" s="172"/>
      <c r="AN90" s="172"/>
      <c r="AO90" s="172"/>
      <c r="AP90" s="172"/>
      <c r="AQ90" s="172"/>
      <c r="AR90" s="172"/>
      <c r="AS90" s="172"/>
      <c r="AT90" s="172"/>
      <c r="AU90" s="172"/>
      <c r="AV90" s="172"/>
      <c r="AW90" s="172"/>
      <c r="AX90" s="172"/>
      <c r="AY90" s="172"/>
      <c r="AZ90" s="172"/>
      <c r="BA90" s="172"/>
      <c r="BB90" s="172"/>
      <c r="BC90" s="172"/>
      <c r="BD90" s="172"/>
      <c r="BE90" s="172"/>
      <c r="BF90" s="172"/>
      <c r="BG90" s="172"/>
      <c r="BH90" s="172"/>
      <c r="BI90" s="172"/>
      <c r="BJ90" s="172"/>
      <c r="BK90" s="172"/>
      <c r="BL90" s="172"/>
      <c r="BM90" s="172"/>
      <c r="BN90" s="172"/>
      <c r="BO90" s="172"/>
      <c r="BP90" s="172"/>
      <c r="BQ90" s="172"/>
      <c r="BR90" s="172"/>
      <c r="BS90" s="172"/>
      <c r="BT90" s="172"/>
      <c r="BU90" s="172"/>
      <c r="BV90" s="172"/>
      <c r="BW90" s="172"/>
      <c r="BX90" s="172"/>
      <c r="BY90" s="172"/>
      <c r="BZ90" s="172"/>
      <c r="CA90" s="172"/>
      <c r="CB90" s="172"/>
      <c r="CC90" s="172"/>
      <c r="CD90" s="172"/>
      <c r="CE90" s="172"/>
      <c r="CF90" s="172"/>
      <c r="CG90" s="172"/>
      <c r="CH90" s="172"/>
      <c r="CI90" s="172"/>
      <c r="CJ90" s="172"/>
      <c r="CK90" s="172"/>
      <c r="CL90" s="172"/>
      <c r="CM90" s="172"/>
      <c r="CN90" s="172"/>
      <c r="CO90" s="172"/>
      <c r="CP90" s="172"/>
      <c r="CQ90" s="172"/>
      <c r="CR90" s="172"/>
      <c r="CS90" s="172"/>
      <c r="CT90" s="172"/>
      <c r="CU90" s="172"/>
      <c r="CV90" s="172"/>
      <c r="CW90" s="172"/>
      <c r="CX90" s="172"/>
      <c r="CY90" s="172"/>
      <c r="CZ90" s="172"/>
      <c r="DA90" s="172"/>
      <c r="DB90" s="172"/>
      <c r="DC90" s="172"/>
      <c r="DD90" s="172"/>
      <c r="DE90" s="172"/>
      <c r="DF90" s="172"/>
      <c r="DG90" s="172"/>
      <c r="DH90" s="172"/>
      <c r="DI90" s="172"/>
      <c r="DJ90" s="172"/>
      <c r="DK90" s="172"/>
      <c r="DL90" s="172"/>
      <c r="DM90" s="172"/>
      <c r="DN90" s="172"/>
      <c r="DO90" s="172"/>
      <c r="DP90" s="172"/>
      <c r="DQ90" s="172"/>
      <c r="DR90" s="172"/>
      <c r="DS90" s="172"/>
      <c r="DT90" s="172"/>
      <c r="DU90" s="172"/>
      <c r="DV90" s="172"/>
      <c r="DW90" s="172"/>
      <c r="DX90" s="172"/>
      <c r="DY90" s="172"/>
      <c r="DZ90" s="172"/>
      <c r="EA90" s="172"/>
      <c r="EB90" s="172"/>
      <c r="EC90" s="172"/>
      <c r="ED90" s="172"/>
      <c r="EE90" s="172"/>
      <c r="EF90" s="172"/>
      <c r="EG90" s="172"/>
      <c r="EH90" s="172"/>
      <c r="EI90" s="172"/>
      <c r="EJ90" s="172"/>
      <c r="EK90" s="172"/>
      <c r="EL90" s="172"/>
      <c r="EM90" s="172"/>
      <c r="EN90" s="172"/>
      <c r="EO90" s="172"/>
      <c r="EP90" s="172"/>
      <c r="EQ90" s="172"/>
      <c r="ER90" s="172"/>
      <c r="ES90" s="172"/>
      <c r="ET90" s="172"/>
      <c r="EU90" s="172"/>
      <c r="EV90" s="172"/>
      <c r="EW90" s="172"/>
      <c r="EX90" s="172"/>
      <c r="EY90" s="172"/>
      <c r="EZ90" s="172"/>
      <c r="FA90" s="172"/>
      <c r="FB90" s="172"/>
      <c r="FC90" s="172"/>
      <c r="FD90" s="172"/>
      <c r="FE90" s="172"/>
      <c r="FF90" s="172"/>
      <c r="FG90" s="172"/>
      <c r="FH90" s="172"/>
      <c r="FI90" s="172"/>
      <c r="FJ90" s="172"/>
      <c r="FK90" s="172"/>
      <c r="FL90" s="172"/>
      <c r="FM90" s="172"/>
      <c r="FN90" s="172"/>
      <c r="FO90" s="172"/>
      <c r="FP90" s="172"/>
      <c r="FQ90" s="172"/>
      <c r="FR90" s="172"/>
      <c r="FS90" s="172"/>
      <c r="FT90" s="172"/>
      <c r="FU90" s="172"/>
      <c r="FV90" s="172"/>
      <c r="FW90" s="172"/>
      <c r="FX90" s="172"/>
      <c r="FY90" s="172"/>
      <c r="FZ90" s="172"/>
      <c r="GA90" s="172"/>
      <c r="GB90" s="172"/>
      <c r="GC90" s="172"/>
      <c r="GD90" s="172"/>
      <c r="GE90" s="172"/>
      <c r="GF90" s="172"/>
      <c r="GG90" s="172"/>
      <c r="GH90" s="172"/>
      <c r="GI90" s="172"/>
      <c r="GJ90" s="172"/>
      <c r="GK90" s="172"/>
      <c r="GL90" s="172"/>
      <c r="GM90" s="172"/>
      <c r="GN90" s="172"/>
      <c r="GO90" s="172"/>
      <c r="GP90" s="172"/>
      <c r="GQ90" s="172"/>
      <c r="GR90" s="172"/>
      <c r="GS90" s="172"/>
      <c r="GT90" s="172"/>
      <c r="GU90" s="172"/>
      <c r="GV90" s="172"/>
      <c r="GW90" s="172"/>
      <c r="GX90" s="172"/>
      <c r="GY90" s="172"/>
      <c r="GZ90" s="172"/>
      <c r="HA90" s="172"/>
      <c r="HB90" s="172"/>
      <c r="HC90" s="172"/>
      <c r="HD90" s="172"/>
      <c r="HE90" s="172"/>
      <c r="HF90" s="172"/>
      <c r="HG90" s="172"/>
      <c r="HH90" s="172"/>
      <c r="HI90" s="172"/>
      <c r="HJ90" s="172"/>
      <c r="HK90" s="172"/>
      <c r="HL90" s="172"/>
      <c r="HM90" s="172"/>
      <c r="HN90" s="172"/>
      <c r="HO90" s="172"/>
      <c r="HP90" s="172"/>
      <c r="HQ90" s="172"/>
      <c r="HR90" s="172"/>
      <c r="HS90" s="172"/>
      <c r="HT90" s="172"/>
      <c r="HU90" s="172"/>
      <c r="HV90" s="172"/>
      <c r="HW90" s="172"/>
      <c r="HX90" s="172"/>
      <c r="HY90" s="172"/>
      <c r="HZ90" s="172"/>
      <c r="IA90" s="172"/>
      <c r="IB90" s="172"/>
      <c r="IC90" s="172"/>
      <c r="ID90" s="172"/>
      <c r="IE90" s="172"/>
      <c r="IF90" s="172"/>
      <c r="IG90" s="172"/>
      <c r="IH90" s="172"/>
      <c r="II90" s="172"/>
      <c r="IJ90" s="172"/>
      <c r="IK90" s="172"/>
      <c r="IL90" s="172"/>
      <c r="IM90" s="172"/>
      <c r="IN90" s="172"/>
      <c r="IO90" s="172"/>
      <c r="IP90" s="172"/>
      <c r="IQ90" s="172"/>
      <c r="IR90" s="172"/>
      <c r="IS90" s="172"/>
      <c r="IT90" s="172"/>
      <c r="IU90" s="172"/>
      <c r="IV90" s="172"/>
      <c r="IW90" s="172"/>
      <c r="IX90" s="172"/>
      <c r="IY90" s="172"/>
      <c r="IZ90" s="172"/>
      <c r="JA90" s="172"/>
      <c r="JB90" s="172"/>
      <c r="JC90" s="172"/>
      <c r="JD90" s="172"/>
      <c r="JE90" s="172"/>
      <c r="JF90" s="172"/>
      <c r="JG90" s="172"/>
      <c r="JH90" s="172"/>
      <c r="JI90" s="172"/>
      <c r="JJ90" s="172"/>
      <c r="JK90" s="172"/>
      <c r="JL90" s="172"/>
      <c r="JM90" s="172"/>
      <c r="JN90" s="172"/>
      <c r="JO90" s="172"/>
      <c r="JP90" s="172"/>
      <c r="JQ90" s="172"/>
      <c r="JR90" s="172"/>
      <c r="JS90" s="172"/>
      <c r="JT90" s="172"/>
      <c r="JU90" s="172"/>
      <c r="JV90" s="172"/>
      <c r="JW90" s="172"/>
      <c r="JX90" s="172"/>
      <c r="JY90" s="172"/>
      <c r="JZ90" s="172"/>
      <c r="KA90" s="172"/>
      <c r="KB90" s="172"/>
      <c r="KC90" s="172"/>
      <c r="KD90" s="172"/>
      <c r="KE90" s="172"/>
      <c r="KF90" s="172"/>
      <c r="KG90" s="172"/>
      <c r="KH90" s="172"/>
      <c r="KI90" s="172"/>
      <c r="KJ90" s="172"/>
      <c r="KK90" s="172"/>
      <c r="KL90" s="172"/>
      <c r="KM90" s="172"/>
      <c r="KN90" s="172"/>
      <c r="KO90" s="172"/>
      <c r="KP90" s="172"/>
      <c r="KQ90" s="172"/>
      <c r="KR90" s="172"/>
      <c r="KS90" s="172"/>
      <c r="KT90" s="172"/>
      <c r="KU90" s="172"/>
      <c r="KV90" s="172"/>
      <c r="KW90" s="172"/>
      <c r="KX90" s="172"/>
      <c r="KY90" s="172"/>
      <c r="KZ90" s="172"/>
      <c r="LA90" s="172"/>
      <c r="LB90" s="172"/>
      <c r="LC90" s="172"/>
      <c r="LD90" s="172"/>
      <c r="LE90" s="172"/>
      <c r="LF90" s="172"/>
      <c r="LG90" s="172"/>
      <c r="LH90" s="172"/>
      <c r="LI90" s="172"/>
      <c r="LJ90" s="172"/>
      <c r="LK90" s="172"/>
      <c r="LL90" s="172"/>
      <c r="LM90" s="172"/>
      <c r="LN90" s="172"/>
      <c r="LO90" s="172"/>
      <c r="LP90" s="172"/>
      <c r="LQ90" s="172"/>
      <c r="LR90" s="172"/>
      <c r="LS90" s="172"/>
      <c r="LT90" s="172"/>
      <c r="LU90" s="172"/>
      <c r="LV90" s="172"/>
      <c r="LW90" s="172"/>
      <c r="LX90" s="172"/>
      <c r="LY90" s="172"/>
      <c r="LZ90" s="172"/>
      <c r="MA90" s="172"/>
      <c r="MB90" s="172"/>
      <c r="MC90" s="172"/>
      <c r="MD90" s="172"/>
      <c r="ME90" s="172"/>
      <c r="MF90" s="172"/>
      <c r="MG90" s="172"/>
      <c r="MH90" s="172"/>
      <c r="MI90" s="172"/>
      <c r="MJ90" s="172"/>
      <c r="MK90" s="172"/>
      <c r="ML90" s="172"/>
      <c r="MM90" s="172"/>
      <c r="MN90" s="172"/>
      <c r="MO90" s="172"/>
      <c r="MP90" s="172"/>
      <c r="MQ90" s="172"/>
      <c r="MR90" s="172"/>
      <c r="MS90" s="172"/>
      <c r="MT90" s="172"/>
      <c r="MU90" s="172"/>
      <c r="MV90" s="172"/>
      <c r="MW90" s="172"/>
      <c r="MX90" s="172"/>
      <c r="MY90" s="172"/>
      <c r="MZ90" s="172"/>
      <c r="NA90" s="172"/>
      <c r="NB90" s="172"/>
      <c r="NC90" s="172"/>
      <c r="ND90" s="172"/>
      <c r="NE90" s="172"/>
      <c r="NF90" s="172"/>
      <c r="NG90" s="172"/>
      <c r="NH90" s="172"/>
      <c r="NI90" s="172"/>
      <c r="NJ90" s="172"/>
      <c r="NK90" s="172"/>
      <c r="NL90" s="172"/>
      <c r="NM90" s="172"/>
      <c r="NN90" s="172"/>
      <c r="NO90" s="172"/>
      <c r="NP90" s="172"/>
      <c r="NQ90" s="172"/>
      <c r="NR90" s="172"/>
      <c r="NS90" s="172"/>
      <c r="NT90" s="172"/>
      <c r="NU90" s="172"/>
      <c r="NV90" s="172"/>
      <c r="NW90" s="172"/>
      <c r="NX90" s="172"/>
      <c r="NY90" s="172"/>
      <c r="NZ90" s="172"/>
      <c r="OA90" s="172"/>
      <c r="OB90" s="172"/>
      <c r="OC90" s="172"/>
      <c r="OD90" s="172"/>
      <c r="OE90" s="172"/>
      <c r="OF90" s="172"/>
      <c r="OG90" s="172"/>
      <c r="OH90" s="172"/>
      <c r="OI90" s="172"/>
      <c r="OJ90" s="172"/>
      <c r="OK90" s="172"/>
      <c r="OL90" s="172"/>
      <c r="OM90" s="172"/>
      <c r="ON90" s="172"/>
    </row>
    <row r="91" spans="1:404" ht="13.5" customHeight="1">
      <c r="A91" s="166" t="s">
        <v>3098</v>
      </c>
      <c r="B91" s="211"/>
      <c r="C91" s="188" t="s">
        <v>3222</v>
      </c>
      <c r="D91" s="55">
        <f t="shared" si="1"/>
        <v>0</v>
      </c>
      <c r="E91" s="172"/>
      <c r="F91" s="172"/>
      <c r="G91" s="172"/>
      <c r="H91" s="172"/>
      <c r="I91" s="172"/>
      <c r="J91" s="172"/>
      <c r="K91" s="172"/>
      <c r="L91" s="172"/>
      <c r="M91" s="172"/>
      <c r="N91" s="172"/>
      <c r="O91" s="172"/>
      <c r="P91" s="172"/>
      <c r="Q91" s="172"/>
      <c r="R91" s="172"/>
      <c r="S91" s="172"/>
      <c r="T91" s="172"/>
      <c r="U91" s="172"/>
      <c r="V91" s="172"/>
      <c r="W91" s="172"/>
      <c r="X91" s="172"/>
      <c r="Y91" s="172"/>
      <c r="Z91" s="172"/>
      <c r="AA91" s="172"/>
      <c r="AB91" s="172"/>
      <c r="AC91" s="172"/>
      <c r="AD91" s="172"/>
      <c r="AE91" s="172"/>
      <c r="AF91" s="172"/>
      <c r="AG91" s="172"/>
      <c r="AH91" s="172"/>
      <c r="AI91" s="172"/>
      <c r="AJ91" s="172"/>
      <c r="AK91" s="172"/>
      <c r="AL91" s="172"/>
      <c r="AM91" s="172"/>
      <c r="AN91" s="172"/>
      <c r="AO91" s="172"/>
      <c r="AP91" s="172"/>
      <c r="AQ91" s="172"/>
      <c r="AR91" s="172"/>
      <c r="AS91" s="172"/>
      <c r="AT91" s="172"/>
      <c r="AU91" s="172"/>
      <c r="AV91" s="172"/>
      <c r="AW91" s="172"/>
      <c r="AX91" s="172"/>
      <c r="AY91" s="172"/>
      <c r="AZ91" s="172"/>
      <c r="BA91" s="172"/>
      <c r="BB91" s="172"/>
      <c r="BC91" s="172"/>
      <c r="BD91" s="172"/>
      <c r="BE91" s="172"/>
      <c r="BF91" s="172"/>
      <c r="BG91" s="172"/>
      <c r="BH91" s="172"/>
      <c r="BI91" s="172"/>
      <c r="BJ91" s="172"/>
      <c r="BK91" s="172"/>
      <c r="BL91" s="172"/>
      <c r="BM91" s="172"/>
      <c r="BN91" s="172"/>
      <c r="BO91" s="172"/>
      <c r="BP91" s="172"/>
      <c r="BQ91" s="172"/>
      <c r="BR91" s="172"/>
      <c r="BS91" s="172"/>
      <c r="BT91" s="172"/>
      <c r="BU91" s="172"/>
      <c r="BV91" s="172"/>
      <c r="BW91" s="172"/>
      <c r="BX91" s="172"/>
      <c r="BY91" s="172"/>
      <c r="BZ91" s="172"/>
      <c r="CA91" s="172"/>
      <c r="CB91" s="172"/>
      <c r="CC91" s="172"/>
      <c r="CD91" s="172"/>
      <c r="CE91" s="172"/>
      <c r="CF91" s="172"/>
      <c r="CG91" s="172"/>
      <c r="CH91" s="172"/>
      <c r="CI91" s="172"/>
      <c r="CJ91" s="172"/>
      <c r="CK91" s="172"/>
      <c r="CL91" s="172"/>
      <c r="CM91" s="172"/>
      <c r="CN91" s="172"/>
      <c r="CO91" s="172"/>
      <c r="CP91" s="172"/>
      <c r="CQ91" s="172"/>
      <c r="CR91" s="172"/>
      <c r="CS91" s="172"/>
      <c r="CT91" s="172"/>
      <c r="CU91" s="172"/>
      <c r="CV91" s="172"/>
      <c r="CW91" s="172"/>
      <c r="CX91" s="172"/>
      <c r="CY91" s="172"/>
      <c r="CZ91" s="172"/>
      <c r="DA91" s="172"/>
      <c r="DB91" s="172"/>
      <c r="DC91" s="172"/>
      <c r="DD91" s="172"/>
      <c r="DE91" s="172"/>
      <c r="DF91" s="172"/>
      <c r="DG91" s="172"/>
      <c r="DH91" s="172"/>
      <c r="DI91" s="172"/>
      <c r="DJ91" s="172"/>
      <c r="DK91" s="172"/>
      <c r="DL91" s="172"/>
      <c r="DM91" s="172"/>
      <c r="DN91" s="172"/>
      <c r="DO91" s="172"/>
      <c r="DP91" s="172"/>
      <c r="DQ91" s="172"/>
      <c r="DR91" s="172"/>
      <c r="DS91" s="172"/>
      <c r="DT91" s="172"/>
      <c r="DU91" s="172"/>
      <c r="DV91" s="172"/>
      <c r="DW91" s="172"/>
      <c r="DX91" s="172"/>
      <c r="DY91" s="172"/>
      <c r="DZ91" s="172"/>
      <c r="EA91" s="172"/>
      <c r="EB91" s="172"/>
      <c r="EC91" s="172"/>
      <c r="ED91" s="172"/>
      <c r="EE91" s="172"/>
      <c r="EF91" s="172"/>
      <c r="EG91" s="172"/>
      <c r="EH91" s="172"/>
      <c r="EI91" s="172"/>
      <c r="EJ91" s="172"/>
      <c r="EK91" s="172"/>
      <c r="EL91" s="172"/>
      <c r="EM91" s="172"/>
      <c r="EN91" s="172"/>
      <c r="EO91" s="172"/>
      <c r="EP91" s="172"/>
      <c r="EQ91" s="172"/>
      <c r="ER91" s="172"/>
      <c r="ES91" s="172"/>
      <c r="ET91" s="172"/>
      <c r="EU91" s="172"/>
      <c r="EV91" s="172"/>
      <c r="EW91" s="172"/>
      <c r="EX91" s="172"/>
      <c r="EY91" s="172"/>
      <c r="EZ91" s="172"/>
      <c r="FA91" s="172"/>
      <c r="FB91" s="172"/>
      <c r="FC91" s="172"/>
      <c r="FD91" s="172"/>
      <c r="FE91" s="172"/>
      <c r="FF91" s="172"/>
      <c r="FG91" s="172"/>
      <c r="FH91" s="172"/>
      <c r="FI91" s="172"/>
      <c r="FJ91" s="172"/>
      <c r="FK91" s="172"/>
      <c r="FL91" s="172"/>
      <c r="FM91" s="172"/>
      <c r="FN91" s="172"/>
      <c r="FO91" s="172"/>
      <c r="FP91" s="172"/>
      <c r="FQ91" s="172"/>
      <c r="FR91" s="172"/>
      <c r="FS91" s="172"/>
      <c r="FT91" s="172"/>
      <c r="FU91" s="172"/>
      <c r="FV91" s="172"/>
      <c r="FW91" s="172"/>
      <c r="FX91" s="172"/>
      <c r="FY91" s="172"/>
      <c r="FZ91" s="172"/>
      <c r="GA91" s="172"/>
      <c r="GB91" s="172"/>
      <c r="GC91" s="172"/>
      <c r="GD91" s="172"/>
      <c r="GE91" s="172"/>
      <c r="GF91" s="172"/>
      <c r="GG91" s="172"/>
      <c r="GH91" s="172"/>
      <c r="GI91" s="172"/>
      <c r="GJ91" s="172"/>
      <c r="GK91" s="172"/>
      <c r="GL91" s="172"/>
      <c r="GM91" s="172"/>
      <c r="GN91" s="172"/>
      <c r="GO91" s="172"/>
      <c r="GP91" s="172"/>
      <c r="GQ91" s="172"/>
      <c r="GR91" s="172"/>
      <c r="GS91" s="172"/>
      <c r="GT91" s="172"/>
      <c r="GU91" s="172"/>
      <c r="GV91" s="172"/>
      <c r="GW91" s="172"/>
      <c r="GX91" s="172"/>
      <c r="GY91" s="172"/>
      <c r="GZ91" s="172"/>
      <c r="HA91" s="172"/>
      <c r="HB91" s="172"/>
      <c r="HC91" s="172"/>
      <c r="HD91" s="172"/>
      <c r="HE91" s="172"/>
      <c r="HF91" s="172"/>
      <c r="HG91" s="172"/>
      <c r="HH91" s="172"/>
      <c r="HI91" s="172"/>
      <c r="HJ91" s="172"/>
      <c r="HK91" s="172"/>
      <c r="HL91" s="172"/>
      <c r="HM91" s="172"/>
      <c r="HN91" s="172"/>
      <c r="HO91" s="172"/>
      <c r="HP91" s="172"/>
      <c r="HQ91" s="172"/>
      <c r="HR91" s="172"/>
      <c r="HS91" s="172"/>
      <c r="HT91" s="172"/>
      <c r="HU91" s="172"/>
      <c r="HV91" s="172"/>
      <c r="HW91" s="172"/>
      <c r="HX91" s="172"/>
      <c r="HY91" s="172"/>
      <c r="HZ91" s="172"/>
      <c r="IA91" s="172"/>
      <c r="IB91" s="172"/>
      <c r="IC91" s="172"/>
      <c r="ID91" s="172"/>
      <c r="IE91" s="172"/>
      <c r="IF91" s="172"/>
      <c r="IG91" s="172"/>
      <c r="IH91" s="172"/>
      <c r="II91" s="172"/>
      <c r="IJ91" s="172"/>
      <c r="IK91" s="172"/>
      <c r="IL91" s="172"/>
      <c r="IM91" s="172"/>
      <c r="IN91" s="172"/>
      <c r="IO91" s="172"/>
      <c r="IP91" s="172"/>
      <c r="IQ91" s="172"/>
      <c r="IR91" s="172"/>
      <c r="IS91" s="172"/>
      <c r="IT91" s="172"/>
      <c r="IU91" s="172"/>
      <c r="IV91" s="172"/>
      <c r="IW91" s="172"/>
      <c r="IX91" s="172"/>
      <c r="IY91" s="172"/>
      <c r="IZ91" s="172"/>
      <c r="JA91" s="172"/>
      <c r="JB91" s="172"/>
      <c r="JC91" s="172"/>
      <c r="JD91" s="172"/>
      <c r="JE91" s="172"/>
      <c r="JF91" s="172"/>
      <c r="JG91" s="172"/>
      <c r="JH91" s="172"/>
      <c r="JI91" s="172"/>
      <c r="JJ91" s="172"/>
      <c r="JK91" s="172"/>
      <c r="JL91" s="172"/>
      <c r="JM91" s="172"/>
      <c r="JN91" s="172"/>
      <c r="JO91" s="172"/>
      <c r="JP91" s="172"/>
      <c r="JQ91" s="172"/>
      <c r="JR91" s="172"/>
      <c r="JS91" s="172"/>
      <c r="JT91" s="172"/>
      <c r="JU91" s="172"/>
      <c r="JV91" s="172"/>
      <c r="JW91" s="172"/>
      <c r="JX91" s="172"/>
      <c r="JY91" s="172"/>
      <c r="JZ91" s="172"/>
      <c r="KA91" s="172"/>
      <c r="KB91" s="172"/>
      <c r="KC91" s="172"/>
      <c r="KD91" s="172"/>
      <c r="KE91" s="172"/>
      <c r="KF91" s="172"/>
      <c r="KG91" s="172"/>
      <c r="KH91" s="172"/>
      <c r="KI91" s="172"/>
      <c r="KJ91" s="172"/>
      <c r="KK91" s="172"/>
      <c r="KL91" s="172"/>
      <c r="KM91" s="172"/>
      <c r="KN91" s="172"/>
      <c r="KO91" s="172"/>
      <c r="KP91" s="172"/>
      <c r="KQ91" s="172"/>
      <c r="KR91" s="172"/>
      <c r="KS91" s="172"/>
      <c r="KT91" s="172"/>
      <c r="KU91" s="172"/>
      <c r="KV91" s="172"/>
      <c r="KW91" s="172"/>
      <c r="KX91" s="172"/>
      <c r="KY91" s="172"/>
      <c r="KZ91" s="172"/>
      <c r="LA91" s="172"/>
      <c r="LB91" s="172"/>
      <c r="LC91" s="172"/>
      <c r="LD91" s="172"/>
      <c r="LE91" s="172"/>
      <c r="LF91" s="172"/>
      <c r="LG91" s="172"/>
      <c r="LH91" s="172"/>
      <c r="LI91" s="172"/>
      <c r="LJ91" s="172"/>
      <c r="LK91" s="172"/>
      <c r="LL91" s="172"/>
      <c r="LM91" s="172"/>
      <c r="LN91" s="172"/>
      <c r="LO91" s="172"/>
      <c r="LP91" s="172"/>
      <c r="LQ91" s="172"/>
      <c r="LR91" s="172"/>
      <c r="LS91" s="172"/>
      <c r="LT91" s="172"/>
      <c r="LU91" s="172"/>
      <c r="LV91" s="172"/>
      <c r="LW91" s="172"/>
      <c r="LX91" s="172"/>
      <c r="LY91" s="172"/>
      <c r="LZ91" s="172"/>
      <c r="MA91" s="172"/>
      <c r="MB91" s="172"/>
      <c r="MC91" s="172"/>
      <c r="MD91" s="172"/>
      <c r="ME91" s="172"/>
      <c r="MF91" s="172"/>
      <c r="MG91" s="172"/>
      <c r="MH91" s="172"/>
      <c r="MI91" s="172"/>
      <c r="MJ91" s="172"/>
      <c r="MK91" s="172"/>
      <c r="ML91" s="172"/>
      <c r="MM91" s="172"/>
      <c r="MN91" s="172"/>
      <c r="MO91" s="172"/>
      <c r="MP91" s="172"/>
      <c r="MQ91" s="172"/>
      <c r="MR91" s="172"/>
      <c r="MS91" s="172"/>
      <c r="MT91" s="172"/>
      <c r="MU91" s="172"/>
      <c r="MV91" s="172"/>
      <c r="MW91" s="172"/>
      <c r="MX91" s="172"/>
      <c r="MY91" s="172"/>
      <c r="MZ91" s="172"/>
      <c r="NA91" s="172"/>
      <c r="NB91" s="172"/>
      <c r="NC91" s="172"/>
      <c r="ND91" s="172"/>
      <c r="NE91" s="172"/>
      <c r="NF91" s="172"/>
      <c r="NG91" s="172"/>
      <c r="NH91" s="172"/>
      <c r="NI91" s="172"/>
      <c r="NJ91" s="172"/>
      <c r="NK91" s="172"/>
      <c r="NL91" s="172"/>
      <c r="NM91" s="172"/>
      <c r="NN91" s="172"/>
      <c r="NO91" s="172"/>
      <c r="NP91" s="172"/>
      <c r="NQ91" s="172"/>
      <c r="NR91" s="172"/>
      <c r="NS91" s="172"/>
      <c r="NT91" s="172"/>
      <c r="NU91" s="172"/>
      <c r="NV91" s="172"/>
      <c r="NW91" s="172"/>
      <c r="NX91" s="172"/>
      <c r="NY91" s="172"/>
      <c r="NZ91" s="172"/>
      <c r="OA91" s="172"/>
      <c r="OB91" s="172"/>
      <c r="OC91" s="172"/>
      <c r="OD91" s="172"/>
      <c r="OE91" s="172"/>
      <c r="OF91" s="172"/>
      <c r="OG91" s="172"/>
      <c r="OH91" s="172"/>
      <c r="OI91" s="172"/>
      <c r="OJ91" s="172"/>
      <c r="OK91" s="172"/>
      <c r="OL91" s="172"/>
      <c r="OM91" s="172"/>
      <c r="ON91" s="172"/>
    </row>
    <row r="92" spans="1:404" ht="13.5" customHeight="1">
      <c r="A92" s="166" t="s">
        <v>3099</v>
      </c>
      <c r="B92" s="211"/>
      <c r="C92" s="130" t="s">
        <v>121</v>
      </c>
      <c r="D92" s="55">
        <f t="shared" si="1"/>
        <v>0</v>
      </c>
      <c r="E92" s="172"/>
      <c r="F92" s="172"/>
      <c r="G92" s="172"/>
      <c r="H92" s="172"/>
      <c r="I92" s="172"/>
      <c r="J92" s="172"/>
      <c r="K92" s="172"/>
      <c r="L92" s="172"/>
      <c r="M92" s="172"/>
      <c r="N92" s="172"/>
      <c r="O92" s="172"/>
      <c r="P92" s="172"/>
      <c r="Q92" s="172"/>
      <c r="R92" s="172"/>
      <c r="S92" s="172"/>
      <c r="T92" s="172"/>
      <c r="U92" s="172"/>
      <c r="V92" s="172"/>
      <c r="W92" s="172"/>
      <c r="X92" s="172"/>
      <c r="Y92" s="172"/>
      <c r="Z92" s="172"/>
      <c r="AA92" s="172"/>
      <c r="AB92" s="172"/>
      <c r="AC92" s="172"/>
      <c r="AD92" s="172"/>
      <c r="AE92" s="172"/>
      <c r="AF92" s="172"/>
      <c r="AG92" s="172"/>
      <c r="AH92" s="172"/>
      <c r="AI92" s="172"/>
      <c r="AJ92" s="172"/>
      <c r="AK92" s="172"/>
      <c r="AL92" s="172"/>
      <c r="AM92" s="172"/>
      <c r="AN92" s="172"/>
      <c r="AO92" s="172"/>
      <c r="AP92" s="172"/>
      <c r="AQ92" s="172"/>
      <c r="AR92" s="172"/>
      <c r="AS92" s="172"/>
      <c r="AT92" s="172"/>
      <c r="AU92" s="172"/>
      <c r="AV92" s="172"/>
      <c r="AW92" s="172"/>
      <c r="AX92" s="172"/>
      <c r="AY92" s="172"/>
      <c r="AZ92" s="172"/>
      <c r="BA92" s="172"/>
      <c r="BB92" s="172"/>
      <c r="BC92" s="172"/>
      <c r="BD92" s="172"/>
      <c r="BE92" s="172"/>
      <c r="BF92" s="172"/>
      <c r="BG92" s="172"/>
      <c r="BH92" s="172"/>
      <c r="BI92" s="172"/>
      <c r="BJ92" s="172"/>
      <c r="BK92" s="172"/>
      <c r="BL92" s="172"/>
      <c r="BM92" s="172"/>
      <c r="BN92" s="172"/>
      <c r="BO92" s="172"/>
      <c r="BP92" s="172"/>
      <c r="BQ92" s="172"/>
      <c r="BR92" s="172"/>
      <c r="BS92" s="172"/>
      <c r="BT92" s="172"/>
      <c r="BU92" s="172"/>
      <c r="BV92" s="172"/>
      <c r="BW92" s="172"/>
      <c r="BX92" s="172"/>
      <c r="BY92" s="172"/>
      <c r="BZ92" s="172"/>
      <c r="CA92" s="172"/>
      <c r="CB92" s="172"/>
      <c r="CC92" s="172"/>
      <c r="CD92" s="172"/>
      <c r="CE92" s="172"/>
      <c r="CF92" s="172"/>
      <c r="CG92" s="172"/>
      <c r="CH92" s="172"/>
      <c r="CI92" s="172"/>
      <c r="CJ92" s="172"/>
      <c r="CK92" s="172"/>
      <c r="CL92" s="172"/>
      <c r="CM92" s="172"/>
      <c r="CN92" s="172"/>
      <c r="CO92" s="172"/>
      <c r="CP92" s="172"/>
      <c r="CQ92" s="172"/>
      <c r="CR92" s="172"/>
      <c r="CS92" s="172"/>
      <c r="CT92" s="172"/>
      <c r="CU92" s="172"/>
      <c r="CV92" s="172"/>
      <c r="CW92" s="172"/>
      <c r="CX92" s="172"/>
      <c r="CY92" s="172"/>
      <c r="CZ92" s="172"/>
      <c r="DA92" s="172"/>
      <c r="DB92" s="172"/>
      <c r="DC92" s="172"/>
      <c r="DD92" s="172"/>
      <c r="DE92" s="172"/>
      <c r="DF92" s="172"/>
      <c r="DG92" s="172"/>
      <c r="DH92" s="172"/>
      <c r="DI92" s="172"/>
      <c r="DJ92" s="172"/>
      <c r="DK92" s="172"/>
      <c r="DL92" s="172"/>
      <c r="DM92" s="172"/>
      <c r="DN92" s="172"/>
      <c r="DO92" s="172"/>
      <c r="DP92" s="172"/>
      <c r="DQ92" s="172"/>
      <c r="DR92" s="172"/>
      <c r="DS92" s="172"/>
      <c r="DT92" s="172"/>
      <c r="DU92" s="172"/>
      <c r="DV92" s="172"/>
      <c r="DW92" s="172"/>
      <c r="DX92" s="172"/>
      <c r="DY92" s="172"/>
      <c r="DZ92" s="172"/>
      <c r="EA92" s="172"/>
      <c r="EB92" s="172"/>
      <c r="EC92" s="172"/>
      <c r="ED92" s="172"/>
      <c r="EE92" s="172"/>
      <c r="EF92" s="172"/>
      <c r="EG92" s="172"/>
      <c r="EH92" s="172"/>
      <c r="EI92" s="172"/>
      <c r="EJ92" s="172"/>
      <c r="EK92" s="172"/>
      <c r="EL92" s="172"/>
      <c r="EM92" s="172"/>
      <c r="EN92" s="172"/>
      <c r="EO92" s="172"/>
      <c r="EP92" s="172"/>
      <c r="EQ92" s="172"/>
      <c r="ER92" s="172"/>
      <c r="ES92" s="172"/>
      <c r="ET92" s="172"/>
      <c r="EU92" s="172"/>
      <c r="EV92" s="172"/>
      <c r="EW92" s="172"/>
      <c r="EX92" s="172"/>
      <c r="EY92" s="172"/>
      <c r="EZ92" s="172"/>
      <c r="FA92" s="172"/>
      <c r="FB92" s="172"/>
      <c r="FC92" s="172"/>
      <c r="FD92" s="172"/>
      <c r="FE92" s="172"/>
      <c r="FF92" s="172"/>
      <c r="FG92" s="172"/>
      <c r="FH92" s="172"/>
      <c r="FI92" s="172"/>
      <c r="FJ92" s="172"/>
      <c r="FK92" s="172"/>
      <c r="FL92" s="172"/>
      <c r="FM92" s="172"/>
      <c r="FN92" s="172"/>
      <c r="FO92" s="172"/>
      <c r="FP92" s="172"/>
      <c r="FQ92" s="172"/>
      <c r="FR92" s="172"/>
      <c r="FS92" s="172"/>
      <c r="FT92" s="172"/>
      <c r="FU92" s="172"/>
      <c r="FV92" s="172"/>
      <c r="FW92" s="172"/>
      <c r="FX92" s="172"/>
      <c r="FY92" s="172"/>
      <c r="FZ92" s="172"/>
      <c r="GA92" s="172"/>
      <c r="GB92" s="172"/>
      <c r="GC92" s="172"/>
      <c r="GD92" s="172"/>
      <c r="GE92" s="172"/>
      <c r="GF92" s="172"/>
      <c r="GG92" s="172"/>
      <c r="GH92" s="172"/>
      <c r="GI92" s="172"/>
      <c r="GJ92" s="172"/>
      <c r="GK92" s="172"/>
      <c r="GL92" s="172"/>
      <c r="GM92" s="172"/>
      <c r="GN92" s="172"/>
      <c r="GO92" s="172"/>
      <c r="GP92" s="172"/>
      <c r="GQ92" s="172"/>
      <c r="GR92" s="172"/>
      <c r="GS92" s="172"/>
      <c r="GT92" s="172"/>
      <c r="GU92" s="172"/>
      <c r="GV92" s="172"/>
      <c r="GW92" s="172"/>
      <c r="GX92" s="172"/>
      <c r="GY92" s="172"/>
      <c r="GZ92" s="172"/>
      <c r="HA92" s="172"/>
      <c r="HB92" s="172"/>
      <c r="HC92" s="172"/>
      <c r="HD92" s="172"/>
      <c r="HE92" s="172"/>
      <c r="HF92" s="172"/>
      <c r="HG92" s="172"/>
      <c r="HH92" s="172"/>
      <c r="HI92" s="172"/>
      <c r="HJ92" s="172"/>
      <c r="HK92" s="172"/>
      <c r="HL92" s="172"/>
      <c r="HM92" s="172"/>
      <c r="HN92" s="172"/>
      <c r="HO92" s="172"/>
      <c r="HP92" s="172"/>
      <c r="HQ92" s="172"/>
      <c r="HR92" s="172"/>
      <c r="HS92" s="172"/>
      <c r="HT92" s="172"/>
      <c r="HU92" s="172"/>
      <c r="HV92" s="172"/>
      <c r="HW92" s="172"/>
      <c r="HX92" s="172"/>
      <c r="HY92" s="172"/>
      <c r="HZ92" s="172"/>
      <c r="IA92" s="172"/>
      <c r="IB92" s="172"/>
      <c r="IC92" s="172"/>
      <c r="ID92" s="172"/>
      <c r="IE92" s="172"/>
      <c r="IF92" s="172"/>
      <c r="IG92" s="172"/>
      <c r="IH92" s="172"/>
      <c r="II92" s="172"/>
      <c r="IJ92" s="172"/>
      <c r="IK92" s="172"/>
      <c r="IL92" s="172"/>
      <c r="IM92" s="172"/>
      <c r="IN92" s="172"/>
      <c r="IO92" s="172"/>
      <c r="IP92" s="172"/>
      <c r="IQ92" s="172"/>
      <c r="IR92" s="172"/>
      <c r="IS92" s="172"/>
      <c r="IT92" s="172"/>
      <c r="IU92" s="172"/>
      <c r="IV92" s="172"/>
      <c r="IW92" s="172"/>
      <c r="IX92" s="172"/>
      <c r="IY92" s="172"/>
      <c r="IZ92" s="172"/>
      <c r="JA92" s="172"/>
      <c r="JB92" s="172"/>
      <c r="JC92" s="172"/>
      <c r="JD92" s="172"/>
      <c r="JE92" s="172"/>
      <c r="JF92" s="172"/>
      <c r="JG92" s="172"/>
      <c r="JH92" s="172"/>
      <c r="JI92" s="172"/>
      <c r="JJ92" s="172"/>
      <c r="JK92" s="172"/>
      <c r="JL92" s="172"/>
      <c r="JM92" s="172"/>
      <c r="JN92" s="172"/>
      <c r="JO92" s="172"/>
      <c r="JP92" s="172"/>
      <c r="JQ92" s="172"/>
      <c r="JR92" s="172"/>
      <c r="JS92" s="172"/>
      <c r="JT92" s="172"/>
      <c r="JU92" s="172"/>
      <c r="JV92" s="172"/>
      <c r="JW92" s="172"/>
      <c r="JX92" s="172"/>
      <c r="JY92" s="172"/>
      <c r="JZ92" s="172"/>
      <c r="KA92" s="172"/>
      <c r="KB92" s="172"/>
      <c r="KC92" s="172"/>
      <c r="KD92" s="172"/>
      <c r="KE92" s="172"/>
      <c r="KF92" s="172"/>
      <c r="KG92" s="172"/>
      <c r="KH92" s="172"/>
      <c r="KI92" s="172"/>
      <c r="KJ92" s="172"/>
      <c r="KK92" s="172"/>
      <c r="KL92" s="172"/>
      <c r="KM92" s="172"/>
      <c r="KN92" s="172"/>
      <c r="KO92" s="172"/>
      <c r="KP92" s="172"/>
      <c r="KQ92" s="172"/>
      <c r="KR92" s="172"/>
      <c r="KS92" s="172"/>
      <c r="KT92" s="172"/>
      <c r="KU92" s="172"/>
      <c r="KV92" s="172"/>
      <c r="KW92" s="172"/>
      <c r="KX92" s="172"/>
      <c r="KY92" s="172"/>
      <c r="KZ92" s="172"/>
      <c r="LA92" s="172"/>
      <c r="LB92" s="172"/>
      <c r="LC92" s="172"/>
      <c r="LD92" s="172"/>
      <c r="LE92" s="172"/>
      <c r="LF92" s="172"/>
      <c r="LG92" s="172"/>
      <c r="LH92" s="172"/>
      <c r="LI92" s="172"/>
      <c r="LJ92" s="172"/>
      <c r="LK92" s="172"/>
      <c r="LL92" s="172"/>
      <c r="LM92" s="172"/>
      <c r="LN92" s="172"/>
      <c r="LO92" s="172"/>
      <c r="LP92" s="172"/>
      <c r="LQ92" s="172"/>
      <c r="LR92" s="172"/>
      <c r="LS92" s="172"/>
      <c r="LT92" s="172"/>
      <c r="LU92" s="172"/>
      <c r="LV92" s="172"/>
      <c r="LW92" s="172"/>
      <c r="LX92" s="172"/>
      <c r="LY92" s="172"/>
      <c r="LZ92" s="172"/>
      <c r="MA92" s="172"/>
      <c r="MB92" s="172"/>
      <c r="MC92" s="172"/>
      <c r="MD92" s="172"/>
      <c r="ME92" s="172"/>
      <c r="MF92" s="172"/>
      <c r="MG92" s="172"/>
      <c r="MH92" s="172"/>
      <c r="MI92" s="172"/>
      <c r="MJ92" s="172"/>
      <c r="MK92" s="172"/>
      <c r="ML92" s="172"/>
      <c r="MM92" s="172"/>
      <c r="MN92" s="172"/>
      <c r="MO92" s="172"/>
      <c r="MP92" s="172"/>
      <c r="MQ92" s="172"/>
      <c r="MR92" s="172"/>
      <c r="MS92" s="172"/>
      <c r="MT92" s="172"/>
      <c r="MU92" s="172"/>
      <c r="MV92" s="172"/>
      <c r="MW92" s="172"/>
      <c r="MX92" s="172"/>
      <c r="MY92" s="172"/>
      <c r="MZ92" s="172"/>
      <c r="NA92" s="172"/>
      <c r="NB92" s="172"/>
      <c r="NC92" s="172"/>
      <c r="ND92" s="172"/>
      <c r="NE92" s="172"/>
      <c r="NF92" s="172"/>
      <c r="NG92" s="172"/>
      <c r="NH92" s="172"/>
      <c r="NI92" s="172"/>
      <c r="NJ92" s="172"/>
      <c r="NK92" s="172"/>
      <c r="NL92" s="172"/>
      <c r="NM92" s="172"/>
      <c r="NN92" s="172"/>
      <c r="NO92" s="172"/>
      <c r="NP92" s="172"/>
      <c r="NQ92" s="172"/>
      <c r="NR92" s="172"/>
      <c r="NS92" s="172"/>
      <c r="NT92" s="172"/>
      <c r="NU92" s="172"/>
      <c r="NV92" s="172"/>
      <c r="NW92" s="172"/>
      <c r="NX92" s="172"/>
      <c r="NY92" s="172"/>
      <c r="NZ92" s="172"/>
      <c r="OA92" s="172"/>
      <c r="OB92" s="172"/>
      <c r="OC92" s="172"/>
      <c r="OD92" s="172"/>
      <c r="OE92" s="172"/>
      <c r="OF92" s="172"/>
      <c r="OG92" s="172"/>
      <c r="OH92" s="172"/>
      <c r="OI92" s="172"/>
      <c r="OJ92" s="172"/>
      <c r="OK92" s="172"/>
      <c r="OL92" s="172"/>
      <c r="OM92" s="172"/>
      <c r="ON92" s="172"/>
    </row>
    <row r="93" spans="1:404" ht="13.5" customHeight="1">
      <c r="A93" s="166" t="s">
        <v>3100</v>
      </c>
      <c r="B93" s="211"/>
      <c r="C93" s="130" t="s">
        <v>122</v>
      </c>
      <c r="D93" s="55">
        <f t="shared" si="1"/>
        <v>0</v>
      </c>
      <c r="E93" s="172"/>
      <c r="F93" s="172"/>
      <c r="G93" s="172"/>
      <c r="H93" s="172"/>
      <c r="I93" s="172"/>
      <c r="J93" s="172"/>
      <c r="K93" s="172"/>
      <c r="L93" s="172"/>
      <c r="M93" s="172"/>
      <c r="N93" s="172"/>
      <c r="O93" s="172"/>
      <c r="P93" s="172"/>
      <c r="Q93" s="172"/>
      <c r="R93" s="172"/>
      <c r="S93" s="172"/>
      <c r="T93" s="172"/>
      <c r="U93" s="172"/>
      <c r="V93" s="172"/>
      <c r="W93" s="172"/>
      <c r="X93" s="172"/>
      <c r="Y93" s="172"/>
      <c r="Z93" s="172"/>
      <c r="AA93" s="172"/>
      <c r="AB93" s="172"/>
      <c r="AC93" s="172"/>
      <c r="AD93" s="172"/>
      <c r="AE93" s="172"/>
      <c r="AF93" s="172"/>
      <c r="AG93" s="172"/>
      <c r="AH93" s="172"/>
      <c r="AI93" s="172"/>
      <c r="AJ93" s="172"/>
      <c r="AK93" s="172"/>
      <c r="AL93" s="172"/>
      <c r="AM93" s="172"/>
      <c r="AN93" s="172"/>
      <c r="AO93" s="172"/>
      <c r="AP93" s="172"/>
      <c r="AQ93" s="172"/>
      <c r="AR93" s="172"/>
      <c r="AS93" s="172"/>
      <c r="AT93" s="172"/>
      <c r="AU93" s="172"/>
      <c r="AV93" s="172"/>
      <c r="AW93" s="172"/>
      <c r="AX93" s="172"/>
      <c r="AY93" s="172"/>
      <c r="AZ93" s="172"/>
      <c r="BA93" s="172"/>
      <c r="BB93" s="172"/>
      <c r="BC93" s="172"/>
      <c r="BD93" s="172"/>
      <c r="BE93" s="172"/>
      <c r="BF93" s="172"/>
      <c r="BG93" s="172"/>
      <c r="BH93" s="172"/>
      <c r="BI93" s="172"/>
      <c r="BJ93" s="172"/>
      <c r="BK93" s="172"/>
      <c r="BL93" s="172"/>
      <c r="BM93" s="172"/>
      <c r="BN93" s="172"/>
      <c r="BO93" s="172"/>
      <c r="BP93" s="172"/>
      <c r="BQ93" s="172"/>
      <c r="BR93" s="172"/>
      <c r="BS93" s="172"/>
      <c r="BT93" s="172"/>
      <c r="BU93" s="172"/>
      <c r="BV93" s="172"/>
      <c r="BW93" s="172"/>
      <c r="BX93" s="172"/>
      <c r="BY93" s="172"/>
      <c r="BZ93" s="172"/>
      <c r="CA93" s="172"/>
      <c r="CB93" s="172"/>
      <c r="CC93" s="172"/>
      <c r="CD93" s="172"/>
      <c r="CE93" s="172"/>
      <c r="CF93" s="172"/>
      <c r="CG93" s="172"/>
      <c r="CH93" s="172"/>
      <c r="CI93" s="172"/>
      <c r="CJ93" s="172"/>
      <c r="CK93" s="172"/>
      <c r="CL93" s="172"/>
      <c r="CM93" s="172"/>
      <c r="CN93" s="172"/>
      <c r="CO93" s="172"/>
      <c r="CP93" s="172"/>
      <c r="CQ93" s="172"/>
      <c r="CR93" s="172"/>
      <c r="CS93" s="172"/>
      <c r="CT93" s="172"/>
      <c r="CU93" s="172"/>
      <c r="CV93" s="172"/>
      <c r="CW93" s="172"/>
      <c r="CX93" s="172"/>
      <c r="CY93" s="172"/>
      <c r="CZ93" s="172"/>
      <c r="DA93" s="172"/>
      <c r="DB93" s="172"/>
      <c r="DC93" s="172"/>
      <c r="DD93" s="172"/>
      <c r="DE93" s="172"/>
      <c r="DF93" s="172"/>
      <c r="DG93" s="172"/>
      <c r="DH93" s="172"/>
      <c r="DI93" s="172"/>
      <c r="DJ93" s="172"/>
      <c r="DK93" s="172"/>
      <c r="DL93" s="172"/>
      <c r="DM93" s="172"/>
      <c r="DN93" s="172"/>
      <c r="DO93" s="172"/>
      <c r="DP93" s="172"/>
      <c r="DQ93" s="172"/>
      <c r="DR93" s="172"/>
      <c r="DS93" s="172"/>
      <c r="DT93" s="172"/>
      <c r="DU93" s="172"/>
      <c r="DV93" s="172"/>
      <c r="DW93" s="172"/>
      <c r="DX93" s="172"/>
      <c r="DY93" s="172"/>
      <c r="DZ93" s="172"/>
      <c r="EA93" s="172"/>
      <c r="EB93" s="172"/>
      <c r="EC93" s="172"/>
      <c r="ED93" s="172"/>
      <c r="EE93" s="172"/>
      <c r="EF93" s="172"/>
      <c r="EG93" s="172"/>
      <c r="EH93" s="172"/>
      <c r="EI93" s="172"/>
      <c r="EJ93" s="172"/>
      <c r="EK93" s="172"/>
      <c r="EL93" s="172"/>
      <c r="EM93" s="172"/>
      <c r="EN93" s="172"/>
      <c r="EO93" s="172"/>
      <c r="EP93" s="172"/>
      <c r="EQ93" s="172"/>
      <c r="ER93" s="172"/>
      <c r="ES93" s="172"/>
      <c r="ET93" s="172"/>
      <c r="EU93" s="172"/>
      <c r="EV93" s="172"/>
      <c r="EW93" s="172"/>
      <c r="EX93" s="172"/>
      <c r="EY93" s="172"/>
      <c r="EZ93" s="172"/>
      <c r="FA93" s="172"/>
      <c r="FB93" s="172"/>
      <c r="FC93" s="172"/>
      <c r="FD93" s="172"/>
      <c r="FE93" s="172"/>
      <c r="FF93" s="172"/>
      <c r="FG93" s="172"/>
      <c r="FH93" s="172"/>
      <c r="FI93" s="172"/>
      <c r="FJ93" s="172"/>
      <c r="FK93" s="172"/>
      <c r="FL93" s="172"/>
      <c r="FM93" s="172"/>
      <c r="FN93" s="172"/>
      <c r="FO93" s="172"/>
      <c r="FP93" s="172"/>
      <c r="FQ93" s="172"/>
      <c r="FR93" s="172"/>
      <c r="FS93" s="172"/>
      <c r="FT93" s="172"/>
      <c r="FU93" s="172"/>
      <c r="FV93" s="172"/>
      <c r="FW93" s="172"/>
      <c r="FX93" s="172"/>
      <c r="FY93" s="172"/>
      <c r="FZ93" s="172"/>
      <c r="GA93" s="172"/>
      <c r="GB93" s="172"/>
      <c r="GC93" s="172"/>
      <c r="GD93" s="172"/>
      <c r="GE93" s="172"/>
      <c r="GF93" s="172"/>
      <c r="GG93" s="172"/>
      <c r="GH93" s="172"/>
      <c r="GI93" s="172"/>
      <c r="GJ93" s="172"/>
      <c r="GK93" s="172"/>
      <c r="GL93" s="172"/>
      <c r="GM93" s="172"/>
      <c r="GN93" s="172"/>
      <c r="GO93" s="172"/>
      <c r="GP93" s="172"/>
      <c r="GQ93" s="172"/>
      <c r="GR93" s="172"/>
      <c r="GS93" s="172"/>
      <c r="GT93" s="172"/>
      <c r="GU93" s="172"/>
      <c r="GV93" s="172"/>
      <c r="GW93" s="172"/>
      <c r="GX93" s="172"/>
      <c r="GY93" s="172"/>
      <c r="GZ93" s="172"/>
      <c r="HA93" s="172"/>
      <c r="HB93" s="172"/>
      <c r="HC93" s="172"/>
      <c r="HD93" s="172"/>
      <c r="HE93" s="172"/>
      <c r="HF93" s="172"/>
      <c r="HG93" s="172"/>
      <c r="HH93" s="172"/>
      <c r="HI93" s="172"/>
      <c r="HJ93" s="172"/>
      <c r="HK93" s="172"/>
      <c r="HL93" s="172"/>
      <c r="HM93" s="172"/>
      <c r="HN93" s="172"/>
      <c r="HO93" s="172"/>
      <c r="HP93" s="172"/>
      <c r="HQ93" s="172"/>
      <c r="HR93" s="172"/>
      <c r="HS93" s="172"/>
      <c r="HT93" s="172"/>
      <c r="HU93" s="172"/>
      <c r="HV93" s="172"/>
      <c r="HW93" s="172"/>
      <c r="HX93" s="172"/>
      <c r="HY93" s="172"/>
      <c r="HZ93" s="172"/>
      <c r="IA93" s="172"/>
      <c r="IB93" s="172"/>
      <c r="IC93" s="172"/>
      <c r="ID93" s="172"/>
      <c r="IE93" s="172"/>
      <c r="IF93" s="172"/>
      <c r="IG93" s="172"/>
      <c r="IH93" s="172"/>
      <c r="II93" s="172"/>
      <c r="IJ93" s="172"/>
      <c r="IK93" s="172"/>
      <c r="IL93" s="172"/>
      <c r="IM93" s="172"/>
      <c r="IN93" s="172"/>
      <c r="IO93" s="172"/>
      <c r="IP93" s="172"/>
      <c r="IQ93" s="172"/>
      <c r="IR93" s="172"/>
      <c r="IS93" s="172"/>
      <c r="IT93" s="172"/>
      <c r="IU93" s="172"/>
      <c r="IV93" s="172"/>
      <c r="IW93" s="172"/>
      <c r="IX93" s="172"/>
      <c r="IY93" s="172"/>
      <c r="IZ93" s="172"/>
      <c r="JA93" s="172"/>
      <c r="JB93" s="172"/>
      <c r="JC93" s="172"/>
      <c r="JD93" s="172"/>
      <c r="JE93" s="172"/>
      <c r="JF93" s="172"/>
      <c r="JG93" s="172"/>
      <c r="JH93" s="172"/>
      <c r="JI93" s="172"/>
      <c r="JJ93" s="172"/>
      <c r="JK93" s="172"/>
      <c r="JL93" s="172"/>
      <c r="JM93" s="172"/>
      <c r="JN93" s="172"/>
      <c r="JO93" s="172"/>
      <c r="JP93" s="172"/>
      <c r="JQ93" s="172"/>
      <c r="JR93" s="172"/>
      <c r="JS93" s="172"/>
      <c r="JT93" s="172"/>
      <c r="JU93" s="172"/>
      <c r="JV93" s="172"/>
      <c r="JW93" s="172"/>
      <c r="JX93" s="172"/>
      <c r="JY93" s="172"/>
      <c r="JZ93" s="172"/>
      <c r="KA93" s="172"/>
      <c r="KB93" s="172"/>
      <c r="KC93" s="172"/>
      <c r="KD93" s="172"/>
      <c r="KE93" s="172"/>
      <c r="KF93" s="172"/>
      <c r="KG93" s="172"/>
      <c r="KH93" s="172"/>
      <c r="KI93" s="172"/>
      <c r="KJ93" s="172"/>
      <c r="KK93" s="172"/>
      <c r="KL93" s="172"/>
      <c r="KM93" s="172"/>
      <c r="KN93" s="172"/>
      <c r="KO93" s="172"/>
      <c r="KP93" s="172"/>
      <c r="KQ93" s="172"/>
      <c r="KR93" s="172"/>
      <c r="KS93" s="172"/>
      <c r="KT93" s="172"/>
      <c r="KU93" s="172"/>
      <c r="KV93" s="172"/>
      <c r="KW93" s="172"/>
      <c r="KX93" s="172"/>
      <c r="KY93" s="172"/>
      <c r="KZ93" s="172"/>
      <c r="LA93" s="172"/>
      <c r="LB93" s="172"/>
      <c r="LC93" s="172"/>
      <c r="LD93" s="172"/>
      <c r="LE93" s="172"/>
      <c r="LF93" s="172"/>
      <c r="LG93" s="172"/>
      <c r="LH93" s="172"/>
      <c r="LI93" s="172"/>
      <c r="LJ93" s="172"/>
      <c r="LK93" s="172"/>
      <c r="LL93" s="172"/>
      <c r="LM93" s="172"/>
      <c r="LN93" s="172"/>
      <c r="LO93" s="172"/>
      <c r="LP93" s="172"/>
      <c r="LQ93" s="172"/>
      <c r="LR93" s="172"/>
      <c r="LS93" s="172"/>
      <c r="LT93" s="172"/>
      <c r="LU93" s="172"/>
      <c r="LV93" s="172"/>
      <c r="LW93" s="172"/>
      <c r="LX93" s="172"/>
      <c r="LY93" s="172"/>
      <c r="LZ93" s="172"/>
      <c r="MA93" s="172"/>
      <c r="MB93" s="172"/>
      <c r="MC93" s="172"/>
      <c r="MD93" s="172"/>
      <c r="ME93" s="172"/>
      <c r="MF93" s="172"/>
      <c r="MG93" s="172"/>
      <c r="MH93" s="172"/>
      <c r="MI93" s="172"/>
      <c r="MJ93" s="172"/>
      <c r="MK93" s="172"/>
      <c r="ML93" s="172"/>
      <c r="MM93" s="172"/>
      <c r="MN93" s="172"/>
      <c r="MO93" s="172"/>
      <c r="MP93" s="172"/>
      <c r="MQ93" s="172"/>
      <c r="MR93" s="172"/>
      <c r="MS93" s="172"/>
      <c r="MT93" s="172"/>
      <c r="MU93" s="172"/>
      <c r="MV93" s="172"/>
      <c r="MW93" s="172"/>
      <c r="MX93" s="172"/>
      <c r="MY93" s="172"/>
      <c r="MZ93" s="172"/>
      <c r="NA93" s="172"/>
      <c r="NB93" s="172"/>
      <c r="NC93" s="172"/>
      <c r="ND93" s="172"/>
      <c r="NE93" s="172"/>
      <c r="NF93" s="172"/>
      <c r="NG93" s="172"/>
      <c r="NH93" s="172"/>
      <c r="NI93" s="172"/>
      <c r="NJ93" s="172"/>
      <c r="NK93" s="172"/>
      <c r="NL93" s="172"/>
      <c r="NM93" s="172"/>
      <c r="NN93" s="172"/>
      <c r="NO93" s="172"/>
      <c r="NP93" s="172"/>
      <c r="NQ93" s="172"/>
      <c r="NR93" s="172"/>
      <c r="NS93" s="172"/>
      <c r="NT93" s="172"/>
      <c r="NU93" s="172"/>
      <c r="NV93" s="172"/>
      <c r="NW93" s="172"/>
      <c r="NX93" s="172"/>
      <c r="NY93" s="172"/>
      <c r="NZ93" s="172"/>
      <c r="OA93" s="172"/>
      <c r="OB93" s="172"/>
      <c r="OC93" s="172"/>
      <c r="OD93" s="172"/>
      <c r="OE93" s="172"/>
      <c r="OF93" s="172"/>
      <c r="OG93" s="172"/>
      <c r="OH93" s="172"/>
      <c r="OI93" s="172"/>
      <c r="OJ93" s="172"/>
      <c r="OK93" s="172"/>
      <c r="OL93" s="172"/>
      <c r="OM93" s="172"/>
      <c r="ON93" s="172"/>
    </row>
    <row r="94" spans="1:404" ht="13.5" customHeight="1">
      <c r="A94" s="166" t="s">
        <v>3101</v>
      </c>
      <c r="B94" s="211"/>
      <c r="C94" s="130" t="s">
        <v>123</v>
      </c>
      <c r="D94" s="55">
        <f t="shared" si="1"/>
        <v>0</v>
      </c>
      <c r="E94" s="172"/>
      <c r="F94" s="172"/>
      <c r="G94" s="172"/>
      <c r="H94" s="172"/>
      <c r="I94" s="172"/>
      <c r="J94" s="172"/>
      <c r="K94" s="172"/>
      <c r="L94" s="172"/>
      <c r="M94" s="172"/>
      <c r="N94" s="172"/>
      <c r="O94" s="172"/>
      <c r="P94" s="172"/>
      <c r="Q94" s="172"/>
      <c r="R94" s="172"/>
      <c r="S94" s="172"/>
      <c r="T94" s="172"/>
      <c r="U94" s="172"/>
      <c r="V94" s="172"/>
      <c r="W94" s="172"/>
      <c r="X94" s="172"/>
      <c r="Y94" s="172"/>
      <c r="Z94" s="172"/>
      <c r="AA94" s="172"/>
      <c r="AB94" s="172"/>
      <c r="AC94" s="172"/>
      <c r="AD94" s="172"/>
      <c r="AE94" s="172"/>
      <c r="AF94" s="172"/>
      <c r="AG94" s="172"/>
      <c r="AH94" s="172"/>
      <c r="AI94" s="172"/>
      <c r="AJ94" s="172"/>
      <c r="AK94" s="172"/>
      <c r="AL94" s="172"/>
      <c r="AM94" s="172"/>
      <c r="AN94" s="172"/>
      <c r="AO94" s="172"/>
      <c r="AP94" s="172"/>
      <c r="AQ94" s="172"/>
      <c r="AR94" s="172"/>
      <c r="AS94" s="172"/>
      <c r="AT94" s="172"/>
      <c r="AU94" s="172"/>
      <c r="AV94" s="172"/>
      <c r="AW94" s="172"/>
      <c r="AX94" s="172"/>
      <c r="AY94" s="172"/>
      <c r="AZ94" s="172"/>
      <c r="BA94" s="172"/>
      <c r="BB94" s="172"/>
      <c r="BC94" s="172"/>
      <c r="BD94" s="172"/>
      <c r="BE94" s="172"/>
      <c r="BF94" s="172"/>
      <c r="BG94" s="172"/>
      <c r="BH94" s="172"/>
      <c r="BI94" s="172"/>
      <c r="BJ94" s="172"/>
      <c r="BK94" s="172"/>
      <c r="BL94" s="172"/>
      <c r="BM94" s="172"/>
      <c r="BN94" s="172"/>
      <c r="BO94" s="172"/>
      <c r="BP94" s="172"/>
      <c r="BQ94" s="172"/>
      <c r="BR94" s="172"/>
      <c r="BS94" s="172"/>
      <c r="BT94" s="172"/>
      <c r="BU94" s="172"/>
      <c r="BV94" s="172"/>
      <c r="BW94" s="172"/>
      <c r="BX94" s="172"/>
      <c r="BY94" s="172"/>
      <c r="BZ94" s="172"/>
      <c r="CA94" s="172"/>
      <c r="CB94" s="172"/>
      <c r="CC94" s="172"/>
      <c r="CD94" s="172"/>
      <c r="CE94" s="172"/>
      <c r="CF94" s="172"/>
      <c r="CG94" s="172"/>
      <c r="CH94" s="172"/>
      <c r="CI94" s="172"/>
      <c r="CJ94" s="172"/>
      <c r="CK94" s="172"/>
      <c r="CL94" s="172"/>
      <c r="CM94" s="172"/>
      <c r="CN94" s="172"/>
      <c r="CO94" s="172"/>
      <c r="CP94" s="172"/>
      <c r="CQ94" s="172"/>
      <c r="CR94" s="172"/>
      <c r="CS94" s="172"/>
      <c r="CT94" s="172"/>
      <c r="CU94" s="172"/>
      <c r="CV94" s="172"/>
      <c r="CW94" s="172"/>
      <c r="CX94" s="172"/>
      <c r="CY94" s="172"/>
      <c r="CZ94" s="172"/>
      <c r="DA94" s="172"/>
      <c r="DB94" s="172"/>
      <c r="DC94" s="172"/>
      <c r="DD94" s="172"/>
      <c r="DE94" s="172"/>
      <c r="DF94" s="172"/>
      <c r="DG94" s="172"/>
      <c r="DH94" s="172"/>
      <c r="DI94" s="172"/>
      <c r="DJ94" s="172"/>
      <c r="DK94" s="172"/>
      <c r="DL94" s="172"/>
      <c r="DM94" s="172"/>
      <c r="DN94" s="172"/>
      <c r="DO94" s="172"/>
      <c r="DP94" s="172"/>
      <c r="DQ94" s="172"/>
      <c r="DR94" s="172"/>
      <c r="DS94" s="172"/>
      <c r="DT94" s="172"/>
      <c r="DU94" s="172"/>
      <c r="DV94" s="172"/>
      <c r="DW94" s="172"/>
      <c r="DX94" s="172"/>
      <c r="DY94" s="172"/>
      <c r="DZ94" s="172"/>
      <c r="EA94" s="172"/>
      <c r="EB94" s="172"/>
      <c r="EC94" s="172"/>
      <c r="ED94" s="172"/>
      <c r="EE94" s="172"/>
      <c r="EF94" s="172"/>
      <c r="EG94" s="172"/>
      <c r="EH94" s="172"/>
      <c r="EI94" s="172"/>
      <c r="EJ94" s="172"/>
      <c r="EK94" s="172"/>
      <c r="EL94" s="172"/>
      <c r="EM94" s="172"/>
      <c r="EN94" s="172"/>
      <c r="EO94" s="172"/>
      <c r="EP94" s="172"/>
      <c r="EQ94" s="172"/>
      <c r="ER94" s="172"/>
      <c r="ES94" s="172"/>
      <c r="ET94" s="172"/>
      <c r="EU94" s="172"/>
      <c r="EV94" s="172"/>
      <c r="EW94" s="172"/>
      <c r="EX94" s="172"/>
      <c r="EY94" s="172"/>
      <c r="EZ94" s="172"/>
      <c r="FA94" s="172"/>
      <c r="FB94" s="172"/>
      <c r="FC94" s="172"/>
      <c r="FD94" s="172"/>
      <c r="FE94" s="172"/>
      <c r="FF94" s="172"/>
      <c r="FG94" s="172"/>
      <c r="FH94" s="172"/>
      <c r="FI94" s="172"/>
      <c r="FJ94" s="172"/>
      <c r="FK94" s="172"/>
      <c r="FL94" s="172"/>
      <c r="FM94" s="172"/>
      <c r="FN94" s="172"/>
      <c r="FO94" s="172"/>
      <c r="FP94" s="172"/>
      <c r="FQ94" s="172"/>
      <c r="FR94" s="172"/>
      <c r="FS94" s="172"/>
      <c r="FT94" s="172"/>
      <c r="FU94" s="172"/>
      <c r="FV94" s="172"/>
      <c r="FW94" s="172"/>
      <c r="FX94" s="172"/>
      <c r="FY94" s="172"/>
      <c r="FZ94" s="172"/>
      <c r="GA94" s="172"/>
      <c r="GB94" s="172"/>
      <c r="GC94" s="172"/>
      <c r="GD94" s="172"/>
      <c r="GE94" s="172"/>
      <c r="GF94" s="172"/>
      <c r="GG94" s="172"/>
      <c r="GH94" s="172"/>
      <c r="GI94" s="172"/>
      <c r="GJ94" s="172"/>
      <c r="GK94" s="172"/>
      <c r="GL94" s="172"/>
      <c r="GM94" s="172"/>
      <c r="GN94" s="172"/>
      <c r="GO94" s="172"/>
      <c r="GP94" s="172"/>
      <c r="GQ94" s="172"/>
      <c r="GR94" s="172"/>
      <c r="GS94" s="172"/>
      <c r="GT94" s="172"/>
      <c r="GU94" s="172"/>
      <c r="GV94" s="172"/>
      <c r="GW94" s="172"/>
      <c r="GX94" s="172"/>
      <c r="GY94" s="172"/>
      <c r="GZ94" s="172"/>
      <c r="HA94" s="172"/>
      <c r="HB94" s="172"/>
      <c r="HC94" s="172"/>
      <c r="HD94" s="172"/>
      <c r="HE94" s="172"/>
      <c r="HF94" s="172"/>
      <c r="HG94" s="172"/>
      <c r="HH94" s="172"/>
      <c r="HI94" s="172"/>
      <c r="HJ94" s="172"/>
      <c r="HK94" s="172"/>
      <c r="HL94" s="172"/>
      <c r="HM94" s="172"/>
      <c r="HN94" s="172"/>
      <c r="HO94" s="172"/>
      <c r="HP94" s="172"/>
      <c r="HQ94" s="172"/>
      <c r="HR94" s="172"/>
      <c r="HS94" s="172"/>
      <c r="HT94" s="172"/>
      <c r="HU94" s="172"/>
      <c r="HV94" s="172"/>
      <c r="HW94" s="172"/>
      <c r="HX94" s="172"/>
      <c r="HY94" s="172"/>
      <c r="HZ94" s="172"/>
      <c r="IA94" s="172"/>
      <c r="IB94" s="172"/>
      <c r="IC94" s="172"/>
      <c r="ID94" s="172"/>
      <c r="IE94" s="172"/>
      <c r="IF94" s="172"/>
      <c r="IG94" s="172"/>
      <c r="IH94" s="172"/>
      <c r="II94" s="172"/>
      <c r="IJ94" s="172"/>
      <c r="IK94" s="172"/>
      <c r="IL94" s="172"/>
      <c r="IM94" s="172"/>
      <c r="IN94" s="172"/>
      <c r="IO94" s="172"/>
      <c r="IP94" s="172"/>
      <c r="IQ94" s="172"/>
      <c r="IR94" s="172"/>
      <c r="IS94" s="172"/>
      <c r="IT94" s="172"/>
      <c r="IU94" s="172"/>
      <c r="IV94" s="172"/>
      <c r="IW94" s="172"/>
      <c r="IX94" s="172"/>
      <c r="IY94" s="172"/>
      <c r="IZ94" s="172"/>
      <c r="JA94" s="172"/>
      <c r="JB94" s="172"/>
      <c r="JC94" s="172"/>
      <c r="JD94" s="172"/>
      <c r="JE94" s="172"/>
      <c r="JF94" s="172"/>
      <c r="JG94" s="172"/>
      <c r="JH94" s="172"/>
      <c r="JI94" s="172"/>
      <c r="JJ94" s="172"/>
      <c r="JK94" s="172"/>
      <c r="JL94" s="172"/>
      <c r="JM94" s="172"/>
      <c r="JN94" s="172"/>
      <c r="JO94" s="172"/>
      <c r="JP94" s="172"/>
      <c r="JQ94" s="172"/>
      <c r="JR94" s="172"/>
      <c r="JS94" s="172"/>
      <c r="JT94" s="172"/>
      <c r="JU94" s="172"/>
      <c r="JV94" s="172"/>
      <c r="JW94" s="172"/>
      <c r="JX94" s="172"/>
      <c r="JY94" s="172"/>
      <c r="JZ94" s="172"/>
      <c r="KA94" s="172"/>
      <c r="KB94" s="172"/>
      <c r="KC94" s="172"/>
      <c r="KD94" s="172"/>
      <c r="KE94" s="172"/>
      <c r="KF94" s="172"/>
      <c r="KG94" s="172"/>
      <c r="KH94" s="172"/>
      <c r="KI94" s="172"/>
      <c r="KJ94" s="172"/>
      <c r="KK94" s="172"/>
      <c r="KL94" s="172"/>
      <c r="KM94" s="172"/>
      <c r="KN94" s="172"/>
      <c r="KO94" s="172"/>
      <c r="KP94" s="172"/>
      <c r="KQ94" s="172"/>
      <c r="KR94" s="172"/>
      <c r="KS94" s="172"/>
      <c r="KT94" s="172"/>
      <c r="KU94" s="172"/>
      <c r="KV94" s="172"/>
      <c r="KW94" s="172"/>
      <c r="KX94" s="172"/>
      <c r="KY94" s="172"/>
      <c r="KZ94" s="172"/>
      <c r="LA94" s="172"/>
      <c r="LB94" s="172"/>
      <c r="LC94" s="172"/>
      <c r="LD94" s="172"/>
      <c r="LE94" s="172"/>
      <c r="LF94" s="172"/>
      <c r="LG94" s="172"/>
      <c r="LH94" s="172"/>
      <c r="LI94" s="172"/>
      <c r="LJ94" s="172"/>
      <c r="LK94" s="172"/>
      <c r="LL94" s="172"/>
      <c r="LM94" s="172"/>
      <c r="LN94" s="172"/>
      <c r="LO94" s="172"/>
      <c r="LP94" s="172"/>
      <c r="LQ94" s="172"/>
      <c r="LR94" s="172"/>
      <c r="LS94" s="172"/>
      <c r="LT94" s="172"/>
      <c r="LU94" s="172"/>
      <c r="LV94" s="172"/>
      <c r="LW94" s="172"/>
      <c r="LX94" s="172"/>
      <c r="LY94" s="172"/>
      <c r="LZ94" s="172"/>
      <c r="MA94" s="172"/>
      <c r="MB94" s="172"/>
      <c r="MC94" s="172"/>
      <c r="MD94" s="172"/>
      <c r="ME94" s="172"/>
      <c r="MF94" s="172"/>
      <c r="MG94" s="172"/>
      <c r="MH94" s="172"/>
      <c r="MI94" s="172"/>
      <c r="MJ94" s="172"/>
      <c r="MK94" s="172"/>
      <c r="ML94" s="172"/>
      <c r="MM94" s="172"/>
      <c r="MN94" s="172"/>
      <c r="MO94" s="172"/>
      <c r="MP94" s="172"/>
      <c r="MQ94" s="172"/>
      <c r="MR94" s="172"/>
      <c r="MS94" s="172"/>
      <c r="MT94" s="172"/>
      <c r="MU94" s="172"/>
      <c r="MV94" s="172"/>
      <c r="MW94" s="172"/>
      <c r="MX94" s="172"/>
      <c r="MY94" s="172"/>
      <c r="MZ94" s="172"/>
      <c r="NA94" s="172"/>
      <c r="NB94" s="172"/>
      <c r="NC94" s="172"/>
      <c r="ND94" s="172"/>
      <c r="NE94" s="172"/>
      <c r="NF94" s="172"/>
      <c r="NG94" s="172"/>
      <c r="NH94" s="172"/>
      <c r="NI94" s="172"/>
      <c r="NJ94" s="172"/>
      <c r="NK94" s="172"/>
      <c r="NL94" s="172"/>
      <c r="NM94" s="172"/>
      <c r="NN94" s="172"/>
      <c r="NO94" s="172"/>
      <c r="NP94" s="172"/>
      <c r="NQ94" s="172"/>
      <c r="NR94" s="172"/>
      <c r="NS94" s="172"/>
      <c r="NT94" s="172"/>
      <c r="NU94" s="172"/>
      <c r="NV94" s="172"/>
      <c r="NW94" s="172"/>
      <c r="NX94" s="172"/>
      <c r="NY94" s="172"/>
      <c r="NZ94" s="172"/>
      <c r="OA94" s="172"/>
      <c r="OB94" s="172"/>
      <c r="OC94" s="172"/>
      <c r="OD94" s="172"/>
      <c r="OE94" s="172"/>
      <c r="OF94" s="172"/>
      <c r="OG94" s="172"/>
      <c r="OH94" s="172"/>
      <c r="OI94" s="172"/>
      <c r="OJ94" s="172"/>
      <c r="OK94" s="172"/>
      <c r="OL94" s="172"/>
      <c r="OM94" s="172"/>
      <c r="ON94" s="172"/>
    </row>
    <row r="95" spans="1:404" ht="13.5" customHeight="1">
      <c r="A95" s="166" t="s">
        <v>3102</v>
      </c>
      <c r="B95" s="211"/>
      <c r="C95" s="130" t="s">
        <v>124</v>
      </c>
      <c r="D95" s="55">
        <f t="shared" si="1"/>
        <v>0</v>
      </c>
      <c r="E95" s="172"/>
      <c r="F95" s="172"/>
      <c r="G95" s="172"/>
      <c r="H95" s="172"/>
      <c r="I95" s="172"/>
      <c r="J95" s="172"/>
      <c r="K95" s="172"/>
      <c r="L95" s="172"/>
      <c r="M95" s="172"/>
      <c r="N95" s="172"/>
      <c r="O95" s="172"/>
      <c r="P95" s="172"/>
      <c r="Q95" s="172"/>
      <c r="R95" s="172"/>
      <c r="S95" s="172"/>
      <c r="T95" s="172"/>
      <c r="U95" s="172"/>
      <c r="V95" s="172"/>
      <c r="W95" s="172"/>
      <c r="X95" s="172"/>
      <c r="Y95" s="172"/>
      <c r="Z95" s="172"/>
      <c r="AA95" s="172"/>
      <c r="AB95" s="172"/>
      <c r="AC95" s="172"/>
      <c r="AD95" s="172"/>
      <c r="AE95" s="172"/>
      <c r="AF95" s="172"/>
      <c r="AG95" s="172"/>
      <c r="AH95" s="172"/>
      <c r="AI95" s="172"/>
      <c r="AJ95" s="172"/>
      <c r="AK95" s="172"/>
      <c r="AL95" s="172"/>
      <c r="AM95" s="172"/>
      <c r="AN95" s="172"/>
      <c r="AO95" s="172"/>
      <c r="AP95" s="172"/>
      <c r="AQ95" s="172"/>
      <c r="AR95" s="172"/>
      <c r="AS95" s="172"/>
      <c r="AT95" s="172"/>
      <c r="AU95" s="172"/>
      <c r="AV95" s="172"/>
      <c r="AW95" s="172"/>
      <c r="AX95" s="172"/>
      <c r="AY95" s="172"/>
      <c r="AZ95" s="172"/>
      <c r="BA95" s="172"/>
      <c r="BB95" s="172"/>
      <c r="BC95" s="172"/>
      <c r="BD95" s="172"/>
      <c r="BE95" s="172"/>
      <c r="BF95" s="172"/>
      <c r="BG95" s="172"/>
      <c r="BH95" s="172"/>
      <c r="BI95" s="172"/>
      <c r="BJ95" s="172"/>
      <c r="BK95" s="172"/>
      <c r="BL95" s="172"/>
      <c r="BM95" s="172"/>
      <c r="BN95" s="172"/>
      <c r="BO95" s="172"/>
      <c r="BP95" s="172"/>
      <c r="BQ95" s="172"/>
      <c r="BR95" s="172"/>
      <c r="BS95" s="172"/>
      <c r="BT95" s="172"/>
      <c r="BU95" s="172"/>
      <c r="BV95" s="172"/>
      <c r="BW95" s="172"/>
      <c r="BX95" s="172"/>
      <c r="BY95" s="172"/>
      <c r="BZ95" s="172"/>
      <c r="CA95" s="172"/>
      <c r="CB95" s="172"/>
      <c r="CC95" s="172"/>
      <c r="CD95" s="172"/>
      <c r="CE95" s="172"/>
      <c r="CF95" s="172"/>
      <c r="CG95" s="172"/>
      <c r="CH95" s="172"/>
      <c r="CI95" s="172"/>
      <c r="CJ95" s="172"/>
      <c r="CK95" s="172"/>
      <c r="CL95" s="172"/>
      <c r="CM95" s="172"/>
      <c r="CN95" s="172"/>
      <c r="CO95" s="172"/>
      <c r="CP95" s="172"/>
      <c r="CQ95" s="172"/>
      <c r="CR95" s="172"/>
      <c r="CS95" s="172"/>
      <c r="CT95" s="172"/>
      <c r="CU95" s="172"/>
      <c r="CV95" s="172"/>
      <c r="CW95" s="172"/>
      <c r="CX95" s="172"/>
      <c r="CY95" s="172"/>
      <c r="CZ95" s="172"/>
      <c r="DA95" s="172"/>
      <c r="DB95" s="172"/>
      <c r="DC95" s="172"/>
      <c r="DD95" s="172"/>
      <c r="DE95" s="172"/>
      <c r="DF95" s="172"/>
      <c r="DG95" s="172"/>
      <c r="DH95" s="172"/>
      <c r="DI95" s="172"/>
      <c r="DJ95" s="172"/>
      <c r="DK95" s="172"/>
      <c r="DL95" s="172"/>
      <c r="DM95" s="172"/>
      <c r="DN95" s="172"/>
      <c r="DO95" s="172"/>
      <c r="DP95" s="172"/>
      <c r="DQ95" s="172"/>
      <c r="DR95" s="172"/>
      <c r="DS95" s="172"/>
      <c r="DT95" s="172"/>
      <c r="DU95" s="172"/>
      <c r="DV95" s="172"/>
      <c r="DW95" s="172"/>
      <c r="DX95" s="172"/>
      <c r="DY95" s="172"/>
      <c r="DZ95" s="172"/>
      <c r="EA95" s="172"/>
      <c r="EB95" s="172"/>
      <c r="EC95" s="172"/>
      <c r="ED95" s="172"/>
      <c r="EE95" s="172"/>
      <c r="EF95" s="172"/>
      <c r="EG95" s="172"/>
      <c r="EH95" s="172"/>
      <c r="EI95" s="172"/>
      <c r="EJ95" s="172"/>
      <c r="EK95" s="172"/>
      <c r="EL95" s="172"/>
      <c r="EM95" s="172"/>
      <c r="EN95" s="172"/>
      <c r="EO95" s="172"/>
      <c r="EP95" s="172"/>
      <c r="EQ95" s="172"/>
      <c r="ER95" s="172"/>
      <c r="ES95" s="172"/>
      <c r="ET95" s="172"/>
      <c r="EU95" s="172"/>
      <c r="EV95" s="172"/>
      <c r="EW95" s="172"/>
      <c r="EX95" s="172"/>
      <c r="EY95" s="172"/>
      <c r="EZ95" s="172"/>
      <c r="FA95" s="172"/>
      <c r="FB95" s="172"/>
      <c r="FC95" s="172"/>
      <c r="FD95" s="172"/>
      <c r="FE95" s="172"/>
      <c r="FF95" s="172"/>
      <c r="FG95" s="172"/>
      <c r="FH95" s="172"/>
      <c r="FI95" s="172"/>
      <c r="FJ95" s="172"/>
      <c r="FK95" s="172"/>
      <c r="FL95" s="172"/>
      <c r="FM95" s="172"/>
      <c r="FN95" s="172"/>
      <c r="FO95" s="172"/>
      <c r="FP95" s="172"/>
      <c r="FQ95" s="172"/>
      <c r="FR95" s="172"/>
      <c r="FS95" s="172"/>
      <c r="FT95" s="172"/>
      <c r="FU95" s="172"/>
      <c r="FV95" s="172"/>
      <c r="FW95" s="172"/>
      <c r="FX95" s="172"/>
      <c r="FY95" s="172"/>
      <c r="FZ95" s="172"/>
      <c r="GA95" s="172"/>
      <c r="GB95" s="172"/>
      <c r="GC95" s="172"/>
      <c r="GD95" s="172"/>
      <c r="GE95" s="172"/>
      <c r="GF95" s="172"/>
      <c r="GG95" s="172"/>
      <c r="GH95" s="172"/>
      <c r="GI95" s="172"/>
      <c r="GJ95" s="172"/>
      <c r="GK95" s="172"/>
      <c r="GL95" s="172"/>
      <c r="GM95" s="172"/>
      <c r="GN95" s="172"/>
      <c r="GO95" s="172"/>
      <c r="GP95" s="172"/>
      <c r="GQ95" s="172"/>
      <c r="GR95" s="172"/>
      <c r="GS95" s="172"/>
      <c r="GT95" s="172"/>
      <c r="GU95" s="172"/>
      <c r="GV95" s="172"/>
      <c r="GW95" s="172"/>
      <c r="GX95" s="172"/>
      <c r="GY95" s="172"/>
      <c r="GZ95" s="172"/>
      <c r="HA95" s="172"/>
      <c r="HB95" s="172"/>
      <c r="HC95" s="172"/>
      <c r="HD95" s="172"/>
      <c r="HE95" s="172"/>
      <c r="HF95" s="172"/>
      <c r="HG95" s="172"/>
      <c r="HH95" s="172"/>
      <c r="HI95" s="172"/>
      <c r="HJ95" s="172"/>
      <c r="HK95" s="172"/>
      <c r="HL95" s="172"/>
      <c r="HM95" s="172"/>
      <c r="HN95" s="172"/>
      <c r="HO95" s="172"/>
      <c r="HP95" s="172"/>
      <c r="HQ95" s="172"/>
      <c r="HR95" s="172"/>
      <c r="HS95" s="172"/>
      <c r="HT95" s="172"/>
      <c r="HU95" s="172"/>
      <c r="HV95" s="172"/>
      <c r="HW95" s="172"/>
      <c r="HX95" s="172"/>
      <c r="HY95" s="172"/>
      <c r="HZ95" s="172"/>
      <c r="IA95" s="172"/>
      <c r="IB95" s="172"/>
      <c r="IC95" s="172"/>
      <c r="ID95" s="172"/>
      <c r="IE95" s="172"/>
      <c r="IF95" s="172"/>
      <c r="IG95" s="172"/>
      <c r="IH95" s="172"/>
      <c r="II95" s="172"/>
      <c r="IJ95" s="172"/>
      <c r="IK95" s="172"/>
      <c r="IL95" s="172"/>
      <c r="IM95" s="172"/>
      <c r="IN95" s="172"/>
      <c r="IO95" s="172"/>
      <c r="IP95" s="172"/>
      <c r="IQ95" s="172"/>
      <c r="IR95" s="172"/>
      <c r="IS95" s="172"/>
      <c r="IT95" s="172"/>
      <c r="IU95" s="172"/>
      <c r="IV95" s="172"/>
      <c r="IW95" s="172"/>
      <c r="IX95" s="172"/>
      <c r="IY95" s="172"/>
      <c r="IZ95" s="172"/>
      <c r="JA95" s="172"/>
      <c r="JB95" s="172"/>
      <c r="JC95" s="172"/>
      <c r="JD95" s="172"/>
      <c r="JE95" s="172"/>
      <c r="JF95" s="172"/>
      <c r="JG95" s="172"/>
      <c r="JH95" s="172"/>
      <c r="JI95" s="172"/>
      <c r="JJ95" s="172"/>
      <c r="JK95" s="172"/>
      <c r="JL95" s="172"/>
      <c r="JM95" s="172"/>
      <c r="JN95" s="172"/>
      <c r="JO95" s="172"/>
      <c r="JP95" s="172"/>
      <c r="JQ95" s="172"/>
      <c r="JR95" s="172"/>
      <c r="JS95" s="172"/>
      <c r="JT95" s="172"/>
      <c r="JU95" s="172"/>
      <c r="JV95" s="172"/>
      <c r="JW95" s="172"/>
      <c r="JX95" s="172"/>
      <c r="JY95" s="172"/>
      <c r="JZ95" s="172"/>
      <c r="KA95" s="172"/>
      <c r="KB95" s="172"/>
      <c r="KC95" s="172"/>
      <c r="KD95" s="172"/>
      <c r="KE95" s="172"/>
      <c r="KF95" s="172"/>
      <c r="KG95" s="172"/>
      <c r="KH95" s="172"/>
      <c r="KI95" s="172"/>
      <c r="KJ95" s="172"/>
      <c r="KK95" s="172"/>
      <c r="KL95" s="172"/>
      <c r="KM95" s="172"/>
      <c r="KN95" s="172"/>
      <c r="KO95" s="172"/>
      <c r="KP95" s="172"/>
      <c r="KQ95" s="172"/>
      <c r="KR95" s="172"/>
      <c r="KS95" s="172"/>
      <c r="KT95" s="172"/>
      <c r="KU95" s="172"/>
      <c r="KV95" s="172"/>
      <c r="KW95" s="172"/>
      <c r="KX95" s="172"/>
      <c r="KY95" s="172"/>
      <c r="KZ95" s="172"/>
      <c r="LA95" s="172"/>
      <c r="LB95" s="172"/>
      <c r="LC95" s="172"/>
      <c r="LD95" s="172"/>
      <c r="LE95" s="172"/>
      <c r="LF95" s="172"/>
      <c r="LG95" s="172"/>
      <c r="LH95" s="172"/>
      <c r="LI95" s="172"/>
      <c r="LJ95" s="172"/>
      <c r="LK95" s="172"/>
      <c r="LL95" s="172"/>
      <c r="LM95" s="172"/>
      <c r="LN95" s="172"/>
      <c r="LO95" s="172"/>
      <c r="LP95" s="172"/>
      <c r="LQ95" s="172"/>
      <c r="LR95" s="172"/>
      <c r="LS95" s="172"/>
      <c r="LT95" s="172"/>
      <c r="LU95" s="172"/>
      <c r="LV95" s="172"/>
      <c r="LW95" s="172"/>
      <c r="LX95" s="172"/>
      <c r="LY95" s="172"/>
      <c r="LZ95" s="172"/>
      <c r="MA95" s="172"/>
      <c r="MB95" s="172"/>
      <c r="MC95" s="172"/>
      <c r="MD95" s="172"/>
      <c r="ME95" s="172"/>
      <c r="MF95" s="172"/>
      <c r="MG95" s="172"/>
      <c r="MH95" s="172"/>
      <c r="MI95" s="172"/>
      <c r="MJ95" s="172"/>
      <c r="MK95" s="172"/>
      <c r="ML95" s="172"/>
      <c r="MM95" s="172"/>
      <c r="MN95" s="172"/>
      <c r="MO95" s="172"/>
      <c r="MP95" s="172"/>
      <c r="MQ95" s="172"/>
      <c r="MR95" s="172"/>
      <c r="MS95" s="172"/>
      <c r="MT95" s="172"/>
      <c r="MU95" s="172"/>
      <c r="MV95" s="172"/>
      <c r="MW95" s="172"/>
      <c r="MX95" s="172"/>
      <c r="MY95" s="172"/>
      <c r="MZ95" s="172"/>
      <c r="NA95" s="172"/>
      <c r="NB95" s="172"/>
      <c r="NC95" s="172"/>
      <c r="ND95" s="172"/>
      <c r="NE95" s="172"/>
      <c r="NF95" s="172"/>
      <c r="NG95" s="172"/>
      <c r="NH95" s="172"/>
      <c r="NI95" s="172"/>
      <c r="NJ95" s="172"/>
      <c r="NK95" s="172"/>
      <c r="NL95" s="172"/>
      <c r="NM95" s="172"/>
      <c r="NN95" s="172"/>
      <c r="NO95" s="172"/>
      <c r="NP95" s="172"/>
      <c r="NQ95" s="172"/>
      <c r="NR95" s="172"/>
      <c r="NS95" s="172"/>
      <c r="NT95" s="172"/>
      <c r="NU95" s="172"/>
      <c r="NV95" s="172"/>
      <c r="NW95" s="172"/>
      <c r="NX95" s="172"/>
      <c r="NY95" s="172"/>
      <c r="NZ95" s="172"/>
      <c r="OA95" s="172"/>
      <c r="OB95" s="172"/>
      <c r="OC95" s="172"/>
      <c r="OD95" s="172"/>
      <c r="OE95" s="172"/>
      <c r="OF95" s="172"/>
      <c r="OG95" s="172"/>
      <c r="OH95" s="172"/>
      <c r="OI95" s="172"/>
      <c r="OJ95" s="172"/>
      <c r="OK95" s="172"/>
      <c r="OL95" s="172"/>
      <c r="OM95" s="172"/>
      <c r="ON95" s="172"/>
    </row>
    <row r="96" spans="1:404" ht="13.5" customHeight="1">
      <c r="A96" s="166" t="s">
        <v>3103</v>
      </c>
      <c r="B96" s="211"/>
      <c r="C96" s="130" t="s">
        <v>125</v>
      </c>
      <c r="D96" s="55">
        <f t="shared" si="1"/>
        <v>0</v>
      </c>
      <c r="E96" s="172"/>
      <c r="F96" s="172"/>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72"/>
      <c r="AE96" s="172"/>
      <c r="AF96" s="172"/>
      <c r="AG96" s="172"/>
      <c r="AH96" s="172"/>
      <c r="AI96" s="172"/>
      <c r="AJ96" s="172"/>
      <c r="AK96" s="172"/>
      <c r="AL96" s="172"/>
      <c r="AM96" s="172"/>
      <c r="AN96" s="172"/>
      <c r="AO96" s="172"/>
      <c r="AP96" s="172"/>
      <c r="AQ96" s="172"/>
      <c r="AR96" s="172"/>
      <c r="AS96" s="172"/>
      <c r="AT96" s="172"/>
      <c r="AU96" s="172"/>
      <c r="AV96" s="172"/>
      <c r="AW96" s="172"/>
      <c r="AX96" s="172"/>
      <c r="AY96" s="172"/>
      <c r="AZ96" s="172"/>
      <c r="BA96" s="172"/>
      <c r="BB96" s="172"/>
      <c r="BC96" s="172"/>
      <c r="BD96" s="172"/>
      <c r="BE96" s="172"/>
      <c r="BF96" s="172"/>
      <c r="BG96" s="172"/>
      <c r="BH96" s="172"/>
      <c r="BI96" s="172"/>
      <c r="BJ96" s="172"/>
      <c r="BK96" s="172"/>
      <c r="BL96" s="172"/>
      <c r="BM96" s="172"/>
      <c r="BN96" s="172"/>
      <c r="BO96" s="172"/>
      <c r="BP96" s="172"/>
      <c r="BQ96" s="172"/>
      <c r="BR96" s="172"/>
      <c r="BS96" s="172"/>
      <c r="BT96" s="172"/>
      <c r="BU96" s="172"/>
      <c r="BV96" s="172"/>
      <c r="BW96" s="172"/>
      <c r="BX96" s="172"/>
      <c r="BY96" s="172"/>
      <c r="BZ96" s="172"/>
      <c r="CA96" s="172"/>
      <c r="CB96" s="172"/>
      <c r="CC96" s="172"/>
      <c r="CD96" s="172"/>
      <c r="CE96" s="172"/>
      <c r="CF96" s="172"/>
      <c r="CG96" s="172"/>
      <c r="CH96" s="172"/>
      <c r="CI96" s="172"/>
      <c r="CJ96" s="172"/>
      <c r="CK96" s="172"/>
      <c r="CL96" s="172"/>
      <c r="CM96" s="172"/>
      <c r="CN96" s="172"/>
      <c r="CO96" s="172"/>
      <c r="CP96" s="172"/>
      <c r="CQ96" s="172"/>
      <c r="CR96" s="172"/>
      <c r="CS96" s="172"/>
      <c r="CT96" s="172"/>
      <c r="CU96" s="172"/>
      <c r="CV96" s="172"/>
      <c r="CW96" s="172"/>
      <c r="CX96" s="172"/>
      <c r="CY96" s="172"/>
      <c r="CZ96" s="172"/>
      <c r="DA96" s="172"/>
      <c r="DB96" s="172"/>
      <c r="DC96" s="172"/>
      <c r="DD96" s="172"/>
      <c r="DE96" s="172"/>
      <c r="DF96" s="172"/>
      <c r="DG96" s="172"/>
      <c r="DH96" s="172"/>
      <c r="DI96" s="172"/>
      <c r="DJ96" s="172"/>
      <c r="DK96" s="172"/>
      <c r="DL96" s="172"/>
      <c r="DM96" s="172"/>
      <c r="DN96" s="172"/>
      <c r="DO96" s="172"/>
      <c r="DP96" s="172"/>
      <c r="DQ96" s="172"/>
      <c r="DR96" s="172"/>
      <c r="DS96" s="172"/>
      <c r="DT96" s="172"/>
      <c r="DU96" s="172"/>
      <c r="DV96" s="172"/>
      <c r="DW96" s="172"/>
      <c r="DX96" s="172"/>
      <c r="DY96" s="172"/>
      <c r="DZ96" s="172"/>
      <c r="EA96" s="172"/>
      <c r="EB96" s="172"/>
      <c r="EC96" s="172"/>
      <c r="ED96" s="172"/>
      <c r="EE96" s="172"/>
      <c r="EF96" s="172"/>
      <c r="EG96" s="172"/>
      <c r="EH96" s="172"/>
      <c r="EI96" s="172"/>
      <c r="EJ96" s="172"/>
      <c r="EK96" s="172"/>
      <c r="EL96" s="172"/>
      <c r="EM96" s="172"/>
      <c r="EN96" s="172"/>
      <c r="EO96" s="172"/>
      <c r="EP96" s="172"/>
      <c r="EQ96" s="172"/>
      <c r="ER96" s="172"/>
      <c r="ES96" s="172"/>
      <c r="ET96" s="172"/>
      <c r="EU96" s="172"/>
      <c r="EV96" s="172"/>
      <c r="EW96" s="172"/>
      <c r="EX96" s="172"/>
      <c r="EY96" s="172"/>
      <c r="EZ96" s="172"/>
      <c r="FA96" s="172"/>
      <c r="FB96" s="172"/>
      <c r="FC96" s="172"/>
      <c r="FD96" s="172"/>
      <c r="FE96" s="172"/>
      <c r="FF96" s="172"/>
      <c r="FG96" s="172"/>
      <c r="FH96" s="172"/>
      <c r="FI96" s="172"/>
      <c r="FJ96" s="172"/>
      <c r="FK96" s="172"/>
      <c r="FL96" s="172"/>
      <c r="FM96" s="172"/>
      <c r="FN96" s="172"/>
      <c r="FO96" s="172"/>
      <c r="FP96" s="172"/>
      <c r="FQ96" s="172"/>
      <c r="FR96" s="172"/>
      <c r="FS96" s="172"/>
      <c r="FT96" s="172"/>
      <c r="FU96" s="172"/>
      <c r="FV96" s="172"/>
      <c r="FW96" s="172"/>
      <c r="FX96" s="172"/>
      <c r="FY96" s="172"/>
      <c r="FZ96" s="172"/>
      <c r="GA96" s="172"/>
      <c r="GB96" s="172"/>
      <c r="GC96" s="172"/>
      <c r="GD96" s="172"/>
      <c r="GE96" s="172"/>
      <c r="GF96" s="172"/>
      <c r="GG96" s="172"/>
      <c r="GH96" s="172"/>
      <c r="GI96" s="172"/>
      <c r="GJ96" s="172"/>
      <c r="GK96" s="172"/>
      <c r="GL96" s="172"/>
      <c r="GM96" s="172"/>
      <c r="GN96" s="172"/>
      <c r="GO96" s="172"/>
      <c r="GP96" s="172"/>
      <c r="GQ96" s="172"/>
      <c r="GR96" s="172"/>
      <c r="GS96" s="172"/>
      <c r="GT96" s="172"/>
      <c r="GU96" s="172"/>
      <c r="GV96" s="172"/>
      <c r="GW96" s="172"/>
      <c r="GX96" s="172"/>
      <c r="GY96" s="172"/>
      <c r="GZ96" s="172"/>
      <c r="HA96" s="172"/>
      <c r="HB96" s="172"/>
      <c r="HC96" s="172"/>
      <c r="HD96" s="172"/>
      <c r="HE96" s="172"/>
      <c r="HF96" s="172"/>
      <c r="HG96" s="172"/>
      <c r="HH96" s="172"/>
      <c r="HI96" s="172"/>
      <c r="HJ96" s="172"/>
      <c r="HK96" s="172"/>
      <c r="HL96" s="172"/>
      <c r="HM96" s="172"/>
      <c r="HN96" s="172"/>
      <c r="HO96" s="172"/>
      <c r="HP96" s="172"/>
      <c r="HQ96" s="172"/>
      <c r="HR96" s="172"/>
      <c r="HS96" s="172"/>
      <c r="HT96" s="172"/>
      <c r="HU96" s="172"/>
      <c r="HV96" s="172"/>
      <c r="HW96" s="172"/>
      <c r="HX96" s="172"/>
      <c r="HY96" s="172"/>
      <c r="HZ96" s="172"/>
      <c r="IA96" s="172"/>
      <c r="IB96" s="172"/>
      <c r="IC96" s="172"/>
      <c r="ID96" s="172"/>
      <c r="IE96" s="172"/>
      <c r="IF96" s="172"/>
      <c r="IG96" s="172"/>
      <c r="IH96" s="172"/>
      <c r="II96" s="172"/>
      <c r="IJ96" s="172"/>
      <c r="IK96" s="172"/>
      <c r="IL96" s="172"/>
      <c r="IM96" s="172"/>
      <c r="IN96" s="172"/>
      <c r="IO96" s="172"/>
      <c r="IP96" s="172"/>
      <c r="IQ96" s="172"/>
      <c r="IR96" s="172"/>
      <c r="IS96" s="172"/>
      <c r="IT96" s="172"/>
      <c r="IU96" s="172"/>
      <c r="IV96" s="172"/>
      <c r="IW96" s="172"/>
      <c r="IX96" s="172"/>
      <c r="IY96" s="172"/>
      <c r="IZ96" s="172"/>
      <c r="JA96" s="172"/>
      <c r="JB96" s="172"/>
      <c r="JC96" s="172"/>
      <c r="JD96" s="172"/>
      <c r="JE96" s="172"/>
      <c r="JF96" s="172"/>
      <c r="JG96" s="172"/>
      <c r="JH96" s="172"/>
      <c r="JI96" s="172"/>
      <c r="JJ96" s="172"/>
      <c r="JK96" s="172"/>
      <c r="JL96" s="172"/>
      <c r="JM96" s="172"/>
      <c r="JN96" s="172"/>
      <c r="JO96" s="172"/>
      <c r="JP96" s="172"/>
      <c r="JQ96" s="172"/>
      <c r="JR96" s="172"/>
      <c r="JS96" s="172"/>
      <c r="JT96" s="172"/>
      <c r="JU96" s="172"/>
      <c r="JV96" s="172"/>
      <c r="JW96" s="172"/>
      <c r="JX96" s="172"/>
      <c r="JY96" s="172"/>
      <c r="JZ96" s="172"/>
      <c r="KA96" s="172"/>
      <c r="KB96" s="172"/>
      <c r="KC96" s="172"/>
      <c r="KD96" s="172"/>
      <c r="KE96" s="172"/>
      <c r="KF96" s="172"/>
      <c r="KG96" s="172"/>
      <c r="KH96" s="172"/>
      <c r="KI96" s="172"/>
      <c r="KJ96" s="172"/>
      <c r="KK96" s="172"/>
      <c r="KL96" s="172"/>
      <c r="KM96" s="172"/>
      <c r="KN96" s="172"/>
      <c r="KO96" s="172"/>
      <c r="KP96" s="172"/>
      <c r="KQ96" s="172"/>
      <c r="KR96" s="172"/>
      <c r="KS96" s="172"/>
      <c r="KT96" s="172"/>
      <c r="KU96" s="172"/>
      <c r="KV96" s="172"/>
      <c r="KW96" s="172"/>
      <c r="KX96" s="172"/>
      <c r="KY96" s="172"/>
      <c r="KZ96" s="172"/>
      <c r="LA96" s="172"/>
      <c r="LB96" s="172"/>
      <c r="LC96" s="172"/>
      <c r="LD96" s="172"/>
      <c r="LE96" s="172"/>
      <c r="LF96" s="172"/>
      <c r="LG96" s="172"/>
      <c r="LH96" s="172"/>
      <c r="LI96" s="172"/>
      <c r="LJ96" s="172"/>
      <c r="LK96" s="172"/>
      <c r="LL96" s="172"/>
      <c r="LM96" s="172"/>
      <c r="LN96" s="172"/>
      <c r="LO96" s="172"/>
      <c r="LP96" s="172"/>
      <c r="LQ96" s="172"/>
      <c r="LR96" s="172"/>
      <c r="LS96" s="172"/>
      <c r="LT96" s="172"/>
      <c r="LU96" s="172"/>
      <c r="LV96" s="172"/>
      <c r="LW96" s="172"/>
      <c r="LX96" s="172"/>
      <c r="LY96" s="172"/>
      <c r="LZ96" s="172"/>
      <c r="MA96" s="172"/>
      <c r="MB96" s="172"/>
      <c r="MC96" s="172"/>
      <c r="MD96" s="172"/>
      <c r="ME96" s="172"/>
      <c r="MF96" s="172"/>
      <c r="MG96" s="172"/>
      <c r="MH96" s="172"/>
      <c r="MI96" s="172"/>
      <c r="MJ96" s="172"/>
      <c r="MK96" s="172"/>
      <c r="ML96" s="172"/>
      <c r="MM96" s="172"/>
      <c r="MN96" s="172"/>
      <c r="MO96" s="172"/>
      <c r="MP96" s="172"/>
      <c r="MQ96" s="172"/>
      <c r="MR96" s="172"/>
      <c r="MS96" s="172"/>
      <c r="MT96" s="172"/>
      <c r="MU96" s="172"/>
      <c r="MV96" s="172"/>
      <c r="MW96" s="172"/>
      <c r="MX96" s="172"/>
      <c r="MY96" s="172"/>
      <c r="MZ96" s="172"/>
      <c r="NA96" s="172"/>
      <c r="NB96" s="172"/>
      <c r="NC96" s="172"/>
      <c r="ND96" s="172"/>
      <c r="NE96" s="172"/>
      <c r="NF96" s="172"/>
      <c r="NG96" s="172"/>
      <c r="NH96" s="172"/>
      <c r="NI96" s="172"/>
      <c r="NJ96" s="172"/>
      <c r="NK96" s="172"/>
      <c r="NL96" s="172"/>
      <c r="NM96" s="172"/>
      <c r="NN96" s="172"/>
      <c r="NO96" s="172"/>
      <c r="NP96" s="172"/>
      <c r="NQ96" s="172"/>
      <c r="NR96" s="172"/>
      <c r="NS96" s="172"/>
      <c r="NT96" s="172"/>
      <c r="NU96" s="172"/>
      <c r="NV96" s="172"/>
      <c r="NW96" s="172"/>
      <c r="NX96" s="172"/>
      <c r="NY96" s="172"/>
      <c r="NZ96" s="172"/>
      <c r="OA96" s="172"/>
      <c r="OB96" s="172"/>
      <c r="OC96" s="172"/>
      <c r="OD96" s="172"/>
      <c r="OE96" s="172"/>
      <c r="OF96" s="172"/>
      <c r="OG96" s="172"/>
      <c r="OH96" s="172"/>
      <c r="OI96" s="172"/>
      <c r="OJ96" s="172"/>
      <c r="OK96" s="172"/>
      <c r="OL96" s="172"/>
      <c r="OM96" s="172"/>
      <c r="ON96" s="172"/>
    </row>
    <row r="97" spans="1:404" ht="13.5" customHeight="1">
      <c r="A97" s="166" t="s">
        <v>126</v>
      </c>
      <c r="B97" s="211" t="s">
        <v>916</v>
      </c>
      <c r="C97" s="130" t="s">
        <v>127</v>
      </c>
      <c r="D97" s="55">
        <f t="shared" si="1"/>
        <v>0</v>
      </c>
      <c r="E97" s="172"/>
      <c r="F97" s="172"/>
      <c r="G97" s="172"/>
      <c r="H97" s="172"/>
      <c r="I97" s="172"/>
      <c r="J97" s="172"/>
      <c r="K97" s="172"/>
      <c r="L97" s="172"/>
      <c r="M97" s="172"/>
      <c r="N97" s="172"/>
      <c r="O97" s="172"/>
      <c r="P97" s="172"/>
      <c r="Q97" s="172"/>
      <c r="R97" s="172"/>
      <c r="S97" s="172"/>
      <c r="T97" s="172"/>
      <c r="U97" s="172"/>
      <c r="V97" s="172"/>
      <c r="W97" s="172"/>
      <c r="X97" s="172"/>
      <c r="Y97" s="172"/>
      <c r="Z97" s="172"/>
      <c r="AA97" s="172"/>
      <c r="AB97" s="172"/>
      <c r="AC97" s="172"/>
      <c r="AD97" s="172"/>
      <c r="AE97" s="172"/>
      <c r="AF97" s="172"/>
      <c r="AG97" s="172"/>
      <c r="AH97" s="172"/>
      <c r="AI97" s="172"/>
      <c r="AJ97" s="172"/>
      <c r="AK97" s="172"/>
      <c r="AL97" s="172"/>
      <c r="AM97" s="172"/>
      <c r="AN97" s="172"/>
      <c r="AO97" s="172"/>
      <c r="AP97" s="172"/>
      <c r="AQ97" s="172"/>
      <c r="AR97" s="172"/>
      <c r="AS97" s="172"/>
      <c r="AT97" s="172"/>
      <c r="AU97" s="172"/>
      <c r="AV97" s="172"/>
      <c r="AW97" s="172"/>
      <c r="AX97" s="172"/>
      <c r="AY97" s="172"/>
      <c r="AZ97" s="172"/>
      <c r="BA97" s="172"/>
      <c r="BB97" s="172"/>
      <c r="BC97" s="172"/>
      <c r="BD97" s="172"/>
      <c r="BE97" s="172"/>
      <c r="BF97" s="172"/>
      <c r="BG97" s="172"/>
      <c r="BH97" s="172"/>
      <c r="BI97" s="172"/>
      <c r="BJ97" s="172"/>
      <c r="BK97" s="172"/>
      <c r="BL97" s="172"/>
      <c r="BM97" s="172"/>
      <c r="BN97" s="172"/>
      <c r="BO97" s="172"/>
      <c r="BP97" s="172"/>
      <c r="BQ97" s="172"/>
      <c r="BR97" s="172"/>
      <c r="BS97" s="172"/>
      <c r="BT97" s="172"/>
      <c r="BU97" s="172"/>
      <c r="BV97" s="172"/>
      <c r="BW97" s="172"/>
      <c r="BX97" s="172"/>
      <c r="BY97" s="172"/>
      <c r="BZ97" s="172"/>
      <c r="CA97" s="172"/>
      <c r="CB97" s="172"/>
      <c r="CC97" s="172"/>
      <c r="CD97" s="172"/>
      <c r="CE97" s="172"/>
      <c r="CF97" s="172"/>
      <c r="CG97" s="172"/>
      <c r="CH97" s="172"/>
      <c r="CI97" s="172"/>
      <c r="CJ97" s="172"/>
      <c r="CK97" s="172"/>
      <c r="CL97" s="172"/>
      <c r="CM97" s="172"/>
      <c r="CN97" s="172"/>
      <c r="CO97" s="172"/>
      <c r="CP97" s="172"/>
      <c r="CQ97" s="172"/>
      <c r="CR97" s="172"/>
      <c r="CS97" s="172"/>
      <c r="CT97" s="172"/>
      <c r="CU97" s="172"/>
      <c r="CV97" s="172"/>
      <c r="CW97" s="172"/>
      <c r="CX97" s="172"/>
      <c r="CY97" s="172"/>
      <c r="CZ97" s="172"/>
      <c r="DA97" s="172"/>
      <c r="DB97" s="172"/>
      <c r="DC97" s="172"/>
      <c r="DD97" s="172"/>
      <c r="DE97" s="172"/>
      <c r="DF97" s="172"/>
      <c r="DG97" s="172"/>
      <c r="DH97" s="172"/>
      <c r="DI97" s="172"/>
      <c r="DJ97" s="172"/>
      <c r="DK97" s="172"/>
      <c r="DL97" s="172"/>
      <c r="DM97" s="172"/>
      <c r="DN97" s="172"/>
      <c r="DO97" s="172"/>
      <c r="DP97" s="172"/>
      <c r="DQ97" s="172"/>
      <c r="DR97" s="172"/>
      <c r="DS97" s="172"/>
      <c r="DT97" s="172"/>
      <c r="DU97" s="172"/>
      <c r="DV97" s="172"/>
      <c r="DW97" s="172"/>
      <c r="DX97" s="172"/>
      <c r="DY97" s="172"/>
      <c r="DZ97" s="172"/>
      <c r="EA97" s="172"/>
      <c r="EB97" s="172"/>
      <c r="EC97" s="172"/>
      <c r="ED97" s="172"/>
      <c r="EE97" s="172"/>
      <c r="EF97" s="172"/>
      <c r="EG97" s="172"/>
      <c r="EH97" s="172"/>
      <c r="EI97" s="172"/>
      <c r="EJ97" s="172"/>
      <c r="EK97" s="172"/>
      <c r="EL97" s="172"/>
      <c r="EM97" s="172"/>
      <c r="EN97" s="172"/>
      <c r="EO97" s="172"/>
      <c r="EP97" s="172"/>
      <c r="EQ97" s="172"/>
      <c r="ER97" s="172"/>
      <c r="ES97" s="172"/>
      <c r="ET97" s="172"/>
      <c r="EU97" s="172"/>
      <c r="EV97" s="172"/>
      <c r="EW97" s="172"/>
      <c r="EX97" s="172"/>
      <c r="EY97" s="172"/>
      <c r="EZ97" s="172"/>
      <c r="FA97" s="172"/>
      <c r="FB97" s="172"/>
      <c r="FC97" s="172"/>
      <c r="FD97" s="172"/>
      <c r="FE97" s="172"/>
      <c r="FF97" s="172"/>
      <c r="FG97" s="172"/>
      <c r="FH97" s="172"/>
      <c r="FI97" s="172"/>
      <c r="FJ97" s="172"/>
      <c r="FK97" s="172"/>
      <c r="FL97" s="172"/>
      <c r="FM97" s="172"/>
      <c r="FN97" s="172"/>
      <c r="FO97" s="172"/>
      <c r="FP97" s="172"/>
      <c r="FQ97" s="172"/>
      <c r="FR97" s="172"/>
      <c r="FS97" s="172"/>
      <c r="FT97" s="172"/>
      <c r="FU97" s="172"/>
      <c r="FV97" s="172"/>
      <c r="FW97" s="172"/>
      <c r="FX97" s="172"/>
      <c r="FY97" s="172"/>
      <c r="FZ97" s="172"/>
      <c r="GA97" s="172"/>
      <c r="GB97" s="172"/>
      <c r="GC97" s="172"/>
      <c r="GD97" s="172"/>
      <c r="GE97" s="172"/>
      <c r="GF97" s="172"/>
      <c r="GG97" s="172"/>
      <c r="GH97" s="172"/>
      <c r="GI97" s="172"/>
      <c r="GJ97" s="172"/>
      <c r="GK97" s="172"/>
      <c r="GL97" s="172"/>
      <c r="GM97" s="172"/>
      <c r="GN97" s="172"/>
      <c r="GO97" s="172"/>
      <c r="GP97" s="172"/>
      <c r="GQ97" s="172"/>
      <c r="GR97" s="172"/>
      <c r="GS97" s="172"/>
      <c r="GT97" s="172"/>
      <c r="GU97" s="172"/>
      <c r="GV97" s="172"/>
      <c r="GW97" s="172"/>
      <c r="GX97" s="172"/>
      <c r="GY97" s="172"/>
      <c r="GZ97" s="172"/>
      <c r="HA97" s="172"/>
      <c r="HB97" s="172"/>
      <c r="HC97" s="172"/>
      <c r="HD97" s="172"/>
      <c r="HE97" s="172"/>
      <c r="HF97" s="172"/>
      <c r="HG97" s="172"/>
      <c r="HH97" s="172"/>
      <c r="HI97" s="172"/>
      <c r="HJ97" s="172"/>
      <c r="HK97" s="172"/>
      <c r="HL97" s="172"/>
      <c r="HM97" s="172"/>
      <c r="HN97" s="172"/>
      <c r="HO97" s="172"/>
      <c r="HP97" s="172"/>
      <c r="HQ97" s="172"/>
      <c r="HR97" s="172"/>
      <c r="HS97" s="172"/>
      <c r="HT97" s="172"/>
      <c r="HU97" s="172"/>
      <c r="HV97" s="172"/>
      <c r="HW97" s="172"/>
      <c r="HX97" s="172"/>
      <c r="HY97" s="172"/>
      <c r="HZ97" s="172"/>
      <c r="IA97" s="172"/>
      <c r="IB97" s="172"/>
      <c r="IC97" s="172"/>
      <c r="ID97" s="172"/>
      <c r="IE97" s="172"/>
      <c r="IF97" s="172"/>
      <c r="IG97" s="172"/>
      <c r="IH97" s="172"/>
      <c r="II97" s="172"/>
      <c r="IJ97" s="172"/>
      <c r="IK97" s="172"/>
      <c r="IL97" s="172"/>
      <c r="IM97" s="172"/>
      <c r="IN97" s="172"/>
      <c r="IO97" s="172"/>
      <c r="IP97" s="172"/>
      <c r="IQ97" s="172"/>
      <c r="IR97" s="172"/>
      <c r="IS97" s="172"/>
      <c r="IT97" s="172"/>
      <c r="IU97" s="172"/>
      <c r="IV97" s="172"/>
      <c r="IW97" s="172"/>
      <c r="IX97" s="172"/>
      <c r="IY97" s="172"/>
      <c r="IZ97" s="172"/>
      <c r="JA97" s="172"/>
      <c r="JB97" s="172"/>
      <c r="JC97" s="172"/>
      <c r="JD97" s="172"/>
      <c r="JE97" s="172"/>
      <c r="JF97" s="172"/>
      <c r="JG97" s="172"/>
      <c r="JH97" s="172"/>
      <c r="JI97" s="172"/>
      <c r="JJ97" s="172"/>
      <c r="JK97" s="172"/>
      <c r="JL97" s="172"/>
      <c r="JM97" s="172"/>
      <c r="JN97" s="172"/>
      <c r="JO97" s="172"/>
      <c r="JP97" s="172"/>
      <c r="JQ97" s="172"/>
      <c r="JR97" s="172"/>
      <c r="JS97" s="172"/>
      <c r="JT97" s="172"/>
      <c r="JU97" s="172"/>
      <c r="JV97" s="172"/>
      <c r="JW97" s="172"/>
      <c r="JX97" s="172"/>
      <c r="JY97" s="172"/>
      <c r="JZ97" s="172"/>
      <c r="KA97" s="172"/>
      <c r="KB97" s="172"/>
      <c r="KC97" s="172"/>
      <c r="KD97" s="172"/>
      <c r="KE97" s="172"/>
      <c r="KF97" s="172"/>
      <c r="KG97" s="172"/>
      <c r="KH97" s="172"/>
      <c r="KI97" s="172"/>
      <c r="KJ97" s="172"/>
      <c r="KK97" s="172"/>
      <c r="KL97" s="172"/>
      <c r="KM97" s="172"/>
      <c r="KN97" s="172"/>
      <c r="KO97" s="172"/>
      <c r="KP97" s="172"/>
      <c r="KQ97" s="172"/>
      <c r="KR97" s="172"/>
      <c r="KS97" s="172"/>
      <c r="KT97" s="172"/>
      <c r="KU97" s="172"/>
      <c r="KV97" s="172"/>
      <c r="KW97" s="172"/>
      <c r="KX97" s="172"/>
      <c r="KY97" s="172"/>
      <c r="KZ97" s="172"/>
      <c r="LA97" s="172"/>
      <c r="LB97" s="172"/>
      <c r="LC97" s="172"/>
      <c r="LD97" s="172"/>
      <c r="LE97" s="172"/>
      <c r="LF97" s="172"/>
      <c r="LG97" s="172"/>
      <c r="LH97" s="172"/>
      <c r="LI97" s="172"/>
      <c r="LJ97" s="172"/>
      <c r="LK97" s="172"/>
      <c r="LL97" s="172"/>
      <c r="LM97" s="172"/>
      <c r="LN97" s="172"/>
      <c r="LO97" s="172"/>
      <c r="LP97" s="172"/>
      <c r="LQ97" s="172"/>
      <c r="LR97" s="172"/>
      <c r="LS97" s="172"/>
      <c r="LT97" s="172"/>
      <c r="LU97" s="172"/>
      <c r="LV97" s="172"/>
      <c r="LW97" s="172"/>
      <c r="LX97" s="172"/>
      <c r="LY97" s="172"/>
      <c r="LZ97" s="172"/>
      <c r="MA97" s="172"/>
      <c r="MB97" s="172"/>
      <c r="MC97" s="172"/>
      <c r="MD97" s="172"/>
      <c r="ME97" s="172"/>
      <c r="MF97" s="172"/>
      <c r="MG97" s="172"/>
      <c r="MH97" s="172"/>
      <c r="MI97" s="172"/>
      <c r="MJ97" s="172"/>
      <c r="MK97" s="172"/>
      <c r="ML97" s="172"/>
      <c r="MM97" s="172"/>
      <c r="MN97" s="172"/>
      <c r="MO97" s="172"/>
      <c r="MP97" s="172"/>
      <c r="MQ97" s="172"/>
      <c r="MR97" s="172"/>
      <c r="MS97" s="172"/>
      <c r="MT97" s="172"/>
      <c r="MU97" s="172"/>
      <c r="MV97" s="172"/>
      <c r="MW97" s="172"/>
      <c r="MX97" s="172"/>
      <c r="MY97" s="172"/>
      <c r="MZ97" s="172"/>
      <c r="NA97" s="172"/>
      <c r="NB97" s="172"/>
      <c r="NC97" s="172"/>
      <c r="ND97" s="172"/>
      <c r="NE97" s="172"/>
      <c r="NF97" s="172"/>
      <c r="NG97" s="172"/>
      <c r="NH97" s="172"/>
      <c r="NI97" s="172"/>
      <c r="NJ97" s="172"/>
      <c r="NK97" s="172"/>
      <c r="NL97" s="172"/>
      <c r="NM97" s="172"/>
      <c r="NN97" s="172"/>
      <c r="NO97" s="172"/>
      <c r="NP97" s="172"/>
      <c r="NQ97" s="172"/>
      <c r="NR97" s="172"/>
      <c r="NS97" s="172"/>
      <c r="NT97" s="172"/>
      <c r="NU97" s="172"/>
      <c r="NV97" s="172"/>
      <c r="NW97" s="172"/>
      <c r="NX97" s="172"/>
      <c r="NY97" s="172"/>
      <c r="NZ97" s="172"/>
      <c r="OA97" s="172"/>
      <c r="OB97" s="172"/>
      <c r="OC97" s="172"/>
      <c r="OD97" s="172"/>
      <c r="OE97" s="172"/>
      <c r="OF97" s="172"/>
      <c r="OG97" s="172"/>
      <c r="OH97" s="172"/>
      <c r="OI97" s="172"/>
      <c r="OJ97" s="172"/>
      <c r="OK97" s="172"/>
      <c r="OL97" s="172"/>
      <c r="OM97" s="172"/>
      <c r="ON97" s="172"/>
    </row>
    <row r="98" spans="1:404" ht="13.5" customHeight="1">
      <c r="A98" s="166" t="s">
        <v>128</v>
      </c>
      <c r="B98" s="211"/>
      <c r="C98" s="130" t="s">
        <v>129</v>
      </c>
      <c r="D98" s="55">
        <f t="shared" si="1"/>
        <v>0</v>
      </c>
      <c r="E98" s="172"/>
      <c r="F98" s="172"/>
      <c r="G98" s="172"/>
      <c r="H98" s="172"/>
      <c r="I98" s="172"/>
      <c r="J98" s="172"/>
      <c r="K98" s="172"/>
      <c r="L98" s="172"/>
      <c r="M98" s="172"/>
      <c r="N98" s="172"/>
      <c r="O98" s="172"/>
      <c r="P98" s="172"/>
      <c r="Q98" s="172"/>
      <c r="R98" s="172"/>
      <c r="S98" s="172"/>
      <c r="T98" s="172"/>
      <c r="U98" s="172"/>
      <c r="V98" s="172"/>
      <c r="W98" s="172"/>
      <c r="X98" s="172"/>
      <c r="Y98" s="172"/>
      <c r="Z98" s="172"/>
      <c r="AA98" s="172"/>
      <c r="AB98" s="172"/>
      <c r="AC98" s="172"/>
      <c r="AD98" s="172"/>
      <c r="AE98" s="172"/>
      <c r="AF98" s="172"/>
      <c r="AG98" s="172"/>
      <c r="AH98" s="172"/>
      <c r="AI98" s="172"/>
      <c r="AJ98" s="172"/>
      <c r="AK98" s="172"/>
      <c r="AL98" s="172"/>
      <c r="AM98" s="172"/>
      <c r="AN98" s="172"/>
      <c r="AO98" s="172"/>
      <c r="AP98" s="172"/>
      <c r="AQ98" s="172"/>
      <c r="AR98" s="172"/>
      <c r="AS98" s="172"/>
      <c r="AT98" s="172"/>
      <c r="AU98" s="172"/>
      <c r="AV98" s="172"/>
      <c r="AW98" s="172"/>
      <c r="AX98" s="172"/>
      <c r="AY98" s="172"/>
      <c r="AZ98" s="172"/>
      <c r="BA98" s="172"/>
      <c r="BB98" s="172"/>
      <c r="BC98" s="172"/>
      <c r="BD98" s="172"/>
      <c r="BE98" s="172"/>
      <c r="BF98" s="172"/>
      <c r="BG98" s="172"/>
      <c r="BH98" s="172"/>
      <c r="BI98" s="172"/>
      <c r="BJ98" s="172"/>
      <c r="BK98" s="172"/>
      <c r="BL98" s="172"/>
      <c r="BM98" s="172"/>
      <c r="BN98" s="172"/>
      <c r="BO98" s="172"/>
      <c r="BP98" s="172"/>
      <c r="BQ98" s="172"/>
      <c r="BR98" s="172"/>
      <c r="BS98" s="172"/>
      <c r="BT98" s="172"/>
      <c r="BU98" s="172"/>
      <c r="BV98" s="172"/>
      <c r="BW98" s="172"/>
      <c r="BX98" s="172"/>
      <c r="BY98" s="172"/>
      <c r="BZ98" s="172"/>
      <c r="CA98" s="172"/>
      <c r="CB98" s="172"/>
      <c r="CC98" s="172"/>
      <c r="CD98" s="172"/>
      <c r="CE98" s="172"/>
      <c r="CF98" s="172"/>
      <c r="CG98" s="172"/>
      <c r="CH98" s="172"/>
      <c r="CI98" s="172"/>
      <c r="CJ98" s="172"/>
      <c r="CK98" s="172"/>
      <c r="CL98" s="172"/>
      <c r="CM98" s="172"/>
      <c r="CN98" s="172"/>
      <c r="CO98" s="172"/>
      <c r="CP98" s="172"/>
      <c r="CQ98" s="172"/>
      <c r="CR98" s="172"/>
      <c r="CS98" s="172"/>
      <c r="CT98" s="172"/>
      <c r="CU98" s="172"/>
      <c r="CV98" s="172"/>
      <c r="CW98" s="172"/>
      <c r="CX98" s="172"/>
      <c r="CY98" s="172"/>
      <c r="CZ98" s="172"/>
      <c r="DA98" s="172"/>
      <c r="DB98" s="172"/>
      <c r="DC98" s="172"/>
      <c r="DD98" s="172"/>
      <c r="DE98" s="172"/>
      <c r="DF98" s="172"/>
      <c r="DG98" s="172"/>
      <c r="DH98" s="172"/>
      <c r="DI98" s="172"/>
      <c r="DJ98" s="172"/>
      <c r="DK98" s="172"/>
      <c r="DL98" s="172"/>
      <c r="DM98" s="172"/>
      <c r="DN98" s="172"/>
      <c r="DO98" s="172"/>
      <c r="DP98" s="172"/>
      <c r="DQ98" s="172"/>
      <c r="DR98" s="172"/>
      <c r="DS98" s="172"/>
      <c r="DT98" s="172"/>
      <c r="DU98" s="172"/>
      <c r="DV98" s="172"/>
      <c r="DW98" s="172"/>
      <c r="DX98" s="172"/>
      <c r="DY98" s="172"/>
      <c r="DZ98" s="172"/>
      <c r="EA98" s="172"/>
      <c r="EB98" s="172"/>
      <c r="EC98" s="172"/>
      <c r="ED98" s="172"/>
      <c r="EE98" s="172"/>
      <c r="EF98" s="172"/>
      <c r="EG98" s="172"/>
      <c r="EH98" s="172"/>
      <c r="EI98" s="172"/>
      <c r="EJ98" s="172"/>
      <c r="EK98" s="172"/>
      <c r="EL98" s="172"/>
      <c r="EM98" s="172"/>
      <c r="EN98" s="172"/>
      <c r="EO98" s="172"/>
      <c r="EP98" s="172"/>
      <c r="EQ98" s="172"/>
      <c r="ER98" s="172"/>
      <c r="ES98" s="172"/>
      <c r="ET98" s="172"/>
      <c r="EU98" s="172"/>
      <c r="EV98" s="172"/>
      <c r="EW98" s="172"/>
      <c r="EX98" s="172"/>
      <c r="EY98" s="172"/>
      <c r="EZ98" s="172"/>
      <c r="FA98" s="172"/>
      <c r="FB98" s="172"/>
      <c r="FC98" s="172"/>
      <c r="FD98" s="172"/>
      <c r="FE98" s="172"/>
      <c r="FF98" s="172"/>
      <c r="FG98" s="172"/>
      <c r="FH98" s="172"/>
      <c r="FI98" s="172"/>
      <c r="FJ98" s="172"/>
      <c r="FK98" s="172"/>
      <c r="FL98" s="172"/>
      <c r="FM98" s="172"/>
      <c r="FN98" s="172"/>
      <c r="FO98" s="172"/>
      <c r="FP98" s="172"/>
      <c r="FQ98" s="172"/>
      <c r="FR98" s="172"/>
      <c r="FS98" s="172"/>
      <c r="FT98" s="172"/>
      <c r="FU98" s="172"/>
      <c r="FV98" s="172"/>
      <c r="FW98" s="172"/>
      <c r="FX98" s="172"/>
      <c r="FY98" s="172"/>
      <c r="FZ98" s="172"/>
      <c r="GA98" s="172"/>
      <c r="GB98" s="172"/>
      <c r="GC98" s="172"/>
      <c r="GD98" s="172"/>
      <c r="GE98" s="172"/>
      <c r="GF98" s="172"/>
      <c r="GG98" s="172"/>
      <c r="GH98" s="172"/>
      <c r="GI98" s="172"/>
      <c r="GJ98" s="172"/>
      <c r="GK98" s="172"/>
      <c r="GL98" s="172"/>
      <c r="GM98" s="172"/>
      <c r="GN98" s="172"/>
      <c r="GO98" s="172"/>
      <c r="GP98" s="172"/>
      <c r="GQ98" s="172"/>
      <c r="GR98" s="172"/>
      <c r="GS98" s="172"/>
      <c r="GT98" s="172"/>
      <c r="GU98" s="172"/>
      <c r="GV98" s="172"/>
      <c r="GW98" s="172"/>
      <c r="GX98" s="172"/>
      <c r="GY98" s="172"/>
      <c r="GZ98" s="172"/>
      <c r="HA98" s="172"/>
      <c r="HB98" s="172"/>
      <c r="HC98" s="172"/>
      <c r="HD98" s="172"/>
      <c r="HE98" s="172"/>
      <c r="HF98" s="172"/>
      <c r="HG98" s="172"/>
      <c r="HH98" s="172"/>
      <c r="HI98" s="172"/>
      <c r="HJ98" s="172"/>
      <c r="HK98" s="172"/>
      <c r="HL98" s="172"/>
      <c r="HM98" s="172"/>
      <c r="HN98" s="172"/>
      <c r="HO98" s="172"/>
      <c r="HP98" s="172"/>
      <c r="HQ98" s="172"/>
      <c r="HR98" s="172"/>
      <c r="HS98" s="172"/>
      <c r="HT98" s="172"/>
      <c r="HU98" s="172"/>
      <c r="HV98" s="172"/>
      <c r="HW98" s="172"/>
      <c r="HX98" s="172"/>
      <c r="HY98" s="172"/>
      <c r="HZ98" s="172"/>
      <c r="IA98" s="172"/>
      <c r="IB98" s="172"/>
      <c r="IC98" s="172"/>
      <c r="ID98" s="172"/>
      <c r="IE98" s="172"/>
      <c r="IF98" s="172"/>
      <c r="IG98" s="172"/>
      <c r="IH98" s="172"/>
      <c r="II98" s="172"/>
      <c r="IJ98" s="172"/>
      <c r="IK98" s="172"/>
      <c r="IL98" s="172"/>
      <c r="IM98" s="172"/>
      <c r="IN98" s="172"/>
      <c r="IO98" s="172"/>
      <c r="IP98" s="172"/>
      <c r="IQ98" s="172"/>
      <c r="IR98" s="172"/>
      <c r="IS98" s="172"/>
      <c r="IT98" s="172"/>
      <c r="IU98" s="172"/>
      <c r="IV98" s="172"/>
      <c r="IW98" s="172"/>
      <c r="IX98" s="172"/>
      <c r="IY98" s="172"/>
      <c r="IZ98" s="172"/>
      <c r="JA98" s="172"/>
      <c r="JB98" s="172"/>
      <c r="JC98" s="172"/>
      <c r="JD98" s="172"/>
      <c r="JE98" s="172"/>
      <c r="JF98" s="172"/>
      <c r="JG98" s="172"/>
      <c r="JH98" s="172"/>
      <c r="JI98" s="172"/>
      <c r="JJ98" s="172"/>
      <c r="JK98" s="172"/>
      <c r="JL98" s="172"/>
      <c r="JM98" s="172"/>
      <c r="JN98" s="172"/>
      <c r="JO98" s="172"/>
      <c r="JP98" s="172"/>
      <c r="JQ98" s="172"/>
      <c r="JR98" s="172"/>
      <c r="JS98" s="172"/>
      <c r="JT98" s="172"/>
      <c r="JU98" s="172"/>
      <c r="JV98" s="172"/>
      <c r="JW98" s="172"/>
      <c r="JX98" s="172"/>
      <c r="JY98" s="172"/>
      <c r="JZ98" s="172"/>
      <c r="KA98" s="172"/>
      <c r="KB98" s="172"/>
      <c r="KC98" s="172"/>
      <c r="KD98" s="172"/>
      <c r="KE98" s="172"/>
      <c r="KF98" s="172"/>
      <c r="KG98" s="172"/>
      <c r="KH98" s="172"/>
      <c r="KI98" s="172"/>
      <c r="KJ98" s="172"/>
      <c r="KK98" s="172"/>
      <c r="KL98" s="172"/>
      <c r="KM98" s="172"/>
      <c r="KN98" s="172"/>
      <c r="KO98" s="172"/>
      <c r="KP98" s="172"/>
      <c r="KQ98" s="172"/>
      <c r="KR98" s="172"/>
      <c r="KS98" s="172"/>
      <c r="KT98" s="172"/>
      <c r="KU98" s="172"/>
      <c r="KV98" s="172"/>
      <c r="KW98" s="172"/>
      <c r="KX98" s="172"/>
      <c r="KY98" s="172"/>
      <c r="KZ98" s="172"/>
      <c r="LA98" s="172"/>
      <c r="LB98" s="172"/>
      <c r="LC98" s="172"/>
      <c r="LD98" s="172"/>
      <c r="LE98" s="172"/>
      <c r="LF98" s="172"/>
      <c r="LG98" s="172"/>
      <c r="LH98" s="172"/>
      <c r="LI98" s="172"/>
      <c r="LJ98" s="172"/>
      <c r="LK98" s="172"/>
      <c r="LL98" s="172"/>
      <c r="LM98" s="172"/>
      <c r="LN98" s="172"/>
      <c r="LO98" s="172"/>
      <c r="LP98" s="172"/>
      <c r="LQ98" s="172"/>
      <c r="LR98" s="172"/>
      <c r="LS98" s="172"/>
      <c r="LT98" s="172"/>
      <c r="LU98" s="172"/>
      <c r="LV98" s="172"/>
      <c r="LW98" s="172"/>
      <c r="LX98" s="172"/>
      <c r="LY98" s="172"/>
      <c r="LZ98" s="172"/>
      <c r="MA98" s="172"/>
      <c r="MB98" s="172"/>
      <c r="MC98" s="172"/>
      <c r="MD98" s="172"/>
      <c r="ME98" s="172"/>
      <c r="MF98" s="172"/>
      <c r="MG98" s="172"/>
      <c r="MH98" s="172"/>
      <c r="MI98" s="172"/>
      <c r="MJ98" s="172"/>
      <c r="MK98" s="172"/>
      <c r="ML98" s="172"/>
      <c r="MM98" s="172"/>
      <c r="MN98" s="172"/>
      <c r="MO98" s="172"/>
      <c r="MP98" s="172"/>
      <c r="MQ98" s="172"/>
      <c r="MR98" s="172"/>
      <c r="MS98" s="172"/>
      <c r="MT98" s="172"/>
      <c r="MU98" s="172"/>
      <c r="MV98" s="172"/>
      <c r="MW98" s="172"/>
      <c r="MX98" s="172"/>
      <c r="MY98" s="172"/>
      <c r="MZ98" s="172"/>
      <c r="NA98" s="172"/>
      <c r="NB98" s="172"/>
      <c r="NC98" s="172"/>
      <c r="ND98" s="172"/>
      <c r="NE98" s="172"/>
      <c r="NF98" s="172"/>
      <c r="NG98" s="172"/>
      <c r="NH98" s="172"/>
      <c r="NI98" s="172"/>
      <c r="NJ98" s="172"/>
      <c r="NK98" s="172"/>
      <c r="NL98" s="172"/>
      <c r="NM98" s="172"/>
      <c r="NN98" s="172"/>
      <c r="NO98" s="172"/>
      <c r="NP98" s="172"/>
      <c r="NQ98" s="172"/>
      <c r="NR98" s="172"/>
      <c r="NS98" s="172"/>
      <c r="NT98" s="172"/>
      <c r="NU98" s="172"/>
      <c r="NV98" s="172"/>
      <c r="NW98" s="172"/>
      <c r="NX98" s="172"/>
      <c r="NY98" s="172"/>
      <c r="NZ98" s="172"/>
      <c r="OA98" s="172"/>
      <c r="OB98" s="172"/>
      <c r="OC98" s="172"/>
      <c r="OD98" s="172"/>
      <c r="OE98" s="172"/>
      <c r="OF98" s="172"/>
      <c r="OG98" s="172"/>
      <c r="OH98" s="172"/>
      <c r="OI98" s="172"/>
      <c r="OJ98" s="172"/>
      <c r="OK98" s="172"/>
      <c r="OL98" s="172"/>
      <c r="OM98" s="172"/>
      <c r="ON98" s="172"/>
    </row>
    <row r="99" spans="1:404" ht="13.5" customHeight="1">
      <c r="A99" s="166" t="s">
        <v>3104</v>
      </c>
      <c r="B99" s="211"/>
      <c r="C99" s="130" t="s">
        <v>130</v>
      </c>
      <c r="D99" s="55">
        <f t="shared" si="1"/>
        <v>0</v>
      </c>
      <c r="E99" s="172"/>
      <c r="F99" s="172"/>
      <c r="G99" s="172"/>
      <c r="H99" s="172"/>
      <c r="I99" s="172"/>
      <c r="J99" s="172"/>
      <c r="K99" s="172"/>
      <c r="L99" s="172"/>
      <c r="M99" s="172"/>
      <c r="N99" s="172"/>
      <c r="O99" s="172"/>
      <c r="P99" s="172"/>
      <c r="Q99" s="172"/>
      <c r="R99" s="172"/>
      <c r="S99" s="172"/>
      <c r="T99" s="172"/>
      <c r="U99" s="172"/>
      <c r="V99" s="172"/>
      <c r="W99" s="172"/>
      <c r="X99" s="172"/>
      <c r="Y99" s="172"/>
      <c r="Z99" s="172"/>
      <c r="AA99" s="172"/>
      <c r="AB99" s="172"/>
      <c r="AC99" s="172"/>
      <c r="AD99" s="172"/>
      <c r="AE99" s="172"/>
      <c r="AF99" s="172"/>
      <c r="AG99" s="172"/>
      <c r="AH99" s="172"/>
      <c r="AI99" s="172"/>
      <c r="AJ99" s="172"/>
      <c r="AK99" s="172"/>
      <c r="AL99" s="172"/>
      <c r="AM99" s="172"/>
      <c r="AN99" s="172"/>
      <c r="AO99" s="172"/>
      <c r="AP99" s="172"/>
      <c r="AQ99" s="172"/>
      <c r="AR99" s="172"/>
      <c r="AS99" s="172"/>
      <c r="AT99" s="172"/>
      <c r="AU99" s="172"/>
      <c r="AV99" s="172"/>
      <c r="AW99" s="172"/>
      <c r="AX99" s="172"/>
      <c r="AY99" s="172"/>
      <c r="AZ99" s="172"/>
      <c r="BA99" s="172"/>
      <c r="BB99" s="172"/>
      <c r="BC99" s="172"/>
      <c r="BD99" s="172"/>
      <c r="BE99" s="172"/>
      <c r="BF99" s="172"/>
      <c r="BG99" s="172"/>
      <c r="BH99" s="172"/>
      <c r="BI99" s="172"/>
      <c r="BJ99" s="172"/>
      <c r="BK99" s="172"/>
      <c r="BL99" s="172"/>
      <c r="BM99" s="172"/>
      <c r="BN99" s="172"/>
      <c r="BO99" s="172"/>
      <c r="BP99" s="172"/>
      <c r="BQ99" s="172"/>
      <c r="BR99" s="172"/>
      <c r="BS99" s="172"/>
      <c r="BT99" s="172"/>
      <c r="BU99" s="172"/>
      <c r="BV99" s="172"/>
      <c r="BW99" s="172"/>
      <c r="BX99" s="172"/>
      <c r="BY99" s="172"/>
      <c r="BZ99" s="172"/>
      <c r="CA99" s="172"/>
      <c r="CB99" s="172"/>
      <c r="CC99" s="172"/>
      <c r="CD99" s="172"/>
      <c r="CE99" s="172"/>
      <c r="CF99" s="172"/>
      <c r="CG99" s="172"/>
      <c r="CH99" s="172"/>
      <c r="CI99" s="172"/>
      <c r="CJ99" s="172"/>
      <c r="CK99" s="172"/>
      <c r="CL99" s="172"/>
      <c r="CM99" s="172"/>
      <c r="CN99" s="172"/>
      <c r="CO99" s="172"/>
      <c r="CP99" s="172"/>
      <c r="CQ99" s="172"/>
      <c r="CR99" s="172"/>
      <c r="CS99" s="172"/>
      <c r="CT99" s="172"/>
      <c r="CU99" s="172"/>
      <c r="CV99" s="172"/>
      <c r="CW99" s="172"/>
      <c r="CX99" s="172"/>
      <c r="CY99" s="172"/>
      <c r="CZ99" s="172"/>
      <c r="DA99" s="172"/>
      <c r="DB99" s="172"/>
      <c r="DC99" s="172"/>
      <c r="DD99" s="172"/>
      <c r="DE99" s="172"/>
      <c r="DF99" s="172"/>
      <c r="DG99" s="172"/>
      <c r="DH99" s="172"/>
      <c r="DI99" s="172"/>
      <c r="DJ99" s="172"/>
      <c r="DK99" s="172"/>
      <c r="DL99" s="172"/>
      <c r="DM99" s="172"/>
      <c r="DN99" s="172"/>
      <c r="DO99" s="172"/>
      <c r="DP99" s="172"/>
      <c r="DQ99" s="172"/>
      <c r="DR99" s="172"/>
      <c r="DS99" s="172"/>
      <c r="DT99" s="172"/>
      <c r="DU99" s="172"/>
      <c r="DV99" s="172"/>
      <c r="DW99" s="172"/>
      <c r="DX99" s="172"/>
      <c r="DY99" s="172"/>
      <c r="DZ99" s="172"/>
      <c r="EA99" s="172"/>
      <c r="EB99" s="172"/>
      <c r="EC99" s="172"/>
      <c r="ED99" s="172"/>
      <c r="EE99" s="172"/>
      <c r="EF99" s="172"/>
      <c r="EG99" s="172"/>
      <c r="EH99" s="172"/>
      <c r="EI99" s="172"/>
      <c r="EJ99" s="172"/>
      <c r="EK99" s="172"/>
      <c r="EL99" s="172"/>
      <c r="EM99" s="172"/>
      <c r="EN99" s="172"/>
      <c r="EO99" s="172"/>
      <c r="EP99" s="172"/>
      <c r="EQ99" s="172"/>
      <c r="ER99" s="172"/>
      <c r="ES99" s="172"/>
      <c r="ET99" s="172"/>
      <c r="EU99" s="172"/>
      <c r="EV99" s="172"/>
      <c r="EW99" s="172"/>
      <c r="EX99" s="172"/>
      <c r="EY99" s="172"/>
      <c r="EZ99" s="172"/>
      <c r="FA99" s="172"/>
      <c r="FB99" s="172"/>
      <c r="FC99" s="172"/>
      <c r="FD99" s="172"/>
      <c r="FE99" s="172"/>
      <c r="FF99" s="172"/>
      <c r="FG99" s="172"/>
      <c r="FH99" s="172"/>
      <c r="FI99" s="172"/>
      <c r="FJ99" s="172"/>
      <c r="FK99" s="172"/>
      <c r="FL99" s="172"/>
      <c r="FM99" s="172"/>
      <c r="FN99" s="172"/>
      <c r="FO99" s="172"/>
      <c r="FP99" s="172"/>
      <c r="FQ99" s="172"/>
      <c r="FR99" s="172"/>
      <c r="FS99" s="172"/>
      <c r="FT99" s="172"/>
      <c r="FU99" s="172"/>
      <c r="FV99" s="172"/>
      <c r="FW99" s="172"/>
      <c r="FX99" s="172"/>
      <c r="FY99" s="172"/>
      <c r="FZ99" s="172"/>
      <c r="GA99" s="172"/>
      <c r="GB99" s="172"/>
      <c r="GC99" s="172"/>
      <c r="GD99" s="172"/>
      <c r="GE99" s="172"/>
      <c r="GF99" s="172"/>
      <c r="GG99" s="172"/>
      <c r="GH99" s="172"/>
      <c r="GI99" s="172"/>
      <c r="GJ99" s="172"/>
      <c r="GK99" s="172"/>
      <c r="GL99" s="172"/>
      <c r="GM99" s="172"/>
      <c r="GN99" s="172"/>
      <c r="GO99" s="172"/>
      <c r="GP99" s="172"/>
      <c r="GQ99" s="172"/>
      <c r="GR99" s="172"/>
      <c r="GS99" s="172"/>
      <c r="GT99" s="172"/>
      <c r="GU99" s="172"/>
      <c r="GV99" s="172"/>
      <c r="GW99" s="172"/>
      <c r="GX99" s="172"/>
      <c r="GY99" s="172"/>
      <c r="GZ99" s="172"/>
      <c r="HA99" s="172"/>
      <c r="HB99" s="172"/>
      <c r="HC99" s="172"/>
      <c r="HD99" s="172"/>
      <c r="HE99" s="172"/>
      <c r="HF99" s="172"/>
      <c r="HG99" s="172"/>
      <c r="HH99" s="172"/>
      <c r="HI99" s="172"/>
      <c r="HJ99" s="172"/>
      <c r="HK99" s="172"/>
      <c r="HL99" s="172"/>
      <c r="HM99" s="172"/>
      <c r="HN99" s="172"/>
      <c r="HO99" s="172"/>
      <c r="HP99" s="172"/>
      <c r="HQ99" s="172"/>
      <c r="HR99" s="172"/>
      <c r="HS99" s="172"/>
      <c r="HT99" s="172"/>
      <c r="HU99" s="172"/>
      <c r="HV99" s="172"/>
      <c r="HW99" s="172"/>
      <c r="HX99" s="172"/>
      <c r="HY99" s="172"/>
      <c r="HZ99" s="172"/>
      <c r="IA99" s="172"/>
      <c r="IB99" s="172"/>
      <c r="IC99" s="172"/>
      <c r="ID99" s="172"/>
      <c r="IE99" s="172"/>
      <c r="IF99" s="172"/>
      <c r="IG99" s="172"/>
      <c r="IH99" s="172"/>
      <c r="II99" s="172"/>
      <c r="IJ99" s="172"/>
      <c r="IK99" s="172"/>
      <c r="IL99" s="172"/>
      <c r="IM99" s="172"/>
      <c r="IN99" s="172"/>
      <c r="IO99" s="172"/>
      <c r="IP99" s="172"/>
      <c r="IQ99" s="172"/>
      <c r="IR99" s="172"/>
      <c r="IS99" s="172"/>
      <c r="IT99" s="172"/>
      <c r="IU99" s="172"/>
      <c r="IV99" s="172"/>
      <c r="IW99" s="172"/>
      <c r="IX99" s="172"/>
      <c r="IY99" s="172"/>
      <c r="IZ99" s="172"/>
      <c r="JA99" s="172"/>
      <c r="JB99" s="172"/>
      <c r="JC99" s="172"/>
      <c r="JD99" s="172"/>
      <c r="JE99" s="172"/>
      <c r="JF99" s="172"/>
      <c r="JG99" s="172"/>
      <c r="JH99" s="172"/>
      <c r="JI99" s="172"/>
      <c r="JJ99" s="172"/>
      <c r="JK99" s="172"/>
      <c r="JL99" s="172"/>
      <c r="JM99" s="172"/>
      <c r="JN99" s="172"/>
      <c r="JO99" s="172"/>
      <c r="JP99" s="172"/>
      <c r="JQ99" s="172"/>
      <c r="JR99" s="172"/>
      <c r="JS99" s="172"/>
      <c r="JT99" s="172"/>
      <c r="JU99" s="172"/>
      <c r="JV99" s="172"/>
      <c r="JW99" s="172"/>
      <c r="JX99" s="172"/>
      <c r="JY99" s="172"/>
      <c r="JZ99" s="172"/>
      <c r="KA99" s="172"/>
      <c r="KB99" s="172"/>
      <c r="KC99" s="172"/>
      <c r="KD99" s="172"/>
      <c r="KE99" s="172"/>
      <c r="KF99" s="172"/>
      <c r="KG99" s="172"/>
      <c r="KH99" s="172"/>
      <c r="KI99" s="172"/>
      <c r="KJ99" s="172"/>
      <c r="KK99" s="172"/>
      <c r="KL99" s="172"/>
      <c r="KM99" s="172"/>
      <c r="KN99" s="172"/>
      <c r="KO99" s="172"/>
      <c r="KP99" s="172"/>
      <c r="KQ99" s="172"/>
      <c r="KR99" s="172"/>
      <c r="KS99" s="172"/>
      <c r="KT99" s="172"/>
      <c r="KU99" s="172"/>
      <c r="KV99" s="172"/>
      <c r="KW99" s="172"/>
      <c r="KX99" s="172"/>
      <c r="KY99" s="172"/>
      <c r="KZ99" s="172"/>
      <c r="LA99" s="172"/>
      <c r="LB99" s="172"/>
      <c r="LC99" s="172"/>
      <c r="LD99" s="172"/>
      <c r="LE99" s="172"/>
      <c r="LF99" s="172"/>
      <c r="LG99" s="172"/>
      <c r="LH99" s="172"/>
      <c r="LI99" s="172"/>
      <c r="LJ99" s="172"/>
      <c r="LK99" s="172"/>
      <c r="LL99" s="172"/>
      <c r="LM99" s="172"/>
      <c r="LN99" s="172"/>
      <c r="LO99" s="172"/>
      <c r="LP99" s="172"/>
      <c r="LQ99" s="172"/>
      <c r="LR99" s="172"/>
      <c r="LS99" s="172"/>
      <c r="LT99" s="172"/>
      <c r="LU99" s="172"/>
      <c r="LV99" s="172"/>
      <c r="LW99" s="172"/>
      <c r="LX99" s="172"/>
      <c r="LY99" s="172"/>
      <c r="LZ99" s="172"/>
      <c r="MA99" s="172"/>
      <c r="MB99" s="172"/>
      <c r="MC99" s="172"/>
      <c r="MD99" s="172"/>
      <c r="ME99" s="172"/>
      <c r="MF99" s="172"/>
      <c r="MG99" s="172"/>
      <c r="MH99" s="172"/>
      <c r="MI99" s="172"/>
      <c r="MJ99" s="172"/>
      <c r="MK99" s="172"/>
      <c r="ML99" s="172"/>
      <c r="MM99" s="172"/>
      <c r="MN99" s="172"/>
      <c r="MO99" s="172"/>
      <c r="MP99" s="172"/>
      <c r="MQ99" s="172"/>
      <c r="MR99" s="172"/>
      <c r="MS99" s="172"/>
      <c r="MT99" s="172"/>
      <c r="MU99" s="172"/>
      <c r="MV99" s="172"/>
      <c r="MW99" s="172"/>
      <c r="MX99" s="172"/>
      <c r="MY99" s="172"/>
      <c r="MZ99" s="172"/>
      <c r="NA99" s="172"/>
      <c r="NB99" s="172"/>
      <c r="NC99" s="172"/>
      <c r="ND99" s="172"/>
      <c r="NE99" s="172"/>
      <c r="NF99" s="172"/>
      <c r="NG99" s="172"/>
      <c r="NH99" s="172"/>
      <c r="NI99" s="172"/>
      <c r="NJ99" s="172"/>
      <c r="NK99" s="172"/>
      <c r="NL99" s="172"/>
      <c r="NM99" s="172"/>
      <c r="NN99" s="172"/>
      <c r="NO99" s="172"/>
      <c r="NP99" s="172"/>
      <c r="NQ99" s="172"/>
      <c r="NR99" s="172"/>
      <c r="NS99" s="172"/>
      <c r="NT99" s="172"/>
      <c r="NU99" s="172"/>
      <c r="NV99" s="172"/>
      <c r="NW99" s="172"/>
      <c r="NX99" s="172"/>
      <c r="NY99" s="172"/>
      <c r="NZ99" s="172"/>
      <c r="OA99" s="172"/>
      <c r="OB99" s="172"/>
      <c r="OC99" s="172"/>
      <c r="OD99" s="172"/>
      <c r="OE99" s="172"/>
      <c r="OF99" s="172"/>
      <c r="OG99" s="172"/>
      <c r="OH99" s="172"/>
      <c r="OI99" s="172"/>
      <c r="OJ99" s="172"/>
      <c r="OK99" s="172"/>
      <c r="OL99" s="172"/>
      <c r="OM99" s="172"/>
      <c r="ON99" s="172"/>
    </row>
    <row r="100" spans="1:404" ht="13.5" customHeight="1">
      <c r="A100" s="166" t="s">
        <v>3105</v>
      </c>
      <c r="B100" s="211"/>
      <c r="C100" s="130" t="s">
        <v>131</v>
      </c>
      <c r="D100" s="55">
        <f t="shared" si="1"/>
        <v>0</v>
      </c>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c r="AA100" s="172"/>
      <c r="AB100" s="172"/>
      <c r="AC100" s="172"/>
      <c r="AD100" s="172"/>
      <c r="AE100" s="172"/>
      <c r="AF100" s="172"/>
      <c r="AG100" s="172"/>
      <c r="AH100" s="172"/>
      <c r="AI100" s="172"/>
      <c r="AJ100" s="172"/>
      <c r="AK100" s="172"/>
      <c r="AL100" s="172"/>
      <c r="AM100" s="172"/>
      <c r="AN100" s="172"/>
      <c r="AO100" s="172"/>
      <c r="AP100" s="172"/>
      <c r="AQ100" s="172"/>
      <c r="AR100" s="172"/>
      <c r="AS100" s="172"/>
      <c r="AT100" s="172"/>
      <c r="AU100" s="172"/>
      <c r="AV100" s="172"/>
      <c r="AW100" s="172"/>
      <c r="AX100" s="172"/>
      <c r="AY100" s="172"/>
      <c r="AZ100" s="172"/>
      <c r="BA100" s="172"/>
      <c r="BB100" s="172"/>
      <c r="BC100" s="172"/>
      <c r="BD100" s="172"/>
      <c r="BE100" s="172"/>
      <c r="BF100" s="172"/>
      <c r="BG100" s="172"/>
      <c r="BH100" s="172"/>
      <c r="BI100" s="172"/>
      <c r="BJ100" s="172"/>
      <c r="BK100" s="172"/>
      <c r="BL100" s="172"/>
      <c r="BM100" s="172"/>
      <c r="BN100" s="172"/>
      <c r="BO100" s="172"/>
      <c r="BP100" s="172"/>
      <c r="BQ100" s="172"/>
      <c r="BR100" s="172"/>
      <c r="BS100" s="172"/>
      <c r="BT100" s="172"/>
      <c r="BU100" s="172"/>
      <c r="BV100" s="172"/>
      <c r="BW100" s="172"/>
      <c r="BX100" s="172"/>
      <c r="BY100" s="172"/>
      <c r="BZ100" s="172"/>
      <c r="CA100" s="172"/>
      <c r="CB100" s="172"/>
      <c r="CC100" s="172"/>
      <c r="CD100" s="172"/>
      <c r="CE100" s="172"/>
      <c r="CF100" s="172"/>
      <c r="CG100" s="172"/>
      <c r="CH100" s="172"/>
      <c r="CI100" s="172"/>
      <c r="CJ100" s="172"/>
      <c r="CK100" s="172"/>
      <c r="CL100" s="172"/>
      <c r="CM100" s="172"/>
      <c r="CN100" s="172"/>
      <c r="CO100" s="172"/>
      <c r="CP100" s="172"/>
      <c r="CQ100" s="172"/>
      <c r="CR100" s="172"/>
      <c r="CS100" s="172"/>
      <c r="CT100" s="172"/>
      <c r="CU100" s="172"/>
      <c r="CV100" s="172"/>
      <c r="CW100" s="172"/>
      <c r="CX100" s="172"/>
      <c r="CY100" s="172"/>
      <c r="CZ100" s="172"/>
      <c r="DA100" s="172"/>
      <c r="DB100" s="172"/>
      <c r="DC100" s="172"/>
      <c r="DD100" s="172"/>
      <c r="DE100" s="172"/>
      <c r="DF100" s="172"/>
      <c r="DG100" s="172"/>
      <c r="DH100" s="172"/>
      <c r="DI100" s="172"/>
      <c r="DJ100" s="172"/>
      <c r="DK100" s="172"/>
      <c r="DL100" s="172"/>
      <c r="DM100" s="172"/>
      <c r="DN100" s="172"/>
      <c r="DO100" s="172"/>
      <c r="DP100" s="172"/>
      <c r="DQ100" s="172"/>
      <c r="DR100" s="172"/>
      <c r="DS100" s="172"/>
      <c r="DT100" s="172"/>
      <c r="DU100" s="172"/>
      <c r="DV100" s="172"/>
      <c r="DW100" s="172"/>
      <c r="DX100" s="172"/>
      <c r="DY100" s="172"/>
      <c r="DZ100" s="172"/>
      <c r="EA100" s="172"/>
      <c r="EB100" s="172"/>
      <c r="EC100" s="172"/>
      <c r="ED100" s="172"/>
      <c r="EE100" s="172"/>
      <c r="EF100" s="172"/>
      <c r="EG100" s="172"/>
      <c r="EH100" s="172"/>
      <c r="EI100" s="172"/>
      <c r="EJ100" s="172"/>
      <c r="EK100" s="172"/>
      <c r="EL100" s="172"/>
      <c r="EM100" s="172"/>
      <c r="EN100" s="172"/>
      <c r="EO100" s="172"/>
      <c r="EP100" s="172"/>
      <c r="EQ100" s="172"/>
      <c r="ER100" s="172"/>
      <c r="ES100" s="172"/>
      <c r="ET100" s="172"/>
      <c r="EU100" s="172"/>
      <c r="EV100" s="172"/>
      <c r="EW100" s="172"/>
      <c r="EX100" s="172"/>
      <c r="EY100" s="172"/>
      <c r="EZ100" s="172"/>
      <c r="FA100" s="172"/>
      <c r="FB100" s="172"/>
      <c r="FC100" s="172"/>
      <c r="FD100" s="172"/>
      <c r="FE100" s="172"/>
      <c r="FF100" s="172"/>
      <c r="FG100" s="172"/>
      <c r="FH100" s="172"/>
      <c r="FI100" s="172"/>
      <c r="FJ100" s="172"/>
      <c r="FK100" s="172"/>
      <c r="FL100" s="172"/>
      <c r="FM100" s="172"/>
      <c r="FN100" s="172"/>
      <c r="FO100" s="172"/>
      <c r="FP100" s="172"/>
      <c r="FQ100" s="172"/>
      <c r="FR100" s="172"/>
      <c r="FS100" s="172"/>
      <c r="FT100" s="172"/>
      <c r="FU100" s="172"/>
      <c r="FV100" s="172"/>
      <c r="FW100" s="172"/>
      <c r="FX100" s="172"/>
      <c r="FY100" s="172"/>
      <c r="FZ100" s="172"/>
      <c r="GA100" s="172"/>
      <c r="GB100" s="172"/>
      <c r="GC100" s="172"/>
      <c r="GD100" s="172"/>
      <c r="GE100" s="172"/>
      <c r="GF100" s="172"/>
      <c r="GG100" s="172"/>
      <c r="GH100" s="172"/>
      <c r="GI100" s="172"/>
      <c r="GJ100" s="172"/>
      <c r="GK100" s="172"/>
      <c r="GL100" s="172"/>
      <c r="GM100" s="172"/>
      <c r="GN100" s="172"/>
      <c r="GO100" s="172"/>
      <c r="GP100" s="172"/>
      <c r="GQ100" s="172"/>
      <c r="GR100" s="172"/>
      <c r="GS100" s="172"/>
      <c r="GT100" s="172"/>
      <c r="GU100" s="172"/>
      <c r="GV100" s="172"/>
      <c r="GW100" s="172"/>
      <c r="GX100" s="172"/>
      <c r="GY100" s="172"/>
      <c r="GZ100" s="172"/>
      <c r="HA100" s="172"/>
      <c r="HB100" s="172"/>
      <c r="HC100" s="172"/>
      <c r="HD100" s="172"/>
      <c r="HE100" s="172"/>
      <c r="HF100" s="172"/>
      <c r="HG100" s="172"/>
      <c r="HH100" s="172"/>
      <c r="HI100" s="172"/>
      <c r="HJ100" s="172"/>
      <c r="HK100" s="172"/>
      <c r="HL100" s="172"/>
      <c r="HM100" s="172"/>
      <c r="HN100" s="172"/>
      <c r="HO100" s="172"/>
      <c r="HP100" s="172"/>
      <c r="HQ100" s="172"/>
      <c r="HR100" s="172"/>
      <c r="HS100" s="172"/>
      <c r="HT100" s="172"/>
      <c r="HU100" s="172"/>
      <c r="HV100" s="172"/>
      <c r="HW100" s="172"/>
      <c r="HX100" s="172"/>
      <c r="HY100" s="172"/>
      <c r="HZ100" s="172"/>
      <c r="IA100" s="172"/>
      <c r="IB100" s="172"/>
      <c r="IC100" s="172"/>
      <c r="ID100" s="172"/>
      <c r="IE100" s="172"/>
      <c r="IF100" s="172"/>
      <c r="IG100" s="172"/>
      <c r="IH100" s="172"/>
      <c r="II100" s="172"/>
      <c r="IJ100" s="172"/>
      <c r="IK100" s="172"/>
      <c r="IL100" s="172"/>
      <c r="IM100" s="172"/>
      <c r="IN100" s="172"/>
      <c r="IO100" s="172"/>
      <c r="IP100" s="172"/>
      <c r="IQ100" s="172"/>
      <c r="IR100" s="172"/>
      <c r="IS100" s="172"/>
      <c r="IT100" s="172"/>
      <c r="IU100" s="172"/>
      <c r="IV100" s="172"/>
      <c r="IW100" s="172"/>
      <c r="IX100" s="172"/>
      <c r="IY100" s="172"/>
      <c r="IZ100" s="172"/>
      <c r="JA100" s="172"/>
      <c r="JB100" s="172"/>
      <c r="JC100" s="172"/>
      <c r="JD100" s="172"/>
      <c r="JE100" s="172"/>
      <c r="JF100" s="172"/>
      <c r="JG100" s="172"/>
      <c r="JH100" s="172"/>
      <c r="JI100" s="172"/>
      <c r="JJ100" s="172"/>
      <c r="JK100" s="172"/>
      <c r="JL100" s="172"/>
      <c r="JM100" s="172"/>
      <c r="JN100" s="172"/>
      <c r="JO100" s="172"/>
      <c r="JP100" s="172"/>
      <c r="JQ100" s="172"/>
      <c r="JR100" s="172"/>
      <c r="JS100" s="172"/>
      <c r="JT100" s="172"/>
      <c r="JU100" s="172"/>
      <c r="JV100" s="172"/>
      <c r="JW100" s="172"/>
      <c r="JX100" s="172"/>
      <c r="JY100" s="172"/>
      <c r="JZ100" s="172"/>
      <c r="KA100" s="172"/>
      <c r="KB100" s="172"/>
      <c r="KC100" s="172"/>
      <c r="KD100" s="172"/>
      <c r="KE100" s="172"/>
      <c r="KF100" s="172"/>
      <c r="KG100" s="172"/>
      <c r="KH100" s="172"/>
      <c r="KI100" s="172"/>
      <c r="KJ100" s="172"/>
      <c r="KK100" s="172"/>
      <c r="KL100" s="172"/>
      <c r="KM100" s="172"/>
      <c r="KN100" s="172"/>
      <c r="KO100" s="172"/>
      <c r="KP100" s="172"/>
      <c r="KQ100" s="172"/>
      <c r="KR100" s="172"/>
      <c r="KS100" s="172"/>
      <c r="KT100" s="172"/>
      <c r="KU100" s="172"/>
      <c r="KV100" s="172"/>
      <c r="KW100" s="172"/>
      <c r="KX100" s="172"/>
      <c r="KY100" s="172"/>
      <c r="KZ100" s="172"/>
      <c r="LA100" s="172"/>
      <c r="LB100" s="172"/>
      <c r="LC100" s="172"/>
      <c r="LD100" s="172"/>
      <c r="LE100" s="172"/>
      <c r="LF100" s="172"/>
      <c r="LG100" s="172"/>
      <c r="LH100" s="172"/>
      <c r="LI100" s="172"/>
      <c r="LJ100" s="172"/>
      <c r="LK100" s="172"/>
      <c r="LL100" s="172"/>
      <c r="LM100" s="172"/>
      <c r="LN100" s="172"/>
      <c r="LO100" s="172"/>
      <c r="LP100" s="172"/>
      <c r="LQ100" s="172"/>
      <c r="LR100" s="172"/>
      <c r="LS100" s="172"/>
      <c r="LT100" s="172"/>
      <c r="LU100" s="172"/>
      <c r="LV100" s="172"/>
      <c r="LW100" s="172"/>
      <c r="LX100" s="172"/>
      <c r="LY100" s="172"/>
      <c r="LZ100" s="172"/>
      <c r="MA100" s="172"/>
      <c r="MB100" s="172"/>
      <c r="MC100" s="172"/>
      <c r="MD100" s="172"/>
      <c r="ME100" s="172"/>
      <c r="MF100" s="172"/>
      <c r="MG100" s="172"/>
      <c r="MH100" s="172"/>
      <c r="MI100" s="172"/>
      <c r="MJ100" s="172"/>
      <c r="MK100" s="172"/>
      <c r="ML100" s="172"/>
      <c r="MM100" s="172"/>
      <c r="MN100" s="172"/>
      <c r="MO100" s="172"/>
      <c r="MP100" s="172"/>
      <c r="MQ100" s="172"/>
      <c r="MR100" s="172"/>
      <c r="MS100" s="172"/>
      <c r="MT100" s="172"/>
      <c r="MU100" s="172"/>
      <c r="MV100" s="172"/>
      <c r="MW100" s="172"/>
      <c r="MX100" s="172"/>
      <c r="MY100" s="172"/>
      <c r="MZ100" s="172"/>
      <c r="NA100" s="172"/>
      <c r="NB100" s="172"/>
      <c r="NC100" s="172"/>
      <c r="ND100" s="172"/>
      <c r="NE100" s="172"/>
      <c r="NF100" s="172"/>
      <c r="NG100" s="172"/>
      <c r="NH100" s="172"/>
      <c r="NI100" s="172"/>
      <c r="NJ100" s="172"/>
      <c r="NK100" s="172"/>
      <c r="NL100" s="172"/>
      <c r="NM100" s="172"/>
      <c r="NN100" s="172"/>
      <c r="NO100" s="172"/>
      <c r="NP100" s="172"/>
      <c r="NQ100" s="172"/>
      <c r="NR100" s="172"/>
      <c r="NS100" s="172"/>
      <c r="NT100" s="172"/>
      <c r="NU100" s="172"/>
      <c r="NV100" s="172"/>
      <c r="NW100" s="172"/>
      <c r="NX100" s="172"/>
      <c r="NY100" s="172"/>
      <c r="NZ100" s="172"/>
      <c r="OA100" s="172"/>
      <c r="OB100" s="172"/>
      <c r="OC100" s="172"/>
      <c r="OD100" s="172"/>
      <c r="OE100" s="172"/>
      <c r="OF100" s="172"/>
      <c r="OG100" s="172"/>
      <c r="OH100" s="172"/>
      <c r="OI100" s="172"/>
      <c r="OJ100" s="172"/>
      <c r="OK100" s="172"/>
      <c r="OL100" s="172"/>
      <c r="OM100" s="172"/>
      <c r="ON100" s="172"/>
    </row>
    <row r="101" spans="1:404" ht="13.5" customHeight="1">
      <c r="A101" s="166" t="s">
        <v>3106</v>
      </c>
      <c r="B101" s="211"/>
      <c r="C101" s="130" t="s">
        <v>132</v>
      </c>
      <c r="D101" s="55">
        <f t="shared" si="1"/>
        <v>0</v>
      </c>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c r="AA101" s="172"/>
      <c r="AB101" s="172"/>
      <c r="AC101" s="172"/>
      <c r="AD101" s="172"/>
      <c r="AE101" s="172"/>
      <c r="AF101" s="172"/>
      <c r="AG101" s="172"/>
      <c r="AH101" s="172"/>
      <c r="AI101" s="172"/>
      <c r="AJ101" s="172"/>
      <c r="AK101" s="172"/>
      <c r="AL101" s="172"/>
      <c r="AM101" s="172"/>
      <c r="AN101" s="172"/>
      <c r="AO101" s="172"/>
      <c r="AP101" s="172"/>
      <c r="AQ101" s="172"/>
      <c r="AR101" s="172"/>
      <c r="AS101" s="172"/>
      <c r="AT101" s="172"/>
      <c r="AU101" s="172"/>
      <c r="AV101" s="172"/>
      <c r="AW101" s="172"/>
      <c r="AX101" s="172"/>
      <c r="AY101" s="172"/>
      <c r="AZ101" s="172"/>
      <c r="BA101" s="172"/>
      <c r="BB101" s="172"/>
      <c r="BC101" s="172"/>
      <c r="BD101" s="172"/>
      <c r="BE101" s="172"/>
      <c r="BF101" s="172"/>
      <c r="BG101" s="172"/>
      <c r="BH101" s="172"/>
      <c r="BI101" s="172"/>
      <c r="BJ101" s="172"/>
      <c r="BK101" s="172"/>
      <c r="BL101" s="172"/>
      <c r="BM101" s="172"/>
      <c r="BN101" s="172"/>
      <c r="BO101" s="172"/>
      <c r="BP101" s="172"/>
      <c r="BQ101" s="172"/>
      <c r="BR101" s="172"/>
      <c r="BS101" s="172"/>
      <c r="BT101" s="172"/>
      <c r="BU101" s="172"/>
      <c r="BV101" s="172"/>
      <c r="BW101" s="172"/>
      <c r="BX101" s="172"/>
      <c r="BY101" s="172"/>
      <c r="BZ101" s="172"/>
      <c r="CA101" s="172"/>
      <c r="CB101" s="172"/>
      <c r="CC101" s="172"/>
      <c r="CD101" s="172"/>
      <c r="CE101" s="172"/>
      <c r="CF101" s="172"/>
      <c r="CG101" s="172"/>
      <c r="CH101" s="172"/>
      <c r="CI101" s="172"/>
      <c r="CJ101" s="172"/>
      <c r="CK101" s="172"/>
      <c r="CL101" s="172"/>
      <c r="CM101" s="172"/>
      <c r="CN101" s="172"/>
      <c r="CO101" s="172"/>
      <c r="CP101" s="172"/>
      <c r="CQ101" s="172"/>
      <c r="CR101" s="172"/>
      <c r="CS101" s="172"/>
      <c r="CT101" s="172"/>
      <c r="CU101" s="172"/>
      <c r="CV101" s="172"/>
      <c r="CW101" s="172"/>
      <c r="CX101" s="172"/>
      <c r="CY101" s="172"/>
      <c r="CZ101" s="172"/>
      <c r="DA101" s="172"/>
      <c r="DB101" s="172"/>
      <c r="DC101" s="172"/>
      <c r="DD101" s="172"/>
      <c r="DE101" s="172"/>
      <c r="DF101" s="172"/>
      <c r="DG101" s="172"/>
      <c r="DH101" s="172"/>
      <c r="DI101" s="172"/>
      <c r="DJ101" s="172"/>
      <c r="DK101" s="172"/>
      <c r="DL101" s="172"/>
      <c r="DM101" s="172"/>
      <c r="DN101" s="172"/>
      <c r="DO101" s="172"/>
      <c r="DP101" s="172"/>
      <c r="DQ101" s="172"/>
      <c r="DR101" s="172"/>
      <c r="DS101" s="172"/>
      <c r="DT101" s="172"/>
      <c r="DU101" s="172"/>
      <c r="DV101" s="172"/>
      <c r="DW101" s="172"/>
      <c r="DX101" s="172"/>
      <c r="DY101" s="172"/>
      <c r="DZ101" s="172"/>
      <c r="EA101" s="172"/>
      <c r="EB101" s="172"/>
      <c r="EC101" s="172"/>
      <c r="ED101" s="172"/>
      <c r="EE101" s="172"/>
      <c r="EF101" s="172"/>
      <c r="EG101" s="172"/>
      <c r="EH101" s="172"/>
      <c r="EI101" s="172"/>
      <c r="EJ101" s="172"/>
      <c r="EK101" s="172"/>
      <c r="EL101" s="172"/>
      <c r="EM101" s="172"/>
      <c r="EN101" s="172"/>
      <c r="EO101" s="172"/>
      <c r="EP101" s="172"/>
      <c r="EQ101" s="172"/>
      <c r="ER101" s="172"/>
      <c r="ES101" s="172"/>
      <c r="ET101" s="172"/>
      <c r="EU101" s="172"/>
      <c r="EV101" s="172"/>
      <c r="EW101" s="172"/>
      <c r="EX101" s="172"/>
      <c r="EY101" s="172"/>
      <c r="EZ101" s="172"/>
      <c r="FA101" s="172"/>
      <c r="FB101" s="172"/>
      <c r="FC101" s="172"/>
      <c r="FD101" s="172"/>
      <c r="FE101" s="172"/>
      <c r="FF101" s="172"/>
      <c r="FG101" s="172"/>
      <c r="FH101" s="172"/>
      <c r="FI101" s="172"/>
      <c r="FJ101" s="172"/>
      <c r="FK101" s="172"/>
      <c r="FL101" s="172"/>
      <c r="FM101" s="172"/>
      <c r="FN101" s="172"/>
      <c r="FO101" s="172"/>
      <c r="FP101" s="172"/>
      <c r="FQ101" s="172"/>
      <c r="FR101" s="172"/>
      <c r="FS101" s="172"/>
      <c r="FT101" s="172"/>
      <c r="FU101" s="172"/>
      <c r="FV101" s="172"/>
      <c r="FW101" s="172"/>
      <c r="FX101" s="172"/>
      <c r="FY101" s="172"/>
      <c r="FZ101" s="172"/>
      <c r="GA101" s="172"/>
      <c r="GB101" s="172"/>
      <c r="GC101" s="172"/>
      <c r="GD101" s="172"/>
      <c r="GE101" s="172"/>
      <c r="GF101" s="172"/>
      <c r="GG101" s="172"/>
      <c r="GH101" s="172"/>
      <c r="GI101" s="172"/>
      <c r="GJ101" s="172"/>
      <c r="GK101" s="172"/>
      <c r="GL101" s="172"/>
      <c r="GM101" s="172"/>
      <c r="GN101" s="172"/>
      <c r="GO101" s="172"/>
      <c r="GP101" s="172"/>
      <c r="GQ101" s="172"/>
      <c r="GR101" s="172"/>
      <c r="GS101" s="172"/>
      <c r="GT101" s="172"/>
      <c r="GU101" s="172"/>
      <c r="GV101" s="172"/>
      <c r="GW101" s="172"/>
      <c r="GX101" s="172"/>
      <c r="GY101" s="172"/>
      <c r="GZ101" s="172"/>
      <c r="HA101" s="172"/>
      <c r="HB101" s="172"/>
      <c r="HC101" s="172"/>
      <c r="HD101" s="172"/>
      <c r="HE101" s="172"/>
      <c r="HF101" s="172"/>
      <c r="HG101" s="172"/>
      <c r="HH101" s="172"/>
      <c r="HI101" s="172"/>
      <c r="HJ101" s="172"/>
      <c r="HK101" s="172"/>
      <c r="HL101" s="172"/>
      <c r="HM101" s="172"/>
      <c r="HN101" s="172"/>
      <c r="HO101" s="172"/>
      <c r="HP101" s="172"/>
      <c r="HQ101" s="172"/>
      <c r="HR101" s="172"/>
      <c r="HS101" s="172"/>
      <c r="HT101" s="172"/>
      <c r="HU101" s="172"/>
      <c r="HV101" s="172"/>
      <c r="HW101" s="172"/>
      <c r="HX101" s="172"/>
      <c r="HY101" s="172"/>
      <c r="HZ101" s="172"/>
      <c r="IA101" s="172"/>
      <c r="IB101" s="172"/>
      <c r="IC101" s="172"/>
      <c r="ID101" s="172"/>
      <c r="IE101" s="172"/>
      <c r="IF101" s="172"/>
      <c r="IG101" s="172"/>
      <c r="IH101" s="172"/>
      <c r="II101" s="172"/>
      <c r="IJ101" s="172"/>
      <c r="IK101" s="172"/>
      <c r="IL101" s="172"/>
      <c r="IM101" s="172"/>
      <c r="IN101" s="172"/>
      <c r="IO101" s="172"/>
      <c r="IP101" s="172"/>
      <c r="IQ101" s="172"/>
      <c r="IR101" s="172"/>
      <c r="IS101" s="172"/>
      <c r="IT101" s="172"/>
      <c r="IU101" s="172"/>
      <c r="IV101" s="172"/>
      <c r="IW101" s="172"/>
      <c r="IX101" s="172"/>
      <c r="IY101" s="172"/>
      <c r="IZ101" s="172"/>
      <c r="JA101" s="172"/>
      <c r="JB101" s="172"/>
      <c r="JC101" s="172"/>
      <c r="JD101" s="172"/>
      <c r="JE101" s="172"/>
      <c r="JF101" s="172"/>
      <c r="JG101" s="172"/>
      <c r="JH101" s="172"/>
      <c r="JI101" s="172"/>
      <c r="JJ101" s="172"/>
      <c r="JK101" s="172"/>
      <c r="JL101" s="172"/>
      <c r="JM101" s="172"/>
      <c r="JN101" s="172"/>
      <c r="JO101" s="172"/>
      <c r="JP101" s="172"/>
      <c r="JQ101" s="172"/>
      <c r="JR101" s="172"/>
      <c r="JS101" s="172"/>
      <c r="JT101" s="172"/>
      <c r="JU101" s="172"/>
      <c r="JV101" s="172"/>
      <c r="JW101" s="172"/>
      <c r="JX101" s="172"/>
      <c r="JY101" s="172"/>
      <c r="JZ101" s="172"/>
      <c r="KA101" s="172"/>
      <c r="KB101" s="172"/>
      <c r="KC101" s="172"/>
      <c r="KD101" s="172"/>
      <c r="KE101" s="172"/>
      <c r="KF101" s="172"/>
      <c r="KG101" s="172"/>
      <c r="KH101" s="172"/>
      <c r="KI101" s="172"/>
      <c r="KJ101" s="172"/>
      <c r="KK101" s="172"/>
      <c r="KL101" s="172"/>
      <c r="KM101" s="172"/>
      <c r="KN101" s="172"/>
      <c r="KO101" s="172"/>
      <c r="KP101" s="172"/>
      <c r="KQ101" s="172"/>
      <c r="KR101" s="172"/>
      <c r="KS101" s="172"/>
      <c r="KT101" s="172"/>
      <c r="KU101" s="172"/>
      <c r="KV101" s="172"/>
      <c r="KW101" s="172"/>
      <c r="KX101" s="172"/>
      <c r="KY101" s="172"/>
      <c r="KZ101" s="172"/>
      <c r="LA101" s="172"/>
      <c r="LB101" s="172"/>
      <c r="LC101" s="172"/>
      <c r="LD101" s="172"/>
      <c r="LE101" s="172"/>
      <c r="LF101" s="172"/>
      <c r="LG101" s="172"/>
      <c r="LH101" s="172"/>
      <c r="LI101" s="172"/>
      <c r="LJ101" s="172"/>
      <c r="LK101" s="172"/>
      <c r="LL101" s="172"/>
      <c r="LM101" s="172"/>
      <c r="LN101" s="172"/>
      <c r="LO101" s="172"/>
      <c r="LP101" s="172"/>
      <c r="LQ101" s="172"/>
      <c r="LR101" s="172"/>
      <c r="LS101" s="172"/>
      <c r="LT101" s="172"/>
      <c r="LU101" s="172"/>
      <c r="LV101" s="172"/>
      <c r="LW101" s="172"/>
      <c r="LX101" s="172"/>
      <c r="LY101" s="172"/>
      <c r="LZ101" s="172"/>
      <c r="MA101" s="172"/>
      <c r="MB101" s="172"/>
      <c r="MC101" s="172"/>
      <c r="MD101" s="172"/>
      <c r="ME101" s="172"/>
      <c r="MF101" s="172"/>
      <c r="MG101" s="172"/>
      <c r="MH101" s="172"/>
      <c r="MI101" s="172"/>
      <c r="MJ101" s="172"/>
      <c r="MK101" s="172"/>
      <c r="ML101" s="172"/>
      <c r="MM101" s="172"/>
      <c r="MN101" s="172"/>
      <c r="MO101" s="172"/>
      <c r="MP101" s="172"/>
      <c r="MQ101" s="172"/>
      <c r="MR101" s="172"/>
      <c r="MS101" s="172"/>
      <c r="MT101" s="172"/>
      <c r="MU101" s="172"/>
      <c r="MV101" s="172"/>
      <c r="MW101" s="172"/>
      <c r="MX101" s="172"/>
      <c r="MY101" s="172"/>
      <c r="MZ101" s="172"/>
      <c r="NA101" s="172"/>
      <c r="NB101" s="172"/>
      <c r="NC101" s="172"/>
      <c r="ND101" s="172"/>
      <c r="NE101" s="172"/>
      <c r="NF101" s="172"/>
      <c r="NG101" s="172"/>
      <c r="NH101" s="172"/>
      <c r="NI101" s="172"/>
      <c r="NJ101" s="172"/>
      <c r="NK101" s="172"/>
      <c r="NL101" s="172"/>
      <c r="NM101" s="172"/>
      <c r="NN101" s="172"/>
      <c r="NO101" s="172"/>
      <c r="NP101" s="172"/>
      <c r="NQ101" s="172"/>
      <c r="NR101" s="172"/>
      <c r="NS101" s="172"/>
      <c r="NT101" s="172"/>
      <c r="NU101" s="172"/>
      <c r="NV101" s="172"/>
      <c r="NW101" s="172"/>
      <c r="NX101" s="172"/>
      <c r="NY101" s="172"/>
      <c r="NZ101" s="172"/>
      <c r="OA101" s="172"/>
      <c r="OB101" s="172"/>
      <c r="OC101" s="172"/>
      <c r="OD101" s="172"/>
      <c r="OE101" s="172"/>
      <c r="OF101" s="172"/>
      <c r="OG101" s="172"/>
      <c r="OH101" s="172"/>
      <c r="OI101" s="172"/>
      <c r="OJ101" s="172"/>
      <c r="OK101" s="172"/>
      <c r="OL101" s="172"/>
      <c r="OM101" s="172"/>
      <c r="ON101" s="172"/>
    </row>
    <row r="102" spans="1:404" ht="13.5" customHeight="1">
      <c r="A102" s="166" t="s">
        <v>3107</v>
      </c>
      <c r="B102" s="211"/>
      <c r="C102" s="130" t="s">
        <v>133</v>
      </c>
      <c r="D102" s="55">
        <f t="shared" si="1"/>
        <v>0</v>
      </c>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c r="AA102" s="172"/>
      <c r="AB102" s="172"/>
      <c r="AC102" s="172"/>
      <c r="AD102" s="172"/>
      <c r="AE102" s="172"/>
      <c r="AF102" s="172"/>
      <c r="AG102" s="172"/>
      <c r="AH102" s="172"/>
      <c r="AI102" s="172"/>
      <c r="AJ102" s="172"/>
      <c r="AK102" s="172"/>
      <c r="AL102" s="172"/>
      <c r="AM102" s="172"/>
      <c r="AN102" s="172"/>
      <c r="AO102" s="172"/>
      <c r="AP102" s="172"/>
      <c r="AQ102" s="172"/>
      <c r="AR102" s="172"/>
      <c r="AS102" s="172"/>
      <c r="AT102" s="172"/>
      <c r="AU102" s="172"/>
      <c r="AV102" s="172"/>
      <c r="AW102" s="172"/>
      <c r="AX102" s="172"/>
      <c r="AY102" s="172"/>
      <c r="AZ102" s="172"/>
      <c r="BA102" s="172"/>
      <c r="BB102" s="172"/>
      <c r="BC102" s="172"/>
      <c r="BD102" s="172"/>
      <c r="BE102" s="172"/>
      <c r="BF102" s="172"/>
      <c r="BG102" s="172"/>
      <c r="BH102" s="172"/>
      <c r="BI102" s="172"/>
      <c r="BJ102" s="172"/>
      <c r="BK102" s="172"/>
      <c r="BL102" s="172"/>
      <c r="BM102" s="172"/>
      <c r="BN102" s="172"/>
      <c r="BO102" s="172"/>
      <c r="BP102" s="172"/>
      <c r="BQ102" s="172"/>
      <c r="BR102" s="172"/>
      <c r="BS102" s="172"/>
      <c r="BT102" s="172"/>
      <c r="BU102" s="172"/>
      <c r="BV102" s="172"/>
      <c r="BW102" s="172"/>
      <c r="BX102" s="172"/>
      <c r="BY102" s="172"/>
      <c r="BZ102" s="172"/>
      <c r="CA102" s="172"/>
      <c r="CB102" s="172"/>
      <c r="CC102" s="172"/>
      <c r="CD102" s="172"/>
      <c r="CE102" s="172"/>
      <c r="CF102" s="172"/>
      <c r="CG102" s="172"/>
      <c r="CH102" s="172"/>
      <c r="CI102" s="172"/>
      <c r="CJ102" s="172"/>
      <c r="CK102" s="172"/>
      <c r="CL102" s="172"/>
      <c r="CM102" s="172"/>
      <c r="CN102" s="172"/>
      <c r="CO102" s="172"/>
      <c r="CP102" s="172"/>
      <c r="CQ102" s="172"/>
      <c r="CR102" s="172"/>
      <c r="CS102" s="172"/>
      <c r="CT102" s="172"/>
      <c r="CU102" s="172"/>
      <c r="CV102" s="172"/>
      <c r="CW102" s="172"/>
      <c r="CX102" s="172"/>
      <c r="CY102" s="172"/>
      <c r="CZ102" s="172"/>
      <c r="DA102" s="172"/>
      <c r="DB102" s="172"/>
      <c r="DC102" s="172"/>
      <c r="DD102" s="172"/>
      <c r="DE102" s="172"/>
      <c r="DF102" s="172"/>
      <c r="DG102" s="172"/>
      <c r="DH102" s="172"/>
      <c r="DI102" s="172"/>
      <c r="DJ102" s="172"/>
      <c r="DK102" s="172"/>
      <c r="DL102" s="172"/>
      <c r="DM102" s="172"/>
      <c r="DN102" s="172"/>
      <c r="DO102" s="172"/>
      <c r="DP102" s="172"/>
      <c r="DQ102" s="172"/>
      <c r="DR102" s="172"/>
      <c r="DS102" s="172"/>
      <c r="DT102" s="172"/>
      <c r="DU102" s="172"/>
      <c r="DV102" s="172"/>
      <c r="DW102" s="172"/>
      <c r="DX102" s="172"/>
      <c r="DY102" s="172"/>
      <c r="DZ102" s="172"/>
      <c r="EA102" s="172"/>
      <c r="EB102" s="172"/>
      <c r="EC102" s="172"/>
      <c r="ED102" s="172"/>
      <c r="EE102" s="172"/>
      <c r="EF102" s="172"/>
      <c r="EG102" s="172"/>
      <c r="EH102" s="172"/>
      <c r="EI102" s="172"/>
      <c r="EJ102" s="172"/>
      <c r="EK102" s="172"/>
      <c r="EL102" s="172"/>
      <c r="EM102" s="172"/>
      <c r="EN102" s="172"/>
      <c r="EO102" s="172"/>
      <c r="EP102" s="172"/>
      <c r="EQ102" s="172"/>
      <c r="ER102" s="172"/>
      <c r="ES102" s="172"/>
      <c r="ET102" s="172"/>
      <c r="EU102" s="172"/>
      <c r="EV102" s="172"/>
      <c r="EW102" s="172"/>
      <c r="EX102" s="172"/>
      <c r="EY102" s="172"/>
      <c r="EZ102" s="172"/>
      <c r="FA102" s="172"/>
      <c r="FB102" s="172"/>
      <c r="FC102" s="172"/>
      <c r="FD102" s="172"/>
      <c r="FE102" s="172"/>
      <c r="FF102" s="172"/>
      <c r="FG102" s="172"/>
      <c r="FH102" s="172"/>
      <c r="FI102" s="172"/>
      <c r="FJ102" s="172"/>
      <c r="FK102" s="172"/>
      <c r="FL102" s="172"/>
      <c r="FM102" s="172"/>
      <c r="FN102" s="172"/>
      <c r="FO102" s="172"/>
      <c r="FP102" s="172"/>
      <c r="FQ102" s="172"/>
      <c r="FR102" s="172"/>
      <c r="FS102" s="172"/>
      <c r="FT102" s="172"/>
      <c r="FU102" s="172"/>
      <c r="FV102" s="172"/>
      <c r="FW102" s="172"/>
      <c r="FX102" s="172"/>
      <c r="FY102" s="172"/>
      <c r="FZ102" s="172"/>
      <c r="GA102" s="172"/>
      <c r="GB102" s="172"/>
      <c r="GC102" s="172"/>
      <c r="GD102" s="172"/>
      <c r="GE102" s="172"/>
      <c r="GF102" s="172"/>
      <c r="GG102" s="172"/>
      <c r="GH102" s="172"/>
      <c r="GI102" s="172"/>
      <c r="GJ102" s="172"/>
      <c r="GK102" s="172"/>
      <c r="GL102" s="172"/>
      <c r="GM102" s="172"/>
      <c r="GN102" s="172"/>
      <c r="GO102" s="172"/>
      <c r="GP102" s="172"/>
      <c r="GQ102" s="172"/>
      <c r="GR102" s="172"/>
      <c r="GS102" s="172"/>
      <c r="GT102" s="172"/>
      <c r="GU102" s="172"/>
      <c r="GV102" s="172"/>
      <c r="GW102" s="172"/>
      <c r="GX102" s="172"/>
      <c r="GY102" s="172"/>
      <c r="GZ102" s="172"/>
      <c r="HA102" s="172"/>
      <c r="HB102" s="172"/>
      <c r="HC102" s="172"/>
      <c r="HD102" s="172"/>
      <c r="HE102" s="172"/>
      <c r="HF102" s="172"/>
      <c r="HG102" s="172"/>
      <c r="HH102" s="172"/>
      <c r="HI102" s="172"/>
      <c r="HJ102" s="172"/>
      <c r="HK102" s="172"/>
      <c r="HL102" s="172"/>
      <c r="HM102" s="172"/>
      <c r="HN102" s="172"/>
      <c r="HO102" s="172"/>
      <c r="HP102" s="172"/>
      <c r="HQ102" s="172"/>
      <c r="HR102" s="172"/>
      <c r="HS102" s="172"/>
      <c r="HT102" s="172"/>
      <c r="HU102" s="172"/>
      <c r="HV102" s="172"/>
      <c r="HW102" s="172"/>
      <c r="HX102" s="172"/>
      <c r="HY102" s="172"/>
      <c r="HZ102" s="172"/>
      <c r="IA102" s="172"/>
      <c r="IB102" s="172"/>
      <c r="IC102" s="172"/>
      <c r="ID102" s="172"/>
      <c r="IE102" s="172"/>
      <c r="IF102" s="172"/>
      <c r="IG102" s="172"/>
      <c r="IH102" s="172"/>
      <c r="II102" s="172"/>
      <c r="IJ102" s="172"/>
      <c r="IK102" s="172"/>
      <c r="IL102" s="172"/>
      <c r="IM102" s="172"/>
      <c r="IN102" s="172"/>
      <c r="IO102" s="172"/>
      <c r="IP102" s="172"/>
      <c r="IQ102" s="172"/>
      <c r="IR102" s="172"/>
      <c r="IS102" s="172"/>
      <c r="IT102" s="172"/>
      <c r="IU102" s="172"/>
      <c r="IV102" s="172"/>
      <c r="IW102" s="172"/>
      <c r="IX102" s="172"/>
      <c r="IY102" s="172"/>
      <c r="IZ102" s="172"/>
      <c r="JA102" s="172"/>
      <c r="JB102" s="172"/>
      <c r="JC102" s="172"/>
      <c r="JD102" s="172"/>
      <c r="JE102" s="172"/>
      <c r="JF102" s="172"/>
      <c r="JG102" s="172"/>
      <c r="JH102" s="172"/>
      <c r="JI102" s="172"/>
      <c r="JJ102" s="172"/>
      <c r="JK102" s="172"/>
      <c r="JL102" s="172"/>
      <c r="JM102" s="172"/>
      <c r="JN102" s="172"/>
      <c r="JO102" s="172"/>
      <c r="JP102" s="172"/>
      <c r="JQ102" s="172"/>
      <c r="JR102" s="172"/>
      <c r="JS102" s="172"/>
      <c r="JT102" s="172"/>
      <c r="JU102" s="172"/>
      <c r="JV102" s="172"/>
      <c r="JW102" s="172"/>
      <c r="JX102" s="172"/>
      <c r="JY102" s="172"/>
      <c r="JZ102" s="172"/>
      <c r="KA102" s="172"/>
      <c r="KB102" s="172"/>
      <c r="KC102" s="172"/>
      <c r="KD102" s="172"/>
      <c r="KE102" s="172"/>
      <c r="KF102" s="172"/>
      <c r="KG102" s="172"/>
      <c r="KH102" s="172"/>
      <c r="KI102" s="172"/>
      <c r="KJ102" s="172"/>
      <c r="KK102" s="172"/>
      <c r="KL102" s="172"/>
      <c r="KM102" s="172"/>
      <c r="KN102" s="172"/>
      <c r="KO102" s="172"/>
      <c r="KP102" s="172"/>
      <c r="KQ102" s="172"/>
      <c r="KR102" s="172"/>
      <c r="KS102" s="172"/>
      <c r="KT102" s="172"/>
      <c r="KU102" s="172"/>
      <c r="KV102" s="172"/>
      <c r="KW102" s="172"/>
      <c r="KX102" s="172"/>
      <c r="KY102" s="172"/>
      <c r="KZ102" s="172"/>
      <c r="LA102" s="172"/>
      <c r="LB102" s="172"/>
      <c r="LC102" s="172"/>
      <c r="LD102" s="172"/>
      <c r="LE102" s="172"/>
      <c r="LF102" s="172"/>
      <c r="LG102" s="172"/>
      <c r="LH102" s="172"/>
      <c r="LI102" s="172"/>
      <c r="LJ102" s="172"/>
      <c r="LK102" s="172"/>
      <c r="LL102" s="172"/>
      <c r="LM102" s="172"/>
      <c r="LN102" s="172"/>
      <c r="LO102" s="172"/>
      <c r="LP102" s="172"/>
      <c r="LQ102" s="172"/>
      <c r="LR102" s="172"/>
      <c r="LS102" s="172"/>
      <c r="LT102" s="172"/>
      <c r="LU102" s="172"/>
      <c r="LV102" s="172"/>
      <c r="LW102" s="172"/>
      <c r="LX102" s="172"/>
      <c r="LY102" s="172"/>
      <c r="LZ102" s="172"/>
      <c r="MA102" s="172"/>
      <c r="MB102" s="172"/>
      <c r="MC102" s="172"/>
      <c r="MD102" s="172"/>
      <c r="ME102" s="172"/>
      <c r="MF102" s="172"/>
      <c r="MG102" s="172"/>
      <c r="MH102" s="172"/>
      <c r="MI102" s="172"/>
      <c r="MJ102" s="172"/>
      <c r="MK102" s="172"/>
      <c r="ML102" s="172"/>
      <c r="MM102" s="172"/>
      <c r="MN102" s="172"/>
      <c r="MO102" s="172"/>
      <c r="MP102" s="172"/>
      <c r="MQ102" s="172"/>
      <c r="MR102" s="172"/>
      <c r="MS102" s="172"/>
      <c r="MT102" s="172"/>
      <c r="MU102" s="172"/>
      <c r="MV102" s="172"/>
      <c r="MW102" s="172"/>
      <c r="MX102" s="172"/>
      <c r="MY102" s="172"/>
      <c r="MZ102" s="172"/>
      <c r="NA102" s="172"/>
      <c r="NB102" s="172"/>
      <c r="NC102" s="172"/>
      <c r="ND102" s="172"/>
      <c r="NE102" s="172"/>
      <c r="NF102" s="172"/>
      <c r="NG102" s="172"/>
      <c r="NH102" s="172"/>
      <c r="NI102" s="172"/>
      <c r="NJ102" s="172"/>
      <c r="NK102" s="172"/>
      <c r="NL102" s="172"/>
      <c r="NM102" s="172"/>
      <c r="NN102" s="172"/>
      <c r="NO102" s="172"/>
      <c r="NP102" s="172"/>
      <c r="NQ102" s="172"/>
      <c r="NR102" s="172"/>
      <c r="NS102" s="172"/>
      <c r="NT102" s="172"/>
      <c r="NU102" s="172"/>
      <c r="NV102" s="172"/>
      <c r="NW102" s="172"/>
      <c r="NX102" s="172"/>
      <c r="NY102" s="172"/>
      <c r="NZ102" s="172"/>
      <c r="OA102" s="172"/>
      <c r="OB102" s="172"/>
      <c r="OC102" s="172"/>
      <c r="OD102" s="172"/>
      <c r="OE102" s="172"/>
      <c r="OF102" s="172"/>
      <c r="OG102" s="172"/>
      <c r="OH102" s="172"/>
      <c r="OI102" s="172"/>
      <c r="OJ102" s="172"/>
      <c r="OK102" s="172"/>
      <c r="OL102" s="172"/>
      <c r="OM102" s="172"/>
      <c r="ON102" s="172"/>
    </row>
    <row r="103" spans="1:404" ht="13.5" customHeight="1">
      <c r="A103" s="166" t="s">
        <v>3108</v>
      </c>
      <c r="B103" s="211"/>
      <c r="C103" s="130" t="s">
        <v>134</v>
      </c>
      <c r="D103" s="55">
        <f t="shared" si="1"/>
        <v>0</v>
      </c>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c r="AA103" s="172"/>
      <c r="AB103" s="172"/>
      <c r="AC103" s="172"/>
      <c r="AD103" s="172"/>
      <c r="AE103" s="172"/>
      <c r="AF103" s="172"/>
      <c r="AG103" s="172"/>
      <c r="AH103" s="172"/>
      <c r="AI103" s="172"/>
      <c r="AJ103" s="172"/>
      <c r="AK103" s="172"/>
      <c r="AL103" s="172"/>
      <c r="AM103" s="172"/>
      <c r="AN103" s="172"/>
      <c r="AO103" s="172"/>
      <c r="AP103" s="172"/>
      <c r="AQ103" s="172"/>
      <c r="AR103" s="172"/>
      <c r="AS103" s="172"/>
      <c r="AT103" s="172"/>
      <c r="AU103" s="172"/>
      <c r="AV103" s="172"/>
      <c r="AW103" s="172"/>
      <c r="AX103" s="172"/>
      <c r="AY103" s="172"/>
      <c r="AZ103" s="172"/>
      <c r="BA103" s="172"/>
      <c r="BB103" s="172"/>
      <c r="BC103" s="172"/>
      <c r="BD103" s="172"/>
      <c r="BE103" s="172"/>
      <c r="BF103" s="172"/>
      <c r="BG103" s="172"/>
      <c r="BH103" s="172"/>
      <c r="BI103" s="172"/>
      <c r="BJ103" s="172"/>
      <c r="BK103" s="172"/>
      <c r="BL103" s="172"/>
      <c r="BM103" s="172"/>
      <c r="BN103" s="172"/>
      <c r="BO103" s="172"/>
      <c r="BP103" s="172"/>
      <c r="BQ103" s="172"/>
      <c r="BR103" s="172"/>
      <c r="BS103" s="172"/>
      <c r="BT103" s="172"/>
      <c r="BU103" s="172"/>
      <c r="BV103" s="172"/>
      <c r="BW103" s="172"/>
      <c r="BX103" s="172"/>
      <c r="BY103" s="172"/>
      <c r="BZ103" s="172"/>
      <c r="CA103" s="172"/>
      <c r="CB103" s="172"/>
      <c r="CC103" s="172"/>
      <c r="CD103" s="172"/>
      <c r="CE103" s="172"/>
      <c r="CF103" s="172"/>
      <c r="CG103" s="172"/>
      <c r="CH103" s="172"/>
      <c r="CI103" s="172"/>
      <c r="CJ103" s="172"/>
      <c r="CK103" s="172"/>
      <c r="CL103" s="172"/>
      <c r="CM103" s="172"/>
      <c r="CN103" s="172"/>
      <c r="CO103" s="172"/>
      <c r="CP103" s="172"/>
      <c r="CQ103" s="172"/>
      <c r="CR103" s="172"/>
      <c r="CS103" s="172"/>
      <c r="CT103" s="172"/>
      <c r="CU103" s="172"/>
      <c r="CV103" s="172"/>
      <c r="CW103" s="172"/>
      <c r="CX103" s="172"/>
      <c r="CY103" s="172"/>
      <c r="CZ103" s="172"/>
      <c r="DA103" s="172"/>
      <c r="DB103" s="172"/>
      <c r="DC103" s="172"/>
      <c r="DD103" s="172"/>
      <c r="DE103" s="172"/>
      <c r="DF103" s="172"/>
      <c r="DG103" s="172"/>
      <c r="DH103" s="172"/>
      <c r="DI103" s="172"/>
      <c r="DJ103" s="172"/>
      <c r="DK103" s="172"/>
      <c r="DL103" s="172"/>
      <c r="DM103" s="172"/>
      <c r="DN103" s="172"/>
      <c r="DO103" s="172"/>
      <c r="DP103" s="172"/>
      <c r="DQ103" s="172"/>
      <c r="DR103" s="172"/>
      <c r="DS103" s="172"/>
      <c r="DT103" s="172"/>
      <c r="DU103" s="172"/>
      <c r="DV103" s="172"/>
      <c r="DW103" s="172"/>
      <c r="DX103" s="172"/>
      <c r="DY103" s="172"/>
      <c r="DZ103" s="172"/>
      <c r="EA103" s="172"/>
      <c r="EB103" s="172"/>
      <c r="EC103" s="172"/>
      <c r="ED103" s="172"/>
      <c r="EE103" s="172"/>
      <c r="EF103" s="172"/>
      <c r="EG103" s="172"/>
      <c r="EH103" s="172"/>
      <c r="EI103" s="172"/>
      <c r="EJ103" s="172"/>
      <c r="EK103" s="172"/>
      <c r="EL103" s="172"/>
      <c r="EM103" s="172"/>
      <c r="EN103" s="172"/>
      <c r="EO103" s="172"/>
      <c r="EP103" s="172"/>
      <c r="EQ103" s="172"/>
      <c r="ER103" s="172"/>
      <c r="ES103" s="172"/>
      <c r="ET103" s="172"/>
      <c r="EU103" s="172"/>
      <c r="EV103" s="172"/>
      <c r="EW103" s="172"/>
      <c r="EX103" s="172"/>
      <c r="EY103" s="172"/>
      <c r="EZ103" s="172"/>
      <c r="FA103" s="172"/>
      <c r="FB103" s="172"/>
      <c r="FC103" s="172"/>
      <c r="FD103" s="172"/>
      <c r="FE103" s="172"/>
      <c r="FF103" s="172"/>
      <c r="FG103" s="172"/>
      <c r="FH103" s="172"/>
      <c r="FI103" s="172"/>
      <c r="FJ103" s="172"/>
      <c r="FK103" s="172"/>
      <c r="FL103" s="172"/>
      <c r="FM103" s="172"/>
      <c r="FN103" s="172"/>
      <c r="FO103" s="172"/>
      <c r="FP103" s="172"/>
      <c r="FQ103" s="172"/>
      <c r="FR103" s="172"/>
      <c r="FS103" s="172"/>
      <c r="FT103" s="172"/>
      <c r="FU103" s="172"/>
      <c r="FV103" s="172"/>
      <c r="FW103" s="172"/>
      <c r="FX103" s="172"/>
      <c r="FY103" s="172"/>
      <c r="FZ103" s="172"/>
      <c r="GA103" s="172"/>
      <c r="GB103" s="172"/>
      <c r="GC103" s="172"/>
      <c r="GD103" s="172"/>
      <c r="GE103" s="172"/>
      <c r="GF103" s="172"/>
      <c r="GG103" s="172"/>
      <c r="GH103" s="172"/>
      <c r="GI103" s="172"/>
      <c r="GJ103" s="172"/>
      <c r="GK103" s="172"/>
      <c r="GL103" s="172"/>
      <c r="GM103" s="172"/>
      <c r="GN103" s="172"/>
      <c r="GO103" s="172"/>
      <c r="GP103" s="172"/>
      <c r="GQ103" s="172"/>
      <c r="GR103" s="172"/>
      <c r="GS103" s="172"/>
      <c r="GT103" s="172"/>
      <c r="GU103" s="172"/>
      <c r="GV103" s="172"/>
      <c r="GW103" s="172"/>
      <c r="GX103" s="172"/>
      <c r="GY103" s="172"/>
      <c r="GZ103" s="172"/>
      <c r="HA103" s="172"/>
      <c r="HB103" s="172"/>
      <c r="HC103" s="172"/>
      <c r="HD103" s="172"/>
      <c r="HE103" s="172"/>
      <c r="HF103" s="172"/>
      <c r="HG103" s="172"/>
      <c r="HH103" s="172"/>
      <c r="HI103" s="172"/>
      <c r="HJ103" s="172"/>
      <c r="HK103" s="172"/>
      <c r="HL103" s="172"/>
      <c r="HM103" s="172"/>
      <c r="HN103" s="172"/>
      <c r="HO103" s="172"/>
      <c r="HP103" s="172"/>
      <c r="HQ103" s="172"/>
      <c r="HR103" s="172"/>
      <c r="HS103" s="172"/>
      <c r="HT103" s="172"/>
      <c r="HU103" s="172"/>
      <c r="HV103" s="172"/>
      <c r="HW103" s="172"/>
      <c r="HX103" s="172"/>
      <c r="HY103" s="172"/>
      <c r="HZ103" s="172"/>
      <c r="IA103" s="172"/>
      <c r="IB103" s="172"/>
      <c r="IC103" s="172"/>
      <c r="ID103" s="172"/>
      <c r="IE103" s="172"/>
      <c r="IF103" s="172"/>
      <c r="IG103" s="172"/>
      <c r="IH103" s="172"/>
      <c r="II103" s="172"/>
      <c r="IJ103" s="172"/>
      <c r="IK103" s="172"/>
      <c r="IL103" s="172"/>
      <c r="IM103" s="172"/>
      <c r="IN103" s="172"/>
      <c r="IO103" s="172"/>
      <c r="IP103" s="172"/>
      <c r="IQ103" s="172"/>
      <c r="IR103" s="172"/>
      <c r="IS103" s="172"/>
      <c r="IT103" s="172"/>
      <c r="IU103" s="172"/>
      <c r="IV103" s="172"/>
      <c r="IW103" s="172"/>
      <c r="IX103" s="172"/>
      <c r="IY103" s="172"/>
      <c r="IZ103" s="172"/>
      <c r="JA103" s="172"/>
      <c r="JB103" s="172"/>
      <c r="JC103" s="172"/>
      <c r="JD103" s="172"/>
      <c r="JE103" s="172"/>
      <c r="JF103" s="172"/>
      <c r="JG103" s="172"/>
      <c r="JH103" s="172"/>
      <c r="JI103" s="172"/>
      <c r="JJ103" s="172"/>
      <c r="JK103" s="172"/>
      <c r="JL103" s="172"/>
      <c r="JM103" s="172"/>
      <c r="JN103" s="172"/>
      <c r="JO103" s="172"/>
      <c r="JP103" s="172"/>
      <c r="JQ103" s="172"/>
      <c r="JR103" s="172"/>
      <c r="JS103" s="172"/>
      <c r="JT103" s="172"/>
      <c r="JU103" s="172"/>
      <c r="JV103" s="172"/>
      <c r="JW103" s="172"/>
      <c r="JX103" s="172"/>
      <c r="JY103" s="172"/>
      <c r="JZ103" s="172"/>
      <c r="KA103" s="172"/>
      <c r="KB103" s="172"/>
      <c r="KC103" s="172"/>
      <c r="KD103" s="172"/>
      <c r="KE103" s="172"/>
      <c r="KF103" s="172"/>
      <c r="KG103" s="172"/>
      <c r="KH103" s="172"/>
      <c r="KI103" s="172"/>
      <c r="KJ103" s="172"/>
      <c r="KK103" s="172"/>
      <c r="KL103" s="172"/>
      <c r="KM103" s="172"/>
      <c r="KN103" s="172"/>
      <c r="KO103" s="172"/>
      <c r="KP103" s="172"/>
      <c r="KQ103" s="172"/>
      <c r="KR103" s="172"/>
      <c r="KS103" s="172"/>
      <c r="KT103" s="172"/>
      <c r="KU103" s="172"/>
      <c r="KV103" s="172"/>
      <c r="KW103" s="172"/>
      <c r="KX103" s="172"/>
      <c r="KY103" s="172"/>
      <c r="KZ103" s="172"/>
      <c r="LA103" s="172"/>
      <c r="LB103" s="172"/>
      <c r="LC103" s="172"/>
      <c r="LD103" s="172"/>
      <c r="LE103" s="172"/>
      <c r="LF103" s="172"/>
      <c r="LG103" s="172"/>
      <c r="LH103" s="172"/>
      <c r="LI103" s="172"/>
      <c r="LJ103" s="172"/>
      <c r="LK103" s="172"/>
      <c r="LL103" s="172"/>
      <c r="LM103" s="172"/>
      <c r="LN103" s="172"/>
      <c r="LO103" s="172"/>
      <c r="LP103" s="172"/>
      <c r="LQ103" s="172"/>
      <c r="LR103" s="172"/>
      <c r="LS103" s="172"/>
      <c r="LT103" s="172"/>
      <c r="LU103" s="172"/>
      <c r="LV103" s="172"/>
      <c r="LW103" s="172"/>
      <c r="LX103" s="172"/>
      <c r="LY103" s="172"/>
      <c r="LZ103" s="172"/>
      <c r="MA103" s="172"/>
      <c r="MB103" s="172"/>
      <c r="MC103" s="172"/>
      <c r="MD103" s="172"/>
      <c r="ME103" s="172"/>
      <c r="MF103" s="172"/>
      <c r="MG103" s="172"/>
      <c r="MH103" s="172"/>
      <c r="MI103" s="172"/>
      <c r="MJ103" s="172"/>
      <c r="MK103" s="172"/>
      <c r="ML103" s="172"/>
      <c r="MM103" s="172"/>
      <c r="MN103" s="172"/>
      <c r="MO103" s="172"/>
      <c r="MP103" s="172"/>
      <c r="MQ103" s="172"/>
      <c r="MR103" s="172"/>
      <c r="MS103" s="172"/>
      <c r="MT103" s="172"/>
      <c r="MU103" s="172"/>
      <c r="MV103" s="172"/>
      <c r="MW103" s="172"/>
      <c r="MX103" s="172"/>
      <c r="MY103" s="172"/>
      <c r="MZ103" s="172"/>
      <c r="NA103" s="172"/>
      <c r="NB103" s="172"/>
      <c r="NC103" s="172"/>
      <c r="ND103" s="172"/>
      <c r="NE103" s="172"/>
      <c r="NF103" s="172"/>
      <c r="NG103" s="172"/>
      <c r="NH103" s="172"/>
      <c r="NI103" s="172"/>
      <c r="NJ103" s="172"/>
      <c r="NK103" s="172"/>
      <c r="NL103" s="172"/>
      <c r="NM103" s="172"/>
      <c r="NN103" s="172"/>
      <c r="NO103" s="172"/>
      <c r="NP103" s="172"/>
      <c r="NQ103" s="172"/>
      <c r="NR103" s="172"/>
      <c r="NS103" s="172"/>
      <c r="NT103" s="172"/>
      <c r="NU103" s="172"/>
      <c r="NV103" s="172"/>
      <c r="NW103" s="172"/>
      <c r="NX103" s="172"/>
      <c r="NY103" s="172"/>
      <c r="NZ103" s="172"/>
      <c r="OA103" s="172"/>
      <c r="OB103" s="172"/>
      <c r="OC103" s="172"/>
      <c r="OD103" s="172"/>
      <c r="OE103" s="172"/>
      <c r="OF103" s="172"/>
      <c r="OG103" s="172"/>
      <c r="OH103" s="172"/>
      <c r="OI103" s="172"/>
      <c r="OJ103" s="172"/>
      <c r="OK103" s="172"/>
      <c r="OL103" s="172"/>
      <c r="OM103" s="172"/>
      <c r="ON103" s="172"/>
    </row>
    <row r="104" spans="1:404" ht="13.5" customHeight="1">
      <c r="A104" s="166" t="s">
        <v>3109</v>
      </c>
      <c r="B104" s="211"/>
      <c r="C104" s="130" t="s">
        <v>135</v>
      </c>
      <c r="D104" s="55">
        <f t="shared" si="1"/>
        <v>0</v>
      </c>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c r="AA104" s="172"/>
      <c r="AB104" s="172"/>
      <c r="AC104" s="172"/>
      <c r="AD104" s="172"/>
      <c r="AE104" s="172"/>
      <c r="AF104" s="172"/>
      <c r="AG104" s="172"/>
      <c r="AH104" s="172"/>
      <c r="AI104" s="172"/>
      <c r="AJ104" s="172"/>
      <c r="AK104" s="172"/>
      <c r="AL104" s="172"/>
      <c r="AM104" s="172"/>
      <c r="AN104" s="172"/>
      <c r="AO104" s="172"/>
      <c r="AP104" s="172"/>
      <c r="AQ104" s="172"/>
      <c r="AR104" s="172"/>
      <c r="AS104" s="172"/>
      <c r="AT104" s="172"/>
      <c r="AU104" s="172"/>
      <c r="AV104" s="172"/>
      <c r="AW104" s="172"/>
      <c r="AX104" s="172"/>
      <c r="AY104" s="172"/>
      <c r="AZ104" s="172"/>
      <c r="BA104" s="172"/>
      <c r="BB104" s="172"/>
      <c r="BC104" s="172"/>
      <c r="BD104" s="172"/>
      <c r="BE104" s="172"/>
      <c r="BF104" s="172"/>
      <c r="BG104" s="172"/>
      <c r="BH104" s="172"/>
      <c r="BI104" s="172"/>
      <c r="BJ104" s="172"/>
      <c r="BK104" s="172"/>
      <c r="BL104" s="172"/>
      <c r="BM104" s="172"/>
      <c r="BN104" s="172"/>
      <c r="BO104" s="172"/>
      <c r="BP104" s="172"/>
      <c r="BQ104" s="172"/>
      <c r="BR104" s="172"/>
      <c r="BS104" s="172"/>
      <c r="BT104" s="172"/>
      <c r="BU104" s="172"/>
      <c r="BV104" s="172"/>
      <c r="BW104" s="172"/>
      <c r="BX104" s="172"/>
      <c r="BY104" s="172"/>
      <c r="BZ104" s="172"/>
      <c r="CA104" s="172"/>
      <c r="CB104" s="172"/>
      <c r="CC104" s="172"/>
      <c r="CD104" s="172"/>
      <c r="CE104" s="172"/>
      <c r="CF104" s="172"/>
      <c r="CG104" s="172"/>
      <c r="CH104" s="172"/>
      <c r="CI104" s="172"/>
      <c r="CJ104" s="172"/>
      <c r="CK104" s="172"/>
      <c r="CL104" s="172"/>
      <c r="CM104" s="172"/>
      <c r="CN104" s="172"/>
      <c r="CO104" s="172"/>
      <c r="CP104" s="172"/>
      <c r="CQ104" s="172"/>
      <c r="CR104" s="172"/>
      <c r="CS104" s="172"/>
      <c r="CT104" s="172"/>
      <c r="CU104" s="172"/>
      <c r="CV104" s="172"/>
      <c r="CW104" s="172"/>
      <c r="CX104" s="172"/>
      <c r="CY104" s="172"/>
      <c r="CZ104" s="172"/>
      <c r="DA104" s="172"/>
      <c r="DB104" s="172"/>
      <c r="DC104" s="172"/>
      <c r="DD104" s="172"/>
      <c r="DE104" s="172"/>
      <c r="DF104" s="172"/>
      <c r="DG104" s="172"/>
      <c r="DH104" s="172"/>
      <c r="DI104" s="172"/>
      <c r="DJ104" s="172"/>
      <c r="DK104" s="172"/>
      <c r="DL104" s="172"/>
      <c r="DM104" s="172"/>
      <c r="DN104" s="172"/>
      <c r="DO104" s="172"/>
      <c r="DP104" s="172"/>
      <c r="DQ104" s="172"/>
      <c r="DR104" s="172"/>
      <c r="DS104" s="172"/>
      <c r="DT104" s="172"/>
      <c r="DU104" s="172"/>
      <c r="DV104" s="172"/>
      <c r="DW104" s="172"/>
      <c r="DX104" s="172"/>
      <c r="DY104" s="172"/>
      <c r="DZ104" s="172"/>
      <c r="EA104" s="172"/>
      <c r="EB104" s="172"/>
      <c r="EC104" s="172"/>
      <c r="ED104" s="172"/>
      <c r="EE104" s="172"/>
      <c r="EF104" s="172"/>
      <c r="EG104" s="172"/>
      <c r="EH104" s="172"/>
      <c r="EI104" s="172"/>
      <c r="EJ104" s="172"/>
      <c r="EK104" s="172"/>
      <c r="EL104" s="172"/>
      <c r="EM104" s="172"/>
      <c r="EN104" s="172"/>
      <c r="EO104" s="172"/>
      <c r="EP104" s="172"/>
      <c r="EQ104" s="172"/>
      <c r="ER104" s="172"/>
      <c r="ES104" s="172"/>
      <c r="ET104" s="172"/>
      <c r="EU104" s="172"/>
      <c r="EV104" s="172"/>
      <c r="EW104" s="172"/>
      <c r="EX104" s="172"/>
      <c r="EY104" s="172"/>
      <c r="EZ104" s="172"/>
      <c r="FA104" s="172"/>
      <c r="FB104" s="172"/>
      <c r="FC104" s="172"/>
      <c r="FD104" s="172"/>
      <c r="FE104" s="172"/>
      <c r="FF104" s="172"/>
      <c r="FG104" s="172"/>
      <c r="FH104" s="172"/>
      <c r="FI104" s="172"/>
      <c r="FJ104" s="172"/>
      <c r="FK104" s="172"/>
      <c r="FL104" s="172"/>
      <c r="FM104" s="172"/>
      <c r="FN104" s="172"/>
      <c r="FO104" s="172"/>
      <c r="FP104" s="172"/>
      <c r="FQ104" s="172"/>
      <c r="FR104" s="172"/>
      <c r="FS104" s="172"/>
      <c r="FT104" s="172"/>
      <c r="FU104" s="172"/>
      <c r="FV104" s="172"/>
      <c r="FW104" s="172"/>
      <c r="FX104" s="172"/>
      <c r="FY104" s="172"/>
      <c r="FZ104" s="172"/>
      <c r="GA104" s="172"/>
      <c r="GB104" s="172"/>
      <c r="GC104" s="172"/>
      <c r="GD104" s="172"/>
      <c r="GE104" s="172"/>
      <c r="GF104" s="172"/>
      <c r="GG104" s="172"/>
      <c r="GH104" s="172"/>
      <c r="GI104" s="172"/>
      <c r="GJ104" s="172"/>
      <c r="GK104" s="172"/>
      <c r="GL104" s="172"/>
      <c r="GM104" s="172"/>
      <c r="GN104" s="172"/>
      <c r="GO104" s="172"/>
      <c r="GP104" s="172"/>
      <c r="GQ104" s="172"/>
      <c r="GR104" s="172"/>
      <c r="GS104" s="172"/>
      <c r="GT104" s="172"/>
      <c r="GU104" s="172"/>
      <c r="GV104" s="172"/>
      <c r="GW104" s="172"/>
      <c r="GX104" s="172"/>
      <c r="GY104" s="172"/>
      <c r="GZ104" s="172"/>
      <c r="HA104" s="172"/>
      <c r="HB104" s="172"/>
      <c r="HC104" s="172"/>
      <c r="HD104" s="172"/>
      <c r="HE104" s="172"/>
      <c r="HF104" s="172"/>
      <c r="HG104" s="172"/>
      <c r="HH104" s="172"/>
      <c r="HI104" s="172"/>
      <c r="HJ104" s="172"/>
      <c r="HK104" s="172"/>
      <c r="HL104" s="172"/>
      <c r="HM104" s="172"/>
      <c r="HN104" s="172"/>
      <c r="HO104" s="172"/>
      <c r="HP104" s="172"/>
      <c r="HQ104" s="172"/>
      <c r="HR104" s="172"/>
      <c r="HS104" s="172"/>
      <c r="HT104" s="172"/>
      <c r="HU104" s="172"/>
      <c r="HV104" s="172"/>
      <c r="HW104" s="172"/>
      <c r="HX104" s="172"/>
      <c r="HY104" s="172"/>
      <c r="HZ104" s="172"/>
      <c r="IA104" s="172"/>
      <c r="IB104" s="172"/>
      <c r="IC104" s="172"/>
      <c r="ID104" s="172"/>
      <c r="IE104" s="172"/>
      <c r="IF104" s="172"/>
      <c r="IG104" s="172"/>
      <c r="IH104" s="172"/>
      <c r="II104" s="172"/>
      <c r="IJ104" s="172"/>
      <c r="IK104" s="172"/>
      <c r="IL104" s="172"/>
      <c r="IM104" s="172"/>
      <c r="IN104" s="172"/>
      <c r="IO104" s="172"/>
      <c r="IP104" s="172"/>
      <c r="IQ104" s="172"/>
      <c r="IR104" s="172"/>
      <c r="IS104" s="172"/>
      <c r="IT104" s="172"/>
      <c r="IU104" s="172"/>
      <c r="IV104" s="172"/>
      <c r="IW104" s="172"/>
      <c r="IX104" s="172"/>
      <c r="IY104" s="172"/>
      <c r="IZ104" s="172"/>
      <c r="JA104" s="172"/>
      <c r="JB104" s="172"/>
      <c r="JC104" s="172"/>
      <c r="JD104" s="172"/>
      <c r="JE104" s="172"/>
      <c r="JF104" s="172"/>
      <c r="JG104" s="172"/>
      <c r="JH104" s="172"/>
      <c r="JI104" s="172"/>
      <c r="JJ104" s="172"/>
      <c r="JK104" s="172"/>
      <c r="JL104" s="172"/>
      <c r="JM104" s="172"/>
      <c r="JN104" s="172"/>
      <c r="JO104" s="172"/>
      <c r="JP104" s="172"/>
      <c r="JQ104" s="172"/>
      <c r="JR104" s="172"/>
      <c r="JS104" s="172"/>
      <c r="JT104" s="172"/>
      <c r="JU104" s="172"/>
      <c r="JV104" s="172"/>
      <c r="JW104" s="172"/>
      <c r="JX104" s="172"/>
      <c r="JY104" s="172"/>
      <c r="JZ104" s="172"/>
      <c r="KA104" s="172"/>
      <c r="KB104" s="172"/>
      <c r="KC104" s="172"/>
      <c r="KD104" s="172"/>
      <c r="KE104" s="172"/>
      <c r="KF104" s="172"/>
      <c r="KG104" s="172"/>
      <c r="KH104" s="172"/>
      <c r="KI104" s="172"/>
      <c r="KJ104" s="172"/>
      <c r="KK104" s="172"/>
      <c r="KL104" s="172"/>
      <c r="KM104" s="172"/>
      <c r="KN104" s="172"/>
      <c r="KO104" s="172"/>
      <c r="KP104" s="172"/>
      <c r="KQ104" s="172"/>
      <c r="KR104" s="172"/>
      <c r="KS104" s="172"/>
      <c r="KT104" s="172"/>
      <c r="KU104" s="172"/>
      <c r="KV104" s="172"/>
      <c r="KW104" s="172"/>
      <c r="KX104" s="172"/>
      <c r="KY104" s="172"/>
      <c r="KZ104" s="172"/>
      <c r="LA104" s="172"/>
      <c r="LB104" s="172"/>
      <c r="LC104" s="172"/>
      <c r="LD104" s="172"/>
      <c r="LE104" s="172"/>
      <c r="LF104" s="172"/>
      <c r="LG104" s="172"/>
      <c r="LH104" s="172"/>
      <c r="LI104" s="172"/>
      <c r="LJ104" s="172"/>
      <c r="LK104" s="172"/>
      <c r="LL104" s="172"/>
      <c r="LM104" s="172"/>
      <c r="LN104" s="172"/>
      <c r="LO104" s="172"/>
      <c r="LP104" s="172"/>
      <c r="LQ104" s="172"/>
      <c r="LR104" s="172"/>
      <c r="LS104" s="172"/>
      <c r="LT104" s="172"/>
      <c r="LU104" s="172"/>
      <c r="LV104" s="172"/>
      <c r="LW104" s="172"/>
      <c r="LX104" s="172"/>
      <c r="LY104" s="172"/>
      <c r="LZ104" s="172"/>
      <c r="MA104" s="172"/>
      <c r="MB104" s="172"/>
      <c r="MC104" s="172"/>
      <c r="MD104" s="172"/>
      <c r="ME104" s="172"/>
      <c r="MF104" s="172"/>
      <c r="MG104" s="172"/>
      <c r="MH104" s="172"/>
      <c r="MI104" s="172"/>
      <c r="MJ104" s="172"/>
      <c r="MK104" s="172"/>
      <c r="ML104" s="172"/>
      <c r="MM104" s="172"/>
      <c r="MN104" s="172"/>
      <c r="MO104" s="172"/>
      <c r="MP104" s="172"/>
      <c r="MQ104" s="172"/>
      <c r="MR104" s="172"/>
      <c r="MS104" s="172"/>
      <c r="MT104" s="172"/>
      <c r="MU104" s="172"/>
      <c r="MV104" s="172"/>
      <c r="MW104" s="172"/>
      <c r="MX104" s="172"/>
      <c r="MY104" s="172"/>
      <c r="MZ104" s="172"/>
      <c r="NA104" s="172"/>
      <c r="NB104" s="172"/>
      <c r="NC104" s="172"/>
      <c r="ND104" s="172"/>
      <c r="NE104" s="172"/>
      <c r="NF104" s="172"/>
      <c r="NG104" s="172"/>
      <c r="NH104" s="172"/>
      <c r="NI104" s="172"/>
      <c r="NJ104" s="172"/>
      <c r="NK104" s="172"/>
      <c r="NL104" s="172"/>
      <c r="NM104" s="172"/>
      <c r="NN104" s="172"/>
      <c r="NO104" s="172"/>
      <c r="NP104" s="172"/>
      <c r="NQ104" s="172"/>
      <c r="NR104" s="172"/>
      <c r="NS104" s="172"/>
      <c r="NT104" s="172"/>
      <c r="NU104" s="172"/>
      <c r="NV104" s="172"/>
      <c r="NW104" s="172"/>
      <c r="NX104" s="172"/>
      <c r="NY104" s="172"/>
      <c r="NZ104" s="172"/>
      <c r="OA104" s="172"/>
      <c r="OB104" s="172"/>
      <c r="OC104" s="172"/>
      <c r="OD104" s="172"/>
      <c r="OE104" s="172"/>
      <c r="OF104" s="172"/>
      <c r="OG104" s="172"/>
      <c r="OH104" s="172"/>
      <c r="OI104" s="172"/>
      <c r="OJ104" s="172"/>
      <c r="OK104" s="172"/>
      <c r="OL104" s="172"/>
      <c r="OM104" s="172"/>
      <c r="ON104" s="172"/>
    </row>
    <row r="105" spans="1:404" ht="13.5" customHeight="1">
      <c r="A105" s="166" t="s">
        <v>3110</v>
      </c>
      <c r="B105" s="211"/>
      <c r="C105" s="130" t="s">
        <v>136</v>
      </c>
      <c r="D105" s="55">
        <f t="shared" si="1"/>
        <v>0</v>
      </c>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c r="AA105" s="172"/>
      <c r="AB105" s="172"/>
      <c r="AC105" s="172"/>
      <c r="AD105" s="172"/>
      <c r="AE105" s="172"/>
      <c r="AF105" s="172"/>
      <c r="AG105" s="172"/>
      <c r="AH105" s="172"/>
      <c r="AI105" s="172"/>
      <c r="AJ105" s="172"/>
      <c r="AK105" s="172"/>
      <c r="AL105" s="172"/>
      <c r="AM105" s="172"/>
      <c r="AN105" s="172"/>
      <c r="AO105" s="172"/>
      <c r="AP105" s="172"/>
      <c r="AQ105" s="172"/>
      <c r="AR105" s="172"/>
      <c r="AS105" s="172"/>
      <c r="AT105" s="172"/>
      <c r="AU105" s="172"/>
      <c r="AV105" s="172"/>
      <c r="AW105" s="172"/>
      <c r="AX105" s="172"/>
      <c r="AY105" s="172"/>
      <c r="AZ105" s="172"/>
      <c r="BA105" s="172"/>
      <c r="BB105" s="172"/>
      <c r="BC105" s="172"/>
      <c r="BD105" s="172"/>
      <c r="BE105" s="172"/>
      <c r="BF105" s="172"/>
      <c r="BG105" s="172"/>
      <c r="BH105" s="172"/>
      <c r="BI105" s="172"/>
      <c r="BJ105" s="172"/>
      <c r="BK105" s="172"/>
      <c r="BL105" s="172"/>
      <c r="BM105" s="172"/>
      <c r="BN105" s="172"/>
      <c r="BO105" s="172"/>
      <c r="BP105" s="172"/>
      <c r="BQ105" s="172"/>
      <c r="BR105" s="172"/>
      <c r="BS105" s="172"/>
      <c r="BT105" s="172"/>
      <c r="BU105" s="172"/>
      <c r="BV105" s="172"/>
      <c r="BW105" s="172"/>
      <c r="BX105" s="172"/>
      <c r="BY105" s="172"/>
      <c r="BZ105" s="172"/>
      <c r="CA105" s="172"/>
      <c r="CB105" s="172"/>
      <c r="CC105" s="172"/>
      <c r="CD105" s="172"/>
      <c r="CE105" s="172"/>
      <c r="CF105" s="172"/>
      <c r="CG105" s="172"/>
      <c r="CH105" s="172"/>
      <c r="CI105" s="172"/>
      <c r="CJ105" s="172"/>
      <c r="CK105" s="172"/>
      <c r="CL105" s="172"/>
      <c r="CM105" s="172"/>
      <c r="CN105" s="172"/>
      <c r="CO105" s="172"/>
      <c r="CP105" s="172"/>
      <c r="CQ105" s="172"/>
      <c r="CR105" s="172"/>
      <c r="CS105" s="172"/>
      <c r="CT105" s="172"/>
      <c r="CU105" s="172"/>
      <c r="CV105" s="172"/>
      <c r="CW105" s="172"/>
      <c r="CX105" s="172"/>
      <c r="CY105" s="172"/>
      <c r="CZ105" s="172"/>
      <c r="DA105" s="172"/>
      <c r="DB105" s="172"/>
      <c r="DC105" s="172"/>
      <c r="DD105" s="172"/>
      <c r="DE105" s="172"/>
      <c r="DF105" s="172"/>
      <c r="DG105" s="172"/>
      <c r="DH105" s="172"/>
      <c r="DI105" s="172"/>
      <c r="DJ105" s="172"/>
      <c r="DK105" s="172"/>
      <c r="DL105" s="172"/>
      <c r="DM105" s="172"/>
      <c r="DN105" s="172"/>
      <c r="DO105" s="172"/>
      <c r="DP105" s="172"/>
      <c r="DQ105" s="172"/>
      <c r="DR105" s="172"/>
      <c r="DS105" s="172"/>
      <c r="DT105" s="172"/>
      <c r="DU105" s="172"/>
      <c r="DV105" s="172"/>
      <c r="DW105" s="172"/>
      <c r="DX105" s="172"/>
      <c r="DY105" s="172"/>
      <c r="DZ105" s="172"/>
      <c r="EA105" s="172"/>
      <c r="EB105" s="172"/>
      <c r="EC105" s="172"/>
      <c r="ED105" s="172"/>
      <c r="EE105" s="172"/>
      <c r="EF105" s="172"/>
      <c r="EG105" s="172"/>
      <c r="EH105" s="172"/>
      <c r="EI105" s="172"/>
      <c r="EJ105" s="172"/>
      <c r="EK105" s="172"/>
      <c r="EL105" s="172"/>
      <c r="EM105" s="172"/>
      <c r="EN105" s="172"/>
      <c r="EO105" s="172"/>
      <c r="EP105" s="172"/>
      <c r="EQ105" s="172"/>
      <c r="ER105" s="172"/>
      <c r="ES105" s="172"/>
      <c r="ET105" s="172"/>
      <c r="EU105" s="172"/>
      <c r="EV105" s="172"/>
      <c r="EW105" s="172"/>
      <c r="EX105" s="172"/>
      <c r="EY105" s="172"/>
      <c r="EZ105" s="172"/>
      <c r="FA105" s="172"/>
      <c r="FB105" s="172"/>
      <c r="FC105" s="172"/>
      <c r="FD105" s="172"/>
      <c r="FE105" s="172"/>
      <c r="FF105" s="172"/>
      <c r="FG105" s="172"/>
      <c r="FH105" s="172"/>
      <c r="FI105" s="172"/>
      <c r="FJ105" s="172"/>
      <c r="FK105" s="172"/>
      <c r="FL105" s="172"/>
      <c r="FM105" s="172"/>
      <c r="FN105" s="172"/>
      <c r="FO105" s="172"/>
      <c r="FP105" s="172"/>
      <c r="FQ105" s="172"/>
      <c r="FR105" s="172"/>
      <c r="FS105" s="172"/>
      <c r="FT105" s="172"/>
      <c r="FU105" s="172"/>
      <c r="FV105" s="172"/>
      <c r="FW105" s="172"/>
      <c r="FX105" s="172"/>
      <c r="FY105" s="172"/>
      <c r="FZ105" s="172"/>
      <c r="GA105" s="172"/>
      <c r="GB105" s="172"/>
      <c r="GC105" s="172"/>
      <c r="GD105" s="172"/>
      <c r="GE105" s="172"/>
      <c r="GF105" s="172"/>
      <c r="GG105" s="172"/>
      <c r="GH105" s="172"/>
      <c r="GI105" s="172"/>
      <c r="GJ105" s="172"/>
      <c r="GK105" s="172"/>
      <c r="GL105" s="172"/>
      <c r="GM105" s="172"/>
      <c r="GN105" s="172"/>
      <c r="GO105" s="172"/>
      <c r="GP105" s="172"/>
      <c r="GQ105" s="172"/>
      <c r="GR105" s="172"/>
      <c r="GS105" s="172"/>
      <c r="GT105" s="172"/>
      <c r="GU105" s="172"/>
      <c r="GV105" s="172"/>
      <c r="GW105" s="172"/>
      <c r="GX105" s="172"/>
      <c r="GY105" s="172"/>
      <c r="GZ105" s="172"/>
      <c r="HA105" s="172"/>
      <c r="HB105" s="172"/>
      <c r="HC105" s="172"/>
      <c r="HD105" s="172"/>
      <c r="HE105" s="172"/>
      <c r="HF105" s="172"/>
      <c r="HG105" s="172"/>
      <c r="HH105" s="172"/>
      <c r="HI105" s="172"/>
      <c r="HJ105" s="172"/>
      <c r="HK105" s="172"/>
      <c r="HL105" s="172"/>
      <c r="HM105" s="172"/>
      <c r="HN105" s="172"/>
      <c r="HO105" s="172"/>
      <c r="HP105" s="172"/>
      <c r="HQ105" s="172"/>
      <c r="HR105" s="172"/>
      <c r="HS105" s="172"/>
      <c r="HT105" s="172"/>
      <c r="HU105" s="172"/>
      <c r="HV105" s="172"/>
      <c r="HW105" s="172"/>
      <c r="HX105" s="172"/>
      <c r="HY105" s="172"/>
      <c r="HZ105" s="172"/>
      <c r="IA105" s="172"/>
      <c r="IB105" s="172"/>
      <c r="IC105" s="172"/>
      <c r="ID105" s="172"/>
      <c r="IE105" s="172"/>
      <c r="IF105" s="172"/>
      <c r="IG105" s="172"/>
      <c r="IH105" s="172"/>
      <c r="II105" s="172"/>
      <c r="IJ105" s="172"/>
      <c r="IK105" s="172"/>
      <c r="IL105" s="172"/>
      <c r="IM105" s="172"/>
      <c r="IN105" s="172"/>
      <c r="IO105" s="172"/>
      <c r="IP105" s="172"/>
      <c r="IQ105" s="172"/>
      <c r="IR105" s="172"/>
      <c r="IS105" s="172"/>
      <c r="IT105" s="172"/>
      <c r="IU105" s="172"/>
      <c r="IV105" s="172"/>
      <c r="IW105" s="172"/>
      <c r="IX105" s="172"/>
      <c r="IY105" s="172"/>
      <c r="IZ105" s="172"/>
      <c r="JA105" s="172"/>
      <c r="JB105" s="172"/>
      <c r="JC105" s="172"/>
      <c r="JD105" s="172"/>
      <c r="JE105" s="172"/>
      <c r="JF105" s="172"/>
      <c r="JG105" s="172"/>
      <c r="JH105" s="172"/>
      <c r="JI105" s="172"/>
      <c r="JJ105" s="172"/>
      <c r="JK105" s="172"/>
      <c r="JL105" s="172"/>
      <c r="JM105" s="172"/>
      <c r="JN105" s="172"/>
      <c r="JO105" s="172"/>
      <c r="JP105" s="172"/>
      <c r="JQ105" s="172"/>
      <c r="JR105" s="172"/>
      <c r="JS105" s="172"/>
      <c r="JT105" s="172"/>
      <c r="JU105" s="172"/>
      <c r="JV105" s="172"/>
      <c r="JW105" s="172"/>
      <c r="JX105" s="172"/>
      <c r="JY105" s="172"/>
      <c r="JZ105" s="172"/>
      <c r="KA105" s="172"/>
      <c r="KB105" s="172"/>
      <c r="KC105" s="172"/>
      <c r="KD105" s="172"/>
      <c r="KE105" s="172"/>
      <c r="KF105" s="172"/>
      <c r="KG105" s="172"/>
      <c r="KH105" s="172"/>
      <c r="KI105" s="172"/>
      <c r="KJ105" s="172"/>
      <c r="KK105" s="172"/>
      <c r="KL105" s="172"/>
      <c r="KM105" s="172"/>
      <c r="KN105" s="172"/>
      <c r="KO105" s="172"/>
      <c r="KP105" s="172"/>
      <c r="KQ105" s="172"/>
      <c r="KR105" s="172"/>
      <c r="KS105" s="172"/>
      <c r="KT105" s="172"/>
      <c r="KU105" s="172"/>
      <c r="KV105" s="172"/>
      <c r="KW105" s="172"/>
      <c r="KX105" s="172"/>
      <c r="KY105" s="172"/>
      <c r="KZ105" s="172"/>
      <c r="LA105" s="172"/>
      <c r="LB105" s="172"/>
      <c r="LC105" s="172"/>
      <c r="LD105" s="172"/>
      <c r="LE105" s="172"/>
      <c r="LF105" s="172"/>
      <c r="LG105" s="172"/>
      <c r="LH105" s="172"/>
      <c r="LI105" s="172"/>
      <c r="LJ105" s="172"/>
      <c r="LK105" s="172"/>
      <c r="LL105" s="172"/>
      <c r="LM105" s="172"/>
      <c r="LN105" s="172"/>
      <c r="LO105" s="172"/>
      <c r="LP105" s="172"/>
      <c r="LQ105" s="172"/>
      <c r="LR105" s="172"/>
      <c r="LS105" s="172"/>
      <c r="LT105" s="172"/>
      <c r="LU105" s="172"/>
      <c r="LV105" s="172"/>
      <c r="LW105" s="172"/>
      <c r="LX105" s="172"/>
      <c r="LY105" s="172"/>
      <c r="LZ105" s="172"/>
      <c r="MA105" s="172"/>
      <c r="MB105" s="172"/>
      <c r="MC105" s="172"/>
      <c r="MD105" s="172"/>
      <c r="ME105" s="172"/>
      <c r="MF105" s="172"/>
      <c r="MG105" s="172"/>
      <c r="MH105" s="172"/>
      <c r="MI105" s="172"/>
      <c r="MJ105" s="172"/>
      <c r="MK105" s="172"/>
      <c r="ML105" s="172"/>
      <c r="MM105" s="172"/>
      <c r="MN105" s="172"/>
      <c r="MO105" s="172"/>
      <c r="MP105" s="172"/>
      <c r="MQ105" s="172"/>
      <c r="MR105" s="172"/>
      <c r="MS105" s="172"/>
      <c r="MT105" s="172"/>
      <c r="MU105" s="172"/>
      <c r="MV105" s="172"/>
      <c r="MW105" s="172"/>
      <c r="MX105" s="172"/>
      <c r="MY105" s="172"/>
      <c r="MZ105" s="172"/>
      <c r="NA105" s="172"/>
      <c r="NB105" s="172"/>
      <c r="NC105" s="172"/>
      <c r="ND105" s="172"/>
      <c r="NE105" s="172"/>
      <c r="NF105" s="172"/>
      <c r="NG105" s="172"/>
      <c r="NH105" s="172"/>
      <c r="NI105" s="172"/>
      <c r="NJ105" s="172"/>
      <c r="NK105" s="172"/>
      <c r="NL105" s="172"/>
      <c r="NM105" s="172"/>
      <c r="NN105" s="172"/>
      <c r="NO105" s="172"/>
      <c r="NP105" s="172"/>
      <c r="NQ105" s="172"/>
      <c r="NR105" s="172"/>
      <c r="NS105" s="172"/>
      <c r="NT105" s="172"/>
      <c r="NU105" s="172"/>
      <c r="NV105" s="172"/>
      <c r="NW105" s="172"/>
      <c r="NX105" s="172"/>
      <c r="NY105" s="172"/>
      <c r="NZ105" s="172"/>
      <c r="OA105" s="172"/>
      <c r="OB105" s="172"/>
      <c r="OC105" s="172"/>
      <c r="OD105" s="172"/>
      <c r="OE105" s="172"/>
      <c r="OF105" s="172"/>
      <c r="OG105" s="172"/>
      <c r="OH105" s="172"/>
      <c r="OI105" s="172"/>
      <c r="OJ105" s="172"/>
      <c r="OK105" s="172"/>
      <c r="OL105" s="172"/>
      <c r="OM105" s="172"/>
      <c r="ON105" s="172"/>
    </row>
    <row r="106" spans="1:404" ht="13.5" customHeight="1">
      <c r="A106" s="166" t="s">
        <v>3111</v>
      </c>
      <c r="B106" s="211"/>
      <c r="C106" s="130" t="s">
        <v>137</v>
      </c>
      <c r="D106" s="55">
        <f t="shared" si="1"/>
        <v>0</v>
      </c>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c r="AA106" s="172"/>
      <c r="AB106" s="172"/>
      <c r="AC106" s="172"/>
      <c r="AD106" s="172"/>
      <c r="AE106" s="172"/>
      <c r="AF106" s="172"/>
      <c r="AG106" s="172"/>
      <c r="AH106" s="172"/>
      <c r="AI106" s="172"/>
      <c r="AJ106" s="172"/>
      <c r="AK106" s="172"/>
      <c r="AL106" s="172"/>
      <c r="AM106" s="172"/>
      <c r="AN106" s="172"/>
      <c r="AO106" s="172"/>
      <c r="AP106" s="172"/>
      <c r="AQ106" s="172"/>
      <c r="AR106" s="172"/>
      <c r="AS106" s="172"/>
      <c r="AT106" s="172"/>
      <c r="AU106" s="172"/>
      <c r="AV106" s="172"/>
      <c r="AW106" s="172"/>
      <c r="AX106" s="172"/>
      <c r="AY106" s="172"/>
      <c r="AZ106" s="172"/>
      <c r="BA106" s="172"/>
      <c r="BB106" s="172"/>
      <c r="BC106" s="172"/>
      <c r="BD106" s="172"/>
      <c r="BE106" s="172"/>
      <c r="BF106" s="172"/>
      <c r="BG106" s="172"/>
      <c r="BH106" s="172"/>
      <c r="BI106" s="172"/>
      <c r="BJ106" s="172"/>
      <c r="BK106" s="172"/>
      <c r="BL106" s="172"/>
      <c r="BM106" s="172"/>
      <c r="BN106" s="172"/>
      <c r="BO106" s="172"/>
      <c r="BP106" s="172"/>
      <c r="BQ106" s="172"/>
      <c r="BR106" s="172"/>
      <c r="BS106" s="172"/>
      <c r="BT106" s="172"/>
      <c r="BU106" s="172"/>
      <c r="BV106" s="172"/>
      <c r="BW106" s="172"/>
      <c r="BX106" s="172"/>
      <c r="BY106" s="172"/>
      <c r="BZ106" s="172"/>
      <c r="CA106" s="172"/>
      <c r="CB106" s="172"/>
      <c r="CC106" s="172"/>
      <c r="CD106" s="172"/>
      <c r="CE106" s="172"/>
      <c r="CF106" s="172"/>
      <c r="CG106" s="172"/>
      <c r="CH106" s="172"/>
      <c r="CI106" s="172"/>
      <c r="CJ106" s="172"/>
      <c r="CK106" s="172"/>
      <c r="CL106" s="172"/>
      <c r="CM106" s="172"/>
      <c r="CN106" s="172"/>
      <c r="CO106" s="172"/>
      <c r="CP106" s="172"/>
      <c r="CQ106" s="172"/>
      <c r="CR106" s="172"/>
      <c r="CS106" s="172"/>
      <c r="CT106" s="172"/>
      <c r="CU106" s="172"/>
      <c r="CV106" s="172"/>
      <c r="CW106" s="172"/>
      <c r="CX106" s="172"/>
      <c r="CY106" s="172"/>
      <c r="CZ106" s="172"/>
      <c r="DA106" s="172"/>
      <c r="DB106" s="172"/>
      <c r="DC106" s="172"/>
      <c r="DD106" s="172"/>
      <c r="DE106" s="172"/>
      <c r="DF106" s="172"/>
      <c r="DG106" s="172"/>
      <c r="DH106" s="172"/>
      <c r="DI106" s="172"/>
      <c r="DJ106" s="172"/>
      <c r="DK106" s="172"/>
      <c r="DL106" s="172"/>
      <c r="DM106" s="172"/>
      <c r="DN106" s="172"/>
      <c r="DO106" s="172"/>
      <c r="DP106" s="172"/>
      <c r="DQ106" s="172"/>
      <c r="DR106" s="172"/>
      <c r="DS106" s="172"/>
      <c r="DT106" s="172"/>
      <c r="DU106" s="172"/>
      <c r="DV106" s="172"/>
      <c r="DW106" s="172"/>
      <c r="DX106" s="172"/>
      <c r="DY106" s="172"/>
      <c r="DZ106" s="172"/>
      <c r="EA106" s="172"/>
      <c r="EB106" s="172"/>
      <c r="EC106" s="172"/>
      <c r="ED106" s="172"/>
      <c r="EE106" s="172"/>
      <c r="EF106" s="172"/>
      <c r="EG106" s="172"/>
      <c r="EH106" s="172"/>
      <c r="EI106" s="172"/>
      <c r="EJ106" s="172"/>
      <c r="EK106" s="172"/>
      <c r="EL106" s="172"/>
      <c r="EM106" s="172"/>
      <c r="EN106" s="172"/>
      <c r="EO106" s="172"/>
      <c r="EP106" s="172"/>
      <c r="EQ106" s="172"/>
      <c r="ER106" s="172"/>
      <c r="ES106" s="172"/>
      <c r="ET106" s="172"/>
      <c r="EU106" s="172"/>
      <c r="EV106" s="172"/>
      <c r="EW106" s="172"/>
      <c r="EX106" s="172"/>
      <c r="EY106" s="172"/>
      <c r="EZ106" s="172"/>
      <c r="FA106" s="172"/>
      <c r="FB106" s="172"/>
      <c r="FC106" s="172"/>
      <c r="FD106" s="172"/>
      <c r="FE106" s="172"/>
      <c r="FF106" s="172"/>
      <c r="FG106" s="172"/>
      <c r="FH106" s="172"/>
      <c r="FI106" s="172"/>
      <c r="FJ106" s="172"/>
      <c r="FK106" s="172"/>
      <c r="FL106" s="172"/>
      <c r="FM106" s="172"/>
      <c r="FN106" s="172"/>
      <c r="FO106" s="172"/>
      <c r="FP106" s="172"/>
      <c r="FQ106" s="172"/>
      <c r="FR106" s="172"/>
      <c r="FS106" s="172"/>
      <c r="FT106" s="172"/>
      <c r="FU106" s="172"/>
      <c r="FV106" s="172"/>
      <c r="FW106" s="172"/>
      <c r="FX106" s="172"/>
      <c r="FY106" s="172"/>
      <c r="FZ106" s="172"/>
      <c r="GA106" s="172"/>
      <c r="GB106" s="172"/>
      <c r="GC106" s="172"/>
      <c r="GD106" s="172"/>
      <c r="GE106" s="172"/>
      <c r="GF106" s="172"/>
      <c r="GG106" s="172"/>
      <c r="GH106" s="172"/>
      <c r="GI106" s="172"/>
      <c r="GJ106" s="172"/>
      <c r="GK106" s="172"/>
      <c r="GL106" s="172"/>
      <c r="GM106" s="172"/>
      <c r="GN106" s="172"/>
      <c r="GO106" s="172"/>
      <c r="GP106" s="172"/>
      <c r="GQ106" s="172"/>
      <c r="GR106" s="172"/>
      <c r="GS106" s="172"/>
      <c r="GT106" s="172"/>
      <c r="GU106" s="172"/>
      <c r="GV106" s="172"/>
      <c r="GW106" s="172"/>
      <c r="GX106" s="172"/>
      <c r="GY106" s="172"/>
      <c r="GZ106" s="172"/>
      <c r="HA106" s="172"/>
      <c r="HB106" s="172"/>
      <c r="HC106" s="172"/>
      <c r="HD106" s="172"/>
      <c r="HE106" s="172"/>
      <c r="HF106" s="172"/>
      <c r="HG106" s="172"/>
      <c r="HH106" s="172"/>
      <c r="HI106" s="172"/>
      <c r="HJ106" s="172"/>
      <c r="HK106" s="172"/>
      <c r="HL106" s="172"/>
      <c r="HM106" s="172"/>
      <c r="HN106" s="172"/>
      <c r="HO106" s="172"/>
      <c r="HP106" s="172"/>
      <c r="HQ106" s="172"/>
      <c r="HR106" s="172"/>
      <c r="HS106" s="172"/>
      <c r="HT106" s="172"/>
      <c r="HU106" s="172"/>
      <c r="HV106" s="172"/>
      <c r="HW106" s="172"/>
      <c r="HX106" s="172"/>
      <c r="HY106" s="172"/>
      <c r="HZ106" s="172"/>
      <c r="IA106" s="172"/>
      <c r="IB106" s="172"/>
      <c r="IC106" s="172"/>
      <c r="ID106" s="172"/>
      <c r="IE106" s="172"/>
      <c r="IF106" s="172"/>
      <c r="IG106" s="172"/>
      <c r="IH106" s="172"/>
      <c r="II106" s="172"/>
      <c r="IJ106" s="172"/>
      <c r="IK106" s="172"/>
      <c r="IL106" s="172"/>
      <c r="IM106" s="172"/>
      <c r="IN106" s="172"/>
      <c r="IO106" s="172"/>
      <c r="IP106" s="172"/>
      <c r="IQ106" s="172"/>
      <c r="IR106" s="172"/>
      <c r="IS106" s="172"/>
      <c r="IT106" s="172"/>
      <c r="IU106" s="172"/>
      <c r="IV106" s="172"/>
      <c r="IW106" s="172"/>
      <c r="IX106" s="172"/>
      <c r="IY106" s="172"/>
      <c r="IZ106" s="172"/>
      <c r="JA106" s="172"/>
      <c r="JB106" s="172"/>
      <c r="JC106" s="172"/>
      <c r="JD106" s="172"/>
      <c r="JE106" s="172"/>
      <c r="JF106" s="172"/>
      <c r="JG106" s="172"/>
      <c r="JH106" s="172"/>
      <c r="JI106" s="172"/>
      <c r="JJ106" s="172"/>
      <c r="JK106" s="172"/>
      <c r="JL106" s="172"/>
      <c r="JM106" s="172"/>
      <c r="JN106" s="172"/>
      <c r="JO106" s="172"/>
      <c r="JP106" s="172"/>
      <c r="JQ106" s="172"/>
      <c r="JR106" s="172"/>
      <c r="JS106" s="172"/>
      <c r="JT106" s="172"/>
      <c r="JU106" s="172"/>
      <c r="JV106" s="172"/>
      <c r="JW106" s="172"/>
      <c r="JX106" s="172"/>
      <c r="JY106" s="172"/>
      <c r="JZ106" s="172"/>
      <c r="KA106" s="172"/>
      <c r="KB106" s="172"/>
      <c r="KC106" s="172"/>
      <c r="KD106" s="172"/>
      <c r="KE106" s="172"/>
      <c r="KF106" s="172"/>
      <c r="KG106" s="172"/>
      <c r="KH106" s="172"/>
      <c r="KI106" s="172"/>
      <c r="KJ106" s="172"/>
      <c r="KK106" s="172"/>
      <c r="KL106" s="172"/>
      <c r="KM106" s="172"/>
      <c r="KN106" s="172"/>
      <c r="KO106" s="172"/>
      <c r="KP106" s="172"/>
      <c r="KQ106" s="172"/>
      <c r="KR106" s="172"/>
      <c r="KS106" s="172"/>
      <c r="KT106" s="172"/>
      <c r="KU106" s="172"/>
      <c r="KV106" s="172"/>
      <c r="KW106" s="172"/>
      <c r="KX106" s="172"/>
      <c r="KY106" s="172"/>
      <c r="KZ106" s="172"/>
      <c r="LA106" s="172"/>
      <c r="LB106" s="172"/>
      <c r="LC106" s="172"/>
      <c r="LD106" s="172"/>
      <c r="LE106" s="172"/>
      <c r="LF106" s="172"/>
      <c r="LG106" s="172"/>
      <c r="LH106" s="172"/>
      <c r="LI106" s="172"/>
      <c r="LJ106" s="172"/>
      <c r="LK106" s="172"/>
      <c r="LL106" s="172"/>
      <c r="LM106" s="172"/>
      <c r="LN106" s="172"/>
      <c r="LO106" s="172"/>
      <c r="LP106" s="172"/>
      <c r="LQ106" s="172"/>
      <c r="LR106" s="172"/>
      <c r="LS106" s="172"/>
      <c r="LT106" s="172"/>
      <c r="LU106" s="172"/>
      <c r="LV106" s="172"/>
      <c r="LW106" s="172"/>
      <c r="LX106" s="172"/>
      <c r="LY106" s="172"/>
      <c r="LZ106" s="172"/>
      <c r="MA106" s="172"/>
      <c r="MB106" s="172"/>
      <c r="MC106" s="172"/>
      <c r="MD106" s="172"/>
      <c r="ME106" s="172"/>
      <c r="MF106" s="172"/>
      <c r="MG106" s="172"/>
      <c r="MH106" s="172"/>
      <c r="MI106" s="172"/>
      <c r="MJ106" s="172"/>
      <c r="MK106" s="172"/>
      <c r="ML106" s="172"/>
      <c r="MM106" s="172"/>
      <c r="MN106" s="172"/>
      <c r="MO106" s="172"/>
      <c r="MP106" s="172"/>
      <c r="MQ106" s="172"/>
      <c r="MR106" s="172"/>
      <c r="MS106" s="172"/>
      <c r="MT106" s="172"/>
      <c r="MU106" s="172"/>
      <c r="MV106" s="172"/>
      <c r="MW106" s="172"/>
      <c r="MX106" s="172"/>
      <c r="MY106" s="172"/>
      <c r="MZ106" s="172"/>
      <c r="NA106" s="172"/>
      <c r="NB106" s="172"/>
      <c r="NC106" s="172"/>
      <c r="ND106" s="172"/>
      <c r="NE106" s="172"/>
      <c r="NF106" s="172"/>
      <c r="NG106" s="172"/>
      <c r="NH106" s="172"/>
      <c r="NI106" s="172"/>
      <c r="NJ106" s="172"/>
      <c r="NK106" s="172"/>
      <c r="NL106" s="172"/>
      <c r="NM106" s="172"/>
      <c r="NN106" s="172"/>
      <c r="NO106" s="172"/>
      <c r="NP106" s="172"/>
      <c r="NQ106" s="172"/>
      <c r="NR106" s="172"/>
      <c r="NS106" s="172"/>
      <c r="NT106" s="172"/>
      <c r="NU106" s="172"/>
      <c r="NV106" s="172"/>
      <c r="NW106" s="172"/>
      <c r="NX106" s="172"/>
      <c r="NY106" s="172"/>
      <c r="NZ106" s="172"/>
      <c r="OA106" s="172"/>
      <c r="OB106" s="172"/>
      <c r="OC106" s="172"/>
      <c r="OD106" s="172"/>
      <c r="OE106" s="172"/>
      <c r="OF106" s="172"/>
      <c r="OG106" s="172"/>
      <c r="OH106" s="172"/>
      <c r="OI106" s="172"/>
      <c r="OJ106" s="172"/>
      <c r="OK106" s="172"/>
      <c r="OL106" s="172"/>
      <c r="OM106" s="172"/>
      <c r="ON106" s="172"/>
    </row>
    <row r="107" spans="1:404" ht="13.5" customHeight="1">
      <c r="A107" s="166" t="s">
        <v>3112</v>
      </c>
      <c r="B107" s="211"/>
      <c r="C107" s="130" t="s">
        <v>138</v>
      </c>
      <c r="D107" s="55">
        <f t="shared" si="1"/>
        <v>0</v>
      </c>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c r="AA107" s="172"/>
      <c r="AB107" s="172"/>
      <c r="AC107" s="172"/>
      <c r="AD107" s="172"/>
      <c r="AE107" s="172"/>
      <c r="AF107" s="172"/>
      <c r="AG107" s="172"/>
      <c r="AH107" s="172"/>
      <c r="AI107" s="172"/>
      <c r="AJ107" s="172"/>
      <c r="AK107" s="172"/>
      <c r="AL107" s="172"/>
      <c r="AM107" s="172"/>
      <c r="AN107" s="172"/>
      <c r="AO107" s="172"/>
      <c r="AP107" s="172"/>
      <c r="AQ107" s="172"/>
      <c r="AR107" s="172"/>
      <c r="AS107" s="172"/>
      <c r="AT107" s="172"/>
      <c r="AU107" s="172"/>
      <c r="AV107" s="172"/>
      <c r="AW107" s="172"/>
      <c r="AX107" s="172"/>
      <c r="AY107" s="172"/>
      <c r="AZ107" s="172"/>
      <c r="BA107" s="172"/>
      <c r="BB107" s="172"/>
      <c r="BC107" s="172"/>
      <c r="BD107" s="172"/>
      <c r="BE107" s="172"/>
      <c r="BF107" s="172"/>
      <c r="BG107" s="172"/>
      <c r="BH107" s="172"/>
      <c r="BI107" s="172"/>
      <c r="BJ107" s="172"/>
      <c r="BK107" s="172"/>
      <c r="BL107" s="172"/>
      <c r="BM107" s="172"/>
      <c r="BN107" s="172"/>
      <c r="BO107" s="172"/>
      <c r="BP107" s="172"/>
      <c r="BQ107" s="172"/>
      <c r="BR107" s="172"/>
      <c r="BS107" s="172"/>
      <c r="BT107" s="172"/>
      <c r="BU107" s="172"/>
      <c r="BV107" s="172"/>
      <c r="BW107" s="172"/>
      <c r="BX107" s="172"/>
      <c r="BY107" s="172"/>
      <c r="BZ107" s="172"/>
      <c r="CA107" s="172"/>
      <c r="CB107" s="172"/>
      <c r="CC107" s="172"/>
      <c r="CD107" s="172"/>
      <c r="CE107" s="172"/>
      <c r="CF107" s="172"/>
      <c r="CG107" s="172"/>
      <c r="CH107" s="172"/>
      <c r="CI107" s="172"/>
      <c r="CJ107" s="172"/>
      <c r="CK107" s="172"/>
      <c r="CL107" s="172"/>
      <c r="CM107" s="172"/>
      <c r="CN107" s="172"/>
      <c r="CO107" s="172"/>
      <c r="CP107" s="172"/>
      <c r="CQ107" s="172"/>
      <c r="CR107" s="172"/>
      <c r="CS107" s="172"/>
      <c r="CT107" s="172"/>
      <c r="CU107" s="172"/>
      <c r="CV107" s="172"/>
      <c r="CW107" s="172"/>
      <c r="CX107" s="172"/>
      <c r="CY107" s="172"/>
      <c r="CZ107" s="172"/>
      <c r="DA107" s="172"/>
      <c r="DB107" s="172"/>
      <c r="DC107" s="172"/>
      <c r="DD107" s="172"/>
      <c r="DE107" s="172"/>
      <c r="DF107" s="172"/>
      <c r="DG107" s="172"/>
      <c r="DH107" s="172"/>
      <c r="DI107" s="172"/>
      <c r="DJ107" s="172"/>
      <c r="DK107" s="172"/>
      <c r="DL107" s="172"/>
      <c r="DM107" s="172"/>
      <c r="DN107" s="172"/>
      <c r="DO107" s="172"/>
      <c r="DP107" s="172"/>
      <c r="DQ107" s="172"/>
      <c r="DR107" s="172"/>
      <c r="DS107" s="172"/>
      <c r="DT107" s="172"/>
      <c r="DU107" s="172"/>
      <c r="DV107" s="172"/>
      <c r="DW107" s="172"/>
      <c r="DX107" s="172"/>
      <c r="DY107" s="172"/>
      <c r="DZ107" s="172"/>
      <c r="EA107" s="172"/>
      <c r="EB107" s="172"/>
      <c r="EC107" s="172"/>
      <c r="ED107" s="172"/>
      <c r="EE107" s="172"/>
      <c r="EF107" s="172"/>
      <c r="EG107" s="172"/>
      <c r="EH107" s="172"/>
      <c r="EI107" s="172"/>
      <c r="EJ107" s="172"/>
      <c r="EK107" s="172"/>
      <c r="EL107" s="172"/>
      <c r="EM107" s="172"/>
      <c r="EN107" s="172"/>
      <c r="EO107" s="172"/>
      <c r="EP107" s="172"/>
      <c r="EQ107" s="172"/>
      <c r="ER107" s="172"/>
      <c r="ES107" s="172"/>
      <c r="ET107" s="172"/>
      <c r="EU107" s="172"/>
      <c r="EV107" s="172"/>
      <c r="EW107" s="172"/>
      <c r="EX107" s="172"/>
      <c r="EY107" s="172"/>
      <c r="EZ107" s="172"/>
      <c r="FA107" s="172"/>
      <c r="FB107" s="172"/>
      <c r="FC107" s="172"/>
      <c r="FD107" s="172"/>
      <c r="FE107" s="172"/>
      <c r="FF107" s="172"/>
      <c r="FG107" s="172"/>
      <c r="FH107" s="172"/>
      <c r="FI107" s="172"/>
      <c r="FJ107" s="172"/>
      <c r="FK107" s="172"/>
      <c r="FL107" s="172"/>
      <c r="FM107" s="172"/>
      <c r="FN107" s="172"/>
      <c r="FO107" s="172"/>
      <c r="FP107" s="172"/>
      <c r="FQ107" s="172"/>
      <c r="FR107" s="172"/>
      <c r="FS107" s="172"/>
      <c r="FT107" s="172"/>
      <c r="FU107" s="172"/>
      <c r="FV107" s="172"/>
      <c r="FW107" s="172"/>
      <c r="FX107" s="172"/>
      <c r="FY107" s="172"/>
      <c r="FZ107" s="172"/>
      <c r="GA107" s="172"/>
      <c r="GB107" s="172"/>
      <c r="GC107" s="172"/>
      <c r="GD107" s="172"/>
      <c r="GE107" s="172"/>
      <c r="GF107" s="172"/>
      <c r="GG107" s="172"/>
      <c r="GH107" s="172"/>
      <c r="GI107" s="172"/>
      <c r="GJ107" s="172"/>
      <c r="GK107" s="172"/>
      <c r="GL107" s="172"/>
      <c r="GM107" s="172"/>
      <c r="GN107" s="172"/>
      <c r="GO107" s="172"/>
      <c r="GP107" s="172"/>
      <c r="GQ107" s="172"/>
      <c r="GR107" s="172"/>
      <c r="GS107" s="172"/>
      <c r="GT107" s="172"/>
      <c r="GU107" s="172"/>
      <c r="GV107" s="172"/>
      <c r="GW107" s="172"/>
      <c r="GX107" s="172"/>
      <c r="GY107" s="172"/>
      <c r="GZ107" s="172"/>
      <c r="HA107" s="172"/>
      <c r="HB107" s="172"/>
      <c r="HC107" s="172"/>
      <c r="HD107" s="172"/>
      <c r="HE107" s="172"/>
      <c r="HF107" s="172"/>
      <c r="HG107" s="172"/>
      <c r="HH107" s="172"/>
      <c r="HI107" s="172"/>
      <c r="HJ107" s="172"/>
      <c r="HK107" s="172"/>
      <c r="HL107" s="172"/>
      <c r="HM107" s="172"/>
      <c r="HN107" s="172"/>
      <c r="HO107" s="172"/>
      <c r="HP107" s="172"/>
      <c r="HQ107" s="172"/>
      <c r="HR107" s="172"/>
      <c r="HS107" s="172"/>
      <c r="HT107" s="172"/>
      <c r="HU107" s="172"/>
      <c r="HV107" s="172"/>
      <c r="HW107" s="172"/>
      <c r="HX107" s="172"/>
      <c r="HY107" s="172"/>
      <c r="HZ107" s="172"/>
      <c r="IA107" s="172"/>
      <c r="IB107" s="172"/>
      <c r="IC107" s="172"/>
      <c r="ID107" s="172"/>
      <c r="IE107" s="172"/>
      <c r="IF107" s="172"/>
      <c r="IG107" s="172"/>
      <c r="IH107" s="172"/>
      <c r="II107" s="172"/>
      <c r="IJ107" s="172"/>
      <c r="IK107" s="172"/>
      <c r="IL107" s="172"/>
      <c r="IM107" s="172"/>
      <c r="IN107" s="172"/>
      <c r="IO107" s="172"/>
      <c r="IP107" s="172"/>
      <c r="IQ107" s="172"/>
      <c r="IR107" s="172"/>
      <c r="IS107" s="172"/>
      <c r="IT107" s="172"/>
      <c r="IU107" s="172"/>
      <c r="IV107" s="172"/>
      <c r="IW107" s="172"/>
      <c r="IX107" s="172"/>
      <c r="IY107" s="172"/>
      <c r="IZ107" s="172"/>
      <c r="JA107" s="172"/>
      <c r="JB107" s="172"/>
      <c r="JC107" s="172"/>
      <c r="JD107" s="172"/>
      <c r="JE107" s="172"/>
      <c r="JF107" s="172"/>
      <c r="JG107" s="172"/>
      <c r="JH107" s="172"/>
      <c r="JI107" s="172"/>
      <c r="JJ107" s="172"/>
      <c r="JK107" s="172"/>
      <c r="JL107" s="172"/>
      <c r="JM107" s="172"/>
      <c r="JN107" s="172"/>
      <c r="JO107" s="172"/>
      <c r="JP107" s="172"/>
      <c r="JQ107" s="172"/>
      <c r="JR107" s="172"/>
      <c r="JS107" s="172"/>
      <c r="JT107" s="172"/>
      <c r="JU107" s="172"/>
      <c r="JV107" s="172"/>
      <c r="JW107" s="172"/>
      <c r="JX107" s="172"/>
      <c r="JY107" s="172"/>
      <c r="JZ107" s="172"/>
      <c r="KA107" s="172"/>
      <c r="KB107" s="172"/>
      <c r="KC107" s="172"/>
      <c r="KD107" s="172"/>
      <c r="KE107" s="172"/>
      <c r="KF107" s="172"/>
      <c r="KG107" s="172"/>
      <c r="KH107" s="172"/>
      <c r="KI107" s="172"/>
      <c r="KJ107" s="172"/>
      <c r="KK107" s="172"/>
      <c r="KL107" s="172"/>
      <c r="KM107" s="172"/>
      <c r="KN107" s="172"/>
      <c r="KO107" s="172"/>
      <c r="KP107" s="172"/>
      <c r="KQ107" s="172"/>
      <c r="KR107" s="172"/>
      <c r="KS107" s="172"/>
      <c r="KT107" s="172"/>
      <c r="KU107" s="172"/>
      <c r="KV107" s="172"/>
      <c r="KW107" s="172"/>
      <c r="KX107" s="172"/>
      <c r="KY107" s="172"/>
      <c r="KZ107" s="172"/>
      <c r="LA107" s="172"/>
      <c r="LB107" s="172"/>
      <c r="LC107" s="172"/>
      <c r="LD107" s="172"/>
      <c r="LE107" s="172"/>
      <c r="LF107" s="172"/>
      <c r="LG107" s="172"/>
      <c r="LH107" s="172"/>
      <c r="LI107" s="172"/>
      <c r="LJ107" s="172"/>
      <c r="LK107" s="172"/>
      <c r="LL107" s="172"/>
      <c r="LM107" s="172"/>
      <c r="LN107" s="172"/>
      <c r="LO107" s="172"/>
      <c r="LP107" s="172"/>
      <c r="LQ107" s="172"/>
      <c r="LR107" s="172"/>
      <c r="LS107" s="172"/>
      <c r="LT107" s="172"/>
      <c r="LU107" s="172"/>
      <c r="LV107" s="172"/>
      <c r="LW107" s="172"/>
      <c r="LX107" s="172"/>
      <c r="LY107" s="172"/>
      <c r="LZ107" s="172"/>
      <c r="MA107" s="172"/>
      <c r="MB107" s="172"/>
      <c r="MC107" s="172"/>
      <c r="MD107" s="172"/>
      <c r="ME107" s="172"/>
      <c r="MF107" s="172"/>
      <c r="MG107" s="172"/>
      <c r="MH107" s="172"/>
      <c r="MI107" s="172"/>
      <c r="MJ107" s="172"/>
      <c r="MK107" s="172"/>
      <c r="ML107" s="172"/>
      <c r="MM107" s="172"/>
      <c r="MN107" s="172"/>
      <c r="MO107" s="172"/>
      <c r="MP107" s="172"/>
      <c r="MQ107" s="172"/>
      <c r="MR107" s="172"/>
      <c r="MS107" s="172"/>
      <c r="MT107" s="172"/>
      <c r="MU107" s="172"/>
      <c r="MV107" s="172"/>
      <c r="MW107" s="172"/>
      <c r="MX107" s="172"/>
      <c r="MY107" s="172"/>
      <c r="MZ107" s="172"/>
      <c r="NA107" s="172"/>
      <c r="NB107" s="172"/>
      <c r="NC107" s="172"/>
      <c r="ND107" s="172"/>
      <c r="NE107" s="172"/>
      <c r="NF107" s="172"/>
      <c r="NG107" s="172"/>
      <c r="NH107" s="172"/>
      <c r="NI107" s="172"/>
      <c r="NJ107" s="172"/>
      <c r="NK107" s="172"/>
      <c r="NL107" s="172"/>
      <c r="NM107" s="172"/>
      <c r="NN107" s="172"/>
      <c r="NO107" s="172"/>
      <c r="NP107" s="172"/>
      <c r="NQ107" s="172"/>
      <c r="NR107" s="172"/>
      <c r="NS107" s="172"/>
      <c r="NT107" s="172"/>
      <c r="NU107" s="172"/>
      <c r="NV107" s="172"/>
      <c r="NW107" s="172"/>
      <c r="NX107" s="172"/>
      <c r="NY107" s="172"/>
      <c r="NZ107" s="172"/>
      <c r="OA107" s="172"/>
      <c r="OB107" s="172"/>
      <c r="OC107" s="172"/>
      <c r="OD107" s="172"/>
      <c r="OE107" s="172"/>
      <c r="OF107" s="172"/>
      <c r="OG107" s="172"/>
      <c r="OH107" s="172"/>
      <c r="OI107" s="172"/>
      <c r="OJ107" s="172"/>
      <c r="OK107" s="172"/>
      <c r="OL107" s="172"/>
      <c r="OM107" s="172"/>
      <c r="ON107" s="172"/>
    </row>
    <row r="108" spans="1:404" ht="13.5" customHeight="1">
      <c r="A108" s="166" t="s">
        <v>3113</v>
      </c>
      <c r="B108" s="211"/>
      <c r="C108" s="130" t="s">
        <v>139</v>
      </c>
      <c r="D108" s="55">
        <f t="shared" si="1"/>
        <v>0</v>
      </c>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c r="AA108" s="172"/>
      <c r="AB108" s="172"/>
      <c r="AC108" s="172"/>
      <c r="AD108" s="172"/>
      <c r="AE108" s="172"/>
      <c r="AF108" s="172"/>
      <c r="AG108" s="172"/>
      <c r="AH108" s="172"/>
      <c r="AI108" s="172"/>
      <c r="AJ108" s="172"/>
      <c r="AK108" s="172"/>
      <c r="AL108" s="172"/>
      <c r="AM108" s="172"/>
      <c r="AN108" s="172"/>
      <c r="AO108" s="172"/>
      <c r="AP108" s="172"/>
      <c r="AQ108" s="172"/>
      <c r="AR108" s="172"/>
      <c r="AS108" s="172"/>
      <c r="AT108" s="172"/>
      <c r="AU108" s="172"/>
      <c r="AV108" s="172"/>
      <c r="AW108" s="172"/>
      <c r="AX108" s="172"/>
      <c r="AY108" s="172"/>
      <c r="AZ108" s="172"/>
      <c r="BA108" s="172"/>
      <c r="BB108" s="172"/>
      <c r="BC108" s="172"/>
      <c r="BD108" s="172"/>
      <c r="BE108" s="172"/>
      <c r="BF108" s="172"/>
      <c r="BG108" s="172"/>
      <c r="BH108" s="172"/>
      <c r="BI108" s="172"/>
      <c r="BJ108" s="172"/>
      <c r="BK108" s="172"/>
      <c r="BL108" s="172"/>
      <c r="BM108" s="172"/>
      <c r="BN108" s="172"/>
      <c r="BO108" s="172"/>
      <c r="BP108" s="172"/>
      <c r="BQ108" s="172"/>
      <c r="BR108" s="172"/>
      <c r="BS108" s="172"/>
      <c r="BT108" s="172"/>
      <c r="BU108" s="172"/>
      <c r="BV108" s="172"/>
      <c r="BW108" s="172"/>
      <c r="BX108" s="172"/>
      <c r="BY108" s="172"/>
      <c r="BZ108" s="172"/>
      <c r="CA108" s="172"/>
      <c r="CB108" s="172"/>
      <c r="CC108" s="172"/>
      <c r="CD108" s="172"/>
      <c r="CE108" s="172"/>
      <c r="CF108" s="172"/>
      <c r="CG108" s="172"/>
      <c r="CH108" s="172"/>
      <c r="CI108" s="172"/>
      <c r="CJ108" s="172"/>
      <c r="CK108" s="172"/>
      <c r="CL108" s="172"/>
      <c r="CM108" s="172"/>
      <c r="CN108" s="172"/>
      <c r="CO108" s="172"/>
      <c r="CP108" s="172"/>
      <c r="CQ108" s="172"/>
      <c r="CR108" s="172"/>
      <c r="CS108" s="172"/>
      <c r="CT108" s="172"/>
      <c r="CU108" s="172"/>
      <c r="CV108" s="172"/>
      <c r="CW108" s="172"/>
      <c r="CX108" s="172"/>
      <c r="CY108" s="172"/>
      <c r="CZ108" s="172"/>
      <c r="DA108" s="172"/>
      <c r="DB108" s="172"/>
      <c r="DC108" s="172"/>
      <c r="DD108" s="172"/>
      <c r="DE108" s="172"/>
      <c r="DF108" s="172"/>
      <c r="DG108" s="172"/>
      <c r="DH108" s="172"/>
      <c r="DI108" s="172"/>
      <c r="DJ108" s="172"/>
      <c r="DK108" s="172"/>
      <c r="DL108" s="172"/>
      <c r="DM108" s="172"/>
      <c r="DN108" s="172"/>
      <c r="DO108" s="172"/>
      <c r="DP108" s="172"/>
      <c r="DQ108" s="172"/>
      <c r="DR108" s="172"/>
      <c r="DS108" s="172"/>
      <c r="DT108" s="172"/>
      <c r="DU108" s="172"/>
      <c r="DV108" s="172"/>
      <c r="DW108" s="172"/>
      <c r="DX108" s="172"/>
      <c r="DY108" s="172"/>
      <c r="DZ108" s="172"/>
      <c r="EA108" s="172"/>
      <c r="EB108" s="172"/>
      <c r="EC108" s="172"/>
      <c r="ED108" s="172"/>
      <c r="EE108" s="172"/>
      <c r="EF108" s="172"/>
      <c r="EG108" s="172"/>
      <c r="EH108" s="172"/>
      <c r="EI108" s="172"/>
      <c r="EJ108" s="172"/>
      <c r="EK108" s="172"/>
      <c r="EL108" s="172"/>
      <c r="EM108" s="172"/>
      <c r="EN108" s="172"/>
      <c r="EO108" s="172"/>
      <c r="EP108" s="172"/>
      <c r="EQ108" s="172"/>
      <c r="ER108" s="172"/>
      <c r="ES108" s="172"/>
      <c r="ET108" s="172"/>
      <c r="EU108" s="172"/>
      <c r="EV108" s="172"/>
      <c r="EW108" s="172"/>
      <c r="EX108" s="172"/>
      <c r="EY108" s="172"/>
      <c r="EZ108" s="172"/>
      <c r="FA108" s="172"/>
      <c r="FB108" s="172"/>
      <c r="FC108" s="172"/>
      <c r="FD108" s="172"/>
      <c r="FE108" s="172"/>
      <c r="FF108" s="172"/>
      <c r="FG108" s="172"/>
      <c r="FH108" s="172"/>
      <c r="FI108" s="172"/>
      <c r="FJ108" s="172"/>
      <c r="FK108" s="172"/>
      <c r="FL108" s="172"/>
      <c r="FM108" s="172"/>
      <c r="FN108" s="172"/>
      <c r="FO108" s="172"/>
      <c r="FP108" s="172"/>
      <c r="FQ108" s="172"/>
      <c r="FR108" s="172"/>
      <c r="FS108" s="172"/>
      <c r="FT108" s="172"/>
      <c r="FU108" s="172"/>
      <c r="FV108" s="172"/>
      <c r="FW108" s="172"/>
      <c r="FX108" s="172"/>
      <c r="FY108" s="172"/>
      <c r="FZ108" s="172"/>
      <c r="GA108" s="172"/>
      <c r="GB108" s="172"/>
      <c r="GC108" s="172"/>
      <c r="GD108" s="172"/>
      <c r="GE108" s="172"/>
      <c r="GF108" s="172"/>
      <c r="GG108" s="172"/>
      <c r="GH108" s="172"/>
      <c r="GI108" s="172"/>
      <c r="GJ108" s="172"/>
      <c r="GK108" s="172"/>
      <c r="GL108" s="172"/>
      <c r="GM108" s="172"/>
      <c r="GN108" s="172"/>
      <c r="GO108" s="172"/>
      <c r="GP108" s="172"/>
      <c r="GQ108" s="172"/>
      <c r="GR108" s="172"/>
      <c r="GS108" s="172"/>
      <c r="GT108" s="172"/>
      <c r="GU108" s="172"/>
      <c r="GV108" s="172"/>
      <c r="GW108" s="172"/>
      <c r="GX108" s="172"/>
      <c r="GY108" s="172"/>
      <c r="GZ108" s="172"/>
      <c r="HA108" s="172"/>
      <c r="HB108" s="172"/>
      <c r="HC108" s="172"/>
      <c r="HD108" s="172"/>
      <c r="HE108" s="172"/>
      <c r="HF108" s="172"/>
      <c r="HG108" s="172"/>
      <c r="HH108" s="172"/>
      <c r="HI108" s="172"/>
      <c r="HJ108" s="172"/>
      <c r="HK108" s="172"/>
      <c r="HL108" s="172"/>
      <c r="HM108" s="172"/>
      <c r="HN108" s="172"/>
      <c r="HO108" s="172"/>
      <c r="HP108" s="172"/>
      <c r="HQ108" s="172"/>
      <c r="HR108" s="172"/>
      <c r="HS108" s="172"/>
      <c r="HT108" s="172"/>
      <c r="HU108" s="172"/>
      <c r="HV108" s="172"/>
      <c r="HW108" s="172"/>
      <c r="HX108" s="172"/>
      <c r="HY108" s="172"/>
      <c r="HZ108" s="172"/>
      <c r="IA108" s="172"/>
      <c r="IB108" s="172"/>
      <c r="IC108" s="172"/>
      <c r="ID108" s="172"/>
      <c r="IE108" s="172"/>
      <c r="IF108" s="172"/>
      <c r="IG108" s="172"/>
      <c r="IH108" s="172"/>
      <c r="II108" s="172"/>
      <c r="IJ108" s="172"/>
      <c r="IK108" s="172"/>
      <c r="IL108" s="172"/>
      <c r="IM108" s="172"/>
      <c r="IN108" s="172"/>
      <c r="IO108" s="172"/>
      <c r="IP108" s="172"/>
      <c r="IQ108" s="172"/>
      <c r="IR108" s="172"/>
      <c r="IS108" s="172"/>
      <c r="IT108" s="172"/>
      <c r="IU108" s="172"/>
      <c r="IV108" s="172"/>
      <c r="IW108" s="172"/>
      <c r="IX108" s="172"/>
      <c r="IY108" s="172"/>
      <c r="IZ108" s="172"/>
      <c r="JA108" s="172"/>
      <c r="JB108" s="172"/>
      <c r="JC108" s="172"/>
      <c r="JD108" s="172"/>
      <c r="JE108" s="172"/>
      <c r="JF108" s="172"/>
      <c r="JG108" s="172"/>
      <c r="JH108" s="172"/>
      <c r="JI108" s="172"/>
      <c r="JJ108" s="172"/>
      <c r="JK108" s="172"/>
      <c r="JL108" s="172"/>
      <c r="JM108" s="172"/>
      <c r="JN108" s="172"/>
      <c r="JO108" s="172"/>
      <c r="JP108" s="172"/>
      <c r="JQ108" s="172"/>
      <c r="JR108" s="172"/>
      <c r="JS108" s="172"/>
      <c r="JT108" s="172"/>
      <c r="JU108" s="172"/>
      <c r="JV108" s="172"/>
      <c r="JW108" s="172"/>
      <c r="JX108" s="172"/>
      <c r="JY108" s="172"/>
      <c r="JZ108" s="172"/>
      <c r="KA108" s="172"/>
      <c r="KB108" s="172"/>
      <c r="KC108" s="172"/>
      <c r="KD108" s="172"/>
      <c r="KE108" s="172"/>
      <c r="KF108" s="172"/>
      <c r="KG108" s="172"/>
      <c r="KH108" s="172"/>
      <c r="KI108" s="172"/>
      <c r="KJ108" s="172"/>
      <c r="KK108" s="172"/>
      <c r="KL108" s="172"/>
      <c r="KM108" s="172"/>
      <c r="KN108" s="172"/>
      <c r="KO108" s="172"/>
      <c r="KP108" s="172"/>
      <c r="KQ108" s="172"/>
      <c r="KR108" s="172"/>
      <c r="KS108" s="172"/>
      <c r="KT108" s="172"/>
      <c r="KU108" s="172"/>
      <c r="KV108" s="172"/>
      <c r="KW108" s="172"/>
      <c r="KX108" s="172"/>
      <c r="KY108" s="172"/>
      <c r="KZ108" s="172"/>
      <c r="LA108" s="172"/>
      <c r="LB108" s="172"/>
      <c r="LC108" s="172"/>
      <c r="LD108" s="172"/>
      <c r="LE108" s="172"/>
      <c r="LF108" s="172"/>
      <c r="LG108" s="172"/>
      <c r="LH108" s="172"/>
      <c r="LI108" s="172"/>
      <c r="LJ108" s="172"/>
      <c r="LK108" s="172"/>
      <c r="LL108" s="172"/>
      <c r="LM108" s="172"/>
      <c r="LN108" s="172"/>
      <c r="LO108" s="172"/>
      <c r="LP108" s="172"/>
      <c r="LQ108" s="172"/>
      <c r="LR108" s="172"/>
      <c r="LS108" s="172"/>
      <c r="LT108" s="172"/>
      <c r="LU108" s="172"/>
      <c r="LV108" s="172"/>
      <c r="LW108" s="172"/>
      <c r="LX108" s="172"/>
      <c r="LY108" s="172"/>
      <c r="LZ108" s="172"/>
      <c r="MA108" s="172"/>
      <c r="MB108" s="172"/>
      <c r="MC108" s="172"/>
      <c r="MD108" s="172"/>
      <c r="ME108" s="172"/>
      <c r="MF108" s="172"/>
      <c r="MG108" s="172"/>
      <c r="MH108" s="172"/>
      <c r="MI108" s="172"/>
      <c r="MJ108" s="172"/>
      <c r="MK108" s="172"/>
      <c r="ML108" s="172"/>
      <c r="MM108" s="172"/>
      <c r="MN108" s="172"/>
      <c r="MO108" s="172"/>
      <c r="MP108" s="172"/>
      <c r="MQ108" s="172"/>
      <c r="MR108" s="172"/>
      <c r="MS108" s="172"/>
      <c r="MT108" s="172"/>
      <c r="MU108" s="172"/>
      <c r="MV108" s="172"/>
      <c r="MW108" s="172"/>
      <c r="MX108" s="172"/>
      <c r="MY108" s="172"/>
      <c r="MZ108" s="172"/>
      <c r="NA108" s="172"/>
      <c r="NB108" s="172"/>
      <c r="NC108" s="172"/>
      <c r="ND108" s="172"/>
      <c r="NE108" s="172"/>
      <c r="NF108" s="172"/>
      <c r="NG108" s="172"/>
      <c r="NH108" s="172"/>
      <c r="NI108" s="172"/>
      <c r="NJ108" s="172"/>
      <c r="NK108" s="172"/>
      <c r="NL108" s="172"/>
      <c r="NM108" s="172"/>
      <c r="NN108" s="172"/>
      <c r="NO108" s="172"/>
      <c r="NP108" s="172"/>
      <c r="NQ108" s="172"/>
      <c r="NR108" s="172"/>
      <c r="NS108" s="172"/>
      <c r="NT108" s="172"/>
      <c r="NU108" s="172"/>
      <c r="NV108" s="172"/>
      <c r="NW108" s="172"/>
      <c r="NX108" s="172"/>
      <c r="NY108" s="172"/>
      <c r="NZ108" s="172"/>
      <c r="OA108" s="172"/>
      <c r="OB108" s="172"/>
      <c r="OC108" s="172"/>
      <c r="OD108" s="172"/>
      <c r="OE108" s="172"/>
      <c r="OF108" s="172"/>
      <c r="OG108" s="172"/>
      <c r="OH108" s="172"/>
      <c r="OI108" s="172"/>
      <c r="OJ108" s="172"/>
      <c r="OK108" s="172"/>
      <c r="OL108" s="172"/>
      <c r="OM108" s="172"/>
      <c r="ON108" s="172"/>
    </row>
    <row r="109" spans="1:404" ht="13.5" customHeight="1">
      <c r="A109" s="166" t="s">
        <v>3114</v>
      </c>
      <c r="B109" s="211"/>
      <c r="C109" s="130" t="s">
        <v>140</v>
      </c>
      <c r="D109" s="55">
        <f t="shared" si="1"/>
        <v>0</v>
      </c>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c r="AA109" s="172"/>
      <c r="AB109" s="172"/>
      <c r="AC109" s="172"/>
      <c r="AD109" s="172"/>
      <c r="AE109" s="172"/>
      <c r="AF109" s="172"/>
      <c r="AG109" s="172"/>
      <c r="AH109" s="172"/>
      <c r="AI109" s="172"/>
      <c r="AJ109" s="172"/>
      <c r="AK109" s="172"/>
      <c r="AL109" s="172"/>
      <c r="AM109" s="172"/>
      <c r="AN109" s="172"/>
      <c r="AO109" s="172"/>
      <c r="AP109" s="172"/>
      <c r="AQ109" s="172"/>
      <c r="AR109" s="172"/>
      <c r="AS109" s="172"/>
      <c r="AT109" s="172"/>
      <c r="AU109" s="172"/>
      <c r="AV109" s="172"/>
      <c r="AW109" s="172"/>
      <c r="AX109" s="172"/>
      <c r="AY109" s="172"/>
      <c r="AZ109" s="172"/>
      <c r="BA109" s="172"/>
      <c r="BB109" s="172"/>
      <c r="BC109" s="172"/>
      <c r="BD109" s="172"/>
      <c r="BE109" s="172"/>
      <c r="BF109" s="172"/>
      <c r="BG109" s="172"/>
      <c r="BH109" s="172"/>
      <c r="BI109" s="172"/>
      <c r="BJ109" s="172"/>
      <c r="BK109" s="172"/>
      <c r="BL109" s="172"/>
      <c r="BM109" s="172"/>
      <c r="BN109" s="172"/>
      <c r="BO109" s="172"/>
      <c r="BP109" s="172"/>
      <c r="BQ109" s="172"/>
      <c r="BR109" s="172"/>
      <c r="BS109" s="172"/>
      <c r="BT109" s="172"/>
      <c r="BU109" s="172"/>
      <c r="BV109" s="172"/>
      <c r="BW109" s="172"/>
      <c r="BX109" s="172"/>
      <c r="BY109" s="172"/>
      <c r="BZ109" s="172"/>
      <c r="CA109" s="172"/>
      <c r="CB109" s="172"/>
      <c r="CC109" s="172"/>
      <c r="CD109" s="172"/>
      <c r="CE109" s="172"/>
      <c r="CF109" s="172"/>
      <c r="CG109" s="172"/>
      <c r="CH109" s="172"/>
      <c r="CI109" s="172"/>
      <c r="CJ109" s="172"/>
      <c r="CK109" s="172"/>
      <c r="CL109" s="172"/>
      <c r="CM109" s="172"/>
      <c r="CN109" s="172"/>
      <c r="CO109" s="172"/>
      <c r="CP109" s="172"/>
      <c r="CQ109" s="172"/>
      <c r="CR109" s="172"/>
      <c r="CS109" s="172"/>
      <c r="CT109" s="172"/>
      <c r="CU109" s="172"/>
      <c r="CV109" s="172"/>
      <c r="CW109" s="172"/>
      <c r="CX109" s="172"/>
      <c r="CY109" s="172"/>
      <c r="CZ109" s="172"/>
      <c r="DA109" s="172"/>
      <c r="DB109" s="172"/>
      <c r="DC109" s="172"/>
      <c r="DD109" s="172"/>
      <c r="DE109" s="172"/>
      <c r="DF109" s="172"/>
      <c r="DG109" s="172"/>
      <c r="DH109" s="172"/>
      <c r="DI109" s="172"/>
      <c r="DJ109" s="172"/>
      <c r="DK109" s="172"/>
      <c r="DL109" s="172"/>
      <c r="DM109" s="172"/>
      <c r="DN109" s="172"/>
      <c r="DO109" s="172"/>
      <c r="DP109" s="172"/>
      <c r="DQ109" s="172"/>
      <c r="DR109" s="172"/>
      <c r="DS109" s="172"/>
      <c r="DT109" s="172"/>
      <c r="DU109" s="172"/>
      <c r="DV109" s="172"/>
      <c r="DW109" s="172"/>
      <c r="DX109" s="172"/>
      <c r="DY109" s="172"/>
      <c r="DZ109" s="172"/>
      <c r="EA109" s="172"/>
      <c r="EB109" s="172"/>
      <c r="EC109" s="172"/>
      <c r="ED109" s="172"/>
      <c r="EE109" s="172"/>
      <c r="EF109" s="172"/>
      <c r="EG109" s="172"/>
      <c r="EH109" s="172"/>
      <c r="EI109" s="172"/>
      <c r="EJ109" s="172"/>
      <c r="EK109" s="172"/>
      <c r="EL109" s="172"/>
      <c r="EM109" s="172"/>
      <c r="EN109" s="172"/>
      <c r="EO109" s="172"/>
      <c r="EP109" s="172"/>
      <c r="EQ109" s="172"/>
      <c r="ER109" s="172"/>
      <c r="ES109" s="172"/>
      <c r="ET109" s="172"/>
      <c r="EU109" s="172"/>
      <c r="EV109" s="172"/>
      <c r="EW109" s="172"/>
      <c r="EX109" s="172"/>
      <c r="EY109" s="172"/>
      <c r="EZ109" s="172"/>
      <c r="FA109" s="172"/>
      <c r="FB109" s="172"/>
      <c r="FC109" s="172"/>
      <c r="FD109" s="172"/>
      <c r="FE109" s="172"/>
      <c r="FF109" s="172"/>
      <c r="FG109" s="172"/>
      <c r="FH109" s="172"/>
      <c r="FI109" s="172"/>
      <c r="FJ109" s="172"/>
      <c r="FK109" s="172"/>
      <c r="FL109" s="172"/>
      <c r="FM109" s="172"/>
      <c r="FN109" s="172"/>
      <c r="FO109" s="172"/>
      <c r="FP109" s="172"/>
      <c r="FQ109" s="172"/>
      <c r="FR109" s="172"/>
      <c r="FS109" s="172"/>
      <c r="FT109" s="172"/>
      <c r="FU109" s="172"/>
      <c r="FV109" s="172"/>
      <c r="FW109" s="172"/>
      <c r="FX109" s="172"/>
      <c r="FY109" s="172"/>
      <c r="FZ109" s="172"/>
      <c r="GA109" s="172"/>
      <c r="GB109" s="172"/>
      <c r="GC109" s="172"/>
      <c r="GD109" s="172"/>
      <c r="GE109" s="172"/>
      <c r="GF109" s="172"/>
      <c r="GG109" s="172"/>
      <c r="GH109" s="172"/>
      <c r="GI109" s="172"/>
      <c r="GJ109" s="172"/>
      <c r="GK109" s="172"/>
      <c r="GL109" s="172"/>
      <c r="GM109" s="172"/>
      <c r="GN109" s="172"/>
      <c r="GO109" s="172"/>
      <c r="GP109" s="172"/>
      <c r="GQ109" s="172"/>
      <c r="GR109" s="172"/>
      <c r="GS109" s="172"/>
      <c r="GT109" s="172"/>
      <c r="GU109" s="172"/>
      <c r="GV109" s="172"/>
      <c r="GW109" s="172"/>
      <c r="GX109" s="172"/>
      <c r="GY109" s="172"/>
      <c r="GZ109" s="172"/>
      <c r="HA109" s="172"/>
      <c r="HB109" s="172"/>
      <c r="HC109" s="172"/>
      <c r="HD109" s="172"/>
      <c r="HE109" s="172"/>
      <c r="HF109" s="172"/>
      <c r="HG109" s="172"/>
      <c r="HH109" s="172"/>
      <c r="HI109" s="172"/>
      <c r="HJ109" s="172"/>
      <c r="HK109" s="172"/>
      <c r="HL109" s="172"/>
      <c r="HM109" s="172"/>
      <c r="HN109" s="172"/>
      <c r="HO109" s="172"/>
      <c r="HP109" s="172"/>
      <c r="HQ109" s="172"/>
      <c r="HR109" s="172"/>
      <c r="HS109" s="172"/>
      <c r="HT109" s="172"/>
      <c r="HU109" s="172"/>
      <c r="HV109" s="172"/>
      <c r="HW109" s="172"/>
      <c r="HX109" s="172"/>
      <c r="HY109" s="172"/>
      <c r="HZ109" s="172"/>
      <c r="IA109" s="172"/>
      <c r="IB109" s="172"/>
      <c r="IC109" s="172"/>
      <c r="ID109" s="172"/>
      <c r="IE109" s="172"/>
      <c r="IF109" s="172"/>
      <c r="IG109" s="172"/>
      <c r="IH109" s="172"/>
      <c r="II109" s="172"/>
      <c r="IJ109" s="172"/>
      <c r="IK109" s="172"/>
      <c r="IL109" s="172"/>
      <c r="IM109" s="172"/>
      <c r="IN109" s="172"/>
      <c r="IO109" s="172"/>
      <c r="IP109" s="172"/>
      <c r="IQ109" s="172"/>
      <c r="IR109" s="172"/>
      <c r="IS109" s="172"/>
      <c r="IT109" s="172"/>
      <c r="IU109" s="172"/>
      <c r="IV109" s="172"/>
      <c r="IW109" s="172"/>
      <c r="IX109" s="172"/>
      <c r="IY109" s="172"/>
      <c r="IZ109" s="172"/>
      <c r="JA109" s="172"/>
      <c r="JB109" s="172"/>
      <c r="JC109" s="172"/>
      <c r="JD109" s="172"/>
      <c r="JE109" s="172"/>
      <c r="JF109" s="172"/>
      <c r="JG109" s="172"/>
      <c r="JH109" s="172"/>
      <c r="JI109" s="172"/>
      <c r="JJ109" s="172"/>
      <c r="JK109" s="172"/>
      <c r="JL109" s="172"/>
      <c r="JM109" s="172"/>
      <c r="JN109" s="172"/>
      <c r="JO109" s="172"/>
      <c r="JP109" s="172"/>
      <c r="JQ109" s="172"/>
      <c r="JR109" s="172"/>
      <c r="JS109" s="172"/>
      <c r="JT109" s="172"/>
      <c r="JU109" s="172"/>
      <c r="JV109" s="172"/>
      <c r="JW109" s="172"/>
      <c r="JX109" s="172"/>
      <c r="JY109" s="172"/>
      <c r="JZ109" s="172"/>
      <c r="KA109" s="172"/>
      <c r="KB109" s="172"/>
      <c r="KC109" s="172"/>
      <c r="KD109" s="172"/>
      <c r="KE109" s="172"/>
      <c r="KF109" s="172"/>
      <c r="KG109" s="172"/>
      <c r="KH109" s="172"/>
      <c r="KI109" s="172"/>
      <c r="KJ109" s="172"/>
      <c r="KK109" s="172"/>
      <c r="KL109" s="172"/>
      <c r="KM109" s="172"/>
      <c r="KN109" s="172"/>
      <c r="KO109" s="172"/>
      <c r="KP109" s="172"/>
      <c r="KQ109" s="172"/>
      <c r="KR109" s="172"/>
      <c r="KS109" s="172"/>
      <c r="KT109" s="172"/>
      <c r="KU109" s="172"/>
      <c r="KV109" s="172"/>
      <c r="KW109" s="172"/>
      <c r="KX109" s="172"/>
      <c r="KY109" s="172"/>
      <c r="KZ109" s="172"/>
      <c r="LA109" s="172"/>
      <c r="LB109" s="172"/>
      <c r="LC109" s="172"/>
      <c r="LD109" s="172"/>
      <c r="LE109" s="172"/>
      <c r="LF109" s="172"/>
      <c r="LG109" s="172"/>
      <c r="LH109" s="172"/>
      <c r="LI109" s="172"/>
      <c r="LJ109" s="172"/>
      <c r="LK109" s="172"/>
      <c r="LL109" s="172"/>
      <c r="LM109" s="172"/>
      <c r="LN109" s="172"/>
      <c r="LO109" s="172"/>
      <c r="LP109" s="172"/>
      <c r="LQ109" s="172"/>
      <c r="LR109" s="172"/>
      <c r="LS109" s="172"/>
      <c r="LT109" s="172"/>
      <c r="LU109" s="172"/>
      <c r="LV109" s="172"/>
      <c r="LW109" s="172"/>
      <c r="LX109" s="172"/>
      <c r="LY109" s="172"/>
      <c r="LZ109" s="172"/>
      <c r="MA109" s="172"/>
      <c r="MB109" s="172"/>
      <c r="MC109" s="172"/>
      <c r="MD109" s="172"/>
      <c r="ME109" s="172"/>
      <c r="MF109" s="172"/>
      <c r="MG109" s="172"/>
      <c r="MH109" s="172"/>
      <c r="MI109" s="172"/>
      <c r="MJ109" s="172"/>
      <c r="MK109" s="172"/>
      <c r="ML109" s="172"/>
      <c r="MM109" s="172"/>
      <c r="MN109" s="172"/>
      <c r="MO109" s="172"/>
      <c r="MP109" s="172"/>
      <c r="MQ109" s="172"/>
      <c r="MR109" s="172"/>
      <c r="MS109" s="172"/>
      <c r="MT109" s="172"/>
      <c r="MU109" s="172"/>
      <c r="MV109" s="172"/>
      <c r="MW109" s="172"/>
      <c r="MX109" s="172"/>
      <c r="MY109" s="172"/>
      <c r="MZ109" s="172"/>
      <c r="NA109" s="172"/>
      <c r="NB109" s="172"/>
      <c r="NC109" s="172"/>
      <c r="ND109" s="172"/>
      <c r="NE109" s="172"/>
      <c r="NF109" s="172"/>
      <c r="NG109" s="172"/>
      <c r="NH109" s="172"/>
      <c r="NI109" s="172"/>
      <c r="NJ109" s="172"/>
      <c r="NK109" s="172"/>
      <c r="NL109" s="172"/>
      <c r="NM109" s="172"/>
      <c r="NN109" s="172"/>
      <c r="NO109" s="172"/>
      <c r="NP109" s="172"/>
      <c r="NQ109" s="172"/>
      <c r="NR109" s="172"/>
      <c r="NS109" s="172"/>
      <c r="NT109" s="172"/>
      <c r="NU109" s="172"/>
      <c r="NV109" s="172"/>
      <c r="NW109" s="172"/>
      <c r="NX109" s="172"/>
      <c r="NY109" s="172"/>
      <c r="NZ109" s="172"/>
      <c r="OA109" s="172"/>
      <c r="OB109" s="172"/>
      <c r="OC109" s="172"/>
      <c r="OD109" s="172"/>
      <c r="OE109" s="172"/>
      <c r="OF109" s="172"/>
      <c r="OG109" s="172"/>
      <c r="OH109" s="172"/>
      <c r="OI109" s="172"/>
      <c r="OJ109" s="172"/>
      <c r="OK109" s="172"/>
      <c r="OL109" s="172"/>
      <c r="OM109" s="172"/>
      <c r="ON109" s="172"/>
    </row>
    <row r="110" spans="1:404" ht="13.5" customHeight="1">
      <c r="A110" s="166" t="s">
        <v>3115</v>
      </c>
      <c r="B110" s="211"/>
      <c r="C110" s="130" t="s">
        <v>141</v>
      </c>
      <c r="D110" s="55">
        <f t="shared" si="1"/>
        <v>0</v>
      </c>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c r="AA110" s="172"/>
      <c r="AB110" s="172"/>
      <c r="AC110" s="172"/>
      <c r="AD110" s="172"/>
      <c r="AE110" s="172"/>
      <c r="AF110" s="172"/>
      <c r="AG110" s="172"/>
      <c r="AH110" s="172"/>
      <c r="AI110" s="172"/>
      <c r="AJ110" s="172"/>
      <c r="AK110" s="172"/>
      <c r="AL110" s="172"/>
      <c r="AM110" s="172"/>
      <c r="AN110" s="172"/>
      <c r="AO110" s="172"/>
      <c r="AP110" s="172"/>
      <c r="AQ110" s="172"/>
      <c r="AR110" s="172"/>
      <c r="AS110" s="172"/>
      <c r="AT110" s="172"/>
      <c r="AU110" s="172"/>
      <c r="AV110" s="172"/>
      <c r="AW110" s="172"/>
      <c r="AX110" s="172"/>
      <c r="AY110" s="172"/>
      <c r="AZ110" s="172"/>
      <c r="BA110" s="172"/>
      <c r="BB110" s="172"/>
      <c r="BC110" s="172"/>
      <c r="BD110" s="172"/>
      <c r="BE110" s="172"/>
      <c r="BF110" s="172"/>
      <c r="BG110" s="172"/>
      <c r="BH110" s="172"/>
      <c r="BI110" s="172"/>
      <c r="BJ110" s="172"/>
      <c r="BK110" s="172"/>
      <c r="BL110" s="172"/>
      <c r="BM110" s="172"/>
      <c r="BN110" s="172"/>
      <c r="BO110" s="172"/>
      <c r="BP110" s="172"/>
      <c r="BQ110" s="172"/>
      <c r="BR110" s="172"/>
      <c r="BS110" s="172"/>
      <c r="BT110" s="172"/>
      <c r="BU110" s="172"/>
      <c r="BV110" s="172"/>
      <c r="BW110" s="172"/>
      <c r="BX110" s="172"/>
      <c r="BY110" s="172"/>
      <c r="BZ110" s="172"/>
      <c r="CA110" s="172"/>
      <c r="CB110" s="172"/>
      <c r="CC110" s="172"/>
      <c r="CD110" s="172"/>
      <c r="CE110" s="172"/>
      <c r="CF110" s="172"/>
      <c r="CG110" s="172"/>
      <c r="CH110" s="172"/>
      <c r="CI110" s="172"/>
      <c r="CJ110" s="172"/>
      <c r="CK110" s="172"/>
      <c r="CL110" s="172"/>
      <c r="CM110" s="172"/>
      <c r="CN110" s="172"/>
      <c r="CO110" s="172"/>
      <c r="CP110" s="172"/>
      <c r="CQ110" s="172"/>
      <c r="CR110" s="172"/>
      <c r="CS110" s="172"/>
      <c r="CT110" s="172"/>
      <c r="CU110" s="172"/>
      <c r="CV110" s="172"/>
      <c r="CW110" s="172"/>
      <c r="CX110" s="172"/>
      <c r="CY110" s="172"/>
      <c r="CZ110" s="172"/>
      <c r="DA110" s="172"/>
      <c r="DB110" s="172"/>
      <c r="DC110" s="172"/>
      <c r="DD110" s="172"/>
      <c r="DE110" s="172"/>
      <c r="DF110" s="172"/>
      <c r="DG110" s="172"/>
      <c r="DH110" s="172"/>
      <c r="DI110" s="172"/>
      <c r="DJ110" s="172"/>
      <c r="DK110" s="172"/>
      <c r="DL110" s="172"/>
      <c r="DM110" s="172"/>
      <c r="DN110" s="172"/>
      <c r="DO110" s="172"/>
      <c r="DP110" s="172"/>
      <c r="DQ110" s="172"/>
      <c r="DR110" s="172"/>
      <c r="DS110" s="172"/>
      <c r="DT110" s="172"/>
      <c r="DU110" s="172"/>
      <c r="DV110" s="172"/>
      <c r="DW110" s="172"/>
      <c r="DX110" s="172"/>
      <c r="DY110" s="172"/>
      <c r="DZ110" s="172"/>
      <c r="EA110" s="172"/>
      <c r="EB110" s="172"/>
      <c r="EC110" s="172"/>
      <c r="ED110" s="172"/>
      <c r="EE110" s="172"/>
      <c r="EF110" s="172"/>
      <c r="EG110" s="172"/>
      <c r="EH110" s="172"/>
      <c r="EI110" s="172"/>
      <c r="EJ110" s="172"/>
      <c r="EK110" s="172"/>
      <c r="EL110" s="172"/>
      <c r="EM110" s="172"/>
      <c r="EN110" s="172"/>
      <c r="EO110" s="172"/>
      <c r="EP110" s="172"/>
      <c r="EQ110" s="172"/>
      <c r="ER110" s="172"/>
      <c r="ES110" s="172"/>
      <c r="ET110" s="172"/>
      <c r="EU110" s="172"/>
      <c r="EV110" s="172"/>
      <c r="EW110" s="172"/>
      <c r="EX110" s="172"/>
      <c r="EY110" s="172"/>
      <c r="EZ110" s="172"/>
      <c r="FA110" s="172"/>
      <c r="FB110" s="172"/>
      <c r="FC110" s="172"/>
      <c r="FD110" s="172"/>
      <c r="FE110" s="172"/>
      <c r="FF110" s="172"/>
      <c r="FG110" s="172"/>
      <c r="FH110" s="172"/>
      <c r="FI110" s="172"/>
      <c r="FJ110" s="172"/>
      <c r="FK110" s="172"/>
      <c r="FL110" s="172"/>
      <c r="FM110" s="172"/>
      <c r="FN110" s="172"/>
      <c r="FO110" s="172"/>
      <c r="FP110" s="172"/>
      <c r="FQ110" s="172"/>
      <c r="FR110" s="172"/>
      <c r="FS110" s="172"/>
      <c r="FT110" s="172"/>
      <c r="FU110" s="172"/>
      <c r="FV110" s="172"/>
      <c r="FW110" s="172"/>
      <c r="FX110" s="172"/>
      <c r="FY110" s="172"/>
      <c r="FZ110" s="172"/>
      <c r="GA110" s="172"/>
      <c r="GB110" s="172"/>
      <c r="GC110" s="172"/>
      <c r="GD110" s="172"/>
      <c r="GE110" s="172"/>
      <c r="GF110" s="172"/>
      <c r="GG110" s="172"/>
      <c r="GH110" s="172"/>
      <c r="GI110" s="172"/>
      <c r="GJ110" s="172"/>
      <c r="GK110" s="172"/>
      <c r="GL110" s="172"/>
      <c r="GM110" s="172"/>
      <c r="GN110" s="172"/>
      <c r="GO110" s="172"/>
      <c r="GP110" s="172"/>
      <c r="GQ110" s="172"/>
      <c r="GR110" s="172"/>
      <c r="GS110" s="172"/>
      <c r="GT110" s="172"/>
      <c r="GU110" s="172"/>
      <c r="GV110" s="172"/>
      <c r="GW110" s="172"/>
      <c r="GX110" s="172"/>
      <c r="GY110" s="172"/>
      <c r="GZ110" s="172"/>
      <c r="HA110" s="172"/>
      <c r="HB110" s="172"/>
      <c r="HC110" s="172"/>
      <c r="HD110" s="172"/>
      <c r="HE110" s="172"/>
      <c r="HF110" s="172"/>
      <c r="HG110" s="172"/>
      <c r="HH110" s="172"/>
      <c r="HI110" s="172"/>
      <c r="HJ110" s="172"/>
      <c r="HK110" s="172"/>
      <c r="HL110" s="172"/>
      <c r="HM110" s="172"/>
      <c r="HN110" s="172"/>
      <c r="HO110" s="172"/>
      <c r="HP110" s="172"/>
      <c r="HQ110" s="172"/>
      <c r="HR110" s="172"/>
      <c r="HS110" s="172"/>
      <c r="HT110" s="172"/>
      <c r="HU110" s="172"/>
      <c r="HV110" s="172"/>
      <c r="HW110" s="172"/>
      <c r="HX110" s="172"/>
      <c r="HY110" s="172"/>
      <c r="HZ110" s="172"/>
      <c r="IA110" s="172"/>
      <c r="IB110" s="172"/>
      <c r="IC110" s="172"/>
      <c r="ID110" s="172"/>
      <c r="IE110" s="172"/>
      <c r="IF110" s="172"/>
      <c r="IG110" s="172"/>
      <c r="IH110" s="172"/>
      <c r="II110" s="172"/>
      <c r="IJ110" s="172"/>
      <c r="IK110" s="172"/>
      <c r="IL110" s="172"/>
      <c r="IM110" s="172"/>
      <c r="IN110" s="172"/>
      <c r="IO110" s="172"/>
      <c r="IP110" s="172"/>
      <c r="IQ110" s="172"/>
      <c r="IR110" s="172"/>
      <c r="IS110" s="172"/>
      <c r="IT110" s="172"/>
      <c r="IU110" s="172"/>
      <c r="IV110" s="172"/>
      <c r="IW110" s="172"/>
      <c r="IX110" s="172"/>
      <c r="IY110" s="172"/>
      <c r="IZ110" s="172"/>
      <c r="JA110" s="172"/>
      <c r="JB110" s="172"/>
      <c r="JC110" s="172"/>
      <c r="JD110" s="172"/>
      <c r="JE110" s="172"/>
      <c r="JF110" s="172"/>
      <c r="JG110" s="172"/>
      <c r="JH110" s="172"/>
      <c r="JI110" s="172"/>
      <c r="JJ110" s="172"/>
      <c r="JK110" s="172"/>
      <c r="JL110" s="172"/>
      <c r="JM110" s="172"/>
      <c r="JN110" s="172"/>
      <c r="JO110" s="172"/>
      <c r="JP110" s="172"/>
      <c r="JQ110" s="172"/>
      <c r="JR110" s="172"/>
      <c r="JS110" s="172"/>
      <c r="JT110" s="172"/>
      <c r="JU110" s="172"/>
      <c r="JV110" s="172"/>
      <c r="JW110" s="172"/>
      <c r="JX110" s="172"/>
      <c r="JY110" s="172"/>
      <c r="JZ110" s="172"/>
      <c r="KA110" s="172"/>
      <c r="KB110" s="172"/>
      <c r="KC110" s="172"/>
      <c r="KD110" s="172"/>
      <c r="KE110" s="172"/>
      <c r="KF110" s="172"/>
      <c r="KG110" s="172"/>
      <c r="KH110" s="172"/>
      <c r="KI110" s="172"/>
      <c r="KJ110" s="172"/>
      <c r="KK110" s="172"/>
      <c r="KL110" s="172"/>
      <c r="KM110" s="172"/>
      <c r="KN110" s="172"/>
      <c r="KO110" s="172"/>
      <c r="KP110" s="172"/>
      <c r="KQ110" s="172"/>
      <c r="KR110" s="172"/>
      <c r="KS110" s="172"/>
      <c r="KT110" s="172"/>
      <c r="KU110" s="172"/>
      <c r="KV110" s="172"/>
      <c r="KW110" s="172"/>
      <c r="KX110" s="172"/>
      <c r="KY110" s="172"/>
      <c r="KZ110" s="172"/>
      <c r="LA110" s="172"/>
      <c r="LB110" s="172"/>
      <c r="LC110" s="172"/>
      <c r="LD110" s="172"/>
      <c r="LE110" s="172"/>
      <c r="LF110" s="172"/>
      <c r="LG110" s="172"/>
      <c r="LH110" s="172"/>
      <c r="LI110" s="172"/>
      <c r="LJ110" s="172"/>
      <c r="LK110" s="172"/>
      <c r="LL110" s="172"/>
      <c r="LM110" s="172"/>
      <c r="LN110" s="172"/>
      <c r="LO110" s="172"/>
      <c r="LP110" s="172"/>
      <c r="LQ110" s="172"/>
      <c r="LR110" s="172"/>
      <c r="LS110" s="172"/>
      <c r="LT110" s="172"/>
      <c r="LU110" s="172"/>
      <c r="LV110" s="172"/>
      <c r="LW110" s="172"/>
      <c r="LX110" s="172"/>
      <c r="LY110" s="172"/>
      <c r="LZ110" s="172"/>
      <c r="MA110" s="172"/>
      <c r="MB110" s="172"/>
      <c r="MC110" s="172"/>
      <c r="MD110" s="172"/>
      <c r="ME110" s="172"/>
      <c r="MF110" s="172"/>
      <c r="MG110" s="172"/>
      <c r="MH110" s="172"/>
      <c r="MI110" s="172"/>
      <c r="MJ110" s="172"/>
      <c r="MK110" s="172"/>
      <c r="ML110" s="172"/>
      <c r="MM110" s="172"/>
      <c r="MN110" s="172"/>
      <c r="MO110" s="172"/>
      <c r="MP110" s="172"/>
      <c r="MQ110" s="172"/>
      <c r="MR110" s="172"/>
      <c r="MS110" s="172"/>
      <c r="MT110" s="172"/>
      <c r="MU110" s="172"/>
      <c r="MV110" s="172"/>
      <c r="MW110" s="172"/>
      <c r="MX110" s="172"/>
      <c r="MY110" s="172"/>
      <c r="MZ110" s="172"/>
      <c r="NA110" s="172"/>
      <c r="NB110" s="172"/>
      <c r="NC110" s="172"/>
      <c r="ND110" s="172"/>
      <c r="NE110" s="172"/>
      <c r="NF110" s="172"/>
      <c r="NG110" s="172"/>
      <c r="NH110" s="172"/>
      <c r="NI110" s="172"/>
      <c r="NJ110" s="172"/>
      <c r="NK110" s="172"/>
      <c r="NL110" s="172"/>
      <c r="NM110" s="172"/>
      <c r="NN110" s="172"/>
      <c r="NO110" s="172"/>
      <c r="NP110" s="172"/>
      <c r="NQ110" s="172"/>
      <c r="NR110" s="172"/>
      <c r="NS110" s="172"/>
      <c r="NT110" s="172"/>
      <c r="NU110" s="172"/>
      <c r="NV110" s="172"/>
      <c r="NW110" s="172"/>
      <c r="NX110" s="172"/>
      <c r="NY110" s="172"/>
      <c r="NZ110" s="172"/>
      <c r="OA110" s="172"/>
      <c r="OB110" s="172"/>
      <c r="OC110" s="172"/>
      <c r="OD110" s="172"/>
      <c r="OE110" s="172"/>
      <c r="OF110" s="172"/>
      <c r="OG110" s="172"/>
      <c r="OH110" s="172"/>
      <c r="OI110" s="172"/>
      <c r="OJ110" s="172"/>
      <c r="OK110" s="172"/>
      <c r="OL110" s="172"/>
      <c r="OM110" s="172"/>
      <c r="ON110" s="172"/>
    </row>
    <row r="111" spans="1:404" ht="13.5" customHeight="1">
      <c r="A111" s="166" t="s">
        <v>3116</v>
      </c>
      <c r="B111" s="211"/>
      <c r="C111" s="130" t="s">
        <v>142</v>
      </c>
      <c r="D111" s="55">
        <f t="shared" si="1"/>
        <v>0</v>
      </c>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c r="AA111" s="172"/>
      <c r="AB111" s="172"/>
      <c r="AC111" s="172"/>
      <c r="AD111" s="172"/>
      <c r="AE111" s="172"/>
      <c r="AF111" s="172"/>
      <c r="AG111" s="172"/>
      <c r="AH111" s="172"/>
      <c r="AI111" s="172"/>
      <c r="AJ111" s="172"/>
      <c r="AK111" s="172"/>
      <c r="AL111" s="172"/>
      <c r="AM111" s="172"/>
      <c r="AN111" s="172"/>
      <c r="AO111" s="172"/>
      <c r="AP111" s="172"/>
      <c r="AQ111" s="172"/>
      <c r="AR111" s="172"/>
      <c r="AS111" s="172"/>
      <c r="AT111" s="172"/>
      <c r="AU111" s="172"/>
      <c r="AV111" s="172"/>
      <c r="AW111" s="172"/>
      <c r="AX111" s="172"/>
      <c r="AY111" s="172"/>
      <c r="AZ111" s="172"/>
      <c r="BA111" s="172"/>
      <c r="BB111" s="172"/>
      <c r="BC111" s="172"/>
      <c r="BD111" s="172"/>
      <c r="BE111" s="172"/>
      <c r="BF111" s="172"/>
      <c r="BG111" s="172"/>
      <c r="BH111" s="172"/>
      <c r="BI111" s="172"/>
      <c r="BJ111" s="172"/>
      <c r="BK111" s="172"/>
      <c r="BL111" s="172"/>
      <c r="BM111" s="172"/>
      <c r="BN111" s="172"/>
      <c r="BO111" s="172"/>
      <c r="BP111" s="172"/>
      <c r="BQ111" s="172"/>
      <c r="BR111" s="172"/>
      <c r="BS111" s="172"/>
      <c r="BT111" s="172"/>
      <c r="BU111" s="172"/>
      <c r="BV111" s="172"/>
      <c r="BW111" s="172"/>
      <c r="BX111" s="172"/>
      <c r="BY111" s="172"/>
      <c r="BZ111" s="172"/>
      <c r="CA111" s="172"/>
      <c r="CB111" s="172"/>
      <c r="CC111" s="172"/>
      <c r="CD111" s="172"/>
      <c r="CE111" s="172"/>
      <c r="CF111" s="172"/>
      <c r="CG111" s="172"/>
      <c r="CH111" s="172"/>
      <c r="CI111" s="172"/>
      <c r="CJ111" s="172"/>
      <c r="CK111" s="172"/>
      <c r="CL111" s="172"/>
      <c r="CM111" s="172"/>
      <c r="CN111" s="172"/>
      <c r="CO111" s="172"/>
      <c r="CP111" s="172"/>
      <c r="CQ111" s="172"/>
      <c r="CR111" s="172"/>
      <c r="CS111" s="172"/>
      <c r="CT111" s="172"/>
      <c r="CU111" s="172"/>
      <c r="CV111" s="172"/>
      <c r="CW111" s="172"/>
      <c r="CX111" s="172"/>
      <c r="CY111" s="172"/>
      <c r="CZ111" s="172"/>
      <c r="DA111" s="172"/>
      <c r="DB111" s="172"/>
      <c r="DC111" s="172"/>
      <c r="DD111" s="172"/>
      <c r="DE111" s="172"/>
      <c r="DF111" s="172"/>
      <c r="DG111" s="172"/>
      <c r="DH111" s="172"/>
      <c r="DI111" s="172"/>
      <c r="DJ111" s="172"/>
      <c r="DK111" s="172"/>
      <c r="DL111" s="172"/>
      <c r="DM111" s="172"/>
      <c r="DN111" s="172"/>
      <c r="DO111" s="172"/>
      <c r="DP111" s="172"/>
      <c r="DQ111" s="172"/>
      <c r="DR111" s="172"/>
      <c r="DS111" s="172"/>
      <c r="DT111" s="172"/>
      <c r="DU111" s="172"/>
      <c r="DV111" s="172"/>
      <c r="DW111" s="172"/>
      <c r="DX111" s="172"/>
      <c r="DY111" s="172"/>
      <c r="DZ111" s="172"/>
      <c r="EA111" s="172"/>
      <c r="EB111" s="172"/>
      <c r="EC111" s="172"/>
      <c r="ED111" s="172"/>
      <c r="EE111" s="172"/>
      <c r="EF111" s="172"/>
      <c r="EG111" s="172"/>
      <c r="EH111" s="172"/>
      <c r="EI111" s="172"/>
      <c r="EJ111" s="172"/>
      <c r="EK111" s="172"/>
      <c r="EL111" s="172"/>
      <c r="EM111" s="172"/>
      <c r="EN111" s="172"/>
      <c r="EO111" s="172"/>
      <c r="EP111" s="172"/>
      <c r="EQ111" s="172"/>
      <c r="ER111" s="172"/>
      <c r="ES111" s="172"/>
      <c r="ET111" s="172"/>
      <c r="EU111" s="172"/>
      <c r="EV111" s="172"/>
      <c r="EW111" s="172"/>
      <c r="EX111" s="172"/>
      <c r="EY111" s="172"/>
      <c r="EZ111" s="172"/>
      <c r="FA111" s="172"/>
      <c r="FB111" s="172"/>
      <c r="FC111" s="172"/>
      <c r="FD111" s="172"/>
      <c r="FE111" s="172"/>
      <c r="FF111" s="172"/>
      <c r="FG111" s="172"/>
      <c r="FH111" s="172"/>
      <c r="FI111" s="172"/>
      <c r="FJ111" s="172"/>
      <c r="FK111" s="172"/>
      <c r="FL111" s="172"/>
      <c r="FM111" s="172"/>
      <c r="FN111" s="172"/>
      <c r="FO111" s="172"/>
      <c r="FP111" s="172"/>
      <c r="FQ111" s="172"/>
      <c r="FR111" s="172"/>
      <c r="FS111" s="172"/>
      <c r="FT111" s="172"/>
      <c r="FU111" s="172"/>
      <c r="FV111" s="172"/>
      <c r="FW111" s="172"/>
      <c r="FX111" s="172"/>
      <c r="FY111" s="172"/>
      <c r="FZ111" s="172"/>
      <c r="GA111" s="172"/>
      <c r="GB111" s="172"/>
      <c r="GC111" s="172"/>
      <c r="GD111" s="172"/>
      <c r="GE111" s="172"/>
      <c r="GF111" s="172"/>
      <c r="GG111" s="172"/>
      <c r="GH111" s="172"/>
      <c r="GI111" s="172"/>
      <c r="GJ111" s="172"/>
      <c r="GK111" s="172"/>
      <c r="GL111" s="172"/>
      <c r="GM111" s="172"/>
      <c r="GN111" s="172"/>
      <c r="GO111" s="172"/>
      <c r="GP111" s="172"/>
      <c r="GQ111" s="172"/>
      <c r="GR111" s="172"/>
      <c r="GS111" s="172"/>
      <c r="GT111" s="172"/>
      <c r="GU111" s="172"/>
      <c r="GV111" s="172"/>
      <c r="GW111" s="172"/>
      <c r="GX111" s="172"/>
      <c r="GY111" s="172"/>
      <c r="GZ111" s="172"/>
      <c r="HA111" s="172"/>
      <c r="HB111" s="172"/>
      <c r="HC111" s="172"/>
      <c r="HD111" s="172"/>
      <c r="HE111" s="172"/>
      <c r="HF111" s="172"/>
      <c r="HG111" s="172"/>
      <c r="HH111" s="172"/>
      <c r="HI111" s="172"/>
      <c r="HJ111" s="172"/>
      <c r="HK111" s="172"/>
      <c r="HL111" s="172"/>
      <c r="HM111" s="172"/>
      <c r="HN111" s="172"/>
      <c r="HO111" s="172"/>
      <c r="HP111" s="172"/>
      <c r="HQ111" s="172"/>
      <c r="HR111" s="172"/>
      <c r="HS111" s="172"/>
      <c r="HT111" s="172"/>
      <c r="HU111" s="172"/>
      <c r="HV111" s="172"/>
      <c r="HW111" s="172"/>
      <c r="HX111" s="172"/>
      <c r="HY111" s="172"/>
      <c r="HZ111" s="172"/>
      <c r="IA111" s="172"/>
      <c r="IB111" s="172"/>
      <c r="IC111" s="172"/>
      <c r="ID111" s="172"/>
      <c r="IE111" s="172"/>
      <c r="IF111" s="172"/>
      <c r="IG111" s="172"/>
      <c r="IH111" s="172"/>
      <c r="II111" s="172"/>
      <c r="IJ111" s="172"/>
      <c r="IK111" s="172"/>
      <c r="IL111" s="172"/>
      <c r="IM111" s="172"/>
      <c r="IN111" s="172"/>
      <c r="IO111" s="172"/>
      <c r="IP111" s="172"/>
      <c r="IQ111" s="172"/>
      <c r="IR111" s="172"/>
      <c r="IS111" s="172"/>
      <c r="IT111" s="172"/>
      <c r="IU111" s="172"/>
      <c r="IV111" s="172"/>
      <c r="IW111" s="172"/>
      <c r="IX111" s="172"/>
      <c r="IY111" s="172"/>
      <c r="IZ111" s="172"/>
      <c r="JA111" s="172"/>
      <c r="JB111" s="172"/>
      <c r="JC111" s="172"/>
      <c r="JD111" s="172"/>
      <c r="JE111" s="172"/>
      <c r="JF111" s="172"/>
      <c r="JG111" s="172"/>
      <c r="JH111" s="172"/>
      <c r="JI111" s="172"/>
      <c r="JJ111" s="172"/>
      <c r="JK111" s="172"/>
      <c r="JL111" s="172"/>
      <c r="JM111" s="172"/>
      <c r="JN111" s="172"/>
      <c r="JO111" s="172"/>
      <c r="JP111" s="172"/>
      <c r="JQ111" s="172"/>
      <c r="JR111" s="172"/>
      <c r="JS111" s="172"/>
      <c r="JT111" s="172"/>
      <c r="JU111" s="172"/>
      <c r="JV111" s="172"/>
      <c r="JW111" s="172"/>
      <c r="JX111" s="172"/>
      <c r="JY111" s="172"/>
      <c r="JZ111" s="172"/>
      <c r="KA111" s="172"/>
      <c r="KB111" s="172"/>
      <c r="KC111" s="172"/>
      <c r="KD111" s="172"/>
      <c r="KE111" s="172"/>
      <c r="KF111" s="172"/>
      <c r="KG111" s="172"/>
      <c r="KH111" s="172"/>
      <c r="KI111" s="172"/>
      <c r="KJ111" s="172"/>
      <c r="KK111" s="172"/>
      <c r="KL111" s="172"/>
      <c r="KM111" s="172"/>
      <c r="KN111" s="172"/>
      <c r="KO111" s="172"/>
      <c r="KP111" s="172"/>
      <c r="KQ111" s="172"/>
      <c r="KR111" s="172"/>
      <c r="KS111" s="172"/>
      <c r="KT111" s="172"/>
      <c r="KU111" s="172"/>
      <c r="KV111" s="172"/>
      <c r="KW111" s="172"/>
      <c r="KX111" s="172"/>
      <c r="KY111" s="172"/>
      <c r="KZ111" s="172"/>
      <c r="LA111" s="172"/>
      <c r="LB111" s="172"/>
      <c r="LC111" s="172"/>
      <c r="LD111" s="172"/>
      <c r="LE111" s="172"/>
      <c r="LF111" s="172"/>
      <c r="LG111" s="172"/>
      <c r="LH111" s="172"/>
      <c r="LI111" s="172"/>
      <c r="LJ111" s="172"/>
      <c r="LK111" s="172"/>
      <c r="LL111" s="172"/>
      <c r="LM111" s="172"/>
      <c r="LN111" s="172"/>
      <c r="LO111" s="172"/>
      <c r="LP111" s="172"/>
      <c r="LQ111" s="172"/>
      <c r="LR111" s="172"/>
      <c r="LS111" s="172"/>
      <c r="LT111" s="172"/>
      <c r="LU111" s="172"/>
      <c r="LV111" s="172"/>
      <c r="LW111" s="172"/>
      <c r="LX111" s="172"/>
      <c r="LY111" s="172"/>
      <c r="LZ111" s="172"/>
      <c r="MA111" s="172"/>
      <c r="MB111" s="172"/>
      <c r="MC111" s="172"/>
      <c r="MD111" s="172"/>
      <c r="ME111" s="172"/>
      <c r="MF111" s="172"/>
      <c r="MG111" s="172"/>
      <c r="MH111" s="172"/>
      <c r="MI111" s="172"/>
      <c r="MJ111" s="172"/>
      <c r="MK111" s="172"/>
      <c r="ML111" s="172"/>
      <c r="MM111" s="172"/>
      <c r="MN111" s="172"/>
      <c r="MO111" s="172"/>
      <c r="MP111" s="172"/>
      <c r="MQ111" s="172"/>
      <c r="MR111" s="172"/>
      <c r="MS111" s="172"/>
      <c r="MT111" s="172"/>
      <c r="MU111" s="172"/>
      <c r="MV111" s="172"/>
      <c r="MW111" s="172"/>
      <c r="MX111" s="172"/>
      <c r="MY111" s="172"/>
      <c r="MZ111" s="172"/>
      <c r="NA111" s="172"/>
      <c r="NB111" s="172"/>
      <c r="NC111" s="172"/>
      <c r="ND111" s="172"/>
      <c r="NE111" s="172"/>
      <c r="NF111" s="172"/>
      <c r="NG111" s="172"/>
      <c r="NH111" s="172"/>
      <c r="NI111" s="172"/>
      <c r="NJ111" s="172"/>
      <c r="NK111" s="172"/>
      <c r="NL111" s="172"/>
      <c r="NM111" s="172"/>
      <c r="NN111" s="172"/>
      <c r="NO111" s="172"/>
      <c r="NP111" s="172"/>
      <c r="NQ111" s="172"/>
      <c r="NR111" s="172"/>
      <c r="NS111" s="172"/>
      <c r="NT111" s="172"/>
      <c r="NU111" s="172"/>
      <c r="NV111" s="172"/>
      <c r="NW111" s="172"/>
      <c r="NX111" s="172"/>
      <c r="NY111" s="172"/>
      <c r="NZ111" s="172"/>
      <c r="OA111" s="172"/>
      <c r="OB111" s="172"/>
      <c r="OC111" s="172"/>
      <c r="OD111" s="172"/>
      <c r="OE111" s="172"/>
      <c r="OF111" s="172"/>
      <c r="OG111" s="172"/>
      <c r="OH111" s="172"/>
      <c r="OI111" s="172"/>
      <c r="OJ111" s="172"/>
      <c r="OK111" s="172"/>
      <c r="OL111" s="172"/>
      <c r="OM111" s="172"/>
      <c r="ON111" s="172"/>
    </row>
    <row r="112" spans="1:404" ht="13.5" customHeight="1">
      <c r="A112" s="166" t="s">
        <v>3117</v>
      </c>
      <c r="B112" s="211"/>
      <c r="C112" s="130" t="s">
        <v>143</v>
      </c>
      <c r="D112" s="55">
        <f t="shared" si="1"/>
        <v>0</v>
      </c>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c r="AA112" s="172"/>
      <c r="AB112" s="172"/>
      <c r="AC112" s="172"/>
      <c r="AD112" s="172"/>
      <c r="AE112" s="172"/>
      <c r="AF112" s="172"/>
      <c r="AG112" s="172"/>
      <c r="AH112" s="172"/>
      <c r="AI112" s="172"/>
      <c r="AJ112" s="172"/>
      <c r="AK112" s="172"/>
      <c r="AL112" s="172"/>
      <c r="AM112" s="172"/>
      <c r="AN112" s="172"/>
      <c r="AO112" s="172"/>
      <c r="AP112" s="172"/>
      <c r="AQ112" s="172"/>
      <c r="AR112" s="172"/>
      <c r="AS112" s="172"/>
      <c r="AT112" s="172"/>
      <c r="AU112" s="172"/>
      <c r="AV112" s="172"/>
      <c r="AW112" s="172"/>
      <c r="AX112" s="172"/>
      <c r="AY112" s="172"/>
      <c r="AZ112" s="172"/>
      <c r="BA112" s="172"/>
      <c r="BB112" s="172"/>
      <c r="BC112" s="172"/>
      <c r="BD112" s="172"/>
      <c r="BE112" s="172"/>
      <c r="BF112" s="172"/>
      <c r="BG112" s="172"/>
      <c r="BH112" s="172"/>
      <c r="BI112" s="172"/>
      <c r="BJ112" s="172"/>
      <c r="BK112" s="172"/>
      <c r="BL112" s="172"/>
      <c r="BM112" s="172"/>
      <c r="BN112" s="172"/>
      <c r="BO112" s="172"/>
      <c r="BP112" s="172"/>
      <c r="BQ112" s="172"/>
      <c r="BR112" s="172"/>
      <c r="BS112" s="172"/>
      <c r="BT112" s="172"/>
      <c r="BU112" s="172"/>
      <c r="BV112" s="172"/>
      <c r="BW112" s="172"/>
      <c r="BX112" s="172"/>
      <c r="BY112" s="172"/>
      <c r="BZ112" s="172"/>
      <c r="CA112" s="172"/>
      <c r="CB112" s="172"/>
      <c r="CC112" s="172"/>
      <c r="CD112" s="172"/>
      <c r="CE112" s="172"/>
      <c r="CF112" s="172"/>
      <c r="CG112" s="172"/>
      <c r="CH112" s="172"/>
      <c r="CI112" s="172"/>
      <c r="CJ112" s="172"/>
      <c r="CK112" s="172"/>
      <c r="CL112" s="172"/>
      <c r="CM112" s="172"/>
      <c r="CN112" s="172"/>
      <c r="CO112" s="172"/>
      <c r="CP112" s="172"/>
      <c r="CQ112" s="172"/>
      <c r="CR112" s="172"/>
      <c r="CS112" s="172"/>
      <c r="CT112" s="172"/>
      <c r="CU112" s="172"/>
      <c r="CV112" s="172"/>
      <c r="CW112" s="172"/>
      <c r="CX112" s="172"/>
      <c r="CY112" s="172"/>
      <c r="CZ112" s="172"/>
      <c r="DA112" s="172"/>
      <c r="DB112" s="172"/>
      <c r="DC112" s="172"/>
      <c r="DD112" s="172"/>
      <c r="DE112" s="172"/>
      <c r="DF112" s="172"/>
      <c r="DG112" s="172"/>
      <c r="DH112" s="172"/>
      <c r="DI112" s="172"/>
      <c r="DJ112" s="172"/>
      <c r="DK112" s="172"/>
      <c r="DL112" s="172"/>
      <c r="DM112" s="172"/>
      <c r="DN112" s="172"/>
      <c r="DO112" s="172"/>
      <c r="DP112" s="172"/>
      <c r="DQ112" s="172"/>
      <c r="DR112" s="172"/>
      <c r="DS112" s="172"/>
      <c r="DT112" s="172"/>
      <c r="DU112" s="172"/>
      <c r="DV112" s="172"/>
      <c r="DW112" s="172"/>
      <c r="DX112" s="172"/>
      <c r="DY112" s="172"/>
      <c r="DZ112" s="172"/>
      <c r="EA112" s="172"/>
      <c r="EB112" s="172"/>
      <c r="EC112" s="172"/>
      <c r="ED112" s="172"/>
      <c r="EE112" s="172"/>
      <c r="EF112" s="172"/>
      <c r="EG112" s="172"/>
      <c r="EH112" s="172"/>
      <c r="EI112" s="172"/>
      <c r="EJ112" s="172"/>
      <c r="EK112" s="172"/>
      <c r="EL112" s="172"/>
      <c r="EM112" s="172"/>
      <c r="EN112" s="172"/>
      <c r="EO112" s="172"/>
      <c r="EP112" s="172"/>
      <c r="EQ112" s="172"/>
      <c r="ER112" s="172"/>
      <c r="ES112" s="172"/>
      <c r="ET112" s="172"/>
      <c r="EU112" s="172"/>
      <c r="EV112" s="172"/>
      <c r="EW112" s="172"/>
      <c r="EX112" s="172"/>
      <c r="EY112" s="172"/>
      <c r="EZ112" s="172"/>
      <c r="FA112" s="172"/>
      <c r="FB112" s="172"/>
      <c r="FC112" s="172"/>
      <c r="FD112" s="172"/>
      <c r="FE112" s="172"/>
      <c r="FF112" s="172"/>
      <c r="FG112" s="172"/>
      <c r="FH112" s="172"/>
      <c r="FI112" s="172"/>
      <c r="FJ112" s="172"/>
      <c r="FK112" s="172"/>
      <c r="FL112" s="172"/>
      <c r="FM112" s="172"/>
      <c r="FN112" s="172"/>
      <c r="FO112" s="172"/>
      <c r="FP112" s="172"/>
      <c r="FQ112" s="172"/>
      <c r="FR112" s="172"/>
      <c r="FS112" s="172"/>
      <c r="FT112" s="172"/>
      <c r="FU112" s="172"/>
      <c r="FV112" s="172"/>
      <c r="FW112" s="172"/>
      <c r="FX112" s="172"/>
      <c r="FY112" s="172"/>
      <c r="FZ112" s="172"/>
      <c r="GA112" s="172"/>
      <c r="GB112" s="172"/>
      <c r="GC112" s="172"/>
      <c r="GD112" s="172"/>
      <c r="GE112" s="172"/>
      <c r="GF112" s="172"/>
      <c r="GG112" s="172"/>
      <c r="GH112" s="172"/>
      <c r="GI112" s="172"/>
      <c r="GJ112" s="172"/>
      <c r="GK112" s="172"/>
      <c r="GL112" s="172"/>
      <c r="GM112" s="172"/>
      <c r="GN112" s="172"/>
      <c r="GO112" s="172"/>
      <c r="GP112" s="172"/>
      <c r="GQ112" s="172"/>
      <c r="GR112" s="172"/>
      <c r="GS112" s="172"/>
      <c r="GT112" s="172"/>
      <c r="GU112" s="172"/>
      <c r="GV112" s="172"/>
      <c r="GW112" s="172"/>
      <c r="GX112" s="172"/>
      <c r="GY112" s="172"/>
      <c r="GZ112" s="172"/>
      <c r="HA112" s="172"/>
      <c r="HB112" s="172"/>
      <c r="HC112" s="172"/>
      <c r="HD112" s="172"/>
      <c r="HE112" s="172"/>
      <c r="HF112" s="172"/>
      <c r="HG112" s="172"/>
      <c r="HH112" s="172"/>
      <c r="HI112" s="172"/>
      <c r="HJ112" s="172"/>
      <c r="HK112" s="172"/>
      <c r="HL112" s="172"/>
      <c r="HM112" s="172"/>
      <c r="HN112" s="172"/>
      <c r="HO112" s="172"/>
      <c r="HP112" s="172"/>
      <c r="HQ112" s="172"/>
      <c r="HR112" s="172"/>
      <c r="HS112" s="172"/>
      <c r="HT112" s="172"/>
      <c r="HU112" s="172"/>
      <c r="HV112" s="172"/>
      <c r="HW112" s="172"/>
      <c r="HX112" s="172"/>
      <c r="HY112" s="172"/>
      <c r="HZ112" s="172"/>
      <c r="IA112" s="172"/>
      <c r="IB112" s="172"/>
      <c r="IC112" s="172"/>
      <c r="ID112" s="172"/>
      <c r="IE112" s="172"/>
      <c r="IF112" s="172"/>
      <c r="IG112" s="172"/>
      <c r="IH112" s="172"/>
      <c r="II112" s="172"/>
      <c r="IJ112" s="172"/>
      <c r="IK112" s="172"/>
      <c r="IL112" s="172"/>
      <c r="IM112" s="172"/>
      <c r="IN112" s="172"/>
      <c r="IO112" s="172"/>
      <c r="IP112" s="172"/>
      <c r="IQ112" s="172"/>
      <c r="IR112" s="172"/>
      <c r="IS112" s="172"/>
      <c r="IT112" s="172"/>
      <c r="IU112" s="172"/>
      <c r="IV112" s="172"/>
      <c r="IW112" s="172"/>
      <c r="IX112" s="172"/>
      <c r="IY112" s="172"/>
      <c r="IZ112" s="172"/>
      <c r="JA112" s="172"/>
      <c r="JB112" s="172"/>
      <c r="JC112" s="172"/>
      <c r="JD112" s="172"/>
      <c r="JE112" s="172"/>
      <c r="JF112" s="172"/>
      <c r="JG112" s="172"/>
      <c r="JH112" s="172"/>
      <c r="JI112" s="172"/>
      <c r="JJ112" s="172"/>
      <c r="JK112" s="172"/>
      <c r="JL112" s="172"/>
      <c r="JM112" s="172"/>
      <c r="JN112" s="172"/>
      <c r="JO112" s="172"/>
      <c r="JP112" s="172"/>
      <c r="JQ112" s="172"/>
      <c r="JR112" s="172"/>
      <c r="JS112" s="172"/>
      <c r="JT112" s="172"/>
      <c r="JU112" s="172"/>
      <c r="JV112" s="172"/>
      <c r="JW112" s="172"/>
      <c r="JX112" s="172"/>
      <c r="JY112" s="172"/>
      <c r="JZ112" s="172"/>
      <c r="KA112" s="172"/>
      <c r="KB112" s="172"/>
      <c r="KC112" s="172"/>
      <c r="KD112" s="172"/>
      <c r="KE112" s="172"/>
      <c r="KF112" s="172"/>
      <c r="KG112" s="172"/>
      <c r="KH112" s="172"/>
      <c r="KI112" s="172"/>
      <c r="KJ112" s="172"/>
      <c r="KK112" s="172"/>
      <c r="KL112" s="172"/>
      <c r="KM112" s="172"/>
      <c r="KN112" s="172"/>
      <c r="KO112" s="172"/>
      <c r="KP112" s="172"/>
      <c r="KQ112" s="172"/>
      <c r="KR112" s="172"/>
      <c r="KS112" s="172"/>
      <c r="KT112" s="172"/>
      <c r="KU112" s="172"/>
      <c r="KV112" s="172"/>
      <c r="KW112" s="172"/>
      <c r="KX112" s="172"/>
      <c r="KY112" s="172"/>
      <c r="KZ112" s="172"/>
      <c r="LA112" s="172"/>
      <c r="LB112" s="172"/>
      <c r="LC112" s="172"/>
      <c r="LD112" s="172"/>
      <c r="LE112" s="172"/>
      <c r="LF112" s="172"/>
      <c r="LG112" s="172"/>
      <c r="LH112" s="172"/>
      <c r="LI112" s="172"/>
      <c r="LJ112" s="172"/>
      <c r="LK112" s="172"/>
      <c r="LL112" s="172"/>
      <c r="LM112" s="172"/>
      <c r="LN112" s="172"/>
      <c r="LO112" s="172"/>
      <c r="LP112" s="172"/>
      <c r="LQ112" s="172"/>
      <c r="LR112" s="172"/>
      <c r="LS112" s="172"/>
      <c r="LT112" s="172"/>
      <c r="LU112" s="172"/>
      <c r="LV112" s="172"/>
      <c r="LW112" s="172"/>
      <c r="LX112" s="172"/>
      <c r="LY112" s="172"/>
      <c r="LZ112" s="172"/>
      <c r="MA112" s="172"/>
      <c r="MB112" s="172"/>
      <c r="MC112" s="172"/>
      <c r="MD112" s="172"/>
      <c r="ME112" s="172"/>
      <c r="MF112" s="172"/>
      <c r="MG112" s="172"/>
      <c r="MH112" s="172"/>
      <c r="MI112" s="172"/>
      <c r="MJ112" s="172"/>
      <c r="MK112" s="172"/>
      <c r="ML112" s="172"/>
      <c r="MM112" s="172"/>
      <c r="MN112" s="172"/>
      <c r="MO112" s="172"/>
      <c r="MP112" s="172"/>
      <c r="MQ112" s="172"/>
      <c r="MR112" s="172"/>
      <c r="MS112" s="172"/>
      <c r="MT112" s="172"/>
      <c r="MU112" s="172"/>
      <c r="MV112" s="172"/>
      <c r="MW112" s="172"/>
      <c r="MX112" s="172"/>
      <c r="MY112" s="172"/>
      <c r="MZ112" s="172"/>
      <c r="NA112" s="172"/>
      <c r="NB112" s="172"/>
      <c r="NC112" s="172"/>
      <c r="ND112" s="172"/>
      <c r="NE112" s="172"/>
      <c r="NF112" s="172"/>
      <c r="NG112" s="172"/>
      <c r="NH112" s="172"/>
      <c r="NI112" s="172"/>
      <c r="NJ112" s="172"/>
      <c r="NK112" s="172"/>
      <c r="NL112" s="172"/>
      <c r="NM112" s="172"/>
      <c r="NN112" s="172"/>
      <c r="NO112" s="172"/>
      <c r="NP112" s="172"/>
      <c r="NQ112" s="172"/>
      <c r="NR112" s="172"/>
      <c r="NS112" s="172"/>
      <c r="NT112" s="172"/>
      <c r="NU112" s="172"/>
      <c r="NV112" s="172"/>
      <c r="NW112" s="172"/>
      <c r="NX112" s="172"/>
      <c r="NY112" s="172"/>
      <c r="NZ112" s="172"/>
      <c r="OA112" s="172"/>
      <c r="OB112" s="172"/>
      <c r="OC112" s="172"/>
      <c r="OD112" s="172"/>
      <c r="OE112" s="172"/>
      <c r="OF112" s="172"/>
      <c r="OG112" s="172"/>
      <c r="OH112" s="172"/>
      <c r="OI112" s="172"/>
      <c r="OJ112" s="172"/>
      <c r="OK112" s="172"/>
      <c r="OL112" s="172"/>
      <c r="OM112" s="172"/>
      <c r="ON112" s="172"/>
    </row>
    <row r="113" spans="1:404" ht="13.5" customHeight="1">
      <c r="A113" s="166" t="s">
        <v>144</v>
      </c>
      <c r="B113" s="211" t="s">
        <v>917</v>
      </c>
      <c r="C113" s="130" t="s">
        <v>145</v>
      </c>
      <c r="D113" s="55">
        <f t="shared" si="1"/>
        <v>0</v>
      </c>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72"/>
      <c r="AB113" s="172"/>
      <c r="AC113" s="172"/>
      <c r="AD113" s="172"/>
      <c r="AE113" s="172"/>
      <c r="AF113" s="172"/>
      <c r="AG113" s="172"/>
      <c r="AH113" s="172"/>
      <c r="AI113" s="172"/>
      <c r="AJ113" s="172"/>
      <c r="AK113" s="172"/>
      <c r="AL113" s="172"/>
      <c r="AM113" s="172"/>
      <c r="AN113" s="172"/>
      <c r="AO113" s="172"/>
      <c r="AP113" s="172"/>
      <c r="AQ113" s="172"/>
      <c r="AR113" s="172"/>
      <c r="AS113" s="172"/>
      <c r="AT113" s="172"/>
      <c r="AU113" s="172"/>
      <c r="AV113" s="172"/>
      <c r="AW113" s="172"/>
      <c r="AX113" s="172"/>
      <c r="AY113" s="172"/>
      <c r="AZ113" s="172"/>
      <c r="BA113" s="172"/>
      <c r="BB113" s="172"/>
      <c r="BC113" s="172"/>
      <c r="BD113" s="172"/>
      <c r="BE113" s="172"/>
      <c r="BF113" s="172"/>
      <c r="BG113" s="172"/>
      <c r="BH113" s="172"/>
      <c r="BI113" s="172"/>
      <c r="BJ113" s="172"/>
      <c r="BK113" s="172"/>
      <c r="BL113" s="172"/>
      <c r="BM113" s="172"/>
      <c r="BN113" s="172"/>
      <c r="BO113" s="172"/>
      <c r="BP113" s="172"/>
      <c r="BQ113" s="172"/>
      <c r="BR113" s="172"/>
      <c r="BS113" s="172"/>
      <c r="BT113" s="172"/>
      <c r="BU113" s="172"/>
      <c r="BV113" s="172"/>
      <c r="BW113" s="172"/>
      <c r="BX113" s="172"/>
      <c r="BY113" s="172"/>
      <c r="BZ113" s="172"/>
      <c r="CA113" s="172"/>
      <c r="CB113" s="172"/>
      <c r="CC113" s="172"/>
      <c r="CD113" s="172"/>
      <c r="CE113" s="172"/>
      <c r="CF113" s="172"/>
      <c r="CG113" s="172"/>
      <c r="CH113" s="172"/>
      <c r="CI113" s="172"/>
      <c r="CJ113" s="172"/>
      <c r="CK113" s="172"/>
      <c r="CL113" s="172"/>
      <c r="CM113" s="172"/>
      <c r="CN113" s="172"/>
      <c r="CO113" s="172"/>
      <c r="CP113" s="172"/>
      <c r="CQ113" s="172"/>
      <c r="CR113" s="172"/>
      <c r="CS113" s="172"/>
      <c r="CT113" s="172"/>
      <c r="CU113" s="172"/>
      <c r="CV113" s="172"/>
      <c r="CW113" s="172"/>
      <c r="CX113" s="172"/>
      <c r="CY113" s="172"/>
      <c r="CZ113" s="172"/>
      <c r="DA113" s="172"/>
      <c r="DB113" s="172"/>
      <c r="DC113" s="172"/>
      <c r="DD113" s="172"/>
      <c r="DE113" s="172"/>
      <c r="DF113" s="172"/>
      <c r="DG113" s="172"/>
      <c r="DH113" s="172"/>
      <c r="DI113" s="172"/>
      <c r="DJ113" s="172"/>
      <c r="DK113" s="172"/>
      <c r="DL113" s="172"/>
      <c r="DM113" s="172"/>
      <c r="DN113" s="172"/>
      <c r="DO113" s="172"/>
      <c r="DP113" s="172"/>
      <c r="DQ113" s="172"/>
      <c r="DR113" s="172"/>
      <c r="DS113" s="172"/>
      <c r="DT113" s="172"/>
      <c r="DU113" s="172"/>
      <c r="DV113" s="172"/>
      <c r="DW113" s="172"/>
      <c r="DX113" s="172"/>
      <c r="DY113" s="172"/>
      <c r="DZ113" s="172"/>
      <c r="EA113" s="172"/>
      <c r="EB113" s="172"/>
      <c r="EC113" s="172"/>
      <c r="ED113" s="172"/>
      <c r="EE113" s="172"/>
      <c r="EF113" s="172"/>
      <c r="EG113" s="172"/>
      <c r="EH113" s="172"/>
      <c r="EI113" s="172"/>
      <c r="EJ113" s="172"/>
      <c r="EK113" s="172"/>
      <c r="EL113" s="172"/>
      <c r="EM113" s="172"/>
      <c r="EN113" s="172"/>
      <c r="EO113" s="172"/>
      <c r="EP113" s="172"/>
      <c r="EQ113" s="172"/>
      <c r="ER113" s="172"/>
      <c r="ES113" s="172"/>
      <c r="ET113" s="172"/>
      <c r="EU113" s="172"/>
      <c r="EV113" s="172"/>
      <c r="EW113" s="172"/>
      <c r="EX113" s="172"/>
      <c r="EY113" s="172"/>
      <c r="EZ113" s="172"/>
      <c r="FA113" s="172"/>
      <c r="FB113" s="172"/>
      <c r="FC113" s="172"/>
      <c r="FD113" s="172"/>
      <c r="FE113" s="172"/>
      <c r="FF113" s="172"/>
      <c r="FG113" s="172"/>
      <c r="FH113" s="172"/>
      <c r="FI113" s="172"/>
      <c r="FJ113" s="172"/>
      <c r="FK113" s="172"/>
      <c r="FL113" s="172"/>
      <c r="FM113" s="172"/>
      <c r="FN113" s="172"/>
      <c r="FO113" s="172"/>
      <c r="FP113" s="172"/>
      <c r="FQ113" s="172"/>
      <c r="FR113" s="172"/>
      <c r="FS113" s="172"/>
      <c r="FT113" s="172"/>
      <c r="FU113" s="172"/>
      <c r="FV113" s="172"/>
      <c r="FW113" s="172"/>
      <c r="FX113" s="172"/>
      <c r="FY113" s="172"/>
      <c r="FZ113" s="172"/>
      <c r="GA113" s="172"/>
      <c r="GB113" s="172"/>
      <c r="GC113" s="172"/>
      <c r="GD113" s="172"/>
      <c r="GE113" s="172"/>
      <c r="GF113" s="172"/>
      <c r="GG113" s="172"/>
      <c r="GH113" s="172"/>
      <c r="GI113" s="172"/>
      <c r="GJ113" s="172"/>
      <c r="GK113" s="172"/>
      <c r="GL113" s="172"/>
      <c r="GM113" s="172"/>
      <c r="GN113" s="172"/>
      <c r="GO113" s="172"/>
      <c r="GP113" s="172"/>
      <c r="GQ113" s="172"/>
      <c r="GR113" s="172"/>
      <c r="GS113" s="172"/>
      <c r="GT113" s="172"/>
      <c r="GU113" s="172"/>
      <c r="GV113" s="172"/>
      <c r="GW113" s="172"/>
      <c r="GX113" s="172"/>
      <c r="GY113" s="172"/>
      <c r="GZ113" s="172"/>
      <c r="HA113" s="172"/>
      <c r="HB113" s="172"/>
      <c r="HC113" s="172"/>
      <c r="HD113" s="172"/>
      <c r="HE113" s="172"/>
      <c r="HF113" s="172"/>
      <c r="HG113" s="172"/>
      <c r="HH113" s="172"/>
      <c r="HI113" s="172"/>
      <c r="HJ113" s="172"/>
      <c r="HK113" s="172"/>
      <c r="HL113" s="172"/>
      <c r="HM113" s="172"/>
      <c r="HN113" s="172"/>
      <c r="HO113" s="172"/>
      <c r="HP113" s="172"/>
      <c r="HQ113" s="172"/>
      <c r="HR113" s="172"/>
      <c r="HS113" s="172"/>
      <c r="HT113" s="172"/>
      <c r="HU113" s="172"/>
      <c r="HV113" s="172"/>
      <c r="HW113" s="172"/>
      <c r="HX113" s="172"/>
      <c r="HY113" s="172"/>
      <c r="HZ113" s="172"/>
      <c r="IA113" s="172"/>
      <c r="IB113" s="172"/>
      <c r="IC113" s="172"/>
      <c r="ID113" s="172"/>
      <c r="IE113" s="172"/>
      <c r="IF113" s="172"/>
      <c r="IG113" s="172"/>
      <c r="IH113" s="172"/>
      <c r="II113" s="172"/>
      <c r="IJ113" s="172"/>
      <c r="IK113" s="172"/>
      <c r="IL113" s="172"/>
      <c r="IM113" s="172"/>
      <c r="IN113" s="172"/>
      <c r="IO113" s="172"/>
      <c r="IP113" s="172"/>
      <c r="IQ113" s="172"/>
      <c r="IR113" s="172"/>
      <c r="IS113" s="172"/>
      <c r="IT113" s="172"/>
      <c r="IU113" s="172"/>
      <c r="IV113" s="172"/>
      <c r="IW113" s="172"/>
      <c r="IX113" s="172"/>
      <c r="IY113" s="172"/>
      <c r="IZ113" s="172"/>
      <c r="JA113" s="172"/>
      <c r="JB113" s="172"/>
      <c r="JC113" s="172"/>
      <c r="JD113" s="172"/>
      <c r="JE113" s="172"/>
      <c r="JF113" s="172"/>
      <c r="JG113" s="172"/>
      <c r="JH113" s="172"/>
      <c r="JI113" s="172"/>
      <c r="JJ113" s="172"/>
      <c r="JK113" s="172"/>
      <c r="JL113" s="172"/>
      <c r="JM113" s="172"/>
      <c r="JN113" s="172"/>
      <c r="JO113" s="172"/>
      <c r="JP113" s="172"/>
      <c r="JQ113" s="172"/>
      <c r="JR113" s="172"/>
      <c r="JS113" s="172"/>
      <c r="JT113" s="172"/>
      <c r="JU113" s="172"/>
      <c r="JV113" s="172"/>
      <c r="JW113" s="172"/>
      <c r="JX113" s="172"/>
      <c r="JY113" s="172"/>
      <c r="JZ113" s="172"/>
      <c r="KA113" s="172"/>
      <c r="KB113" s="172"/>
      <c r="KC113" s="172"/>
      <c r="KD113" s="172"/>
      <c r="KE113" s="172"/>
      <c r="KF113" s="172"/>
      <c r="KG113" s="172"/>
      <c r="KH113" s="172"/>
      <c r="KI113" s="172"/>
      <c r="KJ113" s="172"/>
      <c r="KK113" s="172"/>
      <c r="KL113" s="172"/>
      <c r="KM113" s="172"/>
      <c r="KN113" s="172"/>
      <c r="KO113" s="172"/>
      <c r="KP113" s="172"/>
      <c r="KQ113" s="172"/>
      <c r="KR113" s="172"/>
      <c r="KS113" s="172"/>
      <c r="KT113" s="172"/>
      <c r="KU113" s="172"/>
      <c r="KV113" s="172"/>
      <c r="KW113" s="172"/>
      <c r="KX113" s="172"/>
      <c r="KY113" s="172"/>
      <c r="KZ113" s="172"/>
      <c r="LA113" s="172"/>
      <c r="LB113" s="172"/>
      <c r="LC113" s="172"/>
      <c r="LD113" s="172"/>
      <c r="LE113" s="172"/>
      <c r="LF113" s="172"/>
      <c r="LG113" s="172"/>
      <c r="LH113" s="172"/>
      <c r="LI113" s="172"/>
      <c r="LJ113" s="172"/>
      <c r="LK113" s="172"/>
      <c r="LL113" s="172"/>
      <c r="LM113" s="172"/>
      <c r="LN113" s="172"/>
      <c r="LO113" s="172"/>
      <c r="LP113" s="172"/>
      <c r="LQ113" s="172"/>
      <c r="LR113" s="172"/>
      <c r="LS113" s="172"/>
      <c r="LT113" s="172"/>
      <c r="LU113" s="172"/>
      <c r="LV113" s="172"/>
      <c r="LW113" s="172"/>
      <c r="LX113" s="172"/>
      <c r="LY113" s="172"/>
      <c r="LZ113" s="172"/>
      <c r="MA113" s="172"/>
      <c r="MB113" s="172"/>
      <c r="MC113" s="172"/>
      <c r="MD113" s="172"/>
      <c r="ME113" s="172"/>
      <c r="MF113" s="172"/>
      <c r="MG113" s="172"/>
      <c r="MH113" s="172"/>
      <c r="MI113" s="172"/>
      <c r="MJ113" s="172"/>
      <c r="MK113" s="172"/>
      <c r="ML113" s="172"/>
      <c r="MM113" s="172"/>
      <c r="MN113" s="172"/>
      <c r="MO113" s="172"/>
      <c r="MP113" s="172"/>
      <c r="MQ113" s="172"/>
      <c r="MR113" s="172"/>
      <c r="MS113" s="172"/>
      <c r="MT113" s="172"/>
      <c r="MU113" s="172"/>
      <c r="MV113" s="172"/>
      <c r="MW113" s="172"/>
      <c r="MX113" s="172"/>
      <c r="MY113" s="172"/>
      <c r="MZ113" s="172"/>
      <c r="NA113" s="172"/>
      <c r="NB113" s="172"/>
      <c r="NC113" s="172"/>
      <c r="ND113" s="172"/>
      <c r="NE113" s="172"/>
      <c r="NF113" s="172"/>
      <c r="NG113" s="172"/>
      <c r="NH113" s="172"/>
      <c r="NI113" s="172"/>
      <c r="NJ113" s="172"/>
      <c r="NK113" s="172"/>
      <c r="NL113" s="172"/>
      <c r="NM113" s="172"/>
      <c r="NN113" s="172"/>
      <c r="NO113" s="172"/>
      <c r="NP113" s="172"/>
      <c r="NQ113" s="172"/>
      <c r="NR113" s="172"/>
      <c r="NS113" s="172"/>
      <c r="NT113" s="172"/>
      <c r="NU113" s="172"/>
      <c r="NV113" s="172"/>
      <c r="NW113" s="172"/>
      <c r="NX113" s="172"/>
      <c r="NY113" s="172"/>
      <c r="NZ113" s="172"/>
      <c r="OA113" s="172"/>
      <c r="OB113" s="172"/>
      <c r="OC113" s="172"/>
      <c r="OD113" s="172"/>
      <c r="OE113" s="172"/>
      <c r="OF113" s="172"/>
      <c r="OG113" s="172"/>
      <c r="OH113" s="172"/>
      <c r="OI113" s="172"/>
      <c r="OJ113" s="172"/>
      <c r="OK113" s="172"/>
      <c r="OL113" s="172"/>
      <c r="OM113" s="172"/>
      <c r="ON113" s="172"/>
    </row>
    <row r="114" spans="1:404" ht="13.5" customHeight="1">
      <c r="A114" s="166" t="s">
        <v>146</v>
      </c>
      <c r="B114" s="211"/>
      <c r="C114" s="130" t="s">
        <v>147</v>
      </c>
      <c r="D114" s="55">
        <f t="shared" si="1"/>
        <v>0</v>
      </c>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c r="AA114" s="172"/>
      <c r="AB114" s="172"/>
      <c r="AC114" s="172"/>
      <c r="AD114" s="172"/>
      <c r="AE114" s="172"/>
      <c r="AF114" s="172"/>
      <c r="AG114" s="172"/>
      <c r="AH114" s="172"/>
      <c r="AI114" s="172"/>
      <c r="AJ114" s="172"/>
      <c r="AK114" s="172"/>
      <c r="AL114" s="172"/>
      <c r="AM114" s="172"/>
      <c r="AN114" s="172"/>
      <c r="AO114" s="172"/>
      <c r="AP114" s="172"/>
      <c r="AQ114" s="172"/>
      <c r="AR114" s="172"/>
      <c r="AS114" s="172"/>
      <c r="AT114" s="172"/>
      <c r="AU114" s="172"/>
      <c r="AV114" s="172"/>
      <c r="AW114" s="172"/>
      <c r="AX114" s="172"/>
      <c r="AY114" s="172"/>
      <c r="AZ114" s="172"/>
      <c r="BA114" s="172"/>
      <c r="BB114" s="172"/>
      <c r="BC114" s="172"/>
      <c r="BD114" s="172"/>
      <c r="BE114" s="172"/>
      <c r="BF114" s="172"/>
      <c r="BG114" s="172"/>
      <c r="BH114" s="172"/>
      <c r="BI114" s="172"/>
      <c r="BJ114" s="172"/>
      <c r="BK114" s="172"/>
      <c r="BL114" s="172"/>
      <c r="BM114" s="172"/>
      <c r="BN114" s="172"/>
      <c r="BO114" s="172"/>
      <c r="BP114" s="172"/>
      <c r="BQ114" s="172"/>
      <c r="BR114" s="172"/>
      <c r="BS114" s="172"/>
      <c r="BT114" s="172"/>
      <c r="BU114" s="172"/>
      <c r="BV114" s="172"/>
      <c r="BW114" s="172"/>
      <c r="BX114" s="172"/>
      <c r="BY114" s="172"/>
      <c r="BZ114" s="172"/>
      <c r="CA114" s="172"/>
      <c r="CB114" s="172"/>
      <c r="CC114" s="172"/>
      <c r="CD114" s="172"/>
      <c r="CE114" s="172"/>
      <c r="CF114" s="172"/>
      <c r="CG114" s="172"/>
      <c r="CH114" s="172"/>
      <c r="CI114" s="172"/>
      <c r="CJ114" s="172"/>
      <c r="CK114" s="172"/>
      <c r="CL114" s="172"/>
      <c r="CM114" s="172"/>
      <c r="CN114" s="172"/>
      <c r="CO114" s="172"/>
      <c r="CP114" s="172"/>
      <c r="CQ114" s="172"/>
      <c r="CR114" s="172"/>
      <c r="CS114" s="172"/>
      <c r="CT114" s="172"/>
      <c r="CU114" s="172"/>
      <c r="CV114" s="172"/>
      <c r="CW114" s="172"/>
      <c r="CX114" s="172"/>
      <c r="CY114" s="172"/>
      <c r="CZ114" s="172"/>
      <c r="DA114" s="172"/>
      <c r="DB114" s="172"/>
      <c r="DC114" s="172"/>
      <c r="DD114" s="172"/>
      <c r="DE114" s="172"/>
      <c r="DF114" s="172"/>
      <c r="DG114" s="172"/>
      <c r="DH114" s="172"/>
      <c r="DI114" s="172"/>
      <c r="DJ114" s="172"/>
      <c r="DK114" s="172"/>
      <c r="DL114" s="172"/>
      <c r="DM114" s="172"/>
      <c r="DN114" s="172"/>
      <c r="DO114" s="172"/>
      <c r="DP114" s="172"/>
      <c r="DQ114" s="172"/>
      <c r="DR114" s="172"/>
      <c r="DS114" s="172"/>
      <c r="DT114" s="172"/>
      <c r="DU114" s="172"/>
      <c r="DV114" s="172"/>
      <c r="DW114" s="172"/>
      <c r="DX114" s="172"/>
      <c r="DY114" s="172"/>
      <c r="DZ114" s="172"/>
      <c r="EA114" s="172"/>
      <c r="EB114" s="172"/>
      <c r="EC114" s="172"/>
      <c r="ED114" s="172"/>
      <c r="EE114" s="172"/>
      <c r="EF114" s="172"/>
      <c r="EG114" s="172"/>
      <c r="EH114" s="172"/>
      <c r="EI114" s="172"/>
      <c r="EJ114" s="172"/>
      <c r="EK114" s="172"/>
      <c r="EL114" s="172"/>
      <c r="EM114" s="172"/>
      <c r="EN114" s="172"/>
      <c r="EO114" s="172"/>
      <c r="EP114" s="172"/>
      <c r="EQ114" s="172"/>
      <c r="ER114" s="172"/>
      <c r="ES114" s="172"/>
      <c r="ET114" s="172"/>
      <c r="EU114" s="172"/>
      <c r="EV114" s="172"/>
      <c r="EW114" s="172"/>
      <c r="EX114" s="172"/>
      <c r="EY114" s="172"/>
      <c r="EZ114" s="172"/>
      <c r="FA114" s="172"/>
      <c r="FB114" s="172"/>
      <c r="FC114" s="172"/>
      <c r="FD114" s="172"/>
      <c r="FE114" s="172"/>
      <c r="FF114" s="172"/>
      <c r="FG114" s="172"/>
      <c r="FH114" s="172"/>
      <c r="FI114" s="172"/>
      <c r="FJ114" s="172"/>
      <c r="FK114" s="172"/>
      <c r="FL114" s="172"/>
      <c r="FM114" s="172"/>
      <c r="FN114" s="172"/>
      <c r="FO114" s="172"/>
      <c r="FP114" s="172"/>
      <c r="FQ114" s="172"/>
      <c r="FR114" s="172"/>
      <c r="FS114" s="172"/>
      <c r="FT114" s="172"/>
      <c r="FU114" s="172"/>
      <c r="FV114" s="172"/>
      <c r="FW114" s="172"/>
      <c r="FX114" s="172"/>
      <c r="FY114" s="172"/>
      <c r="FZ114" s="172"/>
      <c r="GA114" s="172"/>
      <c r="GB114" s="172"/>
      <c r="GC114" s="172"/>
      <c r="GD114" s="172"/>
      <c r="GE114" s="172"/>
      <c r="GF114" s="172"/>
      <c r="GG114" s="172"/>
      <c r="GH114" s="172"/>
      <c r="GI114" s="172"/>
      <c r="GJ114" s="172"/>
      <c r="GK114" s="172"/>
      <c r="GL114" s="172"/>
      <c r="GM114" s="172"/>
      <c r="GN114" s="172"/>
      <c r="GO114" s="172"/>
      <c r="GP114" s="172"/>
      <c r="GQ114" s="172"/>
      <c r="GR114" s="172"/>
      <c r="GS114" s="172"/>
      <c r="GT114" s="172"/>
      <c r="GU114" s="172"/>
      <c r="GV114" s="172"/>
      <c r="GW114" s="172"/>
      <c r="GX114" s="172"/>
      <c r="GY114" s="172"/>
      <c r="GZ114" s="172"/>
      <c r="HA114" s="172"/>
      <c r="HB114" s="172"/>
      <c r="HC114" s="172"/>
      <c r="HD114" s="172"/>
      <c r="HE114" s="172"/>
      <c r="HF114" s="172"/>
      <c r="HG114" s="172"/>
      <c r="HH114" s="172"/>
      <c r="HI114" s="172"/>
      <c r="HJ114" s="172"/>
      <c r="HK114" s="172"/>
      <c r="HL114" s="172"/>
      <c r="HM114" s="172"/>
      <c r="HN114" s="172"/>
      <c r="HO114" s="172"/>
      <c r="HP114" s="172"/>
      <c r="HQ114" s="172"/>
      <c r="HR114" s="172"/>
      <c r="HS114" s="172"/>
      <c r="HT114" s="172"/>
      <c r="HU114" s="172"/>
      <c r="HV114" s="172"/>
      <c r="HW114" s="172"/>
      <c r="HX114" s="172"/>
      <c r="HY114" s="172"/>
      <c r="HZ114" s="172"/>
      <c r="IA114" s="172"/>
      <c r="IB114" s="172"/>
      <c r="IC114" s="172"/>
      <c r="ID114" s="172"/>
      <c r="IE114" s="172"/>
      <c r="IF114" s="172"/>
      <c r="IG114" s="172"/>
      <c r="IH114" s="172"/>
      <c r="II114" s="172"/>
      <c r="IJ114" s="172"/>
      <c r="IK114" s="172"/>
      <c r="IL114" s="172"/>
      <c r="IM114" s="172"/>
      <c r="IN114" s="172"/>
      <c r="IO114" s="172"/>
      <c r="IP114" s="172"/>
      <c r="IQ114" s="172"/>
      <c r="IR114" s="172"/>
      <c r="IS114" s="172"/>
      <c r="IT114" s="172"/>
      <c r="IU114" s="172"/>
      <c r="IV114" s="172"/>
      <c r="IW114" s="172"/>
      <c r="IX114" s="172"/>
      <c r="IY114" s="172"/>
      <c r="IZ114" s="172"/>
      <c r="JA114" s="172"/>
      <c r="JB114" s="172"/>
      <c r="JC114" s="172"/>
      <c r="JD114" s="172"/>
      <c r="JE114" s="172"/>
      <c r="JF114" s="172"/>
      <c r="JG114" s="172"/>
      <c r="JH114" s="172"/>
      <c r="JI114" s="172"/>
      <c r="JJ114" s="172"/>
      <c r="JK114" s="172"/>
      <c r="JL114" s="172"/>
      <c r="JM114" s="172"/>
      <c r="JN114" s="172"/>
      <c r="JO114" s="172"/>
      <c r="JP114" s="172"/>
      <c r="JQ114" s="172"/>
      <c r="JR114" s="172"/>
      <c r="JS114" s="172"/>
      <c r="JT114" s="172"/>
      <c r="JU114" s="172"/>
      <c r="JV114" s="172"/>
      <c r="JW114" s="172"/>
      <c r="JX114" s="172"/>
      <c r="JY114" s="172"/>
      <c r="JZ114" s="172"/>
      <c r="KA114" s="172"/>
      <c r="KB114" s="172"/>
      <c r="KC114" s="172"/>
      <c r="KD114" s="172"/>
      <c r="KE114" s="172"/>
      <c r="KF114" s="172"/>
      <c r="KG114" s="172"/>
      <c r="KH114" s="172"/>
      <c r="KI114" s="172"/>
      <c r="KJ114" s="172"/>
      <c r="KK114" s="172"/>
      <c r="KL114" s="172"/>
      <c r="KM114" s="172"/>
      <c r="KN114" s="172"/>
      <c r="KO114" s="172"/>
      <c r="KP114" s="172"/>
      <c r="KQ114" s="172"/>
      <c r="KR114" s="172"/>
      <c r="KS114" s="172"/>
      <c r="KT114" s="172"/>
      <c r="KU114" s="172"/>
      <c r="KV114" s="172"/>
      <c r="KW114" s="172"/>
      <c r="KX114" s="172"/>
      <c r="KY114" s="172"/>
      <c r="KZ114" s="172"/>
      <c r="LA114" s="172"/>
      <c r="LB114" s="172"/>
      <c r="LC114" s="172"/>
      <c r="LD114" s="172"/>
      <c r="LE114" s="172"/>
      <c r="LF114" s="172"/>
      <c r="LG114" s="172"/>
      <c r="LH114" s="172"/>
      <c r="LI114" s="172"/>
      <c r="LJ114" s="172"/>
      <c r="LK114" s="172"/>
      <c r="LL114" s="172"/>
      <c r="LM114" s="172"/>
      <c r="LN114" s="172"/>
      <c r="LO114" s="172"/>
      <c r="LP114" s="172"/>
      <c r="LQ114" s="172"/>
      <c r="LR114" s="172"/>
      <c r="LS114" s="172"/>
      <c r="LT114" s="172"/>
      <c r="LU114" s="172"/>
      <c r="LV114" s="172"/>
      <c r="LW114" s="172"/>
      <c r="LX114" s="172"/>
      <c r="LY114" s="172"/>
      <c r="LZ114" s="172"/>
      <c r="MA114" s="172"/>
      <c r="MB114" s="172"/>
      <c r="MC114" s="172"/>
      <c r="MD114" s="172"/>
      <c r="ME114" s="172"/>
      <c r="MF114" s="172"/>
      <c r="MG114" s="172"/>
      <c r="MH114" s="172"/>
      <c r="MI114" s="172"/>
      <c r="MJ114" s="172"/>
      <c r="MK114" s="172"/>
      <c r="ML114" s="172"/>
      <c r="MM114" s="172"/>
      <c r="MN114" s="172"/>
      <c r="MO114" s="172"/>
      <c r="MP114" s="172"/>
      <c r="MQ114" s="172"/>
      <c r="MR114" s="172"/>
      <c r="MS114" s="172"/>
      <c r="MT114" s="172"/>
      <c r="MU114" s="172"/>
      <c r="MV114" s="172"/>
      <c r="MW114" s="172"/>
      <c r="MX114" s="172"/>
      <c r="MY114" s="172"/>
      <c r="MZ114" s="172"/>
      <c r="NA114" s="172"/>
      <c r="NB114" s="172"/>
      <c r="NC114" s="172"/>
      <c r="ND114" s="172"/>
      <c r="NE114" s="172"/>
      <c r="NF114" s="172"/>
      <c r="NG114" s="172"/>
      <c r="NH114" s="172"/>
      <c r="NI114" s="172"/>
      <c r="NJ114" s="172"/>
      <c r="NK114" s="172"/>
      <c r="NL114" s="172"/>
      <c r="NM114" s="172"/>
      <c r="NN114" s="172"/>
      <c r="NO114" s="172"/>
      <c r="NP114" s="172"/>
      <c r="NQ114" s="172"/>
      <c r="NR114" s="172"/>
      <c r="NS114" s="172"/>
      <c r="NT114" s="172"/>
      <c r="NU114" s="172"/>
      <c r="NV114" s="172"/>
      <c r="NW114" s="172"/>
      <c r="NX114" s="172"/>
      <c r="NY114" s="172"/>
      <c r="NZ114" s="172"/>
      <c r="OA114" s="172"/>
      <c r="OB114" s="172"/>
      <c r="OC114" s="172"/>
      <c r="OD114" s="172"/>
      <c r="OE114" s="172"/>
      <c r="OF114" s="172"/>
      <c r="OG114" s="172"/>
      <c r="OH114" s="172"/>
      <c r="OI114" s="172"/>
      <c r="OJ114" s="172"/>
      <c r="OK114" s="172"/>
      <c r="OL114" s="172"/>
      <c r="OM114" s="172"/>
      <c r="ON114" s="172"/>
    </row>
    <row r="115" spans="1:404" ht="13.5" customHeight="1">
      <c r="A115" s="166" t="s">
        <v>148</v>
      </c>
      <c r="B115" s="211"/>
      <c r="C115" s="130" t="s">
        <v>149</v>
      </c>
      <c r="D115" s="55">
        <f t="shared" si="1"/>
        <v>0</v>
      </c>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c r="AA115" s="172"/>
      <c r="AB115" s="172"/>
      <c r="AC115" s="172"/>
      <c r="AD115" s="172"/>
      <c r="AE115" s="172"/>
      <c r="AF115" s="172"/>
      <c r="AG115" s="172"/>
      <c r="AH115" s="172"/>
      <c r="AI115" s="172"/>
      <c r="AJ115" s="172"/>
      <c r="AK115" s="172"/>
      <c r="AL115" s="172"/>
      <c r="AM115" s="172"/>
      <c r="AN115" s="172"/>
      <c r="AO115" s="172"/>
      <c r="AP115" s="172"/>
      <c r="AQ115" s="172"/>
      <c r="AR115" s="172"/>
      <c r="AS115" s="172"/>
      <c r="AT115" s="172"/>
      <c r="AU115" s="172"/>
      <c r="AV115" s="172"/>
      <c r="AW115" s="172"/>
      <c r="AX115" s="172"/>
      <c r="AY115" s="172"/>
      <c r="AZ115" s="172"/>
      <c r="BA115" s="172"/>
      <c r="BB115" s="172"/>
      <c r="BC115" s="172"/>
      <c r="BD115" s="172"/>
      <c r="BE115" s="172"/>
      <c r="BF115" s="172"/>
      <c r="BG115" s="172"/>
      <c r="BH115" s="172"/>
      <c r="BI115" s="172"/>
      <c r="BJ115" s="172"/>
      <c r="BK115" s="172"/>
      <c r="BL115" s="172"/>
      <c r="BM115" s="172"/>
      <c r="BN115" s="172"/>
      <c r="BO115" s="172"/>
      <c r="BP115" s="172"/>
      <c r="BQ115" s="172"/>
      <c r="BR115" s="172"/>
      <c r="BS115" s="172"/>
      <c r="BT115" s="172"/>
      <c r="BU115" s="172"/>
      <c r="BV115" s="172"/>
      <c r="BW115" s="172"/>
      <c r="BX115" s="172"/>
      <c r="BY115" s="172"/>
      <c r="BZ115" s="172"/>
      <c r="CA115" s="172"/>
      <c r="CB115" s="172"/>
      <c r="CC115" s="172"/>
      <c r="CD115" s="172"/>
      <c r="CE115" s="172"/>
      <c r="CF115" s="172"/>
      <c r="CG115" s="172"/>
      <c r="CH115" s="172"/>
      <c r="CI115" s="172"/>
      <c r="CJ115" s="172"/>
      <c r="CK115" s="172"/>
      <c r="CL115" s="172"/>
      <c r="CM115" s="172"/>
      <c r="CN115" s="172"/>
      <c r="CO115" s="172"/>
      <c r="CP115" s="172"/>
      <c r="CQ115" s="172"/>
      <c r="CR115" s="172"/>
      <c r="CS115" s="172"/>
      <c r="CT115" s="172"/>
      <c r="CU115" s="172"/>
      <c r="CV115" s="172"/>
      <c r="CW115" s="172"/>
      <c r="CX115" s="172"/>
      <c r="CY115" s="172"/>
      <c r="CZ115" s="172"/>
      <c r="DA115" s="172"/>
      <c r="DB115" s="172"/>
      <c r="DC115" s="172"/>
      <c r="DD115" s="172"/>
      <c r="DE115" s="172"/>
      <c r="DF115" s="172"/>
      <c r="DG115" s="172"/>
      <c r="DH115" s="172"/>
      <c r="DI115" s="172"/>
      <c r="DJ115" s="172"/>
      <c r="DK115" s="172"/>
      <c r="DL115" s="172"/>
      <c r="DM115" s="172"/>
      <c r="DN115" s="172"/>
      <c r="DO115" s="172"/>
      <c r="DP115" s="172"/>
      <c r="DQ115" s="172"/>
      <c r="DR115" s="172"/>
      <c r="DS115" s="172"/>
      <c r="DT115" s="172"/>
      <c r="DU115" s="172"/>
      <c r="DV115" s="172"/>
      <c r="DW115" s="172"/>
      <c r="DX115" s="172"/>
      <c r="DY115" s="172"/>
      <c r="DZ115" s="172"/>
      <c r="EA115" s="172"/>
      <c r="EB115" s="172"/>
      <c r="EC115" s="172"/>
      <c r="ED115" s="172"/>
      <c r="EE115" s="172"/>
      <c r="EF115" s="172"/>
      <c r="EG115" s="172"/>
      <c r="EH115" s="172"/>
      <c r="EI115" s="172"/>
      <c r="EJ115" s="172"/>
      <c r="EK115" s="172"/>
      <c r="EL115" s="172"/>
      <c r="EM115" s="172"/>
      <c r="EN115" s="172"/>
      <c r="EO115" s="172"/>
      <c r="EP115" s="172"/>
      <c r="EQ115" s="172"/>
      <c r="ER115" s="172"/>
      <c r="ES115" s="172"/>
      <c r="ET115" s="172"/>
      <c r="EU115" s="172"/>
      <c r="EV115" s="172"/>
      <c r="EW115" s="172"/>
      <c r="EX115" s="172"/>
      <c r="EY115" s="172"/>
      <c r="EZ115" s="172"/>
      <c r="FA115" s="172"/>
      <c r="FB115" s="172"/>
      <c r="FC115" s="172"/>
      <c r="FD115" s="172"/>
      <c r="FE115" s="172"/>
      <c r="FF115" s="172"/>
      <c r="FG115" s="172"/>
      <c r="FH115" s="172"/>
      <c r="FI115" s="172"/>
      <c r="FJ115" s="172"/>
      <c r="FK115" s="172"/>
      <c r="FL115" s="172"/>
      <c r="FM115" s="172"/>
      <c r="FN115" s="172"/>
      <c r="FO115" s="172"/>
      <c r="FP115" s="172"/>
      <c r="FQ115" s="172"/>
      <c r="FR115" s="172"/>
      <c r="FS115" s="172"/>
      <c r="FT115" s="172"/>
      <c r="FU115" s="172"/>
      <c r="FV115" s="172"/>
      <c r="FW115" s="172"/>
      <c r="FX115" s="172"/>
      <c r="FY115" s="172"/>
      <c r="FZ115" s="172"/>
      <c r="GA115" s="172"/>
      <c r="GB115" s="172"/>
      <c r="GC115" s="172"/>
      <c r="GD115" s="172"/>
      <c r="GE115" s="172"/>
      <c r="GF115" s="172"/>
      <c r="GG115" s="172"/>
      <c r="GH115" s="172"/>
      <c r="GI115" s="172"/>
      <c r="GJ115" s="172"/>
      <c r="GK115" s="172"/>
      <c r="GL115" s="172"/>
      <c r="GM115" s="172"/>
      <c r="GN115" s="172"/>
      <c r="GO115" s="172"/>
      <c r="GP115" s="172"/>
      <c r="GQ115" s="172"/>
      <c r="GR115" s="172"/>
      <c r="GS115" s="172"/>
      <c r="GT115" s="172"/>
      <c r="GU115" s="172"/>
      <c r="GV115" s="172"/>
      <c r="GW115" s="172"/>
      <c r="GX115" s="172"/>
      <c r="GY115" s="172"/>
      <c r="GZ115" s="172"/>
      <c r="HA115" s="172"/>
      <c r="HB115" s="172"/>
      <c r="HC115" s="172"/>
      <c r="HD115" s="172"/>
      <c r="HE115" s="172"/>
      <c r="HF115" s="172"/>
      <c r="HG115" s="172"/>
      <c r="HH115" s="172"/>
      <c r="HI115" s="172"/>
      <c r="HJ115" s="172"/>
      <c r="HK115" s="172"/>
      <c r="HL115" s="172"/>
      <c r="HM115" s="172"/>
      <c r="HN115" s="172"/>
      <c r="HO115" s="172"/>
      <c r="HP115" s="172"/>
      <c r="HQ115" s="172"/>
      <c r="HR115" s="172"/>
      <c r="HS115" s="172"/>
      <c r="HT115" s="172"/>
      <c r="HU115" s="172"/>
      <c r="HV115" s="172"/>
      <c r="HW115" s="172"/>
      <c r="HX115" s="172"/>
      <c r="HY115" s="172"/>
      <c r="HZ115" s="172"/>
      <c r="IA115" s="172"/>
      <c r="IB115" s="172"/>
      <c r="IC115" s="172"/>
      <c r="ID115" s="172"/>
      <c r="IE115" s="172"/>
      <c r="IF115" s="172"/>
      <c r="IG115" s="172"/>
      <c r="IH115" s="172"/>
      <c r="II115" s="172"/>
      <c r="IJ115" s="172"/>
      <c r="IK115" s="172"/>
      <c r="IL115" s="172"/>
      <c r="IM115" s="172"/>
      <c r="IN115" s="172"/>
      <c r="IO115" s="172"/>
      <c r="IP115" s="172"/>
      <c r="IQ115" s="172"/>
      <c r="IR115" s="172"/>
      <c r="IS115" s="172"/>
      <c r="IT115" s="172"/>
      <c r="IU115" s="172"/>
      <c r="IV115" s="172"/>
      <c r="IW115" s="172"/>
      <c r="IX115" s="172"/>
      <c r="IY115" s="172"/>
      <c r="IZ115" s="172"/>
      <c r="JA115" s="172"/>
      <c r="JB115" s="172"/>
      <c r="JC115" s="172"/>
      <c r="JD115" s="172"/>
      <c r="JE115" s="172"/>
      <c r="JF115" s="172"/>
      <c r="JG115" s="172"/>
      <c r="JH115" s="172"/>
      <c r="JI115" s="172"/>
      <c r="JJ115" s="172"/>
      <c r="JK115" s="172"/>
      <c r="JL115" s="172"/>
      <c r="JM115" s="172"/>
      <c r="JN115" s="172"/>
      <c r="JO115" s="172"/>
      <c r="JP115" s="172"/>
      <c r="JQ115" s="172"/>
      <c r="JR115" s="172"/>
      <c r="JS115" s="172"/>
      <c r="JT115" s="172"/>
      <c r="JU115" s="172"/>
      <c r="JV115" s="172"/>
      <c r="JW115" s="172"/>
      <c r="JX115" s="172"/>
      <c r="JY115" s="172"/>
      <c r="JZ115" s="172"/>
      <c r="KA115" s="172"/>
      <c r="KB115" s="172"/>
      <c r="KC115" s="172"/>
      <c r="KD115" s="172"/>
      <c r="KE115" s="172"/>
      <c r="KF115" s="172"/>
      <c r="KG115" s="172"/>
      <c r="KH115" s="172"/>
      <c r="KI115" s="172"/>
      <c r="KJ115" s="172"/>
      <c r="KK115" s="172"/>
      <c r="KL115" s="172"/>
      <c r="KM115" s="172"/>
      <c r="KN115" s="172"/>
      <c r="KO115" s="172"/>
      <c r="KP115" s="172"/>
      <c r="KQ115" s="172"/>
      <c r="KR115" s="172"/>
      <c r="KS115" s="172"/>
      <c r="KT115" s="172"/>
      <c r="KU115" s="172"/>
      <c r="KV115" s="172"/>
      <c r="KW115" s="172"/>
      <c r="KX115" s="172"/>
      <c r="KY115" s="172"/>
      <c r="KZ115" s="172"/>
      <c r="LA115" s="172"/>
      <c r="LB115" s="172"/>
      <c r="LC115" s="172"/>
      <c r="LD115" s="172"/>
      <c r="LE115" s="172"/>
      <c r="LF115" s="172"/>
      <c r="LG115" s="172"/>
      <c r="LH115" s="172"/>
      <c r="LI115" s="172"/>
      <c r="LJ115" s="172"/>
      <c r="LK115" s="172"/>
      <c r="LL115" s="172"/>
      <c r="LM115" s="172"/>
      <c r="LN115" s="172"/>
      <c r="LO115" s="172"/>
      <c r="LP115" s="172"/>
      <c r="LQ115" s="172"/>
      <c r="LR115" s="172"/>
      <c r="LS115" s="172"/>
      <c r="LT115" s="172"/>
      <c r="LU115" s="172"/>
      <c r="LV115" s="172"/>
      <c r="LW115" s="172"/>
      <c r="LX115" s="172"/>
      <c r="LY115" s="172"/>
      <c r="LZ115" s="172"/>
      <c r="MA115" s="172"/>
      <c r="MB115" s="172"/>
      <c r="MC115" s="172"/>
      <c r="MD115" s="172"/>
      <c r="ME115" s="172"/>
      <c r="MF115" s="172"/>
      <c r="MG115" s="172"/>
      <c r="MH115" s="172"/>
      <c r="MI115" s="172"/>
      <c r="MJ115" s="172"/>
      <c r="MK115" s="172"/>
      <c r="ML115" s="172"/>
      <c r="MM115" s="172"/>
      <c r="MN115" s="172"/>
      <c r="MO115" s="172"/>
      <c r="MP115" s="172"/>
      <c r="MQ115" s="172"/>
      <c r="MR115" s="172"/>
      <c r="MS115" s="172"/>
      <c r="MT115" s="172"/>
      <c r="MU115" s="172"/>
      <c r="MV115" s="172"/>
      <c r="MW115" s="172"/>
      <c r="MX115" s="172"/>
      <c r="MY115" s="172"/>
      <c r="MZ115" s="172"/>
      <c r="NA115" s="172"/>
      <c r="NB115" s="172"/>
      <c r="NC115" s="172"/>
      <c r="ND115" s="172"/>
      <c r="NE115" s="172"/>
      <c r="NF115" s="172"/>
      <c r="NG115" s="172"/>
      <c r="NH115" s="172"/>
      <c r="NI115" s="172"/>
      <c r="NJ115" s="172"/>
      <c r="NK115" s="172"/>
      <c r="NL115" s="172"/>
      <c r="NM115" s="172"/>
      <c r="NN115" s="172"/>
      <c r="NO115" s="172"/>
      <c r="NP115" s="172"/>
      <c r="NQ115" s="172"/>
      <c r="NR115" s="172"/>
      <c r="NS115" s="172"/>
      <c r="NT115" s="172"/>
      <c r="NU115" s="172"/>
      <c r="NV115" s="172"/>
      <c r="NW115" s="172"/>
      <c r="NX115" s="172"/>
      <c r="NY115" s="172"/>
      <c r="NZ115" s="172"/>
      <c r="OA115" s="172"/>
      <c r="OB115" s="172"/>
      <c r="OC115" s="172"/>
      <c r="OD115" s="172"/>
      <c r="OE115" s="172"/>
      <c r="OF115" s="172"/>
      <c r="OG115" s="172"/>
      <c r="OH115" s="172"/>
      <c r="OI115" s="172"/>
      <c r="OJ115" s="172"/>
      <c r="OK115" s="172"/>
      <c r="OL115" s="172"/>
      <c r="OM115" s="172"/>
      <c r="ON115" s="172"/>
    </row>
    <row r="116" spans="1:404" ht="13.5" customHeight="1">
      <c r="A116" s="166" t="s">
        <v>150</v>
      </c>
      <c r="B116" s="211"/>
      <c r="C116" s="130" t="s">
        <v>151</v>
      </c>
      <c r="D116" s="55">
        <f t="shared" si="1"/>
        <v>0</v>
      </c>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c r="AA116" s="172"/>
      <c r="AB116" s="172"/>
      <c r="AC116" s="172"/>
      <c r="AD116" s="172"/>
      <c r="AE116" s="172"/>
      <c r="AF116" s="172"/>
      <c r="AG116" s="172"/>
      <c r="AH116" s="172"/>
      <c r="AI116" s="172"/>
      <c r="AJ116" s="172"/>
      <c r="AK116" s="172"/>
      <c r="AL116" s="172"/>
      <c r="AM116" s="172"/>
      <c r="AN116" s="172"/>
      <c r="AO116" s="172"/>
      <c r="AP116" s="172"/>
      <c r="AQ116" s="172"/>
      <c r="AR116" s="172"/>
      <c r="AS116" s="172"/>
      <c r="AT116" s="172"/>
      <c r="AU116" s="172"/>
      <c r="AV116" s="172"/>
      <c r="AW116" s="172"/>
      <c r="AX116" s="172"/>
      <c r="AY116" s="172"/>
      <c r="AZ116" s="172"/>
      <c r="BA116" s="172"/>
      <c r="BB116" s="172"/>
      <c r="BC116" s="172"/>
      <c r="BD116" s="172"/>
      <c r="BE116" s="172"/>
      <c r="BF116" s="172"/>
      <c r="BG116" s="172"/>
      <c r="BH116" s="172"/>
      <c r="BI116" s="172"/>
      <c r="BJ116" s="172"/>
      <c r="BK116" s="172"/>
      <c r="BL116" s="172"/>
      <c r="BM116" s="172"/>
      <c r="BN116" s="172"/>
      <c r="BO116" s="172"/>
      <c r="BP116" s="172"/>
      <c r="BQ116" s="172"/>
      <c r="BR116" s="172"/>
      <c r="BS116" s="172"/>
      <c r="BT116" s="172"/>
      <c r="BU116" s="172"/>
      <c r="BV116" s="172"/>
      <c r="BW116" s="172"/>
      <c r="BX116" s="172"/>
      <c r="BY116" s="172"/>
      <c r="BZ116" s="172"/>
      <c r="CA116" s="172"/>
      <c r="CB116" s="172"/>
      <c r="CC116" s="172"/>
      <c r="CD116" s="172"/>
      <c r="CE116" s="172"/>
      <c r="CF116" s="172"/>
      <c r="CG116" s="172"/>
      <c r="CH116" s="172"/>
      <c r="CI116" s="172"/>
      <c r="CJ116" s="172"/>
      <c r="CK116" s="172"/>
      <c r="CL116" s="172"/>
      <c r="CM116" s="172"/>
      <c r="CN116" s="172"/>
      <c r="CO116" s="172"/>
      <c r="CP116" s="172"/>
      <c r="CQ116" s="172"/>
      <c r="CR116" s="172"/>
      <c r="CS116" s="172"/>
      <c r="CT116" s="172"/>
      <c r="CU116" s="172"/>
      <c r="CV116" s="172"/>
      <c r="CW116" s="172"/>
      <c r="CX116" s="172"/>
      <c r="CY116" s="172"/>
      <c r="CZ116" s="172"/>
      <c r="DA116" s="172"/>
      <c r="DB116" s="172"/>
      <c r="DC116" s="172"/>
      <c r="DD116" s="172"/>
      <c r="DE116" s="172"/>
      <c r="DF116" s="172"/>
      <c r="DG116" s="172"/>
      <c r="DH116" s="172"/>
      <c r="DI116" s="172"/>
      <c r="DJ116" s="172"/>
      <c r="DK116" s="172"/>
      <c r="DL116" s="172"/>
      <c r="DM116" s="172"/>
      <c r="DN116" s="172"/>
      <c r="DO116" s="172"/>
      <c r="DP116" s="172"/>
      <c r="DQ116" s="172"/>
      <c r="DR116" s="172"/>
      <c r="DS116" s="172"/>
      <c r="DT116" s="172"/>
      <c r="DU116" s="172"/>
      <c r="DV116" s="172"/>
      <c r="DW116" s="172"/>
      <c r="DX116" s="172"/>
      <c r="DY116" s="172"/>
      <c r="DZ116" s="172"/>
      <c r="EA116" s="172"/>
      <c r="EB116" s="172"/>
      <c r="EC116" s="172"/>
      <c r="ED116" s="172"/>
      <c r="EE116" s="172"/>
      <c r="EF116" s="172"/>
      <c r="EG116" s="172"/>
      <c r="EH116" s="172"/>
      <c r="EI116" s="172"/>
      <c r="EJ116" s="172"/>
      <c r="EK116" s="172"/>
      <c r="EL116" s="172"/>
      <c r="EM116" s="172"/>
      <c r="EN116" s="172"/>
      <c r="EO116" s="172"/>
      <c r="EP116" s="172"/>
      <c r="EQ116" s="172"/>
      <c r="ER116" s="172"/>
      <c r="ES116" s="172"/>
      <c r="ET116" s="172"/>
      <c r="EU116" s="172"/>
      <c r="EV116" s="172"/>
      <c r="EW116" s="172"/>
      <c r="EX116" s="172"/>
      <c r="EY116" s="172"/>
      <c r="EZ116" s="172"/>
      <c r="FA116" s="172"/>
      <c r="FB116" s="172"/>
      <c r="FC116" s="172"/>
      <c r="FD116" s="172"/>
      <c r="FE116" s="172"/>
      <c r="FF116" s="172"/>
      <c r="FG116" s="172"/>
      <c r="FH116" s="172"/>
      <c r="FI116" s="172"/>
      <c r="FJ116" s="172"/>
      <c r="FK116" s="172"/>
      <c r="FL116" s="172"/>
      <c r="FM116" s="172"/>
      <c r="FN116" s="172"/>
      <c r="FO116" s="172"/>
      <c r="FP116" s="172"/>
      <c r="FQ116" s="172"/>
      <c r="FR116" s="172"/>
      <c r="FS116" s="172"/>
      <c r="FT116" s="172"/>
      <c r="FU116" s="172"/>
      <c r="FV116" s="172"/>
      <c r="FW116" s="172"/>
      <c r="FX116" s="172"/>
      <c r="FY116" s="172"/>
      <c r="FZ116" s="172"/>
      <c r="GA116" s="172"/>
      <c r="GB116" s="172"/>
      <c r="GC116" s="172"/>
      <c r="GD116" s="172"/>
      <c r="GE116" s="172"/>
      <c r="GF116" s="172"/>
      <c r="GG116" s="172"/>
      <c r="GH116" s="172"/>
      <c r="GI116" s="172"/>
      <c r="GJ116" s="172"/>
      <c r="GK116" s="172"/>
      <c r="GL116" s="172"/>
      <c r="GM116" s="172"/>
      <c r="GN116" s="172"/>
      <c r="GO116" s="172"/>
      <c r="GP116" s="172"/>
      <c r="GQ116" s="172"/>
      <c r="GR116" s="172"/>
      <c r="GS116" s="172"/>
      <c r="GT116" s="172"/>
      <c r="GU116" s="172"/>
      <c r="GV116" s="172"/>
      <c r="GW116" s="172"/>
      <c r="GX116" s="172"/>
      <c r="GY116" s="172"/>
      <c r="GZ116" s="172"/>
      <c r="HA116" s="172"/>
      <c r="HB116" s="172"/>
      <c r="HC116" s="172"/>
      <c r="HD116" s="172"/>
      <c r="HE116" s="172"/>
      <c r="HF116" s="172"/>
      <c r="HG116" s="172"/>
      <c r="HH116" s="172"/>
      <c r="HI116" s="172"/>
      <c r="HJ116" s="172"/>
      <c r="HK116" s="172"/>
      <c r="HL116" s="172"/>
      <c r="HM116" s="172"/>
      <c r="HN116" s="172"/>
      <c r="HO116" s="172"/>
      <c r="HP116" s="172"/>
      <c r="HQ116" s="172"/>
      <c r="HR116" s="172"/>
      <c r="HS116" s="172"/>
      <c r="HT116" s="172"/>
      <c r="HU116" s="172"/>
      <c r="HV116" s="172"/>
      <c r="HW116" s="172"/>
      <c r="HX116" s="172"/>
      <c r="HY116" s="172"/>
      <c r="HZ116" s="172"/>
      <c r="IA116" s="172"/>
      <c r="IB116" s="172"/>
      <c r="IC116" s="172"/>
      <c r="ID116" s="172"/>
      <c r="IE116" s="172"/>
      <c r="IF116" s="172"/>
      <c r="IG116" s="172"/>
      <c r="IH116" s="172"/>
      <c r="II116" s="172"/>
      <c r="IJ116" s="172"/>
      <c r="IK116" s="172"/>
      <c r="IL116" s="172"/>
      <c r="IM116" s="172"/>
      <c r="IN116" s="172"/>
      <c r="IO116" s="172"/>
      <c r="IP116" s="172"/>
      <c r="IQ116" s="172"/>
      <c r="IR116" s="172"/>
      <c r="IS116" s="172"/>
      <c r="IT116" s="172"/>
      <c r="IU116" s="172"/>
      <c r="IV116" s="172"/>
      <c r="IW116" s="172"/>
      <c r="IX116" s="172"/>
      <c r="IY116" s="172"/>
      <c r="IZ116" s="172"/>
      <c r="JA116" s="172"/>
      <c r="JB116" s="172"/>
      <c r="JC116" s="172"/>
      <c r="JD116" s="172"/>
      <c r="JE116" s="172"/>
      <c r="JF116" s="172"/>
      <c r="JG116" s="172"/>
      <c r="JH116" s="172"/>
      <c r="JI116" s="172"/>
      <c r="JJ116" s="172"/>
      <c r="JK116" s="172"/>
      <c r="JL116" s="172"/>
      <c r="JM116" s="172"/>
      <c r="JN116" s="172"/>
      <c r="JO116" s="172"/>
      <c r="JP116" s="172"/>
      <c r="JQ116" s="172"/>
      <c r="JR116" s="172"/>
      <c r="JS116" s="172"/>
      <c r="JT116" s="172"/>
      <c r="JU116" s="172"/>
      <c r="JV116" s="172"/>
      <c r="JW116" s="172"/>
      <c r="JX116" s="172"/>
      <c r="JY116" s="172"/>
      <c r="JZ116" s="172"/>
      <c r="KA116" s="172"/>
      <c r="KB116" s="172"/>
      <c r="KC116" s="172"/>
      <c r="KD116" s="172"/>
      <c r="KE116" s="172"/>
      <c r="KF116" s="172"/>
      <c r="KG116" s="172"/>
      <c r="KH116" s="172"/>
      <c r="KI116" s="172"/>
      <c r="KJ116" s="172"/>
      <c r="KK116" s="172"/>
      <c r="KL116" s="172"/>
      <c r="KM116" s="172"/>
      <c r="KN116" s="172"/>
      <c r="KO116" s="172"/>
      <c r="KP116" s="172"/>
      <c r="KQ116" s="172"/>
      <c r="KR116" s="172"/>
      <c r="KS116" s="172"/>
      <c r="KT116" s="172"/>
      <c r="KU116" s="172"/>
      <c r="KV116" s="172"/>
      <c r="KW116" s="172"/>
      <c r="KX116" s="172"/>
      <c r="KY116" s="172"/>
      <c r="KZ116" s="172"/>
      <c r="LA116" s="172"/>
      <c r="LB116" s="172"/>
      <c r="LC116" s="172"/>
      <c r="LD116" s="172"/>
      <c r="LE116" s="172"/>
      <c r="LF116" s="172"/>
      <c r="LG116" s="172"/>
      <c r="LH116" s="172"/>
      <c r="LI116" s="172"/>
      <c r="LJ116" s="172"/>
      <c r="LK116" s="172"/>
      <c r="LL116" s="172"/>
      <c r="LM116" s="172"/>
      <c r="LN116" s="172"/>
      <c r="LO116" s="172"/>
      <c r="LP116" s="172"/>
      <c r="LQ116" s="172"/>
      <c r="LR116" s="172"/>
      <c r="LS116" s="172"/>
      <c r="LT116" s="172"/>
      <c r="LU116" s="172"/>
      <c r="LV116" s="172"/>
      <c r="LW116" s="172"/>
      <c r="LX116" s="172"/>
      <c r="LY116" s="172"/>
      <c r="LZ116" s="172"/>
      <c r="MA116" s="172"/>
      <c r="MB116" s="172"/>
      <c r="MC116" s="172"/>
      <c r="MD116" s="172"/>
      <c r="ME116" s="172"/>
      <c r="MF116" s="172"/>
      <c r="MG116" s="172"/>
      <c r="MH116" s="172"/>
      <c r="MI116" s="172"/>
      <c r="MJ116" s="172"/>
      <c r="MK116" s="172"/>
      <c r="ML116" s="172"/>
      <c r="MM116" s="172"/>
      <c r="MN116" s="172"/>
      <c r="MO116" s="172"/>
      <c r="MP116" s="172"/>
      <c r="MQ116" s="172"/>
      <c r="MR116" s="172"/>
      <c r="MS116" s="172"/>
      <c r="MT116" s="172"/>
      <c r="MU116" s="172"/>
      <c r="MV116" s="172"/>
      <c r="MW116" s="172"/>
      <c r="MX116" s="172"/>
      <c r="MY116" s="172"/>
      <c r="MZ116" s="172"/>
      <c r="NA116" s="172"/>
      <c r="NB116" s="172"/>
      <c r="NC116" s="172"/>
      <c r="ND116" s="172"/>
      <c r="NE116" s="172"/>
      <c r="NF116" s="172"/>
      <c r="NG116" s="172"/>
      <c r="NH116" s="172"/>
      <c r="NI116" s="172"/>
      <c r="NJ116" s="172"/>
      <c r="NK116" s="172"/>
      <c r="NL116" s="172"/>
      <c r="NM116" s="172"/>
      <c r="NN116" s="172"/>
      <c r="NO116" s="172"/>
      <c r="NP116" s="172"/>
      <c r="NQ116" s="172"/>
      <c r="NR116" s="172"/>
      <c r="NS116" s="172"/>
      <c r="NT116" s="172"/>
      <c r="NU116" s="172"/>
      <c r="NV116" s="172"/>
      <c r="NW116" s="172"/>
      <c r="NX116" s="172"/>
      <c r="NY116" s="172"/>
      <c r="NZ116" s="172"/>
      <c r="OA116" s="172"/>
      <c r="OB116" s="172"/>
      <c r="OC116" s="172"/>
      <c r="OD116" s="172"/>
      <c r="OE116" s="172"/>
      <c r="OF116" s="172"/>
      <c r="OG116" s="172"/>
      <c r="OH116" s="172"/>
      <c r="OI116" s="172"/>
      <c r="OJ116" s="172"/>
      <c r="OK116" s="172"/>
      <c r="OL116" s="172"/>
      <c r="OM116" s="172"/>
      <c r="ON116" s="172"/>
    </row>
    <row r="117" spans="1:404" ht="13.5" customHeight="1">
      <c r="A117" s="166" t="s">
        <v>152</v>
      </c>
      <c r="B117" s="211" t="s">
        <v>918</v>
      </c>
      <c r="C117" s="130" t="s">
        <v>153</v>
      </c>
      <c r="D117" s="55">
        <f t="shared" si="1"/>
        <v>0</v>
      </c>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c r="AA117" s="172"/>
      <c r="AB117" s="172"/>
      <c r="AC117" s="172"/>
      <c r="AD117" s="172"/>
      <c r="AE117" s="172"/>
      <c r="AF117" s="172"/>
      <c r="AG117" s="172"/>
      <c r="AH117" s="172"/>
      <c r="AI117" s="172"/>
      <c r="AJ117" s="172"/>
      <c r="AK117" s="172"/>
      <c r="AL117" s="172"/>
      <c r="AM117" s="172"/>
      <c r="AN117" s="172"/>
      <c r="AO117" s="172"/>
      <c r="AP117" s="172"/>
      <c r="AQ117" s="172"/>
      <c r="AR117" s="172"/>
      <c r="AS117" s="172"/>
      <c r="AT117" s="172"/>
      <c r="AU117" s="172"/>
      <c r="AV117" s="172"/>
      <c r="AW117" s="172"/>
      <c r="AX117" s="172"/>
      <c r="AY117" s="172"/>
      <c r="AZ117" s="172"/>
      <c r="BA117" s="172"/>
      <c r="BB117" s="172"/>
      <c r="BC117" s="172"/>
      <c r="BD117" s="172"/>
      <c r="BE117" s="172"/>
      <c r="BF117" s="172"/>
      <c r="BG117" s="172"/>
      <c r="BH117" s="172"/>
      <c r="BI117" s="172"/>
      <c r="BJ117" s="172"/>
      <c r="BK117" s="172"/>
      <c r="BL117" s="172"/>
      <c r="BM117" s="172"/>
      <c r="BN117" s="172"/>
      <c r="BO117" s="172"/>
      <c r="BP117" s="172"/>
      <c r="BQ117" s="172"/>
      <c r="BR117" s="172"/>
      <c r="BS117" s="172"/>
      <c r="BT117" s="172"/>
      <c r="BU117" s="172"/>
      <c r="BV117" s="172"/>
      <c r="BW117" s="172"/>
      <c r="BX117" s="172"/>
      <c r="BY117" s="172"/>
      <c r="BZ117" s="172"/>
      <c r="CA117" s="172"/>
      <c r="CB117" s="172"/>
      <c r="CC117" s="172"/>
      <c r="CD117" s="172"/>
      <c r="CE117" s="172"/>
      <c r="CF117" s="172"/>
      <c r="CG117" s="172"/>
      <c r="CH117" s="172"/>
      <c r="CI117" s="172"/>
      <c r="CJ117" s="172"/>
      <c r="CK117" s="172"/>
      <c r="CL117" s="172"/>
      <c r="CM117" s="172"/>
      <c r="CN117" s="172"/>
      <c r="CO117" s="172"/>
      <c r="CP117" s="172"/>
      <c r="CQ117" s="172"/>
      <c r="CR117" s="172"/>
      <c r="CS117" s="172"/>
      <c r="CT117" s="172"/>
      <c r="CU117" s="172"/>
      <c r="CV117" s="172"/>
      <c r="CW117" s="172"/>
      <c r="CX117" s="172"/>
      <c r="CY117" s="172"/>
      <c r="CZ117" s="172"/>
      <c r="DA117" s="172"/>
      <c r="DB117" s="172"/>
      <c r="DC117" s="172"/>
      <c r="DD117" s="172"/>
      <c r="DE117" s="172"/>
      <c r="DF117" s="172"/>
      <c r="DG117" s="172"/>
      <c r="DH117" s="172"/>
      <c r="DI117" s="172"/>
      <c r="DJ117" s="172"/>
      <c r="DK117" s="172"/>
      <c r="DL117" s="172"/>
      <c r="DM117" s="172"/>
      <c r="DN117" s="172"/>
      <c r="DO117" s="172"/>
      <c r="DP117" s="172"/>
      <c r="DQ117" s="172"/>
      <c r="DR117" s="172"/>
      <c r="DS117" s="172"/>
      <c r="DT117" s="172"/>
      <c r="DU117" s="172"/>
      <c r="DV117" s="172"/>
      <c r="DW117" s="172"/>
      <c r="DX117" s="172"/>
      <c r="DY117" s="172"/>
      <c r="DZ117" s="172"/>
      <c r="EA117" s="172"/>
      <c r="EB117" s="172"/>
      <c r="EC117" s="172"/>
      <c r="ED117" s="172"/>
      <c r="EE117" s="172"/>
      <c r="EF117" s="172"/>
      <c r="EG117" s="172"/>
      <c r="EH117" s="172"/>
      <c r="EI117" s="172"/>
      <c r="EJ117" s="172"/>
      <c r="EK117" s="172"/>
      <c r="EL117" s="172"/>
      <c r="EM117" s="172"/>
      <c r="EN117" s="172"/>
      <c r="EO117" s="172"/>
      <c r="EP117" s="172"/>
      <c r="EQ117" s="172"/>
      <c r="ER117" s="172"/>
      <c r="ES117" s="172"/>
      <c r="ET117" s="172"/>
      <c r="EU117" s="172"/>
      <c r="EV117" s="172"/>
      <c r="EW117" s="172"/>
      <c r="EX117" s="172"/>
      <c r="EY117" s="172"/>
      <c r="EZ117" s="172"/>
      <c r="FA117" s="172"/>
      <c r="FB117" s="172"/>
      <c r="FC117" s="172"/>
      <c r="FD117" s="172"/>
      <c r="FE117" s="172"/>
      <c r="FF117" s="172"/>
      <c r="FG117" s="172"/>
      <c r="FH117" s="172"/>
      <c r="FI117" s="172"/>
      <c r="FJ117" s="172"/>
      <c r="FK117" s="172"/>
      <c r="FL117" s="172"/>
      <c r="FM117" s="172"/>
      <c r="FN117" s="172"/>
      <c r="FO117" s="172"/>
      <c r="FP117" s="172"/>
      <c r="FQ117" s="172"/>
      <c r="FR117" s="172"/>
      <c r="FS117" s="172"/>
      <c r="FT117" s="172"/>
      <c r="FU117" s="172"/>
      <c r="FV117" s="172"/>
      <c r="FW117" s="172"/>
      <c r="FX117" s="172"/>
      <c r="FY117" s="172"/>
      <c r="FZ117" s="172"/>
      <c r="GA117" s="172"/>
      <c r="GB117" s="172"/>
      <c r="GC117" s="172"/>
      <c r="GD117" s="172"/>
      <c r="GE117" s="172"/>
      <c r="GF117" s="172"/>
      <c r="GG117" s="172"/>
      <c r="GH117" s="172"/>
      <c r="GI117" s="172"/>
      <c r="GJ117" s="172"/>
      <c r="GK117" s="172"/>
      <c r="GL117" s="172"/>
      <c r="GM117" s="172"/>
      <c r="GN117" s="172"/>
      <c r="GO117" s="172"/>
      <c r="GP117" s="172"/>
      <c r="GQ117" s="172"/>
      <c r="GR117" s="172"/>
      <c r="GS117" s="172"/>
      <c r="GT117" s="172"/>
      <c r="GU117" s="172"/>
      <c r="GV117" s="172"/>
      <c r="GW117" s="172"/>
      <c r="GX117" s="172"/>
      <c r="GY117" s="172"/>
      <c r="GZ117" s="172"/>
      <c r="HA117" s="172"/>
      <c r="HB117" s="172"/>
      <c r="HC117" s="172"/>
      <c r="HD117" s="172"/>
      <c r="HE117" s="172"/>
      <c r="HF117" s="172"/>
      <c r="HG117" s="172"/>
      <c r="HH117" s="172"/>
      <c r="HI117" s="172"/>
      <c r="HJ117" s="172"/>
      <c r="HK117" s="172"/>
      <c r="HL117" s="172"/>
      <c r="HM117" s="172"/>
      <c r="HN117" s="172"/>
      <c r="HO117" s="172"/>
      <c r="HP117" s="172"/>
      <c r="HQ117" s="172"/>
      <c r="HR117" s="172"/>
      <c r="HS117" s="172"/>
      <c r="HT117" s="172"/>
      <c r="HU117" s="172"/>
      <c r="HV117" s="172"/>
      <c r="HW117" s="172"/>
      <c r="HX117" s="172"/>
      <c r="HY117" s="172"/>
      <c r="HZ117" s="172"/>
      <c r="IA117" s="172"/>
      <c r="IB117" s="172"/>
      <c r="IC117" s="172"/>
      <c r="ID117" s="172"/>
      <c r="IE117" s="172"/>
      <c r="IF117" s="172"/>
      <c r="IG117" s="172"/>
      <c r="IH117" s="172"/>
      <c r="II117" s="172"/>
      <c r="IJ117" s="172"/>
      <c r="IK117" s="172"/>
      <c r="IL117" s="172"/>
      <c r="IM117" s="172"/>
      <c r="IN117" s="172"/>
      <c r="IO117" s="172"/>
      <c r="IP117" s="172"/>
      <c r="IQ117" s="172"/>
      <c r="IR117" s="172"/>
      <c r="IS117" s="172"/>
      <c r="IT117" s="172"/>
      <c r="IU117" s="172"/>
      <c r="IV117" s="172"/>
      <c r="IW117" s="172"/>
      <c r="IX117" s="172"/>
      <c r="IY117" s="172"/>
      <c r="IZ117" s="172"/>
      <c r="JA117" s="172"/>
      <c r="JB117" s="172"/>
      <c r="JC117" s="172"/>
      <c r="JD117" s="172"/>
      <c r="JE117" s="172"/>
      <c r="JF117" s="172"/>
      <c r="JG117" s="172"/>
      <c r="JH117" s="172"/>
      <c r="JI117" s="172"/>
      <c r="JJ117" s="172"/>
      <c r="JK117" s="172"/>
      <c r="JL117" s="172"/>
      <c r="JM117" s="172"/>
      <c r="JN117" s="172"/>
      <c r="JO117" s="172"/>
      <c r="JP117" s="172"/>
      <c r="JQ117" s="172"/>
      <c r="JR117" s="172"/>
      <c r="JS117" s="172"/>
      <c r="JT117" s="172"/>
      <c r="JU117" s="172"/>
      <c r="JV117" s="172"/>
      <c r="JW117" s="172"/>
      <c r="JX117" s="172"/>
      <c r="JY117" s="172"/>
      <c r="JZ117" s="172"/>
      <c r="KA117" s="172"/>
      <c r="KB117" s="172"/>
      <c r="KC117" s="172"/>
      <c r="KD117" s="172"/>
      <c r="KE117" s="172"/>
      <c r="KF117" s="172"/>
      <c r="KG117" s="172"/>
      <c r="KH117" s="172"/>
      <c r="KI117" s="172"/>
      <c r="KJ117" s="172"/>
      <c r="KK117" s="172"/>
      <c r="KL117" s="172"/>
      <c r="KM117" s="172"/>
      <c r="KN117" s="172"/>
      <c r="KO117" s="172"/>
      <c r="KP117" s="172"/>
      <c r="KQ117" s="172"/>
      <c r="KR117" s="172"/>
      <c r="KS117" s="172"/>
      <c r="KT117" s="172"/>
      <c r="KU117" s="172"/>
      <c r="KV117" s="172"/>
      <c r="KW117" s="172"/>
      <c r="KX117" s="172"/>
      <c r="KY117" s="172"/>
      <c r="KZ117" s="172"/>
      <c r="LA117" s="172"/>
      <c r="LB117" s="172"/>
      <c r="LC117" s="172"/>
      <c r="LD117" s="172"/>
      <c r="LE117" s="172"/>
      <c r="LF117" s="172"/>
      <c r="LG117" s="172"/>
      <c r="LH117" s="172"/>
      <c r="LI117" s="172"/>
      <c r="LJ117" s="172"/>
      <c r="LK117" s="172"/>
      <c r="LL117" s="172"/>
      <c r="LM117" s="172"/>
      <c r="LN117" s="172"/>
      <c r="LO117" s="172"/>
      <c r="LP117" s="172"/>
      <c r="LQ117" s="172"/>
      <c r="LR117" s="172"/>
      <c r="LS117" s="172"/>
      <c r="LT117" s="172"/>
      <c r="LU117" s="172"/>
      <c r="LV117" s="172"/>
      <c r="LW117" s="172"/>
      <c r="LX117" s="172"/>
      <c r="LY117" s="172"/>
      <c r="LZ117" s="172"/>
      <c r="MA117" s="172"/>
      <c r="MB117" s="172"/>
      <c r="MC117" s="172"/>
      <c r="MD117" s="172"/>
      <c r="ME117" s="172"/>
      <c r="MF117" s="172"/>
      <c r="MG117" s="172"/>
      <c r="MH117" s="172"/>
      <c r="MI117" s="172"/>
      <c r="MJ117" s="172"/>
      <c r="MK117" s="172"/>
      <c r="ML117" s="172"/>
      <c r="MM117" s="172"/>
      <c r="MN117" s="172"/>
      <c r="MO117" s="172"/>
      <c r="MP117" s="172"/>
      <c r="MQ117" s="172"/>
      <c r="MR117" s="172"/>
      <c r="MS117" s="172"/>
      <c r="MT117" s="172"/>
      <c r="MU117" s="172"/>
      <c r="MV117" s="172"/>
      <c r="MW117" s="172"/>
      <c r="MX117" s="172"/>
      <c r="MY117" s="172"/>
      <c r="MZ117" s="172"/>
      <c r="NA117" s="172"/>
      <c r="NB117" s="172"/>
      <c r="NC117" s="172"/>
      <c r="ND117" s="172"/>
      <c r="NE117" s="172"/>
      <c r="NF117" s="172"/>
      <c r="NG117" s="172"/>
      <c r="NH117" s="172"/>
      <c r="NI117" s="172"/>
      <c r="NJ117" s="172"/>
      <c r="NK117" s="172"/>
      <c r="NL117" s="172"/>
      <c r="NM117" s="172"/>
      <c r="NN117" s="172"/>
      <c r="NO117" s="172"/>
      <c r="NP117" s="172"/>
      <c r="NQ117" s="172"/>
      <c r="NR117" s="172"/>
      <c r="NS117" s="172"/>
      <c r="NT117" s="172"/>
      <c r="NU117" s="172"/>
      <c r="NV117" s="172"/>
      <c r="NW117" s="172"/>
      <c r="NX117" s="172"/>
      <c r="NY117" s="172"/>
      <c r="NZ117" s="172"/>
      <c r="OA117" s="172"/>
      <c r="OB117" s="172"/>
      <c r="OC117" s="172"/>
      <c r="OD117" s="172"/>
      <c r="OE117" s="172"/>
      <c r="OF117" s="172"/>
      <c r="OG117" s="172"/>
      <c r="OH117" s="172"/>
      <c r="OI117" s="172"/>
      <c r="OJ117" s="172"/>
      <c r="OK117" s="172"/>
      <c r="OL117" s="172"/>
      <c r="OM117" s="172"/>
      <c r="ON117" s="172"/>
    </row>
    <row r="118" spans="1:404" ht="13.5" customHeight="1">
      <c r="A118" s="166" t="s">
        <v>154</v>
      </c>
      <c r="B118" s="211"/>
      <c r="C118" s="130" t="s">
        <v>155</v>
      </c>
      <c r="D118" s="55">
        <f t="shared" si="1"/>
        <v>0</v>
      </c>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c r="AA118" s="172"/>
      <c r="AB118" s="172"/>
      <c r="AC118" s="172"/>
      <c r="AD118" s="172"/>
      <c r="AE118" s="172"/>
      <c r="AF118" s="172"/>
      <c r="AG118" s="172"/>
      <c r="AH118" s="172"/>
      <c r="AI118" s="172"/>
      <c r="AJ118" s="172"/>
      <c r="AK118" s="172"/>
      <c r="AL118" s="172"/>
      <c r="AM118" s="172"/>
      <c r="AN118" s="172"/>
      <c r="AO118" s="172"/>
      <c r="AP118" s="172"/>
      <c r="AQ118" s="172"/>
      <c r="AR118" s="172"/>
      <c r="AS118" s="172"/>
      <c r="AT118" s="172"/>
      <c r="AU118" s="172"/>
      <c r="AV118" s="172"/>
      <c r="AW118" s="172"/>
      <c r="AX118" s="172"/>
      <c r="AY118" s="172"/>
      <c r="AZ118" s="172"/>
      <c r="BA118" s="172"/>
      <c r="BB118" s="172"/>
      <c r="BC118" s="172"/>
      <c r="BD118" s="172"/>
      <c r="BE118" s="172"/>
      <c r="BF118" s="172"/>
      <c r="BG118" s="172"/>
      <c r="BH118" s="172"/>
      <c r="BI118" s="172"/>
      <c r="BJ118" s="172"/>
      <c r="BK118" s="172"/>
      <c r="BL118" s="172"/>
      <c r="BM118" s="172"/>
      <c r="BN118" s="172"/>
      <c r="BO118" s="172"/>
      <c r="BP118" s="172"/>
      <c r="BQ118" s="172"/>
      <c r="BR118" s="172"/>
      <c r="BS118" s="172"/>
      <c r="BT118" s="172"/>
      <c r="BU118" s="172"/>
      <c r="BV118" s="172"/>
      <c r="BW118" s="172"/>
      <c r="BX118" s="172"/>
      <c r="BY118" s="172"/>
      <c r="BZ118" s="172"/>
      <c r="CA118" s="172"/>
      <c r="CB118" s="172"/>
      <c r="CC118" s="172"/>
      <c r="CD118" s="172"/>
      <c r="CE118" s="172"/>
      <c r="CF118" s="172"/>
      <c r="CG118" s="172"/>
      <c r="CH118" s="172"/>
      <c r="CI118" s="172"/>
      <c r="CJ118" s="172"/>
      <c r="CK118" s="172"/>
      <c r="CL118" s="172"/>
      <c r="CM118" s="172"/>
      <c r="CN118" s="172"/>
      <c r="CO118" s="172"/>
      <c r="CP118" s="172"/>
      <c r="CQ118" s="172"/>
      <c r="CR118" s="172"/>
      <c r="CS118" s="172"/>
      <c r="CT118" s="172"/>
      <c r="CU118" s="172"/>
      <c r="CV118" s="172"/>
      <c r="CW118" s="172"/>
      <c r="CX118" s="172"/>
      <c r="CY118" s="172"/>
      <c r="CZ118" s="172"/>
      <c r="DA118" s="172"/>
      <c r="DB118" s="172"/>
      <c r="DC118" s="172"/>
      <c r="DD118" s="172"/>
      <c r="DE118" s="172"/>
      <c r="DF118" s="172"/>
      <c r="DG118" s="172"/>
      <c r="DH118" s="172"/>
      <c r="DI118" s="172"/>
      <c r="DJ118" s="172"/>
      <c r="DK118" s="172"/>
      <c r="DL118" s="172"/>
      <c r="DM118" s="172"/>
      <c r="DN118" s="172"/>
      <c r="DO118" s="172"/>
      <c r="DP118" s="172"/>
      <c r="DQ118" s="172"/>
      <c r="DR118" s="172"/>
      <c r="DS118" s="172"/>
      <c r="DT118" s="172"/>
      <c r="DU118" s="172"/>
      <c r="DV118" s="172"/>
      <c r="DW118" s="172"/>
      <c r="DX118" s="172"/>
      <c r="DY118" s="172"/>
      <c r="DZ118" s="172"/>
      <c r="EA118" s="172"/>
      <c r="EB118" s="172"/>
      <c r="EC118" s="172"/>
      <c r="ED118" s="172"/>
      <c r="EE118" s="172"/>
      <c r="EF118" s="172"/>
      <c r="EG118" s="172"/>
      <c r="EH118" s="172"/>
      <c r="EI118" s="172"/>
      <c r="EJ118" s="172"/>
      <c r="EK118" s="172"/>
      <c r="EL118" s="172"/>
      <c r="EM118" s="172"/>
      <c r="EN118" s="172"/>
      <c r="EO118" s="172"/>
      <c r="EP118" s="172"/>
      <c r="EQ118" s="172"/>
      <c r="ER118" s="172"/>
      <c r="ES118" s="172"/>
      <c r="ET118" s="172"/>
      <c r="EU118" s="172"/>
      <c r="EV118" s="172"/>
      <c r="EW118" s="172"/>
      <c r="EX118" s="172"/>
      <c r="EY118" s="172"/>
      <c r="EZ118" s="172"/>
      <c r="FA118" s="172"/>
      <c r="FB118" s="172"/>
      <c r="FC118" s="172"/>
      <c r="FD118" s="172"/>
      <c r="FE118" s="172"/>
      <c r="FF118" s="172"/>
      <c r="FG118" s="172"/>
      <c r="FH118" s="172"/>
      <c r="FI118" s="172"/>
      <c r="FJ118" s="172"/>
      <c r="FK118" s="172"/>
      <c r="FL118" s="172"/>
      <c r="FM118" s="172"/>
      <c r="FN118" s="172"/>
      <c r="FO118" s="172"/>
      <c r="FP118" s="172"/>
      <c r="FQ118" s="172"/>
      <c r="FR118" s="172"/>
      <c r="FS118" s="172"/>
      <c r="FT118" s="172"/>
      <c r="FU118" s="172"/>
      <c r="FV118" s="172"/>
      <c r="FW118" s="172"/>
      <c r="FX118" s="172"/>
      <c r="FY118" s="172"/>
      <c r="FZ118" s="172"/>
      <c r="GA118" s="172"/>
      <c r="GB118" s="172"/>
      <c r="GC118" s="172"/>
      <c r="GD118" s="172"/>
      <c r="GE118" s="172"/>
      <c r="GF118" s="172"/>
      <c r="GG118" s="172"/>
      <c r="GH118" s="172"/>
      <c r="GI118" s="172"/>
      <c r="GJ118" s="172"/>
      <c r="GK118" s="172"/>
      <c r="GL118" s="172"/>
      <c r="GM118" s="172"/>
      <c r="GN118" s="172"/>
      <c r="GO118" s="172"/>
      <c r="GP118" s="172"/>
      <c r="GQ118" s="172"/>
      <c r="GR118" s="172"/>
      <c r="GS118" s="172"/>
      <c r="GT118" s="172"/>
      <c r="GU118" s="172"/>
      <c r="GV118" s="172"/>
      <c r="GW118" s="172"/>
      <c r="GX118" s="172"/>
      <c r="GY118" s="172"/>
      <c r="GZ118" s="172"/>
      <c r="HA118" s="172"/>
      <c r="HB118" s="172"/>
      <c r="HC118" s="172"/>
      <c r="HD118" s="172"/>
      <c r="HE118" s="172"/>
      <c r="HF118" s="172"/>
      <c r="HG118" s="172"/>
      <c r="HH118" s="172"/>
      <c r="HI118" s="172"/>
      <c r="HJ118" s="172"/>
      <c r="HK118" s="172"/>
      <c r="HL118" s="172"/>
      <c r="HM118" s="172"/>
      <c r="HN118" s="172"/>
      <c r="HO118" s="172"/>
      <c r="HP118" s="172"/>
      <c r="HQ118" s="172"/>
      <c r="HR118" s="172"/>
      <c r="HS118" s="172"/>
      <c r="HT118" s="172"/>
      <c r="HU118" s="172"/>
      <c r="HV118" s="172"/>
      <c r="HW118" s="172"/>
      <c r="HX118" s="172"/>
      <c r="HY118" s="172"/>
      <c r="HZ118" s="172"/>
      <c r="IA118" s="172"/>
      <c r="IB118" s="172"/>
      <c r="IC118" s="172"/>
      <c r="ID118" s="172"/>
      <c r="IE118" s="172"/>
      <c r="IF118" s="172"/>
      <c r="IG118" s="172"/>
      <c r="IH118" s="172"/>
      <c r="II118" s="172"/>
      <c r="IJ118" s="172"/>
      <c r="IK118" s="172"/>
      <c r="IL118" s="172"/>
      <c r="IM118" s="172"/>
      <c r="IN118" s="172"/>
      <c r="IO118" s="172"/>
      <c r="IP118" s="172"/>
      <c r="IQ118" s="172"/>
      <c r="IR118" s="172"/>
      <c r="IS118" s="172"/>
      <c r="IT118" s="172"/>
      <c r="IU118" s="172"/>
      <c r="IV118" s="172"/>
      <c r="IW118" s="172"/>
      <c r="IX118" s="172"/>
      <c r="IY118" s="172"/>
      <c r="IZ118" s="172"/>
      <c r="JA118" s="172"/>
      <c r="JB118" s="172"/>
      <c r="JC118" s="172"/>
      <c r="JD118" s="172"/>
      <c r="JE118" s="172"/>
      <c r="JF118" s="172"/>
      <c r="JG118" s="172"/>
      <c r="JH118" s="172"/>
      <c r="JI118" s="172"/>
      <c r="JJ118" s="172"/>
      <c r="JK118" s="172"/>
      <c r="JL118" s="172"/>
      <c r="JM118" s="172"/>
      <c r="JN118" s="172"/>
      <c r="JO118" s="172"/>
      <c r="JP118" s="172"/>
      <c r="JQ118" s="172"/>
      <c r="JR118" s="172"/>
      <c r="JS118" s="172"/>
      <c r="JT118" s="172"/>
      <c r="JU118" s="172"/>
      <c r="JV118" s="172"/>
      <c r="JW118" s="172"/>
      <c r="JX118" s="172"/>
      <c r="JY118" s="172"/>
      <c r="JZ118" s="172"/>
      <c r="KA118" s="172"/>
      <c r="KB118" s="172"/>
      <c r="KC118" s="172"/>
      <c r="KD118" s="172"/>
      <c r="KE118" s="172"/>
      <c r="KF118" s="172"/>
      <c r="KG118" s="172"/>
      <c r="KH118" s="172"/>
      <c r="KI118" s="172"/>
      <c r="KJ118" s="172"/>
      <c r="KK118" s="172"/>
      <c r="KL118" s="172"/>
      <c r="KM118" s="172"/>
      <c r="KN118" s="172"/>
      <c r="KO118" s="172"/>
      <c r="KP118" s="172"/>
      <c r="KQ118" s="172"/>
      <c r="KR118" s="172"/>
      <c r="KS118" s="172"/>
      <c r="KT118" s="172"/>
      <c r="KU118" s="172"/>
      <c r="KV118" s="172"/>
      <c r="KW118" s="172"/>
      <c r="KX118" s="172"/>
      <c r="KY118" s="172"/>
      <c r="KZ118" s="172"/>
      <c r="LA118" s="172"/>
      <c r="LB118" s="172"/>
      <c r="LC118" s="172"/>
      <c r="LD118" s="172"/>
      <c r="LE118" s="172"/>
      <c r="LF118" s="172"/>
      <c r="LG118" s="172"/>
      <c r="LH118" s="172"/>
      <c r="LI118" s="172"/>
      <c r="LJ118" s="172"/>
      <c r="LK118" s="172"/>
      <c r="LL118" s="172"/>
      <c r="LM118" s="172"/>
      <c r="LN118" s="172"/>
      <c r="LO118" s="172"/>
      <c r="LP118" s="172"/>
      <c r="LQ118" s="172"/>
      <c r="LR118" s="172"/>
      <c r="LS118" s="172"/>
      <c r="LT118" s="172"/>
      <c r="LU118" s="172"/>
      <c r="LV118" s="172"/>
      <c r="LW118" s="172"/>
      <c r="LX118" s="172"/>
      <c r="LY118" s="172"/>
      <c r="LZ118" s="172"/>
      <c r="MA118" s="172"/>
      <c r="MB118" s="172"/>
      <c r="MC118" s="172"/>
      <c r="MD118" s="172"/>
      <c r="ME118" s="172"/>
      <c r="MF118" s="172"/>
      <c r="MG118" s="172"/>
      <c r="MH118" s="172"/>
      <c r="MI118" s="172"/>
      <c r="MJ118" s="172"/>
      <c r="MK118" s="172"/>
      <c r="ML118" s="172"/>
      <c r="MM118" s="172"/>
      <c r="MN118" s="172"/>
      <c r="MO118" s="172"/>
      <c r="MP118" s="172"/>
      <c r="MQ118" s="172"/>
      <c r="MR118" s="172"/>
      <c r="MS118" s="172"/>
      <c r="MT118" s="172"/>
      <c r="MU118" s="172"/>
      <c r="MV118" s="172"/>
      <c r="MW118" s="172"/>
      <c r="MX118" s="172"/>
      <c r="MY118" s="172"/>
      <c r="MZ118" s="172"/>
      <c r="NA118" s="172"/>
      <c r="NB118" s="172"/>
      <c r="NC118" s="172"/>
      <c r="ND118" s="172"/>
      <c r="NE118" s="172"/>
      <c r="NF118" s="172"/>
      <c r="NG118" s="172"/>
      <c r="NH118" s="172"/>
      <c r="NI118" s="172"/>
      <c r="NJ118" s="172"/>
      <c r="NK118" s="172"/>
      <c r="NL118" s="172"/>
      <c r="NM118" s="172"/>
      <c r="NN118" s="172"/>
      <c r="NO118" s="172"/>
      <c r="NP118" s="172"/>
      <c r="NQ118" s="172"/>
      <c r="NR118" s="172"/>
      <c r="NS118" s="172"/>
      <c r="NT118" s="172"/>
      <c r="NU118" s="172"/>
      <c r="NV118" s="172"/>
      <c r="NW118" s="172"/>
      <c r="NX118" s="172"/>
      <c r="NY118" s="172"/>
      <c r="NZ118" s="172"/>
      <c r="OA118" s="172"/>
      <c r="OB118" s="172"/>
      <c r="OC118" s="172"/>
      <c r="OD118" s="172"/>
      <c r="OE118" s="172"/>
      <c r="OF118" s="172"/>
      <c r="OG118" s="172"/>
      <c r="OH118" s="172"/>
      <c r="OI118" s="172"/>
      <c r="OJ118" s="172"/>
      <c r="OK118" s="172"/>
      <c r="OL118" s="172"/>
      <c r="OM118" s="172"/>
      <c r="ON118" s="172"/>
    </row>
    <row r="119" spans="1:404" ht="13.5" customHeight="1">
      <c r="A119" s="166" t="s">
        <v>156</v>
      </c>
      <c r="B119" s="211"/>
      <c r="C119" s="130" t="s">
        <v>157</v>
      </c>
      <c r="D119" s="55">
        <f t="shared" si="1"/>
        <v>0</v>
      </c>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72"/>
      <c r="AB119" s="172"/>
      <c r="AC119" s="172"/>
      <c r="AD119" s="172"/>
      <c r="AE119" s="172"/>
      <c r="AF119" s="172"/>
      <c r="AG119" s="172"/>
      <c r="AH119" s="172"/>
      <c r="AI119" s="172"/>
      <c r="AJ119" s="172"/>
      <c r="AK119" s="172"/>
      <c r="AL119" s="172"/>
      <c r="AM119" s="172"/>
      <c r="AN119" s="172"/>
      <c r="AO119" s="172"/>
      <c r="AP119" s="172"/>
      <c r="AQ119" s="172"/>
      <c r="AR119" s="172"/>
      <c r="AS119" s="172"/>
      <c r="AT119" s="172"/>
      <c r="AU119" s="172"/>
      <c r="AV119" s="172"/>
      <c r="AW119" s="172"/>
      <c r="AX119" s="172"/>
      <c r="AY119" s="172"/>
      <c r="AZ119" s="172"/>
      <c r="BA119" s="172"/>
      <c r="BB119" s="172"/>
      <c r="BC119" s="172"/>
      <c r="BD119" s="172"/>
      <c r="BE119" s="172"/>
      <c r="BF119" s="172"/>
      <c r="BG119" s="172"/>
      <c r="BH119" s="172"/>
      <c r="BI119" s="172"/>
      <c r="BJ119" s="172"/>
      <c r="BK119" s="172"/>
      <c r="BL119" s="172"/>
      <c r="BM119" s="172"/>
      <c r="BN119" s="172"/>
      <c r="BO119" s="172"/>
      <c r="BP119" s="172"/>
      <c r="BQ119" s="172"/>
      <c r="BR119" s="172"/>
      <c r="BS119" s="172"/>
      <c r="BT119" s="172"/>
      <c r="BU119" s="172"/>
      <c r="BV119" s="172"/>
      <c r="BW119" s="172"/>
      <c r="BX119" s="172"/>
      <c r="BY119" s="172"/>
      <c r="BZ119" s="172"/>
      <c r="CA119" s="172"/>
      <c r="CB119" s="172"/>
      <c r="CC119" s="172"/>
      <c r="CD119" s="172"/>
      <c r="CE119" s="172"/>
      <c r="CF119" s="172"/>
      <c r="CG119" s="172"/>
      <c r="CH119" s="172"/>
      <c r="CI119" s="172"/>
      <c r="CJ119" s="172"/>
      <c r="CK119" s="172"/>
      <c r="CL119" s="172"/>
      <c r="CM119" s="172"/>
      <c r="CN119" s="172"/>
      <c r="CO119" s="172"/>
      <c r="CP119" s="172"/>
      <c r="CQ119" s="172"/>
      <c r="CR119" s="172"/>
      <c r="CS119" s="172"/>
      <c r="CT119" s="172"/>
      <c r="CU119" s="172"/>
      <c r="CV119" s="172"/>
      <c r="CW119" s="172"/>
      <c r="CX119" s="172"/>
      <c r="CY119" s="172"/>
      <c r="CZ119" s="172"/>
      <c r="DA119" s="172"/>
      <c r="DB119" s="172"/>
      <c r="DC119" s="172"/>
      <c r="DD119" s="172"/>
      <c r="DE119" s="172"/>
      <c r="DF119" s="172"/>
      <c r="DG119" s="172"/>
      <c r="DH119" s="172"/>
      <c r="DI119" s="172"/>
      <c r="DJ119" s="172"/>
      <c r="DK119" s="172"/>
      <c r="DL119" s="172"/>
      <c r="DM119" s="172"/>
      <c r="DN119" s="172"/>
      <c r="DO119" s="172"/>
      <c r="DP119" s="172"/>
      <c r="DQ119" s="172"/>
      <c r="DR119" s="172"/>
      <c r="DS119" s="172"/>
      <c r="DT119" s="172"/>
      <c r="DU119" s="172"/>
      <c r="DV119" s="172"/>
      <c r="DW119" s="172"/>
      <c r="DX119" s="172"/>
      <c r="DY119" s="172"/>
      <c r="DZ119" s="172"/>
      <c r="EA119" s="172"/>
      <c r="EB119" s="172"/>
      <c r="EC119" s="172"/>
      <c r="ED119" s="172"/>
      <c r="EE119" s="172"/>
      <c r="EF119" s="172"/>
      <c r="EG119" s="172"/>
      <c r="EH119" s="172"/>
      <c r="EI119" s="172"/>
      <c r="EJ119" s="172"/>
      <c r="EK119" s="172"/>
      <c r="EL119" s="172"/>
      <c r="EM119" s="172"/>
      <c r="EN119" s="172"/>
      <c r="EO119" s="172"/>
      <c r="EP119" s="172"/>
      <c r="EQ119" s="172"/>
      <c r="ER119" s="172"/>
      <c r="ES119" s="172"/>
      <c r="ET119" s="172"/>
      <c r="EU119" s="172"/>
      <c r="EV119" s="172"/>
      <c r="EW119" s="172"/>
      <c r="EX119" s="172"/>
      <c r="EY119" s="172"/>
      <c r="EZ119" s="172"/>
      <c r="FA119" s="172"/>
      <c r="FB119" s="172"/>
      <c r="FC119" s="172"/>
      <c r="FD119" s="172"/>
      <c r="FE119" s="172"/>
      <c r="FF119" s="172"/>
      <c r="FG119" s="172"/>
      <c r="FH119" s="172"/>
      <c r="FI119" s="172"/>
      <c r="FJ119" s="172"/>
      <c r="FK119" s="172"/>
      <c r="FL119" s="172"/>
      <c r="FM119" s="172"/>
      <c r="FN119" s="172"/>
      <c r="FO119" s="172"/>
      <c r="FP119" s="172"/>
      <c r="FQ119" s="172"/>
      <c r="FR119" s="172"/>
      <c r="FS119" s="172"/>
      <c r="FT119" s="172"/>
      <c r="FU119" s="172"/>
      <c r="FV119" s="172"/>
      <c r="FW119" s="172"/>
      <c r="FX119" s="172"/>
      <c r="FY119" s="172"/>
      <c r="FZ119" s="172"/>
      <c r="GA119" s="172"/>
      <c r="GB119" s="172"/>
      <c r="GC119" s="172"/>
      <c r="GD119" s="172"/>
      <c r="GE119" s="172"/>
      <c r="GF119" s="172"/>
      <c r="GG119" s="172"/>
      <c r="GH119" s="172"/>
      <c r="GI119" s="172"/>
      <c r="GJ119" s="172"/>
      <c r="GK119" s="172"/>
      <c r="GL119" s="172"/>
      <c r="GM119" s="172"/>
      <c r="GN119" s="172"/>
      <c r="GO119" s="172"/>
      <c r="GP119" s="172"/>
      <c r="GQ119" s="172"/>
      <c r="GR119" s="172"/>
      <c r="GS119" s="172"/>
      <c r="GT119" s="172"/>
      <c r="GU119" s="172"/>
      <c r="GV119" s="172"/>
      <c r="GW119" s="172"/>
      <c r="GX119" s="172"/>
      <c r="GY119" s="172"/>
      <c r="GZ119" s="172"/>
      <c r="HA119" s="172"/>
      <c r="HB119" s="172"/>
      <c r="HC119" s="172"/>
      <c r="HD119" s="172"/>
      <c r="HE119" s="172"/>
      <c r="HF119" s="172"/>
      <c r="HG119" s="172"/>
      <c r="HH119" s="172"/>
      <c r="HI119" s="172"/>
      <c r="HJ119" s="172"/>
      <c r="HK119" s="172"/>
      <c r="HL119" s="172"/>
      <c r="HM119" s="172"/>
      <c r="HN119" s="172"/>
      <c r="HO119" s="172"/>
      <c r="HP119" s="172"/>
      <c r="HQ119" s="172"/>
      <c r="HR119" s="172"/>
      <c r="HS119" s="172"/>
      <c r="HT119" s="172"/>
      <c r="HU119" s="172"/>
      <c r="HV119" s="172"/>
      <c r="HW119" s="172"/>
      <c r="HX119" s="172"/>
      <c r="HY119" s="172"/>
      <c r="HZ119" s="172"/>
      <c r="IA119" s="172"/>
      <c r="IB119" s="172"/>
      <c r="IC119" s="172"/>
      <c r="ID119" s="172"/>
      <c r="IE119" s="172"/>
      <c r="IF119" s="172"/>
      <c r="IG119" s="172"/>
      <c r="IH119" s="172"/>
      <c r="II119" s="172"/>
      <c r="IJ119" s="172"/>
      <c r="IK119" s="172"/>
      <c r="IL119" s="172"/>
      <c r="IM119" s="172"/>
      <c r="IN119" s="172"/>
      <c r="IO119" s="172"/>
      <c r="IP119" s="172"/>
      <c r="IQ119" s="172"/>
      <c r="IR119" s="172"/>
      <c r="IS119" s="172"/>
      <c r="IT119" s="172"/>
      <c r="IU119" s="172"/>
      <c r="IV119" s="172"/>
      <c r="IW119" s="172"/>
      <c r="IX119" s="172"/>
      <c r="IY119" s="172"/>
      <c r="IZ119" s="172"/>
      <c r="JA119" s="172"/>
      <c r="JB119" s="172"/>
      <c r="JC119" s="172"/>
      <c r="JD119" s="172"/>
      <c r="JE119" s="172"/>
      <c r="JF119" s="172"/>
      <c r="JG119" s="172"/>
      <c r="JH119" s="172"/>
      <c r="JI119" s="172"/>
      <c r="JJ119" s="172"/>
      <c r="JK119" s="172"/>
      <c r="JL119" s="172"/>
      <c r="JM119" s="172"/>
      <c r="JN119" s="172"/>
      <c r="JO119" s="172"/>
      <c r="JP119" s="172"/>
      <c r="JQ119" s="172"/>
      <c r="JR119" s="172"/>
      <c r="JS119" s="172"/>
      <c r="JT119" s="172"/>
      <c r="JU119" s="172"/>
      <c r="JV119" s="172"/>
      <c r="JW119" s="172"/>
      <c r="JX119" s="172"/>
      <c r="JY119" s="172"/>
      <c r="JZ119" s="172"/>
      <c r="KA119" s="172"/>
      <c r="KB119" s="172"/>
      <c r="KC119" s="172"/>
      <c r="KD119" s="172"/>
      <c r="KE119" s="172"/>
      <c r="KF119" s="172"/>
      <c r="KG119" s="172"/>
      <c r="KH119" s="172"/>
      <c r="KI119" s="172"/>
      <c r="KJ119" s="172"/>
      <c r="KK119" s="172"/>
      <c r="KL119" s="172"/>
      <c r="KM119" s="172"/>
      <c r="KN119" s="172"/>
      <c r="KO119" s="172"/>
      <c r="KP119" s="172"/>
      <c r="KQ119" s="172"/>
      <c r="KR119" s="172"/>
      <c r="KS119" s="172"/>
      <c r="KT119" s="172"/>
      <c r="KU119" s="172"/>
      <c r="KV119" s="172"/>
      <c r="KW119" s="172"/>
      <c r="KX119" s="172"/>
      <c r="KY119" s="172"/>
      <c r="KZ119" s="172"/>
      <c r="LA119" s="172"/>
      <c r="LB119" s="172"/>
      <c r="LC119" s="172"/>
      <c r="LD119" s="172"/>
      <c r="LE119" s="172"/>
      <c r="LF119" s="172"/>
      <c r="LG119" s="172"/>
      <c r="LH119" s="172"/>
      <c r="LI119" s="172"/>
      <c r="LJ119" s="172"/>
      <c r="LK119" s="172"/>
      <c r="LL119" s="172"/>
      <c r="LM119" s="172"/>
      <c r="LN119" s="172"/>
      <c r="LO119" s="172"/>
      <c r="LP119" s="172"/>
      <c r="LQ119" s="172"/>
      <c r="LR119" s="172"/>
      <c r="LS119" s="172"/>
      <c r="LT119" s="172"/>
      <c r="LU119" s="172"/>
      <c r="LV119" s="172"/>
      <c r="LW119" s="172"/>
      <c r="LX119" s="172"/>
      <c r="LY119" s="172"/>
      <c r="LZ119" s="172"/>
      <c r="MA119" s="172"/>
      <c r="MB119" s="172"/>
      <c r="MC119" s="172"/>
      <c r="MD119" s="172"/>
      <c r="ME119" s="172"/>
      <c r="MF119" s="172"/>
      <c r="MG119" s="172"/>
      <c r="MH119" s="172"/>
      <c r="MI119" s="172"/>
      <c r="MJ119" s="172"/>
      <c r="MK119" s="172"/>
      <c r="ML119" s="172"/>
      <c r="MM119" s="172"/>
      <c r="MN119" s="172"/>
      <c r="MO119" s="172"/>
      <c r="MP119" s="172"/>
      <c r="MQ119" s="172"/>
      <c r="MR119" s="172"/>
      <c r="MS119" s="172"/>
      <c r="MT119" s="172"/>
      <c r="MU119" s="172"/>
      <c r="MV119" s="172"/>
      <c r="MW119" s="172"/>
      <c r="MX119" s="172"/>
      <c r="MY119" s="172"/>
      <c r="MZ119" s="172"/>
      <c r="NA119" s="172"/>
      <c r="NB119" s="172"/>
      <c r="NC119" s="172"/>
      <c r="ND119" s="172"/>
      <c r="NE119" s="172"/>
      <c r="NF119" s="172"/>
      <c r="NG119" s="172"/>
      <c r="NH119" s="172"/>
      <c r="NI119" s="172"/>
      <c r="NJ119" s="172"/>
      <c r="NK119" s="172"/>
      <c r="NL119" s="172"/>
      <c r="NM119" s="172"/>
      <c r="NN119" s="172"/>
      <c r="NO119" s="172"/>
      <c r="NP119" s="172"/>
      <c r="NQ119" s="172"/>
      <c r="NR119" s="172"/>
      <c r="NS119" s="172"/>
      <c r="NT119" s="172"/>
      <c r="NU119" s="172"/>
      <c r="NV119" s="172"/>
      <c r="NW119" s="172"/>
      <c r="NX119" s="172"/>
      <c r="NY119" s="172"/>
      <c r="NZ119" s="172"/>
      <c r="OA119" s="172"/>
      <c r="OB119" s="172"/>
      <c r="OC119" s="172"/>
      <c r="OD119" s="172"/>
      <c r="OE119" s="172"/>
      <c r="OF119" s="172"/>
      <c r="OG119" s="172"/>
      <c r="OH119" s="172"/>
      <c r="OI119" s="172"/>
      <c r="OJ119" s="172"/>
      <c r="OK119" s="172"/>
      <c r="OL119" s="172"/>
      <c r="OM119" s="172"/>
      <c r="ON119" s="172"/>
    </row>
    <row r="120" spans="1:404" ht="13.5" customHeight="1">
      <c r="A120" s="166" t="s">
        <v>158</v>
      </c>
      <c r="B120" s="211"/>
      <c r="C120" s="130" t="s">
        <v>159</v>
      </c>
      <c r="D120" s="55">
        <f t="shared" si="1"/>
        <v>0</v>
      </c>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c r="AA120" s="172"/>
      <c r="AB120" s="172"/>
      <c r="AC120" s="172"/>
      <c r="AD120" s="172"/>
      <c r="AE120" s="172"/>
      <c r="AF120" s="172"/>
      <c r="AG120" s="172"/>
      <c r="AH120" s="172"/>
      <c r="AI120" s="172"/>
      <c r="AJ120" s="172"/>
      <c r="AK120" s="172"/>
      <c r="AL120" s="172"/>
      <c r="AM120" s="172"/>
      <c r="AN120" s="172"/>
      <c r="AO120" s="172"/>
      <c r="AP120" s="172"/>
      <c r="AQ120" s="172"/>
      <c r="AR120" s="172"/>
      <c r="AS120" s="172"/>
      <c r="AT120" s="172"/>
      <c r="AU120" s="172"/>
      <c r="AV120" s="172"/>
      <c r="AW120" s="172"/>
      <c r="AX120" s="172"/>
      <c r="AY120" s="172"/>
      <c r="AZ120" s="172"/>
      <c r="BA120" s="172"/>
      <c r="BB120" s="172"/>
      <c r="BC120" s="172"/>
      <c r="BD120" s="172"/>
      <c r="BE120" s="172"/>
      <c r="BF120" s="172"/>
      <c r="BG120" s="172"/>
      <c r="BH120" s="172"/>
      <c r="BI120" s="172"/>
      <c r="BJ120" s="172"/>
      <c r="BK120" s="172"/>
      <c r="BL120" s="172"/>
      <c r="BM120" s="172"/>
      <c r="BN120" s="172"/>
      <c r="BO120" s="172"/>
      <c r="BP120" s="172"/>
      <c r="BQ120" s="172"/>
      <c r="BR120" s="172"/>
      <c r="BS120" s="172"/>
      <c r="BT120" s="172"/>
      <c r="BU120" s="172"/>
      <c r="BV120" s="172"/>
      <c r="BW120" s="172"/>
      <c r="BX120" s="172"/>
      <c r="BY120" s="172"/>
      <c r="BZ120" s="172"/>
      <c r="CA120" s="172"/>
      <c r="CB120" s="172"/>
      <c r="CC120" s="172"/>
      <c r="CD120" s="172"/>
      <c r="CE120" s="172"/>
      <c r="CF120" s="172"/>
      <c r="CG120" s="172"/>
      <c r="CH120" s="172"/>
      <c r="CI120" s="172"/>
      <c r="CJ120" s="172"/>
      <c r="CK120" s="172"/>
      <c r="CL120" s="172"/>
      <c r="CM120" s="172"/>
      <c r="CN120" s="172"/>
      <c r="CO120" s="172"/>
      <c r="CP120" s="172"/>
      <c r="CQ120" s="172"/>
      <c r="CR120" s="172"/>
      <c r="CS120" s="172"/>
      <c r="CT120" s="172"/>
      <c r="CU120" s="172"/>
      <c r="CV120" s="172"/>
      <c r="CW120" s="172"/>
      <c r="CX120" s="172"/>
      <c r="CY120" s="172"/>
      <c r="CZ120" s="172"/>
      <c r="DA120" s="172"/>
      <c r="DB120" s="172"/>
      <c r="DC120" s="172"/>
      <c r="DD120" s="172"/>
      <c r="DE120" s="172"/>
      <c r="DF120" s="172"/>
      <c r="DG120" s="172"/>
      <c r="DH120" s="172"/>
      <c r="DI120" s="172"/>
      <c r="DJ120" s="172"/>
      <c r="DK120" s="172"/>
      <c r="DL120" s="172"/>
      <c r="DM120" s="172"/>
      <c r="DN120" s="172"/>
      <c r="DO120" s="172"/>
      <c r="DP120" s="172"/>
      <c r="DQ120" s="172"/>
      <c r="DR120" s="172"/>
      <c r="DS120" s="172"/>
      <c r="DT120" s="172"/>
      <c r="DU120" s="172"/>
      <c r="DV120" s="172"/>
      <c r="DW120" s="172"/>
      <c r="DX120" s="172"/>
      <c r="DY120" s="172"/>
      <c r="DZ120" s="172"/>
      <c r="EA120" s="172"/>
      <c r="EB120" s="172"/>
      <c r="EC120" s="172"/>
      <c r="ED120" s="172"/>
      <c r="EE120" s="172"/>
      <c r="EF120" s="172"/>
      <c r="EG120" s="172"/>
      <c r="EH120" s="172"/>
      <c r="EI120" s="172"/>
      <c r="EJ120" s="172"/>
      <c r="EK120" s="172"/>
      <c r="EL120" s="172"/>
      <c r="EM120" s="172"/>
      <c r="EN120" s="172"/>
      <c r="EO120" s="172"/>
      <c r="EP120" s="172"/>
      <c r="EQ120" s="172"/>
      <c r="ER120" s="172"/>
      <c r="ES120" s="172"/>
      <c r="ET120" s="172"/>
      <c r="EU120" s="172"/>
      <c r="EV120" s="172"/>
      <c r="EW120" s="172"/>
      <c r="EX120" s="172"/>
      <c r="EY120" s="172"/>
      <c r="EZ120" s="172"/>
      <c r="FA120" s="172"/>
      <c r="FB120" s="172"/>
      <c r="FC120" s="172"/>
      <c r="FD120" s="172"/>
      <c r="FE120" s="172"/>
      <c r="FF120" s="172"/>
      <c r="FG120" s="172"/>
      <c r="FH120" s="172"/>
      <c r="FI120" s="172"/>
      <c r="FJ120" s="172"/>
      <c r="FK120" s="172"/>
      <c r="FL120" s="172"/>
      <c r="FM120" s="172"/>
      <c r="FN120" s="172"/>
      <c r="FO120" s="172"/>
      <c r="FP120" s="172"/>
      <c r="FQ120" s="172"/>
      <c r="FR120" s="172"/>
      <c r="FS120" s="172"/>
      <c r="FT120" s="172"/>
      <c r="FU120" s="172"/>
      <c r="FV120" s="172"/>
      <c r="FW120" s="172"/>
      <c r="FX120" s="172"/>
      <c r="FY120" s="172"/>
      <c r="FZ120" s="172"/>
      <c r="GA120" s="172"/>
      <c r="GB120" s="172"/>
      <c r="GC120" s="172"/>
      <c r="GD120" s="172"/>
      <c r="GE120" s="172"/>
      <c r="GF120" s="172"/>
      <c r="GG120" s="172"/>
      <c r="GH120" s="172"/>
      <c r="GI120" s="172"/>
      <c r="GJ120" s="172"/>
      <c r="GK120" s="172"/>
      <c r="GL120" s="172"/>
      <c r="GM120" s="172"/>
      <c r="GN120" s="172"/>
      <c r="GO120" s="172"/>
      <c r="GP120" s="172"/>
      <c r="GQ120" s="172"/>
      <c r="GR120" s="172"/>
      <c r="GS120" s="172"/>
      <c r="GT120" s="172"/>
      <c r="GU120" s="172"/>
      <c r="GV120" s="172"/>
      <c r="GW120" s="172"/>
      <c r="GX120" s="172"/>
      <c r="GY120" s="172"/>
      <c r="GZ120" s="172"/>
      <c r="HA120" s="172"/>
      <c r="HB120" s="172"/>
      <c r="HC120" s="172"/>
      <c r="HD120" s="172"/>
      <c r="HE120" s="172"/>
      <c r="HF120" s="172"/>
      <c r="HG120" s="172"/>
      <c r="HH120" s="172"/>
      <c r="HI120" s="172"/>
      <c r="HJ120" s="172"/>
      <c r="HK120" s="172"/>
      <c r="HL120" s="172"/>
      <c r="HM120" s="172"/>
      <c r="HN120" s="172"/>
      <c r="HO120" s="172"/>
      <c r="HP120" s="172"/>
      <c r="HQ120" s="172"/>
      <c r="HR120" s="172"/>
      <c r="HS120" s="172"/>
      <c r="HT120" s="172"/>
      <c r="HU120" s="172"/>
      <c r="HV120" s="172"/>
      <c r="HW120" s="172"/>
      <c r="HX120" s="172"/>
      <c r="HY120" s="172"/>
      <c r="HZ120" s="172"/>
      <c r="IA120" s="172"/>
      <c r="IB120" s="172"/>
      <c r="IC120" s="172"/>
      <c r="ID120" s="172"/>
      <c r="IE120" s="172"/>
      <c r="IF120" s="172"/>
      <c r="IG120" s="172"/>
      <c r="IH120" s="172"/>
      <c r="II120" s="172"/>
      <c r="IJ120" s="172"/>
      <c r="IK120" s="172"/>
      <c r="IL120" s="172"/>
      <c r="IM120" s="172"/>
      <c r="IN120" s="172"/>
      <c r="IO120" s="172"/>
      <c r="IP120" s="172"/>
      <c r="IQ120" s="172"/>
      <c r="IR120" s="172"/>
      <c r="IS120" s="172"/>
      <c r="IT120" s="172"/>
      <c r="IU120" s="172"/>
      <c r="IV120" s="172"/>
      <c r="IW120" s="172"/>
      <c r="IX120" s="172"/>
      <c r="IY120" s="172"/>
      <c r="IZ120" s="172"/>
      <c r="JA120" s="172"/>
      <c r="JB120" s="172"/>
      <c r="JC120" s="172"/>
      <c r="JD120" s="172"/>
      <c r="JE120" s="172"/>
      <c r="JF120" s="172"/>
      <c r="JG120" s="172"/>
      <c r="JH120" s="172"/>
      <c r="JI120" s="172"/>
      <c r="JJ120" s="172"/>
      <c r="JK120" s="172"/>
      <c r="JL120" s="172"/>
      <c r="JM120" s="172"/>
      <c r="JN120" s="172"/>
      <c r="JO120" s="172"/>
      <c r="JP120" s="172"/>
      <c r="JQ120" s="172"/>
      <c r="JR120" s="172"/>
      <c r="JS120" s="172"/>
      <c r="JT120" s="172"/>
      <c r="JU120" s="172"/>
      <c r="JV120" s="172"/>
      <c r="JW120" s="172"/>
      <c r="JX120" s="172"/>
      <c r="JY120" s="172"/>
      <c r="JZ120" s="172"/>
      <c r="KA120" s="172"/>
      <c r="KB120" s="172"/>
      <c r="KC120" s="172"/>
      <c r="KD120" s="172"/>
      <c r="KE120" s="172"/>
      <c r="KF120" s="172"/>
      <c r="KG120" s="172"/>
      <c r="KH120" s="172"/>
      <c r="KI120" s="172"/>
      <c r="KJ120" s="172"/>
      <c r="KK120" s="172"/>
      <c r="KL120" s="172"/>
      <c r="KM120" s="172"/>
      <c r="KN120" s="172"/>
      <c r="KO120" s="172"/>
      <c r="KP120" s="172"/>
      <c r="KQ120" s="172"/>
      <c r="KR120" s="172"/>
      <c r="KS120" s="172"/>
      <c r="KT120" s="172"/>
      <c r="KU120" s="172"/>
      <c r="KV120" s="172"/>
      <c r="KW120" s="172"/>
      <c r="KX120" s="172"/>
      <c r="KY120" s="172"/>
      <c r="KZ120" s="172"/>
      <c r="LA120" s="172"/>
      <c r="LB120" s="172"/>
      <c r="LC120" s="172"/>
      <c r="LD120" s="172"/>
      <c r="LE120" s="172"/>
      <c r="LF120" s="172"/>
      <c r="LG120" s="172"/>
      <c r="LH120" s="172"/>
      <c r="LI120" s="172"/>
      <c r="LJ120" s="172"/>
      <c r="LK120" s="172"/>
      <c r="LL120" s="172"/>
      <c r="LM120" s="172"/>
      <c r="LN120" s="172"/>
      <c r="LO120" s="172"/>
      <c r="LP120" s="172"/>
      <c r="LQ120" s="172"/>
      <c r="LR120" s="172"/>
      <c r="LS120" s="172"/>
      <c r="LT120" s="172"/>
      <c r="LU120" s="172"/>
      <c r="LV120" s="172"/>
      <c r="LW120" s="172"/>
      <c r="LX120" s="172"/>
      <c r="LY120" s="172"/>
      <c r="LZ120" s="172"/>
      <c r="MA120" s="172"/>
      <c r="MB120" s="172"/>
      <c r="MC120" s="172"/>
      <c r="MD120" s="172"/>
      <c r="ME120" s="172"/>
      <c r="MF120" s="172"/>
      <c r="MG120" s="172"/>
      <c r="MH120" s="172"/>
      <c r="MI120" s="172"/>
      <c r="MJ120" s="172"/>
      <c r="MK120" s="172"/>
      <c r="ML120" s="172"/>
      <c r="MM120" s="172"/>
      <c r="MN120" s="172"/>
      <c r="MO120" s="172"/>
      <c r="MP120" s="172"/>
      <c r="MQ120" s="172"/>
      <c r="MR120" s="172"/>
      <c r="MS120" s="172"/>
      <c r="MT120" s="172"/>
      <c r="MU120" s="172"/>
      <c r="MV120" s="172"/>
      <c r="MW120" s="172"/>
      <c r="MX120" s="172"/>
      <c r="MY120" s="172"/>
      <c r="MZ120" s="172"/>
      <c r="NA120" s="172"/>
      <c r="NB120" s="172"/>
      <c r="NC120" s="172"/>
      <c r="ND120" s="172"/>
      <c r="NE120" s="172"/>
      <c r="NF120" s="172"/>
      <c r="NG120" s="172"/>
      <c r="NH120" s="172"/>
      <c r="NI120" s="172"/>
      <c r="NJ120" s="172"/>
      <c r="NK120" s="172"/>
      <c r="NL120" s="172"/>
      <c r="NM120" s="172"/>
      <c r="NN120" s="172"/>
      <c r="NO120" s="172"/>
      <c r="NP120" s="172"/>
      <c r="NQ120" s="172"/>
      <c r="NR120" s="172"/>
      <c r="NS120" s="172"/>
      <c r="NT120" s="172"/>
      <c r="NU120" s="172"/>
      <c r="NV120" s="172"/>
      <c r="NW120" s="172"/>
      <c r="NX120" s="172"/>
      <c r="NY120" s="172"/>
      <c r="NZ120" s="172"/>
      <c r="OA120" s="172"/>
      <c r="OB120" s="172"/>
      <c r="OC120" s="172"/>
      <c r="OD120" s="172"/>
      <c r="OE120" s="172"/>
      <c r="OF120" s="172"/>
      <c r="OG120" s="172"/>
      <c r="OH120" s="172"/>
      <c r="OI120" s="172"/>
      <c r="OJ120" s="172"/>
      <c r="OK120" s="172"/>
      <c r="OL120" s="172"/>
      <c r="OM120" s="172"/>
      <c r="ON120" s="172"/>
    </row>
    <row r="121" spans="1:404" ht="13.5" customHeight="1">
      <c r="A121" s="166" t="s">
        <v>160</v>
      </c>
      <c r="B121" s="211"/>
      <c r="C121" s="130" t="s">
        <v>161</v>
      </c>
      <c r="D121" s="55">
        <f t="shared" si="1"/>
        <v>0</v>
      </c>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c r="AA121" s="172"/>
      <c r="AB121" s="172"/>
      <c r="AC121" s="172"/>
      <c r="AD121" s="172"/>
      <c r="AE121" s="172"/>
      <c r="AF121" s="172"/>
      <c r="AG121" s="172"/>
      <c r="AH121" s="172"/>
      <c r="AI121" s="172"/>
      <c r="AJ121" s="172"/>
      <c r="AK121" s="172"/>
      <c r="AL121" s="172"/>
      <c r="AM121" s="172"/>
      <c r="AN121" s="172"/>
      <c r="AO121" s="172"/>
      <c r="AP121" s="172"/>
      <c r="AQ121" s="172"/>
      <c r="AR121" s="172"/>
      <c r="AS121" s="172"/>
      <c r="AT121" s="172"/>
      <c r="AU121" s="172"/>
      <c r="AV121" s="172"/>
      <c r="AW121" s="172"/>
      <c r="AX121" s="172"/>
      <c r="AY121" s="172"/>
      <c r="AZ121" s="172"/>
      <c r="BA121" s="172"/>
      <c r="BB121" s="172"/>
      <c r="BC121" s="172"/>
      <c r="BD121" s="172"/>
      <c r="BE121" s="172"/>
      <c r="BF121" s="172"/>
      <c r="BG121" s="172"/>
      <c r="BH121" s="172"/>
      <c r="BI121" s="172"/>
      <c r="BJ121" s="172"/>
      <c r="BK121" s="172"/>
      <c r="BL121" s="172"/>
      <c r="BM121" s="172"/>
      <c r="BN121" s="172"/>
      <c r="BO121" s="172"/>
      <c r="BP121" s="172"/>
      <c r="BQ121" s="172"/>
      <c r="BR121" s="172"/>
      <c r="BS121" s="172"/>
      <c r="BT121" s="172"/>
      <c r="BU121" s="172"/>
      <c r="BV121" s="172"/>
      <c r="BW121" s="172"/>
      <c r="BX121" s="172"/>
      <c r="BY121" s="172"/>
      <c r="BZ121" s="172"/>
      <c r="CA121" s="172"/>
      <c r="CB121" s="172"/>
      <c r="CC121" s="172"/>
      <c r="CD121" s="172"/>
      <c r="CE121" s="172"/>
      <c r="CF121" s="172"/>
      <c r="CG121" s="172"/>
      <c r="CH121" s="172"/>
      <c r="CI121" s="172"/>
      <c r="CJ121" s="172"/>
      <c r="CK121" s="172"/>
      <c r="CL121" s="172"/>
      <c r="CM121" s="172"/>
      <c r="CN121" s="172"/>
      <c r="CO121" s="172"/>
      <c r="CP121" s="172"/>
      <c r="CQ121" s="172"/>
      <c r="CR121" s="172"/>
      <c r="CS121" s="172"/>
      <c r="CT121" s="172"/>
      <c r="CU121" s="172"/>
      <c r="CV121" s="172"/>
      <c r="CW121" s="172"/>
      <c r="CX121" s="172"/>
      <c r="CY121" s="172"/>
      <c r="CZ121" s="172"/>
      <c r="DA121" s="172"/>
      <c r="DB121" s="172"/>
      <c r="DC121" s="172"/>
      <c r="DD121" s="172"/>
      <c r="DE121" s="172"/>
      <c r="DF121" s="172"/>
      <c r="DG121" s="172"/>
      <c r="DH121" s="172"/>
      <c r="DI121" s="172"/>
      <c r="DJ121" s="172"/>
      <c r="DK121" s="172"/>
      <c r="DL121" s="172"/>
      <c r="DM121" s="172"/>
      <c r="DN121" s="172"/>
      <c r="DO121" s="172"/>
      <c r="DP121" s="172"/>
      <c r="DQ121" s="172"/>
      <c r="DR121" s="172"/>
      <c r="DS121" s="172"/>
      <c r="DT121" s="172"/>
      <c r="DU121" s="172"/>
      <c r="DV121" s="172"/>
      <c r="DW121" s="172"/>
      <c r="DX121" s="172"/>
      <c r="DY121" s="172"/>
      <c r="DZ121" s="172"/>
      <c r="EA121" s="172"/>
      <c r="EB121" s="172"/>
      <c r="EC121" s="172"/>
      <c r="ED121" s="172"/>
      <c r="EE121" s="172"/>
      <c r="EF121" s="172"/>
      <c r="EG121" s="172"/>
      <c r="EH121" s="172"/>
      <c r="EI121" s="172"/>
      <c r="EJ121" s="172"/>
      <c r="EK121" s="172"/>
      <c r="EL121" s="172"/>
      <c r="EM121" s="172"/>
      <c r="EN121" s="172"/>
      <c r="EO121" s="172"/>
      <c r="EP121" s="172"/>
      <c r="EQ121" s="172"/>
      <c r="ER121" s="172"/>
      <c r="ES121" s="172"/>
      <c r="ET121" s="172"/>
      <c r="EU121" s="172"/>
      <c r="EV121" s="172"/>
      <c r="EW121" s="172"/>
      <c r="EX121" s="172"/>
      <c r="EY121" s="172"/>
      <c r="EZ121" s="172"/>
      <c r="FA121" s="172"/>
      <c r="FB121" s="172"/>
      <c r="FC121" s="172"/>
      <c r="FD121" s="172"/>
      <c r="FE121" s="172"/>
      <c r="FF121" s="172"/>
      <c r="FG121" s="172"/>
      <c r="FH121" s="172"/>
      <c r="FI121" s="172"/>
      <c r="FJ121" s="172"/>
      <c r="FK121" s="172"/>
      <c r="FL121" s="172"/>
      <c r="FM121" s="172"/>
      <c r="FN121" s="172"/>
      <c r="FO121" s="172"/>
      <c r="FP121" s="172"/>
      <c r="FQ121" s="172"/>
      <c r="FR121" s="172"/>
      <c r="FS121" s="172"/>
      <c r="FT121" s="172"/>
      <c r="FU121" s="172"/>
      <c r="FV121" s="172"/>
      <c r="FW121" s="172"/>
      <c r="FX121" s="172"/>
      <c r="FY121" s="172"/>
      <c r="FZ121" s="172"/>
      <c r="GA121" s="172"/>
      <c r="GB121" s="172"/>
      <c r="GC121" s="172"/>
      <c r="GD121" s="172"/>
      <c r="GE121" s="172"/>
      <c r="GF121" s="172"/>
      <c r="GG121" s="172"/>
      <c r="GH121" s="172"/>
      <c r="GI121" s="172"/>
      <c r="GJ121" s="172"/>
      <c r="GK121" s="172"/>
      <c r="GL121" s="172"/>
      <c r="GM121" s="172"/>
      <c r="GN121" s="172"/>
      <c r="GO121" s="172"/>
      <c r="GP121" s="172"/>
      <c r="GQ121" s="172"/>
      <c r="GR121" s="172"/>
      <c r="GS121" s="172"/>
      <c r="GT121" s="172"/>
      <c r="GU121" s="172"/>
      <c r="GV121" s="172"/>
      <c r="GW121" s="172"/>
      <c r="GX121" s="172"/>
      <c r="GY121" s="172"/>
      <c r="GZ121" s="172"/>
      <c r="HA121" s="172"/>
      <c r="HB121" s="172"/>
      <c r="HC121" s="172"/>
      <c r="HD121" s="172"/>
      <c r="HE121" s="172"/>
      <c r="HF121" s="172"/>
      <c r="HG121" s="172"/>
      <c r="HH121" s="172"/>
      <c r="HI121" s="172"/>
      <c r="HJ121" s="172"/>
      <c r="HK121" s="172"/>
      <c r="HL121" s="172"/>
      <c r="HM121" s="172"/>
      <c r="HN121" s="172"/>
      <c r="HO121" s="172"/>
      <c r="HP121" s="172"/>
      <c r="HQ121" s="172"/>
      <c r="HR121" s="172"/>
      <c r="HS121" s="172"/>
      <c r="HT121" s="172"/>
      <c r="HU121" s="172"/>
      <c r="HV121" s="172"/>
      <c r="HW121" s="172"/>
      <c r="HX121" s="172"/>
      <c r="HY121" s="172"/>
      <c r="HZ121" s="172"/>
      <c r="IA121" s="172"/>
      <c r="IB121" s="172"/>
      <c r="IC121" s="172"/>
      <c r="ID121" s="172"/>
      <c r="IE121" s="172"/>
      <c r="IF121" s="172"/>
      <c r="IG121" s="172"/>
      <c r="IH121" s="172"/>
      <c r="II121" s="172"/>
      <c r="IJ121" s="172"/>
      <c r="IK121" s="172"/>
      <c r="IL121" s="172"/>
      <c r="IM121" s="172"/>
      <c r="IN121" s="172"/>
      <c r="IO121" s="172"/>
      <c r="IP121" s="172"/>
      <c r="IQ121" s="172"/>
      <c r="IR121" s="172"/>
      <c r="IS121" s="172"/>
      <c r="IT121" s="172"/>
      <c r="IU121" s="172"/>
      <c r="IV121" s="172"/>
      <c r="IW121" s="172"/>
      <c r="IX121" s="172"/>
      <c r="IY121" s="172"/>
      <c r="IZ121" s="172"/>
      <c r="JA121" s="172"/>
      <c r="JB121" s="172"/>
      <c r="JC121" s="172"/>
      <c r="JD121" s="172"/>
      <c r="JE121" s="172"/>
      <c r="JF121" s="172"/>
      <c r="JG121" s="172"/>
      <c r="JH121" s="172"/>
      <c r="JI121" s="172"/>
      <c r="JJ121" s="172"/>
      <c r="JK121" s="172"/>
      <c r="JL121" s="172"/>
      <c r="JM121" s="172"/>
      <c r="JN121" s="172"/>
      <c r="JO121" s="172"/>
      <c r="JP121" s="172"/>
      <c r="JQ121" s="172"/>
      <c r="JR121" s="172"/>
      <c r="JS121" s="172"/>
      <c r="JT121" s="172"/>
      <c r="JU121" s="172"/>
      <c r="JV121" s="172"/>
      <c r="JW121" s="172"/>
      <c r="JX121" s="172"/>
      <c r="JY121" s="172"/>
      <c r="JZ121" s="172"/>
      <c r="KA121" s="172"/>
      <c r="KB121" s="172"/>
      <c r="KC121" s="172"/>
      <c r="KD121" s="172"/>
      <c r="KE121" s="172"/>
      <c r="KF121" s="172"/>
      <c r="KG121" s="172"/>
      <c r="KH121" s="172"/>
      <c r="KI121" s="172"/>
      <c r="KJ121" s="172"/>
      <c r="KK121" s="172"/>
      <c r="KL121" s="172"/>
      <c r="KM121" s="172"/>
      <c r="KN121" s="172"/>
      <c r="KO121" s="172"/>
      <c r="KP121" s="172"/>
      <c r="KQ121" s="172"/>
      <c r="KR121" s="172"/>
      <c r="KS121" s="172"/>
      <c r="KT121" s="172"/>
      <c r="KU121" s="172"/>
      <c r="KV121" s="172"/>
      <c r="KW121" s="172"/>
      <c r="KX121" s="172"/>
      <c r="KY121" s="172"/>
      <c r="KZ121" s="172"/>
      <c r="LA121" s="172"/>
      <c r="LB121" s="172"/>
      <c r="LC121" s="172"/>
      <c r="LD121" s="172"/>
      <c r="LE121" s="172"/>
      <c r="LF121" s="172"/>
      <c r="LG121" s="172"/>
      <c r="LH121" s="172"/>
      <c r="LI121" s="172"/>
      <c r="LJ121" s="172"/>
      <c r="LK121" s="172"/>
      <c r="LL121" s="172"/>
      <c r="LM121" s="172"/>
      <c r="LN121" s="172"/>
      <c r="LO121" s="172"/>
      <c r="LP121" s="172"/>
      <c r="LQ121" s="172"/>
      <c r="LR121" s="172"/>
      <c r="LS121" s="172"/>
      <c r="LT121" s="172"/>
      <c r="LU121" s="172"/>
      <c r="LV121" s="172"/>
      <c r="LW121" s="172"/>
      <c r="LX121" s="172"/>
      <c r="LY121" s="172"/>
      <c r="LZ121" s="172"/>
      <c r="MA121" s="172"/>
      <c r="MB121" s="172"/>
      <c r="MC121" s="172"/>
      <c r="MD121" s="172"/>
      <c r="ME121" s="172"/>
      <c r="MF121" s="172"/>
      <c r="MG121" s="172"/>
      <c r="MH121" s="172"/>
      <c r="MI121" s="172"/>
      <c r="MJ121" s="172"/>
      <c r="MK121" s="172"/>
      <c r="ML121" s="172"/>
      <c r="MM121" s="172"/>
      <c r="MN121" s="172"/>
      <c r="MO121" s="172"/>
      <c r="MP121" s="172"/>
      <c r="MQ121" s="172"/>
      <c r="MR121" s="172"/>
      <c r="MS121" s="172"/>
      <c r="MT121" s="172"/>
      <c r="MU121" s="172"/>
      <c r="MV121" s="172"/>
      <c r="MW121" s="172"/>
      <c r="MX121" s="172"/>
      <c r="MY121" s="172"/>
      <c r="MZ121" s="172"/>
      <c r="NA121" s="172"/>
      <c r="NB121" s="172"/>
      <c r="NC121" s="172"/>
      <c r="ND121" s="172"/>
      <c r="NE121" s="172"/>
      <c r="NF121" s="172"/>
      <c r="NG121" s="172"/>
      <c r="NH121" s="172"/>
      <c r="NI121" s="172"/>
      <c r="NJ121" s="172"/>
      <c r="NK121" s="172"/>
      <c r="NL121" s="172"/>
      <c r="NM121" s="172"/>
      <c r="NN121" s="172"/>
      <c r="NO121" s="172"/>
      <c r="NP121" s="172"/>
      <c r="NQ121" s="172"/>
      <c r="NR121" s="172"/>
      <c r="NS121" s="172"/>
      <c r="NT121" s="172"/>
      <c r="NU121" s="172"/>
      <c r="NV121" s="172"/>
      <c r="NW121" s="172"/>
      <c r="NX121" s="172"/>
      <c r="NY121" s="172"/>
      <c r="NZ121" s="172"/>
      <c r="OA121" s="172"/>
      <c r="OB121" s="172"/>
      <c r="OC121" s="172"/>
      <c r="OD121" s="172"/>
      <c r="OE121" s="172"/>
      <c r="OF121" s="172"/>
      <c r="OG121" s="172"/>
      <c r="OH121" s="172"/>
      <c r="OI121" s="172"/>
      <c r="OJ121" s="172"/>
      <c r="OK121" s="172"/>
      <c r="OL121" s="172"/>
      <c r="OM121" s="172"/>
      <c r="ON121" s="172"/>
    </row>
    <row r="122" spans="1:404" ht="13.5" customHeight="1">
      <c r="A122" s="166" t="s">
        <v>162</v>
      </c>
      <c r="B122" s="211"/>
      <c r="C122" s="130" t="s">
        <v>163</v>
      </c>
      <c r="D122" s="55">
        <f t="shared" si="1"/>
        <v>0</v>
      </c>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c r="AA122" s="172"/>
      <c r="AB122" s="172"/>
      <c r="AC122" s="172"/>
      <c r="AD122" s="172"/>
      <c r="AE122" s="172"/>
      <c r="AF122" s="172"/>
      <c r="AG122" s="172"/>
      <c r="AH122" s="172"/>
      <c r="AI122" s="172"/>
      <c r="AJ122" s="172"/>
      <c r="AK122" s="172"/>
      <c r="AL122" s="172"/>
      <c r="AM122" s="172"/>
      <c r="AN122" s="172"/>
      <c r="AO122" s="172"/>
      <c r="AP122" s="172"/>
      <c r="AQ122" s="172"/>
      <c r="AR122" s="172"/>
      <c r="AS122" s="172"/>
      <c r="AT122" s="172"/>
      <c r="AU122" s="172"/>
      <c r="AV122" s="172"/>
      <c r="AW122" s="172"/>
      <c r="AX122" s="172"/>
      <c r="AY122" s="172"/>
      <c r="AZ122" s="172"/>
      <c r="BA122" s="172"/>
      <c r="BB122" s="172"/>
      <c r="BC122" s="172"/>
      <c r="BD122" s="172"/>
      <c r="BE122" s="172"/>
      <c r="BF122" s="172"/>
      <c r="BG122" s="172"/>
      <c r="BH122" s="172"/>
      <c r="BI122" s="172"/>
      <c r="BJ122" s="172"/>
      <c r="BK122" s="172"/>
      <c r="BL122" s="172"/>
      <c r="BM122" s="172"/>
      <c r="BN122" s="172"/>
      <c r="BO122" s="172"/>
      <c r="BP122" s="172"/>
      <c r="BQ122" s="172"/>
      <c r="BR122" s="172"/>
      <c r="BS122" s="172"/>
      <c r="BT122" s="172"/>
      <c r="BU122" s="172"/>
      <c r="BV122" s="172"/>
      <c r="BW122" s="172"/>
      <c r="BX122" s="172"/>
      <c r="BY122" s="172"/>
      <c r="BZ122" s="172"/>
      <c r="CA122" s="172"/>
      <c r="CB122" s="172"/>
      <c r="CC122" s="172"/>
      <c r="CD122" s="172"/>
      <c r="CE122" s="172"/>
      <c r="CF122" s="172"/>
      <c r="CG122" s="172"/>
      <c r="CH122" s="172"/>
      <c r="CI122" s="172"/>
      <c r="CJ122" s="172"/>
      <c r="CK122" s="172"/>
      <c r="CL122" s="172"/>
      <c r="CM122" s="172"/>
      <c r="CN122" s="172"/>
      <c r="CO122" s="172"/>
      <c r="CP122" s="172"/>
      <c r="CQ122" s="172"/>
      <c r="CR122" s="172"/>
      <c r="CS122" s="172"/>
      <c r="CT122" s="172"/>
      <c r="CU122" s="172"/>
      <c r="CV122" s="172"/>
      <c r="CW122" s="172"/>
      <c r="CX122" s="172"/>
      <c r="CY122" s="172"/>
      <c r="CZ122" s="172"/>
      <c r="DA122" s="172"/>
      <c r="DB122" s="172"/>
      <c r="DC122" s="172"/>
      <c r="DD122" s="172"/>
      <c r="DE122" s="172"/>
      <c r="DF122" s="172"/>
      <c r="DG122" s="172"/>
      <c r="DH122" s="172"/>
      <c r="DI122" s="172"/>
      <c r="DJ122" s="172"/>
      <c r="DK122" s="172"/>
      <c r="DL122" s="172"/>
      <c r="DM122" s="172"/>
      <c r="DN122" s="172"/>
      <c r="DO122" s="172"/>
      <c r="DP122" s="172"/>
      <c r="DQ122" s="172"/>
      <c r="DR122" s="172"/>
      <c r="DS122" s="172"/>
      <c r="DT122" s="172"/>
      <c r="DU122" s="172"/>
      <c r="DV122" s="172"/>
      <c r="DW122" s="172"/>
      <c r="DX122" s="172"/>
      <c r="DY122" s="172"/>
      <c r="DZ122" s="172"/>
      <c r="EA122" s="172"/>
      <c r="EB122" s="172"/>
      <c r="EC122" s="172"/>
      <c r="ED122" s="172"/>
      <c r="EE122" s="172"/>
      <c r="EF122" s="172"/>
      <c r="EG122" s="172"/>
      <c r="EH122" s="172"/>
      <c r="EI122" s="172"/>
      <c r="EJ122" s="172"/>
      <c r="EK122" s="172"/>
      <c r="EL122" s="172"/>
      <c r="EM122" s="172"/>
      <c r="EN122" s="172"/>
      <c r="EO122" s="172"/>
      <c r="EP122" s="172"/>
      <c r="EQ122" s="172"/>
      <c r="ER122" s="172"/>
      <c r="ES122" s="172"/>
      <c r="ET122" s="172"/>
      <c r="EU122" s="172"/>
      <c r="EV122" s="172"/>
      <c r="EW122" s="172"/>
      <c r="EX122" s="172"/>
      <c r="EY122" s="172"/>
      <c r="EZ122" s="172"/>
      <c r="FA122" s="172"/>
      <c r="FB122" s="172"/>
      <c r="FC122" s="172"/>
      <c r="FD122" s="172"/>
      <c r="FE122" s="172"/>
      <c r="FF122" s="172"/>
      <c r="FG122" s="172"/>
      <c r="FH122" s="172"/>
      <c r="FI122" s="172"/>
      <c r="FJ122" s="172"/>
      <c r="FK122" s="172"/>
      <c r="FL122" s="172"/>
      <c r="FM122" s="172"/>
      <c r="FN122" s="172"/>
      <c r="FO122" s="172"/>
      <c r="FP122" s="172"/>
      <c r="FQ122" s="172"/>
      <c r="FR122" s="172"/>
      <c r="FS122" s="172"/>
      <c r="FT122" s="172"/>
      <c r="FU122" s="172"/>
      <c r="FV122" s="172"/>
      <c r="FW122" s="172"/>
      <c r="FX122" s="172"/>
      <c r="FY122" s="172"/>
      <c r="FZ122" s="172"/>
      <c r="GA122" s="172"/>
      <c r="GB122" s="172"/>
      <c r="GC122" s="172"/>
      <c r="GD122" s="172"/>
      <c r="GE122" s="172"/>
      <c r="GF122" s="172"/>
      <c r="GG122" s="172"/>
      <c r="GH122" s="172"/>
      <c r="GI122" s="172"/>
      <c r="GJ122" s="172"/>
      <c r="GK122" s="172"/>
      <c r="GL122" s="172"/>
      <c r="GM122" s="172"/>
      <c r="GN122" s="172"/>
      <c r="GO122" s="172"/>
      <c r="GP122" s="172"/>
      <c r="GQ122" s="172"/>
      <c r="GR122" s="172"/>
      <c r="GS122" s="172"/>
      <c r="GT122" s="172"/>
      <c r="GU122" s="172"/>
      <c r="GV122" s="172"/>
      <c r="GW122" s="172"/>
      <c r="GX122" s="172"/>
      <c r="GY122" s="172"/>
      <c r="GZ122" s="172"/>
      <c r="HA122" s="172"/>
      <c r="HB122" s="172"/>
      <c r="HC122" s="172"/>
      <c r="HD122" s="172"/>
      <c r="HE122" s="172"/>
      <c r="HF122" s="172"/>
      <c r="HG122" s="172"/>
      <c r="HH122" s="172"/>
      <c r="HI122" s="172"/>
      <c r="HJ122" s="172"/>
      <c r="HK122" s="172"/>
      <c r="HL122" s="172"/>
      <c r="HM122" s="172"/>
      <c r="HN122" s="172"/>
      <c r="HO122" s="172"/>
      <c r="HP122" s="172"/>
      <c r="HQ122" s="172"/>
      <c r="HR122" s="172"/>
      <c r="HS122" s="172"/>
      <c r="HT122" s="172"/>
      <c r="HU122" s="172"/>
      <c r="HV122" s="172"/>
      <c r="HW122" s="172"/>
      <c r="HX122" s="172"/>
      <c r="HY122" s="172"/>
      <c r="HZ122" s="172"/>
      <c r="IA122" s="172"/>
      <c r="IB122" s="172"/>
      <c r="IC122" s="172"/>
      <c r="ID122" s="172"/>
      <c r="IE122" s="172"/>
      <c r="IF122" s="172"/>
      <c r="IG122" s="172"/>
      <c r="IH122" s="172"/>
      <c r="II122" s="172"/>
      <c r="IJ122" s="172"/>
      <c r="IK122" s="172"/>
      <c r="IL122" s="172"/>
      <c r="IM122" s="172"/>
      <c r="IN122" s="172"/>
      <c r="IO122" s="172"/>
      <c r="IP122" s="172"/>
      <c r="IQ122" s="172"/>
      <c r="IR122" s="172"/>
      <c r="IS122" s="172"/>
      <c r="IT122" s="172"/>
      <c r="IU122" s="172"/>
      <c r="IV122" s="172"/>
      <c r="IW122" s="172"/>
      <c r="IX122" s="172"/>
      <c r="IY122" s="172"/>
      <c r="IZ122" s="172"/>
      <c r="JA122" s="172"/>
      <c r="JB122" s="172"/>
      <c r="JC122" s="172"/>
      <c r="JD122" s="172"/>
      <c r="JE122" s="172"/>
      <c r="JF122" s="172"/>
      <c r="JG122" s="172"/>
      <c r="JH122" s="172"/>
      <c r="JI122" s="172"/>
      <c r="JJ122" s="172"/>
      <c r="JK122" s="172"/>
      <c r="JL122" s="172"/>
      <c r="JM122" s="172"/>
      <c r="JN122" s="172"/>
      <c r="JO122" s="172"/>
      <c r="JP122" s="172"/>
      <c r="JQ122" s="172"/>
      <c r="JR122" s="172"/>
      <c r="JS122" s="172"/>
      <c r="JT122" s="172"/>
      <c r="JU122" s="172"/>
      <c r="JV122" s="172"/>
      <c r="JW122" s="172"/>
      <c r="JX122" s="172"/>
      <c r="JY122" s="172"/>
      <c r="JZ122" s="172"/>
      <c r="KA122" s="172"/>
      <c r="KB122" s="172"/>
      <c r="KC122" s="172"/>
      <c r="KD122" s="172"/>
      <c r="KE122" s="172"/>
      <c r="KF122" s="172"/>
      <c r="KG122" s="172"/>
      <c r="KH122" s="172"/>
      <c r="KI122" s="172"/>
      <c r="KJ122" s="172"/>
      <c r="KK122" s="172"/>
      <c r="KL122" s="172"/>
      <c r="KM122" s="172"/>
      <c r="KN122" s="172"/>
      <c r="KO122" s="172"/>
      <c r="KP122" s="172"/>
      <c r="KQ122" s="172"/>
      <c r="KR122" s="172"/>
      <c r="KS122" s="172"/>
      <c r="KT122" s="172"/>
      <c r="KU122" s="172"/>
      <c r="KV122" s="172"/>
      <c r="KW122" s="172"/>
      <c r="KX122" s="172"/>
      <c r="KY122" s="172"/>
      <c r="KZ122" s="172"/>
      <c r="LA122" s="172"/>
      <c r="LB122" s="172"/>
      <c r="LC122" s="172"/>
      <c r="LD122" s="172"/>
      <c r="LE122" s="172"/>
      <c r="LF122" s="172"/>
      <c r="LG122" s="172"/>
      <c r="LH122" s="172"/>
      <c r="LI122" s="172"/>
      <c r="LJ122" s="172"/>
      <c r="LK122" s="172"/>
      <c r="LL122" s="172"/>
      <c r="LM122" s="172"/>
      <c r="LN122" s="172"/>
      <c r="LO122" s="172"/>
      <c r="LP122" s="172"/>
      <c r="LQ122" s="172"/>
      <c r="LR122" s="172"/>
      <c r="LS122" s="172"/>
      <c r="LT122" s="172"/>
      <c r="LU122" s="172"/>
      <c r="LV122" s="172"/>
      <c r="LW122" s="172"/>
      <c r="LX122" s="172"/>
      <c r="LY122" s="172"/>
      <c r="LZ122" s="172"/>
      <c r="MA122" s="172"/>
      <c r="MB122" s="172"/>
      <c r="MC122" s="172"/>
      <c r="MD122" s="172"/>
      <c r="ME122" s="172"/>
      <c r="MF122" s="172"/>
      <c r="MG122" s="172"/>
      <c r="MH122" s="172"/>
      <c r="MI122" s="172"/>
      <c r="MJ122" s="172"/>
      <c r="MK122" s="172"/>
      <c r="ML122" s="172"/>
      <c r="MM122" s="172"/>
      <c r="MN122" s="172"/>
      <c r="MO122" s="172"/>
      <c r="MP122" s="172"/>
      <c r="MQ122" s="172"/>
      <c r="MR122" s="172"/>
      <c r="MS122" s="172"/>
      <c r="MT122" s="172"/>
      <c r="MU122" s="172"/>
      <c r="MV122" s="172"/>
      <c r="MW122" s="172"/>
      <c r="MX122" s="172"/>
      <c r="MY122" s="172"/>
      <c r="MZ122" s="172"/>
      <c r="NA122" s="172"/>
      <c r="NB122" s="172"/>
      <c r="NC122" s="172"/>
      <c r="ND122" s="172"/>
      <c r="NE122" s="172"/>
      <c r="NF122" s="172"/>
      <c r="NG122" s="172"/>
      <c r="NH122" s="172"/>
      <c r="NI122" s="172"/>
      <c r="NJ122" s="172"/>
      <c r="NK122" s="172"/>
      <c r="NL122" s="172"/>
      <c r="NM122" s="172"/>
      <c r="NN122" s="172"/>
      <c r="NO122" s="172"/>
      <c r="NP122" s="172"/>
      <c r="NQ122" s="172"/>
      <c r="NR122" s="172"/>
      <c r="NS122" s="172"/>
      <c r="NT122" s="172"/>
      <c r="NU122" s="172"/>
      <c r="NV122" s="172"/>
      <c r="NW122" s="172"/>
      <c r="NX122" s="172"/>
      <c r="NY122" s="172"/>
      <c r="NZ122" s="172"/>
      <c r="OA122" s="172"/>
      <c r="OB122" s="172"/>
      <c r="OC122" s="172"/>
      <c r="OD122" s="172"/>
      <c r="OE122" s="172"/>
      <c r="OF122" s="172"/>
      <c r="OG122" s="172"/>
      <c r="OH122" s="172"/>
      <c r="OI122" s="172"/>
      <c r="OJ122" s="172"/>
      <c r="OK122" s="172"/>
      <c r="OL122" s="172"/>
      <c r="OM122" s="172"/>
      <c r="ON122" s="172"/>
    </row>
    <row r="123" spans="1:404" ht="13.5" customHeight="1">
      <c r="A123" s="166" t="s">
        <v>3118</v>
      </c>
      <c r="B123" s="211"/>
      <c r="C123" s="130" t="s">
        <v>164</v>
      </c>
      <c r="D123" s="55">
        <f t="shared" si="1"/>
        <v>0</v>
      </c>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c r="AA123" s="172"/>
      <c r="AB123" s="172"/>
      <c r="AC123" s="172"/>
      <c r="AD123" s="172"/>
      <c r="AE123" s="172"/>
      <c r="AF123" s="172"/>
      <c r="AG123" s="172"/>
      <c r="AH123" s="172"/>
      <c r="AI123" s="172"/>
      <c r="AJ123" s="172"/>
      <c r="AK123" s="172"/>
      <c r="AL123" s="172"/>
      <c r="AM123" s="172"/>
      <c r="AN123" s="172"/>
      <c r="AO123" s="172"/>
      <c r="AP123" s="172"/>
      <c r="AQ123" s="172"/>
      <c r="AR123" s="172"/>
      <c r="AS123" s="172"/>
      <c r="AT123" s="172"/>
      <c r="AU123" s="172"/>
      <c r="AV123" s="172"/>
      <c r="AW123" s="172"/>
      <c r="AX123" s="172"/>
      <c r="AY123" s="172"/>
      <c r="AZ123" s="172"/>
      <c r="BA123" s="172"/>
      <c r="BB123" s="172"/>
      <c r="BC123" s="172"/>
      <c r="BD123" s="172"/>
      <c r="BE123" s="172"/>
      <c r="BF123" s="172"/>
      <c r="BG123" s="172"/>
      <c r="BH123" s="172"/>
      <c r="BI123" s="172"/>
      <c r="BJ123" s="172"/>
      <c r="BK123" s="172"/>
      <c r="BL123" s="172"/>
      <c r="BM123" s="172"/>
      <c r="BN123" s="172"/>
      <c r="BO123" s="172"/>
      <c r="BP123" s="172"/>
      <c r="BQ123" s="172"/>
      <c r="BR123" s="172"/>
      <c r="BS123" s="172"/>
      <c r="BT123" s="172"/>
      <c r="BU123" s="172"/>
      <c r="BV123" s="172"/>
      <c r="BW123" s="172"/>
      <c r="BX123" s="172"/>
      <c r="BY123" s="172"/>
      <c r="BZ123" s="172"/>
      <c r="CA123" s="172"/>
      <c r="CB123" s="172"/>
      <c r="CC123" s="172"/>
      <c r="CD123" s="172"/>
      <c r="CE123" s="172"/>
      <c r="CF123" s="172"/>
      <c r="CG123" s="172"/>
      <c r="CH123" s="172"/>
      <c r="CI123" s="172"/>
      <c r="CJ123" s="172"/>
      <c r="CK123" s="172"/>
      <c r="CL123" s="172"/>
      <c r="CM123" s="172"/>
      <c r="CN123" s="172"/>
      <c r="CO123" s="172"/>
      <c r="CP123" s="172"/>
      <c r="CQ123" s="172"/>
      <c r="CR123" s="172"/>
      <c r="CS123" s="172"/>
      <c r="CT123" s="172"/>
      <c r="CU123" s="172"/>
      <c r="CV123" s="172"/>
      <c r="CW123" s="172"/>
      <c r="CX123" s="172"/>
      <c r="CY123" s="172"/>
      <c r="CZ123" s="172"/>
      <c r="DA123" s="172"/>
      <c r="DB123" s="172"/>
      <c r="DC123" s="172"/>
      <c r="DD123" s="172"/>
      <c r="DE123" s="172"/>
      <c r="DF123" s="172"/>
      <c r="DG123" s="172"/>
      <c r="DH123" s="172"/>
      <c r="DI123" s="172"/>
      <c r="DJ123" s="172"/>
      <c r="DK123" s="172"/>
      <c r="DL123" s="172"/>
      <c r="DM123" s="172"/>
      <c r="DN123" s="172"/>
      <c r="DO123" s="172"/>
      <c r="DP123" s="172"/>
      <c r="DQ123" s="172"/>
      <c r="DR123" s="172"/>
      <c r="DS123" s="172"/>
      <c r="DT123" s="172"/>
      <c r="DU123" s="172"/>
      <c r="DV123" s="172"/>
      <c r="DW123" s="172"/>
      <c r="DX123" s="172"/>
      <c r="DY123" s="172"/>
      <c r="DZ123" s="172"/>
      <c r="EA123" s="172"/>
      <c r="EB123" s="172"/>
      <c r="EC123" s="172"/>
      <c r="ED123" s="172"/>
      <c r="EE123" s="172"/>
      <c r="EF123" s="172"/>
      <c r="EG123" s="172"/>
      <c r="EH123" s="172"/>
      <c r="EI123" s="172"/>
      <c r="EJ123" s="172"/>
      <c r="EK123" s="172"/>
      <c r="EL123" s="172"/>
      <c r="EM123" s="172"/>
      <c r="EN123" s="172"/>
      <c r="EO123" s="172"/>
      <c r="EP123" s="172"/>
      <c r="EQ123" s="172"/>
      <c r="ER123" s="172"/>
      <c r="ES123" s="172"/>
      <c r="ET123" s="172"/>
      <c r="EU123" s="172"/>
      <c r="EV123" s="172"/>
      <c r="EW123" s="172"/>
      <c r="EX123" s="172"/>
      <c r="EY123" s="172"/>
      <c r="EZ123" s="172"/>
      <c r="FA123" s="172"/>
      <c r="FB123" s="172"/>
      <c r="FC123" s="172"/>
      <c r="FD123" s="172"/>
      <c r="FE123" s="172"/>
      <c r="FF123" s="172"/>
      <c r="FG123" s="172"/>
      <c r="FH123" s="172"/>
      <c r="FI123" s="172"/>
      <c r="FJ123" s="172"/>
      <c r="FK123" s="172"/>
      <c r="FL123" s="172"/>
      <c r="FM123" s="172"/>
      <c r="FN123" s="172"/>
      <c r="FO123" s="172"/>
      <c r="FP123" s="172"/>
      <c r="FQ123" s="172"/>
      <c r="FR123" s="172"/>
      <c r="FS123" s="172"/>
      <c r="FT123" s="172"/>
      <c r="FU123" s="172"/>
      <c r="FV123" s="172"/>
      <c r="FW123" s="172"/>
      <c r="FX123" s="172"/>
      <c r="FY123" s="172"/>
      <c r="FZ123" s="172"/>
      <c r="GA123" s="172"/>
      <c r="GB123" s="172"/>
      <c r="GC123" s="172"/>
      <c r="GD123" s="172"/>
      <c r="GE123" s="172"/>
      <c r="GF123" s="172"/>
      <c r="GG123" s="172"/>
      <c r="GH123" s="172"/>
      <c r="GI123" s="172"/>
      <c r="GJ123" s="172"/>
      <c r="GK123" s="172"/>
      <c r="GL123" s="172"/>
      <c r="GM123" s="172"/>
      <c r="GN123" s="172"/>
      <c r="GO123" s="172"/>
      <c r="GP123" s="172"/>
      <c r="GQ123" s="172"/>
      <c r="GR123" s="172"/>
      <c r="GS123" s="172"/>
      <c r="GT123" s="172"/>
      <c r="GU123" s="172"/>
      <c r="GV123" s="172"/>
      <c r="GW123" s="172"/>
      <c r="GX123" s="172"/>
      <c r="GY123" s="172"/>
      <c r="GZ123" s="172"/>
      <c r="HA123" s="172"/>
      <c r="HB123" s="172"/>
      <c r="HC123" s="172"/>
      <c r="HD123" s="172"/>
      <c r="HE123" s="172"/>
      <c r="HF123" s="172"/>
      <c r="HG123" s="172"/>
      <c r="HH123" s="172"/>
      <c r="HI123" s="172"/>
      <c r="HJ123" s="172"/>
      <c r="HK123" s="172"/>
      <c r="HL123" s="172"/>
      <c r="HM123" s="172"/>
      <c r="HN123" s="172"/>
      <c r="HO123" s="172"/>
      <c r="HP123" s="172"/>
      <c r="HQ123" s="172"/>
      <c r="HR123" s="172"/>
      <c r="HS123" s="172"/>
      <c r="HT123" s="172"/>
      <c r="HU123" s="172"/>
      <c r="HV123" s="172"/>
      <c r="HW123" s="172"/>
      <c r="HX123" s="172"/>
      <c r="HY123" s="172"/>
      <c r="HZ123" s="172"/>
      <c r="IA123" s="172"/>
      <c r="IB123" s="172"/>
      <c r="IC123" s="172"/>
      <c r="ID123" s="172"/>
      <c r="IE123" s="172"/>
      <c r="IF123" s="172"/>
      <c r="IG123" s="172"/>
      <c r="IH123" s="172"/>
      <c r="II123" s="172"/>
      <c r="IJ123" s="172"/>
      <c r="IK123" s="172"/>
      <c r="IL123" s="172"/>
      <c r="IM123" s="172"/>
      <c r="IN123" s="172"/>
      <c r="IO123" s="172"/>
      <c r="IP123" s="172"/>
      <c r="IQ123" s="172"/>
      <c r="IR123" s="172"/>
      <c r="IS123" s="172"/>
      <c r="IT123" s="172"/>
      <c r="IU123" s="172"/>
      <c r="IV123" s="172"/>
      <c r="IW123" s="172"/>
      <c r="IX123" s="172"/>
      <c r="IY123" s="172"/>
      <c r="IZ123" s="172"/>
      <c r="JA123" s="172"/>
      <c r="JB123" s="172"/>
      <c r="JC123" s="172"/>
      <c r="JD123" s="172"/>
      <c r="JE123" s="172"/>
      <c r="JF123" s="172"/>
      <c r="JG123" s="172"/>
      <c r="JH123" s="172"/>
      <c r="JI123" s="172"/>
      <c r="JJ123" s="172"/>
      <c r="JK123" s="172"/>
      <c r="JL123" s="172"/>
      <c r="JM123" s="172"/>
      <c r="JN123" s="172"/>
      <c r="JO123" s="172"/>
      <c r="JP123" s="172"/>
      <c r="JQ123" s="172"/>
      <c r="JR123" s="172"/>
      <c r="JS123" s="172"/>
      <c r="JT123" s="172"/>
      <c r="JU123" s="172"/>
      <c r="JV123" s="172"/>
      <c r="JW123" s="172"/>
      <c r="JX123" s="172"/>
      <c r="JY123" s="172"/>
      <c r="JZ123" s="172"/>
      <c r="KA123" s="172"/>
      <c r="KB123" s="172"/>
      <c r="KC123" s="172"/>
      <c r="KD123" s="172"/>
      <c r="KE123" s="172"/>
      <c r="KF123" s="172"/>
      <c r="KG123" s="172"/>
      <c r="KH123" s="172"/>
      <c r="KI123" s="172"/>
      <c r="KJ123" s="172"/>
      <c r="KK123" s="172"/>
      <c r="KL123" s="172"/>
      <c r="KM123" s="172"/>
      <c r="KN123" s="172"/>
      <c r="KO123" s="172"/>
      <c r="KP123" s="172"/>
      <c r="KQ123" s="172"/>
      <c r="KR123" s="172"/>
      <c r="KS123" s="172"/>
      <c r="KT123" s="172"/>
      <c r="KU123" s="172"/>
      <c r="KV123" s="172"/>
      <c r="KW123" s="172"/>
      <c r="KX123" s="172"/>
      <c r="KY123" s="172"/>
      <c r="KZ123" s="172"/>
      <c r="LA123" s="172"/>
      <c r="LB123" s="172"/>
      <c r="LC123" s="172"/>
      <c r="LD123" s="172"/>
      <c r="LE123" s="172"/>
      <c r="LF123" s="172"/>
      <c r="LG123" s="172"/>
      <c r="LH123" s="172"/>
      <c r="LI123" s="172"/>
      <c r="LJ123" s="172"/>
      <c r="LK123" s="172"/>
      <c r="LL123" s="172"/>
      <c r="LM123" s="172"/>
      <c r="LN123" s="172"/>
      <c r="LO123" s="172"/>
      <c r="LP123" s="172"/>
      <c r="LQ123" s="172"/>
      <c r="LR123" s="172"/>
      <c r="LS123" s="172"/>
      <c r="LT123" s="172"/>
      <c r="LU123" s="172"/>
      <c r="LV123" s="172"/>
      <c r="LW123" s="172"/>
      <c r="LX123" s="172"/>
      <c r="LY123" s="172"/>
      <c r="LZ123" s="172"/>
      <c r="MA123" s="172"/>
      <c r="MB123" s="172"/>
      <c r="MC123" s="172"/>
      <c r="MD123" s="172"/>
      <c r="ME123" s="172"/>
      <c r="MF123" s="172"/>
      <c r="MG123" s="172"/>
      <c r="MH123" s="172"/>
      <c r="MI123" s="172"/>
      <c r="MJ123" s="172"/>
      <c r="MK123" s="172"/>
      <c r="ML123" s="172"/>
      <c r="MM123" s="172"/>
      <c r="MN123" s="172"/>
      <c r="MO123" s="172"/>
      <c r="MP123" s="172"/>
      <c r="MQ123" s="172"/>
      <c r="MR123" s="172"/>
      <c r="MS123" s="172"/>
      <c r="MT123" s="172"/>
      <c r="MU123" s="172"/>
      <c r="MV123" s="172"/>
      <c r="MW123" s="172"/>
      <c r="MX123" s="172"/>
      <c r="MY123" s="172"/>
      <c r="MZ123" s="172"/>
      <c r="NA123" s="172"/>
      <c r="NB123" s="172"/>
      <c r="NC123" s="172"/>
      <c r="ND123" s="172"/>
      <c r="NE123" s="172"/>
      <c r="NF123" s="172"/>
      <c r="NG123" s="172"/>
      <c r="NH123" s="172"/>
      <c r="NI123" s="172"/>
      <c r="NJ123" s="172"/>
      <c r="NK123" s="172"/>
      <c r="NL123" s="172"/>
      <c r="NM123" s="172"/>
      <c r="NN123" s="172"/>
      <c r="NO123" s="172"/>
      <c r="NP123" s="172"/>
      <c r="NQ123" s="172"/>
      <c r="NR123" s="172"/>
      <c r="NS123" s="172"/>
      <c r="NT123" s="172"/>
      <c r="NU123" s="172"/>
      <c r="NV123" s="172"/>
      <c r="NW123" s="172"/>
      <c r="NX123" s="172"/>
      <c r="NY123" s="172"/>
      <c r="NZ123" s="172"/>
      <c r="OA123" s="172"/>
      <c r="OB123" s="172"/>
      <c r="OC123" s="172"/>
      <c r="OD123" s="172"/>
      <c r="OE123" s="172"/>
      <c r="OF123" s="172"/>
      <c r="OG123" s="172"/>
      <c r="OH123" s="172"/>
      <c r="OI123" s="172"/>
      <c r="OJ123" s="172"/>
      <c r="OK123" s="172"/>
      <c r="OL123" s="172"/>
      <c r="OM123" s="172"/>
      <c r="ON123" s="172"/>
    </row>
    <row r="124" spans="1:404" ht="13.5" customHeight="1">
      <c r="A124" s="166" t="s">
        <v>3119</v>
      </c>
      <c r="B124" s="211"/>
      <c r="C124" s="130" t="s">
        <v>165</v>
      </c>
      <c r="D124" s="55">
        <f t="shared" si="1"/>
        <v>0</v>
      </c>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c r="AA124" s="172"/>
      <c r="AB124" s="172"/>
      <c r="AC124" s="172"/>
      <c r="AD124" s="172"/>
      <c r="AE124" s="172"/>
      <c r="AF124" s="172"/>
      <c r="AG124" s="172"/>
      <c r="AH124" s="172"/>
      <c r="AI124" s="172"/>
      <c r="AJ124" s="172"/>
      <c r="AK124" s="172"/>
      <c r="AL124" s="172"/>
      <c r="AM124" s="172"/>
      <c r="AN124" s="172"/>
      <c r="AO124" s="172"/>
      <c r="AP124" s="172"/>
      <c r="AQ124" s="172"/>
      <c r="AR124" s="172"/>
      <c r="AS124" s="172"/>
      <c r="AT124" s="172"/>
      <c r="AU124" s="172"/>
      <c r="AV124" s="172"/>
      <c r="AW124" s="172"/>
      <c r="AX124" s="172"/>
      <c r="AY124" s="172"/>
      <c r="AZ124" s="172"/>
      <c r="BA124" s="172"/>
      <c r="BB124" s="172"/>
      <c r="BC124" s="172"/>
      <c r="BD124" s="172"/>
      <c r="BE124" s="172"/>
      <c r="BF124" s="172"/>
      <c r="BG124" s="172"/>
      <c r="BH124" s="172"/>
      <c r="BI124" s="172"/>
      <c r="BJ124" s="172"/>
      <c r="BK124" s="172"/>
      <c r="BL124" s="172"/>
      <c r="BM124" s="172"/>
      <c r="BN124" s="172"/>
      <c r="BO124" s="172"/>
      <c r="BP124" s="172"/>
      <c r="BQ124" s="172"/>
      <c r="BR124" s="172"/>
      <c r="BS124" s="172"/>
      <c r="BT124" s="172"/>
      <c r="BU124" s="172"/>
      <c r="BV124" s="172"/>
      <c r="BW124" s="172"/>
      <c r="BX124" s="172"/>
      <c r="BY124" s="172"/>
      <c r="BZ124" s="172"/>
      <c r="CA124" s="172"/>
      <c r="CB124" s="172"/>
      <c r="CC124" s="172"/>
      <c r="CD124" s="172"/>
      <c r="CE124" s="172"/>
      <c r="CF124" s="172"/>
      <c r="CG124" s="172"/>
      <c r="CH124" s="172"/>
      <c r="CI124" s="172"/>
      <c r="CJ124" s="172"/>
      <c r="CK124" s="172"/>
      <c r="CL124" s="172"/>
      <c r="CM124" s="172"/>
      <c r="CN124" s="172"/>
      <c r="CO124" s="172"/>
      <c r="CP124" s="172"/>
      <c r="CQ124" s="172"/>
      <c r="CR124" s="172"/>
      <c r="CS124" s="172"/>
      <c r="CT124" s="172"/>
      <c r="CU124" s="172"/>
      <c r="CV124" s="172"/>
      <c r="CW124" s="172"/>
      <c r="CX124" s="172"/>
      <c r="CY124" s="172"/>
      <c r="CZ124" s="172"/>
      <c r="DA124" s="172"/>
      <c r="DB124" s="172"/>
      <c r="DC124" s="172"/>
      <c r="DD124" s="172"/>
      <c r="DE124" s="172"/>
      <c r="DF124" s="172"/>
      <c r="DG124" s="172"/>
      <c r="DH124" s="172"/>
      <c r="DI124" s="172"/>
      <c r="DJ124" s="172"/>
      <c r="DK124" s="172"/>
      <c r="DL124" s="172"/>
      <c r="DM124" s="172"/>
      <c r="DN124" s="172"/>
      <c r="DO124" s="172"/>
      <c r="DP124" s="172"/>
      <c r="DQ124" s="172"/>
      <c r="DR124" s="172"/>
      <c r="DS124" s="172"/>
      <c r="DT124" s="172"/>
      <c r="DU124" s="172"/>
      <c r="DV124" s="172"/>
      <c r="DW124" s="172"/>
      <c r="DX124" s="172"/>
      <c r="DY124" s="172"/>
      <c r="DZ124" s="172"/>
      <c r="EA124" s="172"/>
      <c r="EB124" s="172"/>
      <c r="EC124" s="172"/>
      <c r="ED124" s="172"/>
      <c r="EE124" s="172"/>
      <c r="EF124" s="172"/>
      <c r="EG124" s="172"/>
      <c r="EH124" s="172"/>
      <c r="EI124" s="172"/>
      <c r="EJ124" s="172"/>
      <c r="EK124" s="172"/>
      <c r="EL124" s="172"/>
      <c r="EM124" s="172"/>
      <c r="EN124" s="172"/>
      <c r="EO124" s="172"/>
      <c r="EP124" s="172"/>
      <c r="EQ124" s="172"/>
      <c r="ER124" s="172"/>
      <c r="ES124" s="172"/>
      <c r="ET124" s="172"/>
      <c r="EU124" s="172"/>
      <c r="EV124" s="172"/>
      <c r="EW124" s="172"/>
      <c r="EX124" s="172"/>
      <c r="EY124" s="172"/>
      <c r="EZ124" s="172"/>
      <c r="FA124" s="172"/>
      <c r="FB124" s="172"/>
      <c r="FC124" s="172"/>
      <c r="FD124" s="172"/>
      <c r="FE124" s="172"/>
      <c r="FF124" s="172"/>
      <c r="FG124" s="172"/>
      <c r="FH124" s="172"/>
      <c r="FI124" s="172"/>
      <c r="FJ124" s="172"/>
      <c r="FK124" s="172"/>
      <c r="FL124" s="172"/>
      <c r="FM124" s="172"/>
      <c r="FN124" s="172"/>
      <c r="FO124" s="172"/>
      <c r="FP124" s="172"/>
      <c r="FQ124" s="172"/>
      <c r="FR124" s="172"/>
      <c r="FS124" s="172"/>
      <c r="FT124" s="172"/>
      <c r="FU124" s="172"/>
      <c r="FV124" s="172"/>
      <c r="FW124" s="172"/>
      <c r="FX124" s="172"/>
      <c r="FY124" s="172"/>
      <c r="FZ124" s="172"/>
      <c r="GA124" s="172"/>
      <c r="GB124" s="172"/>
      <c r="GC124" s="172"/>
      <c r="GD124" s="172"/>
      <c r="GE124" s="172"/>
      <c r="GF124" s="172"/>
      <c r="GG124" s="172"/>
      <c r="GH124" s="172"/>
      <c r="GI124" s="172"/>
      <c r="GJ124" s="172"/>
      <c r="GK124" s="172"/>
      <c r="GL124" s="172"/>
      <c r="GM124" s="172"/>
      <c r="GN124" s="172"/>
      <c r="GO124" s="172"/>
      <c r="GP124" s="172"/>
      <c r="GQ124" s="172"/>
      <c r="GR124" s="172"/>
      <c r="GS124" s="172"/>
      <c r="GT124" s="172"/>
      <c r="GU124" s="172"/>
      <c r="GV124" s="172"/>
      <c r="GW124" s="172"/>
      <c r="GX124" s="172"/>
      <c r="GY124" s="172"/>
      <c r="GZ124" s="172"/>
      <c r="HA124" s="172"/>
      <c r="HB124" s="172"/>
      <c r="HC124" s="172"/>
      <c r="HD124" s="172"/>
      <c r="HE124" s="172"/>
      <c r="HF124" s="172"/>
      <c r="HG124" s="172"/>
      <c r="HH124" s="172"/>
      <c r="HI124" s="172"/>
      <c r="HJ124" s="172"/>
      <c r="HK124" s="172"/>
      <c r="HL124" s="172"/>
      <c r="HM124" s="172"/>
      <c r="HN124" s="172"/>
      <c r="HO124" s="172"/>
      <c r="HP124" s="172"/>
      <c r="HQ124" s="172"/>
      <c r="HR124" s="172"/>
      <c r="HS124" s="172"/>
      <c r="HT124" s="172"/>
      <c r="HU124" s="172"/>
      <c r="HV124" s="172"/>
      <c r="HW124" s="172"/>
      <c r="HX124" s="172"/>
      <c r="HY124" s="172"/>
      <c r="HZ124" s="172"/>
      <c r="IA124" s="172"/>
      <c r="IB124" s="172"/>
      <c r="IC124" s="172"/>
      <c r="ID124" s="172"/>
      <c r="IE124" s="172"/>
      <c r="IF124" s="172"/>
      <c r="IG124" s="172"/>
      <c r="IH124" s="172"/>
      <c r="II124" s="172"/>
      <c r="IJ124" s="172"/>
      <c r="IK124" s="172"/>
      <c r="IL124" s="172"/>
      <c r="IM124" s="172"/>
      <c r="IN124" s="172"/>
      <c r="IO124" s="172"/>
      <c r="IP124" s="172"/>
      <c r="IQ124" s="172"/>
      <c r="IR124" s="172"/>
      <c r="IS124" s="172"/>
      <c r="IT124" s="172"/>
      <c r="IU124" s="172"/>
      <c r="IV124" s="172"/>
      <c r="IW124" s="172"/>
      <c r="IX124" s="172"/>
      <c r="IY124" s="172"/>
      <c r="IZ124" s="172"/>
      <c r="JA124" s="172"/>
      <c r="JB124" s="172"/>
      <c r="JC124" s="172"/>
      <c r="JD124" s="172"/>
      <c r="JE124" s="172"/>
      <c r="JF124" s="172"/>
      <c r="JG124" s="172"/>
      <c r="JH124" s="172"/>
      <c r="JI124" s="172"/>
      <c r="JJ124" s="172"/>
      <c r="JK124" s="172"/>
      <c r="JL124" s="172"/>
      <c r="JM124" s="172"/>
      <c r="JN124" s="172"/>
      <c r="JO124" s="172"/>
      <c r="JP124" s="172"/>
      <c r="JQ124" s="172"/>
      <c r="JR124" s="172"/>
      <c r="JS124" s="172"/>
      <c r="JT124" s="172"/>
      <c r="JU124" s="172"/>
      <c r="JV124" s="172"/>
      <c r="JW124" s="172"/>
      <c r="JX124" s="172"/>
      <c r="JY124" s="172"/>
      <c r="JZ124" s="172"/>
      <c r="KA124" s="172"/>
      <c r="KB124" s="172"/>
      <c r="KC124" s="172"/>
      <c r="KD124" s="172"/>
      <c r="KE124" s="172"/>
      <c r="KF124" s="172"/>
      <c r="KG124" s="172"/>
      <c r="KH124" s="172"/>
      <c r="KI124" s="172"/>
      <c r="KJ124" s="172"/>
      <c r="KK124" s="172"/>
      <c r="KL124" s="172"/>
      <c r="KM124" s="172"/>
      <c r="KN124" s="172"/>
      <c r="KO124" s="172"/>
      <c r="KP124" s="172"/>
      <c r="KQ124" s="172"/>
      <c r="KR124" s="172"/>
      <c r="KS124" s="172"/>
      <c r="KT124" s="172"/>
      <c r="KU124" s="172"/>
      <c r="KV124" s="172"/>
      <c r="KW124" s="172"/>
      <c r="KX124" s="172"/>
      <c r="KY124" s="172"/>
      <c r="KZ124" s="172"/>
      <c r="LA124" s="172"/>
      <c r="LB124" s="172"/>
      <c r="LC124" s="172"/>
      <c r="LD124" s="172"/>
      <c r="LE124" s="172"/>
      <c r="LF124" s="172"/>
      <c r="LG124" s="172"/>
      <c r="LH124" s="172"/>
      <c r="LI124" s="172"/>
      <c r="LJ124" s="172"/>
      <c r="LK124" s="172"/>
      <c r="LL124" s="172"/>
      <c r="LM124" s="172"/>
      <c r="LN124" s="172"/>
      <c r="LO124" s="172"/>
      <c r="LP124" s="172"/>
      <c r="LQ124" s="172"/>
      <c r="LR124" s="172"/>
      <c r="LS124" s="172"/>
      <c r="LT124" s="172"/>
      <c r="LU124" s="172"/>
      <c r="LV124" s="172"/>
      <c r="LW124" s="172"/>
      <c r="LX124" s="172"/>
      <c r="LY124" s="172"/>
      <c r="LZ124" s="172"/>
      <c r="MA124" s="172"/>
      <c r="MB124" s="172"/>
      <c r="MC124" s="172"/>
      <c r="MD124" s="172"/>
      <c r="ME124" s="172"/>
      <c r="MF124" s="172"/>
      <c r="MG124" s="172"/>
      <c r="MH124" s="172"/>
      <c r="MI124" s="172"/>
      <c r="MJ124" s="172"/>
      <c r="MK124" s="172"/>
      <c r="ML124" s="172"/>
      <c r="MM124" s="172"/>
      <c r="MN124" s="172"/>
      <c r="MO124" s="172"/>
      <c r="MP124" s="172"/>
      <c r="MQ124" s="172"/>
      <c r="MR124" s="172"/>
      <c r="MS124" s="172"/>
      <c r="MT124" s="172"/>
      <c r="MU124" s="172"/>
      <c r="MV124" s="172"/>
      <c r="MW124" s="172"/>
      <c r="MX124" s="172"/>
      <c r="MY124" s="172"/>
      <c r="MZ124" s="172"/>
      <c r="NA124" s="172"/>
      <c r="NB124" s="172"/>
      <c r="NC124" s="172"/>
      <c r="ND124" s="172"/>
      <c r="NE124" s="172"/>
      <c r="NF124" s="172"/>
      <c r="NG124" s="172"/>
      <c r="NH124" s="172"/>
      <c r="NI124" s="172"/>
      <c r="NJ124" s="172"/>
      <c r="NK124" s="172"/>
      <c r="NL124" s="172"/>
      <c r="NM124" s="172"/>
      <c r="NN124" s="172"/>
      <c r="NO124" s="172"/>
      <c r="NP124" s="172"/>
      <c r="NQ124" s="172"/>
      <c r="NR124" s="172"/>
      <c r="NS124" s="172"/>
      <c r="NT124" s="172"/>
      <c r="NU124" s="172"/>
      <c r="NV124" s="172"/>
      <c r="NW124" s="172"/>
      <c r="NX124" s="172"/>
      <c r="NY124" s="172"/>
      <c r="NZ124" s="172"/>
      <c r="OA124" s="172"/>
      <c r="OB124" s="172"/>
      <c r="OC124" s="172"/>
      <c r="OD124" s="172"/>
      <c r="OE124" s="172"/>
      <c r="OF124" s="172"/>
      <c r="OG124" s="172"/>
      <c r="OH124" s="172"/>
      <c r="OI124" s="172"/>
      <c r="OJ124" s="172"/>
      <c r="OK124" s="172"/>
      <c r="OL124" s="172"/>
      <c r="OM124" s="172"/>
      <c r="ON124" s="172"/>
    </row>
    <row r="125" spans="1:404" ht="13.5" customHeight="1">
      <c r="A125" s="166" t="s">
        <v>3120</v>
      </c>
      <c r="B125" s="211"/>
      <c r="C125" s="130" t="s">
        <v>166</v>
      </c>
      <c r="D125" s="55">
        <f t="shared" si="1"/>
        <v>0</v>
      </c>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c r="AA125" s="172"/>
      <c r="AB125" s="172"/>
      <c r="AC125" s="172"/>
      <c r="AD125" s="172"/>
      <c r="AE125" s="172"/>
      <c r="AF125" s="172"/>
      <c r="AG125" s="172"/>
      <c r="AH125" s="172"/>
      <c r="AI125" s="172"/>
      <c r="AJ125" s="172"/>
      <c r="AK125" s="172"/>
      <c r="AL125" s="172"/>
      <c r="AM125" s="172"/>
      <c r="AN125" s="172"/>
      <c r="AO125" s="172"/>
      <c r="AP125" s="172"/>
      <c r="AQ125" s="172"/>
      <c r="AR125" s="172"/>
      <c r="AS125" s="172"/>
      <c r="AT125" s="172"/>
      <c r="AU125" s="172"/>
      <c r="AV125" s="172"/>
      <c r="AW125" s="172"/>
      <c r="AX125" s="172"/>
      <c r="AY125" s="172"/>
      <c r="AZ125" s="172"/>
      <c r="BA125" s="172"/>
      <c r="BB125" s="172"/>
      <c r="BC125" s="172"/>
      <c r="BD125" s="172"/>
      <c r="BE125" s="172"/>
      <c r="BF125" s="172"/>
      <c r="BG125" s="172"/>
      <c r="BH125" s="172"/>
      <c r="BI125" s="172"/>
      <c r="BJ125" s="172"/>
      <c r="BK125" s="172"/>
      <c r="BL125" s="172"/>
      <c r="BM125" s="172"/>
      <c r="BN125" s="172"/>
      <c r="BO125" s="172"/>
      <c r="BP125" s="172"/>
      <c r="BQ125" s="172"/>
      <c r="BR125" s="172"/>
      <c r="BS125" s="172"/>
      <c r="BT125" s="172"/>
      <c r="BU125" s="172"/>
      <c r="BV125" s="172"/>
      <c r="BW125" s="172"/>
      <c r="BX125" s="172"/>
      <c r="BY125" s="172"/>
      <c r="BZ125" s="172"/>
      <c r="CA125" s="172"/>
      <c r="CB125" s="172"/>
      <c r="CC125" s="172"/>
      <c r="CD125" s="172"/>
      <c r="CE125" s="172"/>
      <c r="CF125" s="172"/>
      <c r="CG125" s="172"/>
      <c r="CH125" s="172"/>
      <c r="CI125" s="172"/>
      <c r="CJ125" s="172"/>
      <c r="CK125" s="172"/>
      <c r="CL125" s="172"/>
      <c r="CM125" s="172"/>
      <c r="CN125" s="172"/>
      <c r="CO125" s="172"/>
      <c r="CP125" s="172"/>
      <c r="CQ125" s="172"/>
      <c r="CR125" s="172"/>
      <c r="CS125" s="172"/>
      <c r="CT125" s="172"/>
      <c r="CU125" s="172"/>
      <c r="CV125" s="172"/>
      <c r="CW125" s="172"/>
      <c r="CX125" s="172"/>
      <c r="CY125" s="172"/>
      <c r="CZ125" s="172"/>
      <c r="DA125" s="172"/>
      <c r="DB125" s="172"/>
      <c r="DC125" s="172"/>
      <c r="DD125" s="172"/>
      <c r="DE125" s="172"/>
      <c r="DF125" s="172"/>
      <c r="DG125" s="172"/>
      <c r="DH125" s="172"/>
      <c r="DI125" s="172"/>
      <c r="DJ125" s="172"/>
      <c r="DK125" s="172"/>
      <c r="DL125" s="172"/>
      <c r="DM125" s="172"/>
      <c r="DN125" s="172"/>
      <c r="DO125" s="172"/>
      <c r="DP125" s="172"/>
      <c r="DQ125" s="172"/>
      <c r="DR125" s="172"/>
      <c r="DS125" s="172"/>
      <c r="DT125" s="172"/>
      <c r="DU125" s="172"/>
      <c r="DV125" s="172"/>
      <c r="DW125" s="172"/>
      <c r="DX125" s="172"/>
      <c r="DY125" s="172"/>
      <c r="DZ125" s="172"/>
      <c r="EA125" s="172"/>
      <c r="EB125" s="172"/>
      <c r="EC125" s="172"/>
      <c r="ED125" s="172"/>
      <c r="EE125" s="172"/>
      <c r="EF125" s="172"/>
      <c r="EG125" s="172"/>
      <c r="EH125" s="172"/>
      <c r="EI125" s="172"/>
      <c r="EJ125" s="172"/>
      <c r="EK125" s="172"/>
      <c r="EL125" s="172"/>
      <c r="EM125" s="172"/>
      <c r="EN125" s="172"/>
      <c r="EO125" s="172"/>
      <c r="EP125" s="172"/>
      <c r="EQ125" s="172"/>
      <c r="ER125" s="172"/>
      <c r="ES125" s="172"/>
      <c r="ET125" s="172"/>
      <c r="EU125" s="172"/>
      <c r="EV125" s="172"/>
      <c r="EW125" s="172"/>
      <c r="EX125" s="172"/>
      <c r="EY125" s="172"/>
      <c r="EZ125" s="172"/>
      <c r="FA125" s="172"/>
      <c r="FB125" s="172"/>
      <c r="FC125" s="172"/>
      <c r="FD125" s="172"/>
      <c r="FE125" s="172"/>
      <c r="FF125" s="172"/>
      <c r="FG125" s="172"/>
      <c r="FH125" s="172"/>
      <c r="FI125" s="172"/>
      <c r="FJ125" s="172"/>
      <c r="FK125" s="172"/>
      <c r="FL125" s="172"/>
      <c r="FM125" s="172"/>
      <c r="FN125" s="172"/>
      <c r="FO125" s="172"/>
      <c r="FP125" s="172"/>
      <c r="FQ125" s="172"/>
      <c r="FR125" s="172"/>
      <c r="FS125" s="172"/>
      <c r="FT125" s="172"/>
      <c r="FU125" s="172"/>
      <c r="FV125" s="172"/>
      <c r="FW125" s="172"/>
      <c r="FX125" s="172"/>
      <c r="FY125" s="172"/>
      <c r="FZ125" s="172"/>
      <c r="GA125" s="172"/>
      <c r="GB125" s="172"/>
      <c r="GC125" s="172"/>
      <c r="GD125" s="172"/>
      <c r="GE125" s="172"/>
      <c r="GF125" s="172"/>
      <c r="GG125" s="172"/>
      <c r="GH125" s="172"/>
      <c r="GI125" s="172"/>
      <c r="GJ125" s="172"/>
      <c r="GK125" s="172"/>
      <c r="GL125" s="172"/>
      <c r="GM125" s="172"/>
      <c r="GN125" s="172"/>
      <c r="GO125" s="172"/>
      <c r="GP125" s="172"/>
      <c r="GQ125" s="172"/>
      <c r="GR125" s="172"/>
      <c r="GS125" s="172"/>
      <c r="GT125" s="172"/>
      <c r="GU125" s="172"/>
      <c r="GV125" s="172"/>
      <c r="GW125" s="172"/>
      <c r="GX125" s="172"/>
      <c r="GY125" s="172"/>
      <c r="GZ125" s="172"/>
      <c r="HA125" s="172"/>
      <c r="HB125" s="172"/>
      <c r="HC125" s="172"/>
      <c r="HD125" s="172"/>
      <c r="HE125" s="172"/>
      <c r="HF125" s="172"/>
      <c r="HG125" s="172"/>
      <c r="HH125" s="172"/>
      <c r="HI125" s="172"/>
      <c r="HJ125" s="172"/>
      <c r="HK125" s="172"/>
      <c r="HL125" s="172"/>
      <c r="HM125" s="172"/>
      <c r="HN125" s="172"/>
      <c r="HO125" s="172"/>
      <c r="HP125" s="172"/>
      <c r="HQ125" s="172"/>
      <c r="HR125" s="172"/>
      <c r="HS125" s="172"/>
      <c r="HT125" s="172"/>
      <c r="HU125" s="172"/>
      <c r="HV125" s="172"/>
      <c r="HW125" s="172"/>
      <c r="HX125" s="172"/>
      <c r="HY125" s="172"/>
      <c r="HZ125" s="172"/>
      <c r="IA125" s="172"/>
      <c r="IB125" s="172"/>
      <c r="IC125" s="172"/>
      <c r="ID125" s="172"/>
      <c r="IE125" s="172"/>
      <c r="IF125" s="172"/>
      <c r="IG125" s="172"/>
      <c r="IH125" s="172"/>
      <c r="II125" s="172"/>
      <c r="IJ125" s="172"/>
      <c r="IK125" s="172"/>
      <c r="IL125" s="172"/>
      <c r="IM125" s="172"/>
      <c r="IN125" s="172"/>
      <c r="IO125" s="172"/>
      <c r="IP125" s="172"/>
      <c r="IQ125" s="172"/>
      <c r="IR125" s="172"/>
      <c r="IS125" s="172"/>
      <c r="IT125" s="172"/>
      <c r="IU125" s="172"/>
      <c r="IV125" s="172"/>
      <c r="IW125" s="172"/>
      <c r="IX125" s="172"/>
      <c r="IY125" s="172"/>
      <c r="IZ125" s="172"/>
      <c r="JA125" s="172"/>
      <c r="JB125" s="172"/>
      <c r="JC125" s="172"/>
      <c r="JD125" s="172"/>
      <c r="JE125" s="172"/>
      <c r="JF125" s="172"/>
      <c r="JG125" s="172"/>
      <c r="JH125" s="172"/>
      <c r="JI125" s="172"/>
      <c r="JJ125" s="172"/>
      <c r="JK125" s="172"/>
      <c r="JL125" s="172"/>
      <c r="JM125" s="172"/>
      <c r="JN125" s="172"/>
      <c r="JO125" s="172"/>
      <c r="JP125" s="172"/>
      <c r="JQ125" s="172"/>
      <c r="JR125" s="172"/>
      <c r="JS125" s="172"/>
      <c r="JT125" s="172"/>
      <c r="JU125" s="172"/>
      <c r="JV125" s="172"/>
      <c r="JW125" s="172"/>
      <c r="JX125" s="172"/>
      <c r="JY125" s="172"/>
      <c r="JZ125" s="172"/>
      <c r="KA125" s="172"/>
      <c r="KB125" s="172"/>
      <c r="KC125" s="172"/>
      <c r="KD125" s="172"/>
      <c r="KE125" s="172"/>
      <c r="KF125" s="172"/>
      <c r="KG125" s="172"/>
      <c r="KH125" s="172"/>
      <c r="KI125" s="172"/>
      <c r="KJ125" s="172"/>
      <c r="KK125" s="172"/>
      <c r="KL125" s="172"/>
      <c r="KM125" s="172"/>
      <c r="KN125" s="172"/>
      <c r="KO125" s="172"/>
      <c r="KP125" s="172"/>
      <c r="KQ125" s="172"/>
      <c r="KR125" s="172"/>
      <c r="KS125" s="172"/>
      <c r="KT125" s="172"/>
      <c r="KU125" s="172"/>
      <c r="KV125" s="172"/>
      <c r="KW125" s="172"/>
      <c r="KX125" s="172"/>
      <c r="KY125" s="172"/>
      <c r="KZ125" s="172"/>
      <c r="LA125" s="172"/>
      <c r="LB125" s="172"/>
      <c r="LC125" s="172"/>
      <c r="LD125" s="172"/>
      <c r="LE125" s="172"/>
      <c r="LF125" s="172"/>
      <c r="LG125" s="172"/>
      <c r="LH125" s="172"/>
      <c r="LI125" s="172"/>
      <c r="LJ125" s="172"/>
      <c r="LK125" s="172"/>
      <c r="LL125" s="172"/>
      <c r="LM125" s="172"/>
      <c r="LN125" s="172"/>
      <c r="LO125" s="172"/>
      <c r="LP125" s="172"/>
      <c r="LQ125" s="172"/>
      <c r="LR125" s="172"/>
      <c r="LS125" s="172"/>
      <c r="LT125" s="172"/>
      <c r="LU125" s="172"/>
      <c r="LV125" s="172"/>
      <c r="LW125" s="172"/>
      <c r="LX125" s="172"/>
      <c r="LY125" s="172"/>
      <c r="LZ125" s="172"/>
      <c r="MA125" s="172"/>
      <c r="MB125" s="172"/>
      <c r="MC125" s="172"/>
      <c r="MD125" s="172"/>
      <c r="ME125" s="172"/>
      <c r="MF125" s="172"/>
      <c r="MG125" s="172"/>
      <c r="MH125" s="172"/>
      <c r="MI125" s="172"/>
      <c r="MJ125" s="172"/>
      <c r="MK125" s="172"/>
      <c r="ML125" s="172"/>
      <c r="MM125" s="172"/>
      <c r="MN125" s="172"/>
      <c r="MO125" s="172"/>
      <c r="MP125" s="172"/>
      <c r="MQ125" s="172"/>
      <c r="MR125" s="172"/>
      <c r="MS125" s="172"/>
      <c r="MT125" s="172"/>
      <c r="MU125" s="172"/>
      <c r="MV125" s="172"/>
      <c r="MW125" s="172"/>
      <c r="MX125" s="172"/>
      <c r="MY125" s="172"/>
      <c r="MZ125" s="172"/>
      <c r="NA125" s="172"/>
      <c r="NB125" s="172"/>
      <c r="NC125" s="172"/>
      <c r="ND125" s="172"/>
      <c r="NE125" s="172"/>
      <c r="NF125" s="172"/>
      <c r="NG125" s="172"/>
      <c r="NH125" s="172"/>
      <c r="NI125" s="172"/>
      <c r="NJ125" s="172"/>
      <c r="NK125" s="172"/>
      <c r="NL125" s="172"/>
      <c r="NM125" s="172"/>
      <c r="NN125" s="172"/>
      <c r="NO125" s="172"/>
      <c r="NP125" s="172"/>
      <c r="NQ125" s="172"/>
      <c r="NR125" s="172"/>
      <c r="NS125" s="172"/>
      <c r="NT125" s="172"/>
      <c r="NU125" s="172"/>
      <c r="NV125" s="172"/>
      <c r="NW125" s="172"/>
      <c r="NX125" s="172"/>
      <c r="NY125" s="172"/>
      <c r="NZ125" s="172"/>
      <c r="OA125" s="172"/>
      <c r="OB125" s="172"/>
      <c r="OC125" s="172"/>
      <c r="OD125" s="172"/>
      <c r="OE125" s="172"/>
      <c r="OF125" s="172"/>
      <c r="OG125" s="172"/>
      <c r="OH125" s="172"/>
      <c r="OI125" s="172"/>
      <c r="OJ125" s="172"/>
      <c r="OK125" s="172"/>
      <c r="OL125" s="172"/>
      <c r="OM125" s="172"/>
      <c r="ON125" s="172"/>
    </row>
    <row r="126" spans="1:404" ht="13.5" customHeight="1">
      <c r="A126" s="166" t="s">
        <v>3121</v>
      </c>
      <c r="B126" s="211"/>
      <c r="C126" s="130" t="s">
        <v>167</v>
      </c>
      <c r="D126" s="55">
        <f t="shared" si="1"/>
        <v>0</v>
      </c>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c r="AA126" s="172"/>
      <c r="AB126" s="172"/>
      <c r="AC126" s="172"/>
      <c r="AD126" s="172"/>
      <c r="AE126" s="172"/>
      <c r="AF126" s="172"/>
      <c r="AG126" s="172"/>
      <c r="AH126" s="172"/>
      <c r="AI126" s="172"/>
      <c r="AJ126" s="172"/>
      <c r="AK126" s="172"/>
      <c r="AL126" s="172"/>
      <c r="AM126" s="172"/>
      <c r="AN126" s="172"/>
      <c r="AO126" s="172"/>
      <c r="AP126" s="172"/>
      <c r="AQ126" s="172"/>
      <c r="AR126" s="172"/>
      <c r="AS126" s="172"/>
      <c r="AT126" s="172"/>
      <c r="AU126" s="172"/>
      <c r="AV126" s="172"/>
      <c r="AW126" s="172"/>
      <c r="AX126" s="172"/>
      <c r="AY126" s="172"/>
      <c r="AZ126" s="172"/>
      <c r="BA126" s="172"/>
      <c r="BB126" s="172"/>
      <c r="BC126" s="172"/>
      <c r="BD126" s="172"/>
      <c r="BE126" s="172"/>
      <c r="BF126" s="172"/>
      <c r="BG126" s="172"/>
      <c r="BH126" s="172"/>
      <c r="BI126" s="172"/>
      <c r="BJ126" s="172"/>
      <c r="BK126" s="172"/>
      <c r="BL126" s="172"/>
      <c r="BM126" s="172"/>
      <c r="BN126" s="172"/>
      <c r="BO126" s="172"/>
      <c r="BP126" s="172"/>
      <c r="BQ126" s="172"/>
      <c r="BR126" s="172"/>
      <c r="BS126" s="172"/>
      <c r="BT126" s="172"/>
      <c r="BU126" s="172"/>
      <c r="BV126" s="172"/>
      <c r="BW126" s="172"/>
      <c r="BX126" s="172"/>
      <c r="BY126" s="172"/>
      <c r="BZ126" s="172"/>
      <c r="CA126" s="172"/>
      <c r="CB126" s="172"/>
      <c r="CC126" s="172"/>
      <c r="CD126" s="172"/>
      <c r="CE126" s="172"/>
      <c r="CF126" s="172"/>
      <c r="CG126" s="172"/>
      <c r="CH126" s="172"/>
      <c r="CI126" s="172"/>
      <c r="CJ126" s="172"/>
      <c r="CK126" s="172"/>
      <c r="CL126" s="172"/>
      <c r="CM126" s="172"/>
      <c r="CN126" s="172"/>
      <c r="CO126" s="172"/>
      <c r="CP126" s="172"/>
      <c r="CQ126" s="172"/>
      <c r="CR126" s="172"/>
      <c r="CS126" s="172"/>
      <c r="CT126" s="172"/>
      <c r="CU126" s="172"/>
      <c r="CV126" s="172"/>
      <c r="CW126" s="172"/>
      <c r="CX126" s="172"/>
      <c r="CY126" s="172"/>
      <c r="CZ126" s="172"/>
      <c r="DA126" s="172"/>
      <c r="DB126" s="172"/>
      <c r="DC126" s="172"/>
      <c r="DD126" s="172"/>
      <c r="DE126" s="172"/>
      <c r="DF126" s="172"/>
      <c r="DG126" s="172"/>
      <c r="DH126" s="172"/>
      <c r="DI126" s="172"/>
      <c r="DJ126" s="172"/>
      <c r="DK126" s="172"/>
      <c r="DL126" s="172"/>
      <c r="DM126" s="172"/>
      <c r="DN126" s="172"/>
      <c r="DO126" s="172"/>
      <c r="DP126" s="172"/>
      <c r="DQ126" s="172"/>
      <c r="DR126" s="172"/>
      <c r="DS126" s="172"/>
      <c r="DT126" s="172"/>
      <c r="DU126" s="172"/>
      <c r="DV126" s="172"/>
      <c r="DW126" s="172"/>
      <c r="DX126" s="172"/>
      <c r="DY126" s="172"/>
      <c r="DZ126" s="172"/>
      <c r="EA126" s="172"/>
      <c r="EB126" s="172"/>
      <c r="EC126" s="172"/>
      <c r="ED126" s="172"/>
      <c r="EE126" s="172"/>
      <c r="EF126" s="172"/>
      <c r="EG126" s="172"/>
      <c r="EH126" s="172"/>
      <c r="EI126" s="172"/>
      <c r="EJ126" s="172"/>
      <c r="EK126" s="172"/>
      <c r="EL126" s="172"/>
      <c r="EM126" s="172"/>
      <c r="EN126" s="172"/>
      <c r="EO126" s="172"/>
      <c r="EP126" s="172"/>
      <c r="EQ126" s="172"/>
      <c r="ER126" s="172"/>
      <c r="ES126" s="172"/>
      <c r="ET126" s="172"/>
      <c r="EU126" s="172"/>
      <c r="EV126" s="172"/>
      <c r="EW126" s="172"/>
      <c r="EX126" s="172"/>
      <c r="EY126" s="172"/>
      <c r="EZ126" s="172"/>
      <c r="FA126" s="172"/>
      <c r="FB126" s="172"/>
      <c r="FC126" s="172"/>
      <c r="FD126" s="172"/>
      <c r="FE126" s="172"/>
      <c r="FF126" s="172"/>
      <c r="FG126" s="172"/>
      <c r="FH126" s="172"/>
      <c r="FI126" s="172"/>
      <c r="FJ126" s="172"/>
      <c r="FK126" s="172"/>
      <c r="FL126" s="172"/>
      <c r="FM126" s="172"/>
      <c r="FN126" s="172"/>
      <c r="FO126" s="172"/>
      <c r="FP126" s="172"/>
      <c r="FQ126" s="172"/>
      <c r="FR126" s="172"/>
      <c r="FS126" s="172"/>
      <c r="FT126" s="172"/>
      <c r="FU126" s="172"/>
      <c r="FV126" s="172"/>
      <c r="FW126" s="172"/>
      <c r="FX126" s="172"/>
      <c r="FY126" s="172"/>
      <c r="FZ126" s="172"/>
      <c r="GA126" s="172"/>
      <c r="GB126" s="172"/>
      <c r="GC126" s="172"/>
      <c r="GD126" s="172"/>
      <c r="GE126" s="172"/>
      <c r="GF126" s="172"/>
      <c r="GG126" s="172"/>
      <c r="GH126" s="172"/>
      <c r="GI126" s="172"/>
      <c r="GJ126" s="172"/>
      <c r="GK126" s="172"/>
      <c r="GL126" s="172"/>
      <c r="GM126" s="172"/>
      <c r="GN126" s="172"/>
      <c r="GO126" s="172"/>
      <c r="GP126" s="172"/>
      <c r="GQ126" s="172"/>
      <c r="GR126" s="172"/>
      <c r="GS126" s="172"/>
      <c r="GT126" s="172"/>
      <c r="GU126" s="172"/>
      <c r="GV126" s="172"/>
      <c r="GW126" s="172"/>
      <c r="GX126" s="172"/>
      <c r="GY126" s="172"/>
      <c r="GZ126" s="172"/>
      <c r="HA126" s="172"/>
      <c r="HB126" s="172"/>
      <c r="HC126" s="172"/>
      <c r="HD126" s="172"/>
      <c r="HE126" s="172"/>
      <c r="HF126" s="172"/>
      <c r="HG126" s="172"/>
      <c r="HH126" s="172"/>
      <c r="HI126" s="172"/>
      <c r="HJ126" s="172"/>
      <c r="HK126" s="172"/>
      <c r="HL126" s="172"/>
      <c r="HM126" s="172"/>
      <c r="HN126" s="172"/>
      <c r="HO126" s="172"/>
      <c r="HP126" s="172"/>
      <c r="HQ126" s="172"/>
      <c r="HR126" s="172"/>
      <c r="HS126" s="172"/>
      <c r="HT126" s="172"/>
      <c r="HU126" s="172"/>
      <c r="HV126" s="172"/>
      <c r="HW126" s="172"/>
      <c r="HX126" s="172"/>
      <c r="HY126" s="172"/>
      <c r="HZ126" s="172"/>
      <c r="IA126" s="172"/>
      <c r="IB126" s="172"/>
      <c r="IC126" s="172"/>
      <c r="ID126" s="172"/>
      <c r="IE126" s="172"/>
      <c r="IF126" s="172"/>
      <c r="IG126" s="172"/>
      <c r="IH126" s="172"/>
      <c r="II126" s="172"/>
      <c r="IJ126" s="172"/>
      <c r="IK126" s="172"/>
      <c r="IL126" s="172"/>
      <c r="IM126" s="172"/>
      <c r="IN126" s="172"/>
      <c r="IO126" s="172"/>
      <c r="IP126" s="172"/>
      <c r="IQ126" s="172"/>
      <c r="IR126" s="172"/>
      <c r="IS126" s="172"/>
      <c r="IT126" s="172"/>
      <c r="IU126" s="172"/>
      <c r="IV126" s="172"/>
      <c r="IW126" s="172"/>
      <c r="IX126" s="172"/>
      <c r="IY126" s="172"/>
      <c r="IZ126" s="172"/>
      <c r="JA126" s="172"/>
      <c r="JB126" s="172"/>
      <c r="JC126" s="172"/>
      <c r="JD126" s="172"/>
      <c r="JE126" s="172"/>
      <c r="JF126" s="172"/>
      <c r="JG126" s="172"/>
      <c r="JH126" s="172"/>
      <c r="JI126" s="172"/>
      <c r="JJ126" s="172"/>
      <c r="JK126" s="172"/>
      <c r="JL126" s="172"/>
      <c r="JM126" s="172"/>
      <c r="JN126" s="172"/>
      <c r="JO126" s="172"/>
      <c r="JP126" s="172"/>
      <c r="JQ126" s="172"/>
      <c r="JR126" s="172"/>
      <c r="JS126" s="172"/>
      <c r="JT126" s="172"/>
      <c r="JU126" s="172"/>
      <c r="JV126" s="172"/>
      <c r="JW126" s="172"/>
      <c r="JX126" s="172"/>
      <c r="JY126" s="172"/>
      <c r="JZ126" s="172"/>
      <c r="KA126" s="172"/>
      <c r="KB126" s="172"/>
      <c r="KC126" s="172"/>
      <c r="KD126" s="172"/>
      <c r="KE126" s="172"/>
      <c r="KF126" s="172"/>
      <c r="KG126" s="172"/>
      <c r="KH126" s="172"/>
      <c r="KI126" s="172"/>
      <c r="KJ126" s="172"/>
      <c r="KK126" s="172"/>
      <c r="KL126" s="172"/>
      <c r="KM126" s="172"/>
      <c r="KN126" s="172"/>
      <c r="KO126" s="172"/>
      <c r="KP126" s="172"/>
      <c r="KQ126" s="172"/>
      <c r="KR126" s="172"/>
      <c r="KS126" s="172"/>
      <c r="KT126" s="172"/>
      <c r="KU126" s="172"/>
      <c r="KV126" s="172"/>
      <c r="KW126" s="172"/>
      <c r="KX126" s="172"/>
      <c r="KY126" s="172"/>
      <c r="KZ126" s="172"/>
      <c r="LA126" s="172"/>
      <c r="LB126" s="172"/>
      <c r="LC126" s="172"/>
      <c r="LD126" s="172"/>
      <c r="LE126" s="172"/>
      <c r="LF126" s="172"/>
      <c r="LG126" s="172"/>
      <c r="LH126" s="172"/>
      <c r="LI126" s="172"/>
      <c r="LJ126" s="172"/>
      <c r="LK126" s="172"/>
      <c r="LL126" s="172"/>
      <c r="LM126" s="172"/>
      <c r="LN126" s="172"/>
      <c r="LO126" s="172"/>
      <c r="LP126" s="172"/>
      <c r="LQ126" s="172"/>
      <c r="LR126" s="172"/>
      <c r="LS126" s="172"/>
      <c r="LT126" s="172"/>
      <c r="LU126" s="172"/>
      <c r="LV126" s="172"/>
      <c r="LW126" s="172"/>
      <c r="LX126" s="172"/>
      <c r="LY126" s="172"/>
      <c r="LZ126" s="172"/>
      <c r="MA126" s="172"/>
      <c r="MB126" s="172"/>
      <c r="MC126" s="172"/>
      <c r="MD126" s="172"/>
      <c r="ME126" s="172"/>
      <c r="MF126" s="172"/>
      <c r="MG126" s="172"/>
      <c r="MH126" s="172"/>
      <c r="MI126" s="172"/>
      <c r="MJ126" s="172"/>
      <c r="MK126" s="172"/>
      <c r="ML126" s="172"/>
      <c r="MM126" s="172"/>
      <c r="MN126" s="172"/>
      <c r="MO126" s="172"/>
      <c r="MP126" s="172"/>
      <c r="MQ126" s="172"/>
      <c r="MR126" s="172"/>
      <c r="MS126" s="172"/>
      <c r="MT126" s="172"/>
      <c r="MU126" s="172"/>
      <c r="MV126" s="172"/>
      <c r="MW126" s="172"/>
      <c r="MX126" s="172"/>
      <c r="MY126" s="172"/>
      <c r="MZ126" s="172"/>
      <c r="NA126" s="172"/>
      <c r="NB126" s="172"/>
      <c r="NC126" s="172"/>
      <c r="ND126" s="172"/>
      <c r="NE126" s="172"/>
      <c r="NF126" s="172"/>
      <c r="NG126" s="172"/>
      <c r="NH126" s="172"/>
      <c r="NI126" s="172"/>
      <c r="NJ126" s="172"/>
      <c r="NK126" s="172"/>
      <c r="NL126" s="172"/>
      <c r="NM126" s="172"/>
      <c r="NN126" s="172"/>
      <c r="NO126" s="172"/>
      <c r="NP126" s="172"/>
      <c r="NQ126" s="172"/>
      <c r="NR126" s="172"/>
      <c r="NS126" s="172"/>
      <c r="NT126" s="172"/>
      <c r="NU126" s="172"/>
      <c r="NV126" s="172"/>
      <c r="NW126" s="172"/>
      <c r="NX126" s="172"/>
      <c r="NY126" s="172"/>
      <c r="NZ126" s="172"/>
      <c r="OA126" s="172"/>
      <c r="OB126" s="172"/>
      <c r="OC126" s="172"/>
      <c r="OD126" s="172"/>
      <c r="OE126" s="172"/>
      <c r="OF126" s="172"/>
      <c r="OG126" s="172"/>
      <c r="OH126" s="172"/>
      <c r="OI126" s="172"/>
      <c r="OJ126" s="172"/>
      <c r="OK126" s="172"/>
      <c r="OL126" s="172"/>
      <c r="OM126" s="172"/>
      <c r="ON126" s="172"/>
    </row>
    <row r="127" spans="1:404" ht="13.5" customHeight="1">
      <c r="A127" s="166" t="s">
        <v>3122</v>
      </c>
      <c r="B127" s="211"/>
      <c r="C127" s="130" t="s">
        <v>168</v>
      </c>
      <c r="D127" s="55">
        <f t="shared" si="1"/>
        <v>0</v>
      </c>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c r="AA127" s="172"/>
      <c r="AB127" s="172"/>
      <c r="AC127" s="172"/>
      <c r="AD127" s="172"/>
      <c r="AE127" s="172"/>
      <c r="AF127" s="172"/>
      <c r="AG127" s="172"/>
      <c r="AH127" s="172"/>
      <c r="AI127" s="172"/>
      <c r="AJ127" s="172"/>
      <c r="AK127" s="172"/>
      <c r="AL127" s="172"/>
      <c r="AM127" s="172"/>
      <c r="AN127" s="172"/>
      <c r="AO127" s="172"/>
      <c r="AP127" s="172"/>
      <c r="AQ127" s="172"/>
      <c r="AR127" s="172"/>
      <c r="AS127" s="172"/>
      <c r="AT127" s="172"/>
      <c r="AU127" s="172"/>
      <c r="AV127" s="172"/>
      <c r="AW127" s="172"/>
      <c r="AX127" s="172"/>
      <c r="AY127" s="172"/>
      <c r="AZ127" s="172"/>
      <c r="BA127" s="172"/>
      <c r="BB127" s="172"/>
      <c r="BC127" s="172"/>
      <c r="BD127" s="172"/>
      <c r="BE127" s="172"/>
      <c r="BF127" s="172"/>
      <c r="BG127" s="172"/>
      <c r="BH127" s="172"/>
      <c r="BI127" s="172"/>
      <c r="BJ127" s="172"/>
      <c r="BK127" s="172"/>
      <c r="BL127" s="172"/>
      <c r="BM127" s="172"/>
      <c r="BN127" s="172"/>
      <c r="BO127" s="172"/>
      <c r="BP127" s="172"/>
      <c r="BQ127" s="172"/>
      <c r="BR127" s="172"/>
      <c r="BS127" s="172"/>
      <c r="BT127" s="172"/>
      <c r="BU127" s="172"/>
      <c r="BV127" s="172"/>
      <c r="BW127" s="172"/>
      <c r="BX127" s="172"/>
      <c r="BY127" s="172"/>
      <c r="BZ127" s="172"/>
      <c r="CA127" s="172"/>
      <c r="CB127" s="172"/>
      <c r="CC127" s="172"/>
      <c r="CD127" s="172"/>
      <c r="CE127" s="172"/>
      <c r="CF127" s="172"/>
      <c r="CG127" s="172"/>
      <c r="CH127" s="172"/>
      <c r="CI127" s="172"/>
      <c r="CJ127" s="172"/>
      <c r="CK127" s="172"/>
      <c r="CL127" s="172"/>
      <c r="CM127" s="172"/>
      <c r="CN127" s="172"/>
      <c r="CO127" s="172"/>
      <c r="CP127" s="172"/>
      <c r="CQ127" s="172"/>
      <c r="CR127" s="172"/>
      <c r="CS127" s="172"/>
      <c r="CT127" s="172"/>
      <c r="CU127" s="172"/>
      <c r="CV127" s="172"/>
      <c r="CW127" s="172"/>
      <c r="CX127" s="172"/>
      <c r="CY127" s="172"/>
      <c r="CZ127" s="172"/>
      <c r="DA127" s="172"/>
      <c r="DB127" s="172"/>
      <c r="DC127" s="172"/>
      <c r="DD127" s="172"/>
      <c r="DE127" s="172"/>
      <c r="DF127" s="172"/>
      <c r="DG127" s="172"/>
      <c r="DH127" s="172"/>
      <c r="DI127" s="172"/>
      <c r="DJ127" s="172"/>
      <c r="DK127" s="172"/>
      <c r="DL127" s="172"/>
      <c r="DM127" s="172"/>
      <c r="DN127" s="172"/>
      <c r="DO127" s="172"/>
      <c r="DP127" s="172"/>
      <c r="DQ127" s="172"/>
      <c r="DR127" s="172"/>
      <c r="DS127" s="172"/>
      <c r="DT127" s="172"/>
      <c r="DU127" s="172"/>
      <c r="DV127" s="172"/>
      <c r="DW127" s="172"/>
      <c r="DX127" s="172"/>
      <c r="DY127" s="172"/>
      <c r="DZ127" s="172"/>
      <c r="EA127" s="172"/>
      <c r="EB127" s="172"/>
      <c r="EC127" s="172"/>
      <c r="ED127" s="172"/>
      <c r="EE127" s="172"/>
      <c r="EF127" s="172"/>
      <c r="EG127" s="172"/>
      <c r="EH127" s="172"/>
      <c r="EI127" s="172"/>
      <c r="EJ127" s="172"/>
      <c r="EK127" s="172"/>
      <c r="EL127" s="172"/>
      <c r="EM127" s="172"/>
      <c r="EN127" s="172"/>
      <c r="EO127" s="172"/>
      <c r="EP127" s="172"/>
      <c r="EQ127" s="172"/>
      <c r="ER127" s="172"/>
      <c r="ES127" s="172"/>
      <c r="ET127" s="172"/>
      <c r="EU127" s="172"/>
      <c r="EV127" s="172"/>
      <c r="EW127" s="172"/>
      <c r="EX127" s="172"/>
      <c r="EY127" s="172"/>
      <c r="EZ127" s="172"/>
      <c r="FA127" s="172"/>
      <c r="FB127" s="172"/>
      <c r="FC127" s="172"/>
      <c r="FD127" s="172"/>
      <c r="FE127" s="172"/>
      <c r="FF127" s="172"/>
      <c r="FG127" s="172"/>
      <c r="FH127" s="172"/>
      <c r="FI127" s="172"/>
      <c r="FJ127" s="172"/>
      <c r="FK127" s="172"/>
      <c r="FL127" s="172"/>
      <c r="FM127" s="172"/>
      <c r="FN127" s="172"/>
      <c r="FO127" s="172"/>
      <c r="FP127" s="172"/>
      <c r="FQ127" s="172"/>
      <c r="FR127" s="172"/>
      <c r="FS127" s="172"/>
      <c r="FT127" s="172"/>
      <c r="FU127" s="172"/>
      <c r="FV127" s="172"/>
      <c r="FW127" s="172"/>
      <c r="FX127" s="172"/>
      <c r="FY127" s="172"/>
      <c r="FZ127" s="172"/>
      <c r="GA127" s="172"/>
      <c r="GB127" s="172"/>
      <c r="GC127" s="172"/>
      <c r="GD127" s="172"/>
      <c r="GE127" s="172"/>
      <c r="GF127" s="172"/>
      <c r="GG127" s="172"/>
      <c r="GH127" s="172"/>
      <c r="GI127" s="172"/>
      <c r="GJ127" s="172"/>
      <c r="GK127" s="172"/>
      <c r="GL127" s="172"/>
      <c r="GM127" s="172"/>
      <c r="GN127" s="172"/>
      <c r="GO127" s="172"/>
      <c r="GP127" s="172"/>
      <c r="GQ127" s="172"/>
      <c r="GR127" s="172"/>
      <c r="GS127" s="172"/>
      <c r="GT127" s="172"/>
      <c r="GU127" s="172"/>
      <c r="GV127" s="172"/>
      <c r="GW127" s="172"/>
      <c r="GX127" s="172"/>
      <c r="GY127" s="172"/>
      <c r="GZ127" s="172"/>
      <c r="HA127" s="172"/>
      <c r="HB127" s="172"/>
      <c r="HC127" s="172"/>
      <c r="HD127" s="172"/>
      <c r="HE127" s="172"/>
      <c r="HF127" s="172"/>
      <c r="HG127" s="172"/>
      <c r="HH127" s="172"/>
      <c r="HI127" s="172"/>
      <c r="HJ127" s="172"/>
      <c r="HK127" s="172"/>
      <c r="HL127" s="172"/>
      <c r="HM127" s="172"/>
      <c r="HN127" s="172"/>
      <c r="HO127" s="172"/>
      <c r="HP127" s="172"/>
      <c r="HQ127" s="172"/>
      <c r="HR127" s="172"/>
      <c r="HS127" s="172"/>
      <c r="HT127" s="172"/>
      <c r="HU127" s="172"/>
      <c r="HV127" s="172"/>
      <c r="HW127" s="172"/>
      <c r="HX127" s="172"/>
      <c r="HY127" s="172"/>
      <c r="HZ127" s="172"/>
      <c r="IA127" s="172"/>
      <c r="IB127" s="172"/>
      <c r="IC127" s="172"/>
      <c r="ID127" s="172"/>
      <c r="IE127" s="172"/>
      <c r="IF127" s="172"/>
      <c r="IG127" s="172"/>
      <c r="IH127" s="172"/>
      <c r="II127" s="172"/>
      <c r="IJ127" s="172"/>
      <c r="IK127" s="172"/>
      <c r="IL127" s="172"/>
      <c r="IM127" s="172"/>
      <c r="IN127" s="172"/>
      <c r="IO127" s="172"/>
      <c r="IP127" s="172"/>
      <c r="IQ127" s="172"/>
      <c r="IR127" s="172"/>
      <c r="IS127" s="172"/>
      <c r="IT127" s="172"/>
      <c r="IU127" s="172"/>
      <c r="IV127" s="172"/>
      <c r="IW127" s="172"/>
      <c r="IX127" s="172"/>
      <c r="IY127" s="172"/>
      <c r="IZ127" s="172"/>
      <c r="JA127" s="172"/>
      <c r="JB127" s="172"/>
      <c r="JC127" s="172"/>
      <c r="JD127" s="172"/>
      <c r="JE127" s="172"/>
      <c r="JF127" s="172"/>
      <c r="JG127" s="172"/>
      <c r="JH127" s="172"/>
      <c r="JI127" s="172"/>
      <c r="JJ127" s="172"/>
      <c r="JK127" s="172"/>
      <c r="JL127" s="172"/>
      <c r="JM127" s="172"/>
      <c r="JN127" s="172"/>
      <c r="JO127" s="172"/>
      <c r="JP127" s="172"/>
      <c r="JQ127" s="172"/>
      <c r="JR127" s="172"/>
      <c r="JS127" s="172"/>
      <c r="JT127" s="172"/>
      <c r="JU127" s="172"/>
      <c r="JV127" s="172"/>
      <c r="JW127" s="172"/>
      <c r="JX127" s="172"/>
      <c r="JY127" s="172"/>
      <c r="JZ127" s="172"/>
      <c r="KA127" s="172"/>
      <c r="KB127" s="172"/>
      <c r="KC127" s="172"/>
      <c r="KD127" s="172"/>
      <c r="KE127" s="172"/>
      <c r="KF127" s="172"/>
      <c r="KG127" s="172"/>
      <c r="KH127" s="172"/>
      <c r="KI127" s="172"/>
      <c r="KJ127" s="172"/>
      <c r="KK127" s="172"/>
      <c r="KL127" s="172"/>
      <c r="KM127" s="172"/>
      <c r="KN127" s="172"/>
      <c r="KO127" s="172"/>
      <c r="KP127" s="172"/>
      <c r="KQ127" s="172"/>
      <c r="KR127" s="172"/>
      <c r="KS127" s="172"/>
      <c r="KT127" s="172"/>
      <c r="KU127" s="172"/>
      <c r="KV127" s="172"/>
      <c r="KW127" s="172"/>
      <c r="KX127" s="172"/>
      <c r="KY127" s="172"/>
      <c r="KZ127" s="172"/>
      <c r="LA127" s="172"/>
      <c r="LB127" s="172"/>
      <c r="LC127" s="172"/>
      <c r="LD127" s="172"/>
      <c r="LE127" s="172"/>
      <c r="LF127" s="172"/>
      <c r="LG127" s="172"/>
      <c r="LH127" s="172"/>
      <c r="LI127" s="172"/>
      <c r="LJ127" s="172"/>
      <c r="LK127" s="172"/>
      <c r="LL127" s="172"/>
      <c r="LM127" s="172"/>
      <c r="LN127" s="172"/>
      <c r="LO127" s="172"/>
      <c r="LP127" s="172"/>
      <c r="LQ127" s="172"/>
      <c r="LR127" s="172"/>
      <c r="LS127" s="172"/>
      <c r="LT127" s="172"/>
      <c r="LU127" s="172"/>
      <c r="LV127" s="172"/>
      <c r="LW127" s="172"/>
      <c r="LX127" s="172"/>
      <c r="LY127" s="172"/>
      <c r="LZ127" s="172"/>
      <c r="MA127" s="172"/>
      <c r="MB127" s="172"/>
      <c r="MC127" s="172"/>
      <c r="MD127" s="172"/>
      <c r="ME127" s="172"/>
      <c r="MF127" s="172"/>
      <c r="MG127" s="172"/>
      <c r="MH127" s="172"/>
      <c r="MI127" s="172"/>
      <c r="MJ127" s="172"/>
      <c r="MK127" s="172"/>
      <c r="ML127" s="172"/>
      <c r="MM127" s="172"/>
      <c r="MN127" s="172"/>
      <c r="MO127" s="172"/>
      <c r="MP127" s="172"/>
      <c r="MQ127" s="172"/>
      <c r="MR127" s="172"/>
      <c r="MS127" s="172"/>
      <c r="MT127" s="172"/>
      <c r="MU127" s="172"/>
      <c r="MV127" s="172"/>
      <c r="MW127" s="172"/>
      <c r="MX127" s="172"/>
      <c r="MY127" s="172"/>
      <c r="MZ127" s="172"/>
      <c r="NA127" s="172"/>
      <c r="NB127" s="172"/>
      <c r="NC127" s="172"/>
      <c r="ND127" s="172"/>
      <c r="NE127" s="172"/>
      <c r="NF127" s="172"/>
      <c r="NG127" s="172"/>
      <c r="NH127" s="172"/>
      <c r="NI127" s="172"/>
      <c r="NJ127" s="172"/>
      <c r="NK127" s="172"/>
      <c r="NL127" s="172"/>
      <c r="NM127" s="172"/>
      <c r="NN127" s="172"/>
      <c r="NO127" s="172"/>
      <c r="NP127" s="172"/>
      <c r="NQ127" s="172"/>
      <c r="NR127" s="172"/>
      <c r="NS127" s="172"/>
      <c r="NT127" s="172"/>
      <c r="NU127" s="172"/>
      <c r="NV127" s="172"/>
      <c r="NW127" s="172"/>
      <c r="NX127" s="172"/>
      <c r="NY127" s="172"/>
      <c r="NZ127" s="172"/>
      <c r="OA127" s="172"/>
      <c r="OB127" s="172"/>
      <c r="OC127" s="172"/>
      <c r="OD127" s="172"/>
      <c r="OE127" s="172"/>
      <c r="OF127" s="172"/>
      <c r="OG127" s="172"/>
      <c r="OH127" s="172"/>
      <c r="OI127" s="172"/>
      <c r="OJ127" s="172"/>
      <c r="OK127" s="172"/>
      <c r="OL127" s="172"/>
      <c r="OM127" s="172"/>
      <c r="ON127" s="172"/>
    </row>
    <row r="128" spans="1:404" ht="13.5" customHeight="1">
      <c r="A128" s="166" t="s">
        <v>3123</v>
      </c>
      <c r="B128" s="211"/>
      <c r="C128" s="130" t="s">
        <v>169</v>
      </c>
      <c r="D128" s="55">
        <f t="shared" si="1"/>
        <v>0</v>
      </c>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c r="AA128" s="172"/>
      <c r="AB128" s="172"/>
      <c r="AC128" s="172"/>
      <c r="AD128" s="172"/>
      <c r="AE128" s="172"/>
      <c r="AF128" s="172"/>
      <c r="AG128" s="172"/>
      <c r="AH128" s="172"/>
      <c r="AI128" s="172"/>
      <c r="AJ128" s="172"/>
      <c r="AK128" s="172"/>
      <c r="AL128" s="172"/>
      <c r="AM128" s="172"/>
      <c r="AN128" s="172"/>
      <c r="AO128" s="172"/>
      <c r="AP128" s="172"/>
      <c r="AQ128" s="172"/>
      <c r="AR128" s="172"/>
      <c r="AS128" s="172"/>
      <c r="AT128" s="172"/>
      <c r="AU128" s="172"/>
      <c r="AV128" s="172"/>
      <c r="AW128" s="172"/>
      <c r="AX128" s="172"/>
      <c r="AY128" s="172"/>
      <c r="AZ128" s="172"/>
      <c r="BA128" s="172"/>
      <c r="BB128" s="172"/>
      <c r="BC128" s="172"/>
      <c r="BD128" s="172"/>
      <c r="BE128" s="172"/>
      <c r="BF128" s="172"/>
      <c r="BG128" s="172"/>
      <c r="BH128" s="172"/>
      <c r="BI128" s="172"/>
      <c r="BJ128" s="172"/>
      <c r="BK128" s="172"/>
      <c r="BL128" s="172"/>
      <c r="BM128" s="172"/>
      <c r="BN128" s="172"/>
      <c r="BO128" s="172"/>
      <c r="BP128" s="172"/>
      <c r="BQ128" s="172"/>
      <c r="BR128" s="172"/>
      <c r="BS128" s="172"/>
      <c r="BT128" s="172"/>
      <c r="BU128" s="172"/>
      <c r="BV128" s="172"/>
      <c r="BW128" s="172"/>
      <c r="BX128" s="172"/>
      <c r="BY128" s="172"/>
      <c r="BZ128" s="172"/>
      <c r="CA128" s="172"/>
      <c r="CB128" s="172"/>
      <c r="CC128" s="172"/>
      <c r="CD128" s="172"/>
      <c r="CE128" s="172"/>
      <c r="CF128" s="172"/>
      <c r="CG128" s="172"/>
      <c r="CH128" s="172"/>
      <c r="CI128" s="172"/>
      <c r="CJ128" s="172"/>
      <c r="CK128" s="172"/>
      <c r="CL128" s="172"/>
      <c r="CM128" s="172"/>
      <c r="CN128" s="172"/>
      <c r="CO128" s="172"/>
      <c r="CP128" s="172"/>
      <c r="CQ128" s="172"/>
      <c r="CR128" s="172"/>
      <c r="CS128" s="172"/>
      <c r="CT128" s="172"/>
      <c r="CU128" s="172"/>
      <c r="CV128" s="172"/>
      <c r="CW128" s="172"/>
      <c r="CX128" s="172"/>
      <c r="CY128" s="172"/>
      <c r="CZ128" s="172"/>
      <c r="DA128" s="172"/>
      <c r="DB128" s="172"/>
      <c r="DC128" s="172"/>
      <c r="DD128" s="172"/>
      <c r="DE128" s="172"/>
      <c r="DF128" s="172"/>
      <c r="DG128" s="172"/>
      <c r="DH128" s="172"/>
      <c r="DI128" s="172"/>
      <c r="DJ128" s="172"/>
      <c r="DK128" s="172"/>
      <c r="DL128" s="172"/>
      <c r="DM128" s="172"/>
      <c r="DN128" s="172"/>
      <c r="DO128" s="172"/>
      <c r="DP128" s="172"/>
      <c r="DQ128" s="172"/>
      <c r="DR128" s="172"/>
      <c r="DS128" s="172"/>
      <c r="DT128" s="172"/>
      <c r="DU128" s="172"/>
      <c r="DV128" s="172"/>
      <c r="DW128" s="172"/>
      <c r="DX128" s="172"/>
      <c r="DY128" s="172"/>
      <c r="DZ128" s="172"/>
      <c r="EA128" s="172"/>
      <c r="EB128" s="172"/>
      <c r="EC128" s="172"/>
      <c r="ED128" s="172"/>
      <c r="EE128" s="172"/>
      <c r="EF128" s="172"/>
      <c r="EG128" s="172"/>
      <c r="EH128" s="172"/>
      <c r="EI128" s="172"/>
      <c r="EJ128" s="172"/>
      <c r="EK128" s="172"/>
      <c r="EL128" s="172"/>
      <c r="EM128" s="172"/>
      <c r="EN128" s="172"/>
      <c r="EO128" s="172"/>
      <c r="EP128" s="172"/>
      <c r="EQ128" s="172"/>
      <c r="ER128" s="172"/>
      <c r="ES128" s="172"/>
      <c r="ET128" s="172"/>
      <c r="EU128" s="172"/>
      <c r="EV128" s="172"/>
      <c r="EW128" s="172"/>
      <c r="EX128" s="172"/>
      <c r="EY128" s="172"/>
      <c r="EZ128" s="172"/>
      <c r="FA128" s="172"/>
      <c r="FB128" s="172"/>
      <c r="FC128" s="172"/>
      <c r="FD128" s="172"/>
      <c r="FE128" s="172"/>
      <c r="FF128" s="172"/>
      <c r="FG128" s="172"/>
      <c r="FH128" s="172"/>
      <c r="FI128" s="172"/>
      <c r="FJ128" s="172"/>
      <c r="FK128" s="172"/>
      <c r="FL128" s="172"/>
      <c r="FM128" s="172"/>
      <c r="FN128" s="172"/>
      <c r="FO128" s="172"/>
      <c r="FP128" s="172"/>
      <c r="FQ128" s="172"/>
      <c r="FR128" s="172"/>
      <c r="FS128" s="172"/>
      <c r="FT128" s="172"/>
      <c r="FU128" s="172"/>
      <c r="FV128" s="172"/>
      <c r="FW128" s="172"/>
      <c r="FX128" s="172"/>
      <c r="FY128" s="172"/>
      <c r="FZ128" s="172"/>
      <c r="GA128" s="172"/>
      <c r="GB128" s="172"/>
      <c r="GC128" s="172"/>
      <c r="GD128" s="172"/>
      <c r="GE128" s="172"/>
      <c r="GF128" s="172"/>
      <c r="GG128" s="172"/>
      <c r="GH128" s="172"/>
      <c r="GI128" s="172"/>
      <c r="GJ128" s="172"/>
      <c r="GK128" s="172"/>
      <c r="GL128" s="172"/>
      <c r="GM128" s="172"/>
      <c r="GN128" s="172"/>
      <c r="GO128" s="172"/>
      <c r="GP128" s="172"/>
      <c r="GQ128" s="172"/>
      <c r="GR128" s="172"/>
      <c r="GS128" s="172"/>
      <c r="GT128" s="172"/>
      <c r="GU128" s="172"/>
      <c r="GV128" s="172"/>
      <c r="GW128" s="172"/>
      <c r="GX128" s="172"/>
      <c r="GY128" s="172"/>
      <c r="GZ128" s="172"/>
      <c r="HA128" s="172"/>
      <c r="HB128" s="172"/>
      <c r="HC128" s="172"/>
      <c r="HD128" s="172"/>
      <c r="HE128" s="172"/>
      <c r="HF128" s="172"/>
      <c r="HG128" s="172"/>
      <c r="HH128" s="172"/>
      <c r="HI128" s="172"/>
      <c r="HJ128" s="172"/>
      <c r="HK128" s="172"/>
      <c r="HL128" s="172"/>
      <c r="HM128" s="172"/>
      <c r="HN128" s="172"/>
      <c r="HO128" s="172"/>
      <c r="HP128" s="172"/>
      <c r="HQ128" s="172"/>
      <c r="HR128" s="172"/>
      <c r="HS128" s="172"/>
      <c r="HT128" s="172"/>
      <c r="HU128" s="172"/>
      <c r="HV128" s="172"/>
      <c r="HW128" s="172"/>
      <c r="HX128" s="172"/>
      <c r="HY128" s="172"/>
      <c r="HZ128" s="172"/>
      <c r="IA128" s="172"/>
      <c r="IB128" s="172"/>
      <c r="IC128" s="172"/>
      <c r="ID128" s="172"/>
      <c r="IE128" s="172"/>
      <c r="IF128" s="172"/>
      <c r="IG128" s="172"/>
      <c r="IH128" s="172"/>
      <c r="II128" s="172"/>
      <c r="IJ128" s="172"/>
      <c r="IK128" s="172"/>
      <c r="IL128" s="172"/>
      <c r="IM128" s="172"/>
      <c r="IN128" s="172"/>
      <c r="IO128" s="172"/>
      <c r="IP128" s="172"/>
      <c r="IQ128" s="172"/>
      <c r="IR128" s="172"/>
      <c r="IS128" s="172"/>
      <c r="IT128" s="172"/>
      <c r="IU128" s="172"/>
      <c r="IV128" s="172"/>
      <c r="IW128" s="172"/>
      <c r="IX128" s="172"/>
      <c r="IY128" s="172"/>
      <c r="IZ128" s="172"/>
      <c r="JA128" s="172"/>
      <c r="JB128" s="172"/>
      <c r="JC128" s="172"/>
      <c r="JD128" s="172"/>
      <c r="JE128" s="172"/>
      <c r="JF128" s="172"/>
      <c r="JG128" s="172"/>
      <c r="JH128" s="172"/>
      <c r="JI128" s="172"/>
      <c r="JJ128" s="172"/>
      <c r="JK128" s="172"/>
      <c r="JL128" s="172"/>
      <c r="JM128" s="172"/>
      <c r="JN128" s="172"/>
      <c r="JO128" s="172"/>
      <c r="JP128" s="172"/>
      <c r="JQ128" s="172"/>
      <c r="JR128" s="172"/>
      <c r="JS128" s="172"/>
      <c r="JT128" s="172"/>
      <c r="JU128" s="172"/>
      <c r="JV128" s="172"/>
      <c r="JW128" s="172"/>
      <c r="JX128" s="172"/>
      <c r="JY128" s="172"/>
      <c r="JZ128" s="172"/>
      <c r="KA128" s="172"/>
      <c r="KB128" s="172"/>
      <c r="KC128" s="172"/>
      <c r="KD128" s="172"/>
      <c r="KE128" s="172"/>
      <c r="KF128" s="172"/>
      <c r="KG128" s="172"/>
      <c r="KH128" s="172"/>
      <c r="KI128" s="172"/>
      <c r="KJ128" s="172"/>
      <c r="KK128" s="172"/>
      <c r="KL128" s="172"/>
      <c r="KM128" s="172"/>
      <c r="KN128" s="172"/>
      <c r="KO128" s="172"/>
      <c r="KP128" s="172"/>
      <c r="KQ128" s="172"/>
      <c r="KR128" s="172"/>
      <c r="KS128" s="172"/>
      <c r="KT128" s="172"/>
      <c r="KU128" s="172"/>
      <c r="KV128" s="172"/>
      <c r="KW128" s="172"/>
      <c r="KX128" s="172"/>
      <c r="KY128" s="172"/>
      <c r="KZ128" s="172"/>
      <c r="LA128" s="172"/>
      <c r="LB128" s="172"/>
      <c r="LC128" s="172"/>
      <c r="LD128" s="172"/>
      <c r="LE128" s="172"/>
      <c r="LF128" s="172"/>
      <c r="LG128" s="172"/>
      <c r="LH128" s="172"/>
      <c r="LI128" s="172"/>
      <c r="LJ128" s="172"/>
      <c r="LK128" s="172"/>
      <c r="LL128" s="172"/>
      <c r="LM128" s="172"/>
      <c r="LN128" s="172"/>
      <c r="LO128" s="172"/>
      <c r="LP128" s="172"/>
      <c r="LQ128" s="172"/>
      <c r="LR128" s="172"/>
      <c r="LS128" s="172"/>
      <c r="LT128" s="172"/>
      <c r="LU128" s="172"/>
      <c r="LV128" s="172"/>
      <c r="LW128" s="172"/>
      <c r="LX128" s="172"/>
      <c r="LY128" s="172"/>
      <c r="LZ128" s="172"/>
      <c r="MA128" s="172"/>
      <c r="MB128" s="172"/>
      <c r="MC128" s="172"/>
      <c r="MD128" s="172"/>
      <c r="ME128" s="172"/>
      <c r="MF128" s="172"/>
      <c r="MG128" s="172"/>
      <c r="MH128" s="172"/>
      <c r="MI128" s="172"/>
      <c r="MJ128" s="172"/>
      <c r="MK128" s="172"/>
      <c r="ML128" s="172"/>
      <c r="MM128" s="172"/>
      <c r="MN128" s="172"/>
      <c r="MO128" s="172"/>
      <c r="MP128" s="172"/>
      <c r="MQ128" s="172"/>
      <c r="MR128" s="172"/>
      <c r="MS128" s="172"/>
      <c r="MT128" s="172"/>
      <c r="MU128" s="172"/>
      <c r="MV128" s="172"/>
      <c r="MW128" s="172"/>
      <c r="MX128" s="172"/>
      <c r="MY128" s="172"/>
      <c r="MZ128" s="172"/>
      <c r="NA128" s="172"/>
      <c r="NB128" s="172"/>
      <c r="NC128" s="172"/>
      <c r="ND128" s="172"/>
      <c r="NE128" s="172"/>
      <c r="NF128" s="172"/>
      <c r="NG128" s="172"/>
      <c r="NH128" s="172"/>
      <c r="NI128" s="172"/>
      <c r="NJ128" s="172"/>
      <c r="NK128" s="172"/>
      <c r="NL128" s="172"/>
      <c r="NM128" s="172"/>
      <c r="NN128" s="172"/>
      <c r="NO128" s="172"/>
      <c r="NP128" s="172"/>
      <c r="NQ128" s="172"/>
      <c r="NR128" s="172"/>
      <c r="NS128" s="172"/>
      <c r="NT128" s="172"/>
      <c r="NU128" s="172"/>
      <c r="NV128" s="172"/>
      <c r="NW128" s="172"/>
      <c r="NX128" s="172"/>
      <c r="NY128" s="172"/>
      <c r="NZ128" s="172"/>
      <c r="OA128" s="172"/>
      <c r="OB128" s="172"/>
      <c r="OC128" s="172"/>
      <c r="OD128" s="172"/>
      <c r="OE128" s="172"/>
      <c r="OF128" s="172"/>
      <c r="OG128" s="172"/>
      <c r="OH128" s="172"/>
      <c r="OI128" s="172"/>
      <c r="OJ128" s="172"/>
      <c r="OK128" s="172"/>
      <c r="OL128" s="172"/>
      <c r="OM128" s="172"/>
      <c r="ON128" s="172"/>
    </row>
    <row r="129" spans="1:404" ht="13.5" customHeight="1">
      <c r="A129" s="166" t="s">
        <v>170</v>
      </c>
      <c r="B129" s="211" t="s">
        <v>919</v>
      </c>
      <c r="C129" s="130" t="s">
        <v>171</v>
      </c>
      <c r="D129" s="55">
        <f t="shared" si="1"/>
        <v>0</v>
      </c>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c r="AA129" s="172"/>
      <c r="AB129" s="172"/>
      <c r="AC129" s="172"/>
      <c r="AD129" s="172"/>
      <c r="AE129" s="172"/>
      <c r="AF129" s="172"/>
      <c r="AG129" s="172"/>
      <c r="AH129" s="172"/>
      <c r="AI129" s="172"/>
      <c r="AJ129" s="172"/>
      <c r="AK129" s="172"/>
      <c r="AL129" s="172"/>
      <c r="AM129" s="172"/>
      <c r="AN129" s="172"/>
      <c r="AO129" s="172"/>
      <c r="AP129" s="172"/>
      <c r="AQ129" s="172"/>
      <c r="AR129" s="172"/>
      <c r="AS129" s="172"/>
      <c r="AT129" s="172"/>
      <c r="AU129" s="172"/>
      <c r="AV129" s="172"/>
      <c r="AW129" s="172"/>
      <c r="AX129" s="172"/>
      <c r="AY129" s="172"/>
      <c r="AZ129" s="172"/>
      <c r="BA129" s="172"/>
      <c r="BB129" s="172"/>
      <c r="BC129" s="172"/>
      <c r="BD129" s="172"/>
      <c r="BE129" s="172"/>
      <c r="BF129" s="172"/>
      <c r="BG129" s="172"/>
      <c r="BH129" s="172"/>
      <c r="BI129" s="172"/>
      <c r="BJ129" s="172"/>
      <c r="BK129" s="172"/>
      <c r="BL129" s="172"/>
      <c r="BM129" s="172"/>
      <c r="BN129" s="172"/>
      <c r="BO129" s="172"/>
      <c r="BP129" s="172"/>
      <c r="BQ129" s="172"/>
      <c r="BR129" s="172"/>
      <c r="BS129" s="172"/>
      <c r="BT129" s="172"/>
      <c r="BU129" s="172"/>
      <c r="BV129" s="172"/>
      <c r="BW129" s="172"/>
      <c r="BX129" s="172"/>
      <c r="BY129" s="172"/>
      <c r="BZ129" s="172"/>
      <c r="CA129" s="172"/>
      <c r="CB129" s="172"/>
      <c r="CC129" s="172"/>
      <c r="CD129" s="172"/>
      <c r="CE129" s="172"/>
      <c r="CF129" s="172"/>
      <c r="CG129" s="172"/>
      <c r="CH129" s="172"/>
      <c r="CI129" s="172"/>
      <c r="CJ129" s="172"/>
      <c r="CK129" s="172"/>
      <c r="CL129" s="172"/>
      <c r="CM129" s="172"/>
      <c r="CN129" s="172"/>
      <c r="CO129" s="172"/>
      <c r="CP129" s="172"/>
      <c r="CQ129" s="172"/>
      <c r="CR129" s="172"/>
      <c r="CS129" s="172"/>
      <c r="CT129" s="172"/>
      <c r="CU129" s="172"/>
      <c r="CV129" s="172"/>
      <c r="CW129" s="172"/>
      <c r="CX129" s="172"/>
      <c r="CY129" s="172"/>
      <c r="CZ129" s="172"/>
      <c r="DA129" s="172"/>
      <c r="DB129" s="172"/>
      <c r="DC129" s="172"/>
      <c r="DD129" s="172"/>
      <c r="DE129" s="172"/>
      <c r="DF129" s="172"/>
      <c r="DG129" s="172"/>
      <c r="DH129" s="172"/>
      <c r="DI129" s="172"/>
      <c r="DJ129" s="172"/>
      <c r="DK129" s="172"/>
      <c r="DL129" s="172"/>
      <c r="DM129" s="172"/>
      <c r="DN129" s="172"/>
      <c r="DO129" s="172"/>
      <c r="DP129" s="172"/>
      <c r="DQ129" s="172"/>
      <c r="DR129" s="172"/>
      <c r="DS129" s="172"/>
      <c r="DT129" s="172"/>
      <c r="DU129" s="172"/>
      <c r="DV129" s="172"/>
      <c r="DW129" s="172"/>
      <c r="DX129" s="172"/>
      <c r="DY129" s="172"/>
      <c r="DZ129" s="172"/>
      <c r="EA129" s="172"/>
      <c r="EB129" s="172"/>
      <c r="EC129" s="172"/>
      <c r="ED129" s="172"/>
      <c r="EE129" s="172"/>
      <c r="EF129" s="172"/>
      <c r="EG129" s="172"/>
      <c r="EH129" s="172"/>
      <c r="EI129" s="172"/>
      <c r="EJ129" s="172"/>
      <c r="EK129" s="172"/>
      <c r="EL129" s="172"/>
      <c r="EM129" s="172"/>
      <c r="EN129" s="172"/>
      <c r="EO129" s="172"/>
      <c r="EP129" s="172"/>
      <c r="EQ129" s="172"/>
      <c r="ER129" s="172"/>
      <c r="ES129" s="172"/>
      <c r="ET129" s="172"/>
      <c r="EU129" s="172"/>
      <c r="EV129" s="172"/>
      <c r="EW129" s="172"/>
      <c r="EX129" s="172"/>
      <c r="EY129" s="172"/>
      <c r="EZ129" s="172"/>
      <c r="FA129" s="172"/>
      <c r="FB129" s="172"/>
      <c r="FC129" s="172"/>
      <c r="FD129" s="172"/>
      <c r="FE129" s="172"/>
      <c r="FF129" s="172"/>
      <c r="FG129" s="172"/>
      <c r="FH129" s="172"/>
      <c r="FI129" s="172"/>
      <c r="FJ129" s="172"/>
      <c r="FK129" s="172"/>
      <c r="FL129" s="172"/>
      <c r="FM129" s="172"/>
      <c r="FN129" s="172"/>
      <c r="FO129" s="172"/>
      <c r="FP129" s="172"/>
      <c r="FQ129" s="172"/>
      <c r="FR129" s="172"/>
      <c r="FS129" s="172"/>
      <c r="FT129" s="172"/>
      <c r="FU129" s="172"/>
      <c r="FV129" s="172"/>
      <c r="FW129" s="172"/>
      <c r="FX129" s="172"/>
      <c r="FY129" s="172"/>
      <c r="FZ129" s="172"/>
      <c r="GA129" s="172"/>
      <c r="GB129" s="172"/>
      <c r="GC129" s="172"/>
      <c r="GD129" s="172"/>
      <c r="GE129" s="172"/>
      <c r="GF129" s="172"/>
      <c r="GG129" s="172"/>
      <c r="GH129" s="172"/>
      <c r="GI129" s="172"/>
      <c r="GJ129" s="172"/>
      <c r="GK129" s="172"/>
      <c r="GL129" s="172"/>
      <c r="GM129" s="172"/>
      <c r="GN129" s="172"/>
      <c r="GO129" s="172"/>
      <c r="GP129" s="172"/>
      <c r="GQ129" s="172"/>
      <c r="GR129" s="172"/>
      <c r="GS129" s="172"/>
      <c r="GT129" s="172"/>
      <c r="GU129" s="172"/>
      <c r="GV129" s="172"/>
      <c r="GW129" s="172"/>
      <c r="GX129" s="172"/>
      <c r="GY129" s="172"/>
      <c r="GZ129" s="172"/>
      <c r="HA129" s="172"/>
      <c r="HB129" s="172"/>
      <c r="HC129" s="172"/>
      <c r="HD129" s="172"/>
      <c r="HE129" s="172"/>
      <c r="HF129" s="172"/>
      <c r="HG129" s="172"/>
      <c r="HH129" s="172"/>
      <c r="HI129" s="172"/>
      <c r="HJ129" s="172"/>
      <c r="HK129" s="172"/>
      <c r="HL129" s="172"/>
      <c r="HM129" s="172"/>
      <c r="HN129" s="172"/>
      <c r="HO129" s="172"/>
      <c r="HP129" s="172"/>
      <c r="HQ129" s="172"/>
      <c r="HR129" s="172"/>
      <c r="HS129" s="172"/>
      <c r="HT129" s="172"/>
      <c r="HU129" s="172"/>
      <c r="HV129" s="172"/>
      <c r="HW129" s="172"/>
      <c r="HX129" s="172"/>
      <c r="HY129" s="172"/>
      <c r="HZ129" s="172"/>
      <c r="IA129" s="172"/>
      <c r="IB129" s="172"/>
      <c r="IC129" s="172"/>
      <c r="ID129" s="172"/>
      <c r="IE129" s="172"/>
      <c r="IF129" s="172"/>
      <c r="IG129" s="172"/>
      <c r="IH129" s="172"/>
      <c r="II129" s="172"/>
      <c r="IJ129" s="172"/>
      <c r="IK129" s="172"/>
      <c r="IL129" s="172"/>
      <c r="IM129" s="172"/>
      <c r="IN129" s="172"/>
      <c r="IO129" s="172"/>
      <c r="IP129" s="172"/>
      <c r="IQ129" s="172"/>
      <c r="IR129" s="172"/>
      <c r="IS129" s="172"/>
      <c r="IT129" s="172"/>
      <c r="IU129" s="172"/>
      <c r="IV129" s="172"/>
      <c r="IW129" s="172"/>
      <c r="IX129" s="172"/>
      <c r="IY129" s="172"/>
      <c r="IZ129" s="172"/>
      <c r="JA129" s="172"/>
      <c r="JB129" s="172"/>
      <c r="JC129" s="172"/>
      <c r="JD129" s="172"/>
      <c r="JE129" s="172"/>
      <c r="JF129" s="172"/>
      <c r="JG129" s="172"/>
      <c r="JH129" s="172"/>
      <c r="JI129" s="172"/>
      <c r="JJ129" s="172"/>
      <c r="JK129" s="172"/>
      <c r="JL129" s="172"/>
      <c r="JM129" s="172"/>
      <c r="JN129" s="172"/>
      <c r="JO129" s="172"/>
      <c r="JP129" s="172"/>
      <c r="JQ129" s="172"/>
      <c r="JR129" s="172"/>
      <c r="JS129" s="172"/>
      <c r="JT129" s="172"/>
      <c r="JU129" s="172"/>
      <c r="JV129" s="172"/>
      <c r="JW129" s="172"/>
      <c r="JX129" s="172"/>
      <c r="JY129" s="172"/>
      <c r="JZ129" s="172"/>
      <c r="KA129" s="172"/>
      <c r="KB129" s="172"/>
      <c r="KC129" s="172"/>
      <c r="KD129" s="172"/>
      <c r="KE129" s="172"/>
      <c r="KF129" s="172"/>
      <c r="KG129" s="172"/>
      <c r="KH129" s="172"/>
      <c r="KI129" s="172"/>
      <c r="KJ129" s="172"/>
      <c r="KK129" s="172"/>
      <c r="KL129" s="172"/>
      <c r="KM129" s="172"/>
      <c r="KN129" s="172"/>
      <c r="KO129" s="172"/>
      <c r="KP129" s="172"/>
      <c r="KQ129" s="172"/>
      <c r="KR129" s="172"/>
      <c r="KS129" s="172"/>
      <c r="KT129" s="172"/>
      <c r="KU129" s="172"/>
      <c r="KV129" s="172"/>
      <c r="KW129" s="172"/>
      <c r="KX129" s="172"/>
      <c r="KY129" s="172"/>
      <c r="KZ129" s="172"/>
      <c r="LA129" s="172"/>
      <c r="LB129" s="172"/>
      <c r="LC129" s="172"/>
      <c r="LD129" s="172"/>
      <c r="LE129" s="172"/>
      <c r="LF129" s="172"/>
      <c r="LG129" s="172"/>
      <c r="LH129" s="172"/>
      <c r="LI129" s="172"/>
      <c r="LJ129" s="172"/>
      <c r="LK129" s="172"/>
      <c r="LL129" s="172"/>
      <c r="LM129" s="172"/>
      <c r="LN129" s="172"/>
      <c r="LO129" s="172"/>
      <c r="LP129" s="172"/>
      <c r="LQ129" s="172"/>
      <c r="LR129" s="172"/>
      <c r="LS129" s="172"/>
      <c r="LT129" s="172"/>
      <c r="LU129" s="172"/>
      <c r="LV129" s="172"/>
      <c r="LW129" s="172"/>
      <c r="LX129" s="172"/>
      <c r="LY129" s="172"/>
      <c r="LZ129" s="172"/>
      <c r="MA129" s="172"/>
      <c r="MB129" s="172"/>
      <c r="MC129" s="172"/>
      <c r="MD129" s="172"/>
      <c r="ME129" s="172"/>
      <c r="MF129" s="172"/>
      <c r="MG129" s="172"/>
      <c r="MH129" s="172"/>
      <c r="MI129" s="172"/>
      <c r="MJ129" s="172"/>
      <c r="MK129" s="172"/>
      <c r="ML129" s="172"/>
      <c r="MM129" s="172"/>
      <c r="MN129" s="172"/>
      <c r="MO129" s="172"/>
      <c r="MP129" s="172"/>
      <c r="MQ129" s="172"/>
      <c r="MR129" s="172"/>
      <c r="MS129" s="172"/>
      <c r="MT129" s="172"/>
      <c r="MU129" s="172"/>
      <c r="MV129" s="172"/>
      <c r="MW129" s="172"/>
      <c r="MX129" s="172"/>
      <c r="MY129" s="172"/>
      <c r="MZ129" s="172"/>
      <c r="NA129" s="172"/>
      <c r="NB129" s="172"/>
      <c r="NC129" s="172"/>
      <c r="ND129" s="172"/>
      <c r="NE129" s="172"/>
      <c r="NF129" s="172"/>
      <c r="NG129" s="172"/>
      <c r="NH129" s="172"/>
      <c r="NI129" s="172"/>
      <c r="NJ129" s="172"/>
      <c r="NK129" s="172"/>
      <c r="NL129" s="172"/>
      <c r="NM129" s="172"/>
      <c r="NN129" s="172"/>
      <c r="NO129" s="172"/>
      <c r="NP129" s="172"/>
      <c r="NQ129" s="172"/>
      <c r="NR129" s="172"/>
      <c r="NS129" s="172"/>
      <c r="NT129" s="172"/>
      <c r="NU129" s="172"/>
      <c r="NV129" s="172"/>
      <c r="NW129" s="172"/>
      <c r="NX129" s="172"/>
      <c r="NY129" s="172"/>
      <c r="NZ129" s="172"/>
      <c r="OA129" s="172"/>
      <c r="OB129" s="172"/>
      <c r="OC129" s="172"/>
      <c r="OD129" s="172"/>
      <c r="OE129" s="172"/>
      <c r="OF129" s="172"/>
      <c r="OG129" s="172"/>
      <c r="OH129" s="172"/>
      <c r="OI129" s="172"/>
      <c r="OJ129" s="172"/>
      <c r="OK129" s="172"/>
      <c r="OL129" s="172"/>
      <c r="OM129" s="172"/>
      <c r="ON129" s="172"/>
    </row>
    <row r="130" spans="1:404" ht="13.5" customHeight="1">
      <c r="A130" s="166" t="s">
        <v>172</v>
      </c>
      <c r="B130" s="211"/>
      <c r="C130" s="130" t="s">
        <v>173</v>
      </c>
      <c r="D130" s="55">
        <f t="shared" si="1"/>
        <v>0</v>
      </c>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c r="AA130" s="172"/>
      <c r="AB130" s="172"/>
      <c r="AC130" s="172"/>
      <c r="AD130" s="172"/>
      <c r="AE130" s="172"/>
      <c r="AF130" s="172"/>
      <c r="AG130" s="172"/>
      <c r="AH130" s="172"/>
      <c r="AI130" s="172"/>
      <c r="AJ130" s="172"/>
      <c r="AK130" s="172"/>
      <c r="AL130" s="172"/>
      <c r="AM130" s="172"/>
      <c r="AN130" s="172"/>
      <c r="AO130" s="172"/>
      <c r="AP130" s="172"/>
      <c r="AQ130" s="172"/>
      <c r="AR130" s="172"/>
      <c r="AS130" s="172"/>
      <c r="AT130" s="172"/>
      <c r="AU130" s="172"/>
      <c r="AV130" s="172"/>
      <c r="AW130" s="172"/>
      <c r="AX130" s="172"/>
      <c r="AY130" s="172"/>
      <c r="AZ130" s="172"/>
      <c r="BA130" s="172"/>
      <c r="BB130" s="172"/>
      <c r="BC130" s="172"/>
      <c r="BD130" s="172"/>
      <c r="BE130" s="172"/>
      <c r="BF130" s="172"/>
      <c r="BG130" s="172"/>
      <c r="BH130" s="172"/>
      <c r="BI130" s="172"/>
      <c r="BJ130" s="172"/>
      <c r="BK130" s="172"/>
      <c r="BL130" s="172"/>
      <c r="BM130" s="172"/>
      <c r="BN130" s="172"/>
      <c r="BO130" s="172"/>
      <c r="BP130" s="172"/>
      <c r="BQ130" s="172"/>
      <c r="BR130" s="172"/>
      <c r="BS130" s="172"/>
      <c r="BT130" s="172"/>
      <c r="BU130" s="172"/>
      <c r="BV130" s="172"/>
      <c r="BW130" s="172"/>
      <c r="BX130" s="172"/>
      <c r="BY130" s="172"/>
      <c r="BZ130" s="172"/>
      <c r="CA130" s="172"/>
      <c r="CB130" s="172"/>
      <c r="CC130" s="172"/>
      <c r="CD130" s="172"/>
      <c r="CE130" s="172"/>
      <c r="CF130" s="172"/>
      <c r="CG130" s="172"/>
      <c r="CH130" s="172"/>
      <c r="CI130" s="172"/>
      <c r="CJ130" s="172"/>
      <c r="CK130" s="172"/>
      <c r="CL130" s="172"/>
      <c r="CM130" s="172"/>
      <c r="CN130" s="172"/>
      <c r="CO130" s="172"/>
      <c r="CP130" s="172"/>
      <c r="CQ130" s="172"/>
      <c r="CR130" s="172"/>
      <c r="CS130" s="172"/>
      <c r="CT130" s="172"/>
      <c r="CU130" s="172"/>
      <c r="CV130" s="172"/>
      <c r="CW130" s="172"/>
      <c r="CX130" s="172"/>
      <c r="CY130" s="172"/>
      <c r="CZ130" s="172"/>
      <c r="DA130" s="172"/>
      <c r="DB130" s="172"/>
      <c r="DC130" s="172"/>
      <c r="DD130" s="172"/>
      <c r="DE130" s="172"/>
      <c r="DF130" s="172"/>
      <c r="DG130" s="172"/>
      <c r="DH130" s="172"/>
      <c r="DI130" s="172"/>
      <c r="DJ130" s="172"/>
      <c r="DK130" s="172"/>
      <c r="DL130" s="172"/>
      <c r="DM130" s="172"/>
      <c r="DN130" s="172"/>
      <c r="DO130" s="172"/>
      <c r="DP130" s="172"/>
      <c r="DQ130" s="172"/>
      <c r="DR130" s="172"/>
      <c r="DS130" s="172"/>
      <c r="DT130" s="172"/>
      <c r="DU130" s="172"/>
      <c r="DV130" s="172"/>
      <c r="DW130" s="172"/>
      <c r="DX130" s="172"/>
      <c r="DY130" s="172"/>
      <c r="DZ130" s="172"/>
      <c r="EA130" s="172"/>
      <c r="EB130" s="172"/>
      <c r="EC130" s="172"/>
      <c r="ED130" s="172"/>
      <c r="EE130" s="172"/>
      <c r="EF130" s="172"/>
      <c r="EG130" s="172"/>
      <c r="EH130" s="172"/>
      <c r="EI130" s="172"/>
      <c r="EJ130" s="172"/>
      <c r="EK130" s="172"/>
      <c r="EL130" s="172"/>
      <c r="EM130" s="172"/>
      <c r="EN130" s="172"/>
      <c r="EO130" s="172"/>
      <c r="EP130" s="172"/>
      <c r="EQ130" s="172"/>
      <c r="ER130" s="172"/>
      <c r="ES130" s="172"/>
      <c r="ET130" s="172"/>
      <c r="EU130" s="172"/>
      <c r="EV130" s="172"/>
      <c r="EW130" s="172"/>
      <c r="EX130" s="172"/>
      <c r="EY130" s="172"/>
      <c r="EZ130" s="172"/>
      <c r="FA130" s="172"/>
      <c r="FB130" s="172"/>
      <c r="FC130" s="172"/>
      <c r="FD130" s="172"/>
      <c r="FE130" s="172"/>
      <c r="FF130" s="172"/>
      <c r="FG130" s="172"/>
      <c r="FH130" s="172"/>
      <c r="FI130" s="172"/>
      <c r="FJ130" s="172"/>
      <c r="FK130" s="172"/>
      <c r="FL130" s="172"/>
      <c r="FM130" s="172"/>
      <c r="FN130" s="172"/>
      <c r="FO130" s="172"/>
      <c r="FP130" s="172"/>
      <c r="FQ130" s="172"/>
      <c r="FR130" s="172"/>
      <c r="FS130" s="172"/>
      <c r="FT130" s="172"/>
      <c r="FU130" s="172"/>
      <c r="FV130" s="172"/>
      <c r="FW130" s="172"/>
      <c r="FX130" s="172"/>
      <c r="FY130" s="172"/>
      <c r="FZ130" s="172"/>
      <c r="GA130" s="172"/>
      <c r="GB130" s="172"/>
      <c r="GC130" s="172"/>
      <c r="GD130" s="172"/>
      <c r="GE130" s="172"/>
      <c r="GF130" s="172"/>
      <c r="GG130" s="172"/>
      <c r="GH130" s="172"/>
      <c r="GI130" s="172"/>
      <c r="GJ130" s="172"/>
      <c r="GK130" s="172"/>
      <c r="GL130" s="172"/>
      <c r="GM130" s="172"/>
      <c r="GN130" s="172"/>
      <c r="GO130" s="172"/>
      <c r="GP130" s="172"/>
      <c r="GQ130" s="172"/>
      <c r="GR130" s="172"/>
      <c r="GS130" s="172"/>
      <c r="GT130" s="172"/>
      <c r="GU130" s="172"/>
      <c r="GV130" s="172"/>
      <c r="GW130" s="172"/>
      <c r="GX130" s="172"/>
      <c r="GY130" s="172"/>
      <c r="GZ130" s="172"/>
      <c r="HA130" s="172"/>
      <c r="HB130" s="172"/>
      <c r="HC130" s="172"/>
      <c r="HD130" s="172"/>
      <c r="HE130" s="172"/>
      <c r="HF130" s="172"/>
      <c r="HG130" s="172"/>
      <c r="HH130" s="172"/>
      <c r="HI130" s="172"/>
      <c r="HJ130" s="172"/>
      <c r="HK130" s="172"/>
      <c r="HL130" s="172"/>
      <c r="HM130" s="172"/>
      <c r="HN130" s="172"/>
      <c r="HO130" s="172"/>
      <c r="HP130" s="172"/>
      <c r="HQ130" s="172"/>
      <c r="HR130" s="172"/>
      <c r="HS130" s="172"/>
      <c r="HT130" s="172"/>
      <c r="HU130" s="172"/>
      <c r="HV130" s="172"/>
      <c r="HW130" s="172"/>
      <c r="HX130" s="172"/>
      <c r="HY130" s="172"/>
      <c r="HZ130" s="172"/>
      <c r="IA130" s="172"/>
      <c r="IB130" s="172"/>
      <c r="IC130" s="172"/>
      <c r="ID130" s="172"/>
      <c r="IE130" s="172"/>
      <c r="IF130" s="172"/>
      <c r="IG130" s="172"/>
      <c r="IH130" s="172"/>
      <c r="II130" s="172"/>
      <c r="IJ130" s="172"/>
      <c r="IK130" s="172"/>
      <c r="IL130" s="172"/>
      <c r="IM130" s="172"/>
      <c r="IN130" s="172"/>
      <c r="IO130" s="172"/>
      <c r="IP130" s="172"/>
      <c r="IQ130" s="172"/>
      <c r="IR130" s="172"/>
      <c r="IS130" s="172"/>
      <c r="IT130" s="172"/>
      <c r="IU130" s="172"/>
      <c r="IV130" s="172"/>
      <c r="IW130" s="172"/>
      <c r="IX130" s="172"/>
      <c r="IY130" s="172"/>
      <c r="IZ130" s="172"/>
      <c r="JA130" s="172"/>
      <c r="JB130" s="172"/>
      <c r="JC130" s="172"/>
      <c r="JD130" s="172"/>
      <c r="JE130" s="172"/>
      <c r="JF130" s="172"/>
      <c r="JG130" s="172"/>
      <c r="JH130" s="172"/>
      <c r="JI130" s="172"/>
      <c r="JJ130" s="172"/>
      <c r="JK130" s="172"/>
      <c r="JL130" s="172"/>
      <c r="JM130" s="172"/>
      <c r="JN130" s="172"/>
      <c r="JO130" s="172"/>
      <c r="JP130" s="172"/>
      <c r="JQ130" s="172"/>
      <c r="JR130" s="172"/>
      <c r="JS130" s="172"/>
      <c r="JT130" s="172"/>
      <c r="JU130" s="172"/>
      <c r="JV130" s="172"/>
      <c r="JW130" s="172"/>
      <c r="JX130" s="172"/>
      <c r="JY130" s="172"/>
      <c r="JZ130" s="172"/>
      <c r="KA130" s="172"/>
      <c r="KB130" s="172"/>
      <c r="KC130" s="172"/>
      <c r="KD130" s="172"/>
      <c r="KE130" s="172"/>
      <c r="KF130" s="172"/>
      <c r="KG130" s="172"/>
      <c r="KH130" s="172"/>
      <c r="KI130" s="172"/>
      <c r="KJ130" s="172"/>
      <c r="KK130" s="172"/>
      <c r="KL130" s="172"/>
      <c r="KM130" s="172"/>
      <c r="KN130" s="172"/>
      <c r="KO130" s="172"/>
      <c r="KP130" s="172"/>
      <c r="KQ130" s="172"/>
      <c r="KR130" s="172"/>
      <c r="KS130" s="172"/>
      <c r="KT130" s="172"/>
      <c r="KU130" s="172"/>
      <c r="KV130" s="172"/>
      <c r="KW130" s="172"/>
      <c r="KX130" s="172"/>
      <c r="KY130" s="172"/>
      <c r="KZ130" s="172"/>
      <c r="LA130" s="172"/>
      <c r="LB130" s="172"/>
      <c r="LC130" s="172"/>
      <c r="LD130" s="172"/>
      <c r="LE130" s="172"/>
      <c r="LF130" s="172"/>
      <c r="LG130" s="172"/>
      <c r="LH130" s="172"/>
      <c r="LI130" s="172"/>
      <c r="LJ130" s="172"/>
      <c r="LK130" s="172"/>
      <c r="LL130" s="172"/>
      <c r="LM130" s="172"/>
      <c r="LN130" s="172"/>
      <c r="LO130" s="172"/>
      <c r="LP130" s="172"/>
      <c r="LQ130" s="172"/>
      <c r="LR130" s="172"/>
      <c r="LS130" s="172"/>
      <c r="LT130" s="172"/>
      <c r="LU130" s="172"/>
      <c r="LV130" s="172"/>
      <c r="LW130" s="172"/>
      <c r="LX130" s="172"/>
      <c r="LY130" s="172"/>
      <c r="LZ130" s="172"/>
      <c r="MA130" s="172"/>
      <c r="MB130" s="172"/>
      <c r="MC130" s="172"/>
      <c r="MD130" s="172"/>
      <c r="ME130" s="172"/>
      <c r="MF130" s="172"/>
      <c r="MG130" s="172"/>
      <c r="MH130" s="172"/>
      <c r="MI130" s="172"/>
      <c r="MJ130" s="172"/>
      <c r="MK130" s="172"/>
      <c r="ML130" s="172"/>
      <c r="MM130" s="172"/>
      <c r="MN130" s="172"/>
      <c r="MO130" s="172"/>
      <c r="MP130" s="172"/>
      <c r="MQ130" s="172"/>
      <c r="MR130" s="172"/>
      <c r="MS130" s="172"/>
      <c r="MT130" s="172"/>
      <c r="MU130" s="172"/>
      <c r="MV130" s="172"/>
      <c r="MW130" s="172"/>
      <c r="MX130" s="172"/>
      <c r="MY130" s="172"/>
      <c r="MZ130" s="172"/>
      <c r="NA130" s="172"/>
      <c r="NB130" s="172"/>
      <c r="NC130" s="172"/>
      <c r="ND130" s="172"/>
      <c r="NE130" s="172"/>
      <c r="NF130" s="172"/>
      <c r="NG130" s="172"/>
      <c r="NH130" s="172"/>
      <c r="NI130" s="172"/>
      <c r="NJ130" s="172"/>
      <c r="NK130" s="172"/>
      <c r="NL130" s="172"/>
      <c r="NM130" s="172"/>
      <c r="NN130" s="172"/>
      <c r="NO130" s="172"/>
      <c r="NP130" s="172"/>
      <c r="NQ130" s="172"/>
      <c r="NR130" s="172"/>
      <c r="NS130" s="172"/>
      <c r="NT130" s="172"/>
      <c r="NU130" s="172"/>
      <c r="NV130" s="172"/>
      <c r="NW130" s="172"/>
      <c r="NX130" s="172"/>
      <c r="NY130" s="172"/>
      <c r="NZ130" s="172"/>
      <c r="OA130" s="172"/>
      <c r="OB130" s="172"/>
      <c r="OC130" s="172"/>
      <c r="OD130" s="172"/>
      <c r="OE130" s="172"/>
      <c r="OF130" s="172"/>
      <c r="OG130" s="172"/>
      <c r="OH130" s="172"/>
      <c r="OI130" s="172"/>
      <c r="OJ130" s="172"/>
      <c r="OK130" s="172"/>
      <c r="OL130" s="172"/>
      <c r="OM130" s="172"/>
      <c r="ON130" s="172"/>
    </row>
    <row r="131" spans="1:404" ht="13.5" customHeight="1">
      <c r="A131" s="166" t="s">
        <v>174</v>
      </c>
      <c r="B131" s="211"/>
      <c r="C131" s="130" t="s">
        <v>175</v>
      </c>
      <c r="D131" s="55">
        <f t="shared" si="1"/>
        <v>0</v>
      </c>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c r="AA131" s="172"/>
      <c r="AB131" s="172"/>
      <c r="AC131" s="172"/>
      <c r="AD131" s="172"/>
      <c r="AE131" s="172"/>
      <c r="AF131" s="172"/>
      <c r="AG131" s="172"/>
      <c r="AH131" s="172"/>
      <c r="AI131" s="172"/>
      <c r="AJ131" s="172"/>
      <c r="AK131" s="172"/>
      <c r="AL131" s="172"/>
      <c r="AM131" s="172"/>
      <c r="AN131" s="172"/>
      <c r="AO131" s="172"/>
      <c r="AP131" s="172"/>
      <c r="AQ131" s="172"/>
      <c r="AR131" s="172"/>
      <c r="AS131" s="172"/>
      <c r="AT131" s="172"/>
      <c r="AU131" s="172"/>
      <c r="AV131" s="172"/>
      <c r="AW131" s="172"/>
      <c r="AX131" s="172"/>
      <c r="AY131" s="172"/>
      <c r="AZ131" s="172"/>
      <c r="BA131" s="172"/>
      <c r="BB131" s="172"/>
      <c r="BC131" s="172"/>
      <c r="BD131" s="172"/>
      <c r="BE131" s="172"/>
      <c r="BF131" s="172"/>
      <c r="BG131" s="172"/>
      <c r="BH131" s="172"/>
      <c r="BI131" s="172"/>
      <c r="BJ131" s="172"/>
      <c r="BK131" s="172"/>
      <c r="BL131" s="172"/>
      <c r="BM131" s="172"/>
      <c r="BN131" s="172"/>
      <c r="BO131" s="172"/>
      <c r="BP131" s="172"/>
      <c r="BQ131" s="172"/>
      <c r="BR131" s="172"/>
      <c r="BS131" s="172"/>
      <c r="BT131" s="172"/>
      <c r="BU131" s="172"/>
      <c r="BV131" s="172"/>
      <c r="BW131" s="172"/>
      <c r="BX131" s="172"/>
      <c r="BY131" s="172"/>
      <c r="BZ131" s="172"/>
      <c r="CA131" s="172"/>
      <c r="CB131" s="172"/>
      <c r="CC131" s="172"/>
      <c r="CD131" s="172"/>
      <c r="CE131" s="172"/>
      <c r="CF131" s="172"/>
      <c r="CG131" s="172"/>
      <c r="CH131" s="172"/>
      <c r="CI131" s="172"/>
      <c r="CJ131" s="172"/>
      <c r="CK131" s="172"/>
      <c r="CL131" s="172"/>
      <c r="CM131" s="172"/>
      <c r="CN131" s="172"/>
      <c r="CO131" s="172"/>
      <c r="CP131" s="172"/>
      <c r="CQ131" s="172"/>
      <c r="CR131" s="172"/>
      <c r="CS131" s="172"/>
      <c r="CT131" s="172"/>
      <c r="CU131" s="172"/>
      <c r="CV131" s="172"/>
      <c r="CW131" s="172"/>
      <c r="CX131" s="172"/>
      <c r="CY131" s="172"/>
      <c r="CZ131" s="172"/>
      <c r="DA131" s="172"/>
      <c r="DB131" s="172"/>
      <c r="DC131" s="172"/>
      <c r="DD131" s="172"/>
      <c r="DE131" s="172"/>
      <c r="DF131" s="172"/>
      <c r="DG131" s="172"/>
      <c r="DH131" s="172"/>
      <c r="DI131" s="172"/>
      <c r="DJ131" s="172"/>
      <c r="DK131" s="172"/>
      <c r="DL131" s="172"/>
      <c r="DM131" s="172"/>
      <c r="DN131" s="172"/>
      <c r="DO131" s="172"/>
      <c r="DP131" s="172"/>
      <c r="DQ131" s="172"/>
      <c r="DR131" s="172"/>
      <c r="DS131" s="172"/>
      <c r="DT131" s="172"/>
      <c r="DU131" s="172"/>
      <c r="DV131" s="172"/>
      <c r="DW131" s="172"/>
      <c r="DX131" s="172"/>
      <c r="DY131" s="172"/>
      <c r="DZ131" s="172"/>
      <c r="EA131" s="172"/>
      <c r="EB131" s="172"/>
      <c r="EC131" s="172"/>
      <c r="ED131" s="172"/>
      <c r="EE131" s="172"/>
      <c r="EF131" s="172"/>
      <c r="EG131" s="172"/>
      <c r="EH131" s="172"/>
      <c r="EI131" s="172"/>
      <c r="EJ131" s="172"/>
      <c r="EK131" s="172"/>
      <c r="EL131" s="172"/>
      <c r="EM131" s="172"/>
      <c r="EN131" s="172"/>
      <c r="EO131" s="172"/>
      <c r="EP131" s="172"/>
      <c r="EQ131" s="172"/>
      <c r="ER131" s="172"/>
      <c r="ES131" s="172"/>
      <c r="ET131" s="172"/>
      <c r="EU131" s="172"/>
      <c r="EV131" s="172"/>
      <c r="EW131" s="172"/>
      <c r="EX131" s="172"/>
      <c r="EY131" s="172"/>
      <c r="EZ131" s="172"/>
      <c r="FA131" s="172"/>
      <c r="FB131" s="172"/>
      <c r="FC131" s="172"/>
      <c r="FD131" s="172"/>
      <c r="FE131" s="172"/>
      <c r="FF131" s="172"/>
      <c r="FG131" s="172"/>
      <c r="FH131" s="172"/>
      <c r="FI131" s="172"/>
      <c r="FJ131" s="172"/>
      <c r="FK131" s="172"/>
      <c r="FL131" s="172"/>
      <c r="FM131" s="172"/>
      <c r="FN131" s="172"/>
      <c r="FO131" s="172"/>
      <c r="FP131" s="172"/>
      <c r="FQ131" s="172"/>
      <c r="FR131" s="172"/>
      <c r="FS131" s="172"/>
      <c r="FT131" s="172"/>
      <c r="FU131" s="172"/>
      <c r="FV131" s="172"/>
      <c r="FW131" s="172"/>
      <c r="FX131" s="172"/>
      <c r="FY131" s="172"/>
      <c r="FZ131" s="172"/>
      <c r="GA131" s="172"/>
      <c r="GB131" s="172"/>
      <c r="GC131" s="172"/>
      <c r="GD131" s="172"/>
      <c r="GE131" s="172"/>
      <c r="GF131" s="172"/>
      <c r="GG131" s="172"/>
      <c r="GH131" s="172"/>
      <c r="GI131" s="172"/>
      <c r="GJ131" s="172"/>
      <c r="GK131" s="172"/>
      <c r="GL131" s="172"/>
      <c r="GM131" s="172"/>
      <c r="GN131" s="172"/>
      <c r="GO131" s="172"/>
      <c r="GP131" s="172"/>
      <c r="GQ131" s="172"/>
      <c r="GR131" s="172"/>
      <c r="GS131" s="172"/>
      <c r="GT131" s="172"/>
      <c r="GU131" s="172"/>
      <c r="GV131" s="172"/>
      <c r="GW131" s="172"/>
      <c r="GX131" s="172"/>
      <c r="GY131" s="172"/>
      <c r="GZ131" s="172"/>
      <c r="HA131" s="172"/>
      <c r="HB131" s="172"/>
      <c r="HC131" s="172"/>
      <c r="HD131" s="172"/>
      <c r="HE131" s="172"/>
      <c r="HF131" s="172"/>
      <c r="HG131" s="172"/>
      <c r="HH131" s="172"/>
      <c r="HI131" s="172"/>
      <c r="HJ131" s="172"/>
      <c r="HK131" s="172"/>
      <c r="HL131" s="172"/>
      <c r="HM131" s="172"/>
      <c r="HN131" s="172"/>
      <c r="HO131" s="172"/>
      <c r="HP131" s="172"/>
      <c r="HQ131" s="172"/>
      <c r="HR131" s="172"/>
      <c r="HS131" s="172"/>
      <c r="HT131" s="172"/>
      <c r="HU131" s="172"/>
      <c r="HV131" s="172"/>
      <c r="HW131" s="172"/>
      <c r="HX131" s="172"/>
      <c r="HY131" s="172"/>
      <c r="HZ131" s="172"/>
      <c r="IA131" s="172"/>
      <c r="IB131" s="172"/>
      <c r="IC131" s="172"/>
      <c r="ID131" s="172"/>
      <c r="IE131" s="172"/>
      <c r="IF131" s="172"/>
      <c r="IG131" s="172"/>
      <c r="IH131" s="172"/>
      <c r="II131" s="172"/>
      <c r="IJ131" s="172"/>
      <c r="IK131" s="172"/>
      <c r="IL131" s="172"/>
      <c r="IM131" s="172"/>
      <c r="IN131" s="172"/>
      <c r="IO131" s="172"/>
      <c r="IP131" s="172"/>
      <c r="IQ131" s="172"/>
      <c r="IR131" s="172"/>
      <c r="IS131" s="172"/>
      <c r="IT131" s="172"/>
      <c r="IU131" s="172"/>
      <c r="IV131" s="172"/>
      <c r="IW131" s="172"/>
      <c r="IX131" s="172"/>
      <c r="IY131" s="172"/>
      <c r="IZ131" s="172"/>
      <c r="JA131" s="172"/>
      <c r="JB131" s="172"/>
      <c r="JC131" s="172"/>
      <c r="JD131" s="172"/>
      <c r="JE131" s="172"/>
      <c r="JF131" s="172"/>
      <c r="JG131" s="172"/>
      <c r="JH131" s="172"/>
      <c r="JI131" s="172"/>
      <c r="JJ131" s="172"/>
      <c r="JK131" s="172"/>
      <c r="JL131" s="172"/>
      <c r="JM131" s="172"/>
      <c r="JN131" s="172"/>
      <c r="JO131" s="172"/>
      <c r="JP131" s="172"/>
      <c r="JQ131" s="172"/>
      <c r="JR131" s="172"/>
      <c r="JS131" s="172"/>
      <c r="JT131" s="172"/>
      <c r="JU131" s="172"/>
      <c r="JV131" s="172"/>
      <c r="JW131" s="172"/>
      <c r="JX131" s="172"/>
      <c r="JY131" s="172"/>
      <c r="JZ131" s="172"/>
      <c r="KA131" s="172"/>
      <c r="KB131" s="172"/>
      <c r="KC131" s="172"/>
      <c r="KD131" s="172"/>
      <c r="KE131" s="172"/>
      <c r="KF131" s="172"/>
      <c r="KG131" s="172"/>
      <c r="KH131" s="172"/>
      <c r="KI131" s="172"/>
      <c r="KJ131" s="172"/>
      <c r="KK131" s="172"/>
      <c r="KL131" s="172"/>
      <c r="KM131" s="172"/>
      <c r="KN131" s="172"/>
      <c r="KO131" s="172"/>
      <c r="KP131" s="172"/>
      <c r="KQ131" s="172"/>
      <c r="KR131" s="172"/>
      <c r="KS131" s="172"/>
      <c r="KT131" s="172"/>
      <c r="KU131" s="172"/>
      <c r="KV131" s="172"/>
      <c r="KW131" s="172"/>
      <c r="KX131" s="172"/>
      <c r="KY131" s="172"/>
      <c r="KZ131" s="172"/>
      <c r="LA131" s="172"/>
      <c r="LB131" s="172"/>
      <c r="LC131" s="172"/>
      <c r="LD131" s="172"/>
      <c r="LE131" s="172"/>
      <c r="LF131" s="172"/>
      <c r="LG131" s="172"/>
      <c r="LH131" s="172"/>
      <c r="LI131" s="172"/>
      <c r="LJ131" s="172"/>
      <c r="LK131" s="172"/>
      <c r="LL131" s="172"/>
      <c r="LM131" s="172"/>
      <c r="LN131" s="172"/>
      <c r="LO131" s="172"/>
      <c r="LP131" s="172"/>
      <c r="LQ131" s="172"/>
      <c r="LR131" s="172"/>
      <c r="LS131" s="172"/>
      <c r="LT131" s="172"/>
      <c r="LU131" s="172"/>
      <c r="LV131" s="172"/>
      <c r="LW131" s="172"/>
      <c r="LX131" s="172"/>
      <c r="LY131" s="172"/>
      <c r="LZ131" s="172"/>
      <c r="MA131" s="172"/>
      <c r="MB131" s="172"/>
      <c r="MC131" s="172"/>
      <c r="MD131" s="172"/>
      <c r="ME131" s="172"/>
      <c r="MF131" s="172"/>
      <c r="MG131" s="172"/>
      <c r="MH131" s="172"/>
      <c r="MI131" s="172"/>
      <c r="MJ131" s="172"/>
      <c r="MK131" s="172"/>
      <c r="ML131" s="172"/>
      <c r="MM131" s="172"/>
      <c r="MN131" s="172"/>
      <c r="MO131" s="172"/>
      <c r="MP131" s="172"/>
      <c r="MQ131" s="172"/>
      <c r="MR131" s="172"/>
      <c r="MS131" s="172"/>
      <c r="MT131" s="172"/>
      <c r="MU131" s="172"/>
      <c r="MV131" s="172"/>
      <c r="MW131" s="172"/>
      <c r="MX131" s="172"/>
      <c r="MY131" s="172"/>
      <c r="MZ131" s="172"/>
      <c r="NA131" s="172"/>
      <c r="NB131" s="172"/>
      <c r="NC131" s="172"/>
      <c r="ND131" s="172"/>
      <c r="NE131" s="172"/>
      <c r="NF131" s="172"/>
      <c r="NG131" s="172"/>
      <c r="NH131" s="172"/>
      <c r="NI131" s="172"/>
      <c r="NJ131" s="172"/>
      <c r="NK131" s="172"/>
      <c r="NL131" s="172"/>
      <c r="NM131" s="172"/>
      <c r="NN131" s="172"/>
      <c r="NO131" s="172"/>
      <c r="NP131" s="172"/>
      <c r="NQ131" s="172"/>
      <c r="NR131" s="172"/>
      <c r="NS131" s="172"/>
      <c r="NT131" s="172"/>
      <c r="NU131" s="172"/>
      <c r="NV131" s="172"/>
      <c r="NW131" s="172"/>
      <c r="NX131" s="172"/>
      <c r="NY131" s="172"/>
      <c r="NZ131" s="172"/>
      <c r="OA131" s="172"/>
      <c r="OB131" s="172"/>
      <c r="OC131" s="172"/>
      <c r="OD131" s="172"/>
      <c r="OE131" s="172"/>
      <c r="OF131" s="172"/>
      <c r="OG131" s="172"/>
      <c r="OH131" s="172"/>
      <c r="OI131" s="172"/>
      <c r="OJ131" s="172"/>
      <c r="OK131" s="172"/>
      <c r="OL131" s="172"/>
      <c r="OM131" s="172"/>
      <c r="ON131" s="172"/>
    </row>
    <row r="132" spans="1:404" ht="13.5" customHeight="1">
      <c r="A132" s="166" t="s">
        <v>176</v>
      </c>
      <c r="B132" s="211"/>
      <c r="C132" s="130" t="s">
        <v>177</v>
      </c>
      <c r="D132" s="55">
        <f t="shared" si="1"/>
        <v>0</v>
      </c>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c r="AA132" s="172"/>
      <c r="AB132" s="172"/>
      <c r="AC132" s="172"/>
      <c r="AD132" s="172"/>
      <c r="AE132" s="172"/>
      <c r="AF132" s="172"/>
      <c r="AG132" s="172"/>
      <c r="AH132" s="172"/>
      <c r="AI132" s="172"/>
      <c r="AJ132" s="172"/>
      <c r="AK132" s="172"/>
      <c r="AL132" s="172"/>
      <c r="AM132" s="172"/>
      <c r="AN132" s="172"/>
      <c r="AO132" s="172"/>
      <c r="AP132" s="172"/>
      <c r="AQ132" s="172"/>
      <c r="AR132" s="172"/>
      <c r="AS132" s="172"/>
      <c r="AT132" s="172"/>
      <c r="AU132" s="172"/>
      <c r="AV132" s="172"/>
      <c r="AW132" s="172"/>
      <c r="AX132" s="172"/>
      <c r="AY132" s="172"/>
      <c r="AZ132" s="172"/>
      <c r="BA132" s="172"/>
      <c r="BB132" s="172"/>
      <c r="BC132" s="172"/>
      <c r="BD132" s="172"/>
      <c r="BE132" s="172"/>
      <c r="BF132" s="172"/>
      <c r="BG132" s="172"/>
      <c r="BH132" s="172"/>
      <c r="BI132" s="172"/>
      <c r="BJ132" s="172"/>
      <c r="BK132" s="172"/>
      <c r="BL132" s="172"/>
      <c r="BM132" s="172"/>
      <c r="BN132" s="172"/>
      <c r="BO132" s="172"/>
      <c r="BP132" s="172"/>
      <c r="BQ132" s="172"/>
      <c r="BR132" s="172"/>
      <c r="BS132" s="172"/>
      <c r="BT132" s="172"/>
      <c r="BU132" s="172"/>
      <c r="BV132" s="172"/>
      <c r="BW132" s="172"/>
      <c r="BX132" s="172"/>
      <c r="BY132" s="172"/>
      <c r="BZ132" s="172"/>
      <c r="CA132" s="172"/>
      <c r="CB132" s="172"/>
      <c r="CC132" s="172"/>
      <c r="CD132" s="172"/>
      <c r="CE132" s="172"/>
      <c r="CF132" s="172"/>
      <c r="CG132" s="172"/>
      <c r="CH132" s="172"/>
      <c r="CI132" s="172"/>
      <c r="CJ132" s="172"/>
      <c r="CK132" s="172"/>
      <c r="CL132" s="172"/>
      <c r="CM132" s="172"/>
      <c r="CN132" s="172"/>
      <c r="CO132" s="172"/>
      <c r="CP132" s="172"/>
      <c r="CQ132" s="172"/>
      <c r="CR132" s="172"/>
      <c r="CS132" s="172"/>
      <c r="CT132" s="172"/>
      <c r="CU132" s="172"/>
      <c r="CV132" s="172"/>
      <c r="CW132" s="172"/>
      <c r="CX132" s="172"/>
      <c r="CY132" s="172"/>
      <c r="CZ132" s="172"/>
      <c r="DA132" s="172"/>
      <c r="DB132" s="172"/>
      <c r="DC132" s="172"/>
      <c r="DD132" s="172"/>
      <c r="DE132" s="172"/>
      <c r="DF132" s="172"/>
      <c r="DG132" s="172"/>
      <c r="DH132" s="172"/>
      <c r="DI132" s="172"/>
      <c r="DJ132" s="172"/>
      <c r="DK132" s="172"/>
      <c r="DL132" s="172"/>
      <c r="DM132" s="172"/>
      <c r="DN132" s="172"/>
      <c r="DO132" s="172"/>
      <c r="DP132" s="172"/>
      <c r="DQ132" s="172"/>
      <c r="DR132" s="172"/>
      <c r="DS132" s="172"/>
      <c r="DT132" s="172"/>
      <c r="DU132" s="172"/>
      <c r="DV132" s="172"/>
      <c r="DW132" s="172"/>
      <c r="DX132" s="172"/>
      <c r="DY132" s="172"/>
      <c r="DZ132" s="172"/>
      <c r="EA132" s="172"/>
      <c r="EB132" s="172"/>
      <c r="EC132" s="172"/>
      <c r="ED132" s="172"/>
      <c r="EE132" s="172"/>
      <c r="EF132" s="172"/>
      <c r="EG132" s="172"/>
      <c r="EH132" s="172"/>
      <c r="EI132" s="172"/>
      <c r="EJ132" s="172"/>
      <c r="EK132" s="172"/>
      <c r="EL132" s="172"/>
      <c r="EM132" s="172"/>
      <c r="EN132" s="172"/>
      <c r="EO132" s="172"/>
      <c r="EP132" s="172"/>
      <c r="EQ132" s="172"/>
      <c r="ER132" s="172"/>
      <c r="ES132" s="172"/>
      <c r="ET132" s="172"/>
      <c r="EU132" s="172"/>
      <c r="EV132" s="172"/>
      <c r="EW132" s="172"/>
      <c r="EX132" s="172"/>
      <c r="EY132" s="172"/>
      <c r="EZ132" s="172"/>
      <c r="FA132" s="172"/>
      <c r="FB132" s="172"/>
      <c r="FC132" s="172"/>
      <c r="FD132" s="172"/>
      <c r="FE132" s="172"/>
      <c r="FF132" s="172"/>
      <c r="FG132" s="172"/>
      <c r="FH132" s="172"/>
      <c r="FI132" s="172"/>
      <c r="FJ132" s="172"/>
      <c r="FK132" s="172"/>
      <c r="FL132" s="172"/>
      <c r="FM132" s="172"/>
      <c r="FN132" s="172"/>
      <c r="FO132" s="172"/>
      <c r="FP132" s="172"/>
      <c r="FQ132" s="172"/>
      <c r="FR132" s="172"/>
      <c r="FS132" s="172"/>
      <c r="FT132" s="172"/>
      <c r="FU132" s="172"/>
      <c r="FV132" s="172"/>
      <c r="FW132" s="172"/>
      <c r="FX132" s="172"/>
      <c r="FY132" s="172"/>
      <c r="FZ132" s="172"/>
      <c r="GA132" s="172"/>
      <c r="GB132" s="172"/>
      <c r="GC132" s="172"/>
      <c r="GD132" s="172"/>
      <c r="GE132" s="172"/>
      <c r="GF132" s="172"/>
      <c r="GG132" s="172"/>
      <c r="GH132" s="172"/>
      <c r="GI132" s="172"/>
      <c r="GJ132" s="172"/>
      <c r="GK132" s="172"/>
      <c r="GL132" s="172"/>
      <c r="GM132" s="172"/>
      <c r="GN132" s="172"/>
      <c r="GO132" s="172"/>
      <c r="GP132" s="172"/>
      <c r="GQ132" s="172"/>
      <c r="GR132" s="172"/>
      <c r="GS132" s="172"/>
      <c r="GT132" s="172"/>
      <c r="GU132" s="172"/>
      <c r="GV132" s="172"/>
      <c r="GW132" s="172"/>
      <c r="GX132" s="172"/>
      <c r="GY132" s="172"/>
      <c r="GZ132" s="172"/>
      <c r="HA132" s="172"/>
      <c r="HB132" s="172"/>
      <c r="HC132" s="172"/>
      <c r="HD132" s="172"/>
      <c r="HE132" s="172"/>
      <c r="HF132" s="172"/>
      <c r="HG132" s="172"/>
      <c r="HH132" s="172"/>
      <c r="HI132" s="172"/>
      <c r="HJ132" s="172"/>
      <c r="HK132" s="172"/>
      <c r="HL132" s="172"/>
      <c r="HM132" s="172"/>
      <c r="HN132" s="172"/>
      <c r="HO132" s="172"/>
      <c r="HP132" s="172"/>
      <c r="HQ132" s="172"/>
      <c r="HR132" s="172"/>
      <c r="HS132" s="172"/>
      <c r="HT132" s="172"/>
      <c r="HU132" s="172"/>
      <c r="HV132" s="172"/>
      <c r="HW132" s="172"/>
      <c r="HX132" s="172"/>
      <c r="HY132" s="172"/>
      <c r="HZ132" s="172"/>
      <c r="IA132" s="172"/>
      <c r="IB132" s="172"/>
      <c r="IC132" s="172"/>
      <c r="ID132" s="172"/>
      <c r="IE132" s="172"/>
      <c r="IF132" s="172"/>
      <c r="IG132" s="172"/>
      <c r="IH132" s="172"/>
      <c r="II132" s="172"/>
      <c r="IJ132" s="172"/>
      <c r="IK132" s="172"/>
      <c r="IL132" s="172"/>
      <c r="IM132" s="172"/>
      <c r="IN132" s="172"/>
      <c r="IO132" s="172"/>
      <c r="IP132" s="172"/>
      <c r="IQ132" s="172"/>
      <c r="IR132" s="172"/>
      <c r="IS132" s="172"/>
      <c r="IT132" s="172"/>
      <c r="IU132" s="172"/>
      <c r="IV132" s="172"/>
      <c r="IW132" s="172"/>
      <c r="IX132" s="172"/>
      <c r="IY132" s="172"/>
      <c r="IZ132" s="172"/>
      <c r="JA132" s="172"/>
      <c r="JB132" s="172"/>
      <c r="JC132" s="172"/>
      <c r="JD132" s="172"/>
      <c r="JE132" s="172"/>
      <c r="JF132" s="172"/>
      <c r="JG132" s="172"/>
      <c r="JH132" s="172"/>
      <c r="JI132" s="172"/>
      <c r="JJ132" s="172"/>
      <c r="JK132" s="172"/>
      <c r="JL132" s="172"/>
      <c r="JM132" s="172"/>
      <c r="JN132" s="172"/>
      <c r="JO132" s="172"/>
      <c r="JP132" s="172"/>
      <c r="JQ132" s="172"/>
      <c r="JR132" s="172"/>
      <c r="JS132" s="172"/>
      <c r="JT132" s="172"/>
      <c r="JU132" s="172"/>
      <c r="JV132" s="172"/>
      <c r="JW132" s="172"/>
      <c r="JX132" s="172"/>
      <c r="JY132" s="172"/>
      <c r="JZ132" s="172"/>
      <c r="KA132" s="172"/>
      <c r="KB132" s="172"/>
      <c r="KC132" s="172"/>
      <c r="KD132" s="172"/>
      <c r="KE132" s="172"/>
      <c r="KF132" s="172"/>
      <c r="KG132" s="172"/>
      <c r="KH132" s="172"/>
      <c r="KI132" s="172"/>
      <c r="KJ132" s="172"/>
      <c r="KK132" s="172"/>
      <c r="KL132" s="172"/>
      <c r="KM132" s="172"/>
      <c r="KN132" s="172"/>
      <c r="KO132" s="172"/>
      <c r="KP132" s="172"/>
      <c r="KQ132" s="172"/>
      <c r="KR132" s="172"/>
      <c r="KS132" s="172"/>
      <c r="KT132" s="172"/>
      <c r="KU132" s="172"/>
      <c r="KV132" s="172"/>
      <c r="KW132" s="172"/>
      <c r="KX132" s="172"/>
      <c r="KY132" s="172"/>
      <c r="KZ132" s="172"/>
      <c r="LA132" s="172"/>
      <c r="LB132" s="172"/>
      <c r="LC132" s="172"/>
      <c r="LD132" s="172"/>
      <c r="LE132" s="172"/>
      <c r="LF132" s="172"/>
      <c r="LG132" s="172"/>
      <c r="LH132" s="172"/>
      <c r="LI132" s="172"/>
      <c r="LJ132" s="172"/>
      <c r="LK132" s="172"/>
      <c r="LL132" s="172"/>
      <c r="LM132" s="172"/>
      <c r="LN132" s="172"/>
      <c r="LO132" s="172"/>
      <c r="LP132" s="172"/>
      <c r="LQ132" s="172"/>
      <c r="LR132" s="172"/>
      <c r="LS132" s="172"/>
      <c r="LT132" s="172"/>
      <c r="LU132" s="172"/>
      <c r="LV132" s="172"/>
      <c r="LW132" s="172"/>
      <c r="LX132" s="172"/>
      <c r="LY132" s="172"/>
      <c r="LZ132" s="172"/>
      <c r="MA132" s="172"/>
      <c r="MB132" s="172"/>
      <c r="MC132" s="172"/>
      <c r="MD132" s="172"/>
      <c r="ME132" s="172"/>
      <c r="MF132" s="172"/>
      <c r="MG132" s="172"/>
      <c r="MH132" s="172"/>
      <c r="MI132" s="172"/>
      <c r="MJ132" s="172"/>
      <c r="MK132" s="172"/>
      <c r="ML132" s="172"/>
      <c r="MM132" s="172"/>
      <c r="MN132" s="172"/>
      <c r="MO132" s="172"/>
      <c r="MP132" s="172"/>
      <c r="MQ132" s="172"/>
      <c r="MR132" s="172"/>
      <c r="MS132" s="172"/>
      <c r="MT132" s="172"/>
      <c r="MU132" s="172"/>
      <c r="MV132" s="172"/>
      <c r="MW132" s="172"/>
      <c r="MX132" s="172"/>
      <c r="MY132" s="172"/>
      <c r="MZ132" s="172"/>
      <c r="NA132" s="172"/>
      <c r="NB132" s="172"/>
      <c r="NC132" s="172"/>
      <c r="ND132" s="172"/>
      <c r="NE132" s="172"/>
      <c r="NF132" s="172"/>
      <c r="NG132" s="172"/>
      <c r="NH132" s="172"/>
      <c r="NI132" s="172"/>
      <c r="NJ132" s="172"/>
      <c r="NK132" s="172"/>
      <c r="NL132" s="172"/>
      <c r="NM132" s="172"/>
      <c r="NN132" s="172"/>
      <c r="NO132" s="172"/>
      <c r="NP132" s="172"/>
      <c r="NQ132" s="172"/>
      <c r="NR132" s="172"/>
      <c r="NS132" s="172"/>
      <c r="NT132" s="172"/>
      <c r="NU132" s="172"/>
      <c r="NV132" s="172"/>
      <c r="NW132" s="172"/>
      <c r="NX132" s="172"/>
      <c r="NY132" s="172"/>
      <c r="NZ132" s="172"/>
      <c r="OA132" s="172"/>
      <c r="OB132" s="172"/>
      <c r="OC132" s="172"/>
      <c r="OD132" s="172"/>
      <c r="OE132" s="172"/>
      <c r="OF132" s="172"/>
      <c r="OG132" s="172"/>
      <c r="OH132" s="172"/>
      <c r="OI132" s="172"/>
      <c r="OJ132" s="172"/>
      <c r="OK132" s="172"/>
      <c r="OL132" s="172"/>
      <c r="OM132" s="172"/>
      <c r="ON132" s="172"/>
    </row>
    <row r="133" spans="1:404" ht="13.5" customHeight="1">
      <c r="A133" s="166" t="s">
        <v>178</v>
      </c>
      <c r="B133" s="211"/>
      <c r="C133" s="130" t="s">
        <v>179</v>
      </c>
      <c r="D133" s="55">
        <f t="shared" ref="D133:D149" si="2">COUNTIF(E133:ON133,"Yes")</f>
        <v>0</v>
      </c>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72"/>
      <c r="AB133" s="172"/>
      <c r="AC133" s="172"/>
      <c r="AD133" s="172"/>
      <c r="AE133" s="172"/>
      <c r="AF133" s="172"/>
      <c r="AG133" s="172"/>
      <c r="AH133" s="172"/>
      <c r="AI133" s="172"/>
      <c r="AJ133" s="172"/>
      <c r="AK133" s="172"/>
      <c r="AL133" s="172"/>
      <c r="AM133" s="172"/>
      <c r="AN133" s="172"/>
      <c r="AO133" s="172"/>
      <c r="AP133" s="172"/>
      <c r="AQ133" s="172"/>
      <c r="AR133" s="172"/>
      <c r="AS133" s="172"/>
      <c r="AT133" s="172"/>
      <c r="AU133" s="172"/>
      <c r="AV133" s="172"/>
      <c r="AW133" s="172"/>
      <c r="AX133" s="172"/>
      <c r="AY133" s="172"/>
      <c r="AZ133" s="172"/>
      <c r="BA133" s="172"/>
      <c r="BB133" s="172"/>
      <c r="BC133" s="172"/>
      <c r="BD133" s="172"/>
      <c r="BE133" s="172"/>
      <c r="BF133" s="172"/>
      <c r="BG133" s="172"/>
      <c r="BH133" s="172"/>
      <c r="BI133" s="172"/>
      <c r="BJ133" s="172"/>
      <c r="BK133" s="172"/>
      <c r="BL133" s="172"/>
      <c r="BM133" s="172"/>
      <c r="BN133" s="172"/>
      <c r="BO133" s="172"/>
      <c r="BP133" s="172"/>
      <c r="BQ133" s="172"/>
      <c r="BR133" s="172"/>
      <c r="BS133" s="172"/>
      <c r="BT133" s="172"/>
      <c r="BU133" s="172"/>
      <c r="BV133" s="172"/>
      <c r="BW133" s="172"/>
      <c r="BX133" s="172"/>
      <c r="BY133" s="172"/>
      <c r="BZ133" s="172"/>
      <c r="CA133" s="172"/>
      <c r="CB133" s="172"/>
      <c r="CC133" s="172"/>
      <c r="CD133" s="172"/>
      <c r="CE133" s="172"/>
      <c r="CF133" s="172"/>
      <c r="CG133" s="172"/>
      <c r="CH133" s="172"/>
      <c r="CI133" s="172"/>
      <c r="CJ133" s="172"/>
      <c r="CK133" s="172"/>
      <c r="CL133" s="172"/>
      <c r="CM133" s="172"/>
      <c r="CN133" s="172"/>
      <c r="CO133" s="172"/>
      <c r="CP133" s="172"/>
      <c r="CQ133" s="172"/>
      <c r="CR133" s="172"/>
      <c r="CS133" s="172"/>
      <c r="CT133" s="172"/>
      <c r="CU133" s="172"/>
      <c r="CV133" s="172"/>
      <c r="CW133" s="172"/>
      <c r="CX133" s="172"/>
      <c r="CY133" s="172"/>
      <c r="CZ133" s="172"/>
      <c r="DA133" s="172"/>
      <c r="DB133" s="172"/>
      <c r="DC133" s="172"/>
      <c r="DD133" s="172"/>
      <c r="DE133" s="172"/>
      <c r="DF133" s="172"/>
      <c r="DG133" s="172"/>
      <c r="DH133" s="172"/>
      <c r="DI133" s="172"/>
      <c r="DJ133" s="172"/>
      <c r="DK133" s="172"/>
      <c r="DL133" s="172"/>
      <c r="DM133" s="172"/>
      <c r="DN133" s="172"/>
      <c r="DO133" s="172"/>
      <c r="DP133" s="172"/>
      <c r="DQ133" s="172"/>
      <c r="DR133" s="172"/>
      <c r="DS133" s="172"/>
      <c r="DT133" s="172"/>
      <c r="DU133" s="172"/>
      <c r="DV133" s="172"/>
      <c r="DW133" s="172"/>
      <c r="DX133" s="172"/>
      <c r="DY133" s="172"/>
      <c r="DZ133" s="172"/>
      <c r="EA133" s="172"/>
      <c r="EB133" s="172"/>
      <c r="EC133" s="172"/>
      <c r="ED133" s="172"/>
      <c r="EE133" s="172"/>
      <c r="EF133" s="172"/>
      <c r="EG133" s="172"/>
      <c r="EH133" s="172"/>
      <c r="EI133" s="172"/>
      <c r="EJ133" s="172"/>
      <c r="EK133" s="172"/>
      <c r="EL133" s="172"/>
      <c r="EM133" s="172"/>
      <c r="EN133" s="172"/>
      <c r="EO133" s="172"/>
      <c r="EP133" s="172"/>
      <c r="EQ133" s="172"/>
      <c r="ER133" s="172"/>
      <c r="ES133" s="172"/>
      <c r="ET133" s="172"/>
      <c r="EU133" s="172"/>
      <c r="EV133" s="172"/>
      <c r="EW133" s="172"/>
      <c r="EX133" s="172"/>
      <c r="EY133" s="172"/>
      <c r="EZ133" s="172"/>
      <c r="FA133" s="172"/>
      <c r="FB133" s="172"/>
      <c r="FC133" s="172"/>
      <c r="FD133" s="172"/>
      <c r="FE133" s="172"/>
      <c r="FF133" s="172"/>
      <c r="FG133" s="172"/>
      <c r="FH133" s="172"/>
      <c r="FI133" s="172"/>
      <c r="FJ133" s="172"/>
      <c r="FK133" s="172"/>
      <c r="FL133" s="172"/>
      <c r="FM133" s="172"/>
      <c r="FN133" s="172"/>
      <c r="FO133" s="172"/>
      <c r="FP133" s="172"/>
      <c r="FQ133" s="172"/>
      <c r="FR133" s="172"/>
      <c r="FS133" s="172"/>
      <c r="FT133" s="172"/>
      <c r="FU133" s="172"/>
      <c r="FV133" s="172"/>
      <c r="FW133" s="172"/>
      <c r="FX133" s="172"/>
      <c r="FY133" s="172"/>
      <c r="FZ133" s="172"/>
      <c r="GA133" s="172"/>
      <c r="GB133" s="172"/>
      <c r="GC133" s="172"/>
      <c r="GD133" s="172"/>
      <c r="GE133" s="172"/>
      <c r="GF133" s="172"/>
      <c r="GG133" s="172"/>
      <c r="GH133" s="172"/>
      <c r="GI133" s="172"/>
      <c r="GJ133" s="172"/>
      <c r="GK133" s="172"/>
      <c r="GL133" s="172"/>
      <c r="GM133" s="172"/>
      <c r="GN133" s="172"/>
      <c r="GO133" s="172"/>
      <c r="GP133" s="172"/>
      <c r="GQ133" s="172"/>
      <c r="GR133" s="172"/>
      <c r="GS133" s="172"/>
      <c r="GT133" s="172"/>
      <c r="GU133" s="172"/>
      <c r="GV133" s="172"/>
      <c r="GW133" s="172"/>
      <c r="GX133" s="172"/>
      <c r="GY133" s="172"/>
      <c r="GZ133" s="172"/>
      <c r="HA133" s="172"/>
      <c r="HB133" s="172"/>
      <c r="HC133" s="172"/>
      <c r="HD133" s="172"/>
      <c r="HE133" s="172"/>
      <c r="HF133" s="172"/>
      <c r="HG133" s="172"/>
      <c r="HH133" s="172"/>
      <c r="HI133" s="172"/>
      <c r="HJ133" s="172"/>
      <c r="HK133" s="172"/>
      <c r="HL133" s="172"/>
      <c r="HM133" s="172"/>
      <c r="HN133" s="172"/>
      <c r="HO133" s="172"/>
      <c r="HP133" s="172"/>
      <c r="HQ133" s="172"/>
      <c r="HR133" s="172"/>
      <c r="HS133" s="172"/>
      <c r="HT133" s="172"/>
      <c r="HU133" s="172"/>
      <c r="HV133" s="172"/>
      <c r="HW133" s="172"/>
      <c r="HX133" s="172"/>
      <c r="HY133" s="172"/>
      <c r="HZ133" s="172"/>
      <c r="IA133" s="172"/>
      <c r="IB133" s="172"/>
      <c r="IC133" s="172"/>
      <c r="ID133" s="172"/>
      <c r="IE133" s="172"/>
      <c r="IF133" s="172"/>
      <c r="IG133" s="172"/>
      <c r="IH133" s="172"/>
      <c r="II133" s="172"/>
      <c r="IJ133" s="172"/>
      <c r="IK133" s="172"/>
      <c r="IL133" s="172"/>
      <c r="IM133" s="172"/>
      <c r="IN133" s="172"/>
      <c r="IO133" s="172"/>
      <c r="IP133" s="172"/>
      <c r="IQ133" s="172"/>
      <c r="IR133" s="172"/>
      <c r="IS133" s="172"/>
      <c r="IT133" s="172"/>
      <c r="IU133" s="172"/>
      <c r="IV133" s="172"/>
      <c r="IW133" s="172"/>
      <c r="IX133" s="172"/>
      <c r="IY133" s="172"/>
      <c r="IZ133" s="172"/>
      <c r="JA133" s="172"/>
      <c r="JB133" s="172"/>
      <c r="JC133" s="172"/>
      <c r="JD133" s="172"/>
      <c r="JE133" s="172"/>
      <c r="JF133" s="172"/>
      <c r="JG133" s="172"/>
      <c r="JH133" s="172"/>
      <c r="JI133" s="172"/>
      <c r="JJ133" s="172"/>
      <c r="JK133" s="172"/>
      <c r="JL133" s="172"/>
      <c r="JM133" s="172"/>
      <c r="JN133" s="172"/>
      <c r="JO133" s="172"/>
      <c r="JP133" s="172"/>
      <c r="JQ133" s="172"/>
      <c r="JR133" s="172"/>
      <c r="JS133" s="172"/>
      <c r="JT133" s="172"/>
      <c r="JU133" s="172"/>
      <c r="JV133" s="172"/>
      <c r="JW133" s="172"/>
      <c r="JX133" s="172"/>
      <c r="JY133" s="172"/>
      <c r="JZ133" s="172"/>
      <c r="KA133" s="172"/>
      <c r="KB133" s="172"/>
      <c r="KC133" s="172"/>
      <c r="KD133" s="172"/>
      <c r="KE133" s="172"/>
      <c r="KF133" s="172"/>
      <c r="KG133" s="172"/>
      <c r="KH133" s="172"/>
      <c r="KI133" s="172"/>
      <c r="KJ133" s="172"/>
      <c r="KK133" s="172"/>
      <c r="KL133" s="172"/>
      <c r="KM133" s="172"/>
      <c r="KN133" s="172"/>
      <c r="KO133" s="172"/>
      <c r="KP133" s="172"/>
      <c r="KQ133" s="172"/>
      <c r="KR133" s="172"/>
      <c r="KS133" s="172"/>
      <c r="KT133" s="172"/>
      <c r="KU133" s="172"/>
      <c r="KV133" s="172"/>
      <c r="KW133" s="172"/>
      <c r="KX133" s="172"/>
      <c r="KY133" s="172"/>
      <c r="KZ133" s="172"/>
      <c r="LA133" s="172"/>
      <c r="LB133" s="172"/>
      <c r="LC133" s="172"/>
      <c r="LD133" s="172"/>
      <c r="LE133" s="172"/>
      <c r="LF133" s="172"/>
      <c r="LG133" s="172"/>
      <c r="LH133" s="172"/>
      <c r="LI133" s="172"/>
      <c r="LJ133" s="172"/>
      <c r="LK133" s="172"/>
      <c r="LL133" s="172"/>
      <c r="LM133" s="172"/>
      <c r="LN133" s="172"/>
      <c r="LO133" s="172"/>
      <c r="LP133" s="172"/>
      <c r="LQ133" s="172"/>
      <c r="LR133" s="172"/>
      <c r="LS133" s="172"/>
      <c r="LT133" s="172"/>
      <c r="LU133" s="172"/>
      <c r="LV133" s="172"/>
      <c r="LW133" s="172"/>
      <c r="LX133" s="172"/>
      <c r="LY133" s="172"/>
      <c r="LZ133" s="172"/>
      <c r="MA133" s="172"/>
      <c r="MB133" s="172"/>
      <c r="MC133" s="172"/>
      <c r="MD133" s="172"/>
      <c r="ME133" s="172"/>
      <c r="MF133" s="172"/>
      <c r="MG133" s="172"/>
      <c r="MH133" s="172"/>
      <c r="MI133" s="172"/>
      <c r="MJ133" s="172"/>
      <c r="MK133" s="172"/>
      <c r="ML133" s="172"/>
      <c r="MM133" s="172"/>
      <c r="MN133" s="172"/>
      <c r="MO133" s="172"/>
      <c r="MP133" s="172"/>
      <c r="MQ133" s="172"/>
      <c r="MR133" s="172"/>
      <c r="MS133" s="172"/>
      <c r="MT133" s="172"/>
      <c r="MU133" s="172"/>
      <c r="MV133" s="172"/>
      <c r="MW133" s="172"/>
      <c r="MX133" s="172"/>
      <c r="MY133" s="172"/>
      <c r="MZ133" s="172"/>
      <c r="NA133" s="172"/>
      <c r="NB133" s="172"/>
      <c r="NC133" s="172"/>
      <c r="ND133" s="172"/>
      <c r="NE133" s="172"/>
      <c r="NF133" s="172"/>
      <c r="NG133" s="172"/>
      <c r="NH133" s="172"/>
      <c r="NI133" s="172"/>
      <c r="NJ133" s="172"/>
      <c r="NK133" s="172"/>
      <c r="NL133" s="172"/>
      <c r="NM133" s="172"/>
      <c r="NN133" s="172"/>
      <c r="NO133" s="172"/>
      <c r="NP133" s="172"/>
      <c r="NQ133" s="172"/>
      <c r="NR133" s="172"/>
      <c r="NS133" s="172"/>
      <c r="NT133" s="172"/>
      <c r="NU133" s="172"/>
      <c r="NV133" s="172"/>
      <c r="NW133" s="172"/>
      <c r="NX133" s="172"/>
      <c r="NY133" s="172"/>
      <c r="NZ133" s="172"/>
      <c r="OA133" s="172"/>
      <c r="OB133" s="172"/>
      <c r="OC133" s="172"/>
      <c r="OD133" s="172"/>
      <c r="OE133" s="172"/>
      <c r="OF133" s="172"/>
      <c r="OG133" s="172"/>
      <c r="OH133" s="172"/>
      <c r="OI133" s="172"/>
      <c r="OJ133" s="172"/>
      <c r="OK133" s="172"/>
      <c r="OL133" s="172"/>
      <c r="OM133" s="172"/>
      <c r="ON133" s="172"/>
    </row>
    <row r="134" spans="1:404" ht="13.5" customHeight="1">
      <c r="A134" s="166" t="s">
        <v>180</v>
      </c>
      <c r="B134" s="211"/>
      <c r="C134" s="130" t="s">
        <v>181</v>
      </c>
      <c r="D134" s="55">
        <f t="shared" si="2"/>
        <v>0</v>
      </c>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c r="AA134" s="172"/>
      <c r="AB134" s="172"/>
      <c r="AC134" s="172"/>
      <c r="AD134" s="172"/>
      <c r="AE134" s="172"/>
      <c r="AF134" s="172"/>
      <c r="AG134" s="172"/>
      <c r="AH134" s="172"/>
      <c r="AI134" s="172"/>
      <c r="AJ134" s="172"/>
      <c r="AK134" s="172"/>
      <c r="AL134" s="172"/>
      <c r="AM134" s="172"/>
      <c r="AN134" s="172"/>
      <c r="AO134" s="172"/>
      <c r="AP134" s="172"/>
      <c r="AQ134" s="172"/>
      <c r="AR134" s="172"/>
      <c r="AS134" s="172"/>
      <c r="AT134" s="172"/>
      <c r="AU134" s="172"/>
      <c r="AV134" s="172"/>
      <c r="AW134" s="172"/>
      <c r="AX134" s="172"/>
      <c r="AY134" s="172"/>
      <c r="AZ134" s="172"/>
      <c r="BA134" s="172"/>
      <c r="BB134" s="172"/>
      <c r="BC134" s="172"/>
      <c r="BD134" s="172"/>
      <c r="BE134" s="172"/>
      <c r="BF134" s="172"/>
      <c r="BG134" s="172"/>
      <c r="BH134" s="172"/>
      <c r="BI134" s="172"/>
      <c r="BJ134" s="172"/>
      <c r="BK134" s="172"/>
      <c r="BL134" s="172"/>
      <c r="BM134" s="172"/>
      <c r="BN134" s="172"/>
      <c r="BO134" s="172"/>
      <c r="BP134" s="172"/>
      <c r="BQ134" s="172"/>
      <c r="BR134" s="172"/>
      <c r="BS134" s="172"/>
      <c r="BT134" s="172"/>
      <c r="BU134" s="172"/>
      <c r="BV134" s="172"/>
      <c r="BW134" s="172"/>
      <c r="BX134" s="172"/>
      <c r="BY134" s="172"/>
      <c r="BZ134" s="172"/>
      <c r="CA134" s="172"/>
      <c r="CB134" s="172"/>
      <c r="CC134" s="172"/>
      <c r="CD134" s="172"/>
      <c r="CE134" s="172"/>
      <c r="CF134" s="172"/>
      <c r="CG134" s="172"/>
      <c r="CH134" s="172"/>
      <c r="CI134" s="172"/>
      <c r="CJ134" s="172"/>
      <c r="CK134" s="172"/>
      <c r="CL134" s="172"/>
      <c r="CM134" s="172"/>
      <c r="CN134" s="172"/>
      <c r="CO134" s="172"/>
      <c r="CP134" s="172"/>
      <c r="CQ134" s="172"/>
      <c r="CR134" s="172"/>
      <c r="CS134" s="172"/>
      <c r="CT134" s="172"/>
      <c r="CU134" s="172"/>
      <c r="CV134" s="172"/>
      <c r="CW134" s="172"/>
      <c r="CX134" s="172"/>
      <c r="CY134" s="172"/>
      <c r="CZ134" s="172"/>
      <c r="DA134" s="172"/>
      <c r="DB134" s="172"/>
      <c r="DC134" s="172"/>
      <c r="DD134" s="172"/>
      <c r="DE134" s="172"/>
      <c r="DF134" s="172"/>
      <c r="DG134" s="172"/>
      <c r="DH134" s="172"/>
      <c r="DI134" s="172"/>
      <c r="DJ134" s="172"/>
      <c r="DK134" s="172"/>
      <c r="DL134" s="172"/>
      <c r="DM134" s="172"/>
      <c r="DN134" s="172"/>
      <c r="DO134" s="172"/>
      <c r="DP134" s="172"/>
      <c r="DQ134" s="172"/>
      <c r="DR134" s="172"/>
      <c r="DS134" s="172"/>
      <c r="DT134" s="172"/>
      <c r="DU134" s="172"/>
      <c r="DV134" s="172"/>
      <c r="DW134" s="172"/>
      <c r="DX134" s="172"/>
      <c r="DY134" s="172"/>
      <c r="DZ134" s="172"/>
      <c r="EA134" s="172"/>
      <c r="EB134" s="172"/>
      <c r="EC134" s="172"/>
      <c r="ED134" s="172"/>
      <c r="EE134" s="172"/>
      <c r="EF134" s="172"/>
      <c r="EG134" s="172"/>
      <c r="EH134" s="172"/>
      <c r="EI134" s="172"/>
      <c r="EJ134" s="172"/>
      <c r="EK134" s="172"/>
      <c r="EL134" s="172"/>
      <c r="EM134" s="172"/>
      <c r="EN134" s="172"/>
      <c r="EO134" s="172"/>
      <c r="EP134" s="172"/>
      <c r="EQ134" s="172"/>
      <c r="ER134" s="172"/>
      <c r="ES134" s="172"/>
      <c r="ET134" s="172"/>
      <c r="EU134" s="172"/>
      <c r="EV134" s="172"/>
      <c r="EW134" s="172"/>
      <c r="EX134" s="172"/>
      <c r="EY134" s="172"/>
      <c r="EZ134" s="172"/>
      <c r="FA134" s="172"/>
      <c r="FB134" s="172"/>
      <c r="FC134" s="172"/>
      <c r="FD134" s="172"/>
      <c r="FE134" s="172"/>
      <c r="FF134" s="172"/>
      <c r="FG134" s="172"/>
      <c r="FH134" s="172"/>
      <c r="FI134" s="172"/>
      <c r="FJ134" s="172"/>
      <c r="FK134" s="172"/>
      <c r="FL134" s="172"/>
      <c r="FM134" s="172"/>
      <c r="FN134" s="172"/>
      <c r="FO134" s="172"/>
      <c r="FP134" s="172"/>
      <c r="FQ134" s="172"/>
      <c r="FR134" s="172"/>
      <c r="FS134" s="172"/>
      <c r="FT134" s="172"/>
      <c r="FU134" s="172"/>
      <c r="FV134" s="172"/>
      <c r="FW134" s="172"/>
      <c r="FX134" s="172"/>
      <c r="FY134" s="172"/>
      <c r="FZ134" s="172"/>
      <c r="GA134" s="172"/>
      <c r="GB134" s="172"/>
      <c r="GC134" s="172"/>
      <c r="GD134" s="172"/>
      <c r="GE134" s="172"/>
      <c r="GF134" s="172"/>
      <c r="GG134" s="172"/>
      <c r="GH134" s="172"/>
      <c r="GI134" s="172"/>
      <c r="GJ134" s="172"/>
      <c r="GK134" s="172"/>
      <c r="GL134" s="172"/>
      <c r="GM134" s="172"/>
      <c r="GN134" s="172"/>
      <c r="GO134" s="172"/>
      <c r="GP134" s="172"/>
      <c r="GQ134" s="172"/>
      <c r="GR134" s="172"/>
      <c r="GS134" s="172"/>
      <c r="GT134" s="172"/>
      <c r="GU134" s="172"/>
      <c r="GV134" s="172"/>
      <c r="GW134" s="172"/>
      <c r="GX134" s="172"/>
      <c r="GY134" s="172"/>
      <c r="GZ134" s="172"/>
      <c r="HA134" s="172"/>
      <c r="HB134" s="172"/>
      <c r="HC134" s="172"/>
      <c r="HD134" s="172"/>
      <c r="HE134" s="172"/>
      <c r="HF134" s="172"/>
      <c r="HG134" s="172"/>
      <c r="HH134" s="172"/>
      <c r="HI134" s="172"/>
      <c r="HJ134" s="172"/>
      <c r="HK134" s="172"/>
      <c r="HL134" s="172"/>
      <c r="HM134" s="172"/>
      <c r="HN134" s="172"/>
      <c r="HO134" s="172"/>
      <c r="HP134" s="172"/>
      <c r="HQ134" s="172"/>
      <c r="HR134" s="172"/>
      <c r="HS134" s="172"/>
      <c r="HT134" s="172"/>
      <c r="HU134" s="172"/>
      <c r="HV134" s="172"/>
      <c r="HW134" s="172"/>
      <c r="HX134" s="172"/>
      <c r="HY134" s="172"/>
      <c r="HZ134" s="172"/>
      <c r="IA134" s="172"/>
      <c r="IB134" s="172"/>
      <c r="IC134" s="172"/>
      <c r="ID134" s="172"/>
      <c r="IE134" s="172"/>
      <c r="IF134" s="172"/>
      <c r="IG134" s="172"/>
      <c r="IH134" s="172"/>
      <c r="II134" s="172"/>
      <c r="IJ134" s="172"/>
      <c r="IK134" s="172"/>
      <c r="IL134" s="172"/>
      <c r="IM134" s="172"/>
      <c r="IN134" s="172"/>
      <c r="IO134" s="172"/>
      <c r="IP134" s="172"/>
      <c r="IQ134" s="172"/>
      <c r="IR134" s="172"/>
      <c r="IS134" s="172"/>
      <c r="IT134" s="172"/>
      <c r="IU134" s="172"/>
      <c r="IV134" s="172"/>
      <c r="IW134" s="172"/>
      <c r="IX134" s="172"/>
      <c r="IY134" s="172"/>
      <c r="IZ134" s="172"/>
      <c r="JA134" s="172"/>
      <c r="JB134" s="172"/>
      <c r="JC134" s="172"/>
      <c r="JD134" s="172"/>
      <c r="JE134" s="172"/>
      <c r="JF134" s="172"/>
      <c r="JG134" s="172"/>
      <c r="JH134" s="172"/>
      <c r="JI134" s="172"/>
      <c r="JJ134" s="172"/>
      <c r="JK134" s="172"/>
      <c r="JL134" s="172"/>
      <c r="JM134" s="172"/>
      <c r="JN134" s="172"/>
      <c r="JO134" s="172"/>
      <c r="JP134" s="172"/>
      <c r="JQ134" s="172"/>
      <c r="JR134" s="172"/>
      <c r="JS134" s="172"/>
      <c r="JT134" s="172"/>
      <c r="JU134" s="172"/>
      <c r="JV134" s="172"/>
      <c r="JW134" s="172"/>
      <c r="JX134" s="172"/>
      <c r="JY134" s="172"/>
      <c r="JZ134" s="172"/>
      <c r="KA134" s="172"/>
      <c r="KB134" s="172"/>
      <c r="KC134" s="172"/>
      <c r="KD134" s="172"/>
      <c r="KE134" s="172"/>
      <c r="KF134" s="172"/>
      <c r="KG134" s="172"/>
      <c r="KH134" s="172"/>
      <c r="KI134" s="172"/>
      <c r="KJ134" s="172"/>
      <c r="KK134" s="172"/>
      <c r="KL134" s="172"/>
      <c r="KM134" s="172"/>
      <c r="KN134" s="172"/>
      <c r="KO134" s="172"/>
      <c r="KP134" s="172"/>
      <c r="KQ134" s="172"/>
      <c r="KR134" s="172"/>
      <c r="KS134" s="172"/>
      <c r="KT134" s="172"/>
      <c r="KU134" s="172"/>
      <c r="KV134" s="172"/>
      <c r="KW134" s="172"/>
      <c r="KX134" s="172"/>
      <c r="KY134" s="172"/>
      <c r="KZ134" s="172"/>
      <c r="LA134" s="172"/>
      <c r="LB134" s="172"/>
      <c r="LC134" s="172"/>
      <c r="LD134" s="172"/>
      <c r="LE134" s="172"/>
      <c r="LF134" s="172"/>
      <c r="LG134" s="172"/>
      <c r="LH134" s="172"/>
      <c r="LI134" s="172"/>
      <c r="LJ134" s="172"/>
      <c r="LK134" s="172"/>
      <c r="LL134" s="172"/>
      <c r="LM134" s="172"/>
      <c r="LN134" s="172"/>
      <c r="LO134" s="172"/>
      <c r="LP134" s="172"/>
      <c r="LQ134" s="172"/>
      <c r="LR134" s="172"/>
      <c r="LS134" s="172"/>
      <c r="LT134" s="172"/>
      <c r="LU134" s="172"/>
      <c r="LV134" s="172"/>
      <c r="LW134" s="172"/>
      <c r="LX134" s="172"/>
      <c r="LY134" s="172"/>
      <c r="LZ134" s="172"/>
      <c r="MA134" s="172"/>
      <c r="MB134" s="172"/>
      <c r="MC134" s="172"/>
      <c r="MD134" s="172"/>
      <c r="ME134" s="172"/>
      <c r="MF134" s="172"/>
      <c r="MG134" s="172"/>
      <c r="MH134" s="172"/>
      <c r="MI134" s="172"/>
      <c r="MJ134" s="172"/>
      <c r="MK134" s="172"/>
      <c r="ML134" s="172"/>
      <c r="MM134" s="172"/>
      <c r="MN134" s="172"/>
      <c r="MO134" s="172"/>
      <c r="MP134" s="172"/>
      <c r="MQ134" s="172"/>
      <c r="MR134" s="172"/>
      <c r="MS134" s="172"/>
      <c r="MT134" s="172"/>
      <c r="MU134" s="172"/>
      <c r="MV134" s="172"/>
      <c r="MW134" s="172"/>
      <c r="MX134" s="172"/>
      <c r="MY134" s="172"/>
      <c r="MZ134" s="172"/>
      <c r="NA134" s="172"/>
      <c r="NB134" s="172"/>
      <c r="NC134" s="172"/>
      <c r="ND134" s="172"/>
      <c r="NE134" s="172"/>
      <c r="NF134" s="172"/>
      <c r="NG134" s="172"/>
      <c r="NH134" s="172"/>
      <c r="NI134" s="172"/>
      <c r="NJ134" s="172"/>
      <c r="NK134" s="172"/>
      <c r="NL134" s="172"/>
      <c r="NM134" s="172"/>
      <c r="NN134" s="172"/>
      <c r="NO134" s="172"/>
      <c r="NP134" s="172"/>
      <c r="NQ134" s="172"/>
      <c r="NR134" s="172"/>
      <c r="NS134" s="172"/>
      <c r="NT134" s="172"/>
      <c r="NU134" s="172"/>
      <c r="NV134" s="172"/>
      <c r="NW134" s="172"/>
      <c r="NX134" s="172"/>
      <c r="NY134" s="172"/>
      <c r="NZ134" s="172"/>
      <c r="OA134" s="172"/>
      <c r="OB134" s="172"/>
      <c r="OC134" s="172"/>
      <c r="OD134" s="172"/>
      <c r="OE134" s="172"/>
      <c r="OF134" s="172"/>
      <c r="OG134" s="172"/>
      <c r="OH134" s="172"/>
      <c r="OI134" s="172"/>
      <c r="OJ134" s="172"/>
      <c r="OK134" s="172"/>
      <c r="OL134" s="172"/>
      <c r="OM134" s="172"/>
      <c r="ON134" s="172"/>
    </row>
    <row r="135" spans="1:404" ht="13.5" customHeight="1">
      <c r="A135" s="166" t="s">
        <v>182</v>
      </c>
      <c r="B135" s="211"/>
      <c r="C135" s="130" t="s">
        <v>183</v>
      </c>
      <c r="D135" s="55">
        <f t="shared" si="2"/>
        <v>0</v>
      </c>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c r="AA135" s="172"/>
      <c r="AB135" s="172"/>
      <c r="AC135" s="172"/>
      <c r="AD135" s="172"/>
      <c r="AE135" s="172"/>
      <c r="AF135" s="172"/>
      <c r="AG135" s="172"/>
      <c r="AH135" s="172"/>
      <c r="AI135" s="172"/>
      <c r="AJ135" s="172"/>
      <c r="AK135" s="172"/>
      <c r="AL135" s="172"/>
      <c r="AM135" s="172"/>
      <c r="AN135" s="172"/>
      <c r="AO135" s="172"/>
      <c r="AP135" s="172"/>
      <c r="AQ135" s="172"/>
      <c r="AR135" s="172"/>
      <c r="AS135" s="172"/>
      <c r="AT135" s="172"/>
      <c r="AU135" s="172"/>
      <c r="AV135" s="172"/>
      <c r="AW135" s="172"/>
      <c r="AX135" s="172"/>
      <c r="AY135" s="172"/>
      <c r="AZ135" s="172"/>
      <c r="BA135" s="172"/>
      <c r="BB135" s="172"/>
      <c r="BC135" s="172"/>
      <c r="BD135" s="172"/>
      <c r="BE135" s="172"/>
      <c r="BF135" s="172"/>
      <c r="BG135" s="172"/>
      <c r="BH135" s="172"/>
      <c r="BI135" s="172"/>
      <c r="BJ135" s="172"/>
      <c r="BK135" s="172"/>
      <c r="BL135" s="172"/>
      <c r="BM135" s="172"/>
      <c r="BN135" s="172"/>
      <c r="BO135" s="172"/>
      <c r="BP135" s="172"/>
      <c r="BQ135" s="172"/>
      <c r="BR135" s="172"/>
      <c r="BS135" s="172"/>
      <c r="BT135" s="172"/>
      <c r="BU135" s="172"/>
      <c r="BV135" s="172"/>
      <c r="BW135" s="172"/>
      <c r="BX135" s="172"/>
      <c r="BY135" s="172"/>
      <c r="BZ135" s="172"/>
      <c r="CA135" s="172"/>
      <c r="CB135" s="172"/>
      <c r="CC135" s="172"/>
      <c r="CD135" s="172"/>
      <c r="CE135" s="172"/>
      <c r="CF135" s="172"/>
      <c r="CG135" s="172"/>
      <c r="CH135" s="172"/>
      <c r="CI135" s="172"/>
      <c r="CJ135" s="172"/>
      <c r="CK135" s="172"/>
      <c r="CL135" s="172"/>
      <c r="CM135" s="172"/>
      <c r="CN135" s="172"/>
      <c r="CO135" s="172"/>
      <c r="CP135" s="172"/>
      <c r="CQ135" s="172"/>
      <c r="CR135" s="172"/>
      <c r="CS135" s="172"/>
      <c r="CT135" s="172"/>
      <c r="CU135" s="172"/>
      <c r="CV135" s="172"/>
      <c r="CW135" s="172"/>
      <c r="CX135" s="172"/>
      <c r="CY135" s="172"/>
      <c r="CZ135" s="172"/>
      <c r="DA135" s="172"/>
      <c r="DB135" s="172"/>
      <c r="DC135" s="172"/>
      <c r="DD135" s="172"/>
      <c r="DE135" s="172"/>
      <c r="DF135" s="172"/>
      <c r="DG135" s="172"/>
      <c r="DH135" s="172"/>
      <c r="DI135" s="172"/>
      <c r="DJ135" s="172"/>
      <c r="DK135" s="172"/>
      <c r="DL135" s="172"/>
      <c r="DM135" s="172"/>
      <c r="DN135" s="172"/>
      <c r="DO135" s="172"/>
      <c r="DP135" s="172"/>
      <c r="DQ135" s="172"/>
      <c r="DR135" s="172"/>
      <c r="DS135" s="172"/>
      <c r="DT135" s="172"/>
      <c r="DU135" s="172"/>
      <c r="DV135" s="172"/>
      <c r="DW135" s="172"/>
      <c r="DX135" s="172"/>
      <c r="DY135" s="172"/>
      <c r="DZ135" s="172"/>
      <c r="EA135" s="172"/>
      <c r="EB135" s="172"/>
      <c r="EC135" s="172"/>
      <c r="ED135" s="172"/>
      <c r="EE135" s="172"/>
      <c r="EF135" s="172"/>
      <c r="EG135" s="172"/>
      <c r="EH135" s="172"/>
      <c r="EI135" s="172"/>
      <c r="EJ135" s="172"/>
      <c r="EK135" s="172"/>
      <c r="EL135" s="172"/>
      <c r="EM135" s="172"/>
      <c r="EN135" s="172"/>
      <c r="EO135" s="172"/>
      <c r="EP135" s="172"/>
      <c r="EQ135" s="172"/>
      <c r="ER135" s="172"/>
      <c r="ES135" s="172"/>
      <c r="ET135" s="172"/>
      <c r="EU135" s="172"/>
      <c r="EV135" s="172"/>
      <c r="EW135" s="172"/>
      <c r="EX135" s="172"/>
      <c r="EY135" s="172"/>
      <c r="EZ135" s="172"/>
      <c r="FA135" s="172"/>
      <c r="FB135" s="172"/>
      <c r="FC135" s="172"/>
      <c r="FD135" s="172"/>
      <c r="FE135" s="172"/>
      <c r="FF135" s="172"/>
      <c r="FG135" s="172"/>
      <c r="FH135" s="172"/>
      <c r="FI135" s="172"/>
      <c r="FJ135" s="172"/>
      <c r="FK135" s="172"/>
      <c r="FL135" s="172"/>
      <c r="FM135" s="172"/>
      <c r="FN135" s="172"/>
      <c r="FO135" s="172"/>
      <c r="FP135" s="172"/>
      <c r="FQ135" s="172"/>
      <c r="FR135" s="172"/>
      <c r="FS135" s="172"/>
      <c r="FT135" s="172"/>
      <c r="FU135" s="172"/>
      <c r="FV135" s="172"/>
      <c r="FW135" s="172"/>
      <c r="FX135" s="172"/>
      <c r="FY135" s="172"/>
      <c r="FZ135" s="172"/>
      <c r="GA135" s="172"/>
      <c r="GB135" s="172"/>
      <c r="GC135" s="172"/>
      <c r="GD135" s="172"/>
      <c r="GE135" s="172"/>
      <c r="GF135" s="172"/>
      <c r="GG135" s="172"/>
      <c r="GH135" s="172"/>
      <c r="GI135" s="172"/>
      <c r="GJ135" s="172"/>
      <c r="GK135" s="172"/>
      <c r="GL135" s="172"/>
      <c r="GM135" s="172"/>
      <c r="GN135" s="172"/>
      <c r="GO135" s="172"/>
      <c r="GP135" s="172"/>
      <c r="GQ135" s="172"/>
      <c r="GR135" s="172"/>
      <c r="GS135" s="172"/>
      <c r="GT135" s="172"/>
      <c r="GU135" s="172"/>
      <c r="GV135" s="172"/>
      <c r="GW135" s="172"/>
      <c r="GX135" s="172"/>
      <c r="GY135" s="172"/>
      <c r="GZ135" s="172"/>
      <c r="HA135" s="172"/>
      <c r="HB135" s="172"/>
      <c r="HC135" s="172"/>
      <c r="HD135" s="172"/>
      <c r="HE135" s="172"/>
      <c r="HF135" s="172"/>
      <c r="HG135" s="172"/>
      <c r="HH135" s="172"/>
      <c r="HI135" s="172"/>
      <c r="HJ135" s="172"/>
      <c r="HK135" s="172"/>
      <c r="HL135" s="172"/>
      <c r="HM135" s="172"/>
      <c r="HN135" s="172"/>
      <c r="HO135" s="172"/>
      <c r="HP135" s="172"/>
      <c r="HQ135" s="172"/>
      <c r="HR135" s="172"/>
      <c r="HS135" s="172"/>
      <c r="HT135" s="172"/>
      <c r="HU135" s="172"/>
      <c r="HV135" s="172"/>
      <c r="HW135" s="172"/>
      <c r="HX135" s="172"/>
      <c r="HY135" s="172"/>
      <c r="HZ135" s="172"/>
      <c r="IA135" s="172"/>
      <c r="IB135" s="172"/>
      <c r="IC135" s="172"/>
      <c r="ID135" s="172"/>
      <c r="IE135" s="172"/>
      <c r="IF135" s="172"/>
      <c r="IG135" s="172"/>
      <c r="IH135" s="172"/>
      <c r="II135" s="172"/>
      <c r="IJ135" s="172"/>
      <c r="IK135" s="172"/>
      <c r="IL135" s="172"/>
      <c r="IM135" s="172"/>
      <c r="IN135" s="172"/>
      <c r="IO135" s="172"/>
      <c r="IP135" s="172"/>
      <c r="IQ135" s="172"/>
      <c r="IR135" s="172"/>
      <c r="IS135" s="172"/>
      <c r="IT135" s="172"/>
      <c r="IU135" s="172"/>
      <c r="IV135" s="172"/>
      <c r="IW135" s="172"/>
      <c r="IX135" s="172"/>
      <c r="IY135" s="172"/>
      <c r="IZ135" s="172"/>
      <c r="JA135" s="172"/>
      <c r="JB135" s="172"/>
      <c r="JC135" s="172"/>
      <c r="JD135" s="172"/>
      <c r="JE135" s="172"/>
      <c r="JF135" s="172"/>
      <c r="JG135" s="172"/>
      <c r="JH135" s="172"/>
      <c r="JI135" s="172"/>
      <c r="JJ135" s="172"/>
      <c r="JK135" s="172"/>
      <c r="JL135" s="172"/>
      <c r="JM135" s="172"/>
      <c r="JN135" s="172"/>
      <c r="JO135" s="172"/>
      <c r="JP135" s="172"/>
      <c r="JQ135" s="172"/>
      <c r="JR135" s="172"/>
      <c r="JS135" s="172"/>
      <c r="JT135" s="172"/>
      <c r="JU135" s="172"/>
      <c r="JV135" s="172"/>
      <c r="JW135" s="172"/>
      <c r="JX135" s="172"/>
      <c r="JY135" s="172"/>
      <c r="JZ135" s="172"/>
      <c r="KA135" s="172"/>
      <c r="KB135" s="172"/>
      <c r="KC135" s="172"/>
      <c r="KD135" s="172"/>
      <c r="KE135" s="172"/>
      <c r="KF135" s="172"/>
      <c r="KG135" s="172"/>
      <c r="KH135" s="172"/>
      <c r="KI135" s="172"/>
      <c r="KJ135" s="172"/>
      <c r="KK135" s="172"/>
      <c r="KL135" s="172"/>
      <c r="KM135" s="172"/>
      <c r="KN135" s="172"/>
      <c r="KO135" s="172"/>
      <c r="KP135" s="172"/>
      <c r="KQ135" s="172"/>
      <c r="KR135" s="172"/>
      <c r="KS135" s="172"/>
      <c r="KT135" s="172"/>
      <c r="KU135" s="172"/>
      <c r="KV135" s="172"/>
      <c r="KW135" s="172"/>
      <c r="KX135" s="172"/>
      <c r="KY135" s="172"/>
      <c r="KZ135" s="172"/>
      <c r="LA135" s="172"/>
      <c r="LB135" s="172"/>
      <c r="LC135" s="172"/>
      <c r="LD135" s="172"/>
      <c r="LE135" s="172"/>
      <c r="LF135" s="172"/>
      <c r="LG135" s="172"/>
      <c r="LH135" s="172"/>
      <c r="LI135" s="172"/>
      <c r="LJ135" s="172"/>
      <c r="LK135" s="172"/>
      <c r="LL135" s="172"/>
      <c r="LM135" s="172"/>
      <c r="LN135" s="172"/>
      <c r="LO135" s="172"/>
      <c r="LP135" s="172"/>
      <c r="LQ135" s="172"/>
      <c r="LR135" s="172"/>
      <c r="LS135" s="172"/>
      <c r="LT135" s="172"/>
      <c r="LU135" s="172"/>
      <c r="LV135" s="172"/>
      <c r="LW135" s="172"/>
      <c r="LX135" s="172"/>
      <c r="LY135" s="172"/>
      <c r="LZ135" s="172"/>
      <c r="MA135" s="172"/>
      <c r="MB135" s="172"/>
      <c r="MC135" s="172"/>
      <c r="MD135" s="172"/>
      <c r="ME135" s="172"/>
      <c r="MF135" s="172"/>
      <c r="MG135" s="172"/>
      <c r="MH135" s="172"/>
      <c r="MI135" s="172"/>
      <c r="MJ135" s="172"/>
      <c r="MK135" s="172"/>
      <c r="ML135" s="172"/>
      <c r="MM135" s="172"/>
      <c r="MN135" s="172"/>
      <c r="MO135" s="172"/>
      <c r="MP135" s="172"/>
      <c r="MQ135" s="172"/>
      <c r="MR135" s="172"/>
      <c r="MS135" s="172"/>
      <c r="MT135" s="172"/>
      <c r="MU135" s="172"/>
      <c r="MV135" s="172"/>
      <c r="MW135" s="172"/>
      <c r="MX135" s="172"/>
      <c r="MY135" s="172"/>
      <c r="MZ135" s="172"/>
      <c r="NA135" s="172"/>
      <c r="NB135" s="172"/>
      <c r="NC135" s="172"/>
      <c r="ND135" s="172"/>
      <c r="NE135" s="172"/>
      <c r="NF135" s="172"/>
      <c r="NG135" s="172"/>
      <c r="NH135" s="172"/>
      <c r="NI135" s="172"/>
      <c r="NJ135" s="172"/>
      <c r="NK135" s="172"/>
      <c r="NL135" s="172"/>
      <c r="NM135" s="172"/>
      <c r="NN135" s="172"/>
      <c r="NO135" s="172"/>
      <c r="NP135" s="172"/>
      <c r="NQ135" s="172"/>
      <c r="NR135" s="172"/>
      <c r="NS135" s="172"/>
      <c r="NT135" s="172"/>
      <c r="NU135" s="172"/>
      <c r="NV135" s="172"/>
      <c r="NW135" s="172"/>
      <c r="NX135" s="172"/>
      <c r="NY135" s="172"/>
      <c r="NZ135" s="172"/>
      <c r="OA135" s="172"/>
      <c r="OB135" s="172"/>
      <c r="OC135" s="172"/>
      <c r="OD135" s="172"/>
      <c r="OE135" s="172"/>
      <c r="OF135" s="172"/>
      <c r="OG135" s="172"/>
      <c r="OH135" s="172"/>
      <c r="OI135" s="172"/>
      <c r="OJ135" s="172"/>
      <c r="OK135" s="172"/>
      <c r="OL135" s="172"/>
      <c r="OM135" s="172"/>
      <c r="ON135" s="172"/>
    </row>
    <row r="136" spans="1:404" ht="13.5" customHeight="1">
      <c r="A136" s="166" t="s">
        <v>3124</v>
      </c>
      <c r="B136" s="211" t="s">
        <v>920</v>
      </c>
      <c r="C136" s="130" t="s">
        <v>184</v>
      </c>
      <c r="D136" s="55">
        <f t="shared" si="2"/>
        <v>0</v>
      </c>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c r="AA136" s="172"/>
      <c r="AB136" s="172"/>
      <c r="AC136" s="172"/>
      <c r="AD136" s="172"/>
      <c r="AE136" s="172"/>
      <c r="AF136" s="172"/>
      <c r="AG136" s="172"/>
      <c r="AH136" s="172"/>
      <c r="AI136" s="172"/>
      <c r="AJ136" s="172"/>
      <c r="AK136" s="172"/>
      <c r="AL136" s="172"/>
      <c r="AM136" s="172"/>
      <c r="AN136" s="172"/>
      <c r="AO136" s="172"/>
      <c r="AP136" s="172"/>
      <c r="AQ136" s="172"/>
      <c r="AR136" s="172"/>
      <c r="AS136" s="172"/>
      <c r="AT136" s="172"/>
      <c r="AU136" s="172"/>
      <c r="AV136" s="172"/>
      <c r="AW136" s="172"/>
      <c r="AX136" s="172"/>
      <c r="AY136" s="172"/>
      <c r="AZ136" s="172"/>
      <c r="BA136" s="172"/>
      <c r="BB136" s="172"/>
      <c r="BC136" s="172"/>
      <c r="BD136" s="172"/>
      <c r="BE136" s="172"/>
      <c r="BF136" s="172"/>
      <c r="BG136" s="172"/>
      <c r="BH136" s="172"/>
      <c r="BI136" s="172"/>
      <c r="BJ136" s="172"/>
      <c r="BK136" s="172"/>
      <c r="BL136" s="172"/>
      <c r="BM136" s="172"/>
      <c r="BN136" s="172"/>
      <c r="BO136" s="172"/>
      <c r="BP136" s="172"/>
      <c r="BQ136" s="172"/>
      <c r="BR136" s="172"/>
      <c r="BS136" s="172"/>
      <c r="BT136" s="172"/>
      <c r="BU136" s="172"/>
      <c r="BV136" s="172"/>
      <c r="BW136" s="172"/>
      <c r="BX136" s="172"/>
      <c r="BY136" s="172"/>
      <c r="BZ136" s="172"/>
      <c r="CA136" s="172"/>
      <c r="CB136" s="172"/>
      <c r="CC136" s="172"/>
      <c r="CD136" s="172"/>
      <c r="CE136" s="172"/>
      <c r="CF136" s="172"/>
      <c r="CG136" s="172"/>
      <c r="CH136" s="172"/>
      <c r="CI136" s="172"/>
      <c r="CJ136" s="172"/>
      <c r="CK136" s="172"/>
      <c r="CL136" s="172"/>
      <c r="CM136" s="172"/>
      <c r="CN136" s="172"/>
      <c r="CO136" s="172"/>
      <c r="CP136" s="172"/>
      <c r="CQ136" s="172"/>
      <c r="CR136" s="172"/>
      <c r="CS136" s="172"/>
      <c r="CT136" s="172"/>
      <c r="CU136" s="172"/>
      <c r="CV136" s="172"/>
      <c r="CW136" s="172"/>
      <c r="CX136" s="172"/>
      <c r="CY136" s="172"/>
      <c r="CZ136" s="172"/>
      <c r="DA136" s="172"/>
      <c r="DB136" s="172"/>
      <c r="DC136" s="172"/>
      <c r="DD136" s="172"/>
      <c r="DE136" s="172"/>
      <c r="DF136" s="172"/>
      <c r="DG136" s="172"/>
      <c r="DH136" s="172"/>
      <c r="DI136" s="172"/>
      <c r="DJ136" s="172"/>
      <c r="DK136" s="172"/>
      <c r="DL136" s="172"/>
      <c r="DM136" s="172"/>
      <c r="DN136" s="172"/>
      <c r="DO136" s="172"/>
      <c r="DP136" s="172"/>
      <c r="DQ136" s="172"/>
      <c r="DR136" s="172"/>
      <c r="DS136" s="172"/>
      <c r="DT136" s="172"/>
      <c r="DU136" s="172"/>
      <c r="DV136" s="172"/>
      <c r="DW136" s="172"/>
      <c r="DX136" s="172"/>
      <c r="DY136" s="172"/>
      <c r="DZ136" s="172"/>
      <c r="EA136" s="172"/>
      <c r="EB136" s="172"/>
      <c r="EC136" s="172"/>
      <c r="ED136" s="172"/>
      <c r="EE136" s="172"/>
      <c r="EF136" s="172"/>
      <c r="EG136" s="172"/>
      <c r="EH136" s="172"/>
      <c r="EI136" s="172"/>
      <c r="EJ136" s="172"/>
      <c r="EK136" s="172"/>
      <c r="EL136" s="172"/>
      <c r="EM136" s="172"/>
      <c r="EN136" s="172"/>
      <c r="EO136" s="172"/>
      <c r="EP136" s="172"/>
      <c r="EQ136" s="172"/>
      <c r="ER136" s="172"/>
      <c r="ES136" s="172"/>
      <c r="ET136" s="172"/>
      <c r="EU136" s="172"/>
      <c r="EV136" s="172"/>
      <c r="EW136" s="172"/>
      <c r="EX136" s="172"/>
      <c r="EY136" s="172"/>
      <c r="EZ136" s="172"/>
      <c r="FA136" s="172"/>
      <c r="FB136" s="172"/>
      <c r="FC136" s="172"/>
      <c r="FD136" s="172"/>
      <c r="FE136" s="172"/>
      <c r="FF136" s="172"/>
      <c r="FG136" s="172"/>
      <c r="FH136" s="172"/>
      <c r="FI136" s="172"/>
      <c r="FJ136" s="172"/>
      <c r="FK136" s="172"/>
      <c r="FL136" s="172"/>
      <c r="FM136" s="172"/>
      <c r="FN136" s="172"/>
      <c r="FO136" s="172"/>
      <c r="FP136" s="172"/>
      <c r="FQ136" s="172"/>
      <c r="FR136" s="172"/>
      <c r="FS136" s="172"/>
      <c r="FT136" s="172"/>
      <c r="FU136" s="172"/>
      <c r="FV136" s="172"/>
      <c r="FW136" s="172"/>
      <c r="FX136" s="172"/>
      <c r="FY136" s="172"/>
      <c r="FZ136" s="172"/>
      <c r="GA136" s="172"/>
      <c r="GB136" s="172"/>
      <c r="GC136" s="172"/>
      <c r="GD136" s="172"/>
      <c r="GE136" s="172"/>
      <c r="GF136" s="172"/>
      <c r="GG136" s="172"/>
      <c r="GH136" s="172"/>
      <c r="GI136" s="172"/>
      <c r="GJ136" s="172"/>
      <c r="GK136" s="172"/>
      <c r="GL136" s="172"/>
      <c r="GM136" s="172"/>
      <c r="GN136" s="172"/>
      <c r="GO136" s="172"/>
      <c r="GP136" s="172"/>
      <c r="GQ136" s="172"/>
      <c r="GR136" s="172"/>
      <c r="GS136" s="172"/>
      <c r="GT136" s="172"/>
      <c r="GU136" s="172"/>
      <c r="GV136" s="172"/>
      <c r="GW136" s="172"/>
      <c r="GX136" s="172"/>
      <c r="GY136" s="172"/>
      <c r="GZ136" s="172"/>
      <c r="HA136" s="172"/>
      <c r="HB136" s="172"/>
      <c r="HC136" s="172"/>
      <c r="HD136" s="172"/>
      <c r="HE136" s="172"/>
      <c r="HF136" s="172"/>
      <c r="HG136" s="172"/>
      <c r="HH136" s="172"/>
      <c r="HI136" s="172"/>
      <c r="HJ136" s="172"/>
      <c r="HK136" s="172"/>
      <c r="HL136" s="172"/>
      <c r="HM136" s="172"/>
      <c r="HN136" s="172"/>
      <c r="HO136" s="172"/>
      <c r="HP136" s="172"/>
      <c r="HQ136" s="172"/>
      <c r="HR136" s="172"/>
      <c r="HS136" s="172"/>
      <c r="HT136" s="172"/>
      <c r="HU136" s="172"/>
      <c r="HV136" s="172"/>
      <c r="HW136" s="172"/>
      <c r="HX136" s="172"/>
      <c r="HY136" s="172"/>
      <c r="HZ136" s="172"/>
      <c r="IA136" s="172"/>
      <c r="IB136" s="172"/>
      <c r="IC136" s="172"/>
      <c r="ID136" s="172"/>
      <c r="IE136" s="172"/>
      <c r="IF136" s="172"/>
      <c r="IG136" s="172"/>
      <c r="IH136" s="172"/>
      <c r="II136" s="172"/>
      <c r="IJ136" s="172"/>
      <c r="IK136" s="172"/>
      <c r="IL136" s="172"/>
      <c r="IM136" s="172"/>
      <c r="IN136" s="172"/>
      <c r="IO136" s="172"/>
      <c r="IP136" s="172"/>
      <c r="IQ136" s="172"/>
      <c r="IR136" s="172"/>
      <c r="IS136" s="172"/>
      <c r="IT136" s="172"/>
      <c r="IU136" s="172"/>
      <c r="IV136" s="172"/>
      <c r="IW136" s="172"/>
      <c r="IX136" s="172"/>
      <c r="IY136" s="172"/>
      <c r="IZ136" s="172"/>
      <c r="JA136" s="172"/>
      <c r="JB136" s="172"/>
      <c r="JC136" s="172"/>
      <c r="JD136" s="172"/>
      <c r="JE136" s="172"/>
      <c r="JF136" s="172"/>
      <c r="JG136" s="172"/>
      <c r="JH136" s="172"/>
      <c r="JI136" s="172"/>
      <c r="JJ136" s="172"/>
      <c r="JK136" s="172"/>
      <c r="JL136" s="172"/>
      <c r="JM136" s="172"/>
      <c r="JN136" s="172"/>
      <c r="JO136" s="172"/>
      <c r="JP136" s="172"/>
      <c r="JQ136" s="172"/>
      <c r="JR136" s="172"/>
      <c r="JS136" s="172"/>
      <c r="JT136" s="172"/>
      <c r="JU136" s="172"/>
      <c r="JV136" s="172"/>
      <c r="JW136" s="172"/>
      <c r="JX136" s="172"/>
      <c r="JY136" s="172"/>
      <c r="JZ136" s="172"/>
      <c r="KA136" s="172"/>
      <c r="KB136" s="172"/>
      <c r="KC136" s="172"/>
      <c r="KD136" s="172"/>
      <c r="KE136" s="172"/>
      <c r="KF136" s="172"/>
      <c r="KG136" s="172"/>
      <c r="KH136" s="172"/>
      <c r="KI136" s="172"/>
      <c r="KJ136" s="172"/>
      <c r="KK136" s="172"/>
      <c r="KL136" s="172"/>
      <c r="KM136" s="172"/>
      <c r="KN136" s="172"/>
      <c r="KO136" s="172"/>
      <c r="KP136" s="172"/>
      <c r="KQ136" s="172"/>
      <c r="KR136" s="172"/>
      <c r="KS136" s="172"/>
      <c r="KT136" s="172"/>
      <c r="KU136" s="172"/>
      <c r="KV136" s="172"/>
      <c r="KW136" s="172"/>
      <c r="KX136" s="172"/>
      <c r="KY136" s="172"/>
      <c r="KZ136" s="172"/>
      <c r="LA136" s="172"/>
      <c r="LB136" s="172"/>
      <c r="LC136" s="172"/>
      <c r="LD136" s="172"/>
      <c r="LE136" s="172"/>
      <c r="LF136" s="172"/>
      <c r="LG136" s="172"/>
      <c r="LH136" s="172"/>
      <c r="LI136" s="172"/>
      <c r="LJ136" s="172"/>
      <c r="LK136" s="172"/>
      <c r="LL136" s="172"/>
      <c r="LM136" s="172"/>
      <c r="LN136" s="172"/>
      <c r="LO136" s="172"/>
      <c r="LP136" s="172"/>
      <c r="LQ136" s="172"/>
      <c r="LR136" s="172"/>
      <c r="LS136" s="172"/>
      <c r="LT136" s="172"/>
      <c r="LU136" s="172"/>
      <c r="LV136" s="172"/>
      <c r="LW136" s="172"/>
      <c r="LX136" s="172"/>
      <c r="LY136" s="172"/>
      <c r="LZ136" s="172"/>
      <c r="MA136" s="172"/>
      <c r="MB136" s="172"/>
      <c r="MC136" s="172"/>
      <c r="MD136" s="172"/>
      <c r="ME136" s="172"/>
      <c r="MF136" s="172"/>
      <c r="MG136" s="172"/>
      <c r="MH136" s="172"/>
      <c r="MI136" s="172"/>
      <c r="MJ136" s="172"/>
      <c r="MK136" s="172"/>
      <c r="ML136" s="172"/>
      <c r="MM136" s="172"/>
      <c r="MN136" s="172"/>
      <c r="MO136" s="172"/>
      <c r="MP136" s="172"/>
      <c r="MQ136" s="172"/>
      <c r="MR136" s="172"/>
      <c r="MS136" s="172"/>
      <c r="MT136" s="172"/>
      <c r="MU136" s="172"/>
      <c r="MV136" s="172"/>
      <c r="MW136" s="172"/>
      <c r="MX136" s="172"/>
      <c r="MY136" s="172"/>
      <c r="MZ136" s="172"/>
      <c r="NA136" s="172"/>
      <c r="NB136" s="172"/>
      <c r="NC136" s="172"/>
      <c r="ND136" s="172"/>
      <c r="NE136" s="172"/>
      <c r="NF136" s="172"/>
      <c r="NG136" s="172"/>
      <c r="NH136" s="172"/>
      <c r="NI136" s="172"/>
      <c r="NJ136" s="172"/>
      <c r="NK136" s="172"/>
      <c r="NL136" s="172"/>
      <c r="NM136" s="172"/>
      <c r="NN136" s="172"/>
      <c r="NO136" s="172"/>
      <c r="NP136" s="172"/>
      <c r="NQ136" s="172"/>
      <c r="NR136" s="172"/>
      <c r="NS136" s="172"/>
      <c r="NT136" s="172"/>
      <c r="NU136" s="172"/>
      <c r="NV136" s="172"/>
      <c r="NW136" s="172"/>
      <c r="NX136" s="172"/>
      <c r="NY136" s="172"/>
      <c r="NZ136" s="172"/>
      <c r="OA136" s="172"/>
      <c r="OB136" s="172"/>
      <c r="OC136" s="172"/>
      <c r="OD136" s="172"/>
      <c r="OE136" s="172"/>
      <c r="OF136" s="172"/>
      <c r="OG136" s="172"/>
      <c r="OH136" s="172"/>
      <c r="OI136" s="172"/>
      <c r="OJ136" s="172"/>
      <c r="OK136" s="172"/>
      <c r="OL136" s="172"/>
      <c r="OM136" s="172"/>
      <c r="ON136" s="172"/>
    </row>
    <row r="137" spans="1:404" ht="13.5" customHeight="1">
      <c r="A137" s="166" t="s">
        <v>3125</v>
      </c>
      <c r="B137" s="211"/>
      <c r="C137" s="130" t="s">
        <v>185</v>
      </c>
      <c r="D137" s="55">
        <f t="shared" si="2"/>
        <v>0</v>
      </c>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c r="AA137" s="172"/>
      <c r="AB137" s="172"/>
      <c r="AC137" s="172"/>
      <c r="AD137" s="172"/>
      <c r="AE137" s="172"/>
      <c r="AF137" s="172"/>
      <c r="AG137" s="172"/>
      <c r="AH137" s="172"/>
      <c r="AI137" s="172"/>
      <c r="AJ137" s="172"/>
      <c r="AK137" s="172"/>
      <c r="AL137" s="172"/>
      <c r="AM137" s="172"/>
      <c r="AN137" s="172"/>
      <c r="AO137" s="172"/>
      <c r="AP137" s="172"/>
      <c r="AQ137" s="172"/>
      <c r="AR137" s="172"/>
      <c r="AS137" s="172"/>
      <c r="AT137" s="172"/>
      <c r="AU137" s="172"/>
      <c r="AV137" s="172"/>
      <c r="AW137" s="172"/>
      <c r="AX137" s="172"/>
      <c r="AY137" s="172"/>
      <c r="AZ137" s="172"/>
      <c r="BA137" s="172"/>
      <c r="BB137" s="172"/>
      <c r="BC137" s="172"/>
      <c r="BD137" s="172"/>
      <c r="BE137" s="172"/>
      <c r="BF137" s="172"/>
      <c r="BG137" s="172"/>
      <c r="BH137" s="172"/>
      <c r="BI137" s="172"/>
      <c r="BJ137" s="172"/>
      <c r="BK137" s="172"/>
      <c r="BL137" s="172"/>
      <c r="BM137" s="172"/>
      <c r="BN137" s="172"/>
      <c r="BO137" s="172"/>
      <c r="BP137" s="172"/>
      <c r="BQ137" s="172"/>
      <c r="BR137" s="172"/>
      <c r="BS137" s="172"/>
      <c r="BT137" s="172"/>
      <c r="BU137" s="172"/>
      <c r="BV137" s="172"/>
      <c r="BW137" s="172"/>
      <c r="BX137" s="172"/>
      <c r="BY137" s="172"/>
      <c r="BZ137" s="172"/>
      <c r="CA137" s="172"/>
      <c r="CB137" s="172"/>
      <c r="CC137" s="172"/>
      <c r="CD137" s="172"/>
      <c r="CE137" s="172"/>
      <c r="CF137" s="172"/>
      <c r="CG137" s="172"/>
      <c r="CH137" s="172"/>
      <c r="CI137" s="172"/>
      <c r="CJ137" s="172"/>
      <c r="CK137" s="172"/>
      <c r="CL137" s="172"/>
      <c r="CM137" s="172"/>
      <c r="CN137" s="172"/>
      <c r="CO137" s="172"/>
      <c r="CP137" s="172"/>
      <c r="CQ137" s="172"/>
      <c r="CR137" s="172"/>
      <c r="CS137" s="172"/>
      <c r="CT137" s="172"/>
      <c r="CU137" s="172"/>
      <c r="CV137" s="172"/>
      <c r="CW137" s="172"/>
      <c r="CX137" s="172"/>
      <c r="CY137" s="172"/>
      <c r="CZ137" s="172"/>
      <c r="DA137" s="172"/>
      <c r="DB137" s="172"/>
      <c r="DC137" s="172"/>
      <c r="DD137" s="172"/>
      <c r="DE137" s="172"/>
      <c r="DF137" s="172"/>
      <c r="DG137" s="172"/>
      <c r="DH137" s="172"/>
      <c r="DI137" s="172"/>
      <c r="DJ137" s="172"/>
      <c r="DK137" s="172"/>
      <c r="DL137" s="172"/>
      <c r="DM137" s="172"/>
      <c r="DN137" s="172"/>
      <c r="DO137" s="172"/>
      <c r="DP137" s="172"/>
      <c r="DQ137" s="172"/>
      <c r="DR137" s="172"/>
      <c r="DS137" s="172"/>
      <c r="DT137" s="172"/>
      <c r="DU137" s="172"/>
      <c r="DV137" s="172"/>
      <c r="DW137" s="172"/>
      <c r="DX137" s="172"/>
      <c r="DY137" s="172"/>
      <c r="DZ137" s="172"/>
      <c r="EA137" s="172"/>
      <c r="EB137" s="172"/>
      <c r="EC137" s="172"/>
      <c r="ED137" s="172"/>
      <c r="EE137" s="172"/>
      <c r="EF137" s="172"/>
      <c r="EG137" s="172"/>
      <c r="EH137" s="172"/>
      <c r="EI137" s="172"/>
      <c r="EJ137" s="172"/>
      <c r="EK137" s="172"/>
      <c r="EL137" s="172"/>
      <c r="EM137" s="172"/>
      <c r="EN137" s="172"/>
      <c r="EO137" s="172"/>
      <c r="EP137" s="172"/>
      <c r="EQ137" s="172"/>
      <c r="ER137" s="172"/>
      <c r="ES137" s="172"/>
      <c r="ET137" s="172"/>
      <c r="EU137" s="172"/>
      <c r="EV137" s="172"/>
      <c r="EW137" s="172"/>
      <c r="EX137" s="172"/>
      <c r="EY137" s="172"/>
      <c r="EZ137" s="172"/>
      <c r="FA137" s="172"/>
      <c r="FB137" s="172"/>
      <c r="FC137" s="172"/>
      <c r="FD137" s="172"/>
      <c r="FE137" s="172"/>
      <c r="FF137" s="172"/>
      <c r="FG137" s="172"/>
      <c r="FH137" s="172"/>
      <c r="FI137" s="172"/>
      <c r="FJ137" s="172"/>
      <c r="FK137" s="172"/>
      <c r="FL137" s="172"/>
      <c r="FM137" s="172"/>
      <c r="FN137" s="172"/>
      <c r="FO137" s="172"/>
      <c r="FP137" s="172"/>
      <c r="FQ137" s="172"/>
      <c r="FR137" s="172"/>
      <c r="FS137" s="172"/>
      <c r="FT137" s="172"/>
      <c r="FU137" s="172"/>
      <c r="FV137" s="172"/>
      <c r="FW137" s="172"/>
      <c r="FX137" s="172"/>
      <c r="FY137" s="172"/>
      <c r="FZ137" s="172"/>
      <c r="GA137" s="172"/>
      <c r="GB137" s="172"/>
      <c r="GC137" s="172"/>
      <c r="GD137" s="172"/>
      <c r="GE137" s="172"/>
      <c r="GF137" s="172"/>
      <c r="GG137" s="172"/>
      <c r="GH137" s="172"/>
      <c r="GI137" s="172"/>
      <c r="GJ137" s="172"/>
      <c r="GK137" s="172"/>
      <c r="GL137" s="172"/>
      <c r="GM137" s="172"/>
      <c r="GN137" s="172"/>
      <c r="GO137" s="172"/>
      <c r="GP137" s="172"/>
      <c r="GQ137" s="172"/>
      <c r="GR137" s="172"/>
      <c r="GS137" s="172"/>
      <c r="GT137" s="172"/>
      <c r="GU137" s="172"/>
      <c r="GV137" s="172"/>
      <c r="GW137" s="172"/>
      <c r="GX137" s="172"/>
      <c r="GY137" s="172"/>
      <c r="GZ137" s="172"/>
      <c r="HA137" s="172"/>
      <c r="HB137" s="172"/>
      <c r="HC137" s="172"/>
      <c r="HD137" s="172"/>
      <c r="HE137" s="172"/>
      <c r="HF137" s="172"/>
      <c r="HG137" s="172"/>
      <c r="HH137" s="172"/>
      <c r="HI137" s="172"/>
      <c r="HJ137" s="172"/>
      <c r="HK137" s="172"/>
      <c r="HL137" s="172"/>
      <c r="HM137" s="172"/>
      <c r="HN137" s="172"/>
      <c r="HO137" s="172"/>
      <c r="HP137" s="172"/>
      <c r="HQ137" s="172"/>
      <c r="HR137" s="172"/>
      <c r="HS137" s="172"/>
      <c r="HT137" s="172"/>
      <c r="HU137" s="172"/>
      <c r="HV137" s="172"/>
      <c r="HW137" s="172"/>
      <c r="HX137" s="172"/>
      <c r="HY137" s="172"/>
      <c r="HZ137" s="172"/>
      <c r="IA137" s="172"/>
      <c r="IB137" s="172"/>
      <c r="IC137" s="172"/>
      <c r="ID137" s="172"/>
      <c r="IE137" s="172"/>
      <c r="IF137" s="172"/>
      <c r="IG137" s="172"/>
      <c r="IH137" s="172"/>
      <c r="II137" s="172"/>
      <c r="IJ137" s="172"/>
      <c r="IK137" s="172"/>
      <c r="IL137" s="172"/>
      <c r="IM137" s="172"/>
      <c r="IN137" s="172"/>
      <c r="IO137" s="172"/>
      <c r="IP137" s="172"/>
      <c r="IQ137" s="172"/>
      <c r="IR137" s="172"/>
      <c r="IS137" s="172"/>
      <c r="IT137" s="172"/>
      <c r="IU137" s="172"/>
      <c r="IV137" s="172"/>
      <c r="IW137" s="172"/>
      <c r="IX137" s="172"/>
      <c r="IY137" s="172"/>
      <c r="IZ137" s="172"/>
      <c r="JA137" s="172"/>
      <c r="JB137" s="172"/>
      <c r="JC137" s="172"/>
      <c r="JD137" s="172"/>
      <c r="JE137" s="172"/>
      <c r="JF137" s="172"/>
      <c r="JG137" s="172"/>
      <c r="JH137" s="172"/>
      <c r="JI137" s="172"/>
      <c r="JJ137" s="172"/>
      <c r="JK137" s="172"/>
      <c r="JL137" s="172"/>
      <c r="JM137" s="172"/>
      <c r="JN137" s="172"/>
      <c r="JO137" s="172"/>
      <c r="JP137" s="172"/>
      <c r="JQ137" s="172"/>
      <c r="JR137" s="172"/>
      <c r="JS137" s="172"/>
      <c r="JT137" s="172"/>
      <c r="JU137" s="172"/>
      <c r="JV137" s="172"/>
      <c r="JW137" s="172"/>
      <c r="JX137" s="172"/>
      <c r="JY137" s="172"/>
      <c r="JZ137" s="172"/>
      <c r="KA137" s="172"/>
      <c r="KB137" s="172"/>
      <c r="KC137" s="172"/>
      <c r="KD137" s="172"/>
      <c r="KE137" s="172"/>
      <c r="KF137" s="172"/>
      <c r="KG137" s="172"/>
      <c r="KH137" s="172"/>
      <c r="KI137" s="172"/>
      <c r="KJ137" s="172"/>
      <c r="KK137" s="172"/>
      <c r="KL137" s="172"/>
      <c r="KM137" s="172"/>
      <c r="KN137" s="172"/>
      <c r="KO137" s="172"/>
      <c r="KP137" s="172"/>
      <c r="KQ137" s="172"/>
      <c r="KR137" s="172"/>
      <c r="KS137" s="172"/>
      <c r="KT137" s="172"/>
      <c r="KU137" s="172"/>
      <c r="KV137" s="172"/>
      <c r="KW137" s="172"/>
      <c r="KX137" s="172"/>
      <c r="KY137" s="172"/>
      <c r="KZ137" s="172"/>
      <c r="LA137" s="172"/>
      <c r="LB137" s="172"/>
      <c r="LC137" s="172"/>
      <c r="LD137" s="172"/>
      <c r="LE137" s="172"/>
      <c r="LF137" s="172"/>
      <c r="LG137" s="172"/>
      <c r="LH137" s="172"/>
      <c r="LI137" s="172"/>
      <c r="LJ137" s="172"/>
      <c r="LK137" s="172"/>
      <c r="LL137" s="172"/>
      <c r="LM137" s="172"/>
      <c r="LN137" s="172"/>
      <c r="LO137" s="172"/>
      <c r="LP137" s="172"/>
      <c r="LQ137" s="172"/>
      <c r="LR137" s="172"/>
      <c r="LS137" s="172"/>
      <c r="LT137" s="172"/>
      <c r="LU137" s="172"/>
      <c r="LV137" s="172"/>
      <c r="LW137" s="172"/>
      <c r="LX137" s="172"/>
      <c r="LY137" s="172"/>
      <c r="LZ137" s="172"/>
      <c r="MA137" s="172"/>
      <c r="MB137" s="172"/>
      <c r="MC137" s="172"/>
      <c r="MD137" s="172"/>
      <c r="ME137" s="172"/>
      <c r="MF137" s="172"/>
      <c r="MG137" s="172"/>
      <c r="MH137" s="172"/>
      <c r="MI137" s="172"/>
      <c r="MJ137" s="172"/>
      <c r="MK137" s="172"/>
      <c r="ML137" s="172"/>
      <c r="MM137" s="172"/>
      <c r="MN137" s="172"/>
      <c r="MO137" s="172"/>
      <c r="MP137" s="172"/>
      <c r="MQ137" s="172"/>
      <c r="MR137" s="172"/>
      <c r="MS137" s="172"/>
      <c r="MT137" s="172"/>
      <c r="MU137" s="172"/>
      <c r="MV137" s="172"/>
      <c r="MW137" s="172"/>
      <c r="MX137" s="172"/>
      <c r="MY137" s="172"/>
      <c r="MZ137" s="172"/>
      <c r="NA137" s="172"/>
      <c r="NB137" s="172"/>
      <c r="NC137" s="172"/>
      <c r="ND137" s="172"/>
      <c r="NE137" s="172"/>
      <c r="NF137" s="172"/>
      <c r="NG137" s="172"/>
      <c r="NH137" s="172"/>
      <c r="NI137" s="172"/>
      <c r="NJ137" s="172"/>
      <c r="NK137" s="172"/>
      <c r="NL137" s="172"/>
      <c r="NM137" s="172"/>
      <c r="NN137" s="172"/>
      <c r="NO137" s="172"/>
      <c r="NP137" s="172"/>
      <c r="NQ137" s="172"/>
      <c r="NR137" s="172"/>
      <c r="NS137" s="172"/>
      <c r="NT137" s="172"/>
      <c r="NU137" s="172"/>
      <c r="NV137" s="172"/>
      <c r="NW137" s="172"/>
      <c r="NX137" s="172"/>
      <c r="NY137" s="172"/>
      <c r="NZ137" s="172"/>
      <c r="OA137" s="172"/>
      <c r="OB137" s="172"/>
      <c r="OC137" s="172"/>
      <c r="OD137" s="172"/>
      <c r="OE137" s="172"/>
      <c r="OF137" s="172"/>
      <c r="OG137" s="172"/>
      <c r="OH137" s="172"/>
      <c r="OI137" s="172"/>
      <c r="OJ137" s="172"/>
      <c r="OK137" s="172"/>
      <c r="OL137" s="172"/>
      <c r="OM137" s="172"/>
      <c r="ON137" s="172"/>
    </row>
    <row r="138" spans="1:404" ht="13.5" customHeight="1">
      <c r="A138" s="166" t="s">
        <v>3126</v>
      </c>
      <c r="B138" s="211"/>
      <c r="C138" s="130" t="s">
        <v>186</v>
      </c>
      <c r="D138" s="55">
        <f t="shared" si="2"/>
        <v>0</v>
      </c>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c r="AA138" s="172"/>
      <c r="AB138" s="172"/>
      <c r="AC138" s="172"/>
      <c r="AD138" s="172"/>
      <c r="AE138" s="172"/>
      <c r="AF138" s="172"/>
      <c r="AG138" s="172"/>
      <c r="AH138" s="172"/>
      <c r="AI138" s="172"/>
      <c r="AJ138" s="172"/>
      <c r="AK138" s="172"/>
      <c r="AL138" s="172"/>
      <c r="AM138" s="172"/>
      <c r="AN138" s="172"/>
      <c r="AO138" s="172"/>
      <c r="AP138" s="172"/>
      <c r="AQ138" s="172"/>
      <c r="AR138" s="172"/>
      <c r="AS138" s="172"/>
      <c r="AT138" s="172"/>
      <c r="AU138" s="172"/>
      <c r="AV138" s="172"/>
      <c r="AW138" s="172"/>
      <c r="AX138" s="172"/>
      <c r="AY138" s="172"/>
      <c r="AZ138" s="172"/>
      <c r="BA138" s="172"/>
      <c r="BB138" s="172"/>
      <c r="BC138" s="172"/>
      <c r="BD138" s="172"/>
      <c r="BE138" s="172"/>
      <c r="BF138" s="172"/>
      <c r="BG138" s="172"/>
      <c r="BH138" s="172"/>
      <c r="BI138" s="172"/>
      <c r="BJ138" s="172"/>
      <c r="BK138" s="172"/>
      <c r="BL138" s="172"/>
      <c r="BM138" s="172"/>
      <c r="BN138" s="172"/>
      <c r="BO138" s="172"/>
      <c r="BP138" s="172"/>
      <c r="BQ138" s="172"/>
      <c r="BR138" s="172"/>
      <c r="BS138" s="172"/>
      <c r="BT138" s="172"/>
      <c r="BU138" s="172"/>
      <c r="BV138" s="172"/>
      <c r="BW138" s="172"/>
      <c r="BX138" s="172"/>
      <c r="BY138" s="172"/>
      <c r="BZ138" s="172"/>
      <c r="CA138" s="172"/>
      <c r="CB138" s="172"/>
      <c r="CC138" s="172"/>
      <c r="CD138" s="172"/>
      <c r="CE138" s="172"/>
      <c r="CF138" s="172"/>
      <c r="CG138" s="172"/>
      <c r="CH138" s="172"/>
      <c r="CI138" s="172"/>
      <c r="CJ138" s="172"/>
      <c r="CK138" s="172"/>
      <c r="CL138" s="172"/>
      <c r="CM138" s="172"/>
      <c r="CN138" s="172"/>
      <c r="CO138" s="172"/>
      <c r="CP138" s="172"/>
      <c r="CQ138" s="172"/>
      <c r="CR138" s="172"/>
      <c r="CS138" s="172"/>
      <c r="CT138" s="172"/>
      <c r="CU138" s="172"/>
      <c r="CV138" s="172"/>
      <c r="CW138" s="172"/>
      <c r="CX138" s="172"/>
      <c r="CY138" s="172"/>
      <c r="CZ138" s="172"/>
      <c r="DA138" s="172"/>
      <c r="DB138" s="172"/>
      <c r="DC138" s="172"/>
      <c r="DD138" s="172"/>
      <c r="DE138" s="172"/>
      <c r="DF138" s="172"/>
      <c r="DG138" s="172"/>
      <c r="DH138" s="172"/>
      <c r="DI138" s="172"/>
      <c r="DJ138" s="172"/>
      <c r="DK138" s="172"/>
      <c r="DL138" s="172"/>
      <c r="DM138" s="172"/>
      <c r="DN138" s="172"/>
      <c r="DO138" s="172"/>
      <c r="DP138" s="172"/>
      <c r="DQ138" s="172"/>
      <c r="DR138" s="172"/>
      <c r="DS138" s="172"/>
      <c r="DT138" s="172"/>
      <c r="DU138" s="172"/>
      <c r="DV138" s="172"/>
      <c r="DW138" s="172"/>
      <c r="DX138" s="172"/>
      <c r="DY138" s="172"/>
      <c r="DZ138" s="172"/>
      <c r="EA138" s="172"/>
      <c r="EB138" s="172"/>
      <c r="EC138" s="172"/>
      <c r="ED138" s="172"/>
      <c r="EE138" s="172"/>
      <c r="EF138" s="172"/>
      <c r="EG138" s="172"/>
      <c r="EH138" s="172"/>
      <c r="EI138" s="172"/>
      <c r="EJ138" s="172"/>
      <c r="EK138" s="172"/>
      <c r="EL138" s="172"/>
      <c r="EM138" s="172"/>
      <c r="EN138" s="172"/>
      <c r="EO138" s="172"/>
      <c r="EP138" s="172"/>
      <c r="EQ138" s="172"/>
      <c r="ER138" s="172"/>
      <c r="ES138" s="172"/>
      <c r="ET138" s="172"/>
      <c r="EU138" s="172"/>
      <c r="EV138" s="172"/>
      <c r="EW138" s="172"/>
      <c r="EX138" s="172"/>
      <c r="EY138" s="172"/>
      <c r="EZ138" s="172"/>
      <c r="FA138" s="172"/>
      <c r="FB138" s="172"/>
      <c r="FC138" s="172"/>
      <c r="FD138" s="172"/>
      <c r="FE138" s="172"/>
      <c r="FF138" s="172"/>
      <c r="FG138" s="172"/>
      <c r="FH138" s="172"/>
      <c r="FI138" s="172"/>
      <c r="FJ138" s="172"/>
      <c r="FK138" s="172"/>
      <c r="FL138" s="172"/>
      <c r="FM138" s="172"/>
      <c r="FN138" s="172"/>
      <c r="FO138" s="172"/>
      <c r="FP138" s="172"/>
      <c r="FQ138" s="172"/>
      <c r="FR138" s="172"/>
      <c r="FS138" s="172"/>
      <c r="FT138" s="172"/>
      <c r="FU138" s="172"/>
      <c r="FV138" s="172"/>
      <c r="FW138" s="172"/>
      <c r="FX138" s="172"/>
      <c r="FY138" s="172"/>
      <c r="FZ138" s="172"/>
      <c r="GA138" s="172"/>
      <c r="GB138" s="172"/>
      <c r="GC138" s="172"/>
      <c r="GD138" s="172"/>
      <c r="GE138" s="172"/>
      <c r="GF138" s="172"/>
      <c r="GG138" s="172"/>
      <c r="GH138" s="172"/>
      <c r="GI138" s="172"/>
      <c r="GJ138" s="172"/>
      <c r="GK138" s="172"/>
      <c r="GL138" s="172"/>
      <c r="GM138" s="172"/>
      <c r="GN138" s="172"/>
      <c r="GO138" s="172"/>
      <c r="GP138" s="172"/>
      <c r="GQ138" s="172"/>
      <c r="GR138" s="172"/>
      <c r="GS138" s="172"/>
      <c r="GT138" s="172"/>
      <c r="GU138" s="172"/>
      <c r="GV138" s="172"/>
      <c r="GW138" s="172"/>
      <c r="GX138" s="172"/>
      <c r="GY138" s="172"/>
      <c r="GZ138" s="172"/>
      <c r="HA138" s="172"/>
      <c r="HB138" s="172"/>
      <c r="HC138" s="172"/>
      <c r="HD138" s="172"/>
      <c r="HE138" s="172"/>
      <c r="HF138" s="172"/>
      <c r="HG138" s="172"/>
      <c r="HH138" s="172"/>
      <c r="HI138" s="172"/>
      <c r="HJ138" s="172"/>
      <c r="HK138" s="172"/>
      <c r="HL138" s="172"/>
      <c r="HM138" s="172"/>
      <c r="HN138" s="172"/>
      <c r="HO138" s="172"/>
      <c r="HP138" s="172"/>
      <c r="HQ138" s="172"/>
      <c r="HR138" s="172"/>
      <c r="HS138" s="172"/>
      <c r="HT138" s="172"/>
      <c r="HU138" s="172"/>
      <c r="HV138" s="172"/>
      <c r="HW138" s="172"/>
      <c r="HX138" s="172"/>
      <c r="HY138" s="172"/>
      <c r="HZ138" s="172"/>
      <c r="IA138" s="172"/>
      <c r="IB138" s="172"/>
      <c r="IC138" s="172"/>
      <c r="ID138" s="172"/>
      <c r="IE138" s="172"/>
      <c r="IF138" s="172"/>
      <c r="IG138" s="172"/>
      <c r="IH138" s="172"/>
      <c r="II138" s="172"/>
      <c r="IJ138" s="172"/>
      <c r="IK138" s="172"/>
      <c r="IL138" s="172"/>
      <c r="IM138" s="172"/>
      <c r="IN138" s="172"/>
      <c r="IO138" s="172"/>
      <c r="IP138" s="172"/>
      <c r="IQ138" s="172"/>
      <c r="IR138" s="172"/>
      <c r="IS138" s="172"/>
      <c r="IT138" s="172"/>
      <c r="IU138" s="172"/>
      <c r="IV138" s="172"/>
      <c r="IW138" s="172"/>
      <c r="IX138" s="172"/>
      <c r="IY138" s="172"/>
      <c r="IZ138" s="172"/>
      <c r="JA138" s="172"/>
      <c r="JB138" s="172"/>
      <c r="JC138" s="172"/>
      <c r="JD138" s="172"/>
      <c r="JE138" s="172"/>
      <c r="JF138" s="172"/>
      <c r="JG138" s="172"/>
      <c r="JH138" s="172"/>
      <c r="JI138" s="172"/>
      <c r="JJ138" s="172"/>
      <c r="JK138" s="172"/>
      <c r="JL138" s="172"/>
      <c r="JM138" s="172"/>
      <c r="JN138" s="172"/>
      <c r="JO138" s="172"/>
      <c r="JP138" s="172"/>
      <c r="JQ138" s="172"/>
      <c r="JR138" s="172"/>
      <c r="JS138" s="172"/>
      <c r="JT138" s="172"/>
      <c r="JU138" s="172"/>
      <c r="JV138" s="172"/>
      <c r="JW138" s="172"/>
      <c r="JX138" s="172"/>
      <c r="JY138" s="172"/>
      <c r="JZ138" s="172"/>
      <c r="KA138" s="172"/>
      <c r="KB138" s="172"/>
      <c r="KC138" s="172"/>
      <c r="KD138" s="172"/>
      <c r="KE138" s="172"/>
      <c r="KF138" s="172"/>
      <c r="KG138" s="172"/>
      <c r="KH138" s="172"/>
      <c r="KI138" s="172"/>
      <c r="KJ138" s="172"/>
      <c r="KK138" s="172"/>
      <c r="KL138" s="172"/>
      <c r="KM138" s="172"/>
      <c r="KN138" s="172"/>
      <c r="KO138" s="172"/>
      <c r="KP138" s="172"/>
      <c r="KQ138" s="172"/>
      <c r="KR138" s="172"/>
      <c r="KS138" s="172"/>
      <c r="KT138" s="172"/>
      <c r="KU138" s="172"/>
      <c r="KV138" s="172"/>
      <c r="KW138" s="172"/>
      <c r="KX138" s="172"/>
      <c r="KY138" s="172"/>
      <c r="KZ138" s="172"/>
      <c r="LA138" s="172"/>
      <c r="LB138" s="172"/>
      <c r="LC138" s="172"/>
      <c r="LD138" s="172"/>
      <c r="LE138" s="172"/>
      <c r="LF138" s="172"/>
      <c r="LG138" s="172"/>
      <c r="LH138" s="172"/>
      <c r="LI138" s="172"/>
      <c r="LJ138" s="172"/>
      <c r="LK138" s="172"/>
      <c r="LL138" s="172"/>
      <c r="LM138" s="172"/>
      <c r="LN138" s="172"/>
      <c r="LO138" s="172"/>
      <c r="LP138" s="172"/>
      <c r="LQ138" s="172"/>
      <c r="LR138" s="172"/>
      <c r="LS138" s="172"/>
      <c r="LT138" s="172"/>
      <c r="LU138" s="172"/>
      <c r="LV138" s="172"/>
      <c r="LW138" s="172"/>
      <c r="LX138" s="172"/>
      <c r="LY138" s="172"/>
      <c r="LZ138" s="172"/>
      <c r="MA138" s="172"/>
      <c r="MB138" s="172"/>
      <c r="MC138" s="172"/>
      <c r="MD138" s="172"/>
      <c r="ME138" s="172"/>
      <c r="MF138" s="172"/>
      <c r="MG138" s="172"/>
      <c r="MH138" s="172"/>
      <c r="MI138" s="172"/>
      <c r="MJ138" s="172"/>
      <c r="MK138" s="172"/>
      <c r="ML138" s="172"/>
      <c r="MM138" s="172"/>
      <c r="MN138" s="172"/>
      <c r="MO138" s="172"/>
      <c r="MP138" s="172"/>
      <c r="MQ138" s="172"/>
      <c r="MR138" s="172"/>
      <c r="MS138" s="172"/>
      <c r="MT138" s="172"/>
      <c r="MU138" s="172"/>
      <c r="MV138" s="172"/>
      <c r="MW138" s="172"/>
      <c r="MX138" s="172"/>
      <c r="MY138" s="172"/>
      <c r="MZ138" s="172"/>
      <c r="NA138" s="172"/>
      <c r="NB138" s="172"/>
      <c r="NC138" s="172"/>
      <c r="ND138" s="172"/>
      <c r="NE138" s="172"/>
      <c r="NF138" s="172"/>
      <c r="NG138" s="172"/>
      <c r="NH138" s="172"/>
      <c r="NI138" s="172"/>
      <c r="NJ138" s="172"/>
      <c r="NK138" s="172"/>
      <c r="NL138" s="172"/>
      <c r="NM138" s="172"/>
      <c r="NN138" s="172"/>
      <c r="NO138" s="172"/>
      <c r="NP138" s="172"/>
      <c r="NQ138" s="172"/>
      <c r="NR138" s="172"/>
      <c r="NS138" s="172"/>
      <c r="NT138" s="172"/>
      <c r="NU138" s="172"/>
      <c r="NV138" s="172"/>
      <c r="NW138" s="172"/>
      <c r="NX138" s="172"/>
      <c r="NY138" s="172"/>
      <c r="NZ138" s="172"/>
      <c r="OA138" s="172"/>
      <c r="OB138" s="172"/>
      <c r="OC138" s="172"/>
      <c r="OD138" s="172"/>
      <c r="OE138" s="172"/>
      <c r="OF138" s="172"/>
      <c r="OG138" s="172"/>
      <c r="OH138" s="172"/>
      <c r="OI138" s="172"/>
      <c r="OJ138" s="172"/>
      <c r="OK138" s="172"/>
      <c r="OL138" s="172"/>
      <c r="OM138" s="172"/>
      <c r="ON138" s="172"/>
    </row>
    <row r="139" spans="1:404" ht="13.5" customHeight="1">
      <c r="A139" s="166" t="s">
        <v>3127</v>
      </c>
      <c r="B139" s="211"/>
      <c r="C139" s="130" t="s">
        <v>187</v>
      </c>
      <c r="D139" s="55">
        <f t="shared" si="2"/>
        <v>0</v>
      </c>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c r="AA139" s="172"/>
      <c r="AB139" s="172"/>
      <c r="AC139" s="172"/>
      <c r="AD139" s="172"/>
      <c r="AE139" s="172"/>
      <c r="AF139" s="172"/>
      <c r="AG139" s="172"/>
      <c r="AH139" s="172"/>
      <c r="AI139" s="172"/>
      <c r="AJ139" s="172"/>
      <c r="AK139" s="172"/>
      <c r="AL139" s="172"/>
      <c r="AM139" s="172"/>
      <c r="AN139" s="172"/>
      <c r="AO139" s="172"/>
      <c r="AP139" s="172"/>
      <c r="AQ139" s="172"/>
      <c r="AR139" s="172"/>
      <c r="AS139" s="172"/>
      <c r="AT139" s="172"/>
      <c r="AU139" s="172"/>
      <c r="AV139" s="172"/>
      <c r="AW139" s="172"/>
      <c r="AX139" s="172"/>
      <c r="AY139" s="172"/>
      <c r="AZ139" s="172"/>
      <c r="BA139" s="172"/>
      <c r="BB139" s="172"/>
      <c r="BC139" s="172"/>
      <c r="BD139" s="172"/>
      <c r="BE139" s="172"/>
      <c r="BF139" s="172"/>
      <c r="BG139" s="172"/>
      <c r="BH139" s="172"/>
      <c r="BI139" s="172"/>
      <c r="BJ139" s="172"/>
      <c r="BK139" s="172"/>
      <c r="BL139" s="172"/>
      <c r="BM139" s="172"/>
      <c r="BN139" s="172"/>
      <c r="BO139" s="172"/>
      <c r="BP139" s="172"/>
      <c r="BQ139" s="172"/>
      <c r="BR139" s="172"/>
      <c r="BS139" s="172"/>
      <c r="BT139" s="172"/>
      <c r="BU139" s="172"/>
      <c r="BV139" s="172"/>
      <c r="BW139" s="172"/>
      <c r="BX139" s="172"/>
      <c r="BY139" s="172"/>
      <c r="BZ139" s="172"/>
      <c r="CA139" s="172"/>
      <c r="CB139" s="172"/>
      <c r="CC139" s="172"/>
      <c r="CD139" s="172"/>
      <c r="CE139" s="172"/>
      <c r="CF139" s="172"/>
      <c r="CG139" s="172"/>
      <c r="CH139" s="172"/>
      <c r="CI139" s="172"/>
      <c r="CJ139" s="172"/>
      <c r="CK139" s="172"/>
      <c r="CL139" s="172"/>
      <c r="CM139" s="172"/>
      <c r="CN139" s="172"/>
      <c r="CO139" s="172"/>
      <c r="CP139" s="172"/>
      <c r="CQ139" s="172"/>
      <c r="CR139" s="172"/>
      <c r="CS139" s="172"/>
      <c r="CT139" s="172"/>
      <c r="CU139" s="172"/>
      <c r="CV139" s="172"/>
      <c r="CW139" s="172"/>
      <c r="CX139" s="172"/>
      <c r="CY139" s="172"/>
      <c r="CZ139" s="172"/>
      <c r="DA139" s="172"/>
      <c r="DB139" s="172"/>
      <c r="DC139" s="172"/>
      <c r="DD139" s="172"/>
      <c r="DE139" s="172"/>
      <c r="DF139" s="172"/>
      <c r="DG139" s="172"/>
      <c r="DH139" s="172"/>
      <c r="DI139" s="172"/>
      <c r="DJ139" s="172"/>
      <c r="DK139" s="172"/>
      <c r="DL139" s="172"/>
      <c r="DM139" s="172"/>
      <c r="DN139" s="172"/>
      <c r="DO139" s="172"/>
      <c r="DP139" s="172"/>
      <c r="DQ139" s="172"/>
      <c r="DR139" s="172"/>
      <c r="DS139" s="172"/>
      <c r="DT139" s="172"/>
      <c r="DU139" s="172"/>
      <c r="DV139" s="172"/>
      <c r="DW139" s="172"/>
      <c r="DX139" s="172"/>
      <c r="DY139" s="172"/>
      <c r="DZ139" s="172"/>
      <c r="EA139" s="172"/>
      <c r="EB139" s="172"/>
      <c r="EC139" s="172"/>
      <c r="ED139" s="172"/>
      <c r="EE139" s="172"/>
      <c r="EF139" s="172"/>
      <c r="EG139" s="172"/>
      <c r="EH139" s="172"/>
      <c r="EI139" s="172"/>
      <c r="EJ139" s="172"/>
      <c r="EK139" s="172"/>
      <c r="EL139" s="172"/>
      <c r="EM139" s="172"/>
      <c r="EN139" s="172"/>
      <c r="EO139" s="172"/>
      <c r="EP139" s="172"/>
      <c r="EQ139" s="172"/>
      <c r="ER139" s="172"/>
      <c r="ES139" s="172"/>
      <c r="ET139" s="172"/>
      <c r="EU139" s="172"/>
      <c r="EV139" s="172"/>
      <c r="EW139" s="172"/>
      <c r="EX139" s="172"/>
      <c r="EY139" s="172"/>
      <c r="EZ139" s="172"/>
      <c r="FA139" s="172"/>
      <c r="FB139" s="172"/>
      <c r="FC139" s="172"/>
      <c r="FD139" s="172"/>
      <c r="FE139" s="172"/>
      <c r="FF139" s="172"/>
      <c r="FG139" s="172"/>
      <c r="FH139" s="172"/>
      <c r="FI139" s="172"/>
      <c r="FJ139" s="172"/>
      <c r="FK139" s="172"/>
      <c r="FL139" s="172"/>
      <c r="FM139" s="172"/>
      <c r="FN139" s="172"/>
      <c r="FO139" s="172"/>
      <c r="FP139" s="172"/>
      <c r="FQ139" s="172"/>
      <c r="FR139" s="172"/>
      <c r="FS139" s="172"/>
      <c r="FT139" s="172"/>
      <c r="FU139" s="172"/>
      <c r="FV139" s="172"/>
      <c r="FW139" s="172"/>
      <c r="FX139" s="172"/>
      <c r="FY139" s="172"/>
      <c r="FZ139" s="172"/>
      <c r="GA139" s="172"/>
      <c r="GB139" s="172"/>
      <c r="GC139" s="172"/>
      <c r="GD139" s="172"/>
      <c r="GE139" s="172"/>
      <c r="GF139" s="172"/>
      <c r="GG139" s="172"/>
      <c r="GH139" s="172"/>
      <c r="GI139" s="172"/>
      <c r="GJ139" s="172"/>
      <c r="GK139" s="172"/>
      <c r="GL139" s="172"/>
      <c r="GM139" s="172"/>
      <c r="GN139" s="172"/>
      <c r="GO139" s="172"/>
      <c r="GP139" s="172"/>
      <c r="GQ139" s="172"/>
      <c r="GR139" s="172"/>
      <c r="GS139" s="172"/>
      <c r="GT139" s="172"/>
      <c r="GU139" s="172"/>
      <c r="GV139" s="172"/>
      <c r="GW139" s="172"/>
      <c r="GX139" s="172"/>
      <c r="GY139" s="172"/>
      <c r="GZ139" s="172"/>
      <c r="HA139" s="172"/>
      <c r="HB139" s="172"/>
      <c r="HC139" s="172"/>
      <c r="HD139" s="172"/>
      <c r="HE139" s="172"/>
      <c r="HF139" s="172"/>
      <c r="HG139" s="172"/>
      <c r="HH139" s="172"/>
      <c r="HI139" s="172"/>
      <c r="HJ139" s="172"/>
      <c r="HK139" s="172"/>
      <c r="HL139" s="172"/>
      <c r="HM139" s="172"/>
      <c r="HN139" s="172"/>
      <c r="HO139" s="172"/>
      <c r="HP139" s="172"/>
      <c r="HQ139" s="172"/>
      <c r="HR139" s="172"/>
      <c r="HS139" s="172"/>
      <c r="HT139" s="172"/>
      <c r="HU139" s="172"/>
      <c r="HV139" s="172"/>
      <c r="HW139" s="172"/>
      <c r="HX139" s="172"/>
      <c r="HY139" s="172"/>
      <c r="HZ139" s="172"/>
      <c r="IA139" s="172"/>
      <c r="IB139" s="172"/>
      <c r="IC139" s="172"/>
      <c r="ID139" s="172"/>
      <c r="IE139" s="172"/>
      <c r="IF139" s="172"/>
      <c r="IG139" s="172"/>
      <c r="IH139" s="172"/>
      <c r="II139" s="172"/>
      <c r="IJ139" s="172"/>
      <c r="IK139" s="172"/>
      <c r="IL139" s="172"/>
      <c r="IM139" s="172"/>
      <c r="IN139" s="172"/>
      <c r="IO139" s="172"/>
      <c r="IP139" s="172"/>
      <c r="IQ139" s="172"/>
      <c r="IR139" s="172"/>
      <c r="IS139" s="172"/>
      <c r="IT139" s="172"/>
      <c r="IU139" s="172"/>
      <c r="IV139" s="172"/>
      <c r="IW139" s="172"/>
      <c r="IX139" s="172"/>
      <c r="IY139" s="172"/>
      <c r="IZ139" s="172"/>
      <c r="JA139" s="172"/>
      <c r="JB139" s="172"/>
      <c r="JC139" s="172"/>
      <c r="JD139" s="172"/>
      <c r="JE139" s="172"/>
      <c r="JF139" s="172"/>
      <c r="JG139" s="172"/>
      <c r="JH139" s="172"/>
      <c r="JI139" s="172"/>
      <c r="JJ139" s="172"/>
      <c r="JK139" s="172"/>
      <c r="JL139" s="172"/>
      <c r="JM139" s="172"/>
      <c r="JN139" s="172"/>
      <c r="JO139" s="172"/>
      <c r="JP139" s="172"/>
      <c r="JQ139" s="172"/>
      <c r="JR139" s="172"/>
      <c r="JS139" s="172"/>
      <c r="JT139" s="172"/>
      <c r="JU139" s="172"/>
      <c r="JV139" s="172"/>
      <c r="JW139" s="172"/>
      <c r="JX139" s="172"/>
      <c r="JY139" s="172"/>
      <c r="JZ139" s="172"/>
      <c r="KA139" s="172"/>
      <c r="KB139" s="172"/>
      <c r="KC139" s="172"/>
      <c r="KD139" s="172"/>
      <c r="KE139" s="172"/>
      <c r="KF139" s="172"/>
      <c r="KG139" s="172"/>
      <c r="KH139" s="172"/>
      <c r="KI139" s="172"/>
      <c r="KJ139" s="172"/>
      <c r="KK139" s="172"/>
      <c r="KL139" s="172"/>
      <c r="KM139" s="172"/>
      <c r="KN139" s="172"/>
      <c r="KO139" s="172"/>
      <c r="KP139" s="172"/>
      <c r="KQ139" s="172"/>
      <c r="KR139" s="172"/>
      <c r="KS139" s="172"/>
      <c r="KT139" s="172"/>
      <c r="KU139" s="172"/>
      <c r="KV139" s="172"/>
      <c r="KW139" s="172"/>
      <c r="KX139" s="172"/>
      <c r="KY139" s="172"/>
      <c r="KZ139" s="172"/>
      <c r="LA139" s="172"/>
      <c r="LB139" s="172"/>
      <c r="LC139" s="172"/>
      <c r="LD139" s="172"/>
      <c r="LE139" s="172"/>
      <c r="LF139" s="172"/>
      <c r="LG139" s="172"/>
      <c r="LH139" s="172"/>
      <c r="LI139" s="172"/>
      <c r="LJ139" s="172"/>
      <c r="LK139" s="172"/>
      <c r="LL139" s="172"/>
      <c r="LM139" s="172"/>
      <c r="LN139" s="172"/>
      <c r="LO139" s="172"/>
      <c r="LP139" s="172"/>
      <c r="LQ139" s="172"/>
      <c r="LR139" s="172"/>
      <c r="LS139" s="172"/>
      <c r="LT139" s="172"/>
      <c r="LU139" s="172"/>
      <c r="LV139" s="172"/>
      <c r="LW139" s="172"/>
      <c r="LX139" s="172"/>
      <c r="LY139" s="172"/>
      <c r="LZ139" s="172"/>
      <c r="MA139" s="172"/>
      <c r="MB139" s="172"/>
      <c r="MC139" s="172"/>
      <c r="MD139" s="172"/>
      <c r="ME139" s="172"/>
      <c r="MF139" s="172"/>
      <c r="MG139" s="172"/>
      <c r="MH139" s="172"/>
      <c r="MI139" s="172"/>
      <c r="MJ139" s="172"/>
      <c r="MK139" s="172"/>
      <c r="ML139" s="172"/>
      <c r="MM139" s="172"/>
      <c r="MN139" s="172"/>
      <c r="MO139" s="172"/>
      <c r="MP139" s="172"/>
      <c r="MQ139" s="172"/>
      <c r="MR139" s="172"/>
      <c r="MS139" s="172"/>
      <c r="MT139" s="172"/>
      <c r="MU139" s="172"/>
      <c r="MV139" s="172"/>
      <c r="MW139" s="172"/>
      <c r="MX139" s="172"/>
      <c r="MY139" s="172"/>
      <c r="MZ139" s="172"/>
      <c r="NA139" s="172"/>
      <c r="NB139" s="172"/>
      <c r="NC139" s="172"/>
      <c r="ND139" s="172"/>
      <c r="NE139" s="172"/>
      <c r="NF139" s="172"/>
      <c r="NG139" s="172"/>
      <c r="NH139" s="172"/>
      <c r="NI139" s="172"/>
      <c r="NJ139" s="172"/>
      <c r="NK139" s="172"/>
      <c r="NL139" s="172"/>
      <c r="NM139" s="172"/>
      <c r="NN139" s="172"/>
      <c r="NO139" s="172"/>
      <c r="NP139" s="172"/>
      <c r="NQ139" s="172"/>
      <c r="NR139" s="172"/>
      <c r="NS139" s="172"/>
      <c r="NT139" s="172"/>
      <c r="NU139" s="172"/>
      <c r="NV139" s="172"/>
      <c r="NW139" s="172"/>
      <c r="NX139" s="172"/>
      <c r="NY139" s="172"/>
      <c r="NZ139" s="172"/>
      <c r="OA139" s="172"/>
      <c r="OB139" s="172"/>
      <c r="OC139" s="172"/>
      <c r="OD139" s="172"/>
      <c r="OE139" s="172"/>
      <c r="OF139" s="172"/>
      <c r="OG139" s="172"/>
      <c r="OH139" s="172"/>
      <c r="OI139" s="172"/>
      <c r="OJ139" s="172"/>
      <c r="OK139" s="172"/>
      <c r="OL139" s="172"/>
      <c r="OM139" s="172"/>
      <c r="ON139" s="172"/>
    </row>
    <row r="140" spans="1:404" ht="13.5" customHeight="1">
      <c r="A140" s="166" t="s">
        <v>3128</v>
      </c>
      <c r="B140" s="211"/>
      <c r="C140" s="130" t="s">
        <v>188</v>
      </c>
      <c r="D140" s="55">
        <f t="shared" si="2"/>
        <v>0</v>
      </c>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c r="AA140" s="172"/>
      <c r="AB140" s="172"/>
      <c r="AC140" s="172"/>
      <c r="AD140" s="172"/>
      <c r="AE140" s="172"/>
      <c r="AF140" s="172"/>
      <c r="AG140" s="172"/>
      <c r="AH140" s="172"/>
      <c r="AI140" s="172"/>
      <c r="AJ140" s="172"/>
      <c r="AK140" s="172"/>
      <c r="AL140" s="172"/>
      <c r="AM140" s="172"/>
      <c r="AN140" s="172"/>
      <c r="AO140" s="172"/>
      <c r="AP140" s="172"/>
      <c r="AQ140" s="172"/>
      <c r="AR140" s="172"/>
      <c r="AS140" s="172"/>
      <c r="AT140" s="172"/>
      <c r="AU140" s="172"/>
      <c r="AV140" s="172"/>
      <c r="AW140" s="172"/>
      <c r="AX140" s="172"/>
      <c r="AY140" s="172"/>
      <c r="AZ140" s="172"/>
      <c r="BA140" s="172"/>
      <c r="BB140" s="172"/>
      <c r="BC140" s="172"/>
      <c r="BD140" s="172"/>
      <c r="BE140" s="172"/>
      <c r="BF140" s="172"/>
      <c r="BG140" s="172"/>
      <c r="BH140" s="172"/>
      <c r="BI140" s="172"/>
      <c r="BJ140" s="172"/>
      <c r="BK140" s="172"/>
      <c r="BL140" s="172"/>
      <c r="BM140" s="172"/>
      <c r="BN140" s="172"/>
      <c r="BO140" s="172"/>
      <c r="BP140" s="172"/>
      <c r="BQ140" s="172"/>
      <c r="BR140" s="172"/>
      <c r="BS140" s="172"/>
      <c r="BT140" s="172"/>
      <c r="BU140" s="172"/>
      <c r="BV140" s="172"/>
      <c r="BW140" s="172"/>
      <c r="BX140" s="172"/>
      <c r="BY140" s="172"/>
      <c r="BZ140" s="172"/>
      <c r="CA140" s="172"/>
      <c r="CB140" s="172"/>
      <c r="CC140" s="172"/>
      <c r="CD140" s="172"/>
      <c r="CE140" s="172"/>
      <c r="CF140" s="172"/>
      <c r="CG140" s="172"/>
      <c r="CH140" s="172"/>
      <c r="CI140" s="172"/>
      <c r="CJ140" s="172"/>
      <c r="CK140" s="172"/>
      <c r="CL140" s="172"/>
      <c r="CM140" s="172"/>
      <c r="CN140" s="172"/>
      <c r="CO140" s="172"/>
      <c r="CP140" s="172"/>
      <c r="CQ140" s="172"/>
      <c r="CR140" s="172"/>
      <c r="CS140" s="172"/>
      <c r="CT140" s="172"/>
      <c r="CU140" s="172"/>
      <c r="CV140" s="172"/>
      <c r="CW140" s="172"/>
      <c r="CX140" s="172"/>
      <c r="CY140" s="172"/>
      <c r="CZ140" s="172"/>
      <c r="DA140" s="172"/>
      <c r="DB140" s="172"/>
      <c r="DC140" s="172"/>
      <c r="DD140" s="172"/>
      <c r="DE140" s="172"/>
      <c r="DF140" s="172"/>
      <c r="DG140" s="172"/>
      <c r="DH140" s="172"/>
      <c r="DI140" s="172"/>
      <c r="DJ140" s="172"/>
      <c r="DK140" s="172"/>
      <c r="DL140" s="172"/>
      <c r="DM140" s="172"/>
      <c r="DN140" s="172"/>
      <c r="DO140" s="172"/>
      <c r="DP140" s="172"/>
      <c r="DQ140" s="172"/>
      <c r="DR140" s="172"/>
      <c r="DS140" s="172"/>
      <c r="DT140" s="172"/>
      <c r="DU140" s="172"/>
      <c r="DV140" s="172"/>
      <c r="DW140" s="172"/>
      <c r="DX140" s="172"/>
      <c r="DY140" s="172"/>
      <c r="DZ140" s="172"/>
      <c r="EA140" s="172"/>
      <c r="EB140" s="172"/>
      <c r="EC140" s="172"/>
      <c r="ED140" s="172"/>
      <c r="EE140" s="172"/>
      <c r="EF140" s="172"/>
      <c r="EG140" s="172"/>
      <c r="EH140" s="172"/>
      <c r="EI140" s="172"/>
      <c r="EJ140" s="172"/>
      <c r="EK140" s="172"/>
      <c r="EL140" s="172"/>
      <c r="EM140" s="172"/>
      <c r="EN140" s="172"/>
      <c r="EO140" s="172"/>
      <c r="EP140" s="172"/>
      <c r="EQ140" s="172"/>
      <c r="ER140" s="172"/>
      <c r="ES140" s="172"/>
      <c r="ET140" s="172"/>
      <c r="EU140" s="172"/>
      <c r="EV140" s="172"/>
      <c r="EW140" s="172"/>
      <c r="EX140" s="172"/>
      <c r="EY140" s="172"/>
      <c r="EZ140" s="172"/>
      <c r="FA140" s="172"/>
      <c r="FB140" s="172"/>
      <c r="FC140" s="172"/>
      <c r="FD140" s="172"/>
      <c r="FE140" s="172"/>
      <c r="FF140" s="172"/>
      <c r="FG140" s="172"/>
      <c r="FH140" s="172"/>
      <c r="FI140" s="172"/>
      <c r="FJ140" s="172"/>
      <c r="FK140" s="172"/>
      <c r="FL140" s="172"/>
      <c r="FM140" s="172"/>
      <c r="FN140" s="172"/>
      <c r="FO140" s="172"/>
      <c r="FP140" s="172"/>
      <c r="FQ140" s="172"/>
      <c r="FR140" s="172"/>
      <c r="FS140" s="172"/>
      <c r="FT140" s="172"/>
      <c r="FU140" s="172"/>
      <c r="FV140" s="172"/>
      <c r="FW140" s="172"/>
      <c r="FX140" s="172"/>
      <c r="FY140" s="172"/>
      <c r="FZ140" s="172"/>
      <c r="GA140" s="172"/>
      <c r="GB140" s="172"/>
      <c r="GC140" s="172"/>
      <c r="GD140" s="172"/>
      <c r="GE140" s="172"/>
      <c r="GF140" s="172"/>
      <c r="GG140" s="172"/>
      <c r="GH140" s="172"/>
      <c r="GI140" s="172"/>
      <c r="GJ140" s="172"/>
      <c r="GK140" s="172"/>
      <c r="GL140" s="172"/>
      <c r="GM140" s="172"/>
      <c r="GN140" s="172"/>
      <c r="GO140" s="172"/>
      <c r="GP140" s="172"/>
      <c r="GQ140" s="172"/>
      <c r="GR140" s="172"/>
      <c r="GS140" s="172"/>
      <c r="GT140" s="172"/>
      <c r="GU140" s="172"/>
      <c r="GV140" s="172"/>
      <c r="GW140" s="172"/>
      <c r="GX140" s="172"/>
      <c r="GY140" s="172"/>
      <c r="GZ140" s="172"/>
      <c r="HA140" s="172"/>
      <c r="HB140" s="172"/>
      <c r="HC140" s="172"/>
      <c r="HD140" s="172"/>
      <c r="HE140" s="172"/>
      <c r="HF140" s="172"/>
      <c r="HG140" s="172"/>
      <c r="HH140" s="172"/>
      <c r="HI140" s="172"/>
      <c r="HJ140" s="172"/>
      <c r="HK140" s="172"/>
      <c r="HL140" s="172"/>
      <c r="HM140" s="172"/>
      <c r="HN140" s="172"/>
      <c r="HO140" s="172"/>
      <c r="HP140" s="172"/>
      <c r="HQ140" s="172"/>
      <c r="HR140" s="172"/>
      <c r="HS140" s="172"/>
      <c r="HT140" s="172"/>
      <c r="HU140" s="172"/>
      <c r="HV140" s="172"/>
      <c r="HW140" s="172"/>
      <c r="HX140" s="172"/>
      <c r="HY140" s="172"/>
      <c r="HZ140" s="172"/>
      <c r="IA140" s="172"/>
      <c r="IB140" s="172"/>
      <c r="IC140" s="172"/>
      <c r="ID140" s="172"/>
      <c r="IE140" s="172"/>
      <c r="IF140" s="172"/>
      <c r="IG140" s="172"/>
      <c r="IH140" s="172"/>
      <c r="II140" s="172"/>
      <c r="IJ140" s="172"/>
      <c r="IK140" s="172"/>
      <c r="IL140" s="172"/>
      <c r="IM140" s="172"/>
      <c r="IN140" s="172"/>
      <c r="IO140" s="172"/>
      <c r="IP140" s="172"/>
      <c r="IQ140" s="172"/>
      <c r="IR140" s="172"/>
      <c r="IS140" s="172"/>
      <c r="IT140" s="172"/>
      <c r="IU140" s="172"/>
      <c r="IV140" s="172"/>
      <c r="IW140" s="172"/>
      <c r="IX140" s="172"/>
      <c r="IY140" s="172"/>
      <c r="IZ140" s="172"/>
      <c r="JA140" s="172"/>
      <c r="JB140" s="172"/>
      <c r="JC140" s="172"/>
      <c r="JD140" s="172"/>
      <c r="JE140" s="172"/>
      <c r="JF140" s="172"/>
      <c r="JG140" s="172"/>
      <c r="JH140" s="172"/>
      <c r="JI140" s="172"/>
      <c r="JJ140" s="172"/>
      <c r="JK140" s="172"/>
      <c r="JL140" s="172"/>
      <c r="JM140" s="172"/>
      <c r="JN140" s="172"/>
      <c r="JO140" s="172"/>
      <c r="JP140" s="172"/>
      <c r="JQ140" s="172"/>
      <c r="JR140" s="172"/>
      <c r="JS140" s="172"/>
      <c r="JT140" s="172"/>
      <c r="JU140" s="172"/>
      <c r="JV140" s="172"/>
      <c r="JW140" s="172"/>
      <c r="JX140" s="172"/>
      <c r="JY140" s="172"/>
      <c r="JZ140" s="172"/>
      <c r="KA140" s="172"/>
      <c r="KB140" s="172"/>
      <c r="KC140" s="172"/>
      <c r="KD140" s="172"/>
      <c r="KE140" s="172"/>
      <c r="KF140" s="172"/>
      <c r="KG140" s="172"/>
      <c r="KH140" s="172"/>
      <c r="KI140" s="172"/>
      <c r="KJ140" s="172"/>
      <c r="KK140" s="172"/>
      <c r="KL140" s="172"/>
      <c r="KM140" s="172"/>
      <c r="KN140" s="172"/>
      <c r="KO140" s="172"/>
      <c r="KP140" s="172"/>
      <c r="KQ140" s="172"/>
      <c r="KR140" s="172"/>
      <c r="KS140" s="172"/>
      <c r="KT140" s="172"/>
      <c r="KU140" s="172"/>
      <c r="KV140" s="172"/>
      <c r="KW140" s="172"/>
      <c r="KX140" s="172"/>
      <c r="KY140" s="172"/>
      <c r="KZ140" s="172"/>
      <c r="LA140" s="172"/>
      <c r="LB140" s="172"/>
      <c r="LC140" s="172"/>
      <c r="LD140" s="172"/>
      <c r="LE140" s="172"/>
      <c r="LF140" s="172"/>
      <c r="LG140" s="172"/>
      <c r="LH140" s="172"/>
      <c r="LI140" s="172"/>
      <c r="LJ140" s="172"/>
      <c r="LK140" s="172"/>
      <c r="LL140" s="172"/>
      <c r="LM140" s="172"/>
      <c r="LN140" s="172"/>
      <c r="LO140" s="172"/>
      <c r="LP140" s="172"/>
      <c r="LQ140" s="172"/>
      <c r="LR140" s="172"/>
      <c r="LS140" s="172"/>
      <c r="LT140" s="172"/>
      <c r="LU140" s="172"/>
      <c r="LV140" s="172"/>
      <c r="LW140" s="172"/>
      <c r="LX140" s="172"/>
      <c r="LY140" s="172"/>
      <c r="LZ140" s="172"/>
      <c r="MA140" s="172"/>
      <c r="MB140" s="172"/>
      <c r="MC140" s="172"/>
      <c r="MD140" s="172"/>
      <c r="ME140" s="172"/>
      <c r="MF140" s="172"/>
      <c r="MG140" s="172"/>
      <c r="MH140" s="172"/>
      <c r="MI140" s="172"/>
      <c r="MJ140" s="172"/>
      <c r="MK140" s="172"/>
      <c r="ML140" s="172"/>
      <c r="MM140" s="172"/>
      <c r="MN140" s="172"/>
      <c r="MO140" s="172"/>
      <c r="MP140" s="172"/>
      <c r="MQ140" s="172"/>
      <c r="MR140" s="172"/>
      <c r="MS140" s="172"/>
      <c r="MT140" s="172"/>
      <c r="MU140" s="172"/>
      <c r="MV140" s="172"/>
      <c r="MW140" s="172"/>
      <c r="MX140" s="172"/>
      <c r="MY140" s="172"/>
      <c r="MZ140" s="172"/>
      <c r="NA140" s="172"/>
      <c r="NB140" s="172"/>
      <c r="NC140" s="172"/>
      <c r="ND140" s="172"/>
      <c r="NE140" s="172"/>
      <c r="NF140" s="172"/>
      <c r="NG140" s="172"/>
      <c r="NH140" s="172"/>
      <c r="NI140" s="172"/>
      <c r="NJ140" s="172"/>
      <c r="NK140" s="172"/>
      <c r="NL140" s="172"/>
      <c r="NM140" s="172"/>
      <c r="NN140" s="172"/>
      <c r="NO140" s="172"/>
      <c r="NP140" s="172"/>
      <c r="NQ140" s="172"/>
      <c r="NR140" s="172"/>
      <c r="NS140" s="172"/>
      <c r="NT140" s="172"/>
      <c r="NU140" s="172"/>
      <c r="NV140" s="172"/>
      <c r="NW140" s="172"/>
      <c r="NX140" s="172"/>
      <c r="NY140" s="172"/>
      <c r="NZ140" s="172"/>
      <c r="OA140" s="172"/>
      <c r="OB140" s="172"/>
      <c r="OC140" s="172"/>
      <c r="OD140" s="172"/>
      <c r="OE140" s="172"/>
      <c r="OF140" s="172"/>
      <c r="OG140" s="172"/>
      <c r="OH140" s="172"/>
      <c r="OI140" s="172"/>
      <c r="OJ140" s="172"/>
      <c r="OK140" s="172"/>
      <c r="OL140" s="172"/>
      <c r="OM140" s="172"/>
      <c r="ON140" s="172"/>
    </row>
    <row r="141" spans="1:404" ht="13.5" customHeight="1">
      <c r="A141" s="166" t="s">
        <v>3129</v>
      </c>
      <c r="B141" s="211"/>
      <c r="C141" s="130" t="s">
        <v>189</v>
      </c>
      <c r="D141" s="55">
        <f t="shared" si="2"/>
        <v>0</v>
      </c>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c r="AA141" s="172"/>
      <c r="AB141" s="172"/>
      <c r="AC141" s="172"/>
      <c r="AD141" s="172"/>
      <c r="AE141" s="172"/>
      <c r="AF141" s="172"/>
      <c r="AG141" s="172"/>
      <c r="AH141" s="172"/>
      <c r="AI141" s="172"/>
      <c r="AJ141" s="172"/>
      <c r="AK141" s="172"/>
      <c r="AL141" s="172"/>
      <c r="AM141" s="172"/>
      <c r="AN141" s="172"/>
      <c r="AO141" s="172"/>
      <c r="AP141" s="172"/>
      <c r="AQ141" s="172"/>
      <c r="AR141" s="172"/>
      <c r="AS141" s="172"/>
      <c r="AT141" s="172"/>
      <c r="AU141" s="172"/>
      <c r="AV141" s="172"/>
      <c r="AW141" s="172"/>
      <c r="AX141" s="172"/>
      <c r="AY141" s="172"/>
      <c r="AZ141" s="172"/>
      <c r="BA141" s="172"/>
      <c r="BB141" s="172"/>
      <c r="BC141" s="172"/>
      <c r="BD141" s="172"/>
      <c r="BE141" s="172"/>
      <c r="BF141" s="172"/>
      <c r="BG141" s="172"/>
      <c r="BH141" s="172"/>
      <c r="BI141" s="172"/>
      <c r="BJ141" s="172"/>
      <c r="BK141" s="172"/>
      <c r="BL141" s="172"/>
      <c r="BM141" s="172"/>
      <c r="BN141" s="172"/>
      <c r="BO141" s="172"/>
      <c r="BP141" s="172"/>
      <c r="BQ141" s="172"/>
      <c r="BR141" s="172"/>
      <c r="BS141" s="172"/>
      <c r="BT141" s="172"/>
      <c r="BU141" s="172"/>
      <c r="BV141" s="172"/>
      <c r="BW141" s="172"/>
      <c r="BX141" s="172"/>
      <c r="BY141" s="172"/>
      <c r="BZ141" s="172"/>
      <c r="CA141" s="172"/>
      <c r="CB141" s="172"/>
      <c r="CC141" s="172"/>
      <c r="CD141" s="172"/>
      <c r="CE141" s="172"/>
      <c r="CF141" s="172"/>
      <c r="CG141" s="172"/>
      <c r="CH141" s="172"/>
      <c r="CI141" s="172"/>
      <c r="CJ141" s="172"/>
      <c r="CK141" s="172"/>
      <c r="CL141" s="172"/>
      <c r="CM141" s="172"/>
      <c r="CN141" s="172"/>
      <c r="CO141" s="172"/>
      <c r="CP141" s="172"/>
      <c r="CQ141" s="172"/>
      <c r="CR141" s="172"/>
      <c r="CS141" s="172"/>
      <c r="CT141" s="172"/>
      <c r="CU141" s="172"/>
      <c r="CV141" s="172"/>
      <c r="CW141" s="172"/>
      <c r="CX141" s="172"/>
      <c r="CY141" s="172"/>
      <c r="CZ141" s="172"/>
      <c r="DA141" s="172"/>
      <c r="DB141" s="172"/>
      <c r="DC141" s="172"/>
      <c r="DD141" s="172"/>
      <c r="DE141" s="172"/>
      <c r="DF141" s="172"/>
      <c r="DG141" s="172"/>
      <c r="DH141" s="172"/>
      <c r="DI141" s="172"/>
      <c r="DJ141" s="172"/>
      <c r="DK141" s="172"/>
      <c r="DL141" s="172"/>
      <c r="DM141" s="172"/>
      <c r="DN141" s="172"/>
      <c r="DO141" s="172"/>
      <c r="DP141" s="172"/>
      <c r="DQ141" s="172"/>
      <c r="DR141" s="172"/>
      <c r="DS141" s="172"/>
      <c r="DT141" s="172"/>
      <c r="DU141" s="172"/>
      <c r="DV141" s="172"/>
      <c r="DW141" s="172"/>
      <c r="DX141" s="172"/>
      <c r="DY141" s="172"/>
      <c r="DZ141" s="172"/>
      <c r="EA141" s="172"/>
      <c r="EB141" s="172"/>
      <c r="EC141" s="172"/>
      <c r="ED141" s="172"/>
      <c r="EE141" s="172"/>
      <c r="EF141" s="172"/>
      <c r="EG141" s="172"/>
      <c r="EH141" s="172"/>
      <c r="EI141" s="172"/>
      <c r="EJ141" s="172"/>
      <c r="EK141" s="172"/>
      <c r="EL141" s="172"/>
      <c r="EM141" s="172"/>
      <c r="EN141" s="172"/>
      <c r="EO141" s="172"/>
      <c r="EP141" s="172"/>
      <c r="EQ141" s="172"/>
      <c r="ER141" s="172"/>
      <c r="ES141" s="172"/>
      <c r="ET141" s="172"/>
      <c r="EU141" s="172"/>
      <c r="EV141" s="172"/>
      <c r="EW141" s="172"/>
      <c r="EX141" s="172"/>
      <c r="EY141" s="172"/>
      <c r="EZ141" s="172"/>
      <c r="FA141" s="172"/>
      <c r="FB141" s="172"/>
      <c r="FC141" s="172"/>
      <c r="FD141" s="172"/>
      <c r="FE141" s="172"/>
      <c r="FF141" s="172"/>
      <c r="FG141" s="172"/>
      <c r="FH141" s="172"/>
      <c r="FI141" s="172"/>
      <c r="FJ141" s="172"/>
      <c r="FK141" s="172"/>
      <c r="FL141" s="172"/>
      <c r="FM141" s="172"/>
      <c r="FN141" s="172"/>
      <c r="FO141" s="172"/>
      <c r="FP141" s="172"/>
      <c r="FQ141" s="172"/>
      <c r="FR141" s="172"/>
      <c r="FS141" s="172"/>
      <c r="FT141" s="172"/>
      <c r="FU141" s="172"/>
      <c r="FV141" s="172"/>
      <c r="FW141" s="172"/>
      <c r="FX141" s="172"/>
      <c r="FY141" s="172"/>
      <c r="FZ141" s="172"/>
      <c r="GA141" s="172"/>
      <c r="GB141" s="172"/>
      <c r="GC141" s="172"/>
      <c r="GD141" s="172"/>
      <c r="GE141" s="172"/>
      <c r="GF141" s="172"/>
      <c r="GG141" s="172"/>
      <c r="GH141" s="172"/>
      <c r="GI141" s="172"/>
      <c r="GJ141" s="172"/>
      <c r="GK141" s="172"/>
      <c r="GL141" s="172"/>
      <c r="GM141" s="172"/>
      <c r="GN141" s="172"/>
      <c r="GO141" s="172"/>
      <c r="GP141" s="172"/>
      <c r="GQ141" s="172"/>
      <c r="GR141" s="172"/>
      <c r="GS141" s="172"/>
      <c r="GT141" s="172"/>
      <c r="GU141" s="172"/>
      <c r="GV141" s="172"/>
      <c r="GW141" s="172"/>
      <c r="GX141" s="172"/>
      <c r="GY141" s="172"/>
      <c r="GZ141" s="172"/>
      <c r="HA141" s="172"/>
      <c r="HB141" s="172"/>
      <c r="HC141" s="172"/>
      <c r="HD141" s="172"/>
      <c r="HE141" s="172"/>
      <c r="HF141" s="172"/>
      <c r="HG141" s="172"/>
      <c r="HH141" s="172"/>
      <c r="HI141" s="172"/>
      <c r="HJ141" s="172"/>
      <c r="HK141" s="172"/>
      <c r="HL141" s="172"/>
      <c r="HM141" s="172"/>
      <c r="HN141" s="172"/>
      <c r="HO141" s="172"/>
      <c r="HP141" s="172"/>
      <c r="HQ141" s="172"/>
      <c r="HR141" s="172"/>
      <c r="HS141" s="172"/>
      <c r="HT141" s="172"/>
      <c r="HU141" s="172"/>
      <c r="HV141" s="172"/>
      <c r="HW141" s="172"/>
      <c r="HX141" s="172"/>
      <c r="HY141" s="172"/>
      <c r="HZ141" s="172"/>
      <c r="IA141" s="172"/>
      <c r="IB141" s="172"/>
      <c r="IC141" s="172"/>
      <c r="ID141" s="172"/>
      <c r="IE141" s="172"/>
      <c r="IF141" s="172"/>
      <c r="IG141" s="172"/>
      <c r="IH141" s="172"/>
      <c r="II141" s="172"/>
      <c r="IJ141" s="172"/>
      <c r="IK141" s="172"/>
      <c r="IL141" s="172"/>
      <c r="IM141" s="172"/>
      <c r="IN141" s="172"/>
      <c r="IO141" s="172"/>
      <c r="IP141" s="172"/>
      <c r="IQ141" s="172"/>
      <c r="IR141" s="172"/>
      <c r="IS141" s="172"/>
      <c r="IT141" s="172"/>
      <c r="IU141" s="172"/>
      <c r="IV141" s="172"/>
      <c r="IW141" s="172"/>
      <c r="IX141" s="172"/>
      <c r="IY141" s="172"/>
      <c r="IZ141" s="172"/>
      <c r="JA141" s="172"/>
      <c r="JB141" s="172"/>
      <c r="JC141" s="172"/>
      <c r="JD141" s="172"/>
      <c r="JE141" s="172"/>
      <c r="JF141" s="172"/>
      <c r="JG141" s="172"/>
      <c r="JH141" s="172"/>
      <c r="JI141" s="172"/>
      <c r="JJ141" s="172"/>
      <c r="JK141" s="172"/>
      <c r="JL141" s="172"/>
      <c r="JM141" s="172"/>
      <c r="JN141" s="172"/>
      <c r="JO141" s="172"/>
      <c r="JP141" s="172"/>
      <c r="JQ141" s="172"/>
      <c r="JR141" s="172"/>
      <c r="JS141" s="172"/>
      <c r="JT141" s="172"/>
      <c r="JU141" s="172"/>
      <c r="JV141" s="172"/>
      <c r="JW141" s="172"/>
      <c r="JX141" s="172"/>
      <c r="JY141" s="172"/>
      <c r="JZ141" s="172"/>
      <c r="KA141" s="172"/>
      <c r="KB141" s="172"/>
      <c r="KC141" s="172"/>
      <c r="KD141" s="172"/>
      <c r="KE141" s="172"/>
      <c r="KF141" s="172"/>
      <c r="KG141" s="172"/>
      <c r="KH141" s="172"/>
      <c r="KI141" s="172"/>
      <c r="KJ141" s="172"/>
      <c r="KK141" s="172"/>
      <c r="KL141" s="172"/>
      <c r="KM141" s="172"/>
      <c r="KN141" s="172"/>
      <c r="KO141" s="172"/>
      <c r="KP141" s="172"/>
      <c r="KQ141" s="172"/>
      <c r="KR141" s="172"/>
      <c r="KS141" s="172"/>
      <c r="KT141" s="172"/>
      <c r="KU141" s="172"/>
      <c r="KV141" s="172"/>
      <c r="KW141" s="172"/>
      <c r="KX141" s="172"/>
      <c r="KY141" s="172"/>
      <c r="KZ141" s="172"/>
      <c r="LA141" s="172"/>
      <c r="LB141" s="172"/>
      <c r="LC141" s="172"/>
      <c r="LD141" s="172"/>
      <c r="LE141" s="172"/>
      <c r="LF141" s="172"/>
      <c r="LG141" s="172"/>
      <c r="LH141" s="172"/>
      <c r="LI141" s="172"/>
      <c r="LJ141" s="172"/>
      <c r="LK141" s="172"/>
      <c r="LL141" s="172"/>
      <c r="LM141" s="172"/>
      <c r="LN141" s="172"/>
      <c r="LO141" s="172"/>
      <c r="LP141" s="172"/>
      <c r="LQ141" s="172"/>
      <c r="LR141" s="172"/>
      <c r="LS141" s="172"/>
      <c r="LT141" s="172"/>
      <c r="LU141" s="172"/>
      <c r="LV141" s="172"/>
      <c r="LW141" s="172"/>
      <c r="LX141" s="172"/>
      <c r="LY141" s="172"/>
      <c r="LZ141" s="172"/>
      <c r="MA141" s="172"/>
      <c r="MB141" s="172"/>
      <c r="MC141" s="172"/>
      <c r="MD141" s="172"/>
      <c r="ME141" s="172"/>
      <c r="MF141" s="172"/>
      <c r="MG141" s="172"/>
      <c r="MH141" s="172"/>
      <c r="MI141" s="172"/>
      <c r="MJ141" s="172"/>
      <c r="MK141" s="172"/>
      <c r="ML141" s="172"/>
      <c r="MM141" s="172"/>
      <c r="MN141" s="172"/>
      <c r="MO141" s="172"/>
      <c r="MP141" s="172"/>
      <c r="MQ141" s="172"/>
      <c r="MR141" s="172"/>
      <c r="MS141" s="172"/>
      <c r="MT141" s="172"/>
      <c r="MU141" s="172"/>
      <c r="MV141" s="172"/>
      <c r="MW141" s="172"/>
      <c r="MX141" s="172"/>
      <c r="MY141" s="172"/>
      <c r="MZ141" s="172"/>
      <c r="NA141" s="172"/>
      <c r="NB141" s="172"/>
      <c r="NC141" s="172"/>
      <c r="ND141" s="172"/>
      <c r="NE141" s="172"/>
      <c r="NF141" s="172"/>
      <c r="NG141" s="172"/>
      <c r="NH141" s="172"/>
      <c r="NI141" s="172"/>
      <c r="NJ141" s="172"/>
      <c r="NK141" s="172"/>
      <c r="NL141" s="172"/>
      <c r="NM141" s="172"/>
      <c r="NN141" s="172"/>
      <c r="NO141" s="172"/>
      <c r="NP141" s="172"/>
      <c r="NQ141" s="172"/>
      <c r="NR141" s="172"/>
      <c r="NS141" s="172"/>
      <c r="NT141" s="172"/>
      <c r="NU141" s="172"/>
      <c r="NV141" s="172"/>
      <c r="NW141" s="172"/>
      <c r="NX141" s="172"/>
      <c r="NY141" s="172"/>
      <c r="NZ141" s="172"/>
      <c r="OA141" s="172"/>
      <c r="OB141" s="172"/>
      <c r="OC141" s="172"/>
      <c r="OD141" s="172"/>
      <c r="OE141" s="172"/>
      <c r="OF141" s="172"/>
      <c r="OG141" s="172"/>
      <c r="OH141" s="172"/>
      <c r="OI141" s="172"/>
      <c r="OJ141" s="172"/>
      <c r="OK141" s="172"/>
      <c r="OL141" s="172"/>
      <c r="OM141" s="172"/>
      <c r="ON141" s="172"/>
    </row>
    <row r="142" spans="1:404" ht="13.5" customHeight="1">
      <c r="A142" s="166" t="s">
        <v>3130</v>
      </c>
      <c r="B142" s="211"/>
      <c r="C142" s="130" t="s">
        <v>190</v>
      </c>
      <c r="D142" s="55">
        <f t="shared" si="2"/>
        <v>0</v>
      </c>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c r="AA142" s="172"/>
      <c r="AB142" s="172"/>
      <c r="AC142" s="172"/>
      <c r="AD142" s="172"/>
      <c r="AE142" s="172"/>
      <c r="AF142" s="172"/>
      <c r="AG142" s="172"/>
      <c r="AH142" s="172"/>
      <c r="AI142" s="172"/>
      <c r="AJ142" s="172"/>
      <c r="AK142" s="172"/>
      <c r="AL142" s="172"/>
      <c r="AM142" s="172"/>
      <c r="AN142" s="172"/>
      <c r="AO142" s="172"/>
      <c r="AP142" s="172"/>
      <c r="AQ142" s="172"/>
      <c r="AR142" s="172"/>
      <c r="AS142" s="172"/>
      <c r="AT142" s="172"/>
      <c r="AU142" s="172"/>
      <c r="AV142" s="172"/>
      <c r="AW142" s="172"/>
      <c r="AX142" s="172"/>
      <c r="AY142" s="172"/>
      <c r="AZ142" s="172"/>
      <c r="BA142" s="172"/>
      <c r="BB142" s="172"/>
      <c r="BC142" s="172"/>
      <c r="BD142" s="172"/>
      <c r="BE142" s="172"/>
      <c r="BF142" s="172"/>
      <c r="BG142" s="172"/>
      <c r="BH142" s="172"/>
      <c r="BI142" s="172"/>
      <c r="BJ142" s="172"/>
      <c r="BK142" s="172"/>
      <c r="BL142" s="172"/>
      <c r="BM142" s="172"/>
      <c r="BN142" s="172"/>
      <c r="BO142" s="172"/>
      <c r="BP142" s="172"/>
      <c r="BQ142" s="172"/>
      <c r="BR142" s="172"/>
      <c r="BS142" s="172"/>
      <c r="BT142" s="172"/>
      <c r="BU142" s="172"/>
      <c r="BV142" s="172"/>
      <c r="BW142" s="172"/>
      <c r="BX142" s="172"/>
      <c r="BY142" s="172"/>
      <c r="BZ142" s="172"/>
      <c r="CA142" s="172"/>
      <c r="CB142" s="172"/>
      <c r="CC142" s="172"/>
      <c r="CD142" s="172"/>
      <c r="CE142" s="172"/>
      <c r="CF142" s="172"/>
      <c r="CG142" s="172"/>
      <c r="CH142" s="172"/>
      <c r="CI142" s="172"/>
      <c r="CJ142" s="172"/>
      <c r="CK142" s="172"/>
      <c r="CL142" s="172"/>
      <c r="CM142" s="172"/>
      <c r="CN142" s="172"/>
      <c r="CO142" s="172"/>
      <c r="CP142" s="172"/>
      <c r="CQ142" s="172"/>
      <c r="CR142" s="172"/>
      <c r="CS142" s="172"/>
      <c r="CT142" s="172"/>
      <c r="CU142" s="172"/>
      <c r="CV142" s="172"/>
      <c r="CW142" s="172"/>
      <c r="CX142" s="172"/>
      <c r="CY142" s="172"/>
      <c r="CZ142" s="172"/>
      <c r="DA142" s="172"/>
      <c r="DB142" s="172"/>
      <c r="DC142" s="172"/>
      <c r="DD142" s="172"/>
      <c r="DE142" s="172"/>
      <c r="DF142" s="172"/>
      <c r="DG142" s="172"/>
      <c r="DH142" s="172"/>
      <c r="DI142" s="172"/>
      <c r="DJ142" s="172"/>
      <c r="DK142" s="172"/>
      <c r="DL142" s="172"/>
      <c r="DM142" s="172"/>
      <c r="DN142" s="172"/>
      <c r="DO142" s="172"/>
      <c r="DP142" s="172"/>
      <c r="DQ142" s="172"/>
      <c r="DR142" s="172"/>
      <c r="DS142" s="172"/>
      <c r="DT142" s="172"/>
      <c r="DU142" s="172"/>
      <c r="DV142" s="172"/>
      <c r="DW142" s="172"/>
      <c r="DX142" s="172"/>
      <c r="DY142" s="172"/>
      <c r="DZ142" s="172"/>
      <c r="EA142" s="172"/>
      <c r="EB142" s="172"/>
      <c r="EC142" s="172"/>
      <c r="ED142" s="172"/>
      <c r="EE142" s="172"/>
      <c r="EF142" s="172"/>
      <c r="EG142" s="172"/>
      <c r="EH142" s="172"/>
      <c r="EI142" s="172"/>
      <c r="EJ142" s="172"/>
      <c r="EK142" s="172"/>
      <c r="EL142" s="172"/>
      <c r="EM142" s="172"/>
      <c r="EN142" s="172"/>
      <c r="EO142" s="172"/>
      <c r="EP142" s="172"/>
      <c r="EQ142" s="172"/>
      <c r="ER142" s="172"/>
      <c r="ES142" s="172"/>
      <c r="ET142" s="172"/>
      <c r="EU142" s="172"/>
      <c r="EV142" s="172"/>
      <c r="EW142" s="172"/>
      <c r="EX142" s="172"/>
      <c r="EY142" s="172"/>
      <c r="EZ142" s="172"/>
      <c r="FA142" s="172"/>
      <c r="FB142" s="172"/>
      <c r="FC142" s="172"/>
      <c r="FD142" s="172"/>
      <c r="FE142" s="172"/>
      <c r="FF142" s="172"/>
      <c r="FG142" s="172"/>
      <c r="FH142" s="172"/>
      <c r="FI142" s="172"/>
      <c r="FJ142" s="172"/>
      <c r="FK142" s="172"/>
      <c r="FL142" s="172"/>
      <c r="FM142" s="172"/>
      <c r="FN142" s="172"/>
      <c r="FO142" s="172"/>
      <c r="FP142" s="172"/>
      <c r="FQ142" s="172"/>
      <c r="FR142" s="172"/>
      <c r="FS142" s="172"/>
      <c r="FT142" s="172"/>
      <c r="FU142" s="172"/>
      <c r="FV142" s="172"/>
      <c r="FW142" s="172"/>
      <c r="FX142" s="172"/>
      <c r="FY142" s="172"/>
      <c r="FZ142" s="172"/>
      <c r="GA142" s="172"/>
      <c r="GB142" s="172"/>
      <c r="GC142" s="172"/>
      <c r="GD142" s="172"/>
      <c r="GE142" s="172"/>
      <c r="GF142" s="172"/>
      <c r="GG142" s="172"/>
      <c r="GH142" s="172"/>
      <c r="GI142" s="172"/>
      <c r="GJ142" s="172"/>
      <c r="GK142" s="172"/>
      <c r="GL142" s="172"/>
      <c r="GM142" s="172"/>
      <c r="GN142" s="172"/>
      <c r="GO142" s="172"/>
      <c r="GP142" s="172"/>
      <c r="GQ142" s="172"/>
      <c r="GR142" s="172"/>
      <c r="GS142" s="172"/>
      <c r="GT142" s="172"/>
      <c r="GU142" s="172"/>
      <c r="GV142" s="172"/>
      <c r="GW142" s="172"/>
      <c r="GX142" s="172"/>
      <c r="GY142" s="172"/>
      <c r="GZ142" s="172"/>
      <c r="HA142" s="172"/>
      <c r="HB142" s="172"/>
      <c r="HC142" s="172"/>
      <c r="HD142" s="172"/>
      <c r="HE142" s="172"/>
      <c r="HF142" s="172"/>
      <c r="HG142" s="172"/>
      <c r="HH142" s="172"/>
      <c r="HI142" s="172"/>
      <c r="HJ142" s="172"/>
      <c r="HK142" s="172"/>
      <c r="HL142" s="172"/>
      <c r="HM142" s="172"/>
      <c r="HN142" s="172"/>
      <c r="HO142" s="172"/>
      <c r="HP142" s="172"/>
      <c r="HQ142" s="172"/>
      <c r="HR142" s="172"/>
      <c r="HS142" s="172"/>
      <c r="HT142" s="172"/>
      <c r="HU142" s="172"/>
      <c r="HV142" s="172"/>
      <c r="HW142" s="172"/>
      <c r="HX142" s="172"/>
      <c r="HY142" s="172"/>
      <c r="HZ142" s="172"/>
      <c r="IA142" s="172"/>
      <c r="IB142" s="172"/>
      <c r="IC142" s="172"/>
      <c r="ID142" s="172"/>
      <c r="IE142" s="172"/>
      <c r="IF142" s="172"/>
      <c r="IG142" s="172"/>
      <c r="IH142" s="172"/>
      <c r="II142" s="172"/>
      <c r="IJ142" s="172"/>
      <c r="IK142" s="172"/>
      <c r="IL142" s="172"/>
      <c r="IM142" s="172"/>
      <c r="IN142" s="172"/>
      <c r="IO142" s="172"/>
      <c r="IP142" s="172"/>
      <c r="IQ142" s="172"/>
      <c r="IR142" s="172"/>
      <c r="IS142" s="172"/>
      <c r="IT142" s="172"/>
      <c r="IU142" s="172"/>
      <c r="IV142" s="172"/>
      <c r="IW142" s="172"/>
      <c r="IX142" s="172"/>
      <c r="IY142" s="172"/>
      <c r="IZ142" s="172"/>
      <c r="JA142" s="172"/>
      <c r="JB142" s="172"/>
      <c r="JC142" s="172"/>
      <c r="JD142" s="172"/>
      <c r="JE142" s="172"/>
      <c r="JF142" s="172"/>
      <c r="JG142" s="172"/>
      <c r="JH142" s="172"/>
      <c r="JI142" s="172"/>
      <c r="JJ142" s="172"/>
      <c r="JK142" s="172"/>
      <c r="JL142" s="172"/>
      <c r="JM142" s="172"/>
      <c r="JN142" s="172"/>
      <c r="JO142" s="172"/>
      <c r="JP142" s="172"/>
      <c r="JQ142" s="172"/>
      <c r="JR142" s="172"/>
      <c r="JS142" s="172"/>
      <c r="JT142" s="172"/>
      <c r="JU142" s="172"/>
      <c r="JV142" s="172"/>
      <c r="JW142" s="172"/>
      <c r="JX142" s="172"/>
      <c r="JY142" s="172"/>
      <c r="JZ142" s="172"/>
      <c r="KA142" s="172"/>
      <c r="KB142" s="172"/>
      <c r="KC142" s="172"/>
      <c r="KD142" s="172"/>
      <c r="KE142" s="172"/>
      <c r="KF142" s="172"/>
      <c r="KG142" s="172"/>
      <c r="KH142" s="172"/>
      <c r="KI142" s="172"/>
      <c r="KJ142" s="172"/>
      <c r="KK142" s="172"/>
      <c r="KL142" s="172"/>
      <c r="KM142" s="172"/>
      <c r="KN142" s="172"/>
      <c r="KO142" s="172"/>
      <c r="KP142" s="172"/>
      <c r="KQ142" s="172"/>
      <c r="KR142" s="172"/>
      <c r="KS142" s="172"/>
      <c r="KT142" s="172"/>
      <c r="KU142" s="172"/>
      <c r="KV142" s="172"/>
      <c r="KW142" s="172"/>
      <c r="KX142" s="172"/>
      <c r="KY142" s="172"/>
      <c r="KZ142" s="172"/>
      <c r="LA142" s="172"/>
      <c r="LB142" s="172"/>
      <c r="LC142" s="172"/>
      <c r="LD142" s="172"/>
      <c r="LE142" s="172"/>
      <c r="LF142" s="172"/>
      <c r="LG142" s="172"/>
      <c r="LH142" s="172"/>
      <c r="LI142" s="172"/>
      <c r="LJ142" s="172"/>
      <c r="LK142" s="172"/>
      <c r="LL142" s="172"/>
      <c r="LM142" s="172"/>
      <c r="LN142" s="172"/>
      <c r="LO142" s="172"/>
      <c r="LP142" s="172"/>
      <c r="LQ142" s="172"/>
      <c r="LR142" s="172"/>
      <c r="LS142" s="172"/>
      <c r="LT142" s="172"/>
      <c r="LU142" s="172"/>
      <c r="LV142" s="172"/>
      <c r="LW142" s="172"/>
      <c r="LX142" s="172"/>
      <c r="LY142" s="172"/>
      <c r="LZ142" s="172"/>
      <c r="MA142" s="172"/>
      <c r="MB142" s="172"/>
      <c r="MC142" s="172"/>
      <c r="MD142" s="172"/>
      <c r="ME142" s="172"/>
      <c r="MF142" s="172"/>
      <c r="MG142" s="172"/>
      <c r="MH142" s="172"/>
      <c r="MI142" s="172"/>
      <c r="MJ142" s="172"/>
      <c r="MK142" s="172"/>
      <c r="ML142" s="172"/>
      <c r="MM142" s="172"/>
      <c r="MN142" s="172"/>
      <c r="MO142" s="172"/>
      <c r="MP142" s="172"/>
      <c r="MQ142" s="172"/>
      <c r="MR142" s="172"/>
      <c r="MS142" s="172"/>
      <c r="MT142" s="172"/>
      <c r="MU142" s="172"/>
      <c r="MV142" s="172"/>
      <c r="MW142" s="172"/>
      <c r="MX142" s="172"/>
      <c r="MY142" s="172"/>
      <c r="MZ142" s="172"/>
      <c r="NA142" s="172"/>
      <c r="NB142" s="172"/>
      <c r="NC142" s="172"/>
      <c r="ND142" s="172"/>
      <c r="NE142" s="172"/>
      <c r="NF142" s="172"/>
      <c r="NG142" s="172"/>
      <c r="NH142" s="172"/>
      <c r="NI142" s="172"/>
      <c r="NJ142" s="172"/>
      <c r="NK142" s="172"/>
      <c r="NL142" s="172"/>
      <c r="NM142" s="172"/>
      <c r="NN142" s="172"/>
      <c r="NO142" s="172"/>
      <c r="NP142" s="172"/>
      <c r="NQ142" s="172"/>
      <c r="NR142" s="172"/>
      <c r="NS142" s="172"/>
      <c r="NT142" s="172"/>
      <c r="NU142" s="172"/>
      <c r="NV142" s="172"/>
      <c r="NW142" s="172"/>
      <c r="NX142" s="172"/>
      <c r="NY142" s="172"/>
      <c r="NZ142" s="172"/>
      <c r="OA142" s="172"/>
      <c r="OB142" s="172"/>
      <c r="OC142" s="172"/>
      <c r="OD142" s="172"/>
      <c r="OE142" s="172"/>
      <c r="OF142" s="172"/>
      <c r="OG142" s="172"/>
      <c r="OH142" s="172"/>
      <c r="OI142" s="172"/>
      <c r="OJ142" s="172"/>
      <c r="OK142" s="172"/>
      <c r="OL142" s="172"/>
      <c r="OM142" s="172"/>
      <c r="ON142" s="172"/>
    </row>
    <row r="143" spans="1:404" ht="13.5" customHeight="1">
      <c r="A143" s="166" t="s">
        <v>3131</v>
      </c>
      <c r="B143" s="211"/>
      <c r="C143" s="130" t="s">
        <v>191</v>
      </c>
      <c r="D143" s="55">
        <f t="shared" si="2"/>
        <v>0</v>
      </c>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c r="AA143" s="172"/>
      <c r="AB143" s="172"/>
      <c r="AC143" s="172"/>
      <c r="AD143" s="172"/>
      <c r="AE143" s="172"/>
      <c r="AF143" s="172"/>
      <c r="AG143" s="172"/>
      <c r="AH143" s="172"/>
      <c r="AI143" s="172"/>
      <c r="AJ143" s="172"/>
      <c r="AK143" s="172"/>
      <c r="AL143" s="172"/>
      <c r="AM143" s="172"/>
      <c r="AN143" s="172"/>
      <c r="AO143" s="172"/>
      <c r="AP143" s="172"/>
      <c r="AQ143" s="172"/>
      <c r="AR143" s="172"/>
      <c r="AS143" s="172"/>
      <c r="AT143" s="172"/>
      <c r="AU143" s="172"/>
      <c r="AV143" s="172"/>
      <c r="AW143" s="172"/>
      <c r="AX143" s="172"/>
      <c r="AY143" s="172"/>
      <c r="AZ143" s="172"/>
      <c r="BA143" s="172"/>
      <c r="BB143" s="172"/>
      <c r="BC143" s="172"/>
      <c r="BD143" s="172"/>
      <c r="BE143" s="172"/>
      <c r="BF143" s="172"/>
      <c r="BG143" s="172"/>
      <c r="BH143" s="172"/>
      <c r="BI143" s="172"/>
      <c r="BJ143" s="172"/>
      <c r="BK143" s="172"/>
      <c r="BL143" s="172"/>
      <c r="BM143" s="172"/>
      <c r="BN143" s="172"/>
      <c r="BO143" s="172"/>
      <c r="BP143" s="172"/>
      <c r="BQ143" s="172"/>
      <c r="BR143" s="172"/>
      <c r="BS143" s="172"/>
      <c r="BT143" s="172"/>
      <c r="BU143" s="172"/>
      <c r="BV143" s="172"/>
      <c r="BW143" s="172"/>
      <c r="BX143" s="172"/>
      <c r="BY143" s="172"/>
      <c r="BZ143" s="172"/>
      <c r="CA143" s="172"/>
      <c r="CB143" s="172"/>
      <c r="CC143" s="172"/>
      <c r="CD143" s="172"/>
      <c r="CE143" s="172"/>
      <c r="CF143" s="172"/>
      <c r="CG143" s="172"/>
      <c r="CH143" s="172"/>
      <c r="CI143" s="172"/>
      <c r="CJ143" s="172"/>
      <c r="CK143" s="172"/>
      <c r="CL143" s="172"/>
      <c r="CM143" s="172"/>
      <c r="CN143" s="172"/>
      <c r="CO143" s="172"/>
      <c r="CP143" s="172"/>
      <c r="CQ143" s="172"/>
      <c r="CR143" s="172"/>
      <c r="CS143" s="172"/>
      <c r="CT143" s="172"/>
      <c r="CU143" s="172"/>
      <c r="CV143" s="172"/>
      <c r="CW143" s="172"/>
      <c r="CX143" s="172"/>
      <c r="CY143" s="172"/>
      <c r="CZ143" s="172"/>
      <c r="DA143" s="172"/>
      <c r="DB143" s="172"/>
      <c r="DC143" s="172"/>
      <c r="DD143" s="172"/>
      <c r="DE143" s="172"/>
      <c r="DF143" s="172"/>
      <c r="DG143" s="172"/>
      <c r="DH143" s="172"/>
      <c r="DI143" s="172"/>
      <c r="DJ143" s="172"/>
      <c r="DK143" s="172"/>
      <c r="DL143" s="172"/>
      <c r="DM143" s="172"/>
      <c r="DN143" s="172"/>
      <c r="DO143" s="172"/>
      <c r="DP143" s="172"/>
      <c r="DQ143" s="172"/>
      <c r="DR143" s="172"/>
      <c r="DS143" s="172"/>
      <c r="DT143" s="172"/>
      <c r="DU143" s="172"/>
      <c r="DV143" s="172"/>
      <c r="DW143" s="172"/>
      <c r="DX143" s="172"/>
      <c r="DY143" s="172"/>
      <c r="DZ143" s="172"/>
      <c r="EA143" s="172"/>
      <c r="EB143" s="172"/>
      <c r="EC143" s="172"/>
      <c r="ED143" s="172"/>
      <c r="EE143" s="172"/>
      <c r="EF143" s="172"/>
      <c r="EG143" s="172"/>
      <c r="EH143" s="172"/>
      <c r="EI143" s="172"/>
      <c r="EJ143" s="172"/>
      <c r="EK143" s="172"/>
      <c r="EL143" s="172"/>
      <c r="EM143" s="172"/>
      <c r="EN143" s="172"/>
      <c r="EO143" s="172"/>
      <c r="EP143" s="172"/>
      <c r="EQ143" s="172"/>
      <c r="ER143" s="172"/>
      <c r="ES143" s="172"/>
      <c r="ET143" s="172"/>
      <c r="EU143" s="172"/>
      <c r="EV143" s="172"/>
      <c r="EW143" s="172"/>
      <c r="EX143" s="172"/>
      <c r="EY143" s="172"/>
      <c r="EZ143" s="172"/>
      <c r="FA143" s="172"/>
      <c r="FB143" s="172"/>
      <c r="FC143" s="172"/>
      <c r="FD143" s="172"/>
      <c r="FE143" s="172"/>
      <c r="FF143" s="172"/>
      <c r="FG143" s="172"/>
      <c r="FH143" s="172"/>
      <c r="FI143" s="172"/>
      <c r="FJ143" s="172"/>
      <c r="FK143" s="172"/>
      <c r="FL143" s="172"/>
      <c r="FM143" s="172"/>
      <c r="FN143" s="172"/>
      <c r="FO143" s="172"/>
      <c r="FP143" s="172"/>
      <c r="FQ143" s="172"/>
      <c r="FR143" s="172"/>
      <c r="FS143" s="172"/>
      <c r="FT143" s="172"/>
      <c r="FU143" s="172"/>
      <c r="FV143" s="172"/>
      <c r="FW143" s="172"/>
      <c r="FX143" s="172"/>
      <c r="FY143" s="172"/>
      <c r="FZ143" s="172"/>
      <c r="GA143" s="172"/>
      <c r="GB143" s="172"/>
      <c r="GC143" s="172"/>
      <c r="GD143" s="172"/>
      <c r="GE143" s="172"/>
      <c r="GF143" s="172"/>
      <c r="GG143" s="172"/>
      <c r="GH143" s="172"/>
      <c r="GI143" s="172"/>
      <c r="GJ143" s="172"/>
      <c r="GK143" s="172"/>
      <c r="GL143" s="172"/>
      <c r="GM143" s="172"/>
      <c r="GN143" s="172"/>
      <c r="GO143" s="172"/>
      <c r="GP143" s="172"/>
      <c r="GQ143" s="172"/>
      <c r="GR143" s="172"/>
      <c r="GS143" s="172"/>
      <c r="GT143" s="172"/>
      <c r="GU143" s="172"/>
      <c r="GV143" s="172"/>
      <c r="GW143" s="172"/>
      <c r="GX143" s="172"/>
      <c r="GY143" s="172"/>
      <c r="GZ143" s="172"/>
      <c r="HA143" s="172"/>
      <c r="HB143" s="172"/>
      <c r="HC143" s="172"/>
      <c r="HD143" s="172"/>
      <c r="HE143" s="172"/>
      <c r="HF143" s="172"/>
      <c r="HG143" s="172"/>
      <c r="HH143" s="172"/>
      <c r="HI143" s="172"/>
      <c r="HJ143" s="172"/>
      <c r="HK143" s="172"/>
      <c r="HL143" s="172"/>
      <c r="HM143" s="172"/>
      <c r="HN143" s="172"/>
      <c r="HO143" s="172"/>
      <c r="HP143" s="172"/>
      <c r="HQ143" s="172"/>
      <c r="HR143" s="172"/>
      <c r="HS143" s="172"/>
      <c r="HT143" s="172"/>
      <c r="HU143" s="172"/>
      <c r="HV143" s="172"/>
      <c r="HW143" s="172"/>
      <c r="HX143" s="172"/>
      <c r="HY143" s="172"/>
      <c r="HZ143" s="172"/>
      <c r="IA143" s="172"/>
      <c r="IB143" s="172"/>
      <c r="IC143" s="172"/>
      <c r="ID143" s="172"/>
      <c r="IE143" s="172"/>
      <c r="IF143" s="172"/>
      <c r="IG143" s="172"/>
      <c r="IH143" s="172"/>
      <c r="II143" s="172"/>
      <c r="IJ143" s="172"/>
      <c r="IK143" s="172"/>
      <c r="IL143" s="172"/>
      <c r="IM143" s="172"/>
      <c r="IN143" s="172"/>
      <c r="IO143" s="172"/>
      <c r="IP143" s="172"/>
      <c r="IQ143" s="172"/>
      <c r="IR143" s="172"/>
      <c r="IS143" s="172"/>
      <c r="IT143" s="172"/>
      <c r="IU143" s="172"/>
      <c r="IV143" s="172"/>
      <c r="IW143" s="172"/>
      <c r="IX143" s="172"/>
      <c r="IY143" s="172"/>
      <c r="IZ143" s="172"/>
      <c r="JA143" s="172"/>
      <c r="JB143" s="172"/>
      <c r="JC143" s="172"/>
      <c r="JD143" s="172"/>
      <c r="JE143" s="172"/>
      <c r="JF143" s="172"/>
      <c r="JG143" s="172"/>
      <c r="JH143" s="172"/>
      <c r="JI143" s="172"/>
      <c r="JJ143" s="172"/>
      <c r="JK143" s="172"/>
      <c r="JL143" s="172"/>
      <c r="JM143" s="172"/>
      <c r="JN143" s="172"/>
      <c r="JO143" s="172"/>
      <c r="JP143" s="172"/>
      <c r="JQ143" s="172"/>
      <c r="JR143" s="172"/>
      <c r="JS143" s="172"/>
      <c r="JT143" s="172"/>
      <c r="JU143" s="172"/>
      <c r="JV143" s="172"/>
      <c r="JW143" s="172"/>
      <c r="JX143" s="172"/>
      <c r="JY143" s="172"/>
      <c r="JZ143" s="172"/>
      <c r="KA143" s="172"/>
      <c r="KB143" s="172"/>
      <c r="KC143" s="172"/>
      <c r="KD143" s="172"/>
      <c r="KE143" s="172"/>
      <c r="KF143" s="172"/>
      <c r="KG143" s="172"/>
      <c r="KH143" s="172"/>
      <c r="KI143" s="172"/>
      <c r="KJ143" s="172"/>
      <c r="KK143" s="172"/>
      <c r="KL143" s="172"/>
      <c r="KM143" s="172"/>
      <c r="KN143" s="172"/>
      <c r="KO143" s="172"/>
      <c r="KP143" s="172"/>
      <c r="KQ143" s="172"/>
      <c r="KR143" s="172"/>
      <c r="KS143" s="172"/>
      <c r="KT143" s="172"/>
      <c r="KU143" s="172"/>
      <c r="KV143" s="172"/>
      <c r="KW143" s="172"/>
      <c r="KX143" s="172"/>
      <c r="KY143" s="172"/>
      <c r="KZ143" s="172"/>
      <c r="LA143" s="172"/>
      <c r="LB143" s="172"/>
      <c r="LC143" s="172"/>
      <c r="LD143" s="172"/>
      <c r="LE143" s="172"/>
      <c r="LF143" s="172"/>
      <c r="LG143" s="172"/>
      <c r="LH143" s="172"/>
      <c r="LI143" s="172"/>
      <c r="LJ143" s="172"/>
      <c r="LK143" s="172"/>
      <c r="LL143" s="172"/>
      <c r="LM143" s="172"/>
      <c r="LN143" s="172"/>
      <c r="LO143" s="172"/>
      <c r="LP143" s="172"/>
      <c r="LQ143" s="172"/>
      <c r="LR143" s="172"/>
      <c r="LS143" s="172"/>
      <c r="LT143" s="172"/>
      <c r="LU143" s="172"/>
      <c r="LV143" s="172"/>
      <c r="LW143" s="172"/>
      <c r="LX143" s="172"/>
      <c r="LY143" s="172"/>
      <c r="LZ143" s="172"/>
      <c r="MA143" s="172"/>
      <c r="MB143" s="172"/>
      <c r="MC143" s="172"/>
      <c r="MD143" s="172"/>
      <c r="ME143" s="172"/>
      <c r="MF143" s="172"/>
      <c r="MG143" s="172"/>
      <c r="MH143" s="172"/>
      <c r="MI143" s="172"/>
      <c r="MJ143" s="172"/>
      <c r="MK143" s="172"/>
      <c r="ML143" s="172"/>
      <c r="MM143" s="172"/>
      <c r="MN143" s="172"/>
      <c r="MO143" s="172"/>
      <c r="MP143" s="172"/>
      <c r="MQ143" s="172"/>
      <c r="MR143" s="172"/>
      <c r="MS143" s="172"/>
      <c r="MT143" s="172"/>
      <c r="MU143" s="172"/>
      <c r="MV143" s="172"/>
      <c r="MW143" s="172"/>
      <c r="MX143" s="172"/>
      <c r="MY143" s="172"/>
      <c r="MZ143" s="172"/>
      <c r="NA143" s="172"/>
      <c r="NB143" s="172"/>
      <c r="NC143" s="172"/>
      <c r="ND143" s="172"/>
      <c r="NE143" s="172"/>
      <c r="NF143" s="172"/>
      <c r="NG143" s="172"/>
      <c r="NH143" s="172"/>
      <c r="NI143" s="172"/>
      <c r="NJ143" s="172"/>
      <c r="NK143" s="172"/>
      <c r="NL143" s="172"/>
      <c r="NM143" s="172"/>
      <c r="NN143" s="172"/>
      <c r="NO143" s="172"/>
      <c r="NP143" s="172"/>
      <c r="NQ143" s="172"/>
      <c r="NR143" s="172"/>
      <c r="NS143" s="172"/>
      <c r="NT143" s="172"/>
      <c r="NU143" s="172"/>
      <c r="NV143" s="172"/>
      <c r="NW143" s="172"/>
      <c r="NX143" s="172"/>
      <c r="NY143" s="172"/>
      <c r="NZ143" s="172"/>
      <c r="OA143" s="172"/>
      <c r="OB143" s="172"/>
      <c r="OC143" s="172"/>
      <c r="OD143" s="172"/>
      <c r="OE143" s="172"/>
      <c r="OF143" s="172"/>
      <c r="OG143" s="172"/>
      <c r="OH143" s="172"/>
      <c r="OI143" s="172"/>
      <c r="OJ143" s="172"/>
      <c r="OK143" s="172"/>
      <c r="OL143" s="172"/>
      <c r="OM143" s="172"/>
      <c r="ON143" s="172"/>
    </row>
    <row r="144" spans="1:404" ht="13.5" customHeight="1">
      <c r="A144" s="166" t="s">
        <v>3132</v>
      </c>
      <c r="B144" s="211"/>
      <c r="C144" s="130" t="s">
        <v>192</v>
      </c>
      <c r="D144" s="55">
        <f t="shared" si="2"/>
        <v>0</v>
      </c>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c r="AA144" s="172"/>
      <c r="AB144" s="172"/>
      <c r="AC144" s="172"/>
      <c r="AD144" s="172"/>
      <c r="AE144" s="172"/>
      <c r="AF144" s="172"/>
      <c r="AG144" s="172"/>
      <c r="AH144" s="172"/>
      <c r="AI144" s="172"/>
      <c r="AJ144" s="172"/>
      <c r="AK144" s="172"/>
      <c r="AL144" s="172"/>
      <c r="AM144" s="172"/>
      <c r="AN144" s="172"/>
      <c r="AO144" s="172"/>
      <c r="AP144" s="172"/>
      <c r="AQ144" s="172"/>
      <c r="AR144" s="172"/>
      <c r="AS144" s="172"/>
      <c r="AT144" s="172"/>
      <c r="AU144" s="172"/>
      <c r="AV144" s="172"/>
      <c r="AW144" s="172"/>
      <c r="AX144" s="172"/>
      <c r="AY144" s="172"/>
      <c r="AZ144" s="172"/>
      <c r="BA144" s="172"/>
      <c r="BB144" s="172"/>
      <c r="BC144" s="172"/>
      <c r="BD144" s="172"/>
      <c r="BE144" s="172"/>
      <c r="BF144" s="172"/>
      <c r="BG144" s="172"/>
      <c r="BH144" s="172"/>
      <c r="BI144" s="172"/>
      <c r="BJ144" s="172"/>
      <c r="BK144" s="172"/>
      <c r="BL144" s="172"/>
      <c r="BM144" s="172"/>
      <c r="BN144" s="172"/>
      <c r="BO144" s="172"/>
      <c r="BP144" s="172"/>
      <c r="BQ144" s="172"/>
      <c r="BR144" s="172"/>
      <c r="BS144" s="172"/>
      <c r="BT144" s="172"/>
      <c r="BU144" s="172"/>
      <c r="BV144" s="172"/>
      <c r="BW144" s="172"/>
      <c r="BX144" s="172"/>
      <c r="BY144" s="172"/>
      <c r="BZ144" s="172"/>
      <c r="CA144" s="172"/>
      <c r="CB144" s="172"/>
      <c r="CC144" s="172"/>
      <c r="CD144" s="172"/>
      <c r="CE144" s="172"/>
      <c r="CF144" s="172"/>
      <c r="CG144" s="172"/>
      <c r="CH144" s="172"/>
      <c r="CI144" s="172"/>
      <c r="CJ144" s="172"/>
      <c r="CK144" s="172"/>
      <c r="CL144" s="172"/>
      <c r="CM144" s="172"/>
      <c r="CN144" s="172"/>
      <c r="CO144" s="172"/>
      <c r="CP144" s="172"/>
      <c r="CQ144" s="172"/>
      <c r="CR144" s="172"/>
      <c r="CS144" s="172"/>
      <c r="CT144" s="172"/>
      <c r="CU144" s="172"/>
      <c r="CV144" s="172"/>
      <c r="CW144" s="172"/>
      <c r="CX144" s="172"/>
      <c r="CY144" s="172"/>
      <c r="CZ144" s="172"/>
      <c r="DA144" s="172"/>
      <c r="DB144" s="172"/>
      <c r="DC144" s="172"/>
      <c r="DD144" s="172"/>
      <c r="DE144" s="172"/>
      <c r="DF144" s="172"/>
      <c r="DG144" s="172"/>
      <c r="DH144" s="172"/>
      <c r="DI144" s="172"/>
      <c r="DJ144" s="172"/>
      <c r="DK144" s="172"/>
      <c r="DL144" s="172"/>
      <c r="DM144" s="172"/>
      <c r="DN144" s="172"/>
      <c r="DO144" s="172"/>
      <c r="DP144" s="172"/>
      <c r="DQ144" s="172"/>
      <c r="DR144" s="172"/>
      <c r="DS144" s="172"/>
      <c r="DT144" s="172"/>
      <c r="DU144" s="172"/>
      <c r="DV144" s="172"/>
      <c r="DW144" s="172"/>
      <c r="DX144" s="172"/>
      <c r="DY144" s="172"/>
      <c r="DZ144" s="172"/>
      <c r="EA144" s="172"/>
      <c r="EB144" s="172"/>
      <c r="EC144" s="172"/>
      <c r="ED144" s="172"/>
      <c r="EE144" s="172"/>
      <c r="EF144" s="172"/>
      <c r="EG144" s="172"/>
      <c r="EH144" s="172"/>
      <c r="EI144" s="172"/>
      <c r="EJ144" s="172"/>
      <c r="EK144" s="172"/>
      <c r="EL144" s="172"/>
      <c r="EM144" s="172"/>
      <c r="EN144" s="172"/>
      <c r="EO144" s="172"/>
      <c r="EP144" s="172"/>
      <c r="EQ144" s="172"/>
      <c r="ER144" s="172"/>
      <c r="ES144" s="172"/>
      <c r="ET144" s="172"/>
      <c r="EU144" s="172"/>
      <c r="EV144" s="172"/>
      <c r="EW144" s="172"/>
      <c r="EX144" s="172"/>
      <c r="EY144" s="172"/>
      <c r="EZ144" s="172"/>
      <c r="FA144" s="172"/>
      <c r="FB144" s="172"/>
      <c r="FC144" s="172"/>
      <c r="FD144" s="172"/>
      <c r="FE144" s="172"/>
      <c r="FF144" s="172"/>
      <c r="FG144" s="172"/>
      <c r="FH144" s="172"/>
      <c r="FI144" s="172"/>
      <c r="FJ144" s="172"/>
      <c r="FK144" s="172"/>
      <c r="FL144" s="172"/>
      <c r="FM144" s="172"/>
      <c r="FN144" s="172"/>
      <c r="FO144" s="172"/>
      <c r="FP144" s="172"/>
      <c r="FQ144" s="172"/>
      <c r="FR144" s="172"/>
      <c r="FS144" s="172"/>
      <c r="FT144" s="172"/>
      <c r="FU144" s="172"/>
      <c r="FV144" s="172"/>
      <c r="FW144" s="172"/>
      <c r="FX144" s="172"/>
      <c r="FY144" s="172"/>
      <c r="FZ144" s="172"/>
      <c r="GA144" s="172"/>
      <c r="GB144" s="172"/>
      <c r="GC144" s="172"/>
      <c r="GD144" s="172"/>
      <c r="GE144" s="172"/>
      <c r="GF144" s="172"/>
      <c r="GG144" s="172"/>
      <c r="GH144" s="172"/>
      <c r="GI144" s="172"/>
      <c r="GJ144" s="172"/>
      <c r="GK144" s="172"/>
      <c r="GL144" s="172"/>
      <c r="GM144" s="172"/>
      <c r="GN144" s="172"/>
      <c r="GO144" s="172"/>
      <c r="GP144" s="172"/>
      <c r="GQ144" s="172"/>
      <c r="GR144" s="172"/>
      <c r="GS144" s="172"/>
      <c r="GT144" s="172"/>
      <c r="GU144" s="172"/>
      <c r="GV144" s="172"/>
      <c r="GW144" s="172"/>
      <c r="GX144" s="172"/>
      <c r="GY144" s="172"/>
      <c r="GZ144" s="172"/>
      <c r="HA144" s="172"/>
      <c r="HB144" s="172"/>
      <c r="HC144" s="172"/>
      <c r="HD144" s="172"/>
      <c r="HE144" s="172"/>
      <c r="HF144" s="172"/>
      <c r="HG144" s="172"/>
      <c r="HH144" s="172"/>
      <c r="HI144" s="172"/>
      <c r="HJ144" s="172"/>
      <c r="HK144" s="172"/>
      <c r="HL144" s="172"/>
      <c r="HM144" s="172"/>
      <c r="HN144" s="172"/>
      <c r="HO144" s="172"/>
      <c r="HP144" s="172"/>
      <c r="HQ144" s="172"/>
      <c r="HR144" s="172"/>
      <c r="HS144" s="172"/>
      <c r="HT144" s="172"/>
      <c r="HU144" s="172"/>
      <c r="HV144" s="172"/>
      <c r="HW144" s="172"/>
      <c r="HX144" s="172"/>
      <c r="HY144" s="172"/>
      <c r="HZ144" s="172"/>
      <c r="IA144" s="172"/>
      <c r="IB144" s="172"/>
      <c r="IC144" s="172"/>
      <c r="ID144" s="172"/>
      <c r="IE144" s="172"/>
      <c r="IF144" s="172"/>
      <c r="IG144" s="172"/>
      <c r="IH144" s="172"/>
      <c r="II144" s="172"/>
      <c r="IJ144" s="172"/>
      <c r="IK144" s="172"/>
      <c r="IL144" s="172"/>
      <c r="IM144" s="172"/>
      <c r="IN144" s="172"/>
      <c r="IO144" s="172"/>
      <c r="IP144" s="172"/>
      <c r="IQ144" s="172"/>
      <c r="IR144" s="172"/>
      <c r="IS144" s="172"/>
      <c r="IT144" s="172"/>
      <c r="IU144" s="172"/>
      <c r="IV144" s="172"/>
      <c r="IW144" s="172"/>
      <c r="IX144" s="172"/>
      <c r="IY144" s="172"/>
      <c r="IZ144" s="172"/>
      <c r="JA144" s="172"/>
      <c r="JB144" s="172"/>
      <c r="JC144" s="172"/>
      <c r="JD144" s="172"/>
      <c r="JE144" s="172"/>
      <c r="JF144" s="172"/>
      <c r="JG144" s="172"/>
      <c r="JH144" s="172"/>
      <c r="JI144" s="172"/>
      <c r="JJ144" s="172"/>
      <c r="JK144" s="172"/>
      <c r="JL144" s="172"/>
      <c r="JM144" s="172"/>
      <c r="JN144" s="172"/>
      <c r="JO144" s="172"/>
      <c r="JP144" s="172"/>
      <c r="JQ144" s="172"/>
      <c r="JR144" s="172"/>
      <c r="JS144" s="172"/>
      <c r="JT144" s="172"/>
      <c r="JU144" s="172"/>
      <c r="JV144" s="172"/>
      <c r="JW144" s="172"/>
      <c r="JX144" s="172"/>
      <c r="JY144" s="172"/>
      <c r="JZ144" s="172"/>
      <c r="KA144" s="172"/>
      <c r="KB144" s="172"/>
      <c r="KC144" s="172"/>
      <c r="KD144" s="172"/>
      <c r="KE144" s="172"/>
      <c r="KF144" s="172"/>
      <c r="KG144" s="172"/>
      <c r="KH144" s="172"/>
      <c r="KI144" s="172"/>
      <c r="KJ144" s="172"/>
      <c r="KK144" s="172"/>
      <c r="KL144" s="172"/>
      <c r="KM144" s="172"/>
      <c r="KN144" s="172"/>
      <c r="KO144" s="172"/>
      <c r="KP144" s="172"/>
      <c r="KQ144" s="172"/>
      <c r="KR144" s="172"/>
      <c r="KS144" s="172"/>
      <c r="KT144" s="172"/>
      <c r="KU144" s="172"/>
      <c r="KV144" s="172"/>
      <c r="KW144" s="172"/>
      <c r="KX144" s="172"/>
      <c r="KY144" s="172"/>
      <c r="KZ144" s="172"/>
      <c r="LA144" s="172"/>
      <c r="LB144" s="172"/>
      <c r="LC144" s="172"/>
      <c r="LD144" s="172"/>
      <c r="LE144" s="172"/>
      <c r="LF144" s="172"/>
      <c r="LG144" s="172"/>
      <c r="LH144" s="172"/>
      <c r="LI144" s="172"/>
      <c r="LJ144" s="172"/>
      <c r="LK144" s="172"/>
      <c r="LL144" s="172"/>
      <c r="LM144" s="172"/>
      <c r="LN144" s="172"/>
      <c r="LO144" s="172"/>
      <c r="LP144" s="172"/>
      <c r="LQ144" s="172"/>
      <c r="LR144" s="172"/>
      <c r="LS144" s="172"/>
      <c r="LT144" s="172"/>
      <c r="LU144" s="172"/>
      <c r="LV144" s="172"/>
      <c r="LW144" s="172"/>
      <c r="LX144" s="172"/>
      <c r="LY144" s="172"/>
      <c r="LZ144" s="172"/>
      <c r="MA144" s="172"/>
      <c r="MB144" s="172"/>
      <c r="MC144" s="172"/>
      <c r="MD144" s="172"/>
      <c r="ME144" s="172"/>
      <c r="MF144" s="172"/>
      <c r="MG144" s="172"/>
      <c r="MH144" s="172"/>
      <c r="MI144" s="172"/>
      <c r="MJ144" s="172"/>
      <c r="MK144" s="172"/>
      <c r="ML144" s="172"/>
      <c r="MM144" s="172"/>
      <c r="MN144" s="172"/>
      <c r="MO144" s="172"/>
      <c r="MP144" s="172"/>
      <c r="MQ144" s="172"/>
      <c r="MR144" s="172"/>
      <c r="MS144" s="172"/>
      <c r="MT144" s="172"/>
      <c r="MU144" s="172"/>
      <c r="MV144" s="172"/>
      <c r="MW144" s="172"/>
      <c r="MX144" s="172"/>
      <c r="MY144" s="172"/>
      <c r="MZ144" s="172"/>
      <c r="NA144" s="172"/>
      <c r="NB144" s="172"/>
      <c r="NC144" s="172"/>
      <c r="ND144" s="172"/>
      <c r="NE144" s="172"/>
      <c r="NF144" s="172"/>
      <c r="NG144" s="172"/>
      <c r="NH144" s="172"/>
      <c r="NI144" s="172"/>
      <c r="NJ144" s="172"/>
      <c r="NK144" s="172"/>
      <c r="NL144" s="172"/>
      <c r="NM144" s="172"/>
      <c r="NN144" s="172"/>
      <c r="NO144" s="172"/>
      <c r="NP144" s="172"/>
      <c r="NQ144" s="172"/>
      <c r="NR144" s="172"/>
      <c r="NS144" s="172"/>
      <c r="NT144" s="172"/>
      <c r="NU144" s="172"/>
      <c r="NV144" s="172"/>
      <c r="NW144" s="172"/>
      <c r="NX144" s="172"/>
      <c r="NY144" s="172"/>
      <c r="NZ144" s="172"/>
      <c r="OA144" s="172"/>
      <c r="OB144" s="172"/>
      <c r="OC144" s="172"/>
      <c r="OD144" s="172"/>
      <c r="OE144" s="172"/>
      <c r="OF144" s="172"/>
      <c r="OG144" s="172"/>
      <c r="OH144" s="172"/>
      <c r="OI144" s="172"/>
      <c r="OJ144" s="172"/>
      <c r="OK144" s="172"/>
      <c r="OL144" s="172"/>
      <c r="OM144" s="172"/>
      <c r="ON144" s="172"/>
    </row>
    <row r="145" spans="1:404" ht="13.5" customHeight="1">
      <c r="A145" s="166" t="s">
        <v>3133</v>
      </c>
      <c r="B145" s="211"/>
      <c r="C145" s="130" t="s">
        <v>193</v>
      </c>
      <c r="D145" s="55">
        <f t="shared" si="2"/>
        <v>0</v>
      </c>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c r="AA145" s="172"/>
      <c r="AB145" s="172"/>
      <c r="AC145" s="172"/>
      <c r="AD145" s="172"/>
      <c r="AE145" s="172"/>
      <c r="AF145" s="172"/>
      <c r="AG145" s="172"/>
      <c r="AH145" s="172"/>
      <c r="AI145" s="172"/>
      <c r="AJ145" s="172"/>
      <c r="AK145" s="172"/>
      <c r="AL145" s="172"/>
      <c r="AM145" s="172"/>
      <c r="AN145" s="172"/>
      <c r="AO145" s="172"/>
      <c r="AP145" s="172"/>
      <c r="AQ145" s="172"/>
      <c r="AR145" s="172"/>
      <c r="AS145" s="172"/>
      <c r="AT145" s="172"/>
      <c r="AU145" s="172"/>
      <c r="AV145" s="172"/>
      <c r="AW145" s="172"/>
      <c r="AX145" s="172"/>
      <c r="AY145" s="172"/>
      <c r="AZ145" s="172"/>
      <c r="BA145" s="172"/>
      <c r="BB145" s="172"/>
      <c r="BC145" s="172"/>
      <c r="BD145" s="172"/>
      <c r="BE145" s="172"/>
      <c r="BF145" s="172"/>
      <c r="BG145" s="172"/>
      <c r="BH145" s="172"/>
      <c r="BI145" s="172"/>
      <c r="BJ145" s="172"/>
      <c r="BK145" s="172"/>
      <c r="BL145" s="172"/>
      <c r="BM145" s="172"/>
      <c r="BN145" s="172"/>
      <c r="BO145" s="172"/>
      <c r="BP145" s="172"/>
      <c r="BQ145" s="172"/>
      <c r="BR145" s="172"/>
      <c r="BS145" s="172"/>
      <c r="BT145" s="172"/>
      <c r="BU145" s="172"/>
      <c r="BV145" s="172"/>
      <c r="BW145" s="172"/>
      <c r="BX145" s="172"/>
      <c r="BY145" s="172"/>
      <c r="BZ145" s="172"/>
      <c r="CA145" s="172"/>
      <c r="CB145" s="172"/>
      <c r="CC145" s="172"/>
      <c r="CD145" s="172"/>
      <c r="CE145" s="172"/>
      <c r="CF145" s="172"/>
      <c r="CG145" s="172"/>
      <c r="CH145" s="172"/>
      <c r="CI145" s="172"/>
      <c r="CJ145" s="172"/>
      <c r="CK145" s="172"/>
      <c r="CL145" s="172"/>
      <c r="CM145" s="172"/>
      <c r="CN145" s="172"/>
      <c r="CO145" s="172"/>
      <c r="CP145" s="172"/>
      <c r="CQ145" s="172"/>
      <c r="CR145" s="172"/>
      <c r="CS145" s="172"/>
      <c r="CT145" s="172"/>
      <c r="CU145" s="172"/>
      <c r="CV145" s="172"/>
      <c r="CW145" s="172"/>
      <c r="CX145" s="172"/>
      <c r="CY145" s="172"/>
      <c r="CZ145" s="172"/>
      <c r="DA145" s="172"/>
      <c r="DB145" s="172"/>
      <c r="DC145" s="172"/>
      <c r="DD145" s="172"/>
      <c r="DE145" s="172"/>
      <c r="DF145" s="172"/>
      <c r="DG145" s="172"/>
      <c r="DH145" s="172"/>
      <c r="DI145" s="172"/>
      <c r="DJ145" s="172"/>
      <c r="DK145" s="172"/>
      <c r="DL145" s="172"/>
      <c r="DM145" s="172"/>
      <c r="DN145" s="172"/>
      <c r="DO145" s="172"/>
      <c r="DP145" s="172"/>
      <c r="DQ145" s="172"/>
      <c r="DR145" s="172"/>
      <c r="DS145" s="172"/>
      <c r="DT145" s="172"/>
      <c r="DU145" s="172"/>
      <c r="DV145" s="172"/>
      <c r="DW145" s="172"/>
      <c r="DX145" s="172"/>
      <c r="DY145" s="172"/>
      <c r="DZ145" s="172"/>
      <c r="EA145" s="172"/>
      <c r="EB145" s="172"/>
      <c r="EC145" s="172"/>
      <c r="ED145" s="172"/>
      <c r="EE145" s="172"/>
      <c r="EF145" s="172"/>
      <c r="EG145" s="172"/>
      <c r="EH145" s="172"/>
      <c r="EI145" s="172"/>
      <c r="EJ145" s="172"/>
      <c r="EK145" s="172"/>
      <c r="EL145" s="172"/>
      <c r="EM145" s="172"/>
      <c r="EN145" s="172"/>
      <c r="EO145" s="172"/>
      <c r="EP145" s="172"/>
      <c r="EQ145" s="172"/>
      <c r="ER145" s="172"/>
      <c r="ES145" s="172"/>
      <c r="ET145" s="172"/>
      <c r="EU145" s="172"/>
      <c r="EV145" s="172"/>
      <c r="EW145" s="172"/>
      <c r="EX145" s="172"/>
      <c r="EY145" s="172"/>
      <c r="EZ145" s="172"/>
      <c r="FA145" s="172"/>
      <c r="FB145" s="172"/>
      <c r="FC145" s="172"/>
      <c r="FD145" s="172"/>
      <c r="FE145" s="172"/>
      <c r="FF145" s="172"/>
      <c r="FG145" s="172"/>
      <c r="FH145" s="172"/>
      <c r="FI145" s="172"/>
      <c r="FJ145" s="172"/>
      <c r="FK145" s="172"/>
      <c r="FL145" s="172"/>
      <c r="FM145" s="172"/>
      <c r="FN145" s="172"/>
      <c r="FO145" s="172"/>
      <c r="FP145" s="172"/>
      <c r="FQ145" s="172"/>
      <c r="FR145" s="172"/>
      <c r="FS145" s="172"/>
      <c r="FT145" s="172"/>
      <c r="FU145" s="172"/>
      <c r="FV145" s="172"/>
      <c r="FW145" s="172"/>
      <c r="FX145" s="172"/>
      <c r="FY145" s="172"/>
      <c r="FZ145" s="172"/>
      <c r="GA145" s="172"/>
      <c r="GB145" s="172"/>
      <c r="GC145" s="172"/>
      <c r="GD145" s="172"/>
      <c r="GE145" s="172"/>
      <c r="GF145" s="172"/>
      <c r="GG145" s="172"/>
      <c r="GH145" s="172"/>
      <c r="GI145" s="172"/>
      <c r="GJ145" s="172"/>
      <c r="GK145" s="172"/>
      <c r="GL145" s="172"/>
      <c r="GM145" s="172"/>
      <c r="GN145" s="172"/>
      <c r="GO145" s="172"/>
      <c r="GP145" s="172"/>
      <c r="GQ145" s="172"/>
      <c r="GR145" s="172"/>
      <c r="GS145" s="172"/>
      <c r="GT145" s="172"/>
      <c r="GU145" s="172"/>
      <c r="GV145" s="172"/>
      <c r="GW145" s="172"/>
      <c r="GX145" s="172"/>
      <c r="GY145" s="172"/>
      <c r="GZ145" s="172"/>
      <c r="HA145" s="172"/>
      <c r="HB145" s="172"/>
      <c r="HC145" s="172"/>
      <c r="HD145" s="172"/>
      <c r="HE145" s="172"/>
      <c r="HF145" s="172"/>
      <c r="HG145" s="172"/>
      <c r="HH145" s="172"/>
      <c r="HI145" s="172"/>
      <c r="HJ145" s="172"/>
      <c r="HK145" s="172"/>
      <c r="HL145" s="172"/>
      <c r="HM145" s="172"/>
      <c r="HN145" s="172"/>
      <c r="HO145" s="172"/>
      <c r="HP145" s="172"/>
      <c r="HQ145" s="172"/>
      <c r="HR145" s="172"/>
      <c r="HS145" s="172"/>
      <c r="HT145" s="172"/>
      <c r="HU145" s="172"/>
      <c r="HV145" s="172"/>
      <c r="HW145" s="172"/>
      <c r="HX145" s="172"/>
      <c r="HY145" s="172"/>
      <c r="HZ145" s="172"/>
      <c r="IA145" s="172"/>
      <c r="IB145" s="172"/>
      <c r="IC145" s="172"/>
      <c r="ID145" s="172"/>
      <c r="IE145" s="172"/>
      <c r="IF145" s="172"/>
      <c r="IG145" s="172"/>
      <c r="IH145" s="172"/>
      <c r="II145" s="172"/>
      <c r="IJ145" s="172"/>
      <c r="IK145" s="172"/>
      <c r="IL145" s="172"/>
      <c r="IM145" s="172"/>
      <c r="IN145" s="172"/>
      <c r="IO145" s="172"/>
      <c r="IP145" s="172"/>
      <c r="IQ145" s="172"/>
      <c r="IR145" s="172"/>
      <c r="IS145" s="172"/>
      <c r="IT145" s="172"/>
      <c r="IU145" s="172"/>
      <c r="IV145" s="172"/>
      <c r="IW145" s="172"/>
      <c r="IX145" s="172"/>
      <c r="IY145" s="172"/>
      <c r="IZ145" s="172"/>
      <c r="JA145" s="172"/>
      <c r="JB145" s="172"/>
      <c r="JC145" s="172"/>
      <c r="JD145" s="172"/>
      <c r="JE145" s="172"/>
      <c r="JF145" s="172"/>
      <c r="JG145" s="172"/>
      <c r="JH145" s="172"/>
      <c r="JI145" s="172"/>
      <c r="JJ145" s="172"/>
      <c r="JK145" s="172"/>
      <c r="JL145" s="172"/>
      <c r="JM145" s="172"/>
      <c r="JN145" s="172"/>
      <c r="JO145" s="172"/>
      <c r="JP145" s="172"/>
      <c r="JQ145" s="172"/>
      <c r="JR145" s="172"/>
      <c r="JS145" s="172"/>
      <c r="JT145" s="172"/>
      <c r="JU145" s="172"/>
      <c r="JV145" s="172"/>
      <c r="JW145" s="172"/>
      <c r="JX145" s="172"/>
      <c r="JY145" s="172"/>
      <c r="JZ145" s="172"/>
      <c r="KA145" s="172"/>
      <c r="KB145" s="172"/>
      <c r="KC145" s="172"/>
      <c r="KD145" s="172"/>
      <c r="KE145" s="172"/>
      <c r="KF145" s="172"/>
      <c r="KG145" s="172"/>
      <c r="KH145" s="172"/>
      <c r="KI145" s="172"/>
      <c r="KJ145" s="172"/>
      <c r="KK145" s="172"/>
      <c r="KL145" s="172"/>
      <c r="KM145" s="172"/>
      <c r="KN145" s="172"/>
      <c r="KO145" s="172"/>
      <c r="KP145" s="172"/>
      <c r="KQ145" s="172"/>
      <c r="KR145" s="172"/>
      <c r="KS145" s="172"/>
      <c r="KT145" s="172"/>
      <c r="KU145" s="172"/>
      <c r="KV145" s="172"/>
      <c r="KW145" s="172"/>
      <c r="KX145" s="172"/>
      <c r="KY145" s="172"/>
      <c r="KZ145" s="172"/>
      <c r="LA145" s="172"/>
      <c r="LB145" s="172"/>
      <c r="LC145" s="172"/>
      <c r="LD145" s="172"/>
      <c r="LE145" s="172"/>
      <c r="LF145" s="172"/>
      <c r="LG145" s="172"/>
      <c r="LH145" s="172"/>
      <c r="LI145" s="172"/>
      <c r="LJ145" s="172"/>
      <c r="LK145" s="172"/>
      <c r="LL145" s="172"/>
      <c r="LM145" s="172"/>
      <c r="LN145" s="172"/>
      <c r="LO145" s="172"/>
      <c r="LP145" s="172"/>
      <c r="LQ145" s="172"/>
      <c r="LR145" s="172"/>
      <c r="LS145" s="172"/>
      <c r="LT145" s="172"/>
      <c r="LU145" s="172"/>
      <c r="LV145" s="172"/>
      <c r="LW145" s="172"/>
      <c r="LX145" s="172"/>
      <c r="LY145" s="172"/>
      <c r="LZ145" s="172"/>
      <c r="MA145" s="172"/>
      <c r="MB145" s="172"/>
      <c r="MC145" s="172"/>
      <c r="MD145" s="172"/>
      <c r="ME145" s="172"/>
      <c r="MF145" s="172"/>
      <c r="MG145" s="172"/>
      <c r="MH145" s="172"/>
      <c r="MI145" s="172"/>
      <c r="MJ145" s="172"/>
      <c r="MK145" s="172"/>
      <c r="ML145" s="172"/>
      <c r="MM145" s="172"/>
      <c r="MN145" s="172"/>
      <c r="MO145" s="172"/>
      <c r="MP145" s="172"/>
      <c r="MQ145" s="172"/>
      <c r="MR145" s="172"/>
      <c r="MS145" s="172"/>
      <c r="MT145" s="172"/>
      <c r="MU145" s="172"/>
      <c r="MV145" s="172"/>
      <c r="MW145" s="172"/>
      <c r="MX145" s="172"/>
      <c r="MY145" s="172"/>
      <c r="MZ145" s="172"/>
      <c r="NA145" s="172"/>
      <c r="NB145" s="172"/>
      <c r="NC145" s="172"/>
      <c r="ND145" s="172"/>
      <c r="NE145" s="172"/>
      <c r="NF145" s="172"/>
      <c r="NG145" s="172"/>
      <c r="NH145" s="172"/>
      <c r="NI145" s="172"/>
      <c r="NJ145" s="172"/>
      <c r="NK145" s="172"/>
      <c r="NL145" s="172"/>
      <c r="NM145" s="172"/>
      <c r="NN145" s="172"/>
      <c r="NO145" s="172"/>
      <c r="NP145" s="172"/>
      <c r="NQ145" s="172"/>
      <c r="NR145" s="172"/>
      <c r="NS145" s="172"/>
      <c r="NT145" s="172"/>
      <c r="NU145" s="172"/>
      <c r="NV145" s="172"/>
      <c r="NW145" s="172"/>
      <c r="NX145" s="172"/>
      <c r="NY145" s="172"/>
      <c r="NZ145" s="172"/>
      <c r="OA145" s="172"/>
      <c r="OB145" s="172"/>
      <c r="OC145" s="172"/>
      <c r="OD145" s="172"/>
      <c r="OE145" s="172"/>
      <c r="OF145" s="172"/>
      <c r="OG145" s="172"/>
      <c r="OH145" s="172"/>
      <c r="OI145" s="172"/>
      <c r="OJ145" s="172"/>
      <c r="OK145" s="172"/>
      <c r="OL145" s="172"/>
      <c r="OM145" s="172"/>
      <c r="ON145" s="172"/>
    </row>
    <row r="146" spans="1:404" ht="13.5" customHeight="1">
      <c r="A146" s="166" t="s">
        <v>3134</v>
      </c>
      <c r="B146" s="211"/>
      <c r="C146" s="130" t="s">
        <v>194</v>
      </c>
      <c r="D146" s="55">
        <f t="shared" si="2"/>
        <v>0</v>
      </c>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c r="AA146" s="172"/>
      <c r="AB146" s="172"/>
      <c r="AC146" s="172"/>
      <c r="AD146" s="172"/>
      <c r="AE146" s="172"/>
      <c r="AF146" s="172"/>
      <c r="AG146" s="172"/>
      <c r="AH146" s="172"/>
      <c r="AI146" s="172"/>
      <c r="AJ146" s="172"/>
      <c r="AK146" s="172"/>
      <c r="AL146" s="172"/>
      <c r="AM146" s="172"/>
      <c r="AN146" s="172"/>
      <c r="AO146" s="172"/>
      <c r="AP146" s="172"/>
      <c r="AQ146" s="172"/>
      <c r="AR146" s="172"/>
      <c r="AS146" s="172"/>
      <c r="AT146" s="172"/>
      <c r="AU146" s="172"/>
      <c r="AV146" s="172"/>
      <c r="AW146" s="172"/>
      <c r="AX146" s="172"/>
      <c r="AY146" s="172"/>
      <c r="AZ146" s="172"/>
      <c r="BA146" s="172"/>
      <c r="BB146" s="172"/>
      <c r="BC146" s="172"/>
      <c r="BD146" s="172"/>
      <c r="BE146" s="172"/>
      <c r="BF146" s="172"/>
      <c r="BG146" s="172"/>
      <c r="BH146" s="172"/>
      <c r="BI146" s="172"/>
      <c r="BJ146" s="172"/>
      <c r="BK146" s="172"/>
      <c r="BL146" s="172"/>
      <c r="BM146" s="172"/>
      <c r="BN146" s="172"/>
      <c r="BO146" s="172"/>
      <c r="BP146" s="172"/>
      <c r="BQ146" s="172"/>
      <c r="BR146" s="172"/>
      <c r="BS146" s="172"/>
      <c r="BT146" s="172"/>
      <c r="BU146" s="172"/>
      <c r="BV146" s="172"/>
      <c r="BW146" s="172"/>
      <c r="BX146" s="172"/>
      <c r="BY146" s="172"/>
      <c r="BZ146" s="172"/>
      <c r="CA146" s="172"/>
      <c r="CB146" s="172"/>
      <c r="CC146" s="172"/>
      <c r="CD146" s="172"/>
      <c r="CE146" s="172"/>
      <c r="CF146" s="172"/>
      <c r="CG146" s="172"/>
      <c r="CH146" s="172"/>
      <c r="CI146" s="172"/>
      <c r="CJ146" s="172"/>
      <c r="CK146" s="172"/>
      <c r="CL146" s="172"/>
      <c r="CM146" s="172"/>
      <c r="CN146" s="172"/>
      <c r="CO146" s="172"/>
      <c r="CP146" s="172"/>
      <c r="CQ146" s="172"/>
      <c r="CR146" s="172"/>
      <c r="CS146" s="172"/>
      <c r="CT146" s="172"/>
      <c r="CU146" s="172"/>
      <c r="CV146" s="172"/>
      <c r="CW146" s="172"/>
      <c r="CX146" s="172"/>
      <c r="CY146" s="172"/>
      <c r="CZ146" s="172"/>
      <c r="DA146" s="172"/>
      <c r="DB146" s="172"/>
      <c r="DC146" s="172"/>
      <c r="DD146" s="172"/>
      <c r="DE146" s="172"/>
      <c r="DF146" s="172"/>
      <c r="DG146" s="172"/>
      <c r="DH146" s="172"/>
      <c r="DI146" s="172"/>
      <c r="DJ146" s="172"/>
      <c r="DK146" s="172"/>
      <c r="DL146" s="172"/>
      <c r="DM146" s="172"/>
      <c r="DN146" s="172"/>
      <c r="DO146" s="172"/>
      <c r="DP146" s="172"/>
      <c r="DQ146" s="172"/>
      <c r="DR146" s="172"/>
      <c r="DS146" s="172"/>
      <c r="DT146" s="172"/>
      <c r="DU146" s="172"/>
      <c r="DV146" s="172"/>
      <c r="DW146" s="172"/>
      <c r="DX146" s="172"/>
      <c r="DY146" s="172"/>
      <c r="DZ146" s="172"/>
      <c r="EA146" s="172"/>
      <c r="EB146" s="172"/>
      <c r="EC146" s="172"/>
      <c r="ED146" s="172"/>
      <c r="EE146" s="172"/>
      <c r="EF146" s="172"/>
      <c r="EG146" s="172"/>
      <c r="EH146" s="172"/>
      <c r="EI146" s="172"/>
      <c r="EJ146" s="172"/>
      <c r="EK146" s="172"/>
      <c r="EL146" s="172"/>
      <c r="EM146" s="172"/>
      <c r="EN146" s="172"/>
      <c r="EO146" s="172"/>
      <c r="EP146" s="172"/>
      <c r="EQ146" s="172"/>
      <c r="ER146" s="172"/>
      <c r="ES146" s="172"/>
      <c r="ET146" s="172"/>
      <c r="EU146" s="172"/>
      <c r="EV146" s="172"/>
      <c r="EW146" s="172"/>
      <c r="EX146" s="172"/>
      <c r="EY146" s="172"/>
      <c r="EZ146" s="172"/>
      <c r="FA146" s="172"/>
      <c r="FB146" s="172"/>
      <c r="FC146" s="172"/>
      <c r="FD146" s="172"/>
      <c r="FE146" s="172"/>
      <c r="FF146" s="172"/>
      <c r="FG146" s="172"/>
      <c r="FH146" s="172"/>
      <c r="FI146" s="172"/>
      <c r="FJ146" s="172"/>
      <c r="FK146" s="172"/>
      <c r="FL146" s="172"/>
      <c r="FM146" s="172"/>
      <c r="FN146" s="172"/>
      <c r="FO146" s="172"/>
      <c r="FP146" s="172"/>
      <c r="FQ146" s="172"/>
      <c r="FR146" s="172"/>
      <c r="FS146" s="172"/>
      <c r="FT146" s="172"/>
      <c r="FU146" s="172"/>
      <c r="FV146" s="172"/>
      <c r="FW146" s="172"/>
      <c r="FX146" s="172"/>
      <c r="FY146" s="172"/>
      <c r="FZ146" s="172"/>
      <c r="GA146" s="172"/>
      <c r="GB146" s="172"/>
      <c r="GC146" s="172"/>
      <c r="GD146" s="172"/>
      <c r="GE146" s="172"/>
      <c r="GF146" s="172"/>
      <c r="GG146" s="172"/>
      <c r="GH146" s="172"/>
      <c r="GI146" s="172"/>
      <c r="GJ146" s="172"/>
      <c r="GK146" s="172"/>
      <c r="GL146" s="172"/>
      <c r="GM146" s="172"/>
      <c r="GN146" s="172"/>
      <c r="GO146" s="172"/>
      <c r="GP146" s="172"/>
      <c r="GQ146" s="172"/>
      <c r="GR146" s="172"/>
      <c r="GS146" s="172"/>
      <c r="GT146" s="172"/>
      <c r="GU146" s="172"/>
      <c r="GV146" s="172"/>
      <c r="GW146" s="172"/>
      <c r="GX146" s="172"/>
      <c r="GY146" s="172"/>
      <c r="GZ146" s="172"/>
      <c r="HA146" s="172"/>
      <c r="HB146" s="172"/>
      <c r="HC146" s="172"/>
      <c r="HD146" s="172"/>
      <c r="HE146" s="172"/>
      <c r="HF146" s="172"/>
      <c r="HG146" s="172"/>
      <c r="HH146" s="172"/>
      <c r="HI146" s="172"/>
      <c r="HJ146" s="172"/>
      <c r="HK146" s="172"/>
      <c r="HL146" s="172"/>
      <c r="HM146" s="172"/>
      <c r="HN146" s="172"/>
      <c r="HO146" s="172"/>
      <c r="HP146" s="172"/>
      <c r="HQ146" s="172"/>
      <c r="HR146" s="172"/>
      <c r="HS146" s="172"/>
      <c r="HT146" s="172"/>
      <c r="HU146" s="172"/>
      <c r="HV146" s="172"/>
      <c r="HW146" s="172"/>
      <c r="HX146" s="172"/>
      <c r="HY146" s="172"/>
      <c r="HZ146" s="172"/>
      <c r="IA146" s="172"/>
      <c r="IB146" s="172"/>
      <c r="IC146" s="172"/>
      <c r="ID146" s="172"/>
      <c r="IE146" s="172"/>
      <c r="IF146" s="172"/>
      <c r="IG146" s="172"/>
      <c r="IH146" s="172"/>
      <c r="II146" s="172"/>
      <c r="IJ146" s="172"/>
      <c r="IK146" s="172"/>
      <c r="IL146" s="172"/>
      <c r="IM146" s="172"/>
      <c r="IN146" s="172"/>
      <c r="IO146" s="172"/>
      <c r="IP146" s="172"/>
      <c r="IQ146" s="172"/>
      <c r="IR146" s="172"/>
      <c r="IS146" s="172"/>
      <c r="IT146" s="172"/>
      <c r="IU146" s="172"/>
      <c r="IV146" s="172"/>
      <c r="IW146" s="172"/>
      <c r="IX146" s="172"/>
      <c r="IY146" s="172"/>
      <c r="IZ146" s="172"/>
      <c r="JA146" s="172"/>
      <c r="JB146" s="172"/>
      <c r="JC146" s="172"/>
      <c r="JD146" s="172"/>
      <c r="JE146" s="172"/>
      <c r="JF146" s="172"/>
      <c r="JG146" s="172"/>
      <c r="JH146" s="172"/>
      <c r="JI146" s="172"/>
      <c r="JJ146" s="172"/>
      <c r="JK146" s="172"/>
      <c r="JL146" s="172"/>
      <c r="JM146" s="172"/>
      <c r="JN146" s="172"/>
      <c r="JO146" s="172"/>
      <c r="JP146" s="172"/>
      <c r="JQ146" s="172"/>
      <c r="JR146" s="172"/>
      <c r="JS146" s="172"/>
      <c r="JT146" s="172"/>
      <c r="JU146" s="172"/>
      <c r="JV146" s="172"/>
      <c r="JW146" s="172"/>
      <c r="JX146" s="172"/>
      <c r="JY146" s="172"/>
      <c r="JZ146" s="172"/>
      <c r="KA146" s="172"/>
      <c r="KB146" s="172"/>
      <c r="KC146" s="172"/>
      <c r="KD146" s="172"/>
      <c r="KE146" s="172"/>
      <c r="KF146" s="172"/>
      <c r="KG146" s="172"/>
      <c r="KH146" s="172"/>
      <c r="KI146" s="172"/>
      <c r="KJ146" s="172"/>
      <c r="KK146" s="172"/>
      <c r="KL146" s="172"/>
      <c r="KM146" s="172"/>
      <c r="KN146" s="172"/>
      <c r="KO146" s="172"/>
      <c r="KP146" s="172"/>
      <c r="KQ146" s="172"/>
      <c r="KR146" s="172"/>
      <c r="KS146" s="172"/>
      <c r="KT146" s="172"/>
      <c r="KU146" s="172"/>
      <c r="KV146" s="172"/>
      <c r="KW146" s="172"/>
      <c r="KX146" s="172"/>
      <c r="KY146" s="172"/>
      <c r="KZ146" s="172"/>
      <c r="LA146" s="172"/>
      <c r="LB146" s="172"/>
      <c r="LC146" s="172"/>
      <c r="LD146" s="172"/>
      <c r="LE146" s="172"/>
      <c r="LF146" s="172"/>
      <c r="LG146" s="172"/>
      <c r="LH146" s="172"/>
      <c r="LI146" s="172"/>
      <c r="LJ146" s="172"/>
      <c r="LK146" s="172"/>
      <c r="LL146" s="172"/>
      <c r="LM146" s="172"/>
      <c r="LN146" s="172"/>
      <c r="LO146" s="172"/>
      <c r="LP146" s="172"/>
      <c r="LQ146" s="172"/>
      <c r="LR146" s="172"/>
      <c r="LS146" s="172"/>
      <c r="LT146" s="172"/>
      <c r="LU146" s="172"/>
      <c r="LV146" s="172"/>
      <c r="LW146" s="172"/>
      <c r="LX146" s="172"/>
      <c r="LY146" s="172"/>
      <c r="LZ146" s="172"/>
      <c r="MA146" s="172"/>
      <c r="MB146" s="172"/>
      <c r="MC146" s="172"/>
      <c r="MD146" s="172"/>
      <c r="ME146" s="172"/>
      <c r="MF146" s="172"/>
      <c r="MG146" s="172"/>
      <c r="MH146" s="172"/>
      <c r="MI146" s="172"/>
      <c r="MJ146" s="172"/>
      <c r="MK146" s="172"/>
      <c r="ML146" s="172"/>
      <c r="MM146" s="172"/>
      <c r="MN146" s="172"/>
      <c r="MO146" s="172"/>
      <c r="MP146" s="172"/>
      <c r="MQ146" s="172"/>
      <c r="MR146" s="172"/>
      <c r="MS146" s="172"/>
      <c r="MT146" s="172"/>
      <c r="MU146" s="172"/>
      <c r="MV146" s="172"/>
      <c r="MW146" s="172"/>
      <c r="MX146" s="172"/>
      <c r="MY146" s="172"/>
      <c r="MZ146" s="172"/>
      <c r="NA146" s="172"/>
      <c r="NB146" s="172"/>
      <c r="NC146" s="172"/>
      <c r="ND146" s="172"/>
      <c r="NE146" s="172"/>
      <c r="NF146" s="172"/>
      <c r="NG146" s="172"/>
      <c r="NH146" s="172"/>
      <c r="NI146" s="172"/>
      <c r="NJ146" s="172"/>
      <c r="NK146" s="172"/>
      <c r="NL146" s="172"/>
      <c r="NM146" s="172"/>
      <c r="NN146" s="172"/>
      <c r="NO146" s="172"/>
      <c r="NP146" s="172"/>
      <c r="NQ146" s="172"/>
      <c r="NR146" s="172"/>
      <c r="NS146" s="172"/>
      <c r="NT146" s="172"/>
      <c r="NU146" s="172"/>
      <c r="NV146" s="172"/>
      <c r="NW146" s="172"/>
      <c r="NX146" s="172"/>
      <c r="NY146" s="172"/>
      <c r="NZ146" s="172"/>
      <c r="OA146" s="172"/>
      <c r="OB146" s="172"/>
      <c r="OC146" s="172"/>
      <c r="OD146" s="172"/>
      <c r="OE146" s="172"/>
      <c r="OF146" s="172"/>
      <c r="OG146" s="172"/>
      <c r="OH146" s="172"/>
      <c r="OI146" s="172"/>
      <c r="OJ146" s="172"/>
      <c r="OK146" s="172"/>
      <c r="OL146" s="172"/>
      <c r="OM146" s="172"/>
      <c r="ON146" s="172"/>
    </row>
    <row r="147" spans="1:404" ht="13.5" customHeight="1">
      <c r="A147" s="166" t="s">
        <v>3135</v>
      </c>
      <c r="B147" s="164" t="s">
        <v>921</v>
      </c>
      <c r="C147" s="60" t="s">
        <v>195</v>
      </c>
      <c r="D147" s="55">
        <f t="shared" si="2"/>
        <v>0</v>
      </c>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c r="AA147" s="172"/>
      <c r="AB147" s="172"/>
      <c r="AC147" s="172"/>
      <c r="AD147" s="172"/>
      <c r="AE147" s="172"/>
      <c r="AF147" s="172"/>
      <c r="AG147" s="172"/>
      <c r="AH147" s="172"/>
      <c r="AI147" s="172"/>
      <c r="AJ147" s="172"/>
      <c r="AK147" s="172"/>
      <c r="AL147" s="172"/>
      <c r="AM147" s="172"/>
      <c r="AN147" s="172"/>
      <c r="AO147" s="172"/>
      <c r="AP147" s="172"/>
      <c r="AQ147" s="172"/>
      <c r="AR147" s="172"/>
      <c r="AS147" s="172"/>
      <c r="AT147" s="172"/>
      <c r="AU147" s="172"/>
      <c r="AV147" s="172"/>
      <c r="AW147" s="172"/>
      <c r="AX147" s="172"/>
      <c r="AY147" s="172"/>
      <c r="AZ147" s="172"/>
      <c r="BA147" s="172"/>
      <c r="BB147" s="172"/>
      <c r="BC147" s="172"/>
      <c r="BD147" s="172"/>
      <c r="BE147" s="172"/>
      <c r="BF147" s="172"/>
      <c r="BG147" s="172"/>
      <c r="BH147" s="172"/>
      <c r="BI147" s="172"/>
      <c r="BJ147" s="172"/>
      <c r="BK147" s="172"/>
      <c r="BL147" s="172"/>
      <c r="BM147" s="172"/>
      <c r="BN147" s="172"/>
      <c r="BO147" s="172"/>
      <c r="BP147" s="172"/>
      <c r="BQ147" s="172"/>
      <c r="BR147" s="172"/>
      <c r="BS147" s="172"/>
      <c r="BT147" s="172"/>
      <c r="BU147" s="172"/>
      <c r="BV147" s="172"/>
      <c r="BW147" s="172"/>
      <c r="BX147" s="172"/>
      <c r="BY147" s="172"/>
      <c r="BZ147" s="172"/>
      <c r="CA147" s="172"/>
      <c r="CB147" s="172"/>
      <c r="CC147" s="172"/>
      <c r="CD147" s="172"/>
      <c r="CE147" s="172"/>
      <c r="CF147" s="172"/>
      <c r="CG147" s="172"/>
      <c r="CH147" s="172"/>
      <c r="CI147" s="172"/>
      <c r="CJ147" s="172"/>
      <c r="CK147" s="172"/>
      <c r="CL147" s="172"/>
      <c r="CM147" s="172"/>
      <c r="CN147" s="172"/>
      <c r="CO147" s="172"/>
      <c r="CP147" s="172"/>
      <c r="CQ147" s="172"/>
      <c r="CR147" s="172"/>
      <c r="CS147" s="172"/>
      <c r="CT147" s="172"/>
      <c r="CU147" s="172"/>
      <c r="CV147" s="172"/>
      <c r="CW147" s="172"/>
      <c r="CX147" s="172"/>
      <c r="CY147" s="172"/>
      <c r="CZ147" s="172"/>
      <c r="DA147" s="172"/>
      <c r="DB147" s="172"/>
      <c r="DC147" s="172"/>
      <c r="DD147" s="172"/>
      <c r="DE147" s="172"/>
      <c r="DF147" s="172"/>
      <c r="DG147" s="172"/>
      <c r="DH147" s="172"/>
      <c r="DI147" s="172"/>
      <c r="DJ147" s="172"/>
      <c r="DK147" s="172"/>
      <c r="DL147" s="172"/>
      <c r="DM147" s="172"/>
      <c r="DN147" s="172"/>
      <c r="DO147" s="172"/>
      <c r="DP147" s="172"/>
      <c r="DQ147" s="172"/>
      <c r="DR147" s="172"/>
      <c r="DS147" s="172"/>
      <c r="DT147" s="172"/>
      <c r="DU147" s="172"/>
      <c r="DV147" s="172"/>
      <c r="DW147" s="172"/>
      <c r="DX147" s="172"/>
      <c r="DY147" s="172"/>
      <c r="DZ147" s="172"/>
      <c r="EA147" s="172"/>
      <c r="EB147" s="172"/>
      <c r="EC147" s="172"/>
      <c r="ED147" s="172"/>
      <c r="EE147" s="172"/>
      <c r="EF147" s="172"/>
      <c r="EG147" s="172"/>
      <c r="EH147" s="172"/>
      <c r="EI147" s="172"/>
      <c r="EJ147" s="172"/>
      <c r="EK147" s="172"/>
      <c r="EL147" s="172"/>
      <c r="EM147" s="172"/>
      <c r="EN147" s="172"/>
      <c r="EO147" s="172"/>
      <c r="EP147" s="172"/>
      <c r="EQ147" s="172"/>
      <c r="ER147" s="172"/>
      <c r="ES147" s="172"/>
      <c r="ET147" s="172"/>
      <c r="EU147" s="172"/>
      <c r="EV147" s="172"/>
      <c r="EW147" s="172"/>
      <c r="EX147" s="172"/>
      <c r="EY147" s="172"/>
      <c r="EZ147" s="172"/>
      <c r="FA147" s="172"/>
      <c r="FB147" s="172"/>
      <c r="FC147" s="172"/>
      <c r="FD147" s="172"/>
      <c r="FE147" s="172"/>
      <c r="FF147" s="172"/>
      <c r="FG147" s="172"/>
      <c r="FH147" s="172"/>
      <c r="FI147" s="172"/>
      <c r="FJ147" s="172"/>
      <c r="FK147" s="172"/>
      <c r="FL147" s="172"/>
      <c r="FM147" s="172"/>
      <c r="FN147" s="172"/>
      <c r="FO147" s="172"/>
      <c r="FP147" s="172"/>
      <c r="FQ147" s="172"/>
      <c r="FR147" s="172"/>
      <c r="FS147" s="172"/>
      <c r="FT147" s="172"/>
      <c r="FU147" s="172"/>
      <c r="FV147" s="172"/>
      <c r="FW147" s="172"/>
      <c r="FX147" s="172"/>
      <c r="FY147" s="172"/>
      <c r="FZ147" s="172"/>
      <c r="GA147" s="172"/>
      <c r="GB147" s="172"/>
      <c r="GC147" s="172"/>
      <c r="GD147" s="172"/>
      <c r="GE147" s="172"/>
      <c r="GF147" s="172"/>
      <c r="GG147" s="172"/>
      <c r="GH147" s="172"/>
      <c r="GI147" s="172"/>
      <c r="GJ147" s="172"/>
      <c r="GK147" s="172"/>
      <c r="GL147" s="172"/>
      <c r="GM147" s="172"/>
      <c r="GN147" s="172"/>
      <c r="GO147" s="172"/>
      <c r="GP147" s="172"/>
      <c r="GQ147" s="172"/>
      <c r="GR147" s="172"/>
      <c r="GS147" s="172"/>
      <c r="GT147" s="172"/>
      <c r="GU147" s="172"/>
      <c r="GV147" s="172"/>
      <c r="GW147" s="172"/>
      <c r="GX147" s="172"/>
      <c r="GY147" s="172"/>
      <c r="GZ147" s="172"/>
      <c r="HA147" s="172"/>
      <c r="HB147" s="172"/>
      <c r="HC147" s="172"/>
      <c r="HD147" s="172"/>
      <c r="HE147" s="172"/>
      <c r="HF147" s="172"/>
      <c r="HG147" s="172"/>
      <c r="HH147" s="172"/>
      <c r="HI147" s="172"/>
      <c r="HJ147" s="172"/>
      <c r="HK147" s="172"/>
      <c r="HL147" s="172"/>
      <c r="HM147" s="172"/>
      <c r="HN147" s="172"/>
      <c r="HO147" s="172"/>
      <c r="HP147" s="172"/>
      <c r="HQ147" s="172"/>
      <c r="HR147" s="172"/>
      <c r="HS147" s="172"/>
      <c r="HT147" s="172"/>
      <c r="HU147" s="172"/>
      <c r="HV147" s="172"/>
      <c r="HW147" s="172"/>
      <c r="HX147" s="172"/>
      <c r="HY147" s="172"/>
      <c r="HZ147" s="172"/>
      <c r="IA147" s="172"/>
      <c r="IB147" s="172"/>
      <c r="IC147" s="172"/>
      <c r="ID147" s="172"/>
      <c r="IE147" s="172"/>
      <c r="IF147" s="172"/>
      <c r="IG147" s="172"/>
      <c r="IH147" s="172"/>
      <c r="II147" s="172"/>
      <c r="IJ147" s="172"/>
      <c r="IK147" s="172"/>
      <c r="IL147" s="172"/>
      <c r="IM147" s="172"/>
      <c r="IN147" s="172"/>
      <c r="IO147" s="172"/>
      <c r="IP147" s="172"/>
      <c r="IQ147" s="172"/>
      <c r="IR147" s="172"/>
      <c r="IS147" s="172"/>
      <c r="IT147" s="172"/>
      <c r="IU147" s="172"/>
      <c r="IV147" s="172"/>
      <c r="IW147" s="172"/>
      <c r="IX147" s="172"/>
      <c r="IY147" s="172"/>
      <c r="IZ147" s="172"/>
      <c r="JA147" s="172"/>
      <c r="JB147" s="172"/>
      <c r="JC147" s="172"/>
      <c r="JD147" s="172"/>
      <c r="JE147" s="172"/>
      <c r="JF147" s="172"/>
      <c r="JG147" s="172"/>
      <c r="JH147" s="172"/>
      <c r="JI147" s="172"/>
      <c r="JJ147" s="172"/>
      <c r="JK147" s="172"/>
      <c r="JL147" s="172"/>
      <c r="JM147" s="172"/>
      <c r="JN147" s="172"/>
      <c r="JO147" s="172"/>
      <c r="JP147" s="172"/>
      <c r="JQ147" s="172"/>
      <c r="JR147" s="172"/>
      <c r="JS147" s="172"/>
      <c r="JT147" s="172"/>
      <c r="JU147" s="172"/>
      <c r="JV147" s="172"/>
      <c r="JW147" s="172"/>
      <c r="JX147" s="172"/>
      <c r="JY147" s="172"/>
      <c r="JZ147" s="172"/>
      <c r="KA147" s="172"/>
      <c r="KB147" s="172"/>
      <c r="KC147" s="172"/>
      <c r="KD147" s="172"/>
      <c r="KE147" s="172"/>
      <c r="KF147" s="172"/>
      <c r="KG147" s="172"/>
      <c r="KH147" s="172"/>
      <c r="KI147" s="172"/>
      <c r="KJ147" s="172"/>
      <c r="KK147" s="172"/>
      <c r="KL147" s="172"/>
      <c r="KM147" s="172"/>
      <c r="KN147" s="172"/>
      <c r="KO147" s="172"/>
      <c r="KP147" s="172"/>
      <c r="KQ147" s="172"/>
      <c r="KR147" s="172"/>
      <c r="KS147" s="172"/>
      <c r="KT147" s="172"/>
      <c r="KU147" s="172"/>
      <c r="KV147" s="172"/>
      <c r="KW147" s="172"/>
      <c r="KX147" s="172"/>
      <c r="KY147" s="172"/>
      <c r="KZ147" s="172"/>
      <c r="LA147" s="172"/>
      <c r="LB147" s="172"/>
      <c r="LC147" s="172"/>
      <c r="LD147" s="172"/>
      <c r="LE147" s="172"/>
      <c r="LF147" s="172"/>
      <c r="LG147" s="172"/>
      <c r="LH147" s="172"/>
      <c r="LI147" s="172"/>
      <c r="LJ147" s="172"/>
      <c r="LK147" s="172"/>
      <c r="LL147" s="172"/>
      <c r="LM147" s="172"/>
      <c r="LN147" s="172"/>
      <c r="LO147" s="172"/>
      <c r="LP147" s="172"/>
      <c r="LQ147" s="172"/>
      <c r="LR147" s="172"/>
      <c r="LS147" s="172"/>
      <c r="LT147" s="172"/>
      <c r="LU147" s="172"/>
      <c r="LV147" s="172"/>
      <c r="LW147" s="172"/>
      <c r="LX147" s="172"/>
      <c r="LY147" s="172"/>
      <c r="LZ147" s="172"/>
      <c r="MA147" s="172"/>
      <c r="MB147" s="172"/>
      <c r="MC147" s="172"/>
      <c r="MD147" s="172"/>
      <c r="ME147" s="172"/>
      <c r="MF147" s="172"/>
      <c r="MG147" s="172"/>
      <c r="MH147" s="172"/>
      <c r="MI147" s="172"/>
      <c r="MJ147" s="172"/>
      <c r="MK147" s="172"/>
      <c r="ML147" s="172"/>
      <c r="MM147" s="172"/>
      <c r="MN147" s="172"/>
      <c r="MO147" s="172"/>
      <c r="MP147" s="172"/>
      <c r="MQ147" s="172"/>
      <c r="MR147" s="172"/>
      <c r="MS147" s="172"/>
      <c r="MT147" s="172"/>
      <c r="MU147" s="172"/>
      <c r="MV147" s="172"/>
      <c r="MW147" s="172"/>
      <c r="MX147" s="172"/>
      <c r="MY147" s="172"/>
      <c r="MZ147" s="172"/>
      <c r="NA147" s="172"/>
      <c r="NB147" s="172"/>
      <c r="NC147" s="172"/>
      <c r="ND147" s="172"/>
      <c r="NE147" s="172"/>
      <c r="NF147" s="172"/>
      <c r="NG147" s="172"/>
      <c r="NH147" s="172"/>
      <c r="NI147" s="172"/>
      <c r="NJ147" s="172"/>
      <c r="NK147" s="172"/>
      <c r="NL147" s="172"/>
      <c r="NM147" s="172"/>
      <c r="NN147" s="172"/>
      <c r="NO147" s="172"/>
      <c r="NP147" s="172"/>
      <c r="NQ147" s="172"/>
      <c r="NR147" s="172"/>
      <c r="NS147" s="172"/>
      <c r="NT147" s="172"/>
      <c r="NU147" s="172"/>
      <c r="NV147" s="172"/>
      <c r="NW147" s="172"/>
      <c r="NX147" s="172"/>
      <c r="NY147" s="172"/>
      <c r="NZ147" s="172"/>
      <c r="OA147" s="172"/>
      <c r="OB147" s="172"/>
      <c r="OC147" s="172"/>
      <c r="OD147" s="172"/>
      <c r="OE147" s="172"/>
      <c r="OF147" s="172"/>
      <c r="OG147" s="172"/>
      <c r="OH147" s="172"/>
      <c r="OI147" s="172"/>
      <c r="OJ147" s="172"/>
      <c r="OK147" s="172"/>
      <c r="OL147" s="172"/>
      <c r="OM147" s="172"/>
      <c r="ON147" s="172"/>
    </row>
    <row r="148" spans="1:404" ht="13.5" customHeight="1">
      <c r="A148" s="166" t="s">
        <v>3136</v>
      </c>
      <c r="B148" s="165" t="s">
        <v>922</v>
      </c>
      <c r="C148" s="60" t="s">
        <v>196</v>
      </c>
      <c r="D148" s="55">
        <f t="shared" si="2"/>
        <v>0</v>
      </c>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c r="AA148" s="172"/>
      <c r="AB148" s="172"/>
      <c r="AC148" s="172"/>
      <c r="AD148" s="172"/>
      <c r="AE148" s="172"/>
      <c r="AF148" s="172"/>
      <c r="AG148" s="172"/>
      <c r="AH148" s="172"/>
      <c r="AI148" s="172"/>
      <c r="AJ148" s="172"/>
      <c r="AK148" s="172"/>
      <c r="AL148" s="172"/>
      <c r="AM148" s="172"/>
      <c r="AN148" s="172"/>
      <c r="AO148" s="172"/>
      <c r="AP148" s="172"/>
      <c r="AQ148" s="172"/>
      <c r="AR148" s="172"/>
      <c r="AS148" s="172"/>
      <c r="AT148" s="172"/>
      <c r="AU148" s="172"/>
      <c r="AV148" s="172"/>
      <c r="AW148" s="172"/>
      <c r="AX148" s="172"/>
      <c r="AY148" s="172"/>
      <c r="AZ148" s="172"/>
      <c r="BA148" s="172"/>
      <c r="BB148" s="172"/>
      <c r="BC148" s="172"/>
      <c r="BD148" s="172"/>
      <c r="BE148" s="172"/>
      <c r="BF148" s="172"/>
      <c r="BG148" s="172"/>
      <c r="BH148" s="172"/>
      <c r="BI148" s="172"/>
      <c r="BJ148" s="172"/>
      <c r="BK148" s="172"/>
      <c r="BL148" s="172"/>
      <c r="BM148" s="172"/>
      <c r="BN148" s="172"/>
      <c r="BO148" s="172"/>
      <c r="BP148" s="172"/>
      <c r="BQ148" s="172"/>
      <c r="BR148" s="172"/>
      <c r="BS148" s="172"/>
      <c r="BT148" s="172"/>
      <c r="BU148" s="172"/>
      <c r="BV148" s="172"/>
      <c r="BW148" s="172"/>
      <c r="BX148" s="172"/>
      <c r="BY148" s="172"/>
      <c r="BZ148" s="172"/>
      <c r="CA148" s="172"/>
      <c r="CB148" s="172"/>
      <c r="CC148" s="172"/>
      <c r="CD148" s="172"/>
      <c r="CE148" s="172"/>
      <c r="CF148" s="172"/>
      <c r="CG148" s="172"/>
      <c r="CH148" s="172"/>
      <c r="CI148" s="172"/>
      <c r="CJ148" s="172"/>
      <c r="CK148" s="172"/>
      <c r="CL148" s="172"/>
      <c r="CM148" s="172"/>
      <c r="CN148" s="172"/>
      <c r="CO148" s="172"/>
      <c r="CP148" s="172"/>
      <c r="CQ148" s="172"/>
      <c r="CR148" s="172"/>
      <c r="CS148" s="172"/>
      <c r="CT148" s="172"/>
      <c r="CU148" s="172"/>
      <c r="CV148" s="172"/>
      <c r="CW148" s="172"/>
      <c r="CX148" s="172"/>
      <c r="CY148" s="172"/>
      <c r="CZ148" s="172"/>
      <c r="DA148" s="172"/>
      <c r="DB148" s="172"/>
      <c r="DC148" s="172"/>
      <c r="DD148" s="172"/>
      <c r="DE148" s="172"/>
      <c r="DF148" s="172"/>
      <c r="DG148" s="172"/>
      <c r="DH148" s="172"/>
      <c r="DI148" s="172"/>
      <c r="DJ148" s="172"/>
      <c r="DK148" s="172"/>
      <c r="DL148" s="172"/>
      <c r="DM148" s="172"/>
      <c r="DN148" s="172"/>
      <c r="DO148" s="172"/>
      <c r="DP148" s="172"/>
      <c r="DQ148" s="172"/>
      <c r="DR148" s="172"/>
      <c r="DS148" s="172"/>
      <c r="DT148" s="172"/>
      <c r="DU148" s="172"/>
      <c r="DV148" s="172"/>
      <c r="DW148" s="172"/>
      <c r="DX148" s="172"/>
      <c r="DY148" s="172"/>
      <c r="DZ148" s="172"/>
      <c r="EA148" s="172"/>
      <c r="EB148" s="172"/>
      <c r="EC148" s="172"/>
      <c r="ED148" s="172"/>
      <c r="EE148" s="172"/>
      <c r="EF148" s="172"/>
      <c r="EG148" s="172"/>
      <c r="EH148" s="172"/>
      <c r="EI148" s="172"/>
      <c r="EJ148" s="172"/>
      <c r="EK148" s="172"/>
      <c r="EL148" s="172"/>
      <c r="EM148" s="172"/>
      <c r="EN148" s="172"/>
      <c r="EO148" s="172"/>
      <c r="EP148" s="172"/>
      <c r="EQ148" s="172"/>
      <c r="ER148" s="172"/>
      <c r="ES148" s="172"/>
      <c r="ET148" s="172"/>
      <c r="EU148" s="172"/>
      <c r="EV148" s="172"/>
      <c r="EW148" s="172"/>
      <c r="EX148" s="172"/>
      <c r="EY148" s="172"/>
      <c r="EZ148" s="172"/>
      <c r="FA148" s="172"/>
      <c r="FB148" s="172"/>
      <c r="FC148" s="172"/>
      <c r="FD148" s="172"/>
      <c r="FE148" s="172"/>
      <c r="FF148" s="172"/>
      <c r="FG148" s="172"/>
      <c r="FH148" s="172"/>
      <c r="FI148" s="172"/>
      <c r="FJ148" s="172"/>
      <c r="FK148" s="172"/>
      <c r="FL148" s="172"/>
      <c r="FM148" s="172"/>
      <c r="FN148" s="172"/>
      <c r="FO148" s="172"/>
      <c r="FP148" s="172"/>
      <c r="FQ148" s="172"/>
      <c r="FR148" s="172"/>
      <c r="FS148" s="172"/>
      <c r="FT148" s="172"/>
      <c r="FU148" s="172"/>
      <c r="FV148" s="172"/>
      <c r="FW148" s="172"/>
      <c r="FX148" s="172"/>
      <c r="FY148" s="172"/>
      <c r="FZ148" s="172"/>
      <c r="GA148" s="172"/>
      <c r="GB148" s="172"/>
      <c r="GC148" s="172"/>
      <c r="GD148" s="172"/>
      <c r="GE148" s="172"/>
      <c r="GF148" s="172"/>
      <c r="GG148" s="172"/>
      <c r="GH148" s="172"/>
      <c r="GI148" s="172"/>
      <c r="GJ148" s="172"/>
      <c r="GK148" s="172"/>
      <c r="GL148" s="172"/>
      <c r="GM148" s="172"/>
      <c r="GN148" s="172"/>
      <c r="GO148" s="172"/>
      <c r="GP148" s="172"/>
      <c r="GQ148" s="172"/>
      <c r="GR148" s="172"/>
      <c r="GS148" s="172"/>
      <c r="GT148" s="172"/>
      <c r="GU148" s="172"/>
      <c r="GV148" s="172"/>
      <c r="GW148" s="172"/>
      <c r="GX148" s="172"/>
      <c r="GY148" s="172"/>
      <c r="GZ148" s="172"/>
      <c r="HA148" s="172"/>
      <c r="HB148" s="172"/>
      <c r="HC148" s="172"/>
      <c r="HD148" s="172"/>
      <c r="HE148" s="172"/>
      <c r="HF148" s="172"/>
      <c r="HG148" s="172"/>
      <c r="HH148" s="172"/>
      <c r="HI148" s="172"/>
      <c r="HJ148" s="172"/>
      <c r="HK148" s="172"/>
      <c r="HL148" s="172"/>
      <c r="HM148" s="172"/>
      <c r="HN148" s="172"/>
      <c r="HO148" s="172"/>
      <c r="HP148" s="172"/>
      <c r="HQ148" s="172"/>
      <c r="HR148" s="172"/>
      <c r="HS148" s="172"/>
      <c r="HT148" s="172"/>
      <c r="HU148" s="172"/>
      <c r="HV148" s="172"/>
      <c r="HW148" s="172"/>
      <c r="HX148" s="172"/>
      <c r="HY148" s="172"/>
      <c r="HZ148" s="172"/>
      <c r="IA148" s="172"/>
      <c r="IB148" s="172"/>
      <c r="IC148" s="172"/>
      <c r="ID148" s="172"/>
      <c r="IE148" s="172"/>
      <c r="IF148" s="172"/>
      <c r="IG148" s="172"/>
      <c r="IH148" s="172"/>
      <c r="II148" s="172"/>
      <c r="IJ148" s="172"/>
      <c r="IK148" s="172"/>
      <c r="IL148" s="172"/>
      <c r="IM148" s="172"/>
      <c r="IN148" s="172"/>
      <c r="IO148" s="172"/>
      <c r="IP148" s="172"/>
      <c r="IQ148" s="172"/>
      <c r="IR148" s="172"/>
      <c r="IS148" s="172"/>
      <c r="IT148" s="172"/>
      <c r="IU148" s="172"/>
      <c r="IV148" s="172"/>
      <c r="IW148" s="172"/>
      <c r="IX148" s="172"/>
      <c r="IY148" s="172"/>
      <c r="IZ148" s="172"/>
      <c r="JA148" s="172"/>
      <c r="JB148" s="172"/>
      <c r="JC148" s="172"/>
      <c r="JD148" s="172"/>
      <c r="JE148" s="172"/>
      <c r="JF148" s="172"/>
      <c r="JG148" s="172"/>
      <c r="JH148" s="172"/>
      <c r="JI148" s="172"/>
      <c r="JJ148" s="172"/>
      <c r="JK148" s="172"/>
      <c r="JL148" s="172"/>
      <c r="JM148" s="172"/>
      <c r="JN148" s="172"/>
      <c r="JO148" s="172"/>
      <c r="JP148" s="172"/>
      <c r="JQ148" s="172"/>
      <c r="JR148" s="172"/>
      <c r="JS148" s="172"/>
      <c r="JT148" s="172"/>
      <c r="JU148" s="172"/>
      <c r="JV148" s="172"/>
      <c r="JW148" s="172"/>
      <c r="JX148" s="172"/>
      <c r="JY148" s="172"/>
      <c r="JZ148" s="172"/>
      <c r="KA148" s="172"/>
      <c r="KB148" s="172"/>
      <c r="KC148" s="172"/>
      <c r="KD148" s="172"/>
      <c r="KE148" s="172"/>
      <c r="KF148" s="172"/>
      <c r="KG148" s="172"/>
      <c r="KH148" s="172"/>
      <c r="KI148" s="172"/>
      <c r="KJ148" s="172"/>
      <c r="KK148" s="172"/>
      <c r="KL148" s="172"/>
      <c r="KM148" s="172"/>
      <c r="KN148" s="172"/>
      <c r="KO148" s="172"/>
      <c r="KP148" s="172"/>
      <c r="KQ148" s="172"/>
      <c r="KR148" s="172"/>
      <c r="KS148" s="172"/>
      <c r="KT148" s="172"/>
      <c r="KU148" s="172"/>
      <c r="KV148" s="172"/>
      <c r="KW148" s="172"/>
      <c r="KX148" s="172"/>
      <c r="KY148" s="172"/>
      <c r="KZ148" s="172"/>
      <c r="LA148" s="172"/>
      <c r="LB148" s="172"/>
      <c r="LC148" s="172"/>
      <c r="LD148" s="172"/>
      <c r="LE148" s="172"/>
      <c r="LF148" s="172"/>
      <c r="LG148" s="172"/>
      <c r="LH148" s="172"/>
      <c r="LI148" s="172"/>
      <c r="LJ148" s="172"/>
      <c r="LK148" s="172"/>
      <c r="LL148" s="172"/>
      <c r="LM148" s="172"/>
      <c r="LN148" s="172"/>
      <c r="LO148" s="172"/>
      <c r="LP148" s="172"/>
      <c r="LQ148" s="172"/>
      <c r="LR148" s="172"/>
      <c r="LS148" s="172"/>
      <c r="LT148" s="172"/>
      <c r="LU148" s="172"/>
      <c r="LV148" s="172"/>
      <c r="LW148" s="172"/>
      <c r="LX148" s="172"/>
      <c r="LY148" s="172"/>
      <c r="LZ148" s="172"/>
      <c r="MA148" s="172"/>
      <c r="MB148" s="172"/>
      <c r="MC148" s="172"/>
      <c r="MD148" s="172"/>
      <c r="ME148" s="172"/>
      <c r="MF148" s="172"/>
      <c r="MG148" s="172"/>
      <c r="MH148" s="172"/>
      <c r="MI148" s="172"/>
      <c r="MJ148" s="172"/>
      <c r="MK148" s="172"/>
      <c r="ML148" s="172"/>
      <c r="MM148" s="172"/>
      <c r="MN148" s="172"/>
      <c r="MO148" s="172"/>
      <c r="MP148" s="172"/>
      <c r="MQ148" s="172"/>
      <c r="MR148" s="172"/>
      <c r="MS148" s="172"/>
      <c r="MT148" s="172"/>
      <c r="MU148" s="172"/>
      <c r="MV148" s="172"/>
      <c r="MW148" s="172"/>
      <c r="MX148" s="172"/>
      <c r="MY148" s="172"/>
      <c r="MZ148" s="172"/>
      <c r="NA148" s="172"/>
      <c r="NB148" s="172"/>
      <c r="NC148" s="172"/>
      <c r="ND148" s="172"/>
      <c r="NE148" s="172"/>
      <c r="NF148" s="172"/>
      <c r="NG148" s="172"/>
      <c r="NH148" s="172"/>
      <c r="NI148" s="172"/>
      <c r="NJ148" s="172"/>
      <c r="NK148" s="172"/>
      <c r="NL148" s="172"/>
      <c r="NM148" s="172"/>
      <c r="NN148" s="172"/>
      <c r="NO148" s="172"/>
      <c r="NP148" s="172"/>
      <c r="NQ148" s="172"/>
      <c r="NR148" s="172"/>
      <c r="NS148" s="172"/>
      <c r="NT148" s="172"/>
      <c r="NU148" s="172"/>
      <c r="NV148" s="172"/>
      <c r="NW148" s="172"/>
      <c r="NX148" s="172"/>
      <c r="NY148" s="172"/>
      <c r="NZ148" s="172"/>
      <c r="OA148" s="172"/>
      <c r="OB148" s="172"/>
      <c r="OC148" s="172"/>
      <c r="OD148" s="172"/>
      <c r="OE148" s="172"/>
      <c r="OF148" s="172"/>
      <c r="OG148" s="172"/>
      <c r="OH148" s="172"/>
      <c r="OI148" s="172"/>
      <c r="OJ148" s="172"/>
      <c r="OK148" s="172"/>
      <c r="OL148" s="172"/>
      <c r="OM148" s="172"/>
      <c r="ON148" s="172"/>
    </row>
    <row r="149" spans="1:404" ht="13.5" customHeight="1">
      <c r="A149" s="166" t="s">
        <v>3137</v>
      </c>
      <c r="B149" s="165" t="s">
        <v>923</v>
      </c>
      <c r="C149" s="60" t="s">
        <v>197</v>
      </c>
      <c r="D149" s="55">
        <f t="shared" si="2"/>
        <v>0</v>
      </c>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c r="AA149" s="172"/>
      <c r="AB149" s="172"/>
      <c r="AC149" s="172"/>
      <c r="AD149" s="172"/>
      <c r="AE149" s="172"/>
      <c r="AF149" s="172"/>
      <c r="AG149" s="172"/>
      <c r="AH149" s="172"/>
      <c r="AI149" s="172"/>
      <c r="AJ149" s="172"/>
      <c r="AK149" s="172"/>
      <c r="AL149" s="172"/>
      <c r="AM149" s="172"/>
      <c r="AN149" s="172"/>
      <c r="AO149" s="172"/>
      <c r="AP149" s="172"/>
      <c r="AQ149" s="172"/>
      <c r="AR149" s="172"/>
      <c r="AS149" s="172"/>
      <c r="AT149" s="172"/>
      <c r="AU149" s="172"/>
      <c r="AV149" s="172"/>
      <c r="AW149" s="172"/>
      <c r="AX149" s="172"/>
      <c r="AY149" s="172"/>
      <c r="AZ149" s="172"/>
      <c r="BA149" s="172"/>
      <c r="BB149" s="172"/>
      <c r="BC149" s="172"/>
      <c r="BD149" s="172"/>
      <c r="BE149" s="172"/>
      <c r="BF149" s="172"/>
      <c r="BG149" s="172"/>
      <c r="BH149" s="172"/>
      <c r="BI149" s="172"/>
      <c r="BJ149" s="172"/>
      <c r="BK149" s="172"/>
      <c r="BL149" s="172"/>
      <c r="BM149" s="172"/>
      <c r="BN149" s="172"/>
      <c r="BO149" s="172"/>
      <c r="BP149" s="172"/>
      <c r="BQ149" s="172"/>
      <c r="BR149" s="172"/>
      <c r="BS149" s="172"/>
      <c r="BT149" s="172"/>
      <c r="BU149" s="172"/>
      <c r="BV149" s="172"/>
      <c r="BW149" s="172"/>
      <c r="BX149" s="172"/>
      <c r="BY149" s="172"/>
      <c r="BZ149" s="172"/>
      <c r="CA149" s="172"/>
      <c r="CB149" s="172"/>
      <c r="CC149" s="172"/>
      <c r="CD149" s="172"/>
      <c r="CE149" s="172"/>
      <c r="CF149" s="172"/>
      <c r="CG149" s="172"/>
      <c r="CH149" s="172"/>
      <c r="CI149" s="172"/>
      <c r="CJ149" s="172"/>
      <c r="CK149" s="172"/>
      <c r="CL149" s="172"/>
      <c r="CM149" s="172"/>
      <c r="CN149" s="172"/>
      <c r="CO149" s="172"/>
      <c r="CP149" s="172"/>
      <c r="CQ149" s="172"/>
      <c r="CR149" s="172"/>
      <c r="CS149" s="172"/>
      <c r="CT149" s="172"/>
      <c r="CU149" s="172"/>
      <c r="CV149" s="172"/>
      <c r="CW149" s="172"/>
      <c r="CX149" s="172"/>
      <c r="CY149" s="172"/>
      <c r="CZ149" s="172"/>
      <c r="DA149" s="172"/>
      <c r="DB149" s="172"/>
      <c r="DC149" s="172"/>
      <c r="DD149" s="172"/>
      <c r="DE149" s="172"/>
      <c r="DF149" s="172"/>
      <c r="DG149" s="172"/>
      <c r="DH149" s="172"/>
      <c r="DI149" s="172"/>
      <c r="DJ149" s="172"/>
      <c r="DK149" s="172"/>
      <c r="DL149" s="172"/>
      <c r="DM149" s="172"/>
      <c r="DN149" s="172"/>
      <c r="DO149" s="172"/>
      <c r="DP149" s="172"/>
      <c r="DQ149" s="172"/>
      <c r="DR149" s="172"/>
      <c r="DS149" s="172"/>
      <c r="DT149" s="172"/>
      <c r="DU149" s="172"/>
      <c r="DV149" s="172"/>
      <c r="DW149" s="172"/>
      <c r="DX149" s="172"/>
      <c r="DY149" s="172"/>
      <c r="DZ149" s="172"/>
      <c r="EA149" s="172"/>
      <c r="EB149" s="172"/>
      <c r="EC149" s="172"/>
      <c r="ED149" s="172"/>
      <c r="EE149" s="172"/>
      <c r="EF149" s="172"/>
      <c r="EG149" s="172"/>
      <c r="EH149" s="172"/>
      <c r="EI149" s="172"/>
      <c r="EJ149" s="172"/>
      <c r="EK149" s="172"/>
      <c r="EL149" s="172"/>
      <c r="EM149" s="172"/>
      <c r="EN149" s="172"/>
      <c r="EO149" s="172"/>
      <c r="EP149" s="172"/>
      <c r="EQ149" s="172"/>
      <c r="ER149" s="172"/>
      <c r="ES149" s="172"/>
      <c r="ET149" s="172"/>
      <c r="EU149" s="172"/>
      <c r="EV149" s="172"/>
      <c r="EW149" s="172"/>
      <c r="EX149" s="172"/>
      <c r="EY149" s="172"/>
      <c r="EZ149" s="172"/>
      <c r="FA149" s="172"/>
      <c r="FB149" s="172"/>
      <c r="FC149" s="172"/>
      <c r="FD149" s="172"/>
      <c r="FE149" s="172"/>
      <c r="FF149" s="172"/>
      <c r="FG149" s="172"/>
      <c r="FH149" s="172"/>
      <c r="FI149" s="172"/>
      <c r="FJ149" s="172"/>
      <c r="FK149" s="172"/>
      <c r="FL149" s="172"/>
      <c r="FM149" s="172"/>
      <c r="FN149" s="172"/>
      <c r="FO149" s="172"/>
      <c r="FP149" s="172"/>
      <c r="FQ149" s="172"/>
      <c r="FR149" s="172"/>
      <c r="FS149" s="172"/>
      <c r="FT149" s="172"/>
      <c r="FU149" s="172"/>
      <c r="FV149" s="172"/>
      <c r="FW149" s="172"/>
      <c r="FX149" s="172"/>
      <c r="FY149" s="172"/>
      <c r="FZ149" s="172"/>
      <c r="GA149" s="172"/>
      <c r="GB149" s="172"/>
      <c r="GC149" s="172"/>
      <c r="GD149" s="172"/>
      <c r="GE149" s="172"/>
      <c r="GF149" s="172"/>
      <c r="GG149" s="172"/>
      <c r="GH149" s="172"/>
      <c r="GI149" s="172"/>
      <c r="GJ149" s="172"/>
      <c r="GK149" s="172"/>
      <c r="GL149" s="172"/>
      <c r="GM149" s="172"/>
      <c r="GN149" s="172"/>
      <c r="GO149" s="172"/>
      <c r="GP149" s="172"/>
      <c r="GQ149" s="172"/>
      <c r="GR149" s="172"/>
      <c r="GS149" s="172"/>
      <c r="GT149" s="172"/>
      <c r="GU149" s="172"/>
      <c r="GV149" s="172"/>
      <c r="GW149" s="172"/>
      <c r="GX149" s="172"/>
      <c r="GY149" s="172"/>
      <c r="GZ149" s="172"/>
      <c r="HA149" s="172"/>
      <c r="HB149" s="172"/>
      <c r="HC149" s="172"/>
      <c r="HD149" s="172"/>
      <c r="HE149" s="172"/>
      <c r="HF149" s="172"/>
      <c r="HG149" s="172"/>
      <c r="HH149" s="172"/>
      <c r="HI149" s="172"/>
      <c r="HJ149" s="172"/>
      <c r="HK149" s="172"/>
      <c r="HL149" s="172"/>
      <c r="HM149" s="172"/>
      <c r="HN149" s="172"/>
      <c r="HO149" s="172"/>
      <c r="HP149" s="172"/>
      <c r="HQ149" s="172"/>
      <c r="HR149" s="172"/>
      <c r="HS149" s="172"/>
      <c r="HT149" s="172"/>
      <c r="HU149" s="172"/>
      <c r="HV149" s="172"/>
      <c r="HW149" s="172"/>
      <c r="HX149" s="172"/>
      <c r="HY149" s="172"/>
      <c r="HZ149" s="172"/>
      <c r="IA149" s="172"/>
      <c r="IB149" s="172"/>
      <c r="IC149" s="172"/>
      <c r="ID149" s="172"/>
      <c r="IE149" s="172"/>
      <c r="IF149" s="172"/>
      <c r="IG149" s="172"/>
      <c r="IH149" s="172"/>
      <c r="II149" s="172"/>
      <c r="IJ149" s="172"/>
      <c r="IK149" s="172"/>
      <c r="IL149" s="172"/>
      <c r="IM149" s="172"/>
      <c r="IN149" s="172"/>
      <c r="IO149" s="172"/>
      <c r="IP149" s="172"/>
      <c r="IQ149" s="172"/>
      <c r="IR149" s="172"/>
      <c r="IS149" s="172"/>
      <c r="IT149" s="172"/>
      <c r="IU149" s="172"/>
      <c r="IV149" s="172"/>
      <c r="IW149" s="172"/>
      <c r="IX149" s="172"/>
      <c r="IY149" s="172"/>
      <c r="IZ149" s="172"/>
      <c r="JA149" s="172"/>
      <c r="JB149" s="172"/>
      <c r="JC149" s="172"/>
      <c r="JD149" s="172"/>
      <c r="JE149" s="172"/>
      <c r="JF149" s="172"/>
      <c r="JG149" s="172"/>
      <c r="JH149" s="172"/>
      <c r="JI149" s="172"/>
      <c r="JJ149" s="172"/>
      <c r="JK149" s="172"/>
      <c r="JL149" s="172"/>
      <c r="JM149" s="172"/>
      <c r="JN149" s="172"/>
      <c r="JO149" s="172"/>
      <c r="JP149" s="172"/>
      <c r="JQ149" s="172"/>
      <c r="JR149" s="172"/>
      <c r="JS149" s="172"/>
      <c r="JT149" s="172"/>
      <c r="JU149" s="172"/>
      <c r="JV149" s="172"/>
      <c r="JW149" s="172"/>
      <c r="JX149" s="172"/>
      <c r="JY149" s="172"/>
      <c r="JZ149" s="172"/>
      <c r="KA149" s="172"/>
      <c r="KB149" s="172"/>
      <c r="KC149" s="172"/>
      <c r="KD149" s="172"/>
      <c r="KE149" s="172"/>
      <c r="KF149" s="172"/>
      <c r="KG149" s="172"/>
      <c r="KH149" s="172"/>
      <c r="KI149" s="172"/>
      <c r="KJ149" s="172"/>
      <c r="KK149" s="172"/>
      <c r="KL149" s="172"/>
      <c r="KM149" s="172"/>
      <c r="KN149" s="172"/>
      <c r="KO149" s="172"/>
      <c r="KP149" s="172"/>
      <c r="KQ149" s="172"/>
      <c r="KR149" s="172"/>
      <c r="KS149" s="172"/>
      <c r="KT149" s="172"/>
      <c r="KU149" s="172"/>
      <c r="KV149" s="172"/>
      <c r="KW149" s="172"/>
      <c r="KX149" s="172"/>
      <c r="KY149" s="172"/>
      <c r="KZ149" s="172"/>
      <c r="LA149" s="172"/>
      <c r="LB149" s="172"/>
      <c r="LC149" s="172"/>
      <c r="LD149" s="172"/>
      <c r="LE149" s="172"/>
      <c r="LF149" s="172"/>
      <c r="LG149" s="172"/>
      <c r="LH149" s="172"/>
      <c r="LI149" s="172"/>
      <c r="LJ149" s="172"/>
      <c r="LK149" s="172"/>
      <c r="LL149" s="172"/>
      <c r="LM149" s="172"/>
      <c r="LN149" s="172"/>
      <c r="LO149" s="172"/>
      <c r="LP149" s="172"/>
      <c r="LQ149" s="172"/>
      <c r="LR149" s="172"/>
      <c r="LS149" s="172"/>
      <c r="LT149" s="172"/>
      <c r="LU149" s="172"/>
      <c r="LV149" s="172"/>
      <c r="LW149" s="172"/>
      <c r="LX149" s="172"/>
      <c r="LY149" s="172"/>
      <c r="LZ149" s="172"/>
      <c r="MA149" s="172"/>
      <c r="MB149" s="172"/>
      <c r="MC149" s="172"/>
      <c r="MD149" s="172"/>
      <c r="ME149" s="172"/>
      <c r="MF149" s="172"/>
      <c r="MG149" s="172"/>
      <c r="MH149" s="172"/>
      <c r="MI149" s="172"/>
      <c r="MJ149" s="172"/>
      <c r="MK149" s="172"/>
      <c r="ML149" s="172"/>
      <c r="MM149" s="172"/>
      <c r="MN149" s="172"/>
      <c r="MO149" s="172"/>
      <c r="MP149" s="172"/>
      <c r="MQ149" s="172"/>
      <c r="MR149" s="172"/>
      <c r="MS149" s="172"/>
      <c r="MT149" s="172"/>
      <c r="MU149" s="172"/>
      <c r="MV149" s="172"/>
      <c r="MW149" s="172"/>
      <c r="MX149" s="172"/>
      <c r="MY149" s="172"/>
      <c r="MZ149" s="172"/>
      <c r="NA149" s="172"/>
      <c r="NB149" s="172"/>
      <c r="NC149" s="172"/>
      <c r="ND149" s="172"/>
      <c r="NE149" s="172"/>
      <c r="NF149" s="172"/>
      <c r="NG149" s="172"/>
      <c r="NH149" s="172"/>
      <c r="NI149" s="172"/>
      <c r="NJ149" s="172"/>
      <c r="NK149" s="172"/>
      <c r="NL149" s="172"/>
      <c r="NM149" s="172"/>
      <c r="NN149" s="172"/>
      <c r="NO149" s="172"/>
      <c r="NP149" s="172"/>
      <c r="NQ149" s="172"/>
      <c r="NR149" s="172"/>
      <c r="NS149" s="172"/>
      <c r="NT149" s="172"/>
      <c r="NU149" s="172"/>
      <c r="NV149" s="172"/>
      <c r="NW149" s="172"/>
      <c r="NX149" s="172"/>
      <c r="NY149" s="172"/>
      <c r="NZ149" s="172"/>
      <c r="OA149" s="172"/>
      <c r="OB149" s="172"/>
      <c r="OC149" s="172"/>
      <c r="OD149" s="172"/>
      <c r="OE149" s="172"/>
      <c r="OF149" s="172"/>
      <c r="OG149" s="172"/>
      <c r="OH149" s="172"/>
      <c r="OI149" s="172"/>
      <c r="OJ149" s="172"/>
      <c r="OK149" s="172"/>
      <c r="OL149" s="172"/>
      <c r="OM149" s="172"/>
      <c r="ON149" s="172"/>
    </row>
    <row r="150" spans="1:404" ht="10.5" customHeight="1"/>
    <row r="151" spans="1:404" ht="10.5" customHeight="1"/>
    <row r="152" spans="1:404" ht="10.5" customHeight="1"/>
    <row r="153" spans="1:404" ht="10.5" customHeight="1"/>
    <row r="154" spans="1:404" ht="10.5" customHeight="1"/>
    <row r="155" spans="1:404" ht="10.5" customHeight="1"/>
    <row r="156" spans="1:404" ht="10.5" customHeight="1"/>
    <row r="157" spans="1:404" ht="10.5" customHeight="1"/>
    <row r="158" spans="1:404" ht="10.5" customHeight="1"/>
    <row r="159" spans="1:404" ht="10.5" customHeight="1"/>
    <row r="160" spans="1:404" ht="10.5" customHeight="1"/>
    <row r="161" ht="10.5" customHeight="1"/>
    <row r="162" ht="10.5" customHeight="1"/>
    <row r="163" ht="10.5" customHeight="1"/>
    <row r="164" ht="10.5" customHeight="1"/>
    <row r="165" ht="10.5" customHeight="1"/>
    <row r="166" ht="10.5" customHeight="1"/>
    <row r="167" ht="10.5" customHeight="1"/>
    <row r="168" ht="10.5" customHeight="1"/>
    <row r="169" ht="10.5" customHeight="1"/>
    <row r="170" ht="10.5" customHeight="1"/>
    <row r="171" ht="10.5" customHeight="1"/>
    <row r="172" ht="10.5" customHeight="1"/>
    <row r="173" ht="10.5" customHeight="1"/>
    <row r="174" ht="10.5" customHeight="1"/>
    <row r="175" ht="10.5" customHeight="1"/>
    <row r="176" ht="10.5" customHeight="1"/>
    <row r="177" ht="10.5" customHeight="1"/>
    <row r="178" ht="10.5" customHeight="1"/>
    <row r="179" ht="10.5" customHeight="1"/>
    <row r="180" ht="10.5" customHeight="1"/>
    <row r="181" ht="10.5" customHeight="1"/>
    <row r="182" ht="10.5" customHeight="1"/>
    <row r="183" ht="10.5" customHeight="1"/>
    <row r="184" ht="10.5" customHeight="1"/>
    <row r="185" ht="10.5" customHeight="1"/>
    <row r="186" ht="10.5" customHeight="1"/>
    <row r="187" ht="10.5" customHeight="1"/>
    <row r="188" ht="10.5" customHeight="1"/>
    <row r="189" ht="10.5" customHeight="1"/>
    <row r="190" ht="10.5" customHeight="1"/>
    <row r="191" ht="10.5" customHeight="1"/>
    <row r="192" ht="10.5" customHeight="1"/>
    <row r="193" ht="10.5" customHeight="1"/>
    <row r="194" ht="10.5" customHeight="1"/>
    <row r="195" ht="10.5" customHeight="1"/>
    <row r="196" ht="10.5" customHeight="1"/>
    <row r="197" ht="10.5" customHeight="1"/>
    <row r="198" ht="10.5" customHeight="1"/>
    <row r="199" ht="10.5" customHeight="1"/>
    <row r="200" ht="10.5" customHeight="1"/>
    <row r="201" ht="10.5" customHeight="1"/>
    <row r="202" ht="10.5" customHeight="1"/>
    <row r="203" ht="10.5" customHeight="1"/>
    <row r="204" ht="10.5" customHeight="1"/>
    <row r="205" ht="10.5" customHeight="1"/>
    <row r="206" ht="10.5" customHeight="1"/>
    <row r="207" ht="10.5" customHeight="1"/>
    <row r="208" ht="10.5" customHeight="1"/>
    <row r="209" ht="10.5" customHeight="1"/>
    <row r="210" ht="10.5" customHeight="1"/>
    <row r="211" ht="10.5" customHeight="1"/>
    <row r="212" ht="10.5" customHeight="1"/>
    <row r="213" ht="10.5" customHeight="1"/>
    <row r="214" ht="10.5" customHeight="1"/>
    <row r="215" ht="10.5" customHeight="1"/>
    <row r="216" ht="10.5" customHeight="1"/>
    <row r="217" ht="10.5" customHeight="1"/>
    <row r="218" ht="10.5" customHeight="1"/>
    <row r="219" ht="10.5" customHeight="1"/>
    <row r="220" ht="10.5" customHeight="1"/>
    <row r="221" ht="10.5" customHeight="1"/>
    <row r="222" ht="10.5" customHeight="1"/>
    <row r="223" ht="10.5" customHeight="1"/>
    <row r="224" ht="10.5" customHeight="1"/>
    <row r="225" ht="10.5" customHeight="1"/>
    <row r="226" ht="10.5" customHeight="1"/>
    <row r="227" ht="10.5" customHeight="1"/>
    <row r="228" ht="10.5" customHeight="1"/>
    <row r="229" ht="10.5" customHeight="1"/>
    <row r="230" ht="10.5" customHeight="1"/>
    <row r="231" ht="10.5" customHeight="1"/>
    <row r="232" ht="10.5" customHeight="1"/>
    <row r="233" ht="10.5" customHeight="1"/>
    <row r="234" ht="10.5" customHeight="1"/>
    <row r="235" ht="10.5" customHeight="1"/>
    <row r="236" ht="10.5" customHeight="1"/>
    <row r="237" ht="10.5" customHeight="1"/>
    <row r="238" ht="10.5" customHeight="1"/>
    <row r="239" ht="10.5" customHeight="1"/>
    <row r="240" ht="10.5" customHeight="1"/>
    <row r="241" ht="10.5" customHeight="1"/>
    <row r="242" ht="10.5" customHeight="1"/>
    <row r="243" ht="10.5" customHeight="1"/>
    <row r="244" ht="10.5" customHeight="1"/>
    <row r="245" ht="10.5" customHeight="1"/>
    <row r="246" ht="10.5" customHeight="1"/>
    <row r="247" ht="10.5" customHeight="1"/>
    <row r="248" ht="10.5" customHeight="1"/>
    <row r="249" ht="10.5" customHeight="1"/>
    <row r="250" ht="10.5" customHeight="1"/>
    <row r="251" ht="10.5" customHeight="1"/>
    <row r="252" ht="10.5" customHeight="1"/>
    <row r="253" ht="10.5" customHeight="1"/>
    <row r="254" ht="10.5" customHeight="1"/>
    <row r="255" ht="10.5" customHeight="1"/>
    <row r="256" ht="10.5" customHeight="1"/>
    <row r="257" ht="10.5" customHeight="1"/>
    <row r="258" ht="10.5" customHeight="1"/>
    <row r="259" ht="10.5" customHeight="1"/>
    <row r="260" ht="10.5" customHeight="1"/>
    <row r="261" ht="10.5" customHeight="1"/>
    <row r="262" ht="10.5" customHeight="1"/>
    <row r="263" ht="10.5" customHeight="1"/>
    <row r="264" ht="10.5" customHeight="1"/>
    <row r="265" ht="10.5" customHeight="1"/>
    <row r="266" ht="10.5" customHeight="1"/>
    <row r="267" ht="10.5" customHeight="1"/>
    <row r="268" ht="10.5" customHeight="1"/>
    <row r="269" ht="10.5" customHeight="1"/>
    <row r="270" ht="10.5" customHeight="1"/>
    <row r="271" ht="10.5" customHeight="1"/>
    <row r="272" ht="10.5" customHeight="1"/>
    <row r="273" ht="10.5" customHeight="1"/>
    <row r="274" ht="10.5" customHeight="1"/>
    <row r="275" ht="10.5" customHeight="1"/>
    <row r="276" ht="10.5" customHeight="1"/>
    <row r="277" ht="10.5" customHeight="1"/>
    <row r="278" ht="10.5" customHeight="1"/>
    <row r="279" ht="10.5" customHeight="1"/>
    <row r="280" ht="10.5" customHeight="1"/>
    <row r="281" ht="10.5" customHeight="1"/>
    <row r="282" ht="10.5" customHeight="1"/>
    <row r="283" ht="10.5" customHeight="1"/>
    <row r="284" ht="10.5" customHeight="1"/>
    <row r="285" ht="10.5" customHeight="1"/>
    <row r="286" ht="10.5" customHeight="1"/>
    <row r="287" ht="10.5" customHeight="1"/>
    <row r="288" ht="10.5" customHeight="1"/>
    <row r="289" ht="10.5" customHeight="1"/>
    <row r="290" ht="10.5" customHeight="1"/>
    <row r="291" ht="10.5" customHeight="1"/>
    <row r="292" ht="10.5" customHeight="1"/>
    <row r="293" ht="10.5" customHeight="1"/>
    <row r="294" ht="10.5" customHeight="1"/>
    <row r="295" ht="10.5" customHeight="1"/>
    <row r="296" ht="10.5" customHeight="1"/>
    <row r="297" ht="10.5" customHeight="1"/>
    <row r="298" ht="10.5" customHeight="1"/>
    <row r="299" ht="10.5" customHeight="1"/>
    <row r="300" ht="10.5" customHeight="1"/>
    <row r="301" ht="10.5" customHeight="1"/>
    <row r="302" ht="10.5" customHeight="1"/>
    <row r="303" ht="10.5" customHeight="1"/>
    <row r="304" ht="10.5" customHeight="1"/>
    <row r="305" ht="10.5" customHeight="1"/>
    <row r="306" ht="10.5" customHeight="1"/>
    <row r="307" ht="10.5" customHeight="1"/>
    <row r="308" ht="10.5" customHeight="1"/>
    <row r="309" ht="10.5" customHeight="1"/>
    <row r="310" ht="10.5" customHeight="1"/>
    <row r="311" ht="10.5" customHeight="1"/>
    <row r="312" ht="10.5" customHeight="1"/>
    <row r="313" ht="10.5" customHeight="1"/>
    <row r="314" ht="10.5" customHeight="1"/>
    <row r="315" ht="10.5" customHeight="1"/>
    <row r="316" ht="10.5" customHeight="1"/>
    <row r="317" ht="10.5" customHeight="1"/>
    <row r="318" ht="10.5" customHeight="1"/>
    <row r="319" ht="10.5" customHeight="1"/>
    <row r="320" ht="10.5" customHeight="1"/>
    <row r="321" ht="10.5" customHeight="1"/>
    <row r="322" ht="10.5" customHeight="1"/>
    <row r="323" ht="10.5" customHeight="1"/>
    <row r="324" ht="10.5" customHeight="1"/>
    <row r="325" ht="10.5" customHeight="1"/>
    <row r="326" ht="10.5" customHeight="1"/>
    <row r="327" ht="10.5" customHeight="1"/>
    <row r="328" ht="10.5" customHeight="1"/>
    <row r="329" ht="10.5" customHeight="1"/>
    <row r="330" ht="10.5" customHeight="1"/>
    <row r="331" ht="10.5" customHeight="1"/>
    <row r="332" ht="10.5" customHeight="1"/>
    <row r="333" ht="10.5" customHeight="1"/>
    <row r="334" ht="10.5" customHeight="1"/>
    <row r="335" ht="10.5" customHeight="1"/>
    <row r="336" ht="10.5" customHeight="1"/>
    <row r="337" ht="10.5" customHeight="1"/>
    <row r="338" ht="10.5" customHeight="1"/>
    <row r="339" ht="10.5" customHeight="1"/>
    <row r="340" ht="10.5" customHeight="1"/>
    <row r="341" ht="10.5" customHeight="1"/>
    <row r="342" ht="10.5" customHeight="1"/>
    <row r="343" ht="10.5" customHeight="1"/>
    <row r="344" ht="10.5" customHeight="1"/>
    <row r="345" ht="10.5" customHeight="1"/>
    <row r="346" ht="10.5" customHeight="1"/>
    <row r="347" ht="10.5" customHeight="1"/>
    <row r="348" ht="10.5" customHeight="1"/>
    <row r="349" ht="10.5" customHeight="1"/>
    <row r="350" ht="10.5" customHeight="1"/>
    <row r="351" ht="10.5" customHeight="1"/>
    <row r="352" ht="10.5" customHeight="1"/>
    <row r="353" ht="10.5" customHeight="1"/>
    <row r="354" ht="10.5" customHeight="1"/>
    <row r="355" ht="10.5" customHeight="1"/>
    <row r="356" ht="10.5" customHeight="1"/>
    <row r="357" ht="10.5" customHeight="1"/>
    <row r="358" ht="10.5" customHeight="1"/>
    <row r="359" ht="10.5" customHeight="1"/>
    <row r="360" ht="10.5" customHeight="1"/>
    <row r="361" ht="10.5" customHeight="1"/>
    <row r="362" ht="10.5" customHeight="1"/>
    <row r="363" ht="10.5" customHeight="1"/>
    <row r="364" ht="10.5" customHeight="1"/>
    <row r="365" ht="10.5" customHeight="1"/>
    <row r="366" ht="10.5" customHeight="1"/>
    <row r="367" ht="10.5" customHeight="1"/>
    <row r="368" ht="10.5" customHeight="1"/>
    <row r="369" ht="10.5" customHeight="1"/>
    <row r="370" ht="10.5" customHeight="1"/>
    <row r="371" ht="10.5" customHeight="1"/>
    <row r="372" ht="10.5" customHeight="1"/>
    <row r="373" ht="10.5" customHeight="1"/>
    <row r="374" ht="10.5" customHeight="1"/>
    <row r="375" ht="10.5" customHeight="1"/>
    <row r="376" ht="10.5" customHeight="1"/>
    <row r="377" ht="10.5" customHeight="1"/>
    <row r="378" ht="10.5" customHeight="1"/>
    <row r="379" ht="10.5" customHeight="1"/>
    <row r="380" ht="10.5" customHeight="1"/>
    <row r="381" ht="10.5" customHeight="1"/>
    <row r="382" ht="10.5" customHeight="1"/>
    <row r="383" ht="10.5" customHeight="1"/>
    <row r="384" ht="10.5" customHeight="1"/>
    <row r="385" ht="10.5" customHeight="1"/>
    <row r="386" ht="10.5" customHeight="1"/>
    <row r="387" ht="10.5" customHeight="1"/>
    <row r="388" ht="10.5" customHeight="1"/>
    <row r="389" ht="10.5" customHeight="1"/>
    <row r="390" ht="10.5" customHeight="1"/>
    <row r="391" ht="10.5" customHeight="1"/>
    <row r="392" ht="10.5" customHeight="1"/>
    <row r="393" ht="10.5" customHeight="1"/>
    <row r="394" ht="10.5" customHeight="1"/>
    <row r="395" ht="10.5" customHeight="1"/>
    <row r="396" ht="10.5" customHeight="1"/>
    <row r="397" ht="10.5" customHeight="1"/>
    <row r="398" ht="10.5" customHeight="1"/>
    <row r="399" ht="10.5" customHeight="1"/>
    <row r="400" ht="10.5" customHeight="1"/>
    <row r="401" ht="10.5" customHeight="1"/>
    <row r="402" ht="10.5" customHeight="1"/>
    <row r="403" ht="10.5" customHeight="1"/>
    <row r="404" ht="10.5" customHeight="1"/>
    <row r="405" ht="10.5" customHeight="1"/>
    <row r="406" ht="10.5" customHeight="1"/>
    <row r="407" ht="10.5" customHeight="1"/>
    <row r="408" ht="10.5" customHeight="1"/>
    <row r="409" ht="10.5" customHeight="1"/>
    <row r="410" ht="10.5" customHeight="1"/>
    <row r="411" ht="10.5" customHeight="1"/>
    <row r="412" ht="10.5" customHeight="1"/>
    <row r="413" ht="10.5" customHeight="1"/>
    <row r="414" ht="10.5" customHeight="1"/>
    <row r="415" ht="10.5" customHeight="1"/>
    <row r="416" ht="10.5" customHeight="1"/>
    <row r="417" ht="10.5" customHeight="1"/>
    <row r="418" ht="10.5" customHeight="1"/>
    <row r="419" ht="10.5" customHeight="1"/>
    <row r="420" ht="10.5" customHeight="1"/>
    <row r="421" ht="10.5" customHeight="1"/>
    <row r="422" ht="10.5" customHeight="1"/>
    <row r="423" ht="10.5" customHeight="1"/>
    <row r="424" ht="10.5" customHeight="1"/>
    <row r="425" ht="10.5" customHeight="1"/>
    <row r="426" ht="10.5" customHeight="1"/>
    <row r="427" ht="10.5" customHeight="1"/>
    <row r="428" ht="10.5" customHeight="1"/>
    <row r="429" ht="10.5" customHeight="1"/>
    <row r="430" ht="10.5" customHeight="1"/>
    <row r="431" ht="10.5" customHeight="1"/>
    <row r="432" ht="10.5" customHeight="1"/>
    <row r="433" ht="10.5" customHeight="1"/>
    <row r="434" ht="10.5" customHeight="1"/>
    <row r="435" ht="10.5" customHeight="1"/>
    <row r="436" ht="10.5" customHeight="1"/>
    <row r="437" ht="10.5" customHeight="1"/>
    <row r="438" ht="10.5" customHeight="1"/>
    <row r="439" ht="10.5" customHeight="1"/>
    <row r="440" ht="10.5" customHeight="1"/>
    <row r="441" ht="10.5" customHeight="1"/>
    <row r="442" ht="10.5" customHeight="1"/>
    <row r="443" ht="10.5" customHeight="1"/>
    <row r="444" ht="10.5" customHeight="1"/>
    <row r="445" ht="10.5" customHeight="1"/>
    <row r="446" ht="10.5" customHeight="1"/>
    <row r="447" ht="10.5" customHeight="1"/>
    <row r="448" ht="10.5" customHeight="1"/>
    <row r="449" ht="10.5" customHeight="1"/>
    <row r="450" ht="10.5" customHeight="1"/>
    <row r="451" ht="10.5" customHeight="1"/>
    <row r="452" ht="10.5" customHeight="1"/>
    <row r="453" ht="10.5" customHeight="1"/>
    <row r="454" ht="10.5" customHeight="1"/>
    <row r="455" ht="10.5" customHeight="1"/>
    <row r="456" ht="10.5" customHeight="1"/>
    <row r="457" ht="10.5" customHeight="1"/>
    <row r="458" ht="10.5" customHeight="1"/>
    <row r="459" ht="10.5" customHeight="1"/>
    <row r="460" ht="10.5" customHeight="1"/>
    <row r="461" ht="10.5" customHeight="1"/>
    <row r="462" ht="10.5" customHeight="1"/>
    <row r="463" ht="10.5" customHeight="1"/>
    <row r="464" ht="10.5" customHeight="1"/>
    <row r="465" ht="10.5" customHeight="1"/>
    <row r="466" ht="10.5" customHeight="1"/>
    <row r="467" ht="10.5" customHeight="1"/>
    <row r="468" ht="10.5" customHeight="1"/>
    <row r="469" ht="10.5" customHeight="1"/>
    <row r="470" ht="10.5" customHeight="1"/>
    <row r="471" ht="10.5" customHeight="1"/>
    <row r="472" ht="10.5" customHeight="1"/>
    <row r="473" ht="10.5" customHeight="1"/>
    <row r="474" ht="10.5" customHeight="1"/>
    <row r="475" ht="10.5" customHeight="1"/>
    <row r="476" ht="10.5" customHeight="1"/>
    <row r="477" ht="10.5" customHeight="1"/>
    <row r="478" ht="10.5" customHeight="1"/>
    <row r="479" ht="10.5" customHeight="1"/>
    <row r="480" ht="10.5" customHeight="1"/>
    <row r="481" ht="10.5" customHeight="1"/>
    <row r="482" ht="10.5" customHeight="1"/>
    <row r="483" ht="10.5" customHeight="1"/>
    <row r="484" ht="10.5" customHeight="1"/>
    <row r="485" ht="10.5" customHeight="1"/>
    <row r="486" ht="10.5" customHeight="1"/>
    <row r="487" ht="10.5" customHeight="1"/>
    <row r="488" ht="10.5" customHeight="1"/>
    <row r="489" ht="10.5" customHeight="1"/>
    <row r="490" ht="10.5" customHeight="1"/>
    <row r="491" ht="10.5" customHeight="1"/>
    <row r="492" ht="10.5" customHeight="1"/>
    <row r="493" ht="10.5" customHeight="1"/>
    <row r="494" ht="10.5" customHeight="1"/>
    <row r="495" ht="10.5" customHeight="1"/>
    <row r="496" ht="10.5" customHeight="1"/>
    <row r="497" ht="10.5" customHeight="1"/>
    <row r="498" ht="10.5" customHeight="1"/>
    <row r="499" ht="10.5" customHeight="1"/>
    <row r="500" ht="10.5" customHeight="1"/>
    <row r="501" ht="10.5" customHeight="1"/>
    <row r="502" ht="10.5" customHeight="1"/>
    <row r="503" ht="10.5" customHeight="1"/>
    <row r="504" ht="10.5" customHeight="1"/>
    <row r="505" ht="10.5" customHeight="1"/>
    <row r="506" ht="10.5" customHeight="1"/>
    <row r="507" ht="10.5" customHeight="1"/>
    <row r="508" ht="10.5" customHeight="1"/>
    <row r="509" ht="10.5" customHeight="1"/>
    <row r="510" ht="10.5" customHeight="1"/>
    <row r="511" ht="10.5" customHeight="1"/>
    <row r="512" ht="10.5" customHeight="1"/>
    <row r="513" ht="10.5" customHeight="1"/>
    <row r="514" ht="10.5" customHeight="1"/>
    <row r="515" ht="10.5" customHeight="1"/>
    <row r="516" ht="10.5" customHeight="1"/>
    <row r="517" ht="10.5" customHeight="1"/>
    <row r="518" ht="10.5" customHeight="1"/>
    <row r="519" ht="10.5" customHeight="1"/>
    <row r="520" ht="10.5" customHeight="1"/>
    <row r="521" ht="10.5" customHeight="1"/>
    <row r="522" ht="10.5" customHeight="1"/>
    <row r="523" ht="10.5" customHeight="1"/>
    <row r="524" ht="10.5" customHeight="1"/>
    <row r="525" ht="10.5" customHeight="1"/>
    <row r="526" ht="10.5" customHeight="1"/>
    <row r="527" ht="10.5" customHeight="1"/>
    <row r="528" ht="10.5" customHeight="1"/>
    <row r="529" ht="10.5" customHeight="1"/>
    <row r="530" ht="10.5" customHeight="1"/>
    <row r="531" ht="10.5" customHeight="1"/>
    <row r="532" ht="10.5" customHeight="1"/>
    <row r="533" ht="10.5" customHeight="1"/>
    <row r="534" ht="10.5" customHeight="1"/>
    <row r="535" ht="10.5" customHeight="1"/>
    <row r="536" ht="10.5" customHeight="1"/>
    <row r="537" ht="10.5" customHeight="1"/>
    <row r="538" ht="10.5" customHeight="1"/>
    <row r="539" ht="10.5" customHeight="1"/>
    <row r="540" ht="10.5" customHeight="1"/>
    <row r="541" ht="10.5" customHeight="1"/>
    <row r="542" ht="10.5" customHeight="1"/>
    <row r="543" ht="10.5" customHeight="1"/>
    <row r="544" ht="10.5" customHeight="1"/>
    <row r="545" ht="10.5" customHeight="1"/>
    <row r="546" ht="10.5" customHeight="1"/>
    <row r="547" ht="10.5" customHeight="1"/>
    <row r="548" ht="10.5" customHeight="1"/>
    <row r="549" ht="10.5" customHeight="1"/>
    <row r="550" ht="10.5" customHeight="1"/>
    <row r="551" ht="10.5" customHeight="1"/>
    <row r="552" ht="10.5" customHeight="1"/>
    <row r="553" ht="10.5" customHeight="1"/>
    <row r="554" ht="10.5" customHeight="1"/>
    <row r="555" ht="10.5" customHeight="1"/>
    <row r="556" ht="10.5" customHeight="1"/>
    <row r="557" ht="10.5" customHeight="1"/>
    <row r="558" ht="10.5" customHeight="1"/>
    <row r="559" ht="10.5" customHeight="1"/>
    <row r="560" ht="10.5" customHeight="1"/>
    <row r="561" ht="10.5" customHeight="1"/>
    <row r="562" ht="10.5" customHeight="1"/>
    <row r="563" ht="10.5" customHeight="1"/>
    <row r="564" ht="10.5" customHeight="1"/>
    <row r="565" ht="10.5" customHeight="1"/>
    <row r="566" ht="10.5" customHeight="1"/>
    <row r="567" ht="10.5" customHeight="1"/>
    <row r="568" ht="10.5" customHeight="1"/>
    <row r="569" ht="10.5" customHeight="1"/>
    <row r="570" ht="10.5" customHeight="1"/>
    <row r="571" ht="10.5" customHeight="1"/>
    <row r="572" ht="10.5" customHeight="1"/>
    <row r="573" ht="10.5" customHeight="1"/>
    <row r="574" ht="10.5" customHeight="1"/>
    <row r="575" ht="10.5" customHeight="1"/>
    <row r="576" ht="10.5" customHeight="1"/>
    <row r="577" ht="10.5" customHeight="1"/>
    <row r="578" ht="10.5" customHeight="1"/>
    <row r="579" ht="10.5" customHeight="1"/>
    <row r="580" ht="10.5" customHeight="1"/>
    <row r="581" ht="10.5" customHeight="1"/>
    <row r="582" ht="10.5" customHeight="1"/>
    <row r="583" ht="10.5" customHeight="1"/>
    <row r="584" ht="10.5" customHeight="1"/>
    <row r="585" ht="10.5" customHeight="1"/>
    <row r="586" ht="10.5" customHeight="1"/>
    <row r="587" ht="10.5" customHeight="1"/>
    <row r="588" ht="10.5" customHeight="1"/>
    <row r="589" ht="10.5" customHeight="1"/>
    <row r="590" ht="10.5" customHeight="1"/>
    <row r="591" ht="10.5" customHeight="1"/>
    <row r="592" ht="10.5" customHeight="1"/>
    <row r="593" ht="10.5" customHeight="1"/>
    <row r="594" ht="10.5" customHeight="1"/>
    <row r="595" ht="10.5" customHeight="1"/>
    <row r="596" ht="10.5" customHeight="1"/>
    <row r="597" ht="10.5" customHeight="1"/>
    <row r="598" ht="10.5" customHeight="1"/>
    <row r="599" ht="10.5" customHeight="1"/>
    <row r="600" ht="10.5" customHeight="1"/>
    <row r="601" ht="10.5" customHeight="1"/>
    <row r="602" ht="10.5" customHeight="1"/>
    <row r="603" ht="10.5" customHeight="1"/>
    <row r="604" ht="10.5" customHeight="1"/>
    <row r="605" ht="10.5" customHeight="1"/>
    <row r="606" ht="10.5" customHeight="1"/>
    <row r="607" ht="10.5" customHeight="1"/>
    <row r="608" ht="10.5" customHeight="1"/>
    <row r="609" ht="10.5" customHeight="1"/>
    <row r="610" ht="10.5" customHeight="1"/>
    <row r="611" ht="10.5" customHeight="1"/>
    <row r="612" ht="10.5" customHeight="1"/>
    <row r="613" ht="10.5" customHeight="1"/>
    <row r="614" ht="10.5" customHeight="1"/>
    <row r="615" ht="10.5" customHeight="1"/>
    <row r="616" ht="10.5" customHeight="1"/>
    <row r="617" ht="10.5" customHeight="1"/>
    <row r="618" ht="10.5" customHeight="1"/>
    <row r="619" ht="10.5" customHeight="1"/>
    <row r="620" ht="10.5" customHeight="1"/>
    <row r="621" ht="10.5" customHeight="1"/>
    <row r="622" ht="10.5" customHeight="1"/>
    <row r="623" ht="10.5" customHeight="1"/>
    <row r="624" ht="10.5" customHeight="1"/>
    <row r="625" ht="10.5" customHeight="1"/>
    <row r="626" ht="10.5" customHeight="1"/>
    <row r="627" ht="10.5" customHeight="1"/>
    <row r="628" ht="10.5" customHeight="1"/>
    <row r="629" ht="10.5" customHeight="1"/>
    <row r="630" ht="10.5" customHeight="1"/>
    <row r="631" ht="10.5" customHeight="1"/>
    <row r="632" ht="10.5" customHeight="1"/>
    <row r="633" ht="10.5" customHeight="1"/>
    <row r="634" ht="10.5" customHeight="1"/>
    <row r="635" ht="10.5" customHeight="1"/>
    <row r="636" ht="10.5" customHeight="1"/>
    <row r="637" ht="10.5" customHeight="1"/>
    <row r="638" ht="10.5" customHeight="1"/>
    <row r="639" ht="10.5" customHeight="1"/>
    <row r="640" ht="10.5" customHeight="1"/>
    <row r="641" ht="10.5" customHeight="1"/>
    <row r="642" ht="10.5" customHeight="1"/>
    <row r="643" ht="10.5" customHeight="1"/>
    <row r="644" ht="10.5" customHeight="1"/>
    <row r="645" ht="10.5" customHeight="1"/>
    <row r="646" ht="10.5" customHeight="1"/>
    <row r="647" ht="10.5" customHeight="1"/>
    <row r="648" ht="10.5" customHeight="1"/>
    <row r="649" ht="10.5" customHeight="1"/>
    <row r="650" ht="10.5" customHeight="1"/>
    <row r="651" ht="10.5" customHeight="1"/>
    <row r="652" ht="10.5" customHeight="1"/>
    <row r="653" ht="10.5" customHeight="1"/>
    <row r="654" ht="10.5" customHeight="1"/>
    <row r="655" ht="10.5" customHeight="1"/>
    <row r="656" ht="10.5" customHeight="1"/>
    <row r="657" ht="10.5" customHeight="1"/>
    <row r="658" ht="10.5" customHeight="1"/>
    <row r="659" ht="10.5" customHeight="1"/>
    <row r="660" ht="10.5" customHeight="1"/>
    <row r="661" ht="10.5" customHeight="1"/>
    <row r="662" ht="10.5" customHeight="1"/>
    <row r="663" ht="10.5" customHeight="1"/>
    <row r="664" ht="10.5" customHeight="1"/>
    <row r="665" ht="10.5" customHeight="1"/>
    <row r="666" ht="10.5" customHeight="1"/>
    <row r="667" ht="10.5" customHeight="1"/>
    <row r="668" ht="10.5" customHeight="1"/>
    <row r="669" ht="10.5" customHeight="1"/>
    <row r="670" ht="10.5" customHeight="1"/>
    <row r="671" ht="10.5" customHeight="1"/>
    <row r="672" ht="10.5" customHeight="1"/>
    <row r="673" ht="10.5" customHeight="1"/>
    <row r="674" ht="10.5" customHeight="1"/>
    <row r="675" ht="10.5" customHeight="1"/>
    <row r="676" ht="10.5" customHeight="1"/>
    <row r="677" ht="10.5" customHeight="1"/>
    <row r="678" ht="10.5" customHeight="1"/>
    <row r="679" ht="10.5" customHeight="1"/>
    <row r="680" ht="10.5" customHeight="1"/>
    <row r="681" ht="10.5" customHeight="1"/>
    <row r="682" ht="10.5" customHeight="1"/>
    <row r="683" ht="10.5" customHeight="1"/>
    <row r="684" ht="10.5" customHeight="1"/>
    <row r="685" ht="10.5" customHeight="1"/>
    <row r="686" ht="10.5" customHeight="1"/>
    <row r="687" ht="10.5" customHeight="1"/>
    <row r="688" ht="10.5" customHeight="1"/>
    <row r="689" ht="10.5" customHeight="1"/>
    <row r="690" ht="10.5" customHeight="1"/>
    <row r="691" ht="10.5" customHeight="1"/>
    <row r="692" ht="10.5" customHeight="1"/>
    <row r="693" ht="10.5" customHeight="1"/>
    <row r="694" ht="10.5" customHeight="1"/>
    <row r="695" ht="10.5" customHeight="1"/>
    <row r="696" ht="10.5" customHeight="1"/>
    <row r="697" ht="10.5" customHeight="1"/>
    <row r="698" ht="10.5" customHeight="1"/>
    <row r="699" ht="10.5" customHeight="1"/>
    <row r="700" ht="10.5" customHeight="1"/>
    <row r="701" ht="10.5" customHeight="1"/>
    <row r="702" ht="10.5" customHeight="1"/>
    <row r="703" ht="10.5" customHeight="1"/>
    <row r="704" ht="10.5" customHeight="1"/>
    <row r="705" ht="10.5" customHeight="1"/>
    <row r="706" ht="10.5" customHeight="1"/>
    <row r="707" ht="10.5" customHeight="1"/>
    <row r="708" ht="10.5" customHeight="1"/>
    <row r="709" ht="10.5" customHeight="1"/>
    <row r="710" ht="10.5" customHeight="1"/>
    <row r="711" ht="10.5" customHeight="1"/>
    <row r="712" ht="10.5" customHeight="1"/>
    <row r="713" ht="10.5" customHeight="1"/>
    <row r="714" ht="10.5" customHeight="1"/>
    <row r="715" ht="10.5" customHeight="1"/>
    <row r="716" ht="10.5" customHeight="1"/>
    <row r="717" ht="10.5" customHeight="1"/>
    <row r="718" ht="10.5" customHeight="1"/>
    <row r="719" ht="10.5" customHeight="1"/>
    <row r="720" ht="10.5" customHeight="1"/>
    <row r="721" ht="10.5" customHeight="1"/>
    <row r="722" ht="10.5" customHeight="1"/>
    <row r="723" ht="10.5" customHeight="1"/>
    <row r="724" ht="10.5" customHeight="1"/>
    <row r="725" ht="10.5" customHeight="1"/>
    <row r="726" ht="10.5" customHeight="1"/>
    <row r="727" ht="10.5" customHeight="1"/>
    <row r="728" ht="10.5" customHeight="1"/>
    <row r="729" ht="10.5" customHeight="1"/>
    <row r="730" ht="10.5" customHeight="1"/>
    <row r="731" ht="10.5" customHeight="1"/>
    <row r="732" ht="10.5" customHeight="1"/>
    <row r="733" ht="10.5" customHeight="1"/>
    <row r="734" ht="10.5" customHeight="1"/>
    <row r="735" ht="10.5" customHeight="1"/>
    <row r="736" ht="10.5" customHeight="1"/>
    <row r="737" ht="10.5" customHeight="1"/>
    <row r="738" ht="10.5" customHeight="1"/>
    <row r="739" ht="10.5" customHeight="1"/>
    <row r="740" ht="10.5" customHeight="1"/>
    <row r="741" ht="10.5" customHeight="1"/>
    <row r="742" ht="10.5" customHeight="1"/>
    <row r="743" ht="10.5" customHeight="1"/>
    <row r="744" ht="10.5" customHeight="1"/>
    <row r="745" ht="10.5" customHeight="1"/>
    <row r="746" ht="10.5" customHeight="1"/>
    <row r="747" ht="10.5" customHeight="1"/>
    <row r="748" ht="10.5" customHeight="1"/>
    <row r="749" ht="10.5" customHeight="1"/>
    <row r="750" ht="10.5" customHeight="1"/>
    <row r="751" ht="10.5" customHeight="1"/>
    <row r="752" ht="10.5" customHeight="1"/>
    <row r="753" ht="10.5" customHeight="1"/>
    <row r="754" ht="10.5" customHeight="1"/>
    <row r="755" ht="10.5" customHeight="1"/>
    <row r="756" ht="10.5" customHeight="1"/>
    <row r="757" ht="10.5" customHeight="1"/>
    <row r="758" ht="10.5" customHeight="1"/>
    <row r="759" ht="10.5" customHeight="1"/>
    <row r="760" ht="10.5" customHeight="1"/>
    <row r="761" ht="10.5" customHeight="1"/>
    <row r="762" ht="10.5" customHeight="1"/>
    <row r="763" ht="10.5" customHeight="1"/>
    <row r="764" ht="10.5" customHeight="1"/>
    <row r="765" ht="10.5" customHeight="1"/>
    <row r="766" ht="10.5" customHeight="1"/>
    <row r="767" ht="10.5" customHeight="1"/>
    <row r="768" ht="10.5" customHeight="1"/>
    <row r="769" ht="10.5" customHeight="1"/>
    <row r="770" ht="10.5" customHeight="1"/>
    <row r="771" ht="10.5" customHeight="1"/>
    <row r="772" ht="10.5" customHeight="1"/>
    <row r="773" ht="10.5" customHeight="1"/>
    <row r="774" ht="10.5" customHeight="1"/>
    <row r="775" ht="10.5" customHeight="1"/>
    <row r="776" ht="10.5" customHeight="1"/>
    <row r="777" ht="10.5" customHeight="1"/>
    <row r="778" ht="10.5" customHeight="1"/>
    <row r="779" ht="10.5" customHeight="1"/>
    <row r="780" ht="10.5" customHeight="1"/>
    <row r="781" ht="10.5" customHeight="1"/>
    <row r="782" ht="10.5" customHeight="1"/>
    <row r="783" ht="10.5" customHeight="1"/>
    <row r="784" ht="10.5" customHeight="1"/>
    <row r="785" ht="10.5" customHeight="1"/>
    <row r="786" ht="10.5" customHeight="1"/>
    <row r="787" ht="10.5" customHeight="1"/>
    <row r="788" ht="10.5" customHeight="1"/>
    <row r="789" ht="10.5" customHeight="1"/>
    <row r="790" ht="10.5" customHeight="1"/>
    <row r="791" ht="10.5" customHeight="1"/>
    <row r="792" ht="10.5" customHeight="1"/>
    <row r="793" ht="10.5" customHeight="1"/>
    <row r="794" ht="10.5" customHeight="1"/>
    <row r="795" ht="10.5" customHeight="1"/>
    <row r="796" ht="10.5" customHeight="1"/>
    <row r="797" ht="10.5" customHeight="1"/>
    <row r="798" ht="10.5" customHeight="1"/>
    <row r="799" ht="10.5" customHeight="1"/>
    <row r="800" ht="10.5" customHeight="1"/>
    <row r="801" ht="10.5" customHeight="1"/>
    <row r="802" ht="10.5" customHeight="1"/>
    <row r="803" ht="10.5" customHeight="1"/>
    <row r="804" ht="10.5" customHeight="1"/>
    <row r="805" ht="10.5" customHeight="1"/>
    <row r="806" ht="10.5" customHeight="1"/>
    <row r="807" ht="10.5" customHeight="1"/>
    <row r="808" ht="10.5" customHeight="1"/>
    <row r="809" ht="10.5" customHeight="1"/>
    <row r="810" ht="10.5" customHeight="1"/>
    <row r="811" ht="10.5" customHeight="1"/>
    <row r="812" ht="10.5" customHeight="1"/>
    <row r="813" ht="10.5" customHeight="1"/>
    <row r="814" ht="10.5" customHeight="1"/>
    <row r="815" ht="10.5" customHeight="1"/>
    <row r="816" ht="10.5" customHeight="1"/>
    <row r="817" ht="10.5" customHeight="1"/>
    <row r="818" ht="10.5" customHeight="1"/>
    <row r="819" ht="10.5" customHeight="1"/>
    <row r="820" ht="10.5" customHeight="1"/>
    <row r="821" ht="10.5" customHeight="1"/>
    <row r="822" ht="10.5" customHeight="1"/>
    <row r="823" ht="10.5" customHeight="1"/>
    <row r="824" ht="10.5" customHeight="1"/>
    <row r="825" ht="10.5" customHeight="1"/>
    <row r="826" ht="10.5" customHeight="1"/>
    <row r="827" ht="10.5" customHeight="1"/>
    <row r="828" ht="10.5" customHeight="1"/>
    <row r="829" ht="10.5" customHeight="1"/>
    <row r="830" ht="10.5" customHeight="1"/>
    <row r="831" ht="10.5" customHeight="1"/>
    <row r="832" ht="10.5" customHeight="1"/>
    <row r="833" ht="10.5" customHeight="1"/>
    <row r="834" ht="10.5" customHeight="1"/>
    <row r="835" ht="10.5" customHeight="1"/>
    <row r="836" ht="10.5" customHeight="1"/>
    <row r="837" ht="10.5" customHeight="1"/>
    <row r="838" ht="10.5" customHeight="1"/>
    <row r="839" ht="10.5" customHeight="1"/>
    <row r="840" ht="10.5" customHeight="1"/>
    <row r="841" ht="10.5" customHeight="1"/>
    <row r="842" ht="10.5" customHeight="1"/>
    <row r="843" ht="10.5" customHeight="1"/>
    <row r="844" ht="10.5" customHeight="1"/>
    <row r="845" ht="10.5" customHeight="1"/>
    <row r="846" ht="10.5" customHeight="1"/>
    <row r="847" ht="10.5" customHeight="1"/>
    <row r="848" ht="10.5" customHeight="1"/>
    <row r="849" ht="10.5" customHeight="1"/>
    <row r="850" ht="10.5" customHeight="1"/>
    <row r="851" ht="10.5" customHeight="1"/>
    <row r="852" ht="10.5" customHeight="1"/>
    <row r="853" ht="10.5" customHeight="1"/>
    <row r="854" ht="10.5" customHeight="1"/>
    <row r="855" ht="10.5" customHeight="1"/>
    <row r="856" ht="10.5" customHeight="1"/>
    <row r="857" ht="10.5" customHeight="1"/>
    <row r="858" ht="10.5" customHeight="1"/>
    <row r="859" ht="10.5" customHeight="1"/>
    <row r="860" ht="10.5" customHeight="1"/>
    <row r="861" ht="10.5" customHeight="1"/>
    <row r="862" ht="10.5" customHeight="1"/>
    <row r="863" ht="10.5" customHeight="1"/>
    <row r="864" ht="10.5" customHeight="1"/>
    <row r="865" ht="10.5" customHeight="1"/>
    <row r="866" ht="10.5" customHeight="1"/>
    <row r="867" ht="10.5" customHeight="1"/>
    <row r="868" ht="10.5" customHeight="1"/>
    <row r="869" ht="10.5" customHeight="1"/>
    <row r="870" ht="10.5" customHeight="1"/>
    <row r="871" ht="10.5" customHeight="1"/>
    <row r="872" ht="10.5" customHeight="1"/>
    <row r="873" ht="10.5" customHeight="1"/>
    <row r="874" ht="10.5" customHeight="1"/>
    <row r="875" ht="10.5" customHeight="1"/>
    <row r="876" ht="10.5" customHeight="1"/>
    <row r="877" ht="10.5" customHeight="1"/>
    <row r="878" ht="10.5" customHeight="1"/>
    <row r="879" ht="10.5" customHeight="1"/>
    <row r="880" ht="10.5" customHeight="1"/>
    <row r="881" ht="10.5" customHeight="1"/>
    <row r="882" ht="10.5" customHeight="1"/>
    <row r="883" ht="10.5" customHeight="1"/>
    <row r="884" ht="10.5" customHeight="1"/>
    <row r="885" ht="10.5" customHeight="1"/>
    <row r="886" ht="10.5" customHeight="1"/>
    <row r="887" ht="10.5" customHeight="1"/>
    <row r="888" ht="10.5" customHeight="1"/>
    <row r="889" ht="10.5" customHeight="1"/>
    <row r="890" ht="10.5" customHeight="1"/>
    <row r="891" ht="10.5" customHeight="1"/>
    <row r="892" ht="10.5" customHeight="1"/>
    <row r="893" ht="10.5" customHeight="1"/>
    <row r="894" ht="10.5" customHeight="1"/>
    <row r="895" ht="10.5" customHeight="1"/>
    <row r="896" ht="10.5" customHeight="1"/>
    <row r="897" ht="10.5" customHeight="1"/>
    <row r="898" ht="10.5" customHeight="1"/>
    <row r="899" ht="10.5" customHeight="1"/>
    <row r="900" ht="10.5" customHeight="1"/>
    <row r="901" ht="10.5" customHeight="1"/>
    <row r="902" ht="10.5" customHeight="1"/>
    <row r="903" ht="10.5" customHeight="1"/>
    <row r="904" ht="10.5" customHeight="1"/>
    <row r="905" ht="10.5" customHeight="1"/>
    <row r="906" ht="10.5" customHeight="1"/>
    <row r="907" ht="10.5" customHeight="1"/>
    <row r="908" ht="10.5" customHeight="1"/>
    <row r="909" ht="10.5" customHeight="1"/>
    <row r="910" ht="10.5" customHeight="1"/>
    <row r="911" ht="10.5" customHeight="1"/>
    <row r="912" ht="10.5" customHeight="1"/>
    <row r="913" ht="10.5" customHeight="1"/>
    <row r="914" ht="10.5" customHeight="1"/>
    <row r="915" ht="10.5" customHeight="1"/>
    <row r="916" ht="10.5" customHeight="1"/>
    <row r="917" ht="10.5" customHeight="1"/>
    <row r="918" ht="10.5" customHeight="1"/>
    <row r="919" ht="10.5" customHeight="1"/>
    <row r="920" ht="10.5" customHeight="1"/>
    <row r="921" ht="10.5" customHeight="1"/>
    <row r="922" ht="10.5" customHeight="1"/>
    <row r="923" ht="10.5" customHeight="1"/>
    <row r="924" ht="10.5" customHeight="1"/>
    <row r="925" ht="10.5" customHeight="1"/>
    <row r="926" ht="10.5" customHeight="1"/>
    <row r="927" ht="10.5" customHeight="1"/>
    <row r="928" ht="10.5" customHeight="1"/>
    <row r="929" ht="10.5" customHeight="1"/>
    <row r="930" ht="10.5" customHeight="1"/>
    <row r="931" ht="10.5" customHeight="1"/>
    <row r="932" ht="10.5" customHeight="1"/>
    <row r="933" ht="10.5" customHeight="1"/>
    <row r="934" ht="10.5" customHeight="1"/>
    <row r="935" ht="10.5" customHeight="1"/>
    <row r="936" ht="10.5" customHeight="1"/>
    <row r="937" ht="10.5" customHeight="1"/>
    <row r="938" ht="10.5" customHeight="1"/>
    <row r="939" ht="10.5" customHeight="1"/>
    <row r="940" ht="10.5" customHeight="1"/>
    <row r="941" ht="10.5" customHeight="1"/>
    <row r="942" ht="10.5" customHeight="1"/>
    <row r="943" ht="10.5" customHeight="1"/>
    <row r="944" ht="10.5" customHeight="1"/>
    <row r="945" ht="10.5" customHeight="1"/>
    <row r="946" ht="10.5" customHeight="1"/>
    <row r="947" ht="10.5" customHeight="1"/>
    <row r="948" ht="10.5" customHeight="1"/>
    <row r="949" ht="10.5" customHeight="1"/>
    <row r="950" ht="10.5" customHeight="1"/>
    <row r="951" ht="10.5" customHeight="1"/>
    <row r="952" ht="10.5" customHeight="1"/>
    <row r="953" ht="10.5" customHeight="1"/>
    <row r="954" ht="10.5" customHeight="1"/>
    <row r="955" ht="10.5" customHeight="1"/>
    <row r="956" ht="10.5" customHeight="1"/>
    <row r="957" ht="10.5" customHeight="1"/>
    <row r="958" ht="10.5" customHeight="1"/>
    <row r="959" ht="10.5" customHeight="1"/>
    <row r="960" ht="10.5" customHeight="1"/>
    <row r="961" ht="10.5" customHeight="1"/>
    <row r="962" ht="10.5" customHeight="1"/>
    <row r="963" ht="10.5" customHeight="1"/>
    <row r="964" ht="10.5" customHeight="1"/>
    <row r="965" ht="10.5" customHeight="1"/>
    <row r="966" ht="10.5" customHeight="1"/>
    <row r="967" ht="10.5" customHeight="1"/>
    <row r="968" ht="10.5" customHeight="1"/>
    <row r="969" ht="10.5" customHeight="1"/>
    <row r="970" ht="10.5" customHeight="1"/>
    <row r="971" ht="10.5" customHeight="1"/>
    <row r="972" ht="10.5" customHeight="1"/>
    <row r="973" ht="10.5" customHeight="1"/>
    <row r="974" ht="10.5" customHeight="1"/>
    <row r="975" ht="10.5" customHeight="1"/>
    <row r="976" ht="10.5" customHeight="1"/>
    <row r="977" ht="10.5" customHeight="1"/>
    <row r="978" ht="10.5" customHeight="1"/>
    <row r="979" ht="10.5" customHeight="1"/>
    <row r="980" ht="10.5" customHeight="1"/>
    <row r="981" ht="10.5" customHeight="1"/>
    <row r="982" ht="10.5" customHeight="1"/>
    <row r="983" ht="10.5" customHeight="1"/>
    <row r="984" ht="10.5" customHeight="1"/>
    <row r="985" ht="10.5" customHeight="1"/>
    <row r="986" ht="10.5" customHeight="1"/>
    <row r="987" ht="10.5" customHeight="1"/>
    <row r="988" ht="10.5" customHeight="1"/>
    <row r="989" ht="10.5" customHeight="1"/>
    <row r="990" ht="10.5" customHeight="1"/>
    <row r="991" ht="10.5" customHeight="1"/>
    <row r="992" ht="10.5" customHeight="1"/>
    <row r="993" ht="10.5" customHeight="1"/>
    <row r="994" ht="10.5" customHeight="1"/>
    <row r="995" ht="10.5" customHeight="1"/>
    <row r="996" ht="10.5" customHeight="1"/>
    <row r="997" ht="10.5" customHeight="1"/>
    <row r="998" ht="10.5" customHeight="1"/>
    <row r="999" ht="10.5" customHeight="1"/>
    <row r="1000" ht="10.5" customHeight="1"/>
    <row r="1001" ht="10.5" customHeight="1"/>
  </sheetData>
  <sheetProtection algorithmName="SHA-512" hashValue="DLW0Dil81Y1si7gupnKicn7JhSV+uu+nlNQMETcIqQdFamhcpD6fKlGXg9UsM+wAF/mK9hTisOPLSd//dLnpbA==" saltValue="mR6NDNt8BKhQPRQ3ZTXJuA==" spinCount="100000" sheet="1" objects="1" scenarios="1"/>
  <mergeCells count="10">
    <mergeCell ref="B136:B146"/>
    <mergeCell ref="B4:B47"/>
    <mergeCell ref="B48:B53"/>
    <mergeCell ref="B54:B62"/>
    <mergeCell ref="B63:B72"/>
    <mergeCell ref="B73:B96"/>
    <mergeCell ref="B97:B112"/>
    <mergeCell ref="B113:B116"/>
    <mergeCell ref="B117:B128"/>
    <mergeCell ref="B129:B135"/>
  </mergeCells>
  <conditionalFormatting sqref="E1:ON1">
    <cfRule type="expression" dxfId="82" priority="18">
      <formula>OR(AND(E2="",COUNTIF(E4:E149,"Yes")&gt;0),AND(E2&lt;&gt;"",E1&lt;&gt;"OK"))</formula>
    </cfRule>
    <cfRule type="expression" dxfId="81" priority="21">
      <formula>E1="OK"</formula>
    </cfRule>
  </conditionalFormatting>
  <pageMargins left="0.7" right="0.7" top="0.75" bottom="0.75" header="0" footer="0"/>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7" id="{91F9DD36-A985-4451-B8EB-8087EE4A3045}">
            <xm:f>Compliance!E$20=1</xm:f>
            <x14:dxf>
              <fill>
                <patternFill>
                  <bgColor rgb="FFFF0000"/>
                </patternFill>
              </fill>
            </x14:dxf>
          </x14:cfRule>
          <xm:sqref>E4:ON6</xm:sqref>
        </x14:conditionalFormatting>
        <x14:conditionalFormatting xmlns:xm="http://schemas.microsoft.com/office/excel/2006/main">
          <x14:cfRule type="expression" priority="16" id="{6097EC28-0574-4D9B-A100-D41C156AC9F1}">
            <xm:f>Compliance!E$21=1</xm:f>
            <x14:dxf>
              <fill>
                <patternFill>
                  <bgColor rgb="FFFF0000"/>
                </patternFill>
              </fill>
            </x14:dxf>
          </x14:cfRule>
          <xm:sqref>E7:ON9</xm:sqref>
        </x14:conditionalFormatting>
        <x14:conditionalFormatting xmlns:xm="http://schemas.microsoft.com/office/excel/2006/main">
          <x14:cfRule type="expression" priority="15" id="{63AA936F-B915-471E-A884-8FEBAAC7FB79}">
            <xm:f>Compliance!E$22=1</xm:f>
            <x14:dxf>
              <fill>
                <patternFill>
                  <bgColor rgb="FFFF0000"/>
                </patternFill>
              </fill>
            </x14:dxf>
          </x14:cfRule>
          <xm:sqref>E10:ON12</xm:sqref>
        </x14:conditionalFormatting>
        <x14:conditionalFormatting xmlns:xm="http://schemas.microsoft.com/office/excel/2006/main">
          <x14:cfRule type="expression" priority="14" id="{2E7E8CCE-A072-443B-BFE4-2FA3CD0B92D1}">
            <xm:f>Compliance!E$23=1</xm:f>
            <x14:dxf>
              <fill>
                <patternFill>
                  <bgColor rgb="FFFF0000"/>
                </patternFill>
              </fill>
            </x14:dxf>
          </x14:cfRule>
          <xm:sqref>E13:ON15</xm:sqref>
        </x14:conditionalFormatting>
        <x14:conditionalFormatting xmlns:xm="http://schemas.microsoft.com/office/excel/2006/main">
          <x14:cfRule type="expression" priority="13" id="{4B6FD04D-6A99-4C62-AFEF-9B754C004713}">
            <xm:f>Compliance!E$24=1</xm:f>
            <x14:dxf>
              <fill>
                <patternFill>
                  <bgColor rgb="FFFF0000"/>
                </patternFill>
              </fill>
            </x14:dxf>
          </x14:cfRule>
          <xm:sqref>E16:ON18</xm:sqref>
        </x14:conditionalFormatting>
        <x14:conditionalFormatting xmlns:xm="http://schemas.microsoft.com/office/excel/2006/main">
          <x14:cfRule type="expression" priority="12" id="{8D38D12A-FD46-449E-B1CB-00F721B5DE48}">
            <xm:f>Compliance!E$25=1</xm:f>
            <x14:dxf>
              <fill>
                <patternFill>
                  <bgColor rgb="FFFF0000"/>
                </patternFill>
              </fill>
            </x14:dxf>
          </x14:cfRule>
          <xm:sqref>E19:ON21</xm:sqref>
        </x14:conditionalFormatting>
        <x14:conditionalFormatting xmlns:xm="http://schemas.microsoft.com/office/excel/2006/main">
          <x14:cfRule type="expression" priority="11" id="{298D3027-9071-439C-B9C8-8AAB86978573}">
            <xm:f>Compliance!E$26=1</xm:f>
            <x14:dxf>
              <fill>
                <patternFill>
                  <bgColor rgb="FFFF0000"/>
                </patternFill>
              </fill>
            </x14:dxf>
          </x14:cfRule>
          <xm:sqref>E22:ON24</xm:sqref>
        </x14:conditionalFormatting>
        <x14:conditionalFormatting xmlns:xm="http://schemas.microsoft.com/office/excel/2006/main">
          <x14:cfRule type="expression" priority="10" id="{65F4D129-4C37-4181-BE8A-E22AC38667EF}">
            <xm:f>Compliance!E$27=1</xm:f>
            <x14:dxf>
              <fill>
                <patternFill>
                  <bgColor rgb="FFFF0000"/>
                </patternFill>
              </fill>
            </x14:dxf>
          </x14:cfRule>
          <xm:sqref>E25:ON27</xm:sqref>
        </x14:conditionalFormatting>
        <x14:conditionalFormatting xmlns:xm="http://schemas.microsoft.com/office/excel/2006/main">
          <x14:cfRule type="expression" priority="9" id="{4C66956E-3A55-4395-B841-3FA2484BD764}">
            <xm:f>Compliance!E$28=1</xm:f>
            <x14:dxf>
              <fill>
                <patternFill>
                  <bgColor rgb="FFFF0000"/>
                </patternFill>
              </fill>
            </x14:dxf>
          </x14:cfRule>
          <xm:sqref>E28:ON30</xm:sqref>
        </x14:conditionalFormatting>
        <x14:conditionalFormatting xmlns:xm="http://schemas.microsoft.com/office/excel/2006/main">
          <x14:cfRule type="expression" priority="8" id="{F5F3C5E7-92FF-4688-AB23-6E8B1B037838}">
            <xm:f>Compliance!E$29=1</xm:f>
            <x14:dxf>
              <fill>
                <patternFill>
                  <bgColor rgb="FFFF0000"/>
                </patternFill>
              </fill>
            </x14:dxf>
          </x14:cfRule>
          <xm:sqref>E31:ON33</xm:sqref>
        </x14:conditionalFormatting>
        <x14:conditionalFormatting xmlns:xm="http://schemas.microsoft.com/office/excel/2006/main">
          <x14:cfRule type="expression" priority="7" id="{993C31BE-E5D1-461D-B377-273EF1161891}">
            <xm:f>Compliance!E$30=1</xm:f>
            <x14:dxf>
              <fill>
                <patternFill>
                  <bgColor rgb="FFFF0000"/>
                </patternFill>
              </fill>
            </x14:dxf>
          </x14:cfRule>
          <xm:sqref>E34:ON36</xm:sqref>
        </x14:conditionalFormatting>
        <x14:conditionalFormatting xmlns:xm="http://schemas.microsoft.com/office/excel/2006/main">
          <x14:cfRule type="expression" priority="5" id="{7A083DD9-829B-4ECB-89C9-5CD5C9045473}">
            <xm:f>Compliance!E$31=1</xm:f>
            <x14:dxf>
              <fill>
                <patternFill>
                  <bgColor rgb="FFFF0000"/>
                </patternFill>
              </fill>
            </x14:dxf>
          </x14:cfRule>
          <xm:sqref>E73:ON75</xm:sqref>
        </x14:conditionalFormatting>
        <x14:conditionalFormatting xmlns:xm="http://schemas.microsoft.com/office/excel/2006/main">
          <x14:cfRule type="expression" priority="2" id="{2C54D414-4211-4D29-81D4-A3ADE643F122}">
            <xm:f>Compliance!E$32=1</xm:f>
            <x14:dxf>
              <fill>
                <patternFill>
                  <bgColor rgb="FFFF0000"/>
                </patternFill>
              </fill>
            </x14:dxf>
          </x14:cfRule>
          <xm:sqref>E77:ON79</xm:sqref>
        </x14:conditionalFormatting>
        <x14:conditionalFormatting xmlns:xm="http://schemas.microsoft.com/office/excel/2006/main">
          <x14:cfRule type="expression" priority="4" id="{EFCE6803-7143-44F5-B383-8B11F70E1BB2}">
            <xm:f>Compliance!E$33=1</xm:f>
            <x14:dxf>
              <fill>
                <patternFill>
                  <bgColor rgb="FFFF0000"/>
                </patternFill>
              </fill>
            </x14:dxf>
          </x14:cfRule>
          <xm:sqref>E80:ON82</xm:sqref>
        </x14:conditionalFormatting>
        <x14:conditionalFormatting xmlns:xm="http://schemas.microsoft.com/office/excel/2006/main">
          <x14:cfRule type="expression" priority="3" id="{28C23D62-CE4A-41E3-B00D-3B69AFA8BCDD}">
            <xm:f>Compliance!E$34=1</xm:f>
            <x14:dxf>
              <fill>
                <patternFill>
                  <bgColor rgb="FFFF0000"/>
                </patternFill>
              </fill>
            </x14:dxf>
          </x14:cfRule>
          <xm:sqref>E86:ON88</xm:sqref>
        </x14:conditionalFormatting>
        <x14:conditionalFormatting xmlns:xm="http://schemas.microsoft.com/office/excel/2006/main">
          <x14:cfRule type="expression" priority="6" id="{1367C98C-E5C9-4B46-BDC7-FFCA87E00D7C}">
            <xm:f>AND(SUM(Compliance!E$20:E$34)=0,Compliance!E$39=1)</xm:f>
            <x14:dxf>
              <fill>
                <patternFill>
                  <bgColor rgb="FFFF0000"/>
                </patternFill>
              </fill>
            </x14:dxf>
          </x14:cfRule>
          <xm:sqref>E73:ON75 E77:ON79</xm:sqref>
        </x14:conditionalFormatting>
        <x14:conditionalFormatting xmlns:xm="http://schemas.microsoft.com/office/excel/2006/main">
          <x14:cfRule type="expression" priority="1" id="{8AD316DF-768C-406E-9E15-B9199236B6E5}">
            <xm:f>AND(SUM(Compliance!E$20:E$34)=0,Compliance!E$39=0,Compliance!E$44=1)</xm:f>
            <x14:dxf>
              <fill>
                <patternFill>
                  <bgColor rgb="FFFF0000"/>
                </patternFill>
              </fill>
            </x14:dxf>
          </x14:cfRule>
          <xm:sqref>E147:ON149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x14:formula1>
            <xm:f>Lists!$B$54:$B$55</xm:f>
          </x14:formula1>
          <xm:sqref>E4:ON149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N765"/>
  <sheetViews>
    <sheetView zoomScaleNormal="100" workbookViewId="0">
      <pane xSplit="4" ySplit="3" topLeftCell="E4" activePane="bottomRight" state="frozen"/>
      <selection pane="topRight" activeCell="E1" sqref="E1"/>
      <selection pane="bottomLeft" activeCell="A4" sqref="A4"/>
      <selection pane="bottomRight" activeCell="E4" sqref="E4"/>
    </sheetView>
  </sheetViews>
  <sheetFormatPr defaultColWidth="12.58203125" defaultRowHeight="15" customHeight="1"/>
  <cols>
    <col min="2" max="3" width="31.58203125" style="50" customWidth="1"/>
    <col min="4" max="4" width="25.83203125" style="64" customWidth="1"/>
    <col min="5" max="404" width="24.5" style="50" customWidth="1"/>
  </cols>
  <sheetData>
    <row r="1" spans="1:404" ht="59.5" customHeight="1">
      <c r="D1" s="53" t="s">
        <v>859</v>
      </c>
      <c r="E1" s="142" t="str">
        <f>IF(AND(E3="",COUNTA(E4:E13)=0),"",IF(COUNTIF(Compliance!E55:E64,"&gt;0"),"Input(s) required for this building (see yellow cells below)",IF(COUNTIF(Compliance!E70:E79,"&gt;0"),"Too many data fields populated (see red cells below)",IF(SUM(Compliance!E85:E94)&gt;0,"Values input can only be either 'blank' or numeric",IF(AND(E3="",COUNTA(E4:E13)&gt;0),"Building has values input but no name","OK")))))</f>
        <v/>
      </c>
      <c r="F1" s="142" t="str">
        <f>IF(AND(F3="",COUNTA(F4:F13)=0),"",IF(COUNTIF(Compliance!F55:F64,"&gt;0"),"Input(s) required for this building (see yellow cells below)",IF(COUNTIF(Compliance!F70:F79,"&gt;0"),"Too many data fields populated (see red cells below)",IF(SUM(Compliance!F85:F94)&gt;0,"Values input can only be either 'blank' or numeric",IF(AND(F3="",COUNTA(F4:F13)&gt;0),"Building has values input but no name","OK")))))</f>
        <v/>
      </c>
      <c r="G1" s="142" t="str">
        <f>IF(AND(G3="",COUNTA(G4:G13)=0),"",IF(COUNTIF(Compliance!G55:G64,"&gt;0"),"Input(s) required for this building (see yellow cells below)",IF(COUNTIF(Compliance!G70:G79,"&gt;0"),"Too many data fields populated (see red cells below)",IF(SUM(Compliance!G85:G94)&gt;0,"Values input can only be either 'blank' or numeric",IF(AND(G3="",COUNTA(G4:G13)&gt;0),"Building has values input but no name","OK")))))</f>
        <v/>
      </c>
      <c r="H1" s="142" t="str">
        <f>IF(AND(H3="",COUNTA(H4:H13)=0),"",IF(COUNTIF(Compliance!H55:H64,"&gt;0"),"Input(s) required for this building (see yellow cells below)",IF(COUNTIF(Compliance!H70:H79,"&gt;0"),"Too many data fields populated (see red cells below)",IF(SUM(Compliance!H85:H94)&gt;0,"Values input can only be either 'blank' or numeric",IF(AND(H3="",COUNTA(H4:H13)&gt;0),"Building has values input but no name","OK")))))</f>
        <v/>
      </c>
      <c r="I1" s="142" t="str">
        <f>IF(AND(I3="",COUNTA(I4:I13)=0),"",IF(COUNTIF(Compliance!I55:I64,"&gt;0"),"Input(s) required for this building (see yellow cells below)",IF(COUNTIF(Compliance!I70:I79,"&gt;0"),"Too many data fields populated (see red cells below)",IF(SUM(Compliance!I85:I94)&gt;0,"Values input can only be either 'blank' or numeric",IF(AND(I3="",COUNTA(I4:I13)&gt;0),"Building has values input but no name","OK")))))</f>
        <v/>
      </c>
      <c r="J1" s="142" t="str">
        <f>IF(AND(J3="",COUNTA(J4:J13)=0),"",IF(COUNTIF(Compliance!J55:J64,"&gt;0"),"Input(s) required for this building (see yellow cells below)",IF(COUNTIF(Compliance!J70:J79,"&gt;0"),"Too many data fields populated (see red cells below)",IF(SUM(Compliance!J85:J94)&gt;0,"Values input can only be either 'blank' or numeric",IF(AND(J3="",COUNTA(J4:J13)&gt;0),"Building has values input but no name","OK")))))</f>
        <v/>
      </c>
      <c r="K1" s="142" t="str">
        <f>IF(AND(K3="",COUNTA(K4:K13)=0),"",IF(COUNTIF(Compliance!K55:K64,"&gt;0"),"Input(s) required for this building (see yellow cells below)",IF(COUNTIF(Compliance!K70:K79,"&gt;0"),"Too many data fields populated (see red cells below)",IF(SUM(Compliance!K85:K94)&gt;0,"Values input can only be either 'blank' or numeric",IF(AND(K3="",COUNTA(K4:K13)&gt;0),"Building has values input but no name","OK")))))</f>
        <v/>
      </c>
      <c r="L1" s="142" t="str">
        <f>IF(AND(L3="",COUNTA(L4:L13)=0),"",IF(COUNTIF(Compliance!L55:L64,"&gt;0"),"Input(s) required for this building (see yellow cells below)",IF(COUNTIF(Compliance!L70:L79,"&gt;0"),"Too many data fields populated (see red cells below)",IF(SUM(Compliance!L85:L94)&gt;0,"Values input can only be either 'blank' or numeric",IF(AND(L3="",COUNTA(L4:L13)&gt;0),"Building has values input but no name","OK")))))</f>
        <v/>
      </c>
      <c r="M1" s="142" t="str">
        <f>IF(AND(M3="",COUNTA(M4:M13)=0),"",IF(COUNTIF(Compliance!M55:M64,"&gt;0"),"Input(s) required for this building (see yellow cells below)",IF(COUNTIF(Compliance!M70:M79,"&gt;0"),"Too many data fields populated (see red cells below)",IF(SUM(Compliance!M85:M94)&gt;0,"Values input can only be either 'blank' or numeric",IF(AND(M3="",COUNTA(M4:M13)&gt;0),"Building has values input but no name","OK")))))</f>
        <v/>
      </c>
      <c r="N1" s="142" t="str">
        <f>IF(AND(N3="",COUNTA(N4:N13)=0),"",IF(COUNTIF(Compliance!N55:N64,"&gt;0"),"Input(s) required for this building (see yellow cells below)",IF(COUNTIF(Compliance!N70:N79,"&gt;0"),"Too many data fields populated (see red cells below)",IF(SUM(Compliance!N85:N94)&gt;0,"Values input can only be either 'blank' or numeric",IF(AND(N3="",COUNTA(N4:N13)&gt;0),"Building has values input but no name","OK")))))</f>
        <v/>
      </c>
      <c r="O1" s="142" t="str">
        <f>IF(AND(O3="",COUNTA(O4:O13)=0),"",IF(COUNTIF(Compliance!O55:O64,"&gt;0"),"Input(s) required for this building (see yellow cells below)",IF(COUNTIF(Compliance!O70:O79,"&gt;0"),"Too many data fields populated (see red cells below)",IF(SUM(Compliance!O85:O94)&gt;0,"Values input can only be either 'blank' or numeric",IF(AND(O3="",COUNTA(O4:O13)&gt;0),"Building has values input but no name","OK")))))</f>
        <v/>
      </c>
      <c r="P1" s="142" t="str">
        <f>IF(AND(P3="",COUNTA(P4:P13)=0),"",IF(COUNTIF(Compliance!P55:P64,"&gt;0"),"Input(s) required for this building (see yellow cells below)",IF(COUNTIF(Compliance!P70:P79,"&gt;0"),"Too many data fields populated (see red cells below)",IF(SUM(Compliance!P85:P94)&gt;0,"Values input can only be either 'blank' or numeric",IF(AND(P3="",COUNTA(P4:P13)&gt;0),"Building has values input but no name","OK")))))</f>
        <v/>
      </c>
      <c r="Q1" s="142" t="str">
        <f>IF(AND(Q3="",COUNTA(Q4:Q13)=0),"",IF(COUNTIF(Compliance!Q55:Q64,"&gt;0"),"Input(s) required for this building (see yellow cells below)",IF(COUNTIF(Compliance!Q70:Q79,"&gt;0"),"Too many data fields populated (see red cells below)",IF(SUM(Compliance!Q85:Q94)&gt;0,"Values input can only be either 'blank' or numeric",IF(AND(Q3="",COUNTA(Q4:Q13)&gt;0),"Building has values input but no name","OK")))))</f>
        <v/>
      </c>
      <c r="R1" s="142" t="str">
        <f>IF(AND(R3="",COUNTA(R4:R13)=0),"",IF(COUNTIF(Compliance!R55:R64,"&gt;0"),"Input(s) required for this building (see yellow cells below)",IF(COUNTIF(Compliance!R70:R79,"&gt;0"),"Too many data fields populated (see red cells below)",IF(SUM(Compliance!R85:R94)&gt;0,"Values input can only be either 'blank' or numeric",IF(AND(R3="",COUNTA(R4:R13)&gt;0),"Building has values input but no name","OK")))))</f>
        <v/>
      </c>
      <c r="S1" s="142" t="str">
        <f>IF(AND(S3="",COUNTA(S4:S13)=0),"",IF(COUNTIF(Compliance!S55:S64,"&gt;0"),"Input(s) required for this building (see yellow cells below)",IF(COUNTIF(Compliance!S70:S79,"&gt;0"),"Too many data fields populated (see red cells below)",IF(SUM(Compliance!S85:S94)&gt;0,"Values input can only be either 'blank' or numeric",IF(AND(S3="",COUNTA(S4:S13)&gt;0),"Building has values input but no name","OK")))))</f>
        <v/>
      </c>
      <c r="T1" s="142" t="str">
        <f>IF(AND(T3="",COUNTA(T4:T13)=0),"",IF(COUNTIF(Compliance!T55:T64,"&gt;0"),"Input(s) required for this building (see yellow cells below)",IF(COUNTIF(Compliance!T70:T79,"&gt;0"),"Too many data fields populated (see red cells below)",IF(SUM(Compliance!T85:T94)&gt;0,"Values input can only be either 'blank' or numeric",IF(AND(T3="",COUNTA(T4:T13)&gt;0),"Building has values input but no name","OK")))))</f>
        <v/>
      </c>
      <c r="U1" s="142" t="str">
        <f>IF(AND(U3="",COUNTA(U4:U13)=0),"",IF(COUNTIF(Compliance!U55:U64,"&gt;0"),"Input(s) required for this building (see yellow cells below)",IF(COUNTIF(Compliance!U70:U79,"&gt;0"),"Too many data fields populated (see red cells below)",IF(SUM(Compliance!U85:U94)&gt;0,"Values input can only be either 'blank' or numeric",IF(AND(U3="",COUNTA(U4:U13)&gt;0),"Building has values input but no name","OK")))))</f>
        <v/>
      </c>
      <c r="V1" s="142" t="str">
        <f>IF(AND(V3="",COUNTA(V4:V13)=0),"",IF(COUNTIF(Compliance!V55:V64,"&gt;0"),"Input(s) required for this building (see yellow cells below)",IF(COUNTIF(Compliance!V70:V79,"&gt;0"),"Too many data fields populated (see red cells below)",IF(SUM(Compliance!V85:V94)&gt;0,"Values input can only be either 'blank' or numeric",IF(AND(V3="",COUNTA(V4:V13)&gt;0),"Building has values input but no name","OK")))))</f>
        <v/>
      </c>
      <c r="W1" s="142" t="str">
        <f>IF(AND(W3="",COUNTA(W4:W13)=0),"",IF(COUNTIF(Compliance!W55:W64,"&gt;0"),"Input(s) required for this building (see yellow cells below)",IF(COUNTIF(Compliance!W70:W79,"&gt;0"),"Too many data fields populated (see red cells below)",IF(SUM(Compliance!W85:W94)&gt;0,"Values input can only be either 'blank' or numeric",IF(AND(W3="",COUNTA(W4:W13)&gt;0),"Building has values input but no name","OK")))))</f>
        <v/>
      </c>
      <c r="X1" s="142" t="str">
        <f>IF(AND(X3="",COUNTA(X4:X13)=0),"",IF(COUNTIF(Compliance!X55:X64,"&gt;0"),"Input(s) required for this building (see yellow cells below)",IF(COUNTIF(Compliance!X70:X79,"&gt;0"),"Too many data fields populated (see red cells below)",IF(SUM(Compliance!X85:X94)&gt;0,"Values input can only be either 'blank' or numeric",IF(AND(X3="",COUNTA(X4:X13)&gt;0),"Building has values input but no name","OK")))))</f>
        <v/>
      </c>
      <c r="Y1" s="142" t="str">
        <f>IF(AND(Y3="",COUNTA(Y4:Y13)=0),"",IF(COUNTIF(Compliance!Y55:Y64,"&gt;0"),"Input(s) required for this building (see yellow cells below)",IF(COUNTIF(Compliance!Y70:Y79,"&gt;0"),"Too many data fields populated (see red cells below)",IF(SUM(Compliance!Y85:Y94)&gt;0,"Values input can only be either 'blank' or numeric",IF(AND(Y3="",COUNTA(Y4:Y13)&gt;0),"Building has values input but no name","OK")))))</f>
        <v/>
      </c>
      <c r="Z1" s="142" t="str">
        <f>IF(AND(Z3="",COUNTA(Z4:Z13)=0),"",IF(COUNTIF(Compliance!Z55:Z64,"&gt;0"),"Input(s) required for this building (see yellow cells below)",IF(COUNTIF(Compliance!Z70:Z79,"&gt;0"),"Too many data fields populated (see red cells below)",IF(SUM(Compliance!Z85:Z94)&gt;0,"Values input can only be either 'blank' or numeric",IF(AND(Z3="",COUNTA(Z4:Z13)&gt;0),"Building has values input but no name","OK")))))</f>
        <v/>
      </c>
      <c r="AA1" s="142" t="str">
        <f>IF(AND(AA3="",COUNTA(AA4:AA13)=0),"",IF(COUNTIF(Compliance!AA55:AA64,"&gt;0"),"Input(s) required for this building (see yellow cells below)",IF(COUNTIF(Compliance!AA70:AA79,"&gt;0"),"Too many data fields populated (see red cells below)",IF(SUM(Compliance!AA85:AA94)&gt;0,"Values input can only be either 'blank' or numeric",IF(AND(AA3="",COUNTA(AA4:AA13)&gt;0),"Building has values input but no name","OK")))))</f>
        <v/>
      </c>
      <c r="AB1" s="142" t="str">
        <f>IF(AND(AB3="",COUNTA(AB4:AB13)=0),"",IF(COUNTIF(Compliance!AB55:AB64,"&gt;0"),"Input(s) required for this building (see yellow cells below)",IF(COUNTIF(Compliance!AB70:AB79,"&gt;0"),"Too many data fields populated (see red cells below)",IF(SUM(Compliance!AB85:AB94)&gt;0,"Values input can only be either 'blank' or numeric",IF(AND(AB3="",COUNTA(AB4:AB13)&gt;0),"Building has values input but no name","OK")))))</f>
        <v/>
      </c>
      <c r="AC1" s="142" t="str">
        <f>IF(AND(AC3="",COUNTA(AC4:AC13)=0),"",IF(COUNTIF(Compliance!AC55:AC64,"&gt;0"),"Input(s) required for this building (see yellow cells below)",IF(COUNTIF(Compliance!AC70:AC79,"&gt;0"),"Too many data fields populated (see red cells below)",IF(SUM(Compliance!AC85:AC94)&gt;0,"Values input can only be either 'blank' or numeric",IF(AND(AC3="",COUNTA(AC4:AC13)&gt;0),"Building has values input but no name","OK")))))</f>
        <v/>
      </c>
      <c r="AD1" s="142" t="str">
        <f>IF(AND(AD3="",COUNTA(AD4:AD13)=0),"",IF(COUNTIF(Compliance!AD55:AD64,"&gt;0"),"Input(s) required for this building (see yellow cells below)",IF(COUNTIF(Compliance!AD70:AD79,"&gt;0"),"Too many data fields populated (see red cells below)",IF(SUM(Compliance!AD85:AD94)&gt;0,"Values input can only be either 'blank' or numeric",IF(AND(AD3="",COUNTA(AD4:AD13)&gt;0),"Building has values input but no name","OK")))))</f>
        <v/>
      </c>
      <c r="AE1" s="142" t="str">
        <f>IF(AND(AE3="",COUNTA(AE4:AE13)=0),"",IF(COUNTIF(Compliance!AE55:AE64,"&gt;0"),"Input(s) required for this building (see yellow cells below)",IF(COUNTIF(Compliance!AE70:AE79,"&gt;0"),"Too many data fields populated (see red cells below)",IF(SUM(Compliance!AE85:AE94)&gt;0,"Values input can only be either 'blank' or numeric",IF(AND(AE3="",COUNTA(AE4:AE13)&gt;0),"Building has values input but no name","OK")))))</f>
        <v/>
      </c>
      <c r="AF1" s="142" t="str">
        <f>IF(AND(AF3="",COUNTA(AF4:AF13)=0),"",IF(COUNTIF(Compliance!AF55:AF64,"&gt;0"),"Input(s) required for this building (see yellow cells below)",IF(COUNTIF(Compliance!AF70:AF79,"&gt;0"),"Too many data fields populated (see red cells below)",IF(SUM(Compliance!AF85:AF94)&gt;0,"Values input can only be either 'blank' or numeric",IF(AND(AF3="",COUNTA(AF4:AF13)&gt;0),"Building has values input but no name","OK")))))</f>
        <v/>
      </c>
      <c r="AG1" s="142" t="str">
        <f>IF(AND(AG3="",COUNTA(AG4:AG13)=0),"",IF(COUNTIF(Compliance!AG55:AG64,"&gt;0"),"Input(s) required for this building (see yellow cells below)",IF(COUNTIF(Compliance!AG70:AG79,"&gt;0"),"Too many data fields populated (see red cells below)",IF(SUM(Compliance!AG85:AG94)&gt;0,"Values input can only be either 'blank' or numeric",IF(AND(AG3="",COUNTA(AG4:AG13)&gt;0),"Building has values input but no name","OK")))))</f>
        <v/>
      </c>
      <c r="AH1" s="142" t="str">
        <f>IF(AND(AH3="",COUNTA(AH4:AH13)=0),"",IF(COUNTIF(Compliance!AH55:AH64,"&gt;0"),"Input(s) required for this building (see yellow cells below)",IF(COUNTIF(Compliance!AH70:AH79,"&gt;0"),"Too many data fields populated (see red cells below)",IF(SUM(Compliance!AH85:AH94)&gt;0,"Values input can only be either 'blank' or numeric",IF(AND(AH3="",COUNTA(AH4:AH13)&gt;0),"Building has values input but no name","OK")))))</f>
        <v/>
      </c>
      <c r="AI1" s="142" t="str">
        <f>IF(AND(AI3="",COUNTA(AI4:AI13)=0),"",IF(COUNTIF(Compliance!AI55:AI64,"&gt;0"),"Input(s) required for this building (see yellow cells below)",IF(COUNTIF(Compliance!AI70:AI79,"&gt;0"),"Too many data fields populated (see red cells below)",IF(SUM(Compliance!AI85:AI94)&gt;0,"Values input can only be either 'blank' or numeric",IF(AND(AI3="",COUNTA(AI4:AI13)&gt;0),"Building has values input but no name","OK")))))</f>
        <v/>
      </c>
      <c r="AJ1" s="142" t="str">
        <f>IF(AND(AJ3="",COUNTA(AJ4:AJ13)=0),"",IF(COUNTIF(Compliance!AJ55:AJ64,"&gt;0"),"Input(s) required for this building (see yellow cells below)",IF(COUNTIF(Compliance!AJ70:AJ79,"&gt;0"),"Too many data fields populated (see red cells below)",IF(SUM(Compliance!AJ85:AJ94)&gt;0,"Values input can only be either 'blank' or numeric",IF(AND(AJ3="",COUNTA(AJ4:AJ13)&gt;0),"Building has values input but no name","OK")))))</f>
        <v/>
      </c>
      <c r="AK1" s="142" t="str">
        <f>IF(AND(AK3="",COUNTA(AK4:AK13)=0),"",IF(COUNTIF(Compliance!AK55:AK64,"&gt;0"),"Input(s) required for this building (see yellow cells below)",IF(COUNTIF(Compliance!AK70:AK79,"&gt;0"),"Too many data fields populated (see red cells below)",IF(SUM(Compliance!AK85:AK94)&gt;0,"Values input can only be either 'blank' or numeric",IF(AND(AK3="",COUNTA(AK4:AK13)&gt;0),"Building has values input but no name","OK")))))</f>
        <v/>
      </c>
      <c r="AL1" s="142" t="str">
        <f>IF(AND(AL3="",COUNTA(AL4:AL13)=0),"",IF(COUNTIF(Compliance!AL55:AL64,"&gt;0"),"Input(s) required for this building (see yellow cells below)",IF(COUNTIF(Compliance!AL70:AL79,"&gt;0"),"Too many data fields populated (see red cells below)",IF(SUM(Compliance!AL85:AL94)&gt;0,"Values input can only be either 'blank' or numeric",IF(AND(AL3="",COUNTA(AL4:AL13)&gt;0),"Building has values input but no name","OK")))))</f>
        <v/>
      </c>
      <c r="AM1" s="142" t="str">
        <f>IF(AND(AM3="",COUNTA(AM4:AM13)=0),"",IF(COUNTIF(Compliance!AM55:AM64,"&gt;0"),"Input(s) required for this building (see yellow cells below)",IF(COUNTIF(Compliance!AM70:AM79,"&gt;0"),"Too many data fields populated (see red cells below)",IF(SUM(Compliance!AM85:AM94)&gt;0,"Values input can only be either 'blank' or numeric",IF(AND(AM3="",COUNTA(AM4:AM13)&gt;0),"Building has values input but no name","OK")))))</f>
        <v/>
      </c>
      <c r="AN1" s="142" t="str">
        <f>IF(AND(AN3="",COUNTA(AN4:AN13)=0),"",IF(COUNTIF(Compliance!AN55:AN64,"&gt;0"),"Input(s) required for this building (see yellow cells below)",IF(COUNTIF(Compliance!AN70:AN79,"&gt;0"),"Too many data fields populated (see red cells below)",IF(SUM(Compliance!AN85:AN94)&gt;0,"Values input can only be either 'blank' or numeric",IF(AND(AN3="",COUNTA(AN4:AN13)&gt;0),"Building has values input but no name","OK")))))</f>
        <v/>
      </c>
      <c r="AO1" s="142" t="str">
        <f>IF(AND(AO3="",COUNTA(AO4:AO13)=0),"",IF(COUNTIF(Compliance!AO55:AO64,"&gt;0"),"Input(s) required for this building (see yellow cells below)",IF(COUNTIF(Compliance!AO70:AO79,"&gt;0"),"Too many data fields populated (see red cells below)",IF(SUM(Compliance!AO85:AO94)&gt;0,"Values input can only be either 'blank' or numeric",IF(AND(AO3="",COUNTA(AO4:AO13)&gt;0),"Building has values input but no name","OK")))))</f>
        <v/>
      </c>
      <c r="AP1" s="142" t="str">
        <f>IF(AND(AP3="",COUNTA(AP4:AP13)=0),"",IF(COUNTIF(Compliance!AP55:AP64,"&gt;0"),"Input(s) required for this building (see yellow cells below)",IF(COUNTIF(Compliance!AP70:AP79,"&gt;0"),"Too many data fields populated (see red cells below)",IF(SUM(Compliance!AP85:AP94)&gt;0,"Values input can only be either 'blank' or numeric",IF(AND(AP3="",COUNTA(AP4:AP13)&gt;0),"Building has values input but no name","OK")))))</f>
        <v/>
      </c>
      <c r="AQ1" s="142" t="str">
        <f>IF(AND(AQ3="",COUNTA(AQ4:AQ13)=0),"",IF(COUNTIF(Compliance!AQ55:AQ64,"&gt;0"),"Input(s) required for this building (see yellow cells below)",IF(COUNTIF(Compliance!AQ70:AQ79,"&gt;0"),"Too many data fields populated (see red cells below)",IF(SUM(Compliance!AQ85:AQ94)&gt;0,"Values input can only be either 'blank' or numeric",IF(AND(AQ3="",COUNTA(AQ4:AQ13)&gt;0),"Building has values input but no name","OK")))))</f>
        <v/>
      </c>
      <c r="AR1" s="142" t="str">
        <f>IF(AND(AR3="",COUNTA(AR4:AR13)=0),"",IF(COUNTIF(Compliance!AR55:AR64,"&gt;0"),"Input(s) required for this building (see yellow cells below)",IF(COUNTIF(Compliance!AR70:AR79,"&gt;0"),"Too many data fields populated (see red cells below)",IF(SUM(Compliance!AR85:AR94)&gt;0,"Values input can only be either 'blank' or numeric",IF(AND(AR3="",COUNTA(AR4:AR13)&gt;0),"Building has values input but no name","OK")))))</f>
        <v/>
      </c>
      <c r="AS1" s="142" t="str">
        <f>IF(AND(AS3="",COUNTA(AS4:AS13)=0),"",IF(COUNTIF(Compliance!AS55:AS64,"&gt;0"),"Input(s) required for this building (see yellow cells below)",IF(COUNTIF(Compliance!AS70:AS79,"&gt;0"),"Too many data fields populated (see red cells below)",IF(SUM(Compliance!AS85:AS94)&gt;0,"Values input can only be either 'blank' or numeric",IF(AND(AS3="",COUNTA(AS4:AS13)&gt;0),"Building has values input but no name","OK")))))</f>
        <v/>
      </c>
      <c r="AT1" s="142" t="str">
        <f>IF(AND(AT3="",COUNTA(AT4:AT13)=0),"",IF(COUNTIF(Compliance!AT55:AT64,"&gt;0"),"Input(s) required for this building (see yellow cells below)",IF(COUNTIF(Compliance!AT70:AT79,"&gt;0"),"Too many data fields populated (see red cells below)",IF(SUM(Compliance!AT85:AT94)&gt;0,"Values input can only be either 'blank' or numeric",IF(AND(AT3="",COUNTA(AT4:AT13)&gt;0),"Building has values input but no name","OK")))))</f>
        <v/>
      </c>
      <c r="AU1" s="142" t="str">
        <f>IF(AND(AU3="",COUNTA(AU4:AU13)=0),"",IF(COUNTIF(Compliance!AU55:AU64,"&gt;0"),"Input(s) required for this building (see yellow cells below)",IF(COUNTIF(Compliance!AU70:AU79,"&gt;0"),"Too many data fields populated (see red cells below)",IF(SUM(Compliance!AU85:AU94)&gt;0,"Values input can only be either 'blank' or numeric",IF(AND(AU3="",COUNTA(AU4:AU13)&gt;0),"Building has values input but no name","OK")))))</f>
        <v/>
      </c>
      <c r="AV1" s="142" t="str">
        <f>IF(AND(AV3="",COUNTA(AV4:AV13)=0),"",IF(COUNTIF(Compliance!AV55:AV64,"&gt;0"),"Input(s) required for this building (see yellow cells below)",IF(COUNTIF(Compliance!AV70:AV79,"&gt;0"),"Too many data fields populated (see red cells below)",IF(SUM(Compliance!AV85:AV94)&gt;0,"Values input can only be either 'blank' or numeric",IF(AND(AV3="",COUNTA(AV4:AV13)&gt;0),"Building has values input but no name","OK")))))</f>
        <v/>
      </c>
      <c r="AW1" s="142" t="str">
        <f>IF(AND(AW3="",COUNTA(AW4:AW13)=0),"",IF(COUNTIF(Compliance!AW55:AW64,"&gt;0"),"Input(s) required for this building (see yellow cells below)",IF(COUNTIF(Compliance!AW70:AW79,"&gt;0"),"Too many data fields populated (see red cells below)",IF(SUM(Compliance!AW85:AW94)&gt;0,"Values input can only be either 'blank' or numeric",IF(AND(AW3="",COUNTA(AW4:AW13)&gt;0),"Building has values input but no name","OK")))))</f>
        <v/>
      </c>
      <c r="AX1" s="142" t="str">
        <f>IF(AND(AX3="",COUNTA(AX4:AX13)=0),"",IF(COUNTIF(Compliance!AX55:AX64,"&gt;0"),"Input(s) required for this building (see yellow cells below)",IF(COUNTIF(Compliance!AX70:AX79,"&gt;0"),"Too many data fields populated (see red cells below)",IF(SUM(Compliance!AX85:AX94)&gt;0,"Values input can only be either 'blank' or numeric",IF(AND(AX3="",COUNTA(AX4:AX13)&gt;0),"Building has values input but no name","OK")))))</f>
        <v/>
      </c>
      <c r="AY1" s="142" t="str">
        <f>IF(AND(AY3="",COUNTA(AY4:AY13)=0),"",IF(COUNTIF(Compliance!AY55:AY64,"&gt;0"),"Input(s) required for this building (see yellow cells below)",IF(COUNTIF(Compliance!AY70:AY79,"&gt;0"),"Too many data fields populated (see red cells below)",IF(SUM(Compliance!AY85:AY94)&gt;0,"Values input can only be either 'blank' or numeric",IF(AND(AY3="",COUNTA(AY4:AY13)&gt;0),"Building has values input but no name","OK")))))</f>
        <v/>
      </c>
      <c r="AZ1" s="142" t="str">
        <f>IF(AND(AZ3="",COUNTA(AZ4:AZ13)=0),"",IF(COUNTIF(Compliance!AZ55:AZ64,"&gt;0"),"Input(s) required for this building (see yellow cells below)",IF(COUNTIF(Compliance!AZ70:AZ79,"&gt;0"),"Too many data fields populated (see red cells below)",IF(SUM(Compliance!AZ85:AZ94)&gt;0,"Values input can only be either 'blank' or numeric",IF(AND(AZ3="",COUNTA(AZ4:AZ13)&gt;0),"Building has values input but no name","OK")))))</f>
        <v/>
      </c>
      <c r="BA1" s="142" t="str">
        <f>IF(AND(BA3="",COUNTA(BA4:BA13)=0),"",IF(COUNTIF(Compliance!BA55:BA64,"&gt;0"),"Input(s) required for this building (see yellow cells below)",IF(COUNTIF(Compliance!BA70:BA79,"&gt;0"),"Too many data fields populated (see red cells below)",IF(SUM(Compliance!BA85:BA94)&gt;0,"Values input can only be either 'blank' or numeric",IF(AND(BA3="",COUNTA(BA4:BA13)&gt;0),"Building has values input but no name","OK")))))</f>
        <v/>
      </c>
      <c r="BB1" s="142" t="str">
        <f>IF(AND(BB3="",COUNTA(BB4:BB13)=0),"",IF(COUNTIF(Compliance!BB55:BB64,"&gt;0"),"Input(s) required for this building (see yellow cells below)",IF(COUNTIF(Compliance!BB70:BB79,"&gt;0"),"Too many data fields populated (see red cells below)",IF(SUM(Compliance!BB85:BB94)&gt;0,"Values input can only be either 'blank' or numeric",IF(AND(BB3="",COUNTA(BB4:BB13)&gt;0),"Building has values input but no name","OK")))))</f>
        <v/>
      </c>
      <c r="BC1" s="142" t="str">
        <f>IF(AND(BC3="",COUNTA(BC4:BC13)=0),"",IF(COUNTIF(Compliance!BC55:BC64,"&gt;0"),"Input(s) required for this building (see yellow cells below)",IF(COUNTIF(Compliance!BC70:BC79,"&gt;0"),"Too many data fields populated (see red cells below)",IF(SUM(Compliance!BC85:BC94)&gt;0,"Values input can only be either 'blank' or numeric",IF(AND(BC3="",COUNTA(BC4:BC13)&gt;0),"Building has values input but no name","OK")))))</f>
        <v/>
      </c>
      <c r="BD1" s="142" t="str">
        <f>IF(AND(BD3="",COUNTA(BD4:BD13)=0),"",IF(COUNTIF(Compliance!BD55:BD64,"&gt;0"),"Input(s) required for this building (see yellow cells below)",IF(COUNTIF(Compliance!BD70:BD79,"&gt;0"),"Too many data fields populated (see red cells below)",IF(SUM(Compliance!BD85:BD94)&gt;0,"Values input can only be either 'blank' or numeric",IF(AND(BD3="",COUNTA(BD4:BD13)&gt;0),"Building has values input but no name","OK")))))</f>
        <v/>
      </c>
      <c r="BE1" s="142" t="str">
        <f>IF(AND(BE3="",COUNTA(BE4:BE13)=0),"",IF(COUNTIF(Compliance!BE55:BE64,"&gt;0"),"Input(s) required for this building (see yellow cells below)",IF(COUNTIF(Compliance!BE70:BE79,"&gt;0"),"Too many data fields populated (see red cells below)",IF(SUM(Compliance!BE85:BE94)&gt;0,"Values input can only be either 'blank' or numeric",IF(AND(BE3="",COUNTA(BE4:BE13)&gt;0),"Building has values input but no name","OK")))))</f>
        <v/>
      </c>
      <c r="BF1" s="142" t="str">
        <f>IF(AND(BF3="",COUNTA(BF4:BF13)=0),"",IF(COUNTIF(Compliance!BF55:BF64,"&gt;0"),"Input(s) required for this building (see yellow cells below)",IF(COUNTIF(Compliance!BF70:BF79,"&gt;0"),"Too many data fields populated (see red cells below)",IF(SUM(Compliance!BF85:BF94)&gt;0,"Values input can only be either 'blank' or numeric",IF(AND(BF3="",COUNTA(BF4:BF13)&gt;0),"Building has values input but no name","OK")))))</f>
        <v/>
      </c>
      <c r="BG1" s="142" t="str">
        <f>IF(AND(BG3="",COUNTA(BG4:BG13)=0),"",IF(COUNTIF(Compliance!BG55:BG64,"&gt;0"),"Input(s) required for this building (see yellow cells below)",IF(COUNTIF(Compliance!BG70:BG79,"&gt;0"),"Too many data fields populated (see red cells below)",IF(SUM(Compliance!BG85:BG94)&gt;0,"Values input can only be either 'blank' or numeric",IF(AND(BG3="",COUNTA(BG4:BG13)&gt;0),"Building has values input but no name","OK")))))</f>
        <v/>
      </c>
      <c r="BH1" s="142" t="str">
        <f>IF(AND(BH3="",COUNTA(BH4:BH13)=0),"",IF(COUNTIF(Compliance!BH55:BH64,"&gt;0"),"Input(s) required for this building (see yellow cells below)",IF(COUNTIF(Compliance!BH70:BH79,"&gt;0"),"Too many data fields populated (see red cells below)",IF(SUM(Compliance!BH85:BH94)&gt;0,"Values input can only be either 'blank' or numeric",IF(AND(BH3="",COUNTA(BH4:BH13)&gt;0),"Building has values input but no name","OK")))))</f>
        <v/>
      </c>
      <c r="BI1" s="142" t="str">
        <f>IF(AND(BI3="",COUNTA(BI4:BI13)=0),"",IF(COUNTIF(Compliance!BI55:BI64,"&gt;0"),"Input(s) required for this building (see yellow cells below)",IF(COUNTIF(Compliance!BI70:BI79,"&gt;0"),"Too many data fields populated (see red cells below)",IF(SUM(Compliance!BI85:BI94)&gt;0,"Values input can only be either 'blank' or numeric",IF(AND(BI3="",COUNTA(BI4:BI13)&gt;0),"Building has values input but no name","OK")))))</f>
        <v/>
      </c>
      <c r="BJ1" s="142" t="str">
        <f>IF(AND(BJ3="",COUNTA(BJ4:BJ13)=0),"",IF(COUNTIF(Compliance!BJ55:BJ64,"&gt;0"),"Input(s) required for this building (see yellow cells below)",IF(COUNTIF(Compliance!BJ70:BJ79,"&gt;0"),"Too many data fields populated (see red cells below)",IF(SUM(Compliance!BJ85:BJ94)&gt;0,"Values input can only be either 'blank' or numeric",IF(AND(BJ3="",COUNTA(BJ4:BJ13)&gt;0),"Building has values input but no name","OK")))))</f>
        <v/>
      </c>
      <c r="BK1" s="142" t="str">
        <f>IF(AND(BK3="",COUNTA(BK4:BK13)=0),"",IF(COUNTIF(Compliance!BK55:BK64,"&gt;0"),"Input(s) required for this building (see yellow cells below)",IF(COUNTIF(Compliance!BK70:BK79,"&gt;0"),"Too many data fields populated (see red cells below)",IF(SUM(Compliance!BK85:BK94)&gt;0,"Values input can only be either 'blank' or numeric",IF(AND(BK3="",COUNTA(BK4:BK13)&gt;0),"Building has values input but no name","OK")))))</f>
        <v/>
      </c>
      <c r="BL1" s="142" t="str">
        <f>IF(AND(BL3="",COUNTA(BL4:BL13)=0),"",IF(COUNTIF(Compliance!BL55:BL64,"&gt;0"),"Input(s) required for this building (see yellow cells below)",IF(COUNTIF(Compliance!BL70:BL79,"&gt;0"),"Too many data fields populated (see red cells below)",IF(SUM(Compliance!BL85:BL94)&gt;0,"Values input can only be either 'blank' or numeric",IF(AND(BL3="",COUNTA(BL4:BL13)&gt;0),"Building has values input but no name","OK")))))</f>
        <v/>
      </c>
      <c r="BM1" s="142" t="str">
        <f>IF(AND(BM3="",COUNTA(BM4:BM13)=0),"",IF(COUNTIF(Compliance!BM55:BM64,"&gt;0"),"Input(s) required for this building (see yellow cells below)",IF(COUNTIF(Compliance!BM70:BM79,"&gt;0"),"Too many data fields populated (see red cells below)",IF(SUM(Compliance!BM85:BM94)&gt;0,"Values input can only be either 'blank' or numeric",IF(AND(BM3="",COUNTA(BM4:BM13)&gt;0),"Building has values input but no name","OK")))))</f>
        <v/>
      </c>
      <c r="BN1" s="142" t="str">
        <f>IF(AND(BN3="",COUNTA(BN4:BN13)=0),"",IF(COUNTIF(Compliance!BN55:BN64,"&gt;0"),"Input(s) required for this building (see yellow cells below)",IF(COUNTIF(Compliance!BN70:BN79,"&gt;0"),"Too many data fields populated (see red cells below)",IF(SUM(Compliance!BN85:BN94)&gt;0,"Values input can only be either 'blank' or numeric",IF(AND(BN3="",COUNTA(BN4:BN13)&gt;0),"Building has values input but no name","OK")))))</f>
        <v/>
      </c>
      <c r="BO1" s="142" t="str">
        <f>IF(AND(BO3="",COUNTA(BO4:BO13)=0),"",IF(COUNTIF(Compliance!BO55:BO64,"&gt;0"),"Input(s) required for this building (see yellow cells below)",IF(COUNTIF(Compliance!BO70:BO79,"&gt;0"),"Too many data fields populated (see red cells below)",IF(SUM(Compliance!BO85:BO94)&gt;0,"Values input can only be either 'blank' or numeric",IF(AND(BO3="",COUNTA(BO4:BO13)&gt;0),"Building has values input but no name","OK")))))</f>
        <v/>
      </c>
      <c r="BP1" s="142" t="str">
        <f>IF(AND(BP3="",COUNTA(BP4:BP13)=0),"",IF(COUNTIF(Compliance!BP55:BP64,"&gt;0"),"Input(s) required for this building (see yellow cells below)",IF(COUNTIF(Compliance!BP70:BP79,"&gt;0"),"Too many data fields populated (see red cells below)",IF(SUM(Compliance!BP85:BP94)&gt;0,"Values input can only be either 'blank' or numeric",IF(AND(BP3="",COUNTA(BP4:BP13)&gt;0),"Building has values input but no name","OK")))))</f>
        <v/>
      </c>
      <c r="BQ1" s="142" t="str">
        <f>IF(AND(BQ3="",COUNTA(BQ4:BQ13)=0),"",IF(COUNTIF(Compliance!BQ55:BQ64,"&gt;0"),"Input(s) required for this building (see yellow cells below)",IF(COUNTIF(Compliance!BQ70:BQ79,"&gt;0"),"Too many data fields populated (see red cells below)",IF(SUM(Compliance!BQ85:BQ94)&gt;0,"Values input can only be either 'blank' or numeric",IF(AND(BQ3="",COUNTA(BQ4:BQ13)&gt;0),"Building has values input but no name","OK")))))</f>
        <v/>
      </c>
      <c r="BR1" s="142" t="str">
        <f>IF(AND(BR3="",COUNTA(BR4:BR13)=0),"",IF(COUNTIF(Compliance!BR55:BR64,"&gt;0"),"Input(s) required for this building (see yellow cells below)",IF(COUNTIF(Compliance!BR70:BR79,"&gt;0"),"Too many data fields populated (see red cells below)",IF(SUM(Compliance!BR85:BR94)&gt;0,"Values input can only be either 'blank' or numeric",IF(AND(BR3="",COUNTA(BR4:BR13)&gt;0),"Building has values input but no name","OK")))))</f>
        <v/>
      </c>
      <c r="BS1" s="142" t="str">
        <f>IF(AND(BS3="",COUNTA(BS4:BS13)=0),"",IF(COUNTIF(Compliance!BS55:BS64,"&gt;0"),"Input(s) required for this building (see yellow cells below)",IF(COUNTIF(Compliance!BS70:BS79,"&gt;0"),"Too many data fields populated (see red cells below)",IF(SUM(Compliance!BS85:BS94)&gt;0,"Values input can only be either 'blank' or numeric",IF(AND(BS3="",COUNTA(BS4:BS13)&gt;0),"Building has values input but no name","OK")))))</f>
        <v/>
      </c>
      <c r="BT1" s="142" t="str">
        <f>IF(AND(BT3="",COUNTA(BT4:BT13)=0),"",IF(COUNTIF(Compliance!BT55:BT64,"&gt;0"),"Input(s) required for this building (see yellow cells below)",IF(COUNTIF(Compliance!BT70:BT79,"&gt;0"),"Too many data fields populated (see red cells below)",IF(SUM(Compliance!BT85:BT94)&gt;0,"Values input can only be either 'blank' or numeric",IF(AND(BT3="",COUNTA(BT4:BT13)&gt;0),"Building has values input but no name","OK")))))</f>
        <v/>
      </c>
      <c r="BU1" s="142" t="str">
        <f>IF(AND(BU3="",COUNTA(BU4:BU13)=0),"",IF(COUNTIF(Compliance!BU55:BU64,"&gt;0"),"Input(s) required for this building (see yellow cells below)",IF(COUNTIF(Compliance!BU70:BU79,"&gt;0"),"Too many data fields populated (see red cells below)",IF(SUM(Compliance!BU85:BU94)&gt;0,"Values input can only be either 'blank' or numeric",IF(AND(BU3="",COUNTA(BU4:BU13)&gt;0),"Building has values input but no name","OK")))))</f>
        <v/>
      </c>
      <c r="BV1" s="142" t="str">
        <f>IF(AND(BV3="",COUNTA(BV4:BV13)=0),"",IF(COUNTIF(Compliance!BV55:BV64,"&gt;0"),"Input(s) required for this building (see yellow cells below)",IF(COUNTIF(Compliance!BV70:BV79,"&gt;0"),"Too many data fields populated (see red cells below)",IF(SUM(Compliance!BV85:BV94)&gt;0,"Values input can only be either 'blank' or numeric",IF(AND(BV3="",COUNTA(BV4:BV13)&gt;0),"Building has values input but no name","OK")))))</f>
        <v/>
      </c>
      <c r="BW1" s="142" t="str">
        <f>IF(AND(BW3="",COUNTA(BW4:BW13)=0),"",IF(COUNTIF(Compliance!BW55:BW64,"&gt;0"),"Input(s) required for this building (see yellow cells below)",IF(COUNTIF(Compliance!BW70:BW79,"&gt;0"),"Too many data fields populated (see red cells below)",IF(SUM(Compliance!BW85:BW94)&gt;0,"Values input can only be either 'blank' or numeric",IF(AND(BW3="",COUNTA(BW4:BW13)&gt;0),"Building has values input but no name","OK")))))</f>
        <v/>
      </c>
      <c r="BX1" s="142" t="str">
        <f>IF(AND(BX3="",COUNTA(BX4:BX13)=0),"",IF(COUNTIF(Compliance!BX55:BX64,"&gt;0"),"Input(s) required for this building (see yellow cells below)",IF(COUNTIF(Compliance!BX70:BX79,"&gt;0"),"Too many data fields populated (see red cells below)",IF(SUM(Compliance!BX85:BX94)&gt;0,"Values input can only be either 'blank' or numeric",IF(AND(BX3="",COUNTA(BX4:BX13)&gt;0),"Building has values input but no name","OK")))))</f>
        <v/>
      </c>
      <c r="BY1" s="142" t="str">
        <f>IF(AND(BY3="",COUNTA(BY4:BY13)=0),"",IF(COUNTIF(Compliance!BY55:BY64,"&gt;0"),"Input(s) required for this building (see yellow cells below)",IF(COUNTIF(Compliance!BY70:BY79,"&gt;0"),"Too many data fields populated (see red cells below)",IF(SUM(Compliance!BY85:BY94)&gt;0,"Values input can only be either 'blank' or numeric",IF(AND(BY3="",COUNTA(BY4:BY13)&gt;0),"Building has values input but no name","OK")))))</f>
        <v/>
      </c>
      <c r="BZ1" s="142" t="str">
        <f>IF(AND(BZ3="",COUNTA(BZ4:BZ13)=0),"",IF(COUNTIF(Compliance!BZ55:BZ64,"&gt;0"),"Input(s) required for this building (see yellow cells below)",IF(COUNTIF(Compliance!BZ70:BZ79,"&gt;0"),"Too many data fields populated (see red cells below)",IF(SUM(Compliance!BZ85:BZ94)&gt;0,"Values input can only be either 'blank' or numeric",IF(AND(BZ3="",COUNTA(BZ4:BZ13)&gt;0),"Building has values input but no name","OK")))))</f>
        <v/>
      </c>
      <c r="CA1" s="142" t="str">
        <f>IF(AND(CA3="",COUNTA(CA4:CA13)=0),"",IF(COUNTIF(Compliance!CA55:CA64,"&gt;0"),"Input(s) required for this building (see yellow cells below)",IF(COUNTIF(Compliance!CA70:CA79,"&gt;0"),"Too many data fields populated (see red cells below)",IF(SUM(Compliance!CA85:CA94)&gt;0,"Values input can only be either 'blank' or numeric",IF(AND(CA3="",COUNTA(CA4:CA13)&gt;0),"Building has values input but no name","OK")))))</f>
        <v/>
      </c>
      <c r="CB1" s="142" t="str">
        <f>IF(AND(CB3="",COUNTA(CB4:CB13)=0),"",IF(COUNTIF(Compliance!CB55:CB64,"&gt;0"),"Input(s) required for this building (see yellow cells below)",IF(COUNTIF(Compliance!CB70:CB79,"&gt;0"),"Too many data fields populated (see red cells below)",IF(SUM(Compliance!CB85:CB94)&gt;0,"Values input can only be either 'blank' or numeric",IF(AND(CB3="",COUNTA(CB4:CB13)&gt;0),"Building has values input but no name","OK")))))</f>
        <v/>
      </c>
      <c r="CC1" s="142" t="str">
        <f>IF(AND(CC3="",COUNTA(CC4:CC13)=0),"",IF(COUNTIF(Compliance!CC55:CC64,"&gt;0"),"Input(s) required for this building (see yellow cells below)",IF(COUNTIF(Compliance!CC70:CC79,"&gt;0"),"Too many data fields populated (see red cells below)",IF(SUM(Compliance!CC85:CC94)&gt;0,"Values input can only be either 'blank' or numeric",IF(AND(CC3="",COUNTA(CC4:CC13)&gt;0),"Building has values input but no name","OK")))))</f>
        <v/>
      </c>
      <c r="CD1" s="142" t="str">
        <f>IF(AND(CD3="",COUNTA(CD4:CD13)=0),"",IF(COUNTIF(Compliance!CD55:CD64,"&gt;0"),"Input(s) required for this building (see yellow cells below)",IF(COUNTIF(Compliance!CD70:CD79,"&gt;0"),"Too many data fields populated (see red cells below)",IF(SUM(Compliance!CD85:CD94)&gt;0,"Values input can only be either 'blank' or numeric",IF(AND(CD3="",COUNTA(CD4:CD13)&gt;0),"Building has values input but no name","OK")))))</f>
        <v/>
      </c>
      <c r="CE1" s="142" t="str">
        <f>IF(AND(CE3="",COUNTA(CE4:CE13)=0),"",IF(COUNTIF(Compliance!CE55:CE64,"&gt;0"),"Input(s) required for this building (see yellow cells below)",IF(COUNTIF(Compliance!CE70:CE79,"&gt;0"),"Too many data fields populated (see red cells below)",IF(SUM(Compliance!CE85:CE94)&gt;0,"Values input can only be either 'blank' or numeric",IF(AND(CE3="",COUNTA(CE4:CE13)&gt;0),"Building has values input but no name","OK")))))</f>
        <v/>
      </c>
      <c r="CF1" s="142" t="str">
        <f>IF(AND(CF3="",COUNTA(CF4:CF13)=0),"",IF(COUNTIF(Compliance!CF55:CF64,"&gt;0"),"Input(s) required for this building (see yellow cells below)",IF(COUNTIF(Compliance!CF70:CF79,"&gt;0"),"Too many data fields populated (see red cells below)",IF(SUM(Compliance!CF85:CF94)&gt;0,"Values input can only be either 'blank' or numeric",IF(AND(CF3="",COUNTA(CF4:CF13)&gt;0),"Building has values input but no name","OK")))))</f>
        <v/>
      </c>
      <c r="CG1" s="142" t="str">
        <f>IF(AND(CG3="",COUNTA(CG4:CG13)=0),"",IF(COUNTIF(Compliance!CG55:CG64,"&gt;0"),"Input(s) required for this building (see yellow cells below)",IF(COUNTIF(Compliance!CG70:CG79,"&gt;0"),"Too many data fields populated (see red cells below)",IF(SUM(Compliance!CG85:CG94)&gt;0,"Values input can only be either 'blank' or numeric",IF(AND(CG3="",COUNTA(CG4:CG13)&gt;0),"Building has values input but no name","OK")))))</f>
        <v/>
      </c>
      <c r="CH1" s="142" t="str">
        <f>IF(AND(CH3="",COUNTA(CH4:CH13)=0),"",IF(COUNTIF(Compliance!CH55:CH64,"&gt;0"),"Input(s) required for this building (see yellow cells below)",IF(COUNTIF(Compliance!CH70:CH79,"&gt;0"),"Too many data fields populated (see red cells below)",IF(SUM(Compliance!CH85:CH94)&gt;0,"Values input can only be either 'blank' or numeric",IF(AND(CH3="",COUNTA(CH4:CH13)&gt;0),"Building has values input but no name","OK")))))</f>
        <v/>
      </c>
      <c r="CI1" s="142" t="str">
        <f>IF(AND(CI3="",COUNTA(CI4:CI13)=0),"",IF(COUNTIF(Compliance!CI55:CI64,"&gt;0"),"Input(s) required for this building (see yellow cells below)",IF(COUNTIF(Compliance!CI70:CI79,"&gt;0"),"Too many data fields populated (see red cells below)",IF(SUM(Compliance!CI85:CI94)&gt;0,"Values input can only be either 'blank' or numeric",IF(AND(CI3="",COUNTA(CI4:CI13)&gt;0),"Building has values input but no name","OK")))))</f>
        <v/>
      </c>
      <c r="CJ1" s="142" t="str">
        <f>IF(AND(CJ3="",COUNTA(CJ4:CJ13)=0),"",IF(COUNTIF(Compliance!CJ55:CJ64,"&gt;0"),"Input(s) required for this building (see yellow cells below)",IF(COUNTIF(Compliance!CJ70:CJ79,"&gt;0"),"Too many data fields populated (see red cells below)",IF(SUM(Compliance!CJ85:CJ94)&gt;0,"Values input can only be either 'blank' or numeric",IF(AND(CJ3="",COUNTA(CJ4:CJ13)&gt;0),"Building has values input but no name","OK")))))</f>
        <v/>
      </c>
      <c r="CK1" s="142" t="str">
        <f>IF(AND(CK3="",COUNTA(CK4:CK13)=0),"",IF(COUNTIF(Compliance!CK55:CK64,"&gt;0"),"Input(s) required for this building (see yellow cells below)",IF(COUNTIF(Compliance!CK70:CK79,"&gt;0"),"Too many data fields populated (see red cells below)",IF(SUM(Compliance!CK85:CK94)&gt;0,"Values input can only be either 'blank' or numeric",IF(AND(CK3="",COUNTA(CK4:CK13)&gt;0),"Building has values input but no name","OK")))))</f>
        <v/>
      </c>
      <c r="CL1" s="142" t="str">
        <f>IF(AND(CL3="",COUNTA(CL4:CL13)=0),"",IF(COUNTIF(Compliance!CL55:CL64,"&gt;0"),"Input(s) required for this building (see yellow cells below)",IF(COUNTIF(Compliance!CL70:CL79,"&gt;0"),"Too many data fields populated (see red cells below)",IF(SUM(Compliance!CL85:CL94)&gt;0,"Values input can only be either 'blank' or numeric",IF(AND(CL3="",COUNTA(CL4:CL13)&gt;0),"Building has values input but no name","OK")))))</f>
        <v/>
      </c>
      <c r="CM1" s="142" t="str">
        <f>IF(AND(CM3="",COUNTA(CM4:CM13)=0),"",IF(COUNTIF(Compliance!CM55:CM64,"&gt;0"),"Input(s) required for this building (see yellow cells below)",IF(COUNTIF(Compliance!CM70:CM79,"&gt;0"),"Too many data fields populated (see red cells below)",IF(SUM(Compliance!CM85:CM94)&gt;0,"Values input can only be either 'blank' or numeric",IF(AND(CM3="",COUNTA(CM4:CM13)&gt;0),"Building has values input but no name","OK")))))</f>
        <v/>
      </c>
      <c r="CN1" s="142" t="str">
        <f>IF(AND(CN3="",COUNTA(CN4:CN13)=0),"",IF(COUNTIF(Compliance!CN55:CN64,"&gt;0"),"Input(s) required for this building (see yellow cells below)",IF(COUNTIF(Compliance!CN70:CN79,"&gt;0"),"Too many data fields populated (see red cells below)",IF(SUM(Compliance!CN85:CN94)&gt;0,"Values input can only be either 'blank' or numeric",IF(AND(CN3="",COUNTA(CN4:CN13)&gt;0),"Building has values input but no name","OK")))))</f>
        <v/>
      </c>
      <c r="CO1" s="142" t="str">
        <f>IF(AND(CO3="",COUNTA(CO4:CO13)=0),"",IF(COUNTIF(Compliance!CO55:CO64,"&gt;0"),"Input(s) required for this building (see yellow cells below)",IF(COUNTIF(Compliance!CO70:CO79,"&gt;0"),"Too many data fields populated (see red cells below)",IF(SUM(Compliance!CO85:CO94)&gt;0,"Values input can only be either 'blank' or numeric",IF(AND(CO3="",COUNTA(CO4:CO13)&gt;0),"Building has values input but no name","OK")))))</f>
        <v/>
      </c>
      <c r="CP1" s="142" t="str">
        <f>IF(AND(CP3="",COUNTA(CP4:CP13)=0),"",IF(COUNTIF(Compliance!CP55:CP64,"&gt;0"),"Input(s) required for this building (see yellow cells below)",IF(COUNTIF(Compliance!CP70:CP79,"&gt;0"),"Too many data fields populated (see red cells below)",IF(SUM(Compliance!CP85:CP94)&gt;0,"Values input can only be either 'blank' or numeric",IF(AND(CP3="",COUNTA(CP4:CP13)&gt;0),"Building has values input but no name","OK")))))</f>
        <v/>
      </c>
      <c r="CQ1" s="142" t="str">
        <f>IF(AND(CQ3="",COUNTA(CQ4:CQ13)=0),"",IF(COUNTIF(Compliance!CQ55:CQ64,"&gt;0"),"Input(s) required for this building (see yellow cells below)",IF(COUNTIF(Compliance!CQ70:CQ79,"&gt;0"),"Too many data fields populated (see red cells below)",IF(SUM(Compliance!CQ85:CQ94)&gt;0,"Values input can only be either 'blank' or numeric",IF(AND(CQ3="",COUNTA(CQ4:CQ13)&gt;0),"Building has values input but no name","OK")))))</f>
        <v/>
      </c>
      <c r="CR1" s="142" t="str">
        <f>IF(AND(CR3="",COUNTA(CR4:CR13)=0),"",IF(COUNTIF(Compliance!CR55:CR64,"&gt;0"),"Input(s) required for this building (see yellow cells below)",IF(COUNTIF(Compliance!CR70:CR79,"&gt;0"),"Too many data fields populated (see red cells below)",IF(SUM(Compliance!CR85:CR94)&gt;0,"Values input can only be either 'blank' or numeric",IF(AND(CR3="",COUNTA(CR4:CR13)&gt;0),"Building has values input but no name","OK")))))</f>
        <v/>
      </c>
      <c r="CS1" s="142" t="str">
        <f>IF(AND(CS3="",COUNTA(CS4:CS13)=0),"",IF(COUNTIF(Compliance!CS55:CS64,"&gt;0"),"Input(s) required for this building (see yellow cells below)",IF(COUNTIF(Compliance!CS70:CS79,"&gt;0"),"Too many data fields populated (see red cells below)",IF(SUM(Compliance!CS85:CS94)&gt;0,"Values input can only be either 'blank' or numeric",IF(AND(CS3="",COUNTA(CS4:CS13)&gt;0),"Building has values input but no name","OK")))))</f>
        <v/>
      </c>
      <c r="CT1" s="142" t="str">
        <f>IF(AND(CT3="",COUNTA(CT4:CT13)=0),"",IF(COUNTIF(Compliance!CT55:CT64,"&gt;0"),"Input(s) required for this building (see yellow cells below)",IF(COUNTIF(Compliance!CT70:CT79,"&gt;0"),"Too many data fields populated (see red cells below)",IF(SUM(Compliance!CT85:CT94)&gt;0,"Values input can only be either 'blank' or numeric",IF(AND(CT3="",COUNTA(CT4:CT13)&gt;0),"Building has values input but no name","OK")))))</f>
        <v/>
      </c>
      <c r="CU1" s="142" t="str">
        <f>IF(AND(CU3="",COUNTA(CU4:CU13)=0),"",IF(COUNTIF(Compliance!CU55:CU64,"&gt;0"),"Input(s) required for this building (see yellow cells below)",IF(COUNTIF(Compliance!CU70:CU79,"&gt;0"),"Too many data fields populated (see red cells below)",IF(SUM(Compliance!CU85:CU94)&gt;0,"Values input can only be either 'blank' or numeric",IF(AND(CU3="",COUNTA(CU4:CU13)&gt;0),"Building has values input but no name","OK")))))</f>
        <v/>
      </c>
      <c r="CV1" s="142" t="str">
        <f>IF(AND(CV3="",COUNTA(CV4:CV13)=0),"",IF(COUNTIF(Compliance!CV55:CV64,"&gt;0"),"Input(s) required for this building (see yellow cells below)",IF(COUNTIF(Compliance!CV70:CV79,"&gt;0"),"Too many data fields populated (see red cells below)",IF(SUM(Compliance!CV85:CV94)&gt;0,"Values input can only be either 'blank' or numeric",IF(AND(CV3="",COUNTA(CV4:CV13)&gt;0),"Building has values input but no name","OK")))))</f>
        <v/>
      </c>
      <c r="CW1" s="142" t="str">
        <f>IF(AND(CW3="",COUNTA(CW4:CW13)=0),"",IF(COUNTIF(Compliance!CW55:CW64,"&gt;0"),"Input(s) required for this building (see yellow cells below)",IF(COUNTIF(Compliance!CW70:CW79,"&gt;0"),"Too many data fields populated (see red cells below)",IF(SUM(Compliance!CW85:CW94)&gt;0,"Values input can only be either 'blank' or numeric",IF(AND(CW3="",COUNTA(CW4:CW13)&gt;0),"Building has values input but no name","OK")))))</f>
        <v/>
      </c>
      <c r="CX1" s="142" t="str">
        <f>IF(AND(CX3="",COUNTA(CX4:CX13)=0),"",IF(COUNTIF(Compliance!CX55:CX64,"&gt;0"),"Input(s) required for this building (see yellow cells below)",IF(COUNTIF(Compliance!CX70:CX79,"&gt;0"),"Too many data fields populated (see red cells below)",IF(SUM(Compliance!CX85:CX94)&gt;0,"Values input can only be either 'blank' or numeric",IF(AND(CX3="",COUNTA(CX4:CX13)&gt;0),"Building has values input but no name","OK")))))</f>
        <v/>
      </c>
      <c r="CY1" s="142" t="str">
        <f>IF(AND(CY3="",COUNTA(CY4:CY13)=0),"",IF(COUNTIF(Compliance!CY55:CY64,"&gt;0"),"Input(s) required for this building (see yellow cells below)",IF(COUNTIF(Compliance!CY70:CY79,"&gt;0"),"Too many data fields populated (see red cells below)",IF(SUM(Compliance!CY85:CY94)&gt;0,"Values input can only be either 'blank' or numeric",IF(AND(CY3="",COUNTA(CY4:CY13)&gt;0),"Building has values input but no name","OK")))))</f>
        <v/>
      </c>
      <c r="CZ1" s="142" t="str">
        <f>IF(AND(CZ3="",COUNTA(CZ4:CZ13)=0),"",IF(COUNTIF(Compliance!CZ55:CZ64,"&gt;0"),"Input(s) required for this building (see yellow cells below)",IF(COUNTIF(Compliance!CZ70:CZ79,"&gt;0"),"Too many data fields populated (see red cells below)",IF(SUM(Compliance!CZ85:CZ94)&gt;0,"Values input can only be either 'blank' or numeric",IF(AND(CZ3="",COUNTA(CZ4:CZ13)&gt;0),"Building has values input but no name","OK")))))</f>
        <v/>
      </c>
      <c r="DA1" s="142" t="str">
        <f>IF(AND(DA3="",COUNTA(DA4:DA13)=0),"",IF(COUNTIF(Compliance!DA55:DA64,"&gt;0"),"Input(s) required for this building (see yellow cells below)",IF(COUNTIF(Compliance!DA70:DA79,"&gt;0"),"Too many data fields populated (see red cells below)",IF(SUM(Compliance!DA85:DA94)&gt;0,"Values input can only be either 'blank' or numeric",IF(AND(DA3="",COUNTA(DA4:DA13)&gt;0),"Building has values input but no name","OK")))))</f>
        <v/>
      </c>
      <c r="DB1" s="142" t="str">
        <f>IF(AND(DB3="",COUNTA(DB4:DB13)=0),"",IF(COUNTIF(Compliance!DB55:DB64,"&gt;0"),"Input(s) required for this building (see yellow cells below)",IF(COUNTIF(Compliance!DB70:DB79,"&gt;0"),"Too many data fields populated (see red cells below)",IF(SUM(Compliance!DB85:DB94)&gt;0,"Values input can only be either 'blank' or numeric",IF(AND(DB3="",COUNTA(DB4:DB13)&gt;0),"Building has values input but no name","OK")))))</f>
        <v/>
      </c>
      <c r="DC1" s="142" t="str">
        <f>IF(AND(DC3="",COUNTA(DC4:DC13)=0),"",IF(COUNTIF(Compliance!DC55:DC64,"&gt;0"),"Input(s) required for this building (see yellow cells below)",IF(COUNTIF(Compliance!DC70:DC79,"&gt;0"),"Too many data fields populated (see red cells below)",IF(SUM(Compliance!DC85:DC94)&gt;0,"Values input can only be either 'blank' or numeric",IF(AND(DC3="",COUNTA(DC4:DC13)&gt;0),"Building has values input but no name","OK")))))</f>
        <v/>
      </c>
      <c r="DD1" s="142" t="str">
        <f>IF(AND(DD3="",COUNTA(DD4:DD13)=0),"",IF(COUNTIF(Compliance!DD55:DD64,"&gt;0"),"Input(s) required for this building (see yellow cells below)",IF(COUNTIF(Compliance!DD70:DD79,"&gt;0"),"Too many data fields populated (see red cells below)",IF(SUM(Compliance!DD85:DD94)&gt;0,"Values input can only be either 'blank' or numeric",IF(AND(DD3="",COUNTA(DD4:DD13)&gt;0),"Building has values input but no name","OK")))))</f>
        <v/>
      </c>
      <c r="DE1" s="142" t="str">
        <f>IF(AND(DE3="",COUNTA(DE4:DE13)=0),"",IF(COUNTIF(Compliance!DE55:DE64,"&gt;0"),"Input(s) required for this building (see yellow cells below)",IF(COUNTIF(Compliance!DE70:DE79,"&gt;0"),"Too many data fields populated (see red cells below)",IF(SUM(Compliance!DE85:DE94)&gt;0,"Values input can only be either 'blank' or numeric",IF(AND(DE3="",COUNTA(DE4:DE13)&gt;0),"Building has values input but no name","OK")))))</f>
        <v/>
      </c>
      <c r="DF1" s="142" t="str">
        <f>IF(AND(DF3="",COUNTA(DF4:DF13)=0),"",IF(COUNTIF(Compliance!DF55:DF64,"&gt;0"),"Input(s) required for this building (see yellow cells below)",IF(COUNTIF(Compliance!DF70:DF79,"&gt;0"),"Too many data fields populated (see red cells below)",IF(SUM(Compliance!DF85:DF94)&gt;0,"Values input can only be either 'blank' or numeric",IF(AND(DF3="",COUNTA(DF4:DF13)&gt;0),"Building has values input but no name","OK")))))</f>
        <v/>
      </c>
      <c r="DG1" s="142" t="str">
        <f>IF(AND(DG3="",COUNTA(DG4:DG13)=0),"",IF(COUNTIF(Compliance!DG55:DG64,"&gt;0"),"Input(s) required for this building (see yellow cells below)",IF(COUNTIF(Compliance!DG70:DG79,"&gt;0"),"Too many data fields populated (see red cells below)",IF(SUM(Compliance!DG85:DG94)&gt;0,"Values input can only be either 'blank' or numeric",IF(AND(DG3="",COUNTA(DG4:DG13)&gt;0),"Building has values input but no name","OK")))))</f>
        <v/>
      </c>
      <c r="DH1" s="142" t="str">
        <f>IF(AND(DH3="",COUNTA(DH4:DH13)=0),"",IF(COUNTIF(Compliance!DH55:DH64,"&gt;0"),"Input(s) required for this building (see yellow cells below)",IF(COUNTIF(Compliance!DH70:DH79,"&gt;0"),"Too many data fields populated (see red cells below)",IF(SUM(Compliance!DH85:DH94)&gt;0,"Values input can only be either 'blank' or numeric",IF(AND(DH3="",COUNTA(DH4:DH13)&gt;0),"Building has values input but no name","OK")))))</f>
        <v/>
      </c>
      <c r="DI1" s="142" t="str">
        <f>IF(AND(DI3="",COUNTA(DI4:DI13)=0),"",IF(COUNTIF(Compliance!DI55:DI64,"&gt;0"),"Input(s) required for this building (see yellow cells below)",IF(COUNTIF(Compliance!DI70:DI79,"&gt;0"),"Too many data fields populated (see red cells below)",IF(SUM(Compliance!DI85:DI94)&gt;0,"Values input can only be either 'blank' or numeric",IF(AND(DI3="",COUNTA(DI4:DI13)&gt;0),"Building has values input but no name","OK")))))</f>
        <v/>
      </c>
      <c r="DJ1" s="142" t="str">
        <f>IF(AND(DJ3="",COUNTA(DJ4:DJ13)=0),"",IF(COUNTIF(Compliance!DJ55:DJ64,"&gt;0"),"Input(s) required for this building (see yellow cells below)",IF(COUNTIF(Compliance!DJ70:DJ79,"&gt;0"),"Too many data fields populated (see red cells below)",IF(SUM(Compliance!DJ85:DJ94)&gt;0,"Values input can only be either 'blank' or numeric",IF(AND(DJ3="",COUNTA(DJ4:DJ13)&gt;0),"Building has values input but no name","OK")))))</f>
        <v/>
      </c>
      <c r="DK1" s="142" t="str">
        <f>IF(AND(DK3="",COUNTA(DK4:DK13)=0),"",IF(COUNTIF(Compliance!DK55:DK64,"&gt;0"),"Input(s) required for this building (see yellow cells below)",IF(COUNTIF(Compliance!DK70:DK79,"&gt;0"),"Too many data fields populated (see red cells below)",IF(SUM(Compliance!DK85:DK94)&gt;0,"Values input can only be either 'blank' or numeric",IF(AND(DK3="",COUNTA(DK4:DK13)&gt;0),"Building has values input but no name","OK")))))</f>
        <v/>
      </c>
      <c r="DL1" s="142" t="str">
        <f>IF(AND(DL3="",COUNTA(DL4:DL13)=0),"",IF(COUNTIF(Compliance!DL55:DL64,"&gt;0"),"Input(s) required for this building (see yellow cells below)",IF(COUNTIF(Compliance!DL70:DL79,"&gt;0"),"Too many data fields populated (see red cells below)",IF(SUM(Compliance!DL85:DL94)&gt;0,"Values input can only be either 'blank' or numeric",IF(AND(DL3="",COUNTA(DL4:DL13)&gt;0),"Building has values input but no name","OK")))))</f>
        <v/>
      </c>
      <c r="DM1" s="142" t="str">
        <f>IF(AND(DM3="",COUNTA(DM4:DM13)=0),"",IF(COUNTIF(Compliance!DM55:DM64,"&gt;0"),"Input(s) required for this building (see yellow cells below)",IF(COUNTIF(Compliance!DM70:DM79,"&gt;0"),"Too many data fields populated (see red cells below)",IF(SUM(Compliance!DM85:DM94)&gt;0,"Values input can only be either 'blank' or numeric",IF(AND(DM3="",COUNTA(DM4:DM13)&gt;0),"Building has values input but no name","OK")))))</f>
        <v/>
      </c>
      <c r="DN1" s="142" t="str">
        <f>IF(AND(DN3="",COUNTA(DN4:DN13)=0),"",IF(COUNTIF(Compliance!DN55:DN64,"&gt;0"),"Input(s) required for this building (see yellow cells below)",IF(COUNTIF(Compliance!DN70:DN79,"&gt;0"),"Too many data fields populated (see red cells below)",IF(SUM(Compliance!DN85:DN94)&gt;0,"Values input can only be either 'blank' or numeric",IF(AND(DN3="",COUNTA(DN4:DN13)&gt;0),"Building has values input but no name","OK")))))</f>
        <v/>
      </c>
      <c r="DO1" s="142" t="str">
        <f>IF(AND(DO3="",COUNTA(DO4:DO13)=0),"",IF(COUNTIF(Compliance!DO55:DO64,"&gt;0"),"Input(s) required for this building (see yellow cells below)",IF(COUNTIF(Compliance!DO70:DO79,"&gt;0"),"Too many data fields populated (see red cells below)",IF(SUM(Compliance!DO85:DO94)&gt;0,"Values input can only be either 'blank' or numeric",IF(AND(DO3="",COUNTA(DO4:DO13)&gt;0),"Building has values input but no name","OK")))))</f>
        <v/>
      </c>
      <c r="DP1" s="142" t="str">
        <f>IF(AND(DP3="",COUNTA(DP4:DP13)=0),"",IF(COUNTIF(Compliance!DP55:DP64,"&gt;0"),"Input(s) required for this building (see yellow cells below)",IF(COUNTIF(Compliance!DP70:DP79,"&gt;0"),"Too many data fields populated (see red cells below)",IF(SUM(Compliance!DP85:DP94)&gt;0,"Values input can only be either 'blank' or numeric",IF(AND(DP3="",COUNTA(DP4:DP13)&gt;0),"Building has values input but no name","OK")))))</f>
        <v/>
      </c>
      <c r="DQ1" s="142" t="str">
        <f>IF(AND(DQ3="",COUNTA(DQ4:DQ13)=0),"",IF(COUNTIF(Compliance!DQ55:DQ64,"&gt;0"),"Input(s) required for this building (see yellow cells below)",IF(COUNTIF(Compliance!DQ70:DQ79,"&gt;0"),"Too many data fields populated (see red cells below)",IF(SUM(Compliance!DQ85:DQ94)&gt;0,"Values input can only be either 'blank' or numeric",IF(AND(DQ3="",COUNTA(DQ4:DQ13)&gt;0),"Building has values input but no name","OK")))))</f>
        <v/>
      </c>
      <c r="DR1" s="142" t="str">
        <f>IF(AND(DR3="",COUNTA(DR4:DR13)=0),"",IF(COUNTIF(Compliance!DR55:DR64,"&gt;0"),"Input(s) required for this building (see yellow cells below)",IF(COUNTIF(Compliance!DR70:DR79,"&gt;0"),"Too many data fields populated (see red cells below)",IF(SUM(Compliance!DR85:DR94)&gt;0,"Values input can only be either 'blank' or numeric",IF(AND(DR3="",COUNTA(DR4:DR13)&gt;0),"Building has values input but no name","OK")))))</f>
        <v/>
      </c>
      <c r="DS1" s="142" t="str">
        <f>IF(AND(DS3="",COUNTA(DS4:DS13)=0),"",IF(COUNTIF(Compliance!DS55:DS64,"&gt;0"),"Input(s) required for this building (see yellow cells below)",IF(COUNTIF(Compliance!DS70:DS79,"&gt;0"),"Too many data fields populated (see red cells below)",IF(SUM(Compliance!DS85:DS94)&gt;0,"Values input can only be either 'blank' or numeric",IF(AND(DS3="",COUNTA(DS4:DS13)&gt;0),"Building has values input but no name","OK")))))</f>
        <v/>
      </c>
      <c r="DT1" s="142" t="str">
        <f>IF(AND(DT3="",COUNTA(DT4:DT13)=0),"",IF(COUNTIF(Compliance!DT55:DT64,"&gt;0"),"Input(s) required for this building (see yellow cells below)",IF(COUNTIF(Compliance!DT70:DT79,"&gt;0"),"Too many data fields populated (see red cells below)",IF(SUM(Compliance!DT85:DT94)&gt;0,"Values input can only be either 'blank' or numeric",IF(AND(DT3="",COUNTA(DT4:DT13)&gt;0),"Building has values input but no name","OK")))))</f>
        <v/>
      </c>
      <c r="DU1" s="142" t="str">
        <f>IF(AND(DU3="",COUNTA(DU4:DU13)=0),"",IF(COUNTIF(Compliance!DU55:DU64,"&gt;0"),"Input(s) required for this building (see yellow cells below)",IF(COUNTIF(Compliance!DU70:DU79,"&gt;0"),"Too many data fields populated (see red cells below)",IF(SUM(Compliance!DU85:DU94)&gt;0,"Values input can only be either 'blank' or numeric",IF(AND(DU3="",COUNTA(DU4:DU13)&gt;0),"Building has values input but no name","OK")))))</f>
        <v/>
      </c>
      <c r="DV1" s="142" t="str">
        <f>IF(AND(DV3="",COUNTA(DV4:DV13)=0),"",IF(COUNTIF(Compliance!DV55:DV64,"&gt;0"),"Input(s) required for this building (see yellow cells below)",IF(COUNTIF(Compliance!DV70:DV79,"&gt;0"),"Too many data fields populated (see red cells below)",IF(SUM(Compliance!DV85:DV94)&gt;0,"Values input can only be either 'blank' or numeric",IF(AND(DV3="",COUNTA(DV4:DV13)&gt;0),"Building has values input but no name","OK")))))</f>
        <v/>
      </c>
      <c r="DW1" s="142" t="str">
        <f>IF(AND(DW3="",COUNTA(DW4:DW13)=0),"",IF(COUNTIF(Compliance!DW55:DW64,"&gt;0"),"Input(s) required for this building (see yellow cells below)",IF(COUNTIF(Compliance!DW70:DW79,"&gt;0"),"Too many data fields populated (see red cells below)",IF(SUM(Compliance!DW85:DW94)&gt;0,"Values input can only be either 'blank' or numeric",IF(AND(DW3="",COUNTA(DW4:DW13)&gt;0),"Building has values input but no name","OK")))))</f>
        <v/>
      </c>
      <c r="DX1" s="142" t="str">
        <f>IF(AND(DX3="",COUNTA(DX4:DX13)=0),"",IF(COUNTIF(Compliance!DX55:DX64,"&gt;0"),"Input(s) required for this building (see yellow cells below)",IF(COUNTIF(Compliance!DX70:DX79,"&gt;0"),"Too many data fields populated (see red cells below)",IF(SUM(Compliance!DX85:DX94)&gt;0,"Values input can only be either 'blank' or numeric",IF(AND(DX3="",COUNTA(DX4:DX13)&gt;0),"Building has values input but no name","OK")))))</f>
        <v/>
      </c>
      <c r="DY1" s="142" t="str">
        <f>IF(AND(DY3="",COUNTA(DY4:DY13)=0),"",IF(COUNTIF(Compliance!DY55:DY64,"&gt;0"),"Input(s) required for this building (see yellow cells below)",IF(COUNTIF(Compliance!DY70:DY79,"&gt;0"),"Too many data fields populated (see red cells below)",IF(SUM(Compliance!DY85:DY94)&gt;0,"Values input can only be either 'blank' or numeric",IF(AND(DY3="",COUNTA(DY4:DY13)&gt;0),"Building has values input but no name","OK")))))</f>
        <v/>
      </c>
      <c r="DZ1" s="142" t="str">
        <f>IF(AND(DZ3="",COUNTA(DZ4:DZ13)=0),"",IF(COUNTIF(Compliance!DZ55:DZ64,"&gt;0"),"Input(s) required for this building (see yellow cells below)",IF(COUNTIF(Compliance!DZ70:DZ79,"&gt;0"),"Too many data fields populated (see red cells below)",IF(SUM(Compliance!DZ85:DZ94)&gt;0,"Values input can only be either 'blank' or numeric",IF(AND(DZ3="",COUNTA(DZ4:DZ13)&gt;0),"Building has values input but no name","OK")))))</f>
        <v/>
      </c>
      <c r="EA1" s="142" t="str">
        <f>IF(AND(EA3="",COUNTA(EA4:EA13)=0),"",IF(COUNTIF(Compliance!EA55:EA64,"&gt;0"),"Input(s) required for this building (see yellow cells below)",IF(COUNTIF(Compliance!EA70:EA79,"&gt;0"),"Too many data fields populated (see red cells below)",IF(SUM(Compliance!EA85:EA94)&gt;0,"Values input can only be either 'blank' or numeric",IF(AND(EA3="",COUNTA(EA4:EA13)&gt;0),"Building has values input but no name","OK")))))</f>
        <v/>
      </c>
      <c r="EB1" s="142" t="str">
        <f>IF(AND(EB3="",COUNTA(EB4:EB13)=0),"",IF(COUNTIF(Compliance!EB55:EB64,"&gt;0"),"Input(s) required for this building (see yellow cells below)",IF(COUNTIF(Compliance!EB70:EB79,"&gt;0"),"Too many data fields populated (see red cells below)",IF(SUM(Compliance!EB85:EB94)&gt;0,"Values input can only be either 'blank' or numeric",IF(AND(EB3="",COUNTA(EB4:EB13)&gt;0),"Building has values input but no name","OK")))))</f>
        <v/>
      </c>
      <c r="EC1" s="142" t="str">
        <f>IF(AND(EC3="",COUNTA(EC4:EC13)=0),"",IF(COUNTIF(Compliance!EC55:EC64,"&gt;0"),"Input(s) required for this building (see yellow cells below)",IF(COUNTIF(Compliance!EC70:EC79,"&gt;0"),"Too many data fields populated (see red cells below)",IF(SUM(Compliance!EC85:EC94)&gt;0,"Values input can only be either 'blank' or numeric",IF(AND(EC3="",COUNTA(EC4:EC13)&gt;0),"Building has values input but no name","OK")))))</f>
        <v/>
      </c>
      <c r="ED1" s="142" t="str">
        <f>IF(AND(ED3="",COUNTA(ED4:ED13)=0),"",IF(COUNTIF(Compliance!ED55:ED64,"&gt;0"),"Input(s) required for this building (see yellow cells below)",IF(COUNTIF(Compliance!ED70:ED79,"&gt;0"),"Too many data fields populated (see red cells below)",IF(SUM(Compliance!ED85:ED94)&gt;0,"Values input can only be either 'blank' or numeric",IF(AND(ED3="",COUNTA(ED4:ED13)&gt;0),"Building has values input but no name","OK")))))</f>
        <v/>
      </c>
      <c r="EE1" s="142" t="str">
        <f>IF(AND(EE3="",COUNTA(EE4:EE13)=0),"",IF(COUNTIF(Compliance!EE55:EE64,"&gt;0"),"Input(s) required for this building (see yellow cells below)",IF(COUNTIF(Compliance!EE70:EE79,"&gt;0"),"Too many data fields populated (see red cells below)",IF(SUM(Compliance!EE85:EE94)&gt;0,"Values input can only be either 'blank' or numeric",IF(AND(EE3="",COUNTA(EE4:EE13)&gt;0),"Building has values input but no name","OK")))))</f>
        <v/>
      </c>
      <c r="EF1" s="142" t="str">
        <f>IF(AND(EF3="",COUNTA(EF4:EF13)=0),"",IF(COUNTIF(Compliance!EF55:EF64,"&gt;0"),"Input(s) required for this building (see yellow cells below)",IF(COUNTIF(Compliance!EF70:EF79,"&gt;0"),"Too many data fields populated (see red cells below)",IF(SUM(Compliance!EF85:EF94)&gt;0,"Values input can only be either 'blank' or numeric",IF(AND(EF3="",COUNTA(EF4:EF13)&gt;0),"Building has values input but no name","OK")))))</f>
        <v/>
      </c>
      <c r="EG1" s="142" t="str">
        <f>IF(AND(EG3="",COUNTA(EG4:EG13)=0),"",IF(COUNTIF(Compliance!EG55:EG64,"&gt;0"),"Input(s) required for this building (see yellow cells below)",IF(COUNTIF(Compliance!EG70:EG79,"&gt;0"),"Too many data fields populated (see red cells below)",IF(SUM(Compliance!EG85:EG94)&gt;0,"Values input can only be either 'blank' or numeric",IF(AND(EG3="",COUNTA(EG4:EG13)&gt;0),"Building has values input but no name","OK")))))</f>
        <v/>
      </c>
      <c r="EH1" s="142" t="str">
        <f>IF(AND(EH3="",COUNTA(EH4:EH13)=0),"",IF(COUNTIF(Compliance!EH55:EH64,"&gt;0"),"Input(s) required for this building (see yellow cells below)",IF(COUNTIF(Compliance!EH70:EH79,"&gt;0"),"Too many data fields populated (see red cells below)",IF(SUM(Compliance!EH85:EH94)&gt;0,"Values input can only be either 'blank' or numeric",IF(AND(EH3="",COUNTA(EH4:EH13)&gt;0),"Building has values input but no name","OK")))))</f>
        <v/>
      </c>
      <c r="EI1" s="142" t="str">
        <f>IF(AND(EI3="",COUNTA(EI4:EI13)=0),"",IF(COUNTIF(Compliance!EI55:EI64,"&gt;0"),"Input(s) required for this building (see yellow cells below)",IF(COUNTIF(Compliance!EI70:EI79,"&gt;0"),"Too many data fields populated (see red cells below)",IF(SUM(Compliance!EI85:EI94)&gt;0,"Values input can only be either 'blank' or numeric",IF(AND(EI3="",COUNTA(EI4:EI13)&gt;0),"Building has values input but no name","OK")))))</f>
        <v/>
      </c>
      <c r="EJ1" s="142" t="str">
        <f>IF(AND(EJ3="",COUNTA(EJ4:EJ13)=0),"",IF(COUNTIF(Compliance!EJ55:EJ64,"&gt;0"),"Input(s) required for this building (see yellow cells below)",IF(COUNTIF(Compliance!EJ70:EJ79,"&gt;0"),"Too many data fields populated (see red cells below)",IF(SUM(Compliance!EJ85:EJ94)&gt;0,"Values input can only be either 'blank' or numeric",IF(AND(EJ3="",COUNTA(EJ4:EJ13)&gt;0),"Building has values input but no name","OK")))))</f>
        <v/>
      </c>
      <c r="EK1" s="142" t="str">
        <f>IF(AND(EK3="",COUNTA(EK4:EK13)=0),"",IF(COUNTIF(Compliance!EK55:EK64,"&gt;0"),"Input(s) required for this building (see yellow cells below)",IF(COUNTIF(Compliance!EK70:EK79,"&gt;0"),"Too many data fields populated (see red cells below)",IF(SUM(Compliance!EK85:EK94)&gt;0,"Values input can only be either 'blank' or numeric",IF(AND(EK3="",COUNTA(EK4:EK13)&gt;0),"Building has values input but no name","OK")))))</f>
        <v/>
      </c>
      <c r="EL1" s="142" t="str">
        <f>IF(AND(EL3="",COUNTA(EL4:EL13)=0),"",IF(COUNTIF(Compliance!EL55:EL64,"&gt;0"),"Input(s) required for this building (see yellow cells below)",IF(COUNTIF(Compliance!EL70:EL79,"&gt;0"),"Too many data fields populated (see red cells below)",IF(SUM(Compliance!EL85:EL94)&gt;0,"Values input can only be either 'blank' or numeric",IF(AND(EL3="",COUNTA(EL4:EL13)&gt;0),"Building has values input but no name","OK")))))</f>
        <v/>
      </c>
      <c r="EM1" s="142" t="str">
        <f>IF(AND(EM3="",COUNTA(EM4:EM13)=0),"",IF(COUNTIF(Compliance!EM55:EM64,"&gt;0"),"Input(s) required for this building (see yellow cells below)",IF(COUNTIF(Compliance!EM70:EM79,"&gt;0"),"Too many data fields populated (see red cells below)",IF(SUM(Compliance!EM85:EM94)&gt;0,"Values input can only be either 'blank' or numeric",IF(AND(EM3="",COUNTA(EM4:EM13)&gt;0),"Building has values input but no name","OK")))))</f>
        <v/>
      </c>
      <c r="EN1" s="142" t="str">
        <f>IF(AND(EN3="",COUNTA(EN4:EN13)=0),"",IF(COUNTIF(Compliance!EN55:EN64,"&gt;0"),"Input(s) required for this building (see yellow cells below)",IF(COUNTIF(Compliance!EN70:EN79,"&gt;0"),"Too many data fields populated (see red cells below)",IF(SUM(Compliance!EN85:EN94)&gt;0,"Values input can only be either 'blank' or numeric",IF(AND(EN3="",COUNTA(EN4:EN13)&gt;0),"Building has values input but no name","OK")))))</f>
        <v/>
      </c>
      <c r="EO1" s="142" t="str">
        <f>IF(AND(EO3="",COUNTA(EO4:EO13)=0),"",IF(COUNTIF(Compliance!EO55:EO64,"&gt;0"),"Input(s) required for this building (see yellow cells below)",IF(COUNTIF(Compliance!EO70:EO79,"&gt;0"),"Too many data fields populated (see red cells below)",IF(SUM(Compliance!EO85:EO94)&gt;0,"Values input can only be either 'blank' or numeric",IF(AND(EO3="",COUNTA(EO4:EO13)&gt;0),"Building has values input but no name","OK")))))</f>
        <v/>
      </c>
      <c r="EP1" s="142" t="str">
        <f>IF(AND(EP3="",COUNTA(EP4:EP13)=0),"",IF(COUNTIF(Compliance!EP55:EP64,"&gt;0"),"Input(s) required for this building (see yellow cells below)",IF(COUNTIF(Compliance!EP70:EP79,"&gt;0"),"Too many data fields populated (see red cells below)",IF(SUM(Compliance!EP85:EP94)&gt;0,"Values input can only be either 'blank' or numeric",IF(AND(EP3="",COUNTA(EP4:EP13)&gt;0),"Building has values input but no name","OK")))))</f>
        <v/>
      </c>
      <c r="EQ1" s="142" t="str">
        <f>IF(AND(EQ3="",COUNTA(EQ4:EQ13)=0),"",IF(COUNTIF(Compliance!EQ55:EQ64,"&gt;0"),"Input(s) required for this building (see yellow cells below)",IF(COUNTIF(Compliance!EQ70:EQ79,"&gt;0"),"Too many data fields populated (see red cells below)",IF(SUM(Compliance!EQ85:EQ94)&gt;0,"Values input can only be either 'blank' or numeric",IF(AND(EQ3="",COUNTA(EQ4:EQ13)&gt;0),"Building has values input but no name","OK")))))</f>
        <v/>
      </c>
      <c r="ER1" s="142" t="str">
        <f>IF(AND(ER3="",COUNTA(ER4:ER13)=0),"",IF(COUNTIF(Compliance!ER55:ER64,"&gt;0"),"Input(s) required for this building (see yellow cells below)",IF(COUNTIF(Compliance!ER70:ER79,"&gt;0"),"Too many data fields populated (see red cells below)",IF(SUM(Compliance!ER85:ER94)&gt;0,"Values input can only be either 'blank' or numeric",IF(AND(ER3="",COUNTA(ER4:ER13)&gt;0),"Building has values input but no name","OK")))))</f>
        <v/>
      </c>
      <c r="ES1" s="142" t="str">
        <f>IF(AND(ES3="",COUNTA(ES4:ES13)=0),"",IF(COUNTIF(Compliance!ES55:ES64,"&gt;0"),"Input(s) required for this building (see yellow cells below)",IF(COUNTIF(Compliance!ES70:ES79,"&gt;0"),"Too many data fields populated (see red cells below)",IF(SUM(Compliance!ES85:ES94)&gt;0,"Values input can only be either 'blank' or numeric",IF(AND(ES3="",COUNTA(ES4:ES13)&gt;0),"Building has values input but no name","OK")))))</f>
        <v/>
      </c>
      <c r="ET1" s="142" t="str">
        <f>IF(AND(ET3="",COUNTA(ET4:ET13)=0),"",IF(COUNTIF(Compliance!ET55:ET64,"&gt;0"),"Input(s) required for this building (see yellow cells below)",IF(COUNTIF(Compliance!ET70:ET79,"&gt;0"),"Too many data fields populated (see red cells below)",IF(SUM(Compliance!ET85:ET94)&gt;0,"Values input can only be either 'blank' or numeric",IF(AND(ET3="",COUNTA(ET4:ET13)&gt;0),"Building has values input but no name","OK")))))</f>
        <v/>
      </c>
      <c r="EU1" s="142" t="str">
        <f>IF(AND(EU3="",COUNTA(EU4:EU13)=0),"",IF(COUNTIF(Compliance!EU55:EU64,"&gt;0"),"Input(s) required for this building (see yellow cells below)",IF(COUNTIF(Compliance!EU70:EU79,"&gt;0"),"Too many data fields populated (see red cells below)",IF(SUM(Compliance!EU85:EU94)&gt;0,"Values input can only be either 'blank' or numeric",IF(AND(EU3="",COUNTA(EU4:EU13)&gt;0),"Building has values input but no name","OK")))))</f>
        <v/>
      </c>
      <c r="EV1" s="142" t="str">
        <f>IF(AND(EV3="",COUNTA(EV4:EV13)=0),"",IF(COUNTIF(Compliance!EV55:EV64,"&gt;0"),"Input(s) required for this building (see yellow cells below)",IF(COUNTIF(Compliance!EV70:EV79,"&gt;0"),"Too many data fields populated (see red cells below)",IF(SUM(Compliance!EV85:EV94)&gt;0,"Values input can only be either 'blank' or numeric",IF(AND(EV3="",COUNTA(EV4:EV13)&gt;0),"Building has values input but no name","OK")))))</f>
        <v/>
      </c>
      <c r="EW1" s="142" t="str">
        <f>IF(AND(EW3="",COUNTA(EW4:EW13)=0),"",IF(COUNTIF(Compliance!EW55:EW64,"&gt;0"),"Input(s) required for this building (see yellow cells below)",IF(COUNTIF(Compliance!EW70:EW79,"&gt;0"),"Too many data fields populated (see red cells below)",IF(SUM(Compliance!EW85:EW94)&gt;0,"Values input can only be either 'blank' or numeric",IF(AND(EW3="",COUNTA(EW4:EW13)&gt;0),"Building has values input but no name","OK")))))</f>
        <v/>
      </c>
      <c r="EX1" s="142" t="str">
        <f>IF(AND(EX3="",COUNTA(EX4:EX13)=0),"",IF(COUNTIF(Compliance!EX55:EX64,"&gt;0"),"Input(s) required for this building (see yellow cells below)",IF(COUNTIF(Compliance!EX70:EX79,"&gt;0"),"Too many data fields populated (see red cells below)",IF(SUM(Compliance!EX85:EX94)&gt;0,"Values input can only be either 'blank' or numeric",IF(AND(EX3="",COUNTA(EX4:EX13)&gt;0),"Building has values input but no name","OK")))))</f>
        <v/>
      </c>
      <c r="EY1" s="142" t="str">
        <f>IF(AND(EY3="",COUNTA(EY4:EY13)=0),"",IF(COUNTIF(Compliance!EY55:EY64,"&gt;0"),"Input(s) required for this building (see yellow cells below)",IF(COUNTIF(Compliance!EY70:EY79,"&gt;0"),"Too many data fields populated (see red cells below)",IF(SUM(Compliance!EY85:EY94)&gt;0,"Values input can only be either 'blank' or numeric",IF(AND(EY3="",COUNTA(EY4:EY13)&gt;0),"Building has values input but no name","OK")))))</f>
        <v/>
      </c>
      <c r="EZ1" s="142" t="str">
        <f>IF(AND(EZ3="",COUNTA(EZ4:EZ13)=0),"",IF(COUNTIF(Compliance!EZ55:EZ64,"&gt;0"),"Input(s) required for this building (see yellow cells below)",IF(COUNTIF(Compliance!EZ70:EZ79,"&gt;0"),"Too many data fields populated (see red cells below)",IF(SUM(Compliance!EZ85:EZ94)&gt;0,"Values input can only be either 'blank' or numeric",IF(AND(EZ3="",COUNTA(EZ4:EZ13)&gt;0),"Building has values input but no name","OK")))))</f>
        <v/>
      </c>
      <c r="FA1" s="142" t="str">
        <f>IF(AND(FA3="",COUNTA(FA4:FA13)=0),"",IF(COUNTIF(Compliance!FA55:FA64,"&gt;0"),"Input(s) required for this building (see yellow cells below)",IF(COUNTIF(Compliance!FA70:FA79,"&gt;0"),"Too many data fields populated (see red cells below)",IF(SUM(Compliance!FA85:FA94)&gt;0,"Values input can only be either 'blank' or numeric",IF(AND(FA3="",COUNTA(FA4:FA13)&gt;0),"Building has values input but no name","OK")))))</f>
        <v/>
      </c>
      <c r="FB1" s="142" t="str">
        <f>IF(AND(FB3="",COUNTA(FB4:FB13)=0),"",IF(COUNTIF(Compliance!FB55:FB64,"&gt;0"),"Input(s) required for this building (see yellow cells below)",IF(COUNTIF(Compliance!FB70:FB79,"&gt;0"),"Too many data fields populated (see red cells below)",IF(SUM(Compliance!FB85:FB94)&gt;0,"Values input can only be either 'blank' or numeric",IF(AND(FB3="",COUNTA(FB4:FB13)&gt;0),"Building has values input but no name","OK")))))</f>
        <v/>
      </c>
      <c r="FC1" s="142" t="str">
        <f>IF(AND(FC3="",COUNTA(FC4:FC13)=0),"",IF(COUNTIF(Compliance!FC55:FC64,"&gt;0"),"Input(s) required for this building (see yellow cells below)",IF(COUNTIF(Compliance!FC70:FC79,"&gt;0"),"Too many data fields populated (see red cells below)",IF(SUM(Compliance!FC85:FC94)&gt;0,"Values input can only be either 'blank' or numeric",IF(AND(FC3="",COUNTA(FC4:FC13)&gt;0),"Building has values input but no name","OK")))))</f>
        <v/>
      </c>
      <c r="FD1" s="142" t="str">
        <f>IF(AND(FD3="",COUNTA(FD4:FD13)=0),"",IF(COUNTIF(Compliance!FD55:FD64,"&gt;0"),"Input(s) required for this building (see yellow cells below)",IF(COUNTIF(Compliance!FD70:FD79,"&gt;0"),"Too many data fields populated (see red cells below)",IF(SUM(Compliance!FD85:FD94)&gt;0,"Values input can only be either 'blank' or numeric",IF(AND(FD3="",COUNTA(FD4:FD13)&gt;0),"Building has values input but no name","OK")))))</f>
        <v/>
      </c>
      <c r="FE1" s="142" t="str">
        <f>IF(AND(FE3="",COUNTA(FE4:FE13)=0),"",IF(COUNTIF(Compliance!FE55:FE64,"&gt;0"),"Input(s) required for this building (see yellow cells below)",IF(COUNTIF(Compliance!FE70:FE79,"&gt;0"),"Too many data fields populated (see red cells below)",IF(SUM(Compliance!FE85:FE94)&gt;0,"Values input can only be either 'blank' or numeric",IF(AND(FE3="",COUNTA(FE4:FE13)&gt;0),"Building has values input but no name","OK")))))</f>
        <v/>
      </c>
      <c r="FF1" s="142" t="str">
        <f>IF(AND(FF3="",COUNTA(FF4:FF13)=0),"",IF(COUNTIF(Compliance!FF55:FF64,"&gt;0"),"Input(s) required for this building (see yellow cells below)",IF(COUNTIF(Compliance!FF70:FF79,"&gt;0"),"Too many data fields populated (see red cells below)",IF(SUM(Compliance!FF85:FF94)&gt;0,"Values input can only be either 'blank' or numeric",IF(AND(FF3="",COUNTA(FF4:FF13)&gt;0),"Building has values input but no name","OK")))))</f>
        <v/>
      </c>
      <c r="FG1" s="142" t="str">
        <f>IF(AND(FG3="",COUNTA(FG4:FG13)=0),"",IF(COUNTIF(Compliance!FG55:FG64,"&gt;0"),"Input(s) required for this building (see yellow cells below)",IF(COUNTIF(Compliance!FG70:FG79,"&gt;0"),"Too many data fields populated (see red cells below)",IF(SUM(Compliance!FG85:FG94)&gt;0,"Values input can only be either 'blank' or numeric",IF(AND(FG3="",COUNTA(FG4:FG13)&gt;0),"Building has values input but no name","OK")))))</f>
        <v/>
      </c>
      <c r="FH1" s="142" t="str">
        <f>IF(AND(FH3="",COUNTA(FH4:FH13)=0),"",IF(COUNTIF(Compliance!FH55:FH64,"&gt;0"),"Input(s) required for this building (see yellow cells below)",IF(COUNTIF(Compliance!FH70:FH79,"&gt;0"),"Too many data fields populated (see red cells below)",IF(SUM(Compliance!FH85:FH94)&gt;0,"Values input can only be either 'blank' or numeric",IF(AND(FH3="",COUNTA(FH4:FH13)&gt;0),"Building has values input but no name","OK")))))</f>
        <v/>
      </c>
      <c r="FI1" s="142" t="str">
        <f>IF(AND(FI3="",COUNTA(FI4:FI13)=0),"",IF(COUNTIF(Compliance!FI55:FI64,"&gt;0"),"Input(s) required for this building (see yellow cells below)",IF(COUNTIF(Compliance!FI70:FI79,"&gt;0"),"Too many data fields populated (see red cells below)",IF(SUM(Compliance!FI85:FI94)&gt;0,"Values input can only be either 'blank' or numeric",IF(AND(FI3="",COUNTA(FI4:FI13)&gt;0),"Building has values input but no name","OK")))))</f>
        <v/>
      </c>
      <c r="FJ1" s="142" t="str">
        <f>IF(AND(FJ3="",COUNTA(FJ4:FJ13)=0),"",IF(COUNTIF(Compliance!FJ55:FJ64,"&gt;0"),"Input(s) required for this building (see yellow cells below)",IF(COUNTIF(Compliance!FJ70:FJ79,"&gt;0"),"Too many data fields populated (see red cells below)",IF(SUM(Compliance!FJ85:FJ94)&gt;0,"Values input can only be either 'blank' or numeric",IF(AND(FJ3="",COUNTA(FJ4:FJ13)&gt;0),"Building has values input but no name","OK")))))</f>
        <v/>
      </c>
      <c r="FK1" s="142" t="str">
        <f>IF(AND(FK3="",COUNTA(FK4:FK13)=0),"",IF(COUNTIF(Compliance!FK55:FK64,"&gt;0"),"Input(s) required for this building (see yellow cells below)",IF(COUNTIF(Compliance!FK70:FK79,"&gt;0"),"Too many data fields populated (see red cells below)",IF(SUM(Compliance!FK85:FK94)&gt;0,"Values input can only be either 'blank' or numeric",IF(AND(FK3="",COUNTA(FK4:FK13)&gt;0),"Building has values input but no name","OK")))))</f>
        <v/>
      </c>
      <c r="FL1" s="142" t="str">
        <f>IF(AND(FL3="",COUNTA(FL4:FL13)=0),"",IF(COUNTIF(Compliance!FL55:FL64,"&gt;0"),"Input(s) required for this building (see yellow cells below)",IF(COUNTIF(Compliance!FL70:FL79,"&gt;0"),"Too many data fields populated (see red cells below)",IF(SUM(Compliance!FL85:FL94)&gt;0,"Values input can only be either 'blank' or numeric",IF(AND(FL3="",COUNTA(FL4:FL13)&gt;0),"Building has values input but no name","OK")))))</f>
        <v/>
      </c>
      <c r="FM1" s="142" t="str">
        <f>IF(AND(FM3="",COUNTA(FM4:FM13)=0),"",IF(COUNTIF(Compliance!FM55:FM64,"&gt;0"),"Input(s) required for this building (see yellow cells below)",IF(COUNTIF(Compliance!FM70:FM79,"&gt;0"),"Too many data fields populated (see red cells below)",IF(SUM(Compliance!FM85:FM94)&gt;0,"Values input can only be either 'blank' or numeric",IF(AND(FM3="",COUNTA(FM4:FM13)&gt;0),"Building has values input but no name","OK")))))</f>
        <v/>
      </c>
      <c r="FN1" s="142" t="str">
        <f>IF(AND(FN3="",COUNTA(FN4:FN13)=0),"",IF(COUNTIF(Compliance!FN55:FN64,"&gt;0"),"Input(s) required for this building (see yellow cells below)",IF(COUNTIF(Compliance!FN70:FN79,"&gt;0"),"Too many data fields populated (see red cells below)",IF(SUM(Compliance!FN85:FN94)&gt;0,"Values input can only be either 'blank' or numeric",IF(AND(FN3="",COUNTA(FN4:FN13)&gt;0),"Building has values input but no name","OK")))))</f>
        <v/>
      </c>
      <c r="FO1" s="142" t="str">
        <f>IF(AND(FO3="",COUNTA(FO4:FO13)=0),"",IF(COUNTIF(Compliance!FO55:FO64,"&gt;0"),"Input(s) required for this building (see yellow cells below)",IF(COUNTIF(Compliance!FO70:FO79,"&gt;0"),"Too many data fields populated (see red cells below)",IF(SUM(Compliance!FO85:FO94)&gt;0,"Values input can only be either 'blank' or numeric",IF(AND(FO3="",COUNTA(FO4:FO13)&gt;0),"Building has values input but no name","OK")))))</f>
        <v/>
      </c>
      <c r="FP1" s="142" t="str">
        <f>IF(AND(FP3="",COUNTA(FP4:FP13)=0),"",IF(COUNTIF(Compliance!FP55:FP64,"&gt;0"),"Input(s) required for this building (see yellow cells below)",IF(COUNTIF(Compliance!FP70:FP79,"&gt;0"),"Too many data fields populated (see red cells below)",IF(SUM(Compliance!FP85:FP94)&gt;0,"Values input can only be either 'blank' or numeric",IF(AND(FP3="",COUNTA(FP4:FP13)&gt;0),"Building has values input but no name","OK")))))</f>
        <v/>
      </c>
      <c r="FQ1" s="142" t="str">
        <f>IF(AND(FQ3="",COUNTA(FQ4:FQ13)=0),"",IF(COUNTIF(Compliance!FQ55:FQ64,"&gt;0"),"Input(s) required for this building (see yellow cells below)",IF(COUNTIF(Compliance!FQ70:FQ79,"&gt;0"),"Too many data fields populated (see red cells below)",IF(SUM(Compliance!FQ85:FQ94)&gt;0,"Values input can only be either 'blank' or numeric",IF(AND(FQ3="",COUNTA(FQ4:FQ13)&gt;0),"Building has values input but no name","OK")))))</f>
        <v/>
      </c>
      <c r="FR1" s="142" t="str">
        <f>IF(AND(FR3="",COUNTA(FR4:FR13)=0),"",IF(COUNTIF(Compliance!FR55:FR64,"&gt;0"),"Input(s) required for this building (see yellow cells below)",IF(COUNTIF(Compliance!FR70:FR79,"&gt;0"),"Too many data fields populated (see red cells below)",IF(SUM(Compliance!FR85:FR94)&gt;0,"Values input can only be either 'blank' or numeric",IF(AND(FR3="",COUNTA(FR4:FR13)&gt;0),"Building has values input but no name","OK")))))</f>
        <v/>
      </c>
      <c r="FS1" s="142" t="str">
        <f>IF(AND(FS3="",COUNTA(FS4:FS13)=0),"",IF(COUNTIF(Compliance!FS55:FS64,"&gt;0"),"Input(s) required for this building (see yellow cells below)",IF(COUNTIF(Compliance!FS70:FS79,"&gt;0"),"Too many data fields populated (see red cells below)",IF(SUM(Compliance!FS85:FS94)&gt;0,"Values input can only be either 'blank' or numeric",IF(AND(FS3="",COUNTA(FS4:FS13)&gt;0),"Building has values input but no name","OK")))))</f>
        <v/>
      </c>
      <c r="FT1" s="142" t="str">
        <f>IF(AND(FT3="",COUNTA(FT4:FT13)=0),"",IF(COUNTIF(Compliance!FT55:FT64,"&gt;0"),"Input(s) required for this building (see yellow cells below)",IF(COUNTIF(Compliance!FT70:FT79,"&gt;0"),"Too many data fields populated (see red cells below)",IF(SUM(Compliance!FT85:FT94)&gt;0,"Values input can only be either 'blank' or numeric",IF(AND(FT3="",COUNTA(FT4:FT13)&gt;0),"Building has values input but no name","OK")))))</f>
        <v/>
      </c>
      <c r="FU1" s="142" t="str">
        <f>IF(AND(FU3="",COUNTA(FU4:FU13)=0),"",IF(COUNTIF(Compliance!FU55:FU64,"&gt;0"),"Input(s) required for this building (see yellow cells below)",IF(COUNTIF(Compliance!FU70:FU79,"&gt;0"),"Too many data fields populated (see red cells below)",IF(SUM(Compliance!FU85:FU94)&gt;0,"Values input can only be either 'blank' or numeric",IF(AND(FU3="",COUNTA(FU4:FU13)&gt;0),"Building has values input but no name","OK")))))</f>
        <v/>
      </c>
      <c r="FV1" s="142" t="str">
        <f>IF(AND(FV3="",COUNTA(FV4:FV13)=0),"",IF(COUNTIF(Compliance!FV55:FV64,"&gt;0"),"Input(s) required for this building (see yellow cells below)",IF(COUNTIF(Compliance!FV70:FV79,"&gt;0"),"Too many data fields populated (see red cells below)",IF(SUM(Compliance!FV85:FV94)&gt;0,"Values input can only be either 'blank' or numeric",IF(AND(FV3="",COUNTA(FV4:FV13)&gt;0),"Building has values input but no name","OK")))))</f>
        <v/>
      </c>
      <c r="FW1" s="142" t="str">
        <f>IF(AND(FW3="",COUNTA(FW4:FW13)=0),"",IF(COUNTIF(Compliance!FW55:FW64,"&gt;0"),"Input(s) required for this building (see yellow cells below)",IF(COUNTIF(Compliance!FW70:FW79,"&gt;0"),"Too many data fields populated (see red cells below)",IF(SUM(Compliance!FW85:FW94)&gt;0,"Values input can only be either 'blank' or numeric",IF(AND(FW3="",COUNTA(FW4:FW13)&gt;0),"Building has values input but no name","OK")))))</f>
        <v/>
      </c>
      <c r="FX1" s="142" t="str">
        <f>IF(AND(FX3="",COUNTA(FX4:FX13)=0),"",IF(COUNTIF(Compliance!FX55:FX64,"&gt;0"),"Input(s) required for this building (see yellow cells below)",IF(COUNTIF(Compliance!FX70:FX79,"&gt;0"),"Too many data fields populated (see red cells below)",IF(SUM(Compliance!FX85:FX94)&gt;0,"Values input can only be either 'blank' or numeric",IF(AND(FX3="",COUNTA(FX4:FX13)&gt;0),"Building has values input but no name","OK")))))</f>
        <v/>
      </c>
      <c r="FY1" s="142" t="str">
        <f>IF(AND(FY3="",COUNTA(FY4:FY13)=0),"",IF(COUNTIF(Compliance!FY55:FY64,"&gt;0"),"Input(s) required for this building (see yellow cells below)",IF(COUNTIF(Compliance!FY70:FY79,"&gt;0"),"Too many data fields populated (see red cells below)",IF(SUM(Compliance!FY85:FY94)&gt;0,"Values input can only be either 'blank' or numeric",IF(AND(FY3="",COUNTA(FY4:FY13)&gt;0),"Building has values input but no name","OK")))))</f>
        <v/>
      </c>
      <c r="FZ1" s="142" t="str">
        <f>IF(AND(FZ3="",COUNTA(FZ4:FZ13)=0),"",IF(COUNTIF(Compliance!FZ55:FZ64,"&gt;0"),"Input(s) required for this building (see yellow cells below)",IF(COUNTIF(Compliance!FZ70:FZ79,"&gt;0"),"Too many data fields populated (see red cells below)",IF(SUM(Compliance!FZ85:FZ94)&gt;0,"Values input can only be either 'blank' or numeric",IF(AND(FZ3="",COUNTA(FZ4:FZ13)&gt;0),"Building has values input but no name","OK")))))</f>
        <v/>
      </c>
      <c r="GA1" s="142" t="str">
        <f>IF(AND(GA3="",COUNTA(GA4:GA13)=0),"",IF(COUNTIF(Compliance!GA55:GA64,"&gt;0"),"Input(s) required for this building (see yellow cells below)",IF(COUNTIF(Compliance!GA70:GA79,"&gt;0"),"Too many data fields populated (see red cells below)",IF(SUM(Compliance!GA85:GA94)&gt;0,"Values input can only be either 'blank' or numeric",IF(AND(GA3="",COUNTA(GA4:GA13)&gt;0),"Building has values input but no name","OK")))))</f>
        <v/>
      </c>
      <c r="GB1" s="142" t="str">
        <f>IF(AND(GB3="",COUNTA(GB4:GB13)=0),"",IF(COUNTIF(Compliance!GB55:GB64,"&gt;0"),"Input(s) required for this building (see yellow cells below)",IF(COUNTIF(Compliance!GB70:GB79,"&gt;0"),"Too many data fields populated (see red cells below)",IF(SUM(Compliance!GB85:GB94)&gt;0,"Values input can only be either 'blank' or numeric",IF(AND(GB3="",COUNTA(GB4:GB13)&gt;0),"Building has values input but no name","OK")))))</f>
        <v/>
      </c>
      <c r="GC1" s="142" t="str">
        <f>IF(AND(GC3="",COUNTA(GC4:GC13)=0),"",IF(COUNTIF(Compliance!GC55:GC64,"&gt;0"),"Input(s) required for this building (see yellow cells below)",IF(COUNTIF(Compliance!GC70:GC79,"&gt;0"),"Too many data fields populated (see red cells below)",IF(SUM(Compliance!GC85:GC94)&gt;0,"Values input can only be either 'blank' or numeric",IF(AND(GC3="",COUNTA(GC4:GC13)&gt;0),"Building has values input but no name","OK")))))</f>
        <v/>
      </c>
      <c r="GD1" s="142" t="str">
        <f>IF(AND(GD3="",COUNTA(GD4:GD13)=0),"",IF(COUNTIF(Compliance!GD55:GD64,"&gt;0"),"Input(s) required for this building (see yellow cells below)",IF(COUNTIF(Compliance!GD70:GD79,"&gt;0"),"Too many data fields populated (see red cells below)",IF(SUM(Compliance!GD85:GD94)&gt;0,"Values input can only be either 'blank' or numeric",IF(AND(GD3="",COUNTA(GD4:GD13)&gt;0),"Building has values input but no name","OK")))))</f>
        <v/>
      </c>
      <c r="GE1" s="142" t="str">
        <f>IF(AND(GE3="",COUNTA(GE4:GE13)=0),"",IF(COUNTIF(Compliance!GE55:GE64,"&gt;0"),"Input(s) required for this building (see yellow cells below)",IF(COUNTIF(Compliance!GE70:GE79,"&gt;0"),"Too many data fields populated (see red cells below)",IF(SUM(Compliance!GE85:GE94)&gt;0,"Values input can only be either 'blank' or numeric",IF(AND(GE3="",COUNTA(GE4:GE13)&gt;0),"Building has values input but no name","OK")))))</f>
        <v/>
      </c>
      <c r="GF1" s="142" t="str">
        <f>IF(AND(GF3="",COUNTA(GF4:GF13)=0),"",IF(COUNTIF(Compliance!GF55:GF64,"&gt;0"),"Input(s) required for this building (see yellow cells below)",IF(COUNTIF(Compliance!GF70:GF79,"&gt;0"),"Too many data fields populated (see red cells below)",IF(SUM(Compliance!GF85:GF94)&gt;0,"Values input can only be either 'blank' or numeric",IF(AND(GF3="",COUNTA(GF4:GF13)&gt;0),"Building has values input but no name","OK")))))</f>
        <v/>
      </c>
      <c r="GG1" s="142" t="str">
        <f>IF(AND(GG3="",COUNTA(GG4:GG13)=0),"",IF(COUNTIF(Compliance!GG55:GG64,"&gt;0"),"Input(s) required for this building (see yellow cells below)",IF(COUNTIF(Compliance!GG70:GG79,"&gt;0"),"Too many data fields populated (see red cells below)",IF(SUM(Compliance!GG85:GG94)&gt;0,"Values input can only be either 'blank' or numeric",IF(AND(GG3="",COUNTA(GG4:GG13)&gt;0),"Building has values input but no name","OK")))))</f>
        <v/>
      </c>
      <c r="GH1" s="142" t="str">
        <f>IF(AND(GH3="",COUNTA(GH4:GH13)=0),"",IF(COUNTIF(Compliance!GH55:GH64,"&gt;0"),"Input(s) required for this building (see yellow cells below)",IF(COUNTIF(Compliance!GH70:GH79,"&gt;0"),"Too many data fields populated (see red cells below)",IF(SUM(Compliance!GH85:GH94)&gt;0,"Values input can only be either 'blank' or numeric",IF(AND(GH3="",COUNTA(GH4:GH13)&gt;0),"Building has values input but no name","OK")))))</f>
        <v/>
      </c>
      <c r="GI1" s="142" t="str">
        <f>IF(AND(GI3="",COUNTA(GI4:GI13)=0),"",IF(COUNTIF(Compliance!GI55:GI64,"&gt;0"),"Input(s) required for this building (see yellow cells below)",IF(COUNTIF(Compliance!GI70:GI79,"&gt;0"),"Too many data fields populated (see red cells below)",IF(SUM(Compliance!GI85:GI94)&gt;0,"Values input can only be either 'blank' or numeric",IF(AND(GI3="",COUNTA(GI4:GI13)&gt;0),"Building has values input but no name","OK")))))</f>
        <v/>
      </c>
      <c r="GJ1" s="142" t="str">
        <f>IF(AND(GJ3="",COUNTA(GJ4:GJ13)=0),"",IF(COUNTIF(Compliance!GJ55:GJ64,"&gt;0"),"Input(s) required for this building (see yellow cells below)",IF(COUNTIF(Compliance!GJ70:GJ79,"&gt;0"),"Too many data fields populated (see red cells below)",IF(SUM(Compliance!GJ85:GJ94)&gt;0,"Values input can only be either 'blank' or numeric",IF(AND(GJ3="",COUNTA(GJ4:GJ13)&gt;0),"Building has values input but no name","OK")))))</f>
        <v/>
      </c>
      <c r="GK1" s="142" t="str">
        <f>IF(AND(GK3="",COUNTA(GK4:GK13)=0),"",IF(COUNTIF(Compliance!GK55:GK64,"&gt;0"),"Input(s) required for this building (see yellow cells below)",IF(COUNTIF(Compliance!GK70:GK79,"&gt;0"),"Too many data fields populated (see red cells below)",IF(SUM(Compliance!GK85:GK94)&gt;0,"Values input can only be either 'blank' or numeric",IF(AND(GK3="",COUNTA(GK4:GK13)&gt;0),"Building has values input but no name","OK")))))</f>
        <v/>
      </c>
      <c r="GL1" s="142" t="str">
        <f>IF(AND(GL3="",COUNTA(GL4:GL13)=0),"",IF(COUNTIF(Compliance!GL55:GL64,"&gt;0"),"Input(s) required for this building (see yellow cells below)",IF(COUNTIF(Compliance!GL70:GL79,"&gt;0"),"Too many data fields populated (see red cells below)",IF(SUM(Compliance!GL85:GL94)&gt;0,"Values input can only be either 'blank' or numeric",IF(AND(GL3="",COUNTA(GL4:GL13)&gt;0),"Building has values input but no name","OK")))))</f>
        <v/>
      </c>
      <c r="GM1" s="142" t="str">
        <f>IF(AND(GM3="",COUNTA(GM4:GM13)=0),"",IF(COUNTIF(Compliance!GM55:GM64,"&gt;0"),"Input(s) required for this building (see yellow cells below)",IF(COUNTIF(Compliance!GM70:GM79,"&gt;0"),"Too many data fields populated (see red cells below)",IF(SUM(Compliance!GM85:GM94)&gt;0,"Values input can only be either 'blank' or numeric",IF(AND(GM3="",COUNTA(GM4:GM13)&gt;0),"Building has values input but no name","OK")))))</f>
        <v/>
      </c>
      <c r="GN1" s="142" t="str">
        <f>IF(AND(GN3="",COUNTA(GN4:GN13)=0),"",IF(COUNTIF(Compliance!GN55:GN64,"&gt;0"),"Input(s) required for this building (see yellow cells below)",IF(COUNTIF(Compliance!GN70:GN79,"&gt;0"),"Too many data fields populated (see red cells below)",IF(SUM(Compliance!GN85:GN94)&gt;0,"Values input can only be either 'blank' or numeric",IF(AND(GN3="",COUNTA(GN4:GN13)&gt;0),"Building has values input but no name","OK")))))</f>
        <v/>
      </c>
      <c r="GO1" s="142" t="str">
        <f>IF(AND(GO3="",COUNTA(GO4:GO13)=0),"",IF(COUNTIF(Compliance!GO55:GO64,"&gt;0"),"Input(s) required for this building (see yellow cells below)",IF(COUNTIF(Compliance!GO70:GO79,"&gt;0"),"Too many data fields populated (see red cells below)",IF(SUM(Compliance!GO85:GO94)&gt;0,"Values input can only be either 'blank' or numeric",IF(AND(GO3="",COUNTA(GO4:GO13)&gt;0),"Building has values input but no name","OK")))))</f>
        <v/>
      </c>
      <c r="GP1" s="142" t="str">
        <f>IF(AND(GP3="",COUNTA(GP4:GP13)=0),"",IF(COUNTIF(Compliance!GP55:GP64,"&gt;0"),"Input(s) required for this building (see yellow cells below)",IF(COUNTIF(Compliance!GP70:GP79,"&gt;0"),"Too many data fields populated (see red cells below)",IF(SUM(Compliance!GP85:GP94)&gt;0,"Values input can only be either 'blank' or numeric",IF(AND(GP3="",COUNTA(GP4:GP13)&gt;0),"Building has values input but no name","OK")))))</f>
        <v/>
      </c>
      <c r="GQ1" s="142" t="str">
        <f>IF(AND(GQ3="",COUNTA(GQ4:GQ13)=0),"",IF(COUNTIF(Compliance!GQ55:GQ64,"&gt;0"),"Input(s) required for this building (see yellow cells below)",IF(COUNTIF(Compliance!GQ70:GQ79,"&gt;0"),"Too many data fields populated (see red cells below)",IF(SUM(Compliance!GQ85:GQ94)&gt;0,"Values input can only be either 'blank' or numeric",IF(AND(GQ3="",COUNTA(GQ4:GQ13)&gt;0),"Building has values input but no name","OK")))))</f>
        <v/>
      </c>
      <c r="GR1" s="142" t="str">
        <f>IF(AND(GR3="",COUNTA(GR4:GR13)=0),"",IF(COUNTIF(Compliance!GR55:GR64,"&gt;0"),"Input(s) required for this building (see yellow cells below)",IF(COUNTIF(Compliance!GR70:GR79,"&gt;0"),"Too many data fields populated (see red cells below)",IF(SUM(Compliance!GR85:GR94)&gt;0,"Values input can only be either 'blank' or numeric",IF(AND(GR3="",COUNTA(GR4:GR13)&gt;0),"Building has values input but no name","OK")))))</f>
        <v/>
      </c>
      <c r="GS1" s="142" t="str">
        <f>IF(AND(GS3="",COUNTA(GS4:GS13)=0),"",IF(COUNTIF(Compliance!GS55:GS64,"&gt;0"),"Input(s) required for this building (see yellow cells below)",IF(COUNTIF(Compliance!GS70:GS79,"&gt;0"),"Too many data fields populated (see red cells below)",IF(SUM(Compliance!GS85:GS94)&gt;0,"Values input can only be either 'blank' or numeric",IF(AND(GS3="",COUNTA(GS4:GS13)&gt;0),"Building has values input but no name","OK")))))</f>
        <v/>
      </c>
      <c r="GT1" s="142" t="str">
        <f>IF(AND(GT3="",COUNTA(GT4:GT13)=0),"",IF(COUNTIF(Compliance!GT55:GT64,"&gt;0"),"Input(s) required for this building (see yellow cells below)",IF(COUNTIF(Compliance!GT70:GT79,"&gt;0"),"Too many data fields populated (see red cells below)",IF(SUM(Compliance!GT85:GT94)&gt;0,"Values input can only be either 'blank' or numeric",IF(AND(GT3="",COUNTA(GT4:GT13)&gt;0),"Building has values input but no name","OK")))))</f>
        <v/>
      </c>
      <c r="GU1" s="142" t="str">
        <f>IF(AND(GU3="",COUNTA(GU4:GU13)=0),"",IF(COUNTIF(Compliance!GU55:GU64,"&gt;0"),"Input(s) required for this building (see yellow cells below)",IF(COUNTIF(Compliance!GU70:GU79,"&gt;0"),"Too many data fields populated (see red cells below)",IF(SUM(Compliance!GU85:GU94)&gt;0,"Values input can only be either 'blank' or numeric",IF(AND(GU3="",COUNTA(GU4:GU13)&gt;0),"Building has values input but no name","OK")))))</f>
        <v/>
      </c>
      <c r="GV1" s="142" t="str">
        <f>IF(AND(GV3="",COUNTA(GV4:GV13)=0),"",IF(COUNTIF(Compliance!GV55:GV64,"&gt;0"),"Input(s) required for this building (see yellow cells below)",IF(COUNTIF(Compliance!GV70:GV79,"&gt;0"),"Too many data fields populated (see red cells below)",IF(SUM(Compliance!GV85:GV94)&gt;0,"Values input can only be either 'blank' or numeric",IF(AND(GV3="",COUNTA(GV4:GV13)&gt;0),"Building has values input but no name","OK")))))</f>
        <v/>
      </c>
      <c r="GW1" s="142" t="str">
        <f>IF(AND(GW3="",COUNTA(GW4:GW13)=0),"",IF(COUNTIF(Compliance!GW55:GW64,"&gt;0"),"Input(s) required for this building (see yellow cells below)",IF(COUNTIF(Compliance!GW70:GW79,"&gt;0"),"Too many data fields populated (see red cells below)",IF(SUM(Compliance!GW85:GW94)&gt;0,"Values input can only be either 'blank' or numeric",IF(AND(GW3="",COUNTA(GW4:GW13)&gt;0),"Building has values input but no name","OK")))))</f>
        <v/>
      </c>
      <c r="GX1" s="142" t="str">
        <f>IF(AND(GX3="",COUNTA(GX4:GX13)=0),"",IF(COUNTIF(Compliance!GX55:GX64,"&gt;0"),"Input(s) required for this building (see yellow cells below)",IF(COUNTIF(Compliance!GX70:GX79,"&gt;0"),"Too many data fields populated (see red cells below)",IF(SUM(Compliance!GX85:GX94)&gt;0,"Values input can only be either 'blank' or numeric",IF(AND(GX3="",COUNTA(GX4:GX13)&gt;0),"Building has values input but no name","OK")))))</f>
        <v/>
      </c>
      <c r="GY1" s="142" t="str">
        <f>IF(AND(GY3="",COUNTA(GY4:GY13)=0),"",IF(COUNTIF(Compliance!GY55:GY64,"&gt;0"),"Input(s) required for this building (see yellow cells below)",IF(COUNTIF(Compliance!GY70:GY79,"&gt;0"),"Too many data fields populated (see red cells below)",IF(SUM(Compliance!GY85:GY94)&gt;0,"Values input can only be either 'blank' or numeric",IF(AND(GY3="",COUNTA(GY4:GY13)&gt;0),"Building has values input but no name","OK")))))</f>
        <v/>
      </c>
      <c r="GZ1" s="142" t="str">
        <f>IF(AND(GZ3="",COUNTA(GZ4:GZ13)=0),"",IF(COUNTIF(Compliance!GZ55:GZ64,"&gt;0"),"Input(s) required for this building (see yellow cells below)",IF(COUNTIF(Compliance!GZ70:GZ79,"&gt;0"),"Too many data fields populated (see red cells below)",IF(SUM(Compliance!GZ85:GZ94)&gt;0,"Values input can only be either 'blank' or numeric",IF(AND(GZ3="",COUNTA(GZ4:GZ13)&gt;0),"Building has values input but no name","OK")))))</f>
        <v/>
      </c>
      <c r="HA1" s="142" t="str">
        <f>IF(AND(HA3="",COUNTA(HA4:HA13)=0),"",IF(COUNTIF(Compliance!HA55:HA64,"&gt;0"),"Input(s) required for this building (see yellow cells below)",IF(COUNTIF(Compliance!HA70:HA79,"&gt;0"),"Too many data fields populated (see red cells below)",IF(SUM(Compliance!HA85:HA94)&gt;0,"Values input can only be either 'blank' or numeric",IF(AND(HA3="",COUNTA(HA4:HA13)&gt;0),"Building has values input but no name","OK")))))</f>
        <v/>
      </c>
      <c r="HB1" s="142" t="str">
        <f>IF(AND(HB3="",COUNTA(HB4:HB13)=0),"",IF(COUNTIF(Compliance!HB55:HB64,"&gt;0"),"Input(s) required for this building (see yellow cells below)",IF(COUNTIF(Compliance!HB70:HB79,"&gt;0"),"Too many data fields populated (see red cells below)",IF(SUM(Compliance!HB85:HB94)&gt;0,"Values input can only be either 'blank' or numeric",IF(AND(HB3="",COUNTA(HB4:HB13)&gt;0),"Building has values input but no name","OK")))))</f>
        <v/>
      </c>
      <c r="HC1" s="142" t="str">
        <f>IF(AND(HC3="",COUNTA(HC4:HC13)=0),"",IF(COUNTIF(Compliance!HC55:HC64,"&gt;0"),"Input(s) required for this building (see yellow cells below)",IF(COUNTIF(Compliance!HC70:HC79,"&gt;0"),"Too many data fields populated (see red cells below)",IF(SUM(Compliance!HC85:HC94)&gt;0,"Values input can only be either 'blank' or numeric",IF(AND(HC3="",COUNTA(HC4:HC13)&gt;0),"Building has values input but no name","OK")))))</f>
        <v/>
      </c>
      <c r="HD1" s="142" t="str">
        <f>IF(AND(HD3="",COUNTA(HD4:HD13)=0),"",IF(COUNTIF(Compliance!HD55:HD64,"&gt;0"),"Input(s) required for this building (see yellow cells below)",IF(COUNTIF(Compliance!HD70:HD79,"&gt;0"),"Too many data fields populated (see red cells below)",IF(SUM(Compliance!HD85:HD94)&gt;0,"Values input can only be either 'blank' or numeric",IF(AND(HD3="",COUNTA(HD4:HD13)&gt;0),"Building has values input but no name","OK")))))</f>
        <v/>
      </c>
      <c r="HE1" s="142" t="str">
        <f>IF(AND(HE3="",COUNTA(HE4:HE13)=0),"",IF(COUNTIF(Compliance!HE55:HE64,"&gt;0"),"Input(s) required for this building (see yellow cells below)",IF(COUNTIF(Compliance!HE70:HE79,"&gt;0"),"Too many data fields populated (see red cells below)",IF(SUM(Compliance!HE85:HE94)&gt;0,"Values input can only be either 'blank' or numeric",IF(AND(HE3="",COUNTA(HE4:HE13)&gt;0),"Building has values input but no name","OK")))))</f>
        <v/>
      </c>
      <c r="HF1" s="142" t="str">
        <f>IF(AND(HF3="",COUNTA(HF4:HF13)=0),"",IF(COUNTIF(Compliance!HF55:HF64,"&gt;0"),"Input(s) required for this building (see yellow cells below)",IF(COUNTIF(Compliance!HF70:HF79,"&gt;0"),"Too many data fields populated (see red cells below)",IF(SUM(Compliance!HF85:HF94)&gt;0,"Values input can only be either 'blank' or numeric",IF(AND(HF3="",COUNTA(HF4:HF13)&gt;0),"Building has values input but no name","OK")))))</f>
        <v/>
      </c>
      <c r="HG1" s="142" t="str">
        <f>IF(AND(HG3="",COUNTA(HG4:HG13)=0),"",IF(COUNTIF(Compliance!HG55:HG64,"&gt;0"),"Input(s) required for this building (see yellow cells below)",IF(COUNTIF(Compliance!HG70:HG79,"&gt;0"),"Too many data fields populated (see red cells below)",IF(SUM(Compliance!HG85:HG94)&gt;0,"Values input can only be either 'blank' or numeric",IF(AND(HG3="",COUNTA(HG4:HG13)&gt;0),"Building has values input but no name","OK")))))</f>
        <v/>
      </c>
      <c r="HH1" s="142" t="str">
        <f>IF(AND(HH3="",COUNTA(HH4:HH13)=0),"",IF(COUNTIF(Compliance!HH55:HH64,"&gt;0"),"Input(s) required for this building (see yellow cells below)",IF(COUNTIF(Compliance!HH70:HH79,"&gt;0"),"Too many data fields populated (see red cells below)",IF(SUM(Compliance!HH85:HH94)&gt;0,"Values input can only be either 'blank' or numeric",IF(AND(HH3="",COUNTA(HH4:HH13)&gt;0),"Building has values input but no name","OK")))))</f>
        <v/>
      </c>
      <c r="HI1" s="142" t="str">
        <f>IF(AND(HI3="",COUNTA(HI4:HI13)=0),"",IF(COUNTIF(Compliance!HI55:HI64,"&gt;0"),"Input(s) required for this building (see yellow cells below)",IF(COUNTIF(Compliance!HI70:HI79,"&gt;0"),"Too many data fields populated (see red cells below)",IF(SUM(Compliance!HI85:HI94)&gt;0,"Values input can only be either 'blank' or numeric",IF(AND(HI3="",COUNTA(HI4:HI13)&gt;0),"Building has values input but no name","OK")))))</f>
        <v/>
      </c>
      <c r="HJ1" s="142" t="str">
        <f>IF(AND(HJ3="",COUNTA(HJ4:HJ13)=0),"",IF(COUNTIF(Compliance!HJ55:HJ64,"&gt;0"),"Input(s) required for this building (see yellow cells below)",IF(COUNTIF(Compliance!HJ70:HJ79,"&gt;0"),"Too many data fields populated (see red cells below)",IF(SUM(Compliance!HJ85:HJ94)&gt;0,"Values input can only be either 'blank' or numeric",IF(AND(HJ3="",COUNTA(HJ4:HJ13)&gt;0),"Building has values input but no name","OK")))))</f>
        <v/>
      </c>
      <c r="HK1" s="142" t="str">
        <f>IF(AND(HK3="",COUNTA(HK4:HK13)=0),"",IF(COUNTIF(Compliance!HK55:HK64,"&gt;0"),"Input(s) required for this building (see yellow cells below)",IF(COUNTIF(Compliance!HK70:HK79,"&gt;0"),"Too many data fields populated (see red cells below)",IF(SUM(Compliance!HK85:HK94)&gt;0,"Values input can only be either 'blank' or numeric",IF(AND(HK3="",COUNTA(HK4:HK13)&gt;0),"Building has values input but no name","OK")))))</f>
        <v/>
      </c>
      <c r="HL1" s="142" t="str">
        <f>IF(AND(HL3="",COUNTA(HL4:HL13)=0),"",IF(COUNTIF(Compliance!HL55:HL64,"&gt;0"),"Input(s) required for this building (see yellow cells below)",IF(COUNTIF(Compliance!HL70:HL79,"&gt;0"),"Too many data fields populated (see red cells below)",IF(SUM(Compliance!HL85:HL94)&gt;0,"Values input can only be either 'blank' or numeric",IF(AND(HL3="",COUNTA(HL4:HL13)&gt;0),"Building has values input but no name","OK")))))</f>
        <v/>
      </c>
      <c r="HM1" s="142" t="str">
        <f>IF(AND(HM3="",COUNTA(HM4:HM13)=0),"",IF(COUNTIF(Compliance!HM55:HM64,"&gt;0"),"Input(s) required for this building (see yellow cells below)",IF(COUNTIF(Compliance!HM70:HM79,"&gt;0"),"Too many data fields populated (see red cells below)",IF(SUM(Compliance!HM85:HM94)&gt;0,"Values input can only be either 'blank' or numeric",IF(AND(HM3="",COUNTA(HM4:HM13)&gt;0),"Building has values input but no name","OK")))))</f>
        <v/>
      </c>
      <c r="HN1" s="142" t="str">
        <f>IF(AND(HN3="",COUNTA(HN4:HN13)=0),"",IF(COUNTIF(Compliance!HN55:HN64,"&gt;0"),"Input(s) required for this building (see yellow cells below)",IF(COUNTIF(Compliance!HN70:HN79,"&gt;0"),"Too many data fields populated (see red cells below)",IF(SUM(Compliance!HN85:HN94)&gt;0,"Values input can only be either 'blank' or numeric",IF(AND(HN3="",COUNTA(HN4:HN13)&gt;0),"Building has values input but no name","OK")))))</f>
        <v/>
      </c>
      <c r="HO1" s="142" t="str">
        <f>IF(AND(HO3="",COUNTA(HO4:HO13)=0),"",IF(COUNTIF(Compliance!HO55:HO64,"&gt;0"),"Input(s) required for this building (see yellow cells below)",IF(COUNTIF(Compliance!HO70:HO79,"&gt;0"),"Too many data fields populated (see red cells below)",IF(SUM(Compliance!HO85:HO94)&gt;0,"Values input can only be either 'blank' or numeric",IF(AND(HO3="",COUNTA(HO4:HO13)&gt;0),"Building has values input but no name","OK")))))</f>
        <v/>
      </c>
      <c r="HP1" s="142" t="str">
        <f>IF(AND(HP3="",COUNTA(HP4:HP13)=0),"",IF(COUNTIF(Compliance!HP55:HP64,"&gt;0"),"Input(s) required for this building (see yellow cells below)",IF(COUNTIF(Compliance!HP70:HP79,"&gt;0"),"Too many data fields populated (see red cells below)",IF(SUM(Compliance!HP85:HP94)&gt;0,"Values input can only be either 'blank' or numeric",IF(AND(HP3="",COUNTA(HP4:HP13)&gt;0),"Building has values input but no name","OK")))))</f>
        <v/>
      </c>
      <c r="HQ1" s="142" t="str">
        <f>IF(AND(HQ3="",COUNTA(HQ4:HQ13)=0),"",IF(COUNTIF(Compliance!HQ55:HQ64,"&gt;0"),"Input(s) required for this building (see yellow cells below)",IF(COUNTIF(Compliance!HQ70:HQ79,"&gt;0"),"Too many data fields populated (see red cells below)",IF(SUM(Compliance!HQ85:HQ94)&gt;0,"Values input can only be either 'blank' or numeric",IF(AND(HQ3="",COUNTA(HQ4:HQ13)&gt;0),"Building has values input but no name","OK")))))</f>
        <v/>
      </c>
      <c r="HR1" s="142" t="str">
        <f>IF(AND(HR3="",COUNTA(HR4:HR13)=0),"",IF(COUNTIF(Compliance!HR55:HR64,"&gt;0"),"Input(s) required for this building (see yellow cells below)",IF(COUNTIF(Compliance!HR70:HR79,"&gt;0"),"Too many data fields populated (see red cells below)",IF(SUM(Compliance!HR85:HR94)&gt;0,"Values input can only be either 'blank' or numeric",IF(AND(HR3="",COUNTA(HR4:HR13)&gt;0),"Building has values input but no name","OK")))))</f>
        <v/>
      </c>
      <c r="HS1" s="142" t="str">
        <f>IF(AND(HS3="",COUNTA(HS4:HS13)=0),"",IF(COUNTIF(Compliance!HS55:HS64,"&gt;0"),"Input(s) required for this building (see yellow cells below)",IF(COUNTIF(Compliance!HS70:HS79,"&gt;0"),"Too many data fields populated (see red cells below)",IF(SUM(Compliance!HS85:HS94)&gt;0,"Values input can only be either 'blank' or numeric",IF(AND(HS3="",COUNTA(HS4:HS13)&gt;0),"Building has values input but no name","OK")))))</f>
        <v/>
      </c>
      <c r="HT1" s="142" t="str">
        <f>IF(AND(HT3="",COUNTA(HT4:HT13)=0),"",IF(COUNTIF(Compliance!HT55:HT64,"&gt;0"),"Input(s) required for this building (see yellow cells below)",IF(COUNTIF(Compliance!HT70:HT79,"&gt;0"),"Too many data fields populated (see red cells below)",IF(SUM(Compliance!HT85:HT94)&gt;0,"Values input can only be either 'blank' or numeric",IF(AND(HT3="",COUNTA(HT4:HT13)&gt;0),"Building has values input but no name","OK")))))</f>
        <v/>
      </c>
      <c r="HU1" s="142" t="str">
        <f>IF(AND(HU3="",COUNTA(HU4:HU13)=0),"",IF(COUNTIF(Compliance!HU55:HU64,"&gt;0"),"Input(s) required for this building (see yellow cells below)",IF(COUNTIF(Compliance!HU70:HU79,"&gt;0"),"Too many data fields populated (see red cells below)",IF(SUM(Compliance!HU85:HU94)&gt;0,"Values input can only be either 'blank' or numeric",IF(AND(HU3="",COUNTA(HU4:HU13)&gt;0),"Building has values input but no name","OK")))))</f>
        <v/>
      </c>
      <c r="HV1" s="142" t="str">
        <f>IF(AND(HV3="",COUNTA(HV4:HV13)=0),"",IF(COUNTIF(Compliance!HV55:HV64,"&gt;0"),"Input(s) required for this building (see yellow cells below)",IF(COUNTIF(Compliance!HV70:HV79,"&gt;0"),"Too many data fields populated (see red cells below)",IF(SUM(Compliance!HV85:HV94)&gt;0,"Values input can only be either 'blank' or numeric",IF(AND(HV3="",COUNTA(HV4:HV13)&gt;0),"Building has values input but no name","OK")))))</f>
        <v/>
      </c>
      <c r="HW1" s="142" t="str">
        <f>IF(AND(HW3="",COUNTA(HW4:HW13)=0),"",IF(COUNTIF(Compliance!HW55:HW64,"&gt;0"),"Input(s) required for this building (see yellow cells below)",IF(COUNTIF(Compliance!HW70:HW79,"&gt;0"),"Too many data fields populated (see red cells below)",IF(SUM(Compliance!HW85:HW94)&gt;0,"Values input can only be either 'blank' or numeric",IF(AND(HW3="",COUNTA(HW4:HW13)&gt;0),"Building has values input but no name","OK")))))</f>
        <v/>
      </c>
      <c r="HX1" s="142" t="str">
        <f>IF(AND(HX3="",COUNTA(HX4:HX13)=0),"",IF(COUNTIF(Compliance!HX55:HX64,"&gt;0"),"Input(s) required for this building (see yellow cells below)",IF(COUNTIF(Compliance!HX70:HX79,"&gt;0"),"Too many data fields populated (see red cells below)",IF(SUM(Compliance!HX85:HX94)&gt;0,"Values input can only be either 'blank' or numeric",IF(AND(HX3="",COUNTA(HX4:HX13)&gt;0),"Building has values input but no name","OK")))))</f>
        <v/>
      </c>
      <c r="HY1" s="142" t="str">
        <f>IF(AND(HY3="",COUNTA(HY4:HY13)=0),"",IF(COUNTIF(Compliance!HY55:HY64,"&gt;0"),"Input(s) required for this building (see yellow cells below)",IF(COUNTIF(Compliance!HY70:HY79,"&gt;0"),"Too many data fields populated (see red cells below)",IF(SUM(Compliance!HY85:HY94)&gt;0,"Values input can only be either 'blank' or numeric",IF(AND(HY3="",COUNTA(HY4:HY13)&gt;0),"Building has values input but no name","OK")))))</f>
        <v/>
      </c>
      <c r="HZ1" s="142" t="str">
        <f>IF(AND(HZ3="",COUNTA(HZ4:HZ13)=0),"",IF(COUNTIF(Compliance!HZ55:HZ64,"&gt;0"),"Input(s) required for this building (see yellow cells below)",IF(COUNTIF(Compliance!HZ70:HZ79,"&gt;0"),"Too many data fields populated (see red cells below)",IF(SUM(Compliance!HZ85:HZ94)&gt;0,"Values input can only be either 'blank' or numeric",IF(AND(HZ3="",COUNTA(HZ4:HZ13)&gt;0),"Building has values input but no name","OK")))))</f>
        <v/>
      </c>
      <c r="IA1" s="142" t="str">
        <f>IF(AND(IA3="",COUNTA(IA4:IA13)=0),"",IF(COUNTIF(Compliance!IA55:IA64,"&gt;0"),"Input(s) required for this building (see yellow cells below)",IF(COUNTIF(Compliance!IA70:IA79,"&gt;0"),"Too many data fields populated (see red cells below)",IF(SUM(Compliance!IA85:IA94)&gt;0,"Values input can only be either 'blank' or numeric",IF(AND(IA3="",COUNTA(IA4:IA13)&gt;0),"Building has values input but no name","OK")))))</f>
        <v/>
      </c>
      <c r="IB1" s="142" t="str">
        <f>IF(AND(IB3="",COUNTA(IB4:IB13)=0),"",IF(COUNTIF(Compliance!IB55:IB64,"&gt;0"),"Input(s) required for this building (see yellow cells below)",IF(COUNTIF(Compliance!IB70:IB79,"&gt;0"),"Too many data fields populated (see red cells below)",IF(SUM(Compliance!IB85:IB94)&gt;0,"Values input can only be either 'blank' or numeric",IF(AND(IB3="",COUNTA(IB4:IB13)&gt;0),"Building has values input but no name","OK")))))</f>
        <v/>
      </c>
      <c r="IC1" s="142" t="str">
        <f>IF(AND(IC3="",COUNTA(IC4:IC13)=0),"",IF(COUNTIF(Compliance!IC55:IC64,"&gt;0"),"Input(s) required for this building (see yellow cells below)",IF(COUNTIF(Compliance!IC70:IC79,"&gt;0"),"Too many data fields populated (see red cells below)",IF(SUM(Compliance!IC85:IC94)&gt;0,"Values input can only be either 'blank' or numeric",IF(AND(IC3="",COUNTA(IC4:IC13)&gt;0),"Building has values input but no name","OK")))))</f>
        <v/>
      </c>
      <c r="ID1" s="142" t="str">
        <f>IF(AND(ID3="",COUNTA(ID4:ID13)=0),"",IF(COUNTIF(Compliance!ID55:ID64,"&gt;0"),"Input(s) required for this building (see yellow cells below)",IF(COUNTIF(Compliance!ID70:ID79,"&gt;0"),"Too many data fields populated (see red cells below)",IF(SUM(Compliance!ID85:ID94)&gt;0,"Values input can only be either 'blank' or numeric",IF(AND(ID3="",COUNTA(ID4:ID13)&gt;0),"Building has values input but no name","OK")))))</f>
        <v/>
      </c>
      <c r="IE1" s="142" t="str">
        <f>IF(AND(IE3="",COUNTA(IE4:IE13)=0),"",IF(COUNTIF(Compliance!IE55:IE64,"&gt;0"),"Input(s) required for this building (see yellow cells below)",IF(COUNTIF(Compliance!IE70:IE79,"&gt;0"),"Too many data fields populated (see red cells below)",IF(SUM(Compliance!IE85:IE94)&gt;0,"Values input can only be either 'blank' or numeric",IF(AND(IE3="",COUNTA(IE4:IE13)&gt;0),"Building has values input but no name","OK")))))</f>
        <v/>
      </c>
      <c r="IF1" s="142" t="str">
        <f>IF(AND(IF3="",COUNTA(IF4:IF13)=0),"",IF(COUNTIF(Compliance!IF55:IF64,"&gt;0"),"Input(s) required for this building (see yellow cells below)",IF(COUNTIF(Compliance!IF70:IF79,"&gt;0"),"Too many data fields populated (see red cells below)",IF(SUM(Compliance!IF85:IF94)&gt;0,"Values input can only be either 'blank' or numeric",IF(AND(IF3="",COUNTA(IF4:IF13)&gt;0),"Building has values input but no name","OK")))))</f>
        <v/>
      </c>
      <c r="IG1" s="142" t="str">
        <f>IF(AND(IG3="",COUNTA(IG4:IG13)=0),"",IF(COUNTIF(Compliance!IG55:IG64,"&gt;0"),"Input(s) required for this building (see yellow cells below)",IF(COUNTIF(Compliance!IG70:IG79,"&gt;0"),"Too many data fields populated (see red cells below)",IF(SUM(Compliance!IG85:IG94)&gt;0,"Values input can only be either 'blank' or numeric",IF(AND(IG3="",COUNTA(IG4:IG13)&gt;0),"Building has values input but no name","OK")))))</f>
        <v/>
      </c>
      <c r="IH1" s="142" t="str">
        <f>IF(AND(IH3="",COUNTA(IH4:IH13)=0),"",IF(COUNTIF(Compliance!IH55:IH64,"&gt;0"),"Input(s) required for this building (see yellow cells below)",IF(COUNTIF(Compliance!IH70:IH79,"&gt;0"),"Too many data fields populated (see red cells below)",IF(SUM(Compliance!IH85:IH94)&gt;0,"Values input can only be either 'blank' or numeric",IF(AND(IH3="",COUNTA(IH4:IH13)&gt;0),"Building has values input but no name","OK")))))</f>
        <v/>
      </c>
      <c r="II1" s="142" t="str">
        <f>IF(AND(II3="",COUNTA(II4:II13)=0),"",IF(COUNTIF(Compliance!II55:II64,"&gt;0"),"Input(s) required for this building (see yellow cells below)",IF(COUNTIF(Compliance!II70:II79,"&gt;0"),"Too many data fields populated (see red cells below)",IF(SUM(Compliance!II85:II94)&gt;0,"Values input can only be either 'blank' or numeric",IF(AND(II3="",COUNTA(II4:II13)&gt;0),"Building has values input but no name","OK")))))</f>
        <v/>
      </c>
      <c r="IJ1" s="142" t="str">
        <f>IF(AND(IJ3="",COUNTA(IJ4:IJ13)=0),"",IF(COUNTIF(Compliance!IJ55:IJ64,"&gt;0"),"Input(s) required for this building (see yellow cells below)",IF(COUNTIF(Compliance!IJ70:IJ79,"&gt;0"),"Too many data fields populated (see red cells below)",IF(SUM(Compliance!IJ85:IJ94)&gt;0,"Values input can only be either 'blank' or numeric",IF(AND(IJ3="",COUNTA(IJ4:IJ13)&gt;0),"Building has values input but no name","OK")))))</f>
        <v/>
      </c>
      <c r="IK1" s="142" t="str">
        <f>IF(AND(IK3="",COUNTA(IK4:IK13)=0),"",IF(COUNTIF(Compliance!IK55:IK64,"&gt;0"),"Input(s) required for this building (see yellow cells below)",IF(COUNTIF(Compliance!IK70:IK79,"&gt;0"),"Too many data fields populated (see red cells below)",IF(SUM(Compliance!IK85:IK94)&gt;0,"Values input can only be either 'blank' or numeric",IF(AND(IK3="",COUNTA(IK4:IK13)&gt;0),"Building has values input but no name","OK")))))</f>
        <v/>
      </c>
      <c r="IL1" s="142" t="str">
        <f>IF(AND(IL3="",COUNTA(IL4:IL13)=0),"",IF(COUNTIF(Compliance!IL55:IL64,"&gt;0"),"Input(s) required for this building (see yellow cells below)",IF(COUNTIF(Compliance!IL70:IL79,"&gt;0"),"Too many data fields populated (see red cells below)",IF(SUM(Compliance!IL85:IL94)&gt;0,"Values input can only be either 'blank' or numeric",IF(AND(IL3="",COUNTA(IL4:IL13)&gt;0),"Building has values input but no name","OK")))))</f>
        <v/>
      </c>
      <c r="IM1" s="142" t="str">
        <f>IF(AND(IM3="",COUNTA(IM4:IM13)=0),"",IF(COUNTIF(Compliance!IM55:IM64,"&gt;0"),"Input(s) required for this building (see yellow cells below)",IF(COUNTIF(Compliance!IM70:IM79,"&gt;0"),"Too many data fields populated (see red cells below)",IF(SUM(Compliance!IM85:IM94)&gt;0,"Values input can only be either 'blank' or numeric",IF(AND(IM3="",COUNTA(IM4:IM13)&gt;0),"Building has values input but no name","OK")))))</f>
        <v/>
      </c>
      <c r="IN1" s="142" t="str">
        <f>IF(AND(IN3="",COUNTA(IN4:IN13)=0),"",IF(COUNTIF(Compliance!IN55:IN64,"&gt;0"),"Input(s) required for this building (see yellow cells below)",IF(COUNTIF(Compliance!IN70:IN79,"&gt;0"),"Too many data fields populated (see red cells below)",IF(SUM(Compliance!IN85:IN94)&gt;0,"Values input can only be either 'blank' or numeric",IF(AND(IN3="",COUNTA(IN4:IN13)&gt;0),"Building has values input but no name","OK")))))</f>
        <v/>
      </c>
      <c r="IO1" s="142" t="str">
        <f>IF(AND(IO3="",COUNTA(IO4:IO13)=0),"",IF(COUNTIF(Compliance!IO55:IO64,"&gt;0"),"Input(s) required for this building (see yellow cells below)",IF(COUNTIF(Compliance!IO70:IO79,"&gt;0"),"Too many data fields populated (see red cells below)",IF(SUM(Compliance!IO85:IO94)&gt;0,"Values input can only be either 'blank' or numeric",IF(AND(IO3="",COUNTA(IO4:IO13)&gt;0),"Building has values input but no name","OK")))))</f>
        <v/>
      </c>
      <c r="IP1" s="142" t="str">
        <f>IF(AND(IP3="",COUNTA(IP4:IP13)=0),"",IF(COUNTIF(Compliance!IP55:IP64,"&gt;0"),"Input(s) required for this building (see yellow cells below)",IF(COUNTIF(Compliance!IP70:IP79,"&gt;0"),"Too many data fields populated (see red cells below)",IF(SUM(Compliance!IP85:IP94)&gt;0,"Values input can only be either 'blank' or numeric",IF(AND(IP3="",COUNTA(IP4:IP13)&gt;0),"Building has values input but no name","OK")))))</f>
        <v/>
      </c>
      <c r="IQ1" s="142" t="str">
        <f>IF(AND(IQ3="",COUNTA(IQ4:IQ13)=0),"",IF(COUNTIF(Compliance!IQ55:IQ64,"&gt;0"),"Input(s) required for this building (see yellow cells below)",IF(COUNTIF(Compliance!IQ70:IQ79,"&gt;0"),"Too many data fields populated (see red cells below)",IF(SUM(Compliance!IQ85:IQ94)&gt;0,"Values input can only be either 'blank' or numeric",IF(AND(IQ3="",COUNTA(IQ4:IQ13)&gt;0),"Building has values input but no name","OK")))))</f>
        <v/>
      </c>
      <c r="IR1" s="142" t="str">
        <f>IF(AND(IR3="",COUNTA(IR4:IR13)=0),"",IF(COUNTIF(Compliance!IR55:IR64,"&gt;0"),"Input(s) required for this building (see yellow cells below)",IF(COUNTIF(Compliance!IR70:IR79,"&gt;0"),"Too many data fields populated (see red cells below)",IF(SUM(Compliance!IR85:IR94)&gt;0,"Values input can only be either 'blank' or numeric",IF(AND(IR3="",COUNTA(IR4:IR13)&gt;0),"Building has values input but no name","OK")))))</f>
        <v/>
      </c>
      <c r="IS1" s="142" t="str">
        <f>IF(AND(IS3="",COUNTA(IS4:IS13)=0),"",IF(COUNTIF(Compliance!IS55:IS64,"&gt;0"),"Input(s) required for this building (see yellow cells below)",IF(COUNTIF(Compliance!IS70:IS79,"&gt;0"),"Too many data fields populated (see red cells below)",IF(SUM(Compliance!IS85:IS94)&gt;0,"Values input can only be either 'blank' or numeric",IF(AND(IS3="",COUNTA(IS4:IS13)&gt;0),"Building has values input but no name","OK")))))</f>
        <v/>
      </c>
      <c r="IT1" s="142" t="str">
        <f>IF(AND(IT3="",COUNTA(IT4:IT13)=0),"",IF(COUNTIF(Compliance!IT55:IT64,"&gt;0"),"Input(s) required for this building (see yellow cells below)",IF(COUNTIF(Compliance!IT70:IT79,"&gt;0"),"Too many data fields populated (see red cells below)",IF(SUM(Compliance!IT85:IT94)&gt;0,"Values input can only be either 'blank' or numeric",IF(AND(IT3="",COUNTA(IT4:IT13)&gt;0),"Building has values input but no name","OK")))))</f>
        <v/>
      </c>
      <c r="IU1" s="142" t="str">
        <f>IF(AND(IU3="",COUNTA(IU4:IU13)=0),"",IF(COUNTIF(Compliance!IU55:IU64,"&gt;0"),"Input(s) required for this building (see yellow cells below)",IF(COUNTIF(Compliance!IU70:IU79,"&gt;0"),"Too many data fields populated (see red cells below)",IF(SUM(Compliance!IU85:IU94)&gt;0,"Values input can only be either 'blank' or numeric",IF(AND(IU3="",COUNTA(IU4:IU13)&gt;0),"Building has values input but no name","OK")))))</f>
        <v/>
      </c>
      <c r="IV1" s="142" t="str">
        <f>IF(AND(IV3="",COUNTA(IV4:IV13)=0),"",IF(COUNTIF(Compliance!IV55:IV64,"&gt;0"),"Input(s) required for this building (see yellow cells below)",IF(COUNTIF(Compliance!IV70:IV79,"&gt;0"),"Too many data fields populated (see red cells below)",IF(SUM(Compliance!IV85:IV94)&gt;0,"Values input can only be either 'blank' or numeric",IF(AND(IV3="",COUNTA(IV4:IV13)&gt;0),"Building has values input but no name","OK")))))</f>
        <v/>
      </c>
      <c r="IW1" s="142" t="str">
        <f>IF(AND(IW3="",COUNTA(IW4:IW13)=0),"",IF(COUNTIF(Compliance!IW55:IW64,"&gt;0"),"Input(s) required for this building (see yellow cells below)",IF(COUNTIF(Compliance!IW70:IW79,"&gt;0"),"Too many data fields populated (see red cells below)",IF(SUM(Compliance!IW85:IW94)&gt;0,"Values input can only be either 'blank' or numeric",IF(AND(IW3="",COUNTA(IW4:IW13)&gt;0),"Building has values input but no name","OK")))))</f>
        <v/>
      </c>
      <c r="IX1" s="142" t="str">
        <f>IF(AND(IX3="",COUNTA(IX4:IX13)=0),"",IF(COUNTIF(Compliance!IX55:IX64,"&gt;0"),"Input(s) required for this building (see yellow cells below)",IF(COUNTIF(Compliance!IX70:IX79,"&gt;0"),"Too many data fields populated (see red cells below)",IF(SUM(Compliance!IX85:IX94)&gt;0,"Values input can only be either 'blank' or numeric",IF(AND(IX3="",COUNTA(IX4:IX13)&gt;0),"Building has values input but no name","OK")))))</f>
        <v/>
      </c>
      <c r="IY1" s="142" t="str">
        <f>IF(AND(IY3="",COUNTA(IY4:IY13)=0),"",IF(COUNTIF(Compliance!IY55:IY64,"&gt;0"),"Input(s) required for this building (see yellow cells below)",IF(COUNTIF(Compliance!IY70:IY79,"&gt;0"),"Too many data fields populated (see red cells below)",IF(SUM(Compliance!IY85:IY94)&gt;0,"Values input can only be either 'blank' or numeric",IF(AND(IY3="",COUNTA(IY4:IY13)&gt;0),"Building has values input but no name","OK")))))</f>
        <v/>
      </c>
      <c r="IZ1" s="142" t="str">
        <f>IF(AND(IZ3="",COUNTA(IZ4:IZ13)=0),"",IF(COUNTIF(Compliance!IZ55:IZ64,"&gt;0"),"Input(s) required for this building (see yellow cells below)",IF(COUNTIF(Compliance!IZ70:IZ79,"&gt;0"),"Too many data fields populated (see red cells below)",IF(SUM(Compliance!IZ85:IZ94)&gt;0,"Values input can only be either 'blank' or numeric",IF(AND(IZ3="",COUNTA(IZ4:IZ13)&gt;0),"Building has values input but no name","OK")))))</f>
        <v/>
      </c>
      <c r="JA1" s="142" t="str">
        <f>IF(AND(JA3="",COUNTA(JA4:JA13)=0),"",IF(COUNTIF(Compliance!JA55:JA64,"&gt;0"),"Input(s) required for this building (see yellow cells below)",IF(COUNTIF(Compliance!JA70:JA79,"&gt;0"),"Too many data fields populated (see red cells below)",IF(SUM(Compliance!JA85:JA94)&gt;0,"Values input can only be either 'blank' or numeric",IF(AND(JA3="",COUNTA(JA4:JA13)&gt;0),"Building has values input but no name","OK")))))</f>
        <v/>
      </c>
      <c r="JB1" s="142" t="str">
        <f>IF(AND(JB3="",COUNTA(JB4:JB13)=0),"",IF(COUNTIF(Compliance!JB55:JB64,"&gt;0"),"Input(s) required for this building (see yellow cells below)",IF(COUNTIF(Compliance!JB70:JB79,"&gt;0"),"Too many data fields populated (see red cells below)",IF(SUM(Compliance!JB85:JB94)&gt;0,"Values input can only be either 'blank' or numeric",IF(AND(JB3="",COUNTA(JB4:JB13)&gt;0),"Building has values input but no name","OK")))))</f>
        <v/>
      </c>
      <c r="JC1" s="142" t="str">
        <f>IF(AND(JC3="",COUNTA(JC4:JC13)=0),"",IF(COUNTIF(Compliance!JC55:JC64,"&gt;0"),"Input(s) required for this building (see yellow cells below)",IF(COUNTIF(Compliance!JC70:JC79,"&gt;0"),"Too many data fields populated (see red cells below)",IF(SUM(Compliance!JC85:JC94)&gt;0,"Values input can only be either 'blank' or numeric",IF(AND(JC3="",COUNTA(JC4:JC13)&gt;0),"Building has values input but no name","OK")))))</f>
        <v/>
      </c>
      <c r="JD1" s="142" t="str">
        <f>IF(AND(JD3="",COUNTA(JD4:JD13)=0),"",IF(COUNTIF(Compliance!JD55:JD64,"&gt;0"),"Input(s) required for this building (see yellow cells below)",IF(COUNTIF(Compliance!JD70:JD79,"&gt;0"),"Too many data fields populated (see red cells below)",IF(SUM(Compliance!JD85:JD94)&gt;0,"Values input can only be either 'blank' or numeric",IF(AND(JD3="",COUNTA(JD4:JD13)&gt;0),"Building has values input but no name","OK")))))</f>
        <v/>
      </c>
      <c r="JE1" s="142" t="str">
        <f>IF(AND(JE3="",COUNTA(JE4:JE13)=0),"",IF(COUNTIF(Compliance!JE55:JE64,"&gt;0"),"Input(s) required for this building (see yellow cells below)",IF(COUNTIF(Compliance!JE70:JE79,"&gt;0"),"Too many data fields populated (see red cells below)",IF(SUM(Compliance!JE85:JE94)&gt;0,"Values input can only be either 'blank' or numeric",IF(AND(JE3="",COUNTA(JE4:JE13)&gt;0),"Building has values input but no name","OK")))))</f>
        <v/>
      </c>
      <c r="JF1" s="142" t="str">
        <f>IF(AND(JF3="",COUNTA(JF4:JF13)=0),"",IF(COUNTIF(Compliance!JF55:JF64,"&gt;0"),"Input(s) required for this building (see yellow cells below)",IF(COUNTIF(Compliance!JF70:JF79,"&gt;0"),"Too many data fields populated (see red cells below)",IF(SUM(Compliance!JF85:JF94)&gt;0,"Values input can only be either 'blank' or numeric",IF(AND(JF3="",COUNTA(JF4:JF13)&gt;0),"Building has values input but no name","OK")))))</f>
        <v/>
      </c>
      <c r="JG1" s="142" t="str">
        <f>IF(AND(JG3="",COUNTA(JG4:JG13)=0),"",IF(COUNTIF(Compliance!JG55:JG64,"&gt;0"),"Input(s) required for this building (see yellow cells below)",IF(COUNTIF(Compliance!JG70:JG79,"&gt;0"),"Too many data fields populated (see red cells below)",IF(SUM(Compliance!JG85:JG94)&gt;0,"Values input can only be either 'blank' or numeric",IF(AND(JG3="",COUNTA(JG4:JG13)&gt;0),"Building has values input but no name","OK")))))</f>
        <v/>
      </c>
      <c r="JH1" s="142" t="str">
        <f>IF(AND(JH3="",COUNTA(JH4:JH13)=0),"",IF(COUNTIF(Compliance!JH55:JH64,"&gt;0"),"Input(s) required for this building (see yellow cells below)",IF(COUNTIF(Compliance!JH70:JH79,"&gt;0"),"Too many data fields populated (see red cells below)",IF(SUM(Compliance!JH85:JH94)&gt;0,"Values input can only be either 'blank' or numeric",IF(AND(JH3="",COUNTA(JH4:JH13)&gt;0),"Building has values input but no name","OK")))))</f>
        <v/>
      </c>
      <c r="JI1" s="142" t="str">
        <f>IF(AND(JI3="",COUNTA(JI4:JI13)=0),"",IF(COUNTIF(Compliance!JI55:JI64,"&gt;0"),"Input(s) required for this building (see yellow cells below)",IF(COUNTIF(Compliance!JI70:JI79,"&gt;0"),"Too many data fields populated (see red cells below)",IF(SUM(Compliance!JI85:JI94)&gt;0,"Values input can only be either 'blank' or numeric",IF(AND(JI3="",COUNTA(JI4:JI13)&gt;0),"Building has values input but no name","OK")))))</f>
        <v/>
      </c>
      <c r="JJ1" s="142" t="str">
        <f>IF(AND(JJ3="",COUNTA(JJ4:JJ13)=0),"",IF(COUNTIF(Compliance!JJ55:JJ64,"&gt;0"),"Input(s) required for this building (see yellow cells below)",IF(COUNTIF(Compliance!JJ70:JJ79,"&gt;0"),"Too many data fields populated (see red cells below)",IF(SUM(Compliance!JJ85:JJ94)&gt;0,"Values input can only be either 'blank' or numeric",IF(AND(JJ3="",COUNTA(JJ4:JJ13)&gt;0),"Building has values input but no name","OK")))))</f>
        <v/>
      </c>
      <c r="JK1" s="142" t="str">
        <f>IF(AND(JK3="",COUNTA(JK4:JK13)=0),"",IF(COUNTIF(Compliance!JK55:JK64,"&gt;0"),"Input(s) required for this building (see yellow cells below)",IF(COUNTIF(Compliance!JK70:JK79,"&gt;0"),"Too many data fields populated (see red cells below)",IF(SUM(Compliance!JK85:JK94)&gt;0,"Values input can only be either 'blank' or numeric",IF(AND(JK3="",COUNTA(JK4:JK13)&gt;0),"Building has values input but no name","OK")))))</f>
        <v/>
      </c>
      <c r="JL1" s="142" t="str">
        <f>IF(AND(JL3="",COUNTA(JL4:JL13)=0),"",IF(COUNTIF(Compliance!JL55:JL64,"&gt;0"),"Input(s) required for this building (see yellow cells below)",IF(COUNTIF(Compliance!JL70:JL79,"&gt;0"),"Too many data fields populated (see red cells below)",IF(SUM(Compliance!JL85:JL94)&gt;0,"Values input can only be either 'blank' or numeric",IF(AND(JL3="",COUNTA(JL4:JL13)&gt;0),"Building has values input but no name","OK")))))</f>
        <v/>
      </c>
      <c r="JM1" s="142" t="str">
        <f>IF(AND(JM3="",COUNTA(JM4:JM13)=0),"",IF(COUNTIF(Compliance!JM55:JM64,"&gt;0"),"Input(s) required for this building (see yellow cells below)",IF(COUNTIF(Compliance!JM70:JM79,"&gt;0"),"Too many data fields populated (see red cells below)",IF(SUM(Compliance!JM85:JM94)&gt;0,"Values input can only be either 'blank' or numeric",IF(AND(JM3="",COUNTA(JM4:JM13)&gt;0),"Building has values input but no name","OK")))))</f>
        <v/>
      </c>
      <c r="JN1" s="142" t="str">
        <f>IF(AND(JN3="",COUNTA(JN4:JN13)=0),"",IF(COUNTIF(Compliance!JN55:JN64,"&gt;0"),"Input(s) required for this building (see yellow cells below)",IF(COUNTIF(Compliance!JN70:JN79,"&gt;0"),"Too many data fields populated (see red cells below)",IF(SUM(Compliance!JN85:JN94)&gt;0,"Values input can only be either 'blank' or numeric",IF(AND(JN3="",COUNTA(JN4:JN13)&gt;0),"Building has values input but no name","OK")))))</f>
        <v/>
      </c>
      <c r="JO1" s="142" t="str">
        <f>IF(AND(JO3="",COUNTA(JO4:JO13)=0),"",IF(COUNTIF(Compliance!JO55:JO64,"&gt;0"),"Input(s) required for this building (see yellow cells below)",IF(COUNTIF(Compliance!JO70:JO79,"&gt;0"),"Too many data fields populated (see red cells below)",IF(SUM(Compliance!JO85:JO94)&gt;0,"Values input can only be either 'blank' or numeric",IF(AND(JO3="",COUNTA(JO4:JO13)&gt;0),"Building has values input but no name","OK")))))</f>
        <v/>
      </c>
      <c r="JP1" s="142" t="str">
        <f>IF(AND(JP3="",COUNTA(JP4:JP13)=0),"",IF(COUNTIF(Compliance!JP55:JP64,"&gt;0"),"Input(s) required for this building (see yellow cells below)",IF(COUNTIF(Compliance!JP70:JP79,"&gt;0"),"Too many data fields populated (see red cells below)",IF(SUM(Compliance!JP85:JP94)&gt;0,"Values input can only be either 'blank' or numeric",IF(AND(JP3="",COUNTA(JP4:JP13)&gt;0),"Building has values input but no name","OK")))))</f>
        <v/>
      </c>
      <c r="JQ1" s="142" t="str">
        <f>IF(AND(JQ3="",COUNTA(JQ4:JQ13)=0),"",IF(COUNTIF(Compliance!JQ55:JQ64,"&gt;0"),"Input(s) required for this building (see yellow cells below)",IF(COUNTIF(Compliance!JQ70:JQ79,"&gt;0"),"Too many data fields populated (see red cells below)",IF(SUM(Compliance!JQ85:JQ94)&gt;0,"Values input can only be either 'blank' or numeric",IF(AND(JQ3="",COUNTA(JQ4:JQ13)&gt;0),"Building has values input but no name","OK")))))</f>
        <v/>
      </c>
      <c r="JR1" s="142" t="str">
        <f>IF(AND(JR3="",COUNTA(JR4:JR13)=0),"",IF(COUNTIF(Compliance!JR55:JR64,"&gt;0"),"Input(s) required for this building (see yellow cells below)",IF(COUNTIF(Compliance!JR70:JR79,"&gt;0"),"Too many data fields populated (see red cells below)",IF(SUM(Compliance!JR85:JR94)&gt;0,"Values input can only be either 'blank' or numeric",IF(AND(JR3="",COUNTA(JR4:JR13)&gt;0),"Building has values input but no name","OK")))))</f>
        <v/>
      </c>
      <c r="JS1" s="142" t="str">
        <f>IF(AND(JS3="",COUNTA(JS4:JS13)=0),"",IF(COUNTIF(Compliance!JS55:JS64,"&gt;0"),"Input(s) required for this building (see yellow cells below)",IF(COUNTIF(Compliance!JS70:JS79,"&gt;0"),"Too many data fields populated (see red cells below)",IF(SUM(Compliance!JS85:JS94)&gt;0,"Values input can only be either 'blank' or numeric",IF(AND(JS3="",COUNTA(JS4:JS13)&gt;0),"Building has values input but no name","OK")))))</f>
        <v/>
      </c>
      <c r="JT1" s="142" t="str">
        <f>IF(AND(JT3="",COUNTA(JT4:JT13)=0),"",IF(COUNTIF(Compliance!JT55:JT64,"&gt;0"),"Input(s) required for this building (see yellow cells below)",IF(COUNTIF(Compliance!JT70:JT79,"&gt;0"),"Too many data fields populated (see red cells below)",IF(SUM(Compliance!JT85:JT94)&gt;0,"Values input can only be either 'blank' or numeric",IF(AND(JT3="",COUNTA(JT4:JT13)&gt;0),"Building has values input but no name","OK")))))</f>
        <v/>
      </c>
      <c r="JU1" s="142" t="str">
        <f>IF(AND(JU3="",COUNTA(JU4:JU13)=0),"",IF(COUNTIF(Compliance!JU55:JU64,"&gt;0"),"Input(s) required for this building (see yellow cells below)",IF(COUNTIF(Compliance!JU70:JU79,"&gt;0"),"Too many data fields populated (see red cells below)",IF(SUM(Compliance!JU85:JU94)&gt;0,"Values input can only be either 'blank' or numeric",IF(AND(JU3="",COUNTA(JU4:JU13)&gt;0),"Building has values input but no name","OK")))))</f>
        <v/>
      </c>
      <c r="JV1" s="142" t="str">
        <f>IF(AND(JV3="",COUNTA(JV4:JV13)=0),"",IF(COUNTIF(Compliance!JV55:JV64,"&gt;0"),"Input(s) required for this building (see yellow cells below)",IF(COUNTIF(Compliance!JV70:JV79,"&gt;0"),"Too many data fields populated (see red cells below)",IF(SUM(Compliance!JV85:JV94)&gt;0,"Values input can only be either 'blank' or numeric",IF(AND(JV3="",COUNTA(JV4:JV13)&gt;0),"Building has values input but no name","OK")))))</f>
        <v/>
      </c>
      <c r="JW1" s="142" t="str">
        <f>IF(AND(JW3="",COUNTA(JW4:JW13)=0),"",IF(COUNTIF(Compliance!JW55:JW64,"&gt;0"),"Input(s) required for this building (see yellow cells below)",IF(COUNTIF(Compliance!JW70:JW79,"&gt;0"),"Too many data fields populated (see red cells below)",IF(SUM(Compliance!JW85:JW94)&gt;0,"Values input can only be either 'blank' or numeric",IF(AND(JW3="",COUNTA(JW4:JW13)&gt;0),"Building has values input but no name","OK")))))</f>
        <v/>
      </c>
      <c r="JX1" s="142" t="str">
        <f>IF(AND(JX3="",COUNTA(JX4:JX13)=0),"",IF(COUNTIF(Compliance!JX55:JX64,"&gt;0"),"Input(s) required for this building (see yellow cells below)",IF(COUNTIF(Compliance!JX70:JX79,"&gt;0"),"Too many data fields populated (see red cells below)",IF(SUM(Compliance!JX85:JX94)&gt;0,"Values input can only be either 'blank' or numeric",IF(AND(JX3="",COUNTA(JX4:JX13)&gt;0),"Building has values input but no name","OK")))))</f>
        <v/>
      </c>
      <c r="JY1" s="142" t="str">
        <f>IF(AND(JY3="",COUNTA(JY4:JY13)=0),"",IF(COUNTIF(Compliance!JY55:JY64,"&gt;0"),"Input(s) required for this building (see yellow cells below)",IF(COUNTIF(Compliance!JY70:JY79,"&gt;0"),"Too many data fields populated (see red cells below)",IF(SUM(Compliance!JY85:JY94)&gt;0,"Values input can only be either 'blank' or numeric",IF(AND(JY3="",COUNTA(JY4:JY13)&gt;0),"Building has values input but no name","OK")))))</f>
        <v/>
      </c>
      <c r="JZ1" s="142" t="str">
        <f>IF(AND(JZ3="",COUNTA(JZ4:JZ13)=0),"",IF(COUNTIF(Compliance!JZ55:JZ64,"&gt;0"),"Input(s) required for this building (see yellow cells below)",IF(COUNTIF(Compliance!JZ70:JZ79,"&gt;0"),"Too many data fields populated (see red cells below)",IF(SUM(Compliance!JZ85:JZ94)&gt;0,"Values input can only be either 'blank' or numeric",IF(AND(JZ3="",COUNTA(JZ4:JZ13)&gt;0),"Building has values input but no name","OK")))))</f>
        <v/>
      </c>
      <c r="KA1" s="142" t="str">
        <f>IF(AND(KA3="",COUNTA(KA4:KA13)=0),"",IF(COUNTIF(Compliance!KA55:KA64,"&gt;0"),"Input(s) required for this building (see yellow cells below)",IF(COUNTIF(Compliance!KA70:KA79,"&gt;0"),"Too many data fields populated (see red cells below)",IF(SUM(Compliance!KA85:KA94)&gt;0,"Values input can only be either 'blank' or numeric",IF(AND(KA3="",COUNTA(KA4:KA13)&gt;0),"Building has values input but no name","OK")))))</f>
        <v/>
      </c>
      <c r="KB1" s="142" t="str">
        <f>IF(AND(KB3="",COUNTA(KB4:KB13)=0),"",IF(COUNTIF(Compliance!KB55:KB64,"&gt;0"),"Input(s) required for this building (see yellow cells below)",IF(COUNTIF(Compliance!KB70:KB79,"&gt;0"),"Too many data fields populated (see red cells below)",IF(SUM(Compliance!KB85:KB94)&gt;0,"Values input can only be either 'blank' or numeric",IF(AND(KB3="",COUNTA(KB4:KB13)&gt;0),"Building has values input but no name","OK")))))</f>
        <v/>
      </c>
      <c r="KC1" s="142" t="str">
        <f>IF(AND(KC3="",COUNTA(KC4:KC13)=0),"",IF(COUNTIF(Compliance!KC55:KC64,"&gt;0"),"Input(s) required for this building (see yellow cells below)",IF(COUNTIF(Compliance!KC70:KC79,"&gt;0"),"Too many data fields populated (see red cells below)",IF(SUM(Compliance!KC85:KC94)&gt;0,"Values input can only be either 'blank' or numeric",IF(AND(KC3="",COUNTA(KC4:KC13)&gt;0),"Building has values input but no name","OK")))))</f>
        <v/>
      </c>
      <c r="KD1" s="142" t="str">
        <f>IF(AND(KD3="",COUNTA(KD4:KD13)=0),"",IF(COUNTIF(Compliance!KD55:KD64,"&gt;0"),"Input(s) required for this building (see yellow cells below)",IF(COUNTIF(Compliance!KD70:KD79,"&gt;0"),"Too many data fields populated (see red cells below)",IF(SUM(Compliance!KD85:KD94)&gt;0,"Values input can only be either 'blank' or numeric",IF(AND(KD3="",COUNTA(KD4:KD13)&gt;0),"Building has values input but no name","OK")))))</f>
        <v/>
      </c>
      <c r="KE1" s="142" t="str">
        <f>IF(AND(KE3="",COUNTA(KE4:KE13)=0),"",IF(COUNTIF(Compliance!KE55:KE64,"&gt;0"),"Input(s) required for this building (see yellow cells below)",IF(COUNTIF(Compliance!KE70:KE79,"&gt;0"),"Too many data fields populated (see red cells below)",IF(SUM(Compliance!KE85:KE94)&gt;0,"Values input can only be either 'blank' or numeric",IF(AND(KE3="",COUNTA(KE4:KE13)&gt;0),"Building has values input but no name","OK")))))</f>
        <v/>
      </c>
      <c r="KF1" s="142" t="str">
        <f>IF(AND(KF3="",COUNTA(KF4:KF13)=0),"",IF(COUNTIF(Compliance!KF55:KF64,"&gt;0"),"Input(s) required for this building (see yellow cells below)",IF(COUNTIF(Compliance!KF70:KF79,"&gt;0"),"Too many data fields populated (see red cells below)",IF(SUM(Compliance!KF85:KF94)&gt;0,"Values input can only be either 'blank' or numeric",IF(AND(KF3="",COUNTA(KF4:KF13)&gt;0),"Building has values input but no name","OK")))))</f>
        <v/>
      </c>
      <c r="KG1" s="142" t="str">
        <f>IF(AND(KG3="",COUNTA(KG4:KG13)=0),"",IF(COUNTIF(Compliance!KG55:KG64,"&gt;0"),"Input(s) required for this building (see yellow cells below)",IF(COUNTIF(Compliance!KG70:KG79,"&gt;0"),"Too many data fields populated (see red cells below)",IF(SUM(Compliance!KG85:KG94)&gt;0,"Values input can only be either 'blank' or numeric",IF(AND(KG3="",COUNTA(KG4:KG13)&gt;0),"Building has values input but no name","OK")))))</f>
        <v/>
      </c>
      <c r="KH1" s="142" t="str">
        <f>IF(AND(KH3="",COUNTA(KH4:KH13)=0),"",IF(COUNTIF(Compliance!KH55:KH64,"&gt;0"),"Input(s) required for this building (see yellow cells below)",IF(COUNTIF(Compliance!KH70:KH79,"&gt;0"),"Too many data fields populated (see red cells below)",IF(SUM(Compliance!KH85:KH94)&gt;0,"Values input can only be either 'blank' or numeric",IF(AND(KH3="",COUNTA(KH4:KH13)&gt;0),"Building has values input but no name","OK")))))</f>
        <v/>
      </c>
      <c r="KI1" s="142" t="str">
        <f>IF(AND(KI3="",COUNTA(KI4:KI13)=0),"",IF(COUNTIF(Compliance!KI55:KI64,"&gt;0"),"Input(s) required for this building (see yellow cells below)",IF(COUNTIF(Compliance!KI70:KI79,"&gt;0"),"Too many data fields populated (see red cells below)",IF(SUM(Compliance!KI85:KI94)&gt;0,"Values input can only be either 'blank' or numeric",IF(AND(KI3="",COUNTA(KI4:KI13)&gt;0),"Building has values input but no name","OK")))))</f>
        <v/>
      </c>
      <c r="KJ1" s="142" t="str">
        <f>IF(AND(KJ3="",COUNTA(KJ4:KJ13)=0),"",IF(COUNTIF(Compliance!KJ55:KJ64,"&gt;0"),"Input(s) required for this building (see yellow cells below)",IF(COUNTIF(Compliance!KJ70:KJ79,"&gt;0"),"Too many data fields populated (see red cells below)",IF(SUM(Compliance!KJ85:KJ94)&gt;0,"Values input can only be either 'blank' or numeric",IF(AND(KJ3="",COUNTA(KJ4:KJ13)&gt;0),"Building has values input but no name","OK")))))</f>
        <v/>
      </c>
      <c r="KK1" s="142" t="str">
        <f>IF(AND(KK3="",COUNTA(KK4:KK13)=0),"",IF(COUNTIF(Compliance!KK55:KK64,"&gt;0"),"Input(s) required for this building (see yellow cells below)",IF(COUNTIF(Compliance!KK70:KK79,"&gt;0"),"Too many data fields populated (see red cells below)",IF(SUM(Compliance!KK85:KK94)&gt;0,"Values input can only be either 'blank' or numeric",IF(AND(KK3="",COUNTA(KK4:KK13)&gt;0),"Building has values input but no name","OK")))))</f>
        <v/>
      </c>
      <c r="KL1" s="142" t="str">
        <f>IF(AND(KL3="",COUNTA(KL4:KL13)=0),"",IF(COUNTIF(Compliance!KL55:KL64,"&gt;0"),"Input(s) required for this building (see yellow cells below)",IF(COUNTIF(Compliance!KL70:KL79,"&gt;0"),"Too many data fields populated (see red cells below)",IF(SUM(Compliance!KL85:KL94)&gt;0,"Values input can only be either 'blank' or numeric",IF(AND(KL3="",COUNTA(KL4:KL13)&gt;0),"Building has values input but no name","OK")))))</f>
        <v/>
      </c>
      <c r="KM1" s="142" t="str">
        <f>IF(AND(KM3="",COUNTA(KM4:KM13)=0),"",IF(COUNTIF(Compliance!KM55:KM64,"&gt;0"),"Input(s) required for this building (see yellow cells below)",IF(COUNTIF(Compliance!KM70:KM79,"&gt;0"),"Too many data fields populated (see red cells below)",IF(SUM(Compliance!KM85:KM94)&gt;0,"Values input can only be either 'blank' or numeric",IF(AND(KM3="",COUNTA(KM4:KM13)&gt;0),"Building has values input but no name","OK")))))</f>
        <v/>
      </c>
      <c r="KN1" s="142" t="str">
        <f>IF(AND(KN3="",COUNTA(KN4:KN13)=0),"",IF(COUNTIF(Compliance!KN55:KN64,"&gt;0"),"Input(s) required for this building (see yellow cells below)",IF(COUNTIF(Compliance!KN70:KN79,"&gt;0"),"Too many data fields populated (see red cells below)",IF(SUM(Compliance!KN85:KN94)&gt;0,"Values input can only be either 'blank' or numeric",IF(AND(KN3="",COUNTA(KN4:KN13)&gt;0),"Building has values input but no name","OK")))))</f>
        <v/>
      </c>
      <c r="KO1" s="142" t="str">
        <f>IF(AND(KO3="",COUNTA(KO4:KO13)=0),"",IF(COUNTIF(Compliance!KO55:KO64,"&gt;0"),"Input(s) required for this building (see yellow cells below)",IF(COUNTIF(Compliance!KO70:KO79,"&gt;0"),"Too many data fields populated (see red cells below)",IF(SUM(Compliance!KO85:KO94)&gt;0,"Values input can only be either 'blank' or numeric",IF(AND(KO3="",COUNTA(KO4:KO13)&gt;0),"Building has values input but no name","OK")))))</f>
        <v/>
      </c>
      <c r="KP1" s="142" t="str">
        <f>IF(AND(KP3="",COUNTA(KP4:KP13)=0),"",IF(COUNTIF(Compliance!KP55:KP64,"&gt;0"),"Input(s) required for this building (see yellow cells below)",IF(COUNTIF(Compliance!KP70:KP79,"&gt;0"),"Too many data fields populated (see red cells below)",IF(SUM(Compliance!KP85:KP94)&gt;0,"Values input can only be either 'blank' or numeric",IF(AND(KP3="",COUNTA(KP4:KP13)&gt;0),"Building has values input but no name","OK")))))</f>
        <v/>
      </c>
      <c r="KQ1" s="142" t="str">
        <f>IF(AND(KQ3="",COUNTA(KQ4:KQ13)=0),"",IF(COUNTIF(Compliance!KQ55:KQ64,"&gt;0"),"Input(s) required for this building (see yellow cells below)",IF(COUNTIF(Compliance!KQ70:KQ79,"&gt;0"),"Too many data fields populated (see red cells below)",IF(SUM(Compliance!KQ85:KQ94)&gt;0,"Values input can only be either 'blank' or numeric",IF(AND(KQ3="",COUNTA(KQ4:KQ13)&gt;0),"Building has values input but no name","OK")))))</f>
        <v/>
      </c>
      <c r="KR1" s="142" t="str">
        <f>IF(AND(KR3="",COUNTA(KR4:KR13)=0),"",IF(COUNTIF(Compliance!KR55:KR64,"&gt;0"),"Input(s) required for this building (see yellow cells below)",IF(COUNTIF(Compliance!KR70:KR79,"&gt;0"),"Too many data fields populated (see red cells below)",IF(SUM(Compliance!KR85:KR94)&gt;0,"Values input can only be either 'blank' or numeric",IF(AND(KR3="",COUNTA(KR4:KR13)&gt;0),"Building has values input but no name","OK")))))</f>
        <v/>
      </c>
      <c r="KS1" s="142" t="str">
        <f>IF(AND(KS3="",COUNTA(KS4:KS13)=0),"",IF(COUNTIF(Compliance!KS55:KS64,"&gt;0"),"Input(s) required for this building (see yellow cells below)",IF(COUNTIF(Compliance!KS70:KS79,"&gt;0"),"Too many data fields populated (see red cells below)",IF(SUM(Compliance!KS85:KS94)&gt;0,"Values input can only be either 'blank' or numeric",IF(AND(KS3="",COUNTA(KS4:KS13)&gt;0),"Building has values input but no name","OK")))))</f>
        <v/>
      </c>
      <c r="KT1" s="142" t="str">
        <f>IF(AND(KT3="",COUNTA(KT4:KT13)=0),"",IF(COUNTIF(Compliance!KT55:KT64,"&gt;0"),"Input(s) required for this building (see yellow cells below)",IF(COUNTIF(Compliance!KT70:KT79,"&gt;0"),"Too many data fields populated (see red cells below)",IF(SUM(Compliance!KT85:KT94)&gt;0,"Values input can only be either 'blank' or numeric",IF(AND(KT3="",COUNTA(KT4:KT13)&gt;0),"Building has values input but no name","OK")))))</f>
        <v/>
      </c>
      <c r="KU1" s="142" t="str">
        <f>IF(AND(KU3="",COUNTA(KU4:KU13)=0),"",IF(COUNTIF(Compliance!KU55:KU64,"&gt;0"),"Input(s) required for this building (see yellow cells below)",IF(COUNTIF(Compliance!KU70:KU79,"&gt;0"),"Too many data fields populated (see red cells below)",IF(SUM(Compliance!KU85:KU94)&gt;0,"Values input can only be either 'blank' or numeric",IF(AND(KU3="",COUNTA(KU4:KU13)&gt;0),"Building has values input but no name","OK")))))</f>
        <v/>
      </c>
      <c r="KV1" s="142" t="str">
        <f>IF(AND(KV3="",COUNTA(KV4:KV13)=0),"",IF(COUNTIF(Compliance!KV55:KV64,"&gt;0"),"Input(s) required for this building (see yellow cells below)",IF(COUNTIF(Compliance!KV70:KV79,"&gt;0"),"Too many data fields populated (see red cells below)",IF(SUM(Compliance!KV85:KV94)&gt;0,"Values input can only be either 'blank' or numeric",IF(AND(KV3="",COUNTA(KV4:KV13)&gt;0),"Building has values input but no name","OK")))))</f>
        <v/>
      </c>
      <c r="KW1" s="142" t="str">
        <f>IF(AND(KW3="",COUNTA(KW4:KW13)=0),"",IF(COUNTIF(Compliance!KW55:KW64,"&gt;0"),"Input(s) required for this building (see yellow cells below)",IF(COUNTIF(Compliance!KW70:KW79,"&gt;0"),"Too many data fields populated (see red cells below)",IF(SUM(Compliance!KW85:KW94)&gt;0,"Values input can only be either 'blank' or numeric",IF(AND(KW3="",COUNTA(KW4:KW13)&gt;0),"Building has values input but no name","OK")))))</f>
        <v/>
      </c>
      <c r="KX1" s="142" t="str">
        <f>IF(AND(KX3="",COUNTA(KX4:KX13)=0),"",IF(COUNTIF(Compliance!KX55:KX64,"&gt;0"),"Input(s) required for this building (see yellow cells below)",IF(COUNTIF(Compliance!KX70:KX79,"&gt;0"),"Too many data fields populated (see red cells below)",IF(SUM(Compliance!KX85:KX94)&gt;0,"Values input can only be either 'blank' or numeric",IF(AND(KX3="",COUNTA(KX4:KX13)&gt;0),"Building has values input but no name","OK")))))</f>
        <v/>
      </c>
      <c r="KY1" s="142" t="str">
        <f>IF(AND(KY3="",COUNTA(KY4:KY13)=0),"",IF(COUNTIF(Compliance!KY55:KY64,"&gt;0"),"Input(s) required for this building (see yellow cells below)",IF(COUNTIF(Compliance!KY70:KY79,"&gt;0"),"Too many data fields populated (see red cells below)",IF(SUM(Compliance!KY85:KY94)&gt;0,"Values input can only be either 'blank' or numeric",IF(AND(KY3="",COUNTA(KY4:KY13)&gt;0),"Building has values input but no name","OK")))))</f>
        <v/>
      </c>
      <c r="KZ1" s="142" t="str">
        <f>IF(AND(KZ3="",COUNTA(KZ4:KZ13)=0),"",IF(COUNTIF(Compliance!KZ55:KZ64,"&gt;0"),"Input(s) required for this building (see yellow cells below)",IF(COUNTIF(Compliance!KZ70:KZ79,"&gt;0"),"Too many data fields populated (see red cells below)",IF(SUM(Compliance!KZ85:KZ94)&gt;0,"Values input can only be either 'blank' or numeric",IF(AND(KZ3="",COUNTA(KZ4:KZ13)&gt;0),"Building has values input but no name","OK")))))</f>
        <v/>
      </c>
      <c r="LA1" s="142" t="str">
        <f>IF(AND(LA3="",COUNTA(LA4:LA13)=0),"",IF(COUNTIF(Compliance!LA55:LA64,"&gt;0"),"Input(s) required for this building (see yellow cells below)",IF(COUNTIF(Compliance!LA70:LA79,"&gt;0"),"Too many data fields populated (see red cells below)",IF(SUM(Compliance!LA85:LA94)&gt;0,"Values input can only be either 'blank' or numeric",IF(AND(LA3="",COUNTA(LA4:LA13)&gt;0),"Building has values input but no name","OK")))))</f>
        <v/>
      </c>
      <c r="LB1" s="142" t="str">
        <f>IF(AND(LB3="",COUNTA(LB4:LB13)=0),"",IF(COUNTIF(Compliance!LB55:LB64,"&gt;0"),"Input(s) required for this building (see yellow cells below)",IF(COUNTIF(Compliance!LB70:LB79,"&gt;0"),"Too many data fields populated (see red cells below)",IF(SUM(Compliance!LB85:LB94)&gt;0,"Values input can only be either 'blank' or numeric",IF(AND(LB3="",COUNTA(LB4:LB13)&gt;0),"Building has values input but no name","OK")))))</f>
        <v/>
      </c>
      <c r="LC1" s="142" t="str">
        <f>IF(AND(LC3="",COUNTA(LC4:LC13)=0),"",IF(COUNTIF(Compliance!LC55:LC64,"&gt;0"),"Input(s) required for this building (see yellow cells below)",IF(COUNTIF(Compliance!LC70:LC79,"&gt;0"),"Too many data fields populated (see red cells below)",IF(SUM(Compliance!LC85:LC94)&gt;0,"Values input can only be either 'blank' or numeric",IF(AND(LC3="",COUNTA(LC4:LC13)&gt;0),"Building has values input but no name","OK")))))</f>
        <v/>
      </c>
      <c r="LD1" s="142" t="str">
        <f>IF(AND(LD3="",COUNTA(LD4:LD13)=0),"",IF(COUNTIF(Compliance!LD55:LD64,"&gt;0"),"Input(s) required for this building (see yellow cells below)",IF(COUNTIF(Compliance!LD70:LD79,"&gt;0"),"Too many data fields populated (see red cells below)",IF(SUM(Compliance!LD85:LD94)&gt;0,"Values input can only be either 'blank' or numeric",IF(AND(LD3="",COUNTA(LD4:LD13)&gt;0),"Building has values input but no name","OK")))))</f>
        <v/>
      </c>
      <c r="LE1" s="142" t="str">
        <f>IF(AND(LE3="",COUNTA(LE4:LE13)=0),"",IF(COUNTIF(Compliance!LE55:LE64,"&gt;0"),"Input(s) required for this building (see yellow cells below)",IF(COUNTIF(Compliance!LE70:LE79,"&gt;0"),"Too many data fields populated (see red cells below)",IF(SUM(Compliance!LE85:LE94)&gt;0,"Values input can only be either 'blank' or numeric",IF(AND(LE3="",COUNTA(LE4:LE13)&gt;0),"Building has values input but no name","OK")))))</f>
        <v/>
      </c>
      <c r="LF1" s="142" t="str">
        <f>IF(AND(LF3="",COUNTA(LF4:LF13)=0),"",IF(COUNTIF(Compliance!LF55:LF64,"&gt;0"),"Input(s) required for this building (see yellow cells below)",IF(COUNTIF(Compliance!LF70:LF79,"&gt;0"),"Too many data fields populated (see red cells below)",IF(SUM(Compliance!LF85:LF94)&gt;0,"Values input can only be either 'blank' or numeric",IF(AND(LF3="",COUNTA(LF4:LF13)&gt;0),"Building has values input but no name","OK")))))</f>
        <v/>
      </c>
      <c r="LG1" s="142" t="str">
        <f>IF(AND(LG3="",COUNTA(LG4:LG13)=0),"",IF(COUNTIF(Compliance!LG55:LG64,"&gt;0"),"Input(s) required for this building (see yellow cells below)",IF(COUNTIF(Compliance!LG70:LG79,"&gt;0"),"Too many data fields populated (see red cells below)",IF(SUM(Compliance!LG85:LG94)&gt;0,"Values input can only be either 'blank' or numeric",IF(AND(LG3="",COUNTA(LG4:LG13)&gt;0),"Building has values input but no name","OK")))))</f>
        <v/>
      </c>
      <c r="LH1" s="142" t="str">
        <f>IF(AND(LH3="",COUNTA(LH4:LH13)=0),"",IF(COUNTIF(Compliance!LH55:LH64,"&gt;0"),"Input(s) required for this building (see yellow cells below)",IF(COUNTIF(Compliance!LH70:LH79,"&gt;0"),"Too many data fields populated (see red cells below)",IF(SUM(Compliance!LH85:LH94)&gt;0,"Values input can only be either 'blank' or numeric",IF(AND(LH3="",COUNTA(LH4:LH13)&gt;0),"Building has values input but no name","OK")))))</f>
        <v/>
      </c>
      <c r="LI1" s="142" t="str">
        <f>IF(AND(LI3="",COUNTA(LI4:LI13)=0),"",IF(COUNTIF(Compliance!LI55:LI64,"&gt;0"),"Input(s) required for this building (see yellow cells below)",IF(COUNTIF(Compliance!LI70:LI79,"&gt;0"),"Too many data fields populated (see red cells below)",IF(SUM(Compliance!LI85:LI94)&gt;0,"Values input can only be either 'blank' or numeric",IF(AND(LI3="",COUNTA(LI4:LI13)&gt;0),"Building has values input but no name","OK")))))</f>
        <v/>
      </c>
      <c r="LJ1" s="142" t="str">
        <f>IF(AND(LJ3="",COUNTA(LJ4:LJ13)=0),"",IF(COUNTIF(Compliance!LJ55:LJ64,"&gt;0"),"Input(s) required for this building (see yellow cells below)",IF(COUNTIF(Compliance!LJ70:LJ79,"&gt;0"),"Too many data fields populated (see red cells below)",IF(SUM(Compliance!LJ85:LJ94)&gt;0,"Values input can only be either 'blank' or numeric",IF(AND(LJ3="",COUNTA(LJ4:LJ13)&gt;0),"Building has values input but no name","OK")))))</f>
        <v/>
      </c>
      <c r="LK1" s="142" t="str">
        <f>IF(AND(LK3="",COUNTA(LK4:LK13)=0),"",IF(COUNTIF(Compliance!LK55:LK64,"&gt;0"),"Input(s) required for this building (see yellow cells below)",IF(COUNTIF(Compliance!LK70:LK79,"&gt;0"),"Too many data fields populated (see red cells below)",IF(SUM(Compliance!LK85:LK94)&gt;0,"Values input can only be either 'blank' or numeric",IF(AND(LK3="",COUNTA(LK4:LK13)&gt;0),"Building has values input but no name","OK")))))</f>
        <v/>
      </c>
      <c r="LL1" s="142" t="str">
        <f>IF(AND(LL3="",COUNTA(LL4:LL13)=0),"",IF(COUNTIF(Compliance!LL55:LL64,"&gt;0"),"Input(s) required for this building (see yellow cells below)",IF(COUNTIF(Compliance!LL70:LL79,"&gt;0"),"Too many data fields populated (see red cells below)",IF(SUM(Compliance!LL85:LL94)&gt;0,"Values input can only be either 'blank' or numeric",IF(AND(LL3="",COUNTA(LL4:LL13)&gt;0),"Building has values input but no name","OK")))))</f>
        <v/>
      </c>
      <c r="LM1" s="142" t="str">
        <f>IF(AND(LM3="",COUNTA(LM4:LM13)=0),"",IF(COUNTIF(Compliance!LM55:LM64,"&gt;0"),"Input(s) required for this building (see yellow cells below)",IF(COUNTIF(Compliance!LM70:LM79,"&gt;0"),"Too many data fields populated (see red cells below)",IF(SUM(Compliance!LM85:LM94)&gt;0,"Values input can only be either 'blank' or numeric",IF(AND(LM3="",COUNTA(LM4:LM13)&gt;0),"Building has values input but no name","OK")))))</f>
        <v/>
      </c>
      <c r="LN1" s="142" t="str">
        <f>IF(AND(LN3="",COUNTA(LN4:LN13)=0),"",IF(COUNTIF(Compliance!LN55:LN64,"&gt;0"),"Input(s) required for this building (see yellow cells below)",IF(COUNTIF(Compliance!LN70:LN79,"&gt;0"),"Too many data fields populated (see red cells below)",IF(SUM(Compliance!LN85:LN94)&gt;0,"Values input can only be either 'blank' or numeric",IF(AND(LN3="",COUNTA(LN4:LN13)&gt;0),"Building has values input but no name","OK")))))</f>
        <v/>
      </c>
      <c r="LO1" s="142" t="str">
        <f>IF(AND(LO3="",COUNTA(LO4:LO13)=0),"",IF(COUNTIF(Compliance!LO55:LO64,"&gt;0"),"Input(s) required for this building (see yellow cells below)",IF(COUNTIF(Compliance!LO70:LO79,"&gt;0"),"Too many data fields populated (see red cells below)",IF(SUM(Compliance!LO85:LO94)&gt;0,"Values input can only be either 'blank' or numeric",IF(AND(LO3="",COUNTA(LO4:LO13)&gt;0),"Building has values input but no name","OK")))))</f>
        <v/>
      </c>
      <c r="LP1" s="142" t="str">
        <f>IF(AND(LP3="",COUNTA(LP4:LP13)=0),"",IF(COUNTIF(Compliance!LP55:LP64,"&gt;0"),"Input(s) required for this building (see yellow cells below)",IF(COUNTIF(Compliance!LP70:LP79,"&gt;0"),"Too many data fields populated (see red cells below)",IF(SUM(Compliance!LP85:LP94)&gt;0,"Values input can only be either 'blank' or numeric",IF(AND(LP3="",COUNTA(LP4:LP13)&gt;0),"Building has values input but no name","OK")))))</f>
        <v/>
      </c>
      <c r="LQ1" s="142" t="str">
        <f>IF(AND(LQ3="",COUNTA(LQ4:LQ13)=0),"",IF(COUNTIF(Compliance!LQ55:LQ64,"&gt;0"),"Input(s) required for this building (see yellow cells below)",IF(COUNTIF(Compliance!LQ70:LQ79,"&gt;0"),"Too many data fields populated (see red cells below)",IF(SUM(Compliance!LQ85:LQ94)&gt;0,"Values input can only be either 'blank' or numeric",IF(AND(LQ3="",COUNTA(LQ4:LQ13)&gt;0),"Building has values input but no name","OK")))))</f>
        <v/>
      </c>
      <c r="LR1" s="142" t="str">
        <f>IF(AND(LR3="",COUNTA(LR4:LR13)=0),"",IF(COUNTIF(Compliance!LR55:LR64,"&gt;0"),"Input(s) required for this building (see yellow cells below)",IF(COUNTIF(Compliance!LR70:LR79,"&gt;0"),"Too many data fields populated (see red cells below)",IF(SUM(Compliance!LR85:LR94)&gt;0,"Values input can only be either 'blank' or numeric",IF(AND(LR3="",COUNTA(LR4:LR13)&gt;0),"Building has values input but no name","OK")))))</f>
        <v/>
      </c>
      <c r="LS1" s="142" t="str">
        <f>IF(AND(LS3="",COUNTA(LS4:LS13)=0),"",IF(COUNTIF(Compliance!LS55:LS64,"&gt;0"),"Input(s) required for this building (see yellow cells below)",IF(COUNTIF(Compliance!LS70:LS79,"&gt;0"),"Too many data fields populated (see red cells below)",IF(SUM(Compliance!LS85:LS94)&gt;0,"Values input can only be either 'blank' or numeric",IF(AND(LS3="",COUNTA(LS4:LS13)&gt;0),"Building has values input but no name","OK")))))</f>
        <v/>
      </c>
      <c r="LT1" s="142" t="str">
        <f>IF(AND(LT3="",COUNTA(LT4:LT13)=0),"",IF(COUNTIF(Compliance!LT55:LT64,"&gt;0"),"Input(s) required for this building (see yellow cells below)",IF(COUNTIF(Compliance!LT70:LT79,"&gt;0"),"Too many data fields populated (see red cells below)",IF(SUM(Compliance!LT85:LT94)&gt;0,"Values input can only be either 'blank' or numeric",IF(AND(LT3="",COUNTA(LT4:LT13)&gt;0),"Building has values input but no name","OK")))))</f>
        <v/>
      </c>
      <c r="LU1" s="142" t="str">
        <f>IF(AND(LU3="",COUNTA(LU4:LU13)=0),"",IF(COUNTIF(Compliance!LU55:LU64,"&gt;0"),"Input(s) required for this building (see yellow cells below)",IF(COUNTIF(Compliance!LU70:LU79,"&gt;0"),"Too many data fields populated (see red cells below)",IF(SUM(Compliance!LU85:LU94)&gt;0,"Values input can only be either 'blank' or numeric",IF(AND(LU3="",COUNTA(LU4:LU13)&gt;0),"Building has values input but no name","OK")))))</f>
        <v/>
      </c>
      <c r="LV1" s="142" t="str">
        <f>IF(AND(LV3="",COUNTA(LV4:LV13)=0),"",IF(COUNTIF(Compliance!LV55:LV64,"&gt;0"),"Input(s) required for this building (see yellow cells below)",IF(COUNTIF(Compliance!LV70:LV79,"&gt;0"),"Too many data fields populated (see red cells below)",IF(SUM(Compliance!LV85:LV94)&gt;0,"Values input can only be either 'blank' or numeric",IF(AND(LV3="",COUNTA(LV4:LV13)&gt;0),"Building has values input but no name","OK")))))</f>
        <v/>
      </c>
      <c r="LW1" s="142" t="str">
        <f>IF(AND(LW3="",COUNTA(LW4:LW13)=0),"",IF(COUNTIF(Compliance!LW55:LW64,"&gt;0"),"Input(s) required for this building (see yellow cells below)",IF(COUNTIF(Compliance!LW70:LW79,"&gt;0"),"Too many data fields populated (see red cells below)",IF(SUM(Compliance!LW85:LW94)&gt;0,"Values input can only be either 'blank' or numeric",IF(AND(LW3="",COUNTA(LW4:LW13)&gt;0),"Building has values input but no name","OK")))))</f>
        <v/>
      </c>
      <c r="LX1" s="142" t="str">
        <f>IF(AND(LX3="",COUNTA(LX4:LX13)=0),"",IF(COUNTIF(Compliance!LX55:LX64,"&gt;0"),"Input(s) required for this building (see yellow cells below)",IF(COUNTIF(Compliance!LX70:LX79,"&gt;0"),"Too many data fields populated (see red cells below)",IF(SUM(Compliance!LX85:LX94)&gt;0,"Values input can only be either 'blank' or numeric",IF(AND(LX3="",COUNTA(LX4:LX13)&gt;0),"Building has values input but no name","OK")))))</f>
        <v/>
      </c>
      <c r="LY1" s="142" t="str">
        <f>IF(AND(LY3="",COUNTA(LY4:LY13)=0),"",IF(COUNTIF(Compliance!LY55:LY64,"&gt;0"),"Input(s) required for this building (see yellow cells below)",IF(COUNTIF(Compliance!LY70:LY79,"&gt;0"),"Too many data fields populated (see red cells below)",IF(SUM(Compliance!LY85:LY94)&gt;0,"Values input can only be either 'blank' or numeric",IF(AND(LY3="",COUNTA(LY4:LY13)&gt;0),"Building has values input but no name","OK")))))</f>
        <v/>
      </c>
      <c r="LZ1" s="142" t="str">
        <f>IF(AND(LZ3="",COUNTA(LZ4:LZ13)=0),"",IF(COUNTIF(Compliance!LZ55:LZ64,"&gt;0"),"Input(s) required for this building (see yellow cells below)",IF(COUNTIF(Compliance!LZ70:LZ79,"&gt;0"),"Too many data fields populated (see red cells below)",IF(SUM(Compliance!LZ85:LZ94)&gt;0,"Values input can only be either 'blank' or numeric",IF(AND(LZ3="",COUNTA(LZ4:LZ13)&gt;0),"Building has values input but no name","OK")))))</f>
        <v/>
      </c>
      <c r="MA1" s="142" t="str">
        <f>IF(AND(MA3="",COUNTA(MA4:MA13)=0),"",IF(COUNTIF(Compliance!MA55:MA64,"&gt;0"),"Input(s) required for this building (see yellow cells below)",IF(COUNTIF(Compliance!MA70:MA79,"&gt;0"),"Too many data fields populated (see red cells below)",IF(SUM(Compliance!MA85:MA94)&gt;0,"Values input can only be either 'blank' or numeric",IF(AND(MA3="",COUNTA(MA4:MA13)&gt;0),"Building has values input but no name","OK")))))</f>
        <v/>
      </c>
      <c r="MB1" s="142" t="str">
        <f>IF(AND(MB3="",COUNTA(MB4:MB13)=0),"",IF(COUNTIF(Compliance!MB55:MB64,"&gt;0"),"Input(s) required for this building (see yellow cells below)",IF(COUNTIF(Compliance!MB70:MB79,"&gt;0"),"Too many data fields populated (see red cells below)",IF(SUM(Compliance!MB85:MB94)&gt;0,"Values input can only be either 'blank' or numeric",IF(AND(MB3="",COUNTA(MB4:MB13)&gt;0),"Building has values input but no name","OK")))))</f>
        <v/>
      </c>
      <c r="MC1" s="142" t="str">
        <f>IF(AND(MC3="",COUNTA(MC4:MC13)=0),"",IF(COUNTIF(Compliance!MC55:MC64,"&gt;0"),"Input(s) required for this building (see yellow cells below)",IF(COUNTIF(Compliance!MC70:MC79,"&gt;0"),"Too many data fields populated (see red cells below)",IF(SUM(Compliance!MC85:MC94)&gt;0,"Values input can only be either 'blank' or numeric",IF(AND(MC3="",COUNTA(MC4:MC13)&gt;0),"Building has values input but no name","OK")))))</f>
        <v/>
      </c>
      <c r="MD1" s="142" t="str">
        <f>IF(AND(MD3="",COUNTA(MD4:MD13)=0),"",IF(COUNTIF(Compliance!MD55:MD64,"&gt;0"),"Input(s) required for this building (see yellow cells below)",IF(COUNTIF(Compliance!MD70:MD79,"&gt;0"),"Too many data fields populated (see red cells below)",IF(SUM(Compliance!MD85:MD94)&gt;0,"Values input can only be either 'blank' or numeric",IF(AND(MD3="",COUNTA(MD4:MD13)&gt;0),"Building has values input but no name","OK")))))</f>
        <v/>
      </c>
      <c r="ME1" s="142" t="str">
        <f>IF(AND(ME3="",COUNTA(ME4:ME13)=0),"",IF(COUNTIF(Compliance!ME55:ME64,"&gt;0"),"Input(s) required for this building (see yellow cells below)",IF(COUNTIF(Compliance!ME70:ME79,"&gt;0"),"Too many data fields populated (see red cells below)",IF(SUM(Compliance!ME85:ME94)&gt;0,"Values input can only be either 'blank' or numeric",IF(AND(ME3="",COUNTA(ME4:ME13)&gt;0),"Building has values input but no name","OK")))))</f>
        <v/>
      </c>
      <c r="MF1" s="142" t="str">
        <f>IF(AND(MF3="",COUNTA(MF4:MF13)=0),"",IF(COUNTIF(Compliance!MF55:MF64,"&gt;0"),"Input(s) required for this building (see yellow cells below)",IF(COUNTIF(Compliance!MF70:MF79,"&gt;0"),"Too many data fields populated (see red cells below)",IF(SUM(Compliance!MF85:MF94)&gt;0,"Values input can only be either 'blank' or numeric",IF(AND(MF3="",COUNTA(MF4:MF13)&gt;0),"Building has values input but no name","OK")))))</f>
        <v/>
      </c>
      <c r="MG1" s="142" t="str">
        <f>IF(AND(MG3="",COUNTA(MG4:MG13)=0),"",IF(COUNTIF(Compliance!MG55:MG64,"&gt;0"),"Input(s) required for this building (see yellow cells below)",IF(COUNTIF(Compliance!MG70:MG79,"&gt;0"),"Too many data fields populated (see red cells below)",IF(SUM(Compliance!MG85:MG94)&gt;0,"Values input can only be either 'blank' or numeric",IF(AND(MG3="",COUNTA(MG4:MG13)&gt;0),"Building has values input but no name","OK")))))</f>
        <v/>
      </c>
      <c r="MH1" s="142" t="str">
        <f>IF(AND(MH3="",COUNTA(MH4:MH13)=0),"",IF(COUNTIF(Compliance!MH55:MH64,"&gt;0"),"Input(s) required for this building (see yellow cells below)",IF(COUNTIF(Compliance!MH70:MH79,"&gt;0"),"Too many data fields populated (see red cells below)",IF(SUM(Compliance!MH85:MH94)&gt;0,"Values input can only be either 'blank' or numeric",IF(AND(MH3="",COUNTA(MH4:MH13)&gt;0),"Building has values input but no name","OK")))))</f>
        <v/>
      </c>
      <c r="MI1" s="142" t="str">
        <f>IF(AND(MI3="",COUNTA(MI4:MI13)=0),"",IF(COUNTIF(Compliance!MI55:MI64,"&gt;0"),"Input(s) required for this building (see yellow cells below)",IF(COUNTIF(Compliance!MI70:MI79,"&gt;0"),"Too many data fields populated (see red cells below)",IF(SUM(Compliance!MI85:MI94)&gt;0,"Values input can only be either 'blank' or numeric",IF(AND(MI3="",COUNTA(MI4:MI13)&gt;0),"Building has values input but no name","OK")))))</f>
        <v/>
      </c>
      <c r="MJ1" s="142" t="str">
        <f>IF(AND(MJ3="",COUNTA(MJ4:MJ13)=0),"",IF(COUNTIF(Compliance!MJ55:MJ64,"&gt;0"),"Input(s) required for this building (see yellow cells below)",IF(COUNTIF(Compliance!MJ70:MJ79,"&gt;0"),"Too many data fields populated (see red cells below)",IF(SUM(Compliance!MJ85:MJ94)&gt;0,"Values input can only be either 'blank' or numeric",IF(AND(MJ3="",COUNTA(MJ4:MJ13)&gt;0),"Building has values input but no name","OK")))))</f>
        <v/>
      </c>
      <c r="MK1" s="142" t="str">
        <f>IF(AND(MK3="",COUNTA(MK4:MK13)=0),"",IF(COUNTIF(Compliance!MK55:MK64,"&gt;0"),"Input(s) required for this building (see yellow cells below)",IF(COUNTIF(Compliance!MK70:MK79,"&gt;0"),"Too many data fields populated (see red cells below)",IF(SUM(Compliance!MK85:MK94)&gt;0,"Values input can only be either 'blank' or numeric",IF(AND(MK3="",COUNTA(MK4:MK13)&gt;0),"Building has values input but no name","OK")))))</f>
        <v/>
      </c>
      <c r="ML1" s="142" t="str">
        <f>IF(AND(ML3="",COUNTA(ML4:ML13)=0),"",IF(COUNTIF(Compliance!ML55:ML64,"&gt;0"),"Input(s) required for this building (see yellow cells below)",IF(COUNTIF(Compliance!ML70:ML79,"&gt;0"),"Too many data fields populated (see red cells below)",IF(SUM(Compliance!ML85:ML94)&gt;0,"Values input can only be either 'blank' or numeric",IF(AND(ML3="",COUNTA(ML4:ML13)&gt;0),"Building has values input but no name","OK")))))</f>
        <v/>
      </c>
      <c r="MM1" s="142" t="str">
        <f>IF(AND(MM3="",COUNTA(MM4:MM13)=0),"",IF(COUNTIF(Compliance!MM55:MM64,"&gt;0"),"Input(s) required for this building (see yellow cells below)",IF(COUNTIF(Compliance!MM70:MM79,"&gt;0"),"Too many data fields populated (see red cells below)",IF(SUM(Compliance!MM85:MM94)&gt;0,"Values input can only be either 'blank' or numeric",IF(AND(MM3="",COUNTA(MM4:MM13)&gt;0),"Building has values input but no name","OK")))))</f>
        <v/>
      </c>
      <c r="MN1" s="142" t="str">
        <f>IF(AND(MN3="",COUNTA(MN4:MN13)=0),"",IF(COUNTIF(Compliance!MN55:MN64,"&gt;0"),"Input(s) required for this building (see yellow cells below)",IF(COUNTIF(Compliance!MN70:MN79,"&gt;0"),"Too many data fields populated (see red cells below)",IF(SUM(Compliance!MN85:MN94)&gt;0,"Values input can only be either 'blank' or numeric",IF(AND(MN3="",COUNTA(MN4:MN13)&gt;0),"Building has values input but no name","OK")))))</f>
        <v/>
      </c>
      <c r="MO1" s="142" t="str">
        <f>IF(AND(MO3="",COUNTA(MO4:MO13)=0),"",IF(COUNTIF(Compliance!MO55:MO64,"&gt;0"),"Input(s) required for this building (see yellow cells below)",IF(COUNTIF(Compliance!MO70:MO79,"&gt;0"),"Too many data fields populated (see red cells below)",IF(SUM(Compliance!MO85:MO94)&gt;0,"Values input can only be either 'blank' or numeric",IF(AND(MO3="",COUNTA(MO4:MO13)&gt;0),"Building has values input but no name","OK")))))</f>
        <v/>
      </c>
      <c r="MP1" s="142" t="str">
        <f>IF(AND(MP3="",COUNTA(MP4:MP13)=0),"",IF(COUNTIF(Compliance!MP55:MP64,"&gt;0"),"Input(s) required for this building (see yellow cells below)",IF(COUNTIF(Compliance!MP70:MP79,"&gt;0"),"Too many data fields populated (see red cells below)",IF(SUM(Compliance!MP85:MP94)&gt;0,"Values input can only be either 'blank' or numeric",IF(AND(MP3="",COUNTA(MP4:MP13)&gt;0),"Building has values input but no name","OK")))))</f>
        <v/>
      </c>
      <c r="MQ1" s="142" t="str">
        <f>IF(AND(MQ3="",COUNTA(MQ4:MQ13)=0),"",IF(COUNTIF(Compliance!MQ55:MQ64,"&gt;0"),"Input(s) required for this building (see yellow cells below)",IF(COUNTIF(Compliance!MQ70:MQ79,"&gt;0"),"Too many data fields populated (see red cells below)",IF(SUM(Compliance!MQ85:MQ94)&gt;0,"Values input can only be either 'blank' or numeric",IF(AND(MQ3="",COUNTA(MQ4:MQ13)&gt;0),"Building has values input but no name","OK")))))</f>
        <v/>
      </c>
      <c r="MR1" s="142" t="str">
        <f>IF(AND(MR3="",COUNTA(MR4:MR13)=0),"",IF(COUNTIF(Compliance!MR55:MR64,"&gt;0"),"Input(s) required for this building (see yellow cells below)",IF(COUNTIF(Compliance!MR70:MR79,"&gt;0"),"Too many data fields populated (see red cells below)",IF(SUM(Compliance!MR85:MR94)&gt;0,"Values input can only be either 'blank' or numeric",IF(AND(MR3="",COUNTA(MR4:MR13)&gt;0),"Building has values input but no name","OK")))))</f>
        <v/>
      </c>
      <c r="MS1" s="142" t="str">
        <f>IF(AND(MS3="",COUNTA(MS4:MS13)=0),"",IF(COUNTIF(Compliance!MS55:MS64,"&gt;0"),"Input(s) required for this building (see yellow cells below)",IF(COUNTIF(Compliance!MS70:MS79,"&gt;0"),"Too many data fields populated (see red cells below)",IF(SUM(Compliance!MS85:MS94)&gt;0,"Values input can only be either 'blank' or numeric",IF(AND(MS3="",COUNTA(MS4:MS13)&gt;0),"Building has values input but no name","OK")))))</f>
        <v/>
      </c>
      <c r="MT1" s="142" t="str">
        <f>IF(AND(MT3="",COUNTA(MT4:MT13)=0),"",IF(COUNTIF(Compliance!MT55:MT64,"&gt;0"),"Input(s) required for this building (see yellow cells below)",IF(COUNTIF(Compliance!MT70:MT79,"&gt;0"),"Too many data fields populated (see red cells below)",IF(SUM(Compliance!MT85:MT94)&gt;0,"Values input can only be either 'blank' or numeric",IF(AND(MT3="",COUNTA(MT4:MT13)&gt;0),"Building has values input but no name","OK")))))</f>
        <v/>
      </c>
      <c r="MU1" s="142" t="str">
        <f>IF(AND(MU3="",COUNTA(MU4:MU13)=0),"",IF(COUNTIF(Compliance!MU55:MU64,"&gt;0"),"Input(s) required for this building (see yellow cells below)",IF(COUNTIF(Compliance!MU70:MU79,"&gt;0"),"Too many data fields populated (see red cells below)",IF(SUM(Compliance!MU85:MU94)&gt;0,"Values input can only be either 'blank' or numeric",IF(AND(MU3="",COUNTA(MU4:MU13)&gt;0),"Building has values input but no name","OK")))))</f>
        <v/>
      </c>
      <c r="MV1" s="142" t="str">
        <f>IF(AND(MV3="",COUNTA(MV4:MV13)=0),"",IF(COUNTIF(Compliance!MV55:MV64,"&gt;0"),"Input(s) required for this building (see yellow cells below)",IF(COUNTIF(Compliance!MV70:MV79,"&gt;0"),"Too many data fields populated (see red cells below)",IF(SUM(Compliance!MV85:MV94)&gt;0,"Values input can only be either 'blank' or numeric",IF(AND(MV3="",COUNTA(MV4:MV13)&gt;0),"Building has values input but no name","OK")))))</f>
        <v/>
      </c>
      <c r="MW1" s="142" t="str">
        <f>IF(AND(MW3="",COUNTA(MW4:MW13)=0),"",IF(COUNTIF(Compliance!MW55:MW64,"&gt;0"),"Input(s) required for this building (see yellow cells below)",IF(COUNTIF(Compliance!MW70:MW79,"&gt;0"),"Too many data fields populated (see red cells below)",IF(SUM(Compliance!MW85:MW94)&gt;0,"Values input can only be either 'blank' or numeric",IF(AND(MW3="",COUNTA(MW4:MW13)&gt;0),"Building has values input but no name","OK")))))</f>
        <v/>
      </c>
      <c r="MX1" s="142" t="str">
        <f>IF(AND(MX3="",COUNTA(MX4:MX13)=0),"",IF(COUNTIF(Compliance!MX55:MX64,"&gt;0"),"Input(s) required for this building (see yellow cells below)",IF(COUNTIF(Compliance!MX70:MX79,"&gt;0"),"Too many data fields populated (see red cells below)",IF(SUM(Compliance!MX85:MX94)&gt;0,"Values input can only be either 'blank' or numeric",IF(AND(MX3="",COUNTA(MX4:MX13)&gt;0),"Building has values input but no name","OK")))))</f>
        <v/>
      </c>
      <c r="MY1" s="142" t="str">
        <f>IF(AND(MY3="",COUNTA(MY4:MY13)=0),"",IF(COUNTIF(Compliance!MY55:MY64,"&gt;0"),"Input(s) required for this building (see yellow cells below)",IF(COUNTIF(Compliance!MY70:MY79,"&gt;0"),"Too many data fields populated (see red cells below)",IF(SUM(Compliance!MY85:MY94)&gt;0,"Values input can only be either 'blank' or numeric",IF(AND(MY3="",COUNTA(MY4:MY13)&gt;0),"Building has values input but no name","OK")))))</f>
        <v/>
      </c>
      <c r="MZ1" s="142" t="str">
        <f>IF(AND(MZ3="",COUNTA(MZ4:MZ13)=0),"",IF(COUNTIF(Compliance!MZ55:MZ64,"&gt;0"),"Input(s) required for this building (see yellow cells below)",IF(COUNTIF(Compliance!MZ70:MZ79,"&gt;0"),"Too many data fields populated (see red cells below)",IF(SUM(Compliance!MZ85:MZ94)&gt;0,"Values input can only be either 'blank' or numeric",IF(AND(MZ3="",COUNTA(MZ4:MZ13)&gt;0),"Building has values input but no name","OK")))))</f>
        <v/>
      </c>
      <c r="NA1" s="142" t="str">
        <f>IF(AND(NA3="",COUNTA(NA4:NA13)=0),"",IF(COUNTIF(Compliance!NA55:NA64,"&gt;0"),"Input(s) required for this building (see yellow cells below)",IF(COUNTIF(Compliance!NA70:NA79,"&gt;0"),"Too many data fields populated (see red cells below)",IF(SUM(Compliance!NA85:NA94)&gt;0,"Values input can only be either 'blank' or numeric",IF(AND(NA3="",COUNTA(NA4:NA13)&gt;0),"Building has values input but no name","OK")))))</f>
        <v/>
      </c>
      <c r="NB1" s="142" t="str">
        <f>IF(AND(NB3="",COUNTA(NB4:NB13)=0),"",IF(COUNTIF(Compliance!NB55:NB64,"&gt;0"),"Input(s) required for this building (see yellow cells below)",IF(COUNTIF(Compliance!NB70:NB79,"&gt;0"),"Too many data fields populated (see red cells below)",IF(SUM(Compliance!NB85:NB94)&gt;0,"Values input can only be either 'blank' or numeric",IF(AND(NB3="",COUNTA(NB4:NB13)&gt;0),"Building has values input but no name","OK")))))</f>
        <v/>
      </c>
      <c r="NC1" s="142" t="str">
        <f>IF(AND(NC3="",COUNTA(NC4:NC13)=0),"",IF(COUNTIF(Compliance!NC55:NC64,"&gt;0"),"Input(s) required for this building (see yellow cells below)",IF(COUNTIF(Compliance!NC70:NC79,"&gt;0"),"Too many data fields populated (see red cells below)",IF(SUM(Compliance!NC85:NC94)&gt;0,"Values input can only be either 'blank' or numeric",IF(AND(NC3="",COUNTA(NC4:NC13)&gt;0),"Building has values input but no name","OK")))))</f>
        <v/>
      </c>
      <c r="ND1" s="142" t="str">
        <f>IF(AND(ND3="",COUNTA(ND4:ND13)=0),"",IF(COUNTIF(Compliance!ND55:ND64,"&gt;0"),"Input(s) required for this building (see yellow cells below)",IF(COUNTIF(Compliance!ND70:ND79,"&gt;0"),"Too many data fields populated (see red cells below)",IF(SUM(Compliance!ND85:ND94)&gt;0,"Values input can only be either 'blank' or numeric",IF(AND(ND3="",COUNTA(ND4:ND13)&gt;0),"Building has values input but no name","OK")))))</f>
        <v/>
      </c>
      <c r="NE1" s="142" t="str">
        <f>IF(AND(NE3="",COUNTA(NE4:NE13)=0),"",IF(COUNTIF(Compliance!NE55:NE64,"&gt;0"),"Input(s) required for this building (see yellow cells below)",IF(COUNTIF(Compliance!NE70:NE79,"&gt;0"),"Too many data fields populated (see red cells below)",IF(SUM(Compliance!NE85:NE94)&gt;0,"Values input can only be either 'blank' or numeric",IF(AND(NE3="",COUNTA(NE4:NE13)&gt;0),"Building has values input but no name","OK")))))</f>
        <v/>
      </c>
      <c r="NF1" s="142" t="str">
        <f>IF(AND(NF3="",COUNTA(NF4:NF13)=0),"",IF(COUNTIF(Compliance!NF55:NF64,"&gt;0"),"Input(s) required for this building (see yellow cells below)",IF(COUNTIF(Compliance!NF70:NF79,"&gt;0"),"Too many data fields populated (see red cells below)",IF(SUM(Compliance!NF85:NF94)&gt;0,"Values input can only be either 'blank' or numeric",IF(AND(NF3="",COUNTA(NF4:NF13)&gt;0),"Building has values input but no name","OK")))))</f>
        <v/>
      </c>
      <c r="NG1" s="142" t="str">
        <f>IF(AND(NG3="",COUNTA(NG4:NG13)=0),"",IF(COUNTIF(Compliance!NG55:NG64,"&gt;0"),"Input(s) required for this building (see yellow cells below)",IF(COUNTIF(Compliance!NG70:NG79,"&gt;0"),"Too many data fields populated (see red cells below)",IF(SUM(Compliance!NG85:NG94)&gt;0,"Values input can only be either 'blank' or numeric",IF(AND(NG3="",COUNTA(NG4:NG13)&gt;0),"Building has values input but no name","OK")))))</f>
        <v/>
      </c>
      <c r="NH1" s="142" t="str">
        <f>IF(AND(NH3="",COUNTA(NH4:NH13)=0),"",IF(COUNTIF(Compliance!NH55:NH64,"&gt;0"),"Input(s) required for this building (see yellow cells below)",IF(COUNTIF(Compliance!NH70:NH79,"&gt;0"),"Too many data fields populated (see red cells below)",IF(SUM(Compliance!NH85:NH94)&gt;0,"Values input can only be either 'blank' or numeric",IF(AND(NH3="",COUNTA(NH4:NH13)&gt;0),"Building has values input but no name","OK")))))</f>
        <v/>
      </c>
      <c r="NI1" s="142" t="str">
        <f>IF(AND(NI3="",COUNTA(NI4:NI13)=0),"",IF(COUNTIF(Compliance!NI55:NI64,"&gt;0"),"Input(s) required for this building (see yellow cells below)",IF(COUNTIF(Compliance!NI70:NI79,"&gt;0"),"Too many data fields populated (see red cells below)",IF(SUM(Compliance!NI85:NI94)&gt;0,"Values input can only be either 'blank' or numeric",IF(AND(NI3="",COUNTA(NI4:NI13)&gt;0),"Building has values input but no name","OK")))))</f>
        <v/>
      </c>
      <c r="NJ1" s="142" t="str">
        <f>IF(AND(NJ3="",COUNTA(NJ4:NJ13)=0),"",IF(COUNTIF(Compliance!NJ55:NJ64,"&gt;0"),"Input(s) required for this building (see yellow cells below)",IF(COUNTIF(Compliance!NJ70:NJ79,"&gt;0"),"Too many data fields populated (see red cells below)",IF(SUM(Compliance!NJ85:NJ94)&gt;0,"Values input can only be either 'blank' or numeric",IF(AND(NJ3="",COUNTA(NJ4:NJ13)&gt;0),"Building has values input but no name","OK")))))</f>
        <v/>
      </c>
      <c r="NK1" s="142" t="str">
        <f>IF(AND(NK3="",COUNTA(NK4:NK13)=0),"",IF(COUNTIF(Compliance!NK55:NK64,"&gt;0"),"Input(s) required for this building (see yellow cells below)",IF(COUNTIF(Compliance!NK70:NK79,"&gt;0"),"Too many data fields populated (see red cells below)",IF(SUM(Compliance!NK85:NK94)&gt;0,"Values input can only be either 'blank' or numeric",IF(AND(NK3="",COUNTA(NK4:NK13)&gt;0),"Building has values input but no name","OK")))))</f>
        <v/>
      </c>
      <c r="NL1" s="142" t="str">
        <f>IF(AND(NL3="",COUNTA(NL4:NL13)=0),"",IF(COUNTIF(Compliance!NL55:NL64,"&gt;0"),"Input(s) required for this building (see yellow cells below)",IF(COUNTIF(Compliance!NL70:NL79,"&gt;0"),"Too many data fields populated (see red cells below)",IF(SUM(Compliance!NL85:NL94)&gt;0,"Values input can only be either 'blank' or numeric",IF(AND(NL3="",COUNTA(NL4:NL13)&gt;0),"Building has values input but no name","OK")))))</f>
        <v/>
      </c>
      <c r="NM1" s="142" t="str">
        <f>IF(AND(NM3="",COUNTA(NM4:NM13)=0),"",IF(COUNTIF(Compliance!NM55:NM64,"&gt;0"),"Input(s) required for this building (see yellow cells below)",IF(COUNTIF(Compliance!NM70:NM79,"&gt;0"),"Too many data fields populated (see red cells below)",IF(SUM(Compliance!NM85:NM94)&gt;0,"Values input can only be either 'blank' or numeric",IF(AND(NM3="",COUNTA(NM4:NM13)&gt;0),"Building has values input but no name","OK")))))</f>
        <v/>
      </c>
      <c r="NN1" s="142" t="str">
        <f>IF(AND(NN3="",COUNTA(NN4:NN13)=0),"",IF(COUNTIF(Compliance!NN55:NN64,"&gt;0"),"Input(s) required for this building (see yellow cells below)",IF(COUNTIF(Compliance!NN70:NN79,"&gt;0"),"Too many data fields populated (see red cells below)",IF(SUM(Compliance!NN85:NN94)&gt;0,"Values input can only be either 'blank' or numeric",IF(AND(NN3="",COUNTA(NN4:NN13)&gt;0),"Building has values input but no name","OK")))))</f>
        <v/>
      </c>
      <c r="NO1" s="142" t="str">
        <f>IF(AND(NO3="",COUNTA(NO4:NO13)=0),"",IF(COUNTIF(Compliance!NO55:NO64,"&gt;0"),"Input(s) required for this building (see yellow cells below)",IF(COUNTIF(Compliance!NO70:NO79,"&gt;0"),"Too many data fields populated (see red cells below)",IF(SUM(Compliance!NO85:NO94)&gt;0,"Values input can only be either 'blank' or numeric",IF(AND(NO3="",COUNTA(NO4:NO13)&gt;0),"Building has values input but no name","OK")))))</f>
        <v/>
      </c>
      <c r="NP1" s="142" t="str">
        <f>IF(AND(NP3="",COUNTA(NP4:NP13)=0),"",IF(COUNTIF(Compliance!NP55:NP64,"&gt;0"),"Input(s) required for this building (see yellow cells below)",IF(COUNTIF(Compliance!NP70:NP79,"&gt;0"),"Too many data fields populated (see red cells below)",IF(SUM(Compliance!NP85:NP94)&gt;0,"Values input can only be either 'blank' or numeric",IF(AND(NP3="",COUNTA(NP4:NP13)&gt;0),"Building has values input but no name","OK")))))</f>
        <v/>
      </c>
      <c r="NQ1" s="142" t="str">
        <f>IF(AND(NQ3="",COUNTA(NQ4:NQ13)=0),"",IF(COUNTIF(Compliance!NQ55:NQ64,"&gt;0"),"Input(s) required for this building (see yellow cells below)",IF(COUNTIF(Compliance!NQ70:NQ79,"&gt;0"),"Too many data fields populated (see red cells below)",IF(SUM(Compliance!NQ85:NQ94)&gt;0,"Values input can only be either 'blank' or numeric",IF(AND(NQ3="",COUNTA(NQ4:NQ13)&gt;0),"Building has values input but no name","OK")))))</f>
        <v/>
      </c>
      <c r="NR1" s="142" t="str">
        <f>IF(AND(NR3="",COUNTA(NR4:NR13)=0),"",IF(COUNTIF(Compliance!NR55:NR64,"&gt;0"),"Input(s) required for this building (see yellow cells below)",IF(COUNTIF(Compliance!NR70:NR79,"&gt;0"),"Too many data fields populated (see red cells below)",IF(SUM(Compliance!NR85:NR94)&gt;0,"Values input can only be either 'blank' or numeric",IF(AND(NR3="",COUNTA(NR4:NR13)&gt;0),"Building has values input but no name","OK")))))</f>
        <v/>
      </c>
      <c r="NS1" s="142" t="str">
        <f>IF(AND(NS3="",COUNTA(NS4:NS13)=0),"",IF(COUNTIF(Compliance!NS55:NS64,"&gt;0"),"Input(s) required for this building (see yellow cells below)",IF(COUNTIF(Compliance!NS70:NS79,"&gt;0"),"Too many data fields populated (see red cells below)",IF(SUM(Compliance!NS85:NS94)&gt;0,"Values input can only be either 'blank' or numeric",IF(AND(NS3="",COUNTA(NS4:NS13)&gt;0),"Building has values input but no name","OK")))))</f>
        <v/>
      </c>
      <c r="NT1" s="142" t="str">
        <f>IF(AND(NT3="",COUNTA(NT4:NT13)=0),"",IF(COUNTIF(Compliance!NT55:NT64,"&gt;0"),"Input(s) required for this building (see yellow cells below)",IF(COUNTIF(Compliance!NT70:NT79,"&gt;0"),"Too many data fields populated (see red cells below)",IF(SUM(Compliance!NT85:NT94)&gt;0,"Values input can only be either 'blank' or numeric",IF(AND(NT3="",COUNTA(NT4:NT13)&gt;0),"Building has values input but no name","OK")))))</f>
        <v/>
      </c>
      <c r="NU1" s="142" t="str">
        <f>IF(AND(NU3="",COUNTA(NU4:NU13)=0),"",IF(COUNTIF(Compliance!NU55:NU64,"&gt;0"),"Input(s) required for this building (see yellow cells below)",IF(COUNTIF(Compliance!NU70:NU79,"&gt;0"),"Too many data fields populated (see red cells below)",IF(SUM(Compliance!NU85:NU94)&gt;0,"Values input can only be either 'blank' or numeric",IF(AND(NU3="",COUNTA(NU4:NU13)&gt;0),"Building has values input but no name","OK")))))</f>
        <v/>
      </c>
      <c r="NV1" s="142" t="str">
        <f>IF(AND(NV3="",COUNTA(NV4:NV13)=0),"",IF(COUNTIF(Compliance!NV55:NV64,"&gt;0"),"Input(s) required for this building (see yellow cells below)",IF(COUNTIF(Compliance!NV70:NV79,"&gt;0"),"Too many data fields populated (see red cells below)",IF(SUM(Compliance!NV85:NV94)&gt;0,"Values input can only be either 'blank' or numeric",IF(AND(NV3="",COUNTA(NV4:NV13)&gt;0),"Building has values input but no name","OK")))))</f>
        <v/>
      </c>
      <c r="NW1" s="142" t="str">
        <f>IF(AND(NW3="",COUNTA(NW4:NW13)=0),"",IF(COUNTIF(Compliance!NW55:NW64,"&gt;0"),"Input(s) required for this building (see yellow cells below)",IF(COUNTIF(Compliance!NW70:NW79,"&gt;0"),"Too many data fields populated (see red cells below)",IF(SUM(Compliance!NW85:NW94)&gt;0,"Values input can only be either 'blank' or numeric",IF(AND(NW3="",COUNTA(NW4:NW13)&gt;0),"Building has values input but no name","OK")))))</f>
        <v/>
      </c>
      <c r="NX1" s="142" t="str">
        <f>IF(AND(NX3="",COUNTA(NX4:NX13)=0),"",IF(COUNTIF(Compliance!NX55:NX64,"&gt;0"),"Input(s) required for this building (see yellow cells below)",IF(COUNTIF(Compliance!NX70:NX79,"&gt;0"),"Too many data fields populated (see red cells below)",IF(SUM(Compliance!NX85:NX94)&gt;0,"Values input can only be either 'blank' or numeric",IF(AND(NX3="",COUNTA(NX4:NX13)&gt;0),"Building has values input but no name","OK")))))</f>
        <v/>
      </c>
      <c r="NY1" s="142" t="str">
        <f>IF(AND(NY3="",COUNTA(NY4:NY13)=0),"",IF(COUNTIF(Compliance!NY55:NY64,"&gt;0"),"Input(s) required for this building (see yellow cells below)",IF(COUNTIF(Compliance!NY70:NY79,"&gt;0"),"Too many data fields populated (see red cells below)",IF(SUM(Compliance!NY85:NY94)&gt;0,"Values input can only be either 'blank' or numeric",IF(AND(NY3="",COUNTA(NY4:NY13)&gt;0),"Building has values input but no name","OK")))))</f>
        <v/>
      </c>
      <c r="NZ1" s="142" t="str">
        <f>IF(AND(NZ3="",COUNTA(NZ4:NZ13)=0),"",IF(COUNTIF(Compliance!NZ55:NZ64,"&gt;0"),"Input(s) required for this building (see yellow cells below)",IF(COUNTIF(Compliance!NZ70:NZ79,"&gt;0"),"Too many data fields populated (see red cells below)",IF(SUM(Compliance!NZ85:NZ94)&gt;0,"Values input can only be either 'blank' or numeric",IF(AND(NZ3="",COUNTA(NZ4:NZ13)&gt;0),"Building has values input but no name","OK")))))</f>
        <v/>
      </c>
      <c r="OA1" s="142" t="str">
        <f>IF(AND(OA3="",COUNTA(OA4:OA13)=0),"",IF(COUNTIF(Compliance!OA55:OA64,"&gt;0"),"Input(s) required for this building (see yellow cells below)",IF(COUNTIF(Compliance!OA70:OA79,"&gt;0"),"Too many data fields populated (see red cells below)",IF(SUM(Compliance!OA85:OA94)&gt;0,"Values input can only be either 'blank' or numeric",IF(AND(OA3="",COUNTA(OA4:OA13)&gt;0),"Building has values input but no name","OK")))))</f>
        <v/>
      </c>
      <c r="OB1" s="142" t="str">
        <f>IF(AND(OB3="",COUNTA(OB4:OB13)=0),"",IF(COUNTIF(Compliance!OB55:OB64,"&gt;0"),"Input(s) required for this building (see yellow cells below)",IF(COUNTIF(Compliance!OB70:OB79,"&gt;0"),"Too many data fields populated (see red cells below)",IF(SUM(Compliance!OB85:OB94)&gt;0,"Values input can only be either 'blank' or numeric",IF(AND(OB3="",COUNTA(OB4:OB13)&gt;0),"Building has values input but no name","OK")))))</f>
        <v/>
      </c>
      <c r="OC1" s="142" t="str">
        <f>IF(AND(OC3="",COUNTA(OC4:OC13)=0),"",IF(COUNTIF(Compliance!OC55:OC64,"&gt;0"),"Input(s) required for this building (see yellow cells below)",IF(COUNTIF(Compliance!OC70:OC79,"&gt;0"),"Too many data fields populated (see red cells below)",IF(SUM(Compliance!OC85:OC94)&gt;0,"Values input can only be either 'blank' or numeric",IF(AND(OC3="",COUNTA(OC4:OC13)&gt;0),"Building has values input but no name","OK")))))</f>
        <v/>
      </c>
      <c r="OD1" s="142" t="str">
        <f>IF(AND(OD3="",COUNTA(OD4:OD13)=0),"",IF(COUNTIF(Compliance!OD55:OD64,"&gt;0"),"Input(s) required for this building (see yellow cells below)",IF(COUNTIF(Compliance!OD70:OD79,"&gt;0"),"Too many data fields populated (see red cells below)",IF(SUM(Compliance!OD85:OD94)&gt;0,"Values input can only be either 'blank' or numeric",IF(AND(OD3="",COUNTA(OD4:OD13)&gt;0),"Building has values input but no name","OK")))))</f>
        <v/>
      </c>
      <c r="OE1" s="142" t="str">
        <f>IF(AND(OE3="",COUNTA(OE4:OE13)=0),"",IF(COUNTIF(Compliance!OE55:OE64,"&gt;0"),"Input(s) required for this building (see yellow cells below)",IF(COUNTIF(Compliance!OE70:OE79,"&gt;0"),"Too many data fields populated (see red cells below)",IF(SUM(Compliance!OE85:OE94)&gt;0,"Values input can only be either 'blank' or numeric",IF(AND(OE3="",COUNTA(OE4:OE13)&gt;0),"Building has values input but no name","OK")))))</f>
        <v/>
      </c>
      <c r="OF1" s="142" t="str">
        <f>IF(AND(OF3="",COUNTA(OF4:OF13)=0),"",IF(COUNTIF(Compliance!OF55:OF64,"&gt;0"),"Input(s) required for this building (see yellow cells below)",IF(COUNTIF(Compliance!OF70:OF79,"&gt;0"),"Too many data fields populated (see red cells below)",IF(SUM(Compliance!OF85:OF94)&gt;0,"Values input can only be either 'blank' or numeric",IF(AND(OF3="",COUNTA(OF4:OF13)&gt;0),"Building has values input but no name","OK")))))</f>
        <v/>
      </c>
      <c r="OG1" s="142" t="str">
        <f>IF(AND(OG3="",COUNTA(OG4:OG13)=0),"",IF(COUNTIF(Compliance!OG55:OG64,"&gt;0"),"Input(s) required for this building (see yellow cells below)",IF(COUNTIF(Compliance!OG70:OG79,"&gt;0"),"Too many data fields populated (see red cells below)",IF(SUM(Compliance!OG85:OG94)&gt;0,"Values input can only be either 'blank' or numeric",IF(AND(OG3="",COUNTA(OG4:OG13)&gt;0),"Building has values input but no name","OK")))))</f>
        <v/>
      </c>
      <c r="OH1" s="142" t="str">
        <f>IF(AND(OH3="",COUNTA(OH4:OH13)=0),"",IF(COUNTIF(Compliance!OH55:OH64,"&gt;0"),"Input(s) required for this building (see yellow cells below)",IF(COUNTIF(Compliance!OH70:OH79,"&gt;0"),"Too many data fields populated (see red cells below)",IF(SUM(Compliance!OH85:OH94)&gt;0,"Values input can only be either 'blank' or numeric",IF(AND(OH3="",COUNTA(OH4:OH13)&gt;0),"Building has values input but no name","OK")))))</f>
        <v/>
      </c>
      <c r="OI1" s="142" t="str">
        <f>IF(AND(OI3="",COUNTA(OI4:OI13)=0),"",IF(COUNTIF(Compliance!OI55:OI64,"&gt;0"),"Input(s) required for this building (see yellow cells below)",IF(COUNTIF(Compliance!OI70:OI79,"&gt;0"),"Too many data fields populated (see red cells below)",IF(SUM(Compliance!OI85:OI94)&gt;0,"Values input can only be either 'blank' or numeric",IF(AND(OI3="",COUNTA(OI4:OI13)&gt;0),"Building has values input but no name","OK")))))</f>
        <v/>
      </c>
      <c r="OJ1" s="142" t="str">
        <f>IF(AND(OJ3="",COUNTA(OJ4:OJ13)=0),"",IF(COUNTIF(Compliance!OJ55:OJ64,"&gt;0"),"Input(s) required for this building (see yellow cells below)",IF(COUNTIF(Compliance!OJ70:OJ79,"&gt;0"),"Too many data fields populated (see red cells below)",IF(SUM(Compliance!OJ85:OJ94)&gt;0,"Values input can only be either 'blank' or numeric",IF(AND(OJ3="",COUNTA(OJ4:OJ13)&gt;0),"Building has values input but no name","OK")))))</f>
        <v/>
      </c>
      <c r="OK1" s="142" t="str">
        <f>IF(AND(OK3="",COUNTA(OK4:OK13)=0),"",IF(COUNTIF(Compliance!OK55:OK64,"&gt;0"),"Input(s) required for this building (see yellow cells below)",IF(COUNTIF(Compliance!OK70:OK79,"&gt;0"),"Too many data fields populated (see red cells below)",IF(SUM(Compliance!OK85:OK94)&gt;0,"Values input can only be either 'blank' or numeric",IF(AND(OK3="",COUNTA(OK4:OK13)&gt;0),"Building has values input but no name","OK")))))</f>
        <v/>
      </c>
      <c r="OL1" s="142" t="str">
        <f>IF(AND(OL3="",COUNTA(OL4:OL13)=0),"",IF(COUNTIF(Compliance!OL55:OL64,"&gt;0"),"Input(s) required for this building (see yellow cells below)",IF(COUNTIF(Compliance!OL70:OL79,"&gt;0"),"Too many data fields populated (see red cells below)",IF(SUM(Compliance!OL85:OL94)&gt;0,"Values input can only be either 'blank' or numeric",IF(AND(OL3="",COUNTA(OL4:OL13)&gt;0),"Building has values input but no name","OK")))))</f>
        <v/>
      </c>
      <c r="OM1" s="142" t="str">
        <f>IF(AND(OM3="",COUNTA(OM4:OM13)=0),"",IF(COUNTIF(Compliance!OM55:OM64,"&gt;0"),"Input(s) required for this building (see yellow cells below)",IF(COUNTIF(Compliance!OM70:OM79,"&gt;0"),"Too many data fields populated (see red cells below)",IF(SUM(Compliance!OM85:OM94)&gt;0,"Values input can only be either 'blank' or numeric",IF(AND(OM3="",COUNTA(OM4:OM13)&gt;0),"Building has values input but no name","OK")))))</f>
        <v/>
      </c>
      <c r="ON1" s="142" t="str">
        <f>IF(AND(ON3="",COUNTA(ON4:ON13)=0),"",IF(COUNTIF(Compliance!ON55:ON64,"&gt;0"),"Input(s) required for this building (see yellow cells below)",IF(COUNTIF(Compliance!ON70:ON79,"&gt;0"),"Too many data fields populated (see red cells below)",IF(SUM(Compliance!ON85:ON94)&gt;0,"Values input can only be either 'blank' or numeric",IF(AND(ON3="",COUNTA(ON4:ON13)&gt;0),"Building has values input but no name","OK")))))</f>
        <v/>
      </c>
    </row>
    <row r="2" spans="1:404" ht="10.5" customHeight="1">
      <c r="B2" s="100"/>
      <c r="C2" s="100"/>
      <c r="D2" s="67"/>
      <c r="E2" s="67"/>
      <c r="F2" s="67"/>
      <c r="G2" s="67"/>
      <c r="H2" s="67"/>
      <c r="I2" s="67"/>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c r="CD2" s="67"/>
      <c r="CE2" s="67"/>
      <c r="CF2" s="67"/>
      <c r="CG2" s="67"/>
      <c r="CH2" s="67"/>
      <c r="CI2" s="67"/>
      <c r="CJ2" s="67"/>
      <c r="CK2" s="67"/>
      <c r="CL2" s="67"/>
      <c r="CM2" s="67"/>
      <c r="CN2" s="67"/>
      <c r="CO2" s="67"/>
      <c r="CP2" s="67"/>
      <c r="CQ2" s="67"/>
      <c r="CR2" s="67"/>
      <c r="CS2" s="67"/>
      <c r="CT2" s="67"/>
      <c r="CU2" s="67"/>
      <c r="CV2" s="67"/>
      <c r="CW2" s="67"/>
      <c r="CX2" s="67"/>
      <c r="CY2" s="67"/>
      <c r="CZ2" s="67"/>
      <c r="DA2" s="67"/>
      <c r="DB2" s="67"/>
      <c r="DC2" s="67"/>
      <c r="DD2" s="67"/>
      <c r="DE2" s="67"/>
      <c r="DF2" s="67"/>
      <c r="DG2" s="67"/>
      <c r="DH2" s="67"/>
      <c r="DI2" s="67"/>
      <c r="DJ2" s="67"/>
      <c r="DK2" s="67"/>
      <c r="DL2" s="67"/>
      <c r="DM2" s="67"/>
      <c r="DN2" s="67"/>
      <c r="DO2" s="67"/>
      <c r="DP2" s="67"/>
      <c r="DQ2" s="67"/>
      <c r="DR2" s="67"/>
      <c r="DS2" s="67"/>
      <c r="DT2" s="67"/>
      <c r="DU2" s="67"/>
      <c r="DV2" s="67"/>
      <c r="DW2" s="67"/>
      <c r="DX2" s="67"/>
      <c r="DY2" s="67"/>
      <c r="DZ2" s="67"/>
      <c r="EA2" s="67"/>
      <c r="EB2" s="67"/>
      <c r="EC2" s="67"/>
      <c r="ED2" s="67"/>
      <c r="EE2" s="67"/>
      <c r="EF2" s="67"/>
      <c r="EG2" s="67"/>
      <c r="EH2" s="67"/>
      <c r="EI2" s="67"/>
      <c r="EJ2" s="67"/>
      <c r="EK2" s="67"/>
      <c r="EL2" s="67"/>
      <c r="EM2" s="67"/>
      <c r="EN2" s="67"/>
      <c r="EO2" s="67"/>
      <c r="EP2" s="67"/>
      <c r="EQ2" s="67"/>
      <c r="ER2" s="67"/>
      <c r="ES2" s="67"/>
      <c r="ET2" s="67"/>
      <c r="EU2" s="67"/>
      <c r="EV2" s="67"/>
      <c r="EW2" s="67"/>
      <c r="EX2" s="67"/>
      <c r="EY2" s="67"/>
      <c r="EZ2" s="67"/>
      <c r="FA2" s="67"/>
      <c r="FB2" s="67"/>
      <c r="FC2" s="67"/>
      <c r="FD2" s="67"/>
      <c r="FE2" s="67"/>
      <c r="FF2" s="67"/>
      <c r="FG2" s="67"/>
      <c r="FH2" s="67"/>
      <c r="FI2" s="67"/>
      <c r="FJ2" s="67"/>
      <c r="FK2" s="67"/>
      <c r="FL2" s="67"/>
      <c r="FM2" s="67"/>
      <c r="FN2" s="67"/>
      <c r="FO2" s="67"/>
      <c r="FP2" s="67"/>
      <c r="FQ2" s="67"/>
      <c r="FR2" s="67"/>
      <c r="FS2" s="67"/>
      <c r="FT2" s="67"/>
      <c r="FU2" s="67"/>
      <c r="FV2" s="67"/>
      <c r="FW2" s="67"/>
      <c r="FX2" s="67"/>
      <c r="FY2" s="67"/>
      <c r="FZ2" s="67"/>
      <c r="GA2" s="67"/>
      <c r="GB2" s="67"/>
      <c r="GC2" s="67"/>
      <c r="GD2" s="67"/>
      <c r="GE2" s="67"/>
      <c r="GF2" s="67"/>
      <c r="GG2" s="67"/>
      <c r="GH2" s="67"/>
      <c r="GI2" s="67"/>
      <c r="GJ2" s="67"/>
      <c r="GK2" s="67"/>
      <c r="GL2" s="67"/>
      <c r="GM2" s="67"/>
      <c r="GN2" s="67"/>
      <c r="GO2" s="67"/>
      <c r="GP2" s="67"/>
      <c r="GQ2" s="67"/>
      <c r="GR2" s="67"/>
      <c r="GS2" s="67"/>
      <c r="GT2" s="67"/>
      <c r="GU2" s="67"/>
      <c r="GV2" s="67"/>
      <c r="GW2" s="67"/>
      <c r="GX2" s="67"/>
      <c r="GY2" s="67"/>
      <c r="GZ2" s="67"/>
      <c r="HA2" s="67"/>
      <c r="HB2" s="67"/>
      <c r="HC2" s="67"/>
      <c r="HD2" s="67"/>
      <c r="HE2" s="67"/>
      <c r="HF2" s="67"/>
      <c r="HG2" s="67"/>
      <c r="HH2" s="67"/>
      <c r="HI2" s="67"/>
      <c r="HJ2" s="67"/>
      <c r="HK2" s="67"/>
      <c r="HL2" s="67"/>
      <c r="HM2" s="67"/>
      <c r="HN2" s="67"/>
      <c r="HO2" s="67"/>
      <c r="HP2" s="67"/>
      <c r="HQ2" s="67"/>
      <c r="HR2" s="67"/>
      <c r="HS2" s="67"/>
      <c r="HT2" s="67"/>
      <c r="HU2" s="67"/>
      <c r="HV2" s="67"/>
      <c r="HW2" s="67"/>
      <c r="HX2" s="67"/>
      <c r="HY2" s="67"/>
      <c r="HZ2" s="67"/>
      <c r="IA2" s="67"/>
      <c r="IB2" s="67"/>
      <c r="IC2" s="67"/>
      <c r="ID2" s="67"/>
      <c r="IE2" s="67"/>
      <c r="IF2" s="67"/>
      <c r="IG2" s="67"/>
      <c r="IH2" s="67"/>
      <c r="II2" s="67"/>
      <c r="IJ2" s="67"/>
      <c r="IK2" s="67"/>
      <c r="IL2" s="67"/>
      <c r="IM2" s="67"/>
      <c r="IN2" s="67"/>
      <c r="IO2" s="67"/>
      <c r="IP2" s="67"/>
      <c r="IQ2" s="67"/>
      <c r="IR2" s="67"/>
      <c r="IS2" s="67"/>
      <c r="IT2" s="67"/>
      <c r="IU2" s="67"/>
      <c r="IV2" s="67"/>
      <c r="IW2" s="67"/>
      <c r="IX2" s="67"/>
      <c r="IY2" s="67"/>
      <c r="IZ2" s="67"/>
      <c r="JA2" s="67"/>
      <c r="JB2" s="67"/>
      <c r="JC2" s="67"/>
      <c r="JD2" s="67"/>
      <c r="JE2" s="67"/>
      <c r="JF2" s="67"/>
      <c r="JG2" s="67"/>
      <c r="JH2" s="67"/>
      <c r="JI2" s="67"/>
      <c r="JJ2" s="67"/>
      <c r="JK2" s="67"/>
      <c r="JL2" s="67"/>
      <c r="JM2" s="67"/>
      <c r="JN2" s="67"/>
      <c r="JO2" s="67"/>
      <c r="JP2" s="67"/>
      <c r="JQ2" s="67"/>
      <c r="JR2" s="67"/>
      <c r="JS2" s="67"/>
      <c r="JT2" s="67"/>
      <c r="JU2" s="67"/>
      <c r="JV2" s="67"/>
      <c r="JW2" s="67"/>
      <c r="JX2" s="67"/>
      <c r="JY2" s="67"/>
      <c r="JZ2" s="67"/>
      <c r="KA2" s="67"/>
      <c r="KB2" s="67"/>
      <c r="KC2" s="67"/>
      <c r="KD2" s="67"/>
      <c r="KE2" s="67"/>
      <c r="KF2" s="67"/>
      <c r="KG2" s="67"/>
      <c r="KH2" s="67"/>
      <c r="KI2" s="67"/>
      <c r="KJ2" s="67"/>
      <c r="KK2" s="67"/>
      <c r="KL2" s="67"/>
      <c r="KM2" s="67"/>
      <c r="KN2" s="67"/>
      <c r="KO2" s="67"/>
      <c r="KP2" s="67"/>
      <c r="KQ2" s="67"/>
      <c r="KR2" s="67"/>
      <c r="KS2" s="67"/>
      <c r="KT2" s="67"/>
      <c r="KU2" s="67"/>
      <c r="KV2" s="67"/>
      <c r="KW2" s="67"/>
      <c r="KX2" s="67"/>
      <c r="KY2" s="67"/>
      <c r="KZ2" s="67"/>
      <c r="LA2" s="67"/>
      <c r="LB2" s="67"/>
      <c r="LC2" s="67"/>
      <c r="LD2" s="67"/>
      <c r="LE2" s="67"/>
      <c r="LF2" s="67"/>
      <c r="LG2" s="67"/>
      <c r="LH2" s="67"/>
      <c r="LI2" s="67"/>
      <c r="LJ2" s="67"/>
      <c r="LK2" s="67"/>
      <c r="LL2" s="67"/>
      <c r="LM2" s="67"/>
      <c r="LN2" s="67"/>
      <c r="LO2" s="67"/>
      <c r="LP2" s="67"/>
      <c r="LQ2" s="67"/>
      <c r="LR2" s="67"/>
      <c r="LS2" s="67"/>
      <c r="LT2" s="67"/>
      <c r="LU2" s="67"/>
      <c r="LV2" s="67"/>
      <c r="LW2" s="67"/>
      <c r="LX2" s="67"/>
      <c r="LY2" s="67"/>
      <c r="LZ2" s="67"/>
      <c r="MA2" s="67"/>
      <c r="MB2" s="67"/>
      <c r="MC2" s="67"/>
      <c r="MD2" s="67"/>
      <c r="ME2" s="67"/>
      <c r="MF2" s="67"/>
      <c r="MG2" s="67"/>
      <c r="MH2" s="67"/>
      <c r="MI2" s="67"/>
      <c r="MJ2" s="67"/>
      <c r="MK2" s="67"/>
      <c r="ML2" s="67"/>
      <c r="MM2" s="67"/>
      <c r="MN2" s="67"/>
      <c r="MO2" s="67"/>
      <c r="MP2" s="67"/>
      <c r="MQ2" s="67"/>
      <c r="MR2" s="67"/>
      <c r="MS2" s="67"/>
      <c r="MT2" s="67"/>
      <c r="MU2" s="67"/>
      <c r="MV2" s="67"/>
      <c r="MW2" s="67"/>
      <c r="MX2" s="67"/>
      <c r="MY2" s="67"/>
      <c r="MZ2" s="67"/>
      <c r="NA2" s="67"/>
      <c r="NB2" s="67"/>
      <c r="NC2" s="67"/>
      <c r="ND2" s="67"/>
      <c r="NE2" s="67"/>
      <c r="NF2" s="67"/>
      <c r="NG2" s="67"/>
      <c r="NH2" s="67"/>
      <c r="NI2" s="67"/>
      <c r="NJ2" s="67"/>
      <c r="NK2" s="67"/>
      <c r="NL2" s="67"/>
      <c r="NM2" s="67"/>
      <c r="NN2" s="67"/>
      <c r="NO2" s="67"/>
      <c r="NP2" s="67"/>
      <c r="NQ2" s="67"/>
      <c r="NR2" s="67"/>
      <c r="NS2" s="67"/>
      <c r="NT2" s="67"/>
      <c r="NU2" s="67"/>
      <c r="NV2" s="67"/>
      <c r="NW2" s="67"/>
      <c r="NX2" s="67"/>
      <c r="NY2" s="67"/>
      <c r="NZ2" s="67"/>
      <c r="OA2" s="67"/>
      <c r="OB2" s="67"/>
      <c r="OC2" s="67"/>
      <c r="OD2" s="67"/>
      <c r="OE2" s="67"/>
      <c r="OF2" s="67"/>
      <c r="OG2" s="67"/>
      <c r="OH2" s="67"/>
      <c r="OI2" s="67"/>
      <c r="OJ2" s="67"/>
      <c r="OK2" s="67"/>
      <c r="OL2" s="67"/>
      <c r="OM2" s="67"/>
      <c r="ON2" s="67"/>
    </row>
    <row r="3" spans="1:404" ht="26.5" customHeight="1">
      <c r="A3" s="52" t="s">
        <v>15</v>
      </c>
      <c r="B3" s="52" t="s">
        <v>16</v>
      </c>
      <c r="C3" s="52" t="s">
        <v>869</v>
      </c>
      <c r="D3" s="52" t="s">
        <v>198</v>
      </c>
      <c r="E3" s="58" t="str">
        <f>IF('Building Information'!B2="","",'Building Information'!B2)</f>
        <v/>
      </c>
      <c r="F3" s="58" t="str">
        <f>IF('Building Information'!C2="","",'Building Information'!C2)</f>
        <v/>
      </c>
      <c r="G3" s="58" t="str">
        <f>IF('Building Information'!D2="","",'Building Information'!D2)</f>
        <v/>
      </c>
      <c r="H3" s="58" t="str">
        <f>IF('Building Information'!E2="","",'Building Information'!E2)</f>
        <v/>
      </c>
      <c r="I3" s="58" t="str">
        <f>IF('Building Information'!F2="","",'Building Information'!F2)</f>
        <v/>
      </c>
      <c r="J3" s="58" t="str">
        <f>IF('Building Information'!G2="","",'Building Information'!G2)</f>
        <v/>
      </c>
      <c r="K3" s="58" t="str">
        <f>IF('Building Information'!H2="","",'Building Information'!H2)</f>
        <v/>
      </c>
      <c r="L3" s="58" t="str">
        <f>IF('Building Information'!I2="","",'Building Information'!I2)</f>
        <v/>
      </c>
      <c r="M3" s="58" t="str">
        <f>IF('Building Information'!J2="","",'Building Information'!J2)</f>
        <v/>
      </c>
      <c r="N3" s="58" t="str">
        <f>IF('Building Information'!K2="","",'Building Information'!K2)</f>
        <v/>
      </c>
      <c r="O3" s="58" t="str">
        <f>IF('Building Information'!L2="","",'Building Information'!L2)</f>
        <v/>
      </c>
      <c r="P3" s="58" t="str">
        <f>IF('Building Information'!M2="","",'Building Information'!M2)</f>
        <v/>
      </c>
      <c r="Q3" s="58" t="str">
        <f>IF('Building Information'!N2="","",'Building Information'!N2)</f>
        <v/>
      </c>
      <c r="R3" s="58" t="str">
        <f>IF('Building Information'!O2="","",'Building Information'!O2)</f>
        <v/>
      </c>
      <c r="S3" s="58" t="str">
        <f>IF('Building Information'!P2="","",'Building Information'!P2)</f>
        <v/>
      </c>
      <c r="T3" s="58" t="str">
        <f>IF('Building Information'!Q2="","",'Building Information'!Q2)</f>
        <v/>
      </c>
      <c r="U3" s="58" t="str">
        <f>IF('Building Information'!R2="","",'Building Information'!R2)</f>
        <v/>
      </c>
      <c r="V3" s="58" t="str">
        <f>IF('Building Information'!S2="","",'Building Information'!S2)</f>
        <v/>
      </c>
      <c r="W3" s="58" t="str">
        <f>IF('Building Information'!T2="","",'Building Information'!T2)</f>
        <v/>
      </c>
      <c r="X3" s="58" t="str">
        <f>IF('Building Information'!U2="","",'Building Information'!U2)</f>
        <v/>
      </c>
      <c r="Y3" s="58" t="str">
        <f>IF('Building Information'!V2="","",'Building Information'!V2)</f>
        <v/>
      </c>
      <c r="Z3" s="58" t="str">
        <f>IF('Building Information'!W2="","",'Building Information'!W2)</f>
        <v/>
      </c>
      <c r="AA3" s="58" t="str">
        <f>IF('Building Information'!X2="","",'Building Information'!X2)</f>
        <v/>
      </c>
      <c r="AB3" s="58" t="str">
        <f>IF('Building Information'!Y2="","",'Building Information'!Y2)</f>
        <v/>
      </c>
      <c r="AC3" s="58" t="str">
        <f>IF('Building Information'!Z2="","",'Building Information'!Z2)</f>
        <v/>
      </c>
      <c r="AD3" s="58" t="str">
        <f>IF('Building Information'!AA2="","",'Building Information'!AA2)</f>
        <v/>
      </c>
      <c r="AE3" s="58" t="str">
        <f>IF('Building Information'!AB2="","",'Building Information'!AB2)</f>
        <v/>
      </c>
      <c r="AF3" s="58" t="str">
        <f>IF('Building Information'!AC2="","",'Building Information'!AC2)</f>
        <v/>
      </c>
      <c r="AG3" s="58" t="str">
        <f>IF('Building Information'!AD2="","",'Building Information'!AD2)</f>
        <v/>
      </c>
      <c r="AH3" s="58" t="str">
        <f>IF('Building Information'!AE2="","",'Building Information'!AE2)</f>
        <v/>
      </c>
      <c r="AI3" s="58" t="str">
        <f>IF('Building Information'!AF2="","",'Building Information'!AF2)</f>
        <v/>
      </c>
      <c r="AJ3" s="58" t="str">
        <f>IF('Building Information'!AG2="","",'Building Information'!AG2)</f>
        <v/>
      </c>
      <c r="AK3" s="58" t="str">
        <f>IF('Building Information'!AH2="","",'Building Information'!AH2)</f>
        <v/>
      </c>
      <c r="AL3" s="58" t="str">
        <f>IF('Building Information'!AI2="","",'Building Information'!AI2)</f>
        <v/>
      </c>
      <c r="AM3" s="58" t="str">
        <f>IF('Building Information'!AJ2="","",'Building Information'!AJ2)</f>
        <v/>
      </c>
      <c r="AN3" s="58" t="str">
        <f>IF('Building Information'!AK2="","",'Building Information'!AK2)</f>
        <v/>
      </c>
      <c r="AO3" s="58" t="str">
        <f>IF('Building Information'!AL2="","",'Building Information'!AL2)</f>
        <v/>
      </c>
      <c r="AP3" s="58" t="str">
        <f>IF('Building Information'!AM2="","",'Building Information'!AM2)</f>
        <v/>
      </c>
      <c r="AQ3" s="58" t="str">
        <f>IF('Building Information'!AN2="","",'Building Information'!AN2)</f>
        <v/>
      </c>
      <c r="AR3" s="58" t="str">
        <f>IF('Building Information'!AO2="","",'Building Information'!AO2)</f>
        <v/>
      </c>
      <c r="AS3" s="58" t="str">
        <f>IF('Building Information'!AP2="","",'Building Information'!AP2)</f>
        <v/>
      </c>
      <c r="AT3" s="58" t="str">
        <f>IF('Building Information'!AQ2="","",'Building Information'!AQ2)</f>
        <v/>
      </c>
      <c r="AU3" s="58" t="str">
        <f>IF('Building Information'!AR2="","",'Building Information'!AR2)</f>
        <v/>
      </c>
      <c r="AV3" s="58" t="str">
        <f>IF('Building Information'!AS2="","",'Building Information'!AS2)</f>
        <v/>
      </c>
      <c r="AW3" s="58" t="str">
        <f>IF('Building Information'!AT2="","",'Building Information'!AT2)</f>
        <v/>
      </c>
      <c r="AX3" s="58" t="str">
        <f>IF('Building Information'!AU2="","",'Building Information'!AU2)</f>
        <v/>
      </c>
      <c r="AY3" s="58" t="str">
        <f>IF('Building Information'!AV2="","",'Building Information'!AV2)</f>
        <v/>
      </c>
      <c r="AZ3" s="58" t="str">
        <f>IF('Building Information'!AW2="","",'Building Information'!AW2)</f>
        <v/>
      </c>
      <c r="BA3" s="58" t="str">
        <f>IF('Building Information'!AX2="","",'Building Information'!AX2)</f>
        <v/>
      </c>
      <c r="BB3" s="58" t="str">
        <f>IF('Building Information'!AY2="","",'Building Information'!AY2)</f>
        <v/>
      </c>
      <c r="BC3" s="58" t="str">
        <f>IF('Building Information'!AZ2="","",'Building Information'!AZ2)</f>
        <v/>
      </c>
      <c r="BD3" s="58" t="str">
        <f>IF('Building Information'!BA2="","",'Building Information'!BA2)</f>
        <v/>
      </c>
      <c r="BE3" s="58" t="str">
        <f>IF('Building Information'!BB2="","",'Building Information'!BB2)</f>
        <v/>
      </c>
      <c r="BF3" s="58" t="str">
        <f>IF('Building Information'!BC2="","",'Building Information'!BC2)</f>
        <v/>
      </c>
      <c r="BG3" s="58" t="str">
        <f>IF('Building Information'!BD2="","",'Building Information'!BD2)</f>
        <v/>
      </c>
      <c r="BH3" s="58" t="str">
        <f>IF('Building Information'!BE2="","",'Building Information'!BE2)</f>
        <v/>
      </c>
      <c r="BI3" s="58" t="str">
        <f>IF('Building Information'!BF2="","",'Building Information'!BF2)</f>
        <v/>
      </c>
      <c r="BJ3" s="58" t="str">
        <f>IF('Building Information'!BG2="","",'Building Information'!BG2)</f>
        <v/>
      </c>
      <c r="BK3" s="58" t="str">
        <f>IF('Building Information'!BH2="","",'Building Information'!BH2)</f>
        <v/>
      </c>
      <c r="BL3" s="58" t="str">
        <f>IF('Building Information'!BI2="","",'Building Information'!BI2)</f>
        <v/>
      </c>
      <c r="BM3" s="58" t="str">
        <f>IF('Building Information'!BJ2="","",'Building Information'!BJ2)</f>
        <v/>
      </c>
      <c r="BN3" s="58" t="str">
        <f>IF('Building Information'!BK2="","",'Building Information'!BK2)</f>
        <v/>
      </c>
      <c r="BO3" s="58" t="str">
        <f>IF('Building Information'!BL2="","",'Building Information'!BL2)</f>
        <v/>
      </c>
      <c r="BP3" s="58" t="str">
        <f>IF('Building Information'!BM2="","",'Building Information'!BM2)</f>
        <v/>
      </c>
      <c r="BQ3" s="58" t="str">
        <f>IF('Building Information'!BN2="","",'Building Information'!BN2)</f>
        <v/>
      </c>
      <c r="BR3" s="58" t="str">
        <f>IF('Building Information'!BO2="","",'Building Information'!BO2)</f>
        <v/>
      </c>
      <c r="BS3" s="58" t="str">
        <f>IF('Building Information'!BP2="","",'Building Information'!BP2)</f>
        <v/>
      </c>
      <c r="BT3" s="58" t="str">
        <f>IF('Building Information'!BQ2="","",'Building Information'!BQ2)</f>
        <v/>
      </c>
      <c r="BU3" s="58" t="str">
        <f>IF('Building Information'!BR2="","",'Building Information'!BR2)</f>
        <v/>
      </c>
      <c r="BV3" s="58" t="str">
        <f>IF('Building Information'!BS2="","",'Building Information'!BS2)</f>
        <v/>
      </c>
      <c r="BW3" s="58" t="str">
        <f>IF('Building Information'!BT2="","",'Building Information'!BT2)</f>
        <v/>
      </c>
      <c r="BX3" s="58" t="str">
        <f>IF('Building Information'!BU2="","",'Building Information'!BU2)</f>
        <v/>
      </c>
      <c r="BY3" s="58" t="str">
        <f>IF('Building Information'!BV2="","",'Building Information'!BV2)</f>
        <v/>
      </c>
      <c r="BZ3" s="58" t="str">
        <f>IF('Building Information'!BW2="","",'Building Information'!BW2)</f>
        <v/>
      </c>
      <c r="CA3" s="58" t="str">
        <f>IF('Building Information'!BX2="","",'Building Information'!BX2)</f>
        <v/>
      </c>
      <c r="CB3" s="58" t="str">
        <f>IF('Building Information'!BY2="","",'Building Information'!BY2)</f>
        <v/>
      </c>
      <c r="CC3" s="58" t="str">
        <f>IF('Building Information'!BZ2="","",'Building Information'!BZ2)</f>
        <v/>
      </c>
      <c r="CD3" s="58" t="str">
        <f>IF('Building Information'!CA2="","",'Building Information'!CA2)</f>
        <v/>
      </c>
      <c r="CE3" s="58" t="str">
        <f>IF('Building Information'!CB2="","",'Building Information'!CB2)</f>
        <v/>
      </c>
      <c r="CF3" s="58" t="str">
        <f>IF('Building Information'!CC2="","",'Building Information'!CC2)</f>
        <v/>
      </c>
      <c r="CG3" s="58" t="str">
        <f>IF('Building Information'!CD2="","",'Building Information'!CD2)</f>
        <v/>
      </c>
      <c r="CH3" s="58" t="str">
        <f>IF('Building Information'!CE2="","",'Building Information'!CE2)</f>
        <v/>
      </c>
      <c r="CI3" s="58" t="str">
        <f>IF('Building Information'!CF2="","",'Building Information'!CF2)</f>
        <v/>
      </c>
      <c r="CJ3" s="58" t="str">
        <f>IF('Building Information'!CG2="","",'Building Information'!CG2)</f>
        <v/>
      </c>
      <c r="CK3" s="58" t="str">
        <f>IF('Building Information'!CH2="","",'Building Information'!CH2)</f>
        <v/>
      </c>
      <c r="CL3" s="58" t="str">
        <f>IF('Building Information'!CI2="","",'Building Information'!CI2)</f>
        <v/>
      </c>
      <c r="CM3" s="58" t="str">
        <f>IF('Building Information'!CJ2="","",'Building Information'!CJ2)</f>
        <v/>
      </c>
      <c r="CN3" s="58" t="str">
        <f>IF('Building Information'!CK2="","",'Building Information'!CK2)</f>
        <v/>
      </c>
      <c r="CO3" s="58" t="str">
        <f>IF('Building Information'!CL2="","",'Building Information'!CL2)</f>
        <v/>
      </c>
      <c r="CP3" s="58" t="str">
        <f>IF('Building Information'!CM2="","",'Building Information'!CM2)</f>
        <v/>
      </c>
      <c r="CQ3" s="58" t="str">
        <f>IF('Building Information'!CN2="","",'Building Information'!CN2)</f>
        <v/>
      </c>
      <c r="CR3" s="58" t="str">
        <f>IF('Building Information'!CO2="","",'Building Information'!CO2)</f>
        <v/>
      </c>
      <c r="CS3" s="58" t="str">
        <f>IF('Building Information'!CP2="","",'Building Information'!CP2)</f>
        <v/>
      </c>
      <c r="CT3" s="58" t="str">
        <f>IF('Building Information'!CQ2="","",'Building Information'!CQ2)</f>
        <v/>
      </c>
      <c r="CU3" s="58" t="str">
        <f>IF('Building Information'!CR2="","",'Building Information'!CR2)</f>
        <v/>
      </c>
      <c r="CV3" s="58" t="str">
        <f>IF('Building Information'!CS2="","",'Building Information'!CS2)</f>
        <v/>
      </c>
      <c r="CW3" s="58" t="str">
        <f>IF('Building Information'!CT2="","",'Building Information'!CT2)</f>
        <v/>
      </c>
      <c r="CX3" s="58" t="str">
        <f>IF('Building Information'!CU2="","",'Building Information'!CU2)</f>
        <v/>
      </c>
      <c r="CY3" s="58" t="str">
        <f>IF('Building Information'!CV2="","",'Building Information'!CV2)</f>
        <v/>
      </c>
      <c r="CZ3" s="58" t="str">
        <f>IF('Building Information'!CW2="","",'Building Information'!CW2)</f>
        <v/>
      </c>
      <c r="DA3" s="58" t="str">
        <f>IF('Building Information'!CX2="","",'Building Information'!CX2)</f>
        <v/>
      </c>
      <c r="DB3" s="58" t="str">
        <f>IF('Building Information'!CY2="","",'Building Information'!CY2)</f>
        <v/>
      </c>
      <c r="DC3" s="58" t="str">
        <f>IF('Building Information'!CZ2="","",'Building Information'!CZ2)</f>
        <v/>
      </c>
      <c r="DD3" s="58" t="str">
        <f>IF('Building Information'!DA2="","",'Building Information'!DA2)</f>
        <v/>
      </c>
      <c r="DE3" s="58" t="str">
        <f>IF('Building Information'!DB2="","",'Building Information'!DB2)</f>
        <v/>
      </c>
      <c r="DF3" s="58" t="str">
        <f>IF('Building Information'!DC2="","",'Building Information'!DC2)</f>
        <v/>
      </c>
      <c r="DG3" s="58" t="str">
        <f>IF('Building Information'!DD2="","",'Building Information'!DD2)</f>
        <v/>
      </c>
      <c r="DH3" s="58" t="str">
        <f>IF('Building Information'!DE2="","",'Building Information'!DE2)</f>
        <v/>
      </c>
      <c r="DI3" s="58" t="str">
        <f>IF('Building Information'!DF2="","",'Building Information'!DF2)</f>
        <v/>
      </c>
      <c r="DJ3" s="58" t="str">
        <f>IF('Building Information'!DG2="","",'Building Information'!DG2)</f>
        <v/>
      </c>
      <c r="DK3" s="58" t="str">
        <f>IF('Building Information'!DH2="","",'Building Information'!DH2)</f>
        <v/>
      </c>
      <c r="DL3" s="58" t="str">
        <f>IF('Building Information'!DI2="","",'Building Information'!DI2)</f>
        <v/>
      </c>
      <c r="DM3" s="58" t="str">
        <f>IF('Building Information'!DJ2="","",'Building Information'!DJ2)</f>
        <v/>
      </c>
      <c r="DN3" s="58" t="str">
        <f>IF('Building Information'!DK2="","",'Building Information'!DK2)</f>
        <v/>
      </c>
      <c r="DO3" s="58" t="str">
        <f>IF('Building Information'!DL2="","",'Building Information'!DL2)</f>
        <v/>
      </c>
      <c r="DP3" s="58" t="str">
        <f>IF('Building Information'!DM2="","",'Building Information'!DM2)</f>
        <v/>
      </c>
      <c r="DQ3" s="58" t="str">
        <f>IF('Building Information'!DN2="","",'Building Information'!DN2)</f>
        <v/>
      </c>
      <c r="DR3" s="58" t="str">
        <f>IF('Building Information'!DO2="","",'Building Information'!DO2)</f>
        <v/>
      </c>
      <c r="DS3" s="58" t="str">
        <f>IF('Building Information'!DP2="","",'Building Information'!DP2)</f>
        <v/>
      </c>
      <c r="DT3" s="58" t="str">
        <f>IF('Building Information'!DQ2="","",'Building Information'!DQ2)</f>
        <v/>
      </c>
      <c r="DU3" s="58" t="str">
        <f>IF('Building Information'!DR2="","",'Building Information'!DR2)</f>
        <v/>
      </c>
      <c r="DV3" s="58" t="str">
        <f>IF('Building Information'!DS2="","",'Building Information'!DS2)</f>
        <v/>
      </c>
      <c r="DW3" s="58" t="str">
        <f>IF('Building Information'!DT2="","",'Building Information'!DT2)</f>
        <v/>
      </c>
      <c r="DX3" s="58" t="str">
        <f>IF('Building Information'!DU2="","",'Building Information'!DU2)</f>
        <v/>
      </c>
      <c r="DY3" s="58" t="str">
        <f>IF('Building Information'!DV2="","",'Building Information'!DV2)</f>
        <v/>
      </c>
      <c r="DZ3" s="58" t="str">
        <f>IF('Building Information'!DW2="","",'Building Information'!DW2)</f>
        <v/>
      </c>
      <c r="EA3" s="58" t="str">
        <f>IF('Building Information'!DX2="","",'Building Information'!DX2)</f>
        <v/>
      </c>
      <c r="EB3" s="58" t="str">
        <f>IF('Building Information'!DY2="","",'Building Information'!DY2)</f>
        <v/>
      </c>
      <c r="EC3" s="58" t="str">
        <f>IF('Building Information'!DZ2="","",'Building Information'!DZ2)</f>
        <v/>
      </c>
      <c r="ED3" s="58" t="str">
        <f>IF('Building Information'!EA2="","",'Building Information'!EA2)</f>
        <v/>
      </c>
      <c r="EE3" s="58" t="str">
        <f>IF('Building Information'!EB2="","",'Building Information'!EB2)</f>
        <v/>
      </c>
      <c r="EF3" s="58" t="str">
        <f>IF('Building Information'!EC2="","",'Building Information'!EC2)</f>
        <v/>
      </c>
      <c r="EG3" s="58" t="str">
        <f>IF('Building Information'!ED2="","",'Building Information'!ED2)</f>
        <v/>
      </c>
      <c r="EH3" s="58" t="str">
        <f>IF('Building Information'!EE2="","",'Building Information'!EE2)</f>
        <v/>
      </c>
      <c r="EI3" s="58" t="str">
        <f>IF('Building Information'!EF2="","",'Building Information'!EF2)</f>
        <v/>
      </c>
      <c r="EJ3" s="58" t="str">
        <f>IF('Building Information'!EG2="","",'Building Information'!EG2)</f>
        <v/>
      </c>
      <c r="EK3" s="58" t="str">
        <f>IF('Building Information'!EH2="","",'Building Information'!EH2)</f>
        <v/>
      </c>
      <c r="EL3" s="58" t="str">
        <f>IF('Building Information'!EI2="","",'Building Information'!EI2)</f>
        <v/>
      </c>
      <c r="EM3" s="58" t="str">
        <f>IF('Building Information'!EJ2="","",'Building Information'!EJ2)</f>
        <v/>
      </c>
      <c r="EN3" s="58" t="str">
        <f>IF('Building Information'!EK2="","",'Building Information'!EK2)</f>
        <v/>
      </c>
      <c r="EO3" s="58" t="str">
        <f>IF('Building Information'!EL2="","",'Building Information'!EL2)</f>
        <v/>
      </c>
      <c r="EP3" s="58" t="str">
        <f>IF('Building Information'!EM2="","",'Building Information'!EM2)</f>
        <v/>
      </c>
      <c r="EQ3" s="58" t="str">
        <f>IF('Building Information'!EN2="","",'Building Information'!EN2)</f>
        <v/>
      </c>
      <c r="ER3" s="58" t="str">
        <f>IF('Building Information'!EO2="","",'Building Information'!EO2)</f>
        <v/>
      </c>
      <c r="ES3" s="58" t="str">
        <f>IF('Building Information'!EP2="","",'Building Information'!EP2)</f>
        <v/>
      </c>
      <c r="ET3" s="58" t="str">
        <f>IF('Building Information'!EQ2="","",'Building Information'!EQ2)</f>
        <v/>
      </c>
      <c r="EU3" s="58" t="str">
        <f>IF('Building Information'!ER2="","",'Building Information'!ER2)</f>
        <v/>
      </c>
      <c r="EV3" s="58" t="str">
        <f>IF('Building Information'!ES2="","",'Building Information'!ES2)</f>
        <v/>
      </c>
      <c r="EW3" s="58" t="str">
        <f>IF('Building Information'!ET2="","",'Building Information'!ET2)</f>
        <v/>
      </c>
      <c r="EX3" s="58" t="str">
        <f>IF('Building Information'!EU2="","",'Building Information'!EU2)</f>
        <v/>
      </c>
      <c r="EY3" s="58" t="str">
        <f>IF('Building Information'!EV2="","",'Building Information'!EV2)</f>
        <v/>
      </c>
      <c r="EZ3" s="58" t="str">
        <f>IF('Building Information'!EW2="","",'Building Information'!EW2)</f>
        <v/>
      </c>
      <c r="FA3" s="58" t="str">
        <f>IF('Building Information'!EX2="","",'Building Information'!EX2)</f>
        <v/>
      </c>
      <c r="FB3" s="58" t="str">
        <f>IF('Building Information'!EY2="","",'Building Information'!EY2)</f>
        <v/>
      </c>
      <c r="FC3" s="58" t="str">
        <f>IF('Building Information'!EZ2="","",'Building Information'!EZ2)</f>
        <v/>
      </c>
      <c r="FD3" s="58" t="str">
        <f>IF('Building Information'!FA2="","",'Building Information'!FA2)</f>
        <v/>
      </c>
      <c r="FE3" s="58" t="str">
        <f>IF('Building Information'!FB2="","",'Building Information'!FB2)</f>
        <v/>
      </c>
      <c r="FF3" s="58" t="str">
        <f>IF('Building Information'!FC2="","",'Building Information'!FC2)</f>
        <v/>
      </c>
      <c r="FG3" s="58" t="str">
        <f>IF('Building Information'!FD2="","",'Building Information'!FD2)</f>
        <v/>
      </c>
      <c r="FH3" s="58" t="str">
        <f>IF('Building Information'!FE2="","",'Building Information'!FE2)</f>
        <v/>
      </c>
      <c r="FI3" s="58" t="str">
        <f>IF('Building Information'!FF2="","",'Building Information'!FF2)</f>
        <v/>
      </c>
      <c r="FJ3" s="58" t="str">
        <f>IF('Building Information'!FG2="","",'Building Information'!FG2)</f>
        <v/>
      </c>
      <c r="FK3" s="58" t="str">
        <f>IF('Building Information'!FH2="","",'Building Information'!FH2)</f>
        <v/>
      </c>
      <c r="FL3" s="58" t="str">
        <f>IF('Building Information'!FI2="","",'Building Information'!FI2)</f>
        <v/>
      </c>
      <c r="FM3" s="58" t="str">
        <f>IF('Building Information'!FJ2="","",'Building Information'!FJ2)</f>
        <v/>
      </c>
      <c r="FN3" s="58" t="str">
        <f>IF('Building Information'!FK2="","",'Building Information'!FK2)</f>
        <v/>
      </c>
      <c r="FO3" s="58" t="str">
        <f>IF('Building Information'!FL2="","",'Building Information'!FL2)</f>
        <v/>
      </c>
      <c r="FP3" s="58" t="str">
        <f>IF('Building Information'!FM2="","",'Building Information'!FM2)</f>
        <v/>
      </c>
      <c r="FQ3" s="58" t="str">
        <f>IF('Building Information'!FN2="","",'Building Information'!FN2)</f>
        <v/>
      </c>
      <c r="FR3" s="58" t="str">
        <f>IF('Building Information'!FO2="","",'Building Information'!FO2)</f>
        <v/>
      </c>
      <c r="FS3" s="58" t="str">
        <f>IF('Building Information'!FP2="","",'Building Information'!FP2)</f>
        <v/>
      </c>
      <c r="FT3" s="58" t="str">
        <f>IF('Building Information'!FQ2="","",'Building Information'!FQ2)</f>
        <v/>
      </c>
      <c r="FU3" s="58" t="str">
        <f>IF('Building Information'!FR2="","",'Building Information'!FR2)</f>
        <v/>
      </c>
      <c r="FV3" s="58" t="str">
        <f>IF('Building Information'!FS2="","",'Building Information'!FS2)</f>
        <v/>
      </c>
      <c r="FW3" s="58" t="str">
        <f>IF('Building Information'!FT2="","",'Building Information'!FT2)</f>
        <v/>
      </c>
      <c r="FX3" s="58" t="str">
        <f>IF('Building Information'!FU2="","",'Building Information'!FU2)</f>
        <v/>
      </c>
      <c r="FY3" s="58" t="str">
        <f>IF('Building Information'!FV2="","",'Building Information'!FV2)</f>
        <v/>
      </c>
      <c r="FZ3" s="58" t="str">
        <f>IF('Building Information'!FW2="","",'Building Information'!FW2)</f>
        <v/>
      </c>
      <c r="GA3" s="58" t="str">
        <f>IF('Building Information'!FX2="","",'Building Information'!FX2)</f>
        <v/>
      </c>
      <c r="GB3" s="58" t="str">
        <f>IF('Building Information'!FY2="","",'Building Information'!FY2)</f>
        <v/>
      </c>
      <c r="GC3" s="58" t="str">
        <f>IF('Building Information'!FZ2="","",'Building Information'!FZ2)</f>
        <v/>
      </c>
      <c r="GD3" s="58" t="str">
        <f>IF('Building Information'!GA2="","",'Building Information'!GA2)</f>
        <v/>
      </c>
      <c r="GE3" s="58" t="str">
        <f>IF('Building Information'!GB2="","",'Building Information'!GB2)</f>
        <v/>
      </c>
      <c r="GF3" s="58" t="str">
        <f>IF('Building Information'!GC2="","",'Building Information'!GC2)</f>
        <v/>
      </c>
      <c r="GG3" s="58" t="str">
        <f>IF('Building Information'!GD2="","",'Building Information'!GD2)</f>
        <v/>
      </c>
      <c r="GH3" s="58" t="str">
        <f>IF('Building Information'!GE2="","",'Building Information'!GE2)</f>
        <v/>
      </c>
      <c r="GI3" s="58" t="str">
        <f>IF('Building Information'!GF2="","",'Building Information'!GF2)</f>
        <v/>
      </c>
      <c r="GJ3" s="58" t="str">
        <f>IF('Building Information'!GG2="","",'Building Information'!GG2)</f>
        <v/>
      </c>
      <c r="GK3" s="58" t="str">
        <f>IF('Building Information'!GH2="","",'Building Information'!GH2)</f>
        <v/>
      </c>
      <c r="GL3" s="58" t="str">
        <f>IF('Building Information'!GI2="","",'Building Information'!GI2)</f>
        <v/>
      </c>
      <c r="GM3" s="58" t="str">
        <f>IF('Building Information'!GJ2="","",'Building Information'!GJ2)</f>
        <v/>
      </c>
      <c r="GN3" s="58" t="str">
        <f>IF('Building Information'!GK2="","",'Building Information'!GK2)</f>
        <v/>
      </c>
      <c r="GO3" s="58" t="str">
        <f>IF('Building Information'!GL2="","",'Building Information'!GL2)</f>
        <v/>
      </c>
      <c r="GP3" s="58" t="str">
        <f>IF('Building Information'!GM2="","",'Building Information'!GM2)</f>
        <v/>
      </c>
      <c r="GQ3" s="58" t="str">
        <f>IF('Building Information'!GN2="","",'Building Information'!GN2)</f>
        <v/>
      </c>
      <c r="GR3" s="58" t="str">
        <f>IF('Building Information'!GO2="","",'Building Information'!GO2)</f>
        <v/>
      </c>
      <c r="GS3" s="58" t="str">
        <f>IF('Building Information'!GP2="","",'Building Information'!GP2)</f>
        <v/>
      </c>
      <c r="GT3" s="58" t="str">
        <f>IF('Building Information'!GQ2="","",'Building Information'!GQ2)</f>
        <v/>
      </c>
      <c r="GU3" s="58" t="str">
        <f>IF('Building Information'!GR2="","",'Building Information'!GR2)</f>
        <v/>
      </c>
      <c r="GV3" s="58" t="str">
        <f>IF('Building Information'!GS2="","",'Building Information'!GS2)</f>
        <v/>
      </c>
      <c r="GW3" s="58" t="str">
        <f>IF('Building Information'!GT2="","",'Building Information'!GT2)</f>
        <v/>
      </c>
      <c r="GX3" s="58" t="str">
        <f>IF('Building Information'!GU2="","",'Building Information'!GU2)</f>
        <v/>
      </c>
      <c r="GY3" s="58" t="str">
        <f>IF('Building Information'!GV2="","",'Building Information'!GV2)</f>
        <v/>
      </c>
      <c r="GZ3" s="58" t="str">
        <f>IF('Building Information'!GW2="","",'Building Information'!GW2)</f>
        <v/>
      </c>
      <c r="HA3" s="58" t="str">
        <f>IF('Building Information'!GX2="","",'Building Information'!GX2)</f>
        <v/>
      </c>
      <c r="HB3" s="58" t="str">
        <f>IF('Building Information'!GY2="","",'Building Information'!GY2)</f>
        <v/>
      </c>
      <c r="HC3" s="58" t="str">
        <f>IF('Building Information'!GZ2="","",'Building Information'!GZ2)</f>
        <v/>
      </c>
      <c r="HD3" s="58" t="str">
        <f>IF('Building Information'!HA2="","",'Building Information'!HA2)</f>
        <v/>
      </c>
      <c r="HE3" s="58" t="str">
        <f>IF('Building Information'!HB2="","",'Building Information'!HB2)</f>
        <v/>
      </c>
      <c r="HF3" s="58" t="str">
        <f>IF('Building Information'!HC2="","",'Building Information'!HC2)</f>
        <v/>
      </c>
      <c r="HG3" s="58" t="str">
        <f>IF('Building Information'!HD2="","",'Building Information'!HD2)</f>
        <v/>
      </c>
      <c r="HH3" s="58" t="str">
        <f>IF('Building Information'!HE2="","",'Building Information'!HE2)</f>
        <v/>
      </c>
      <c r="HI3" s="58" t="str">
        <f>IF('Building Information'!HF2="","",'Building Information'!HF2)</f>
        <v/>
      </c>
      <c r="HJ3" s="58" t="str">
        <f>IF('Building Information'!HG2="","",'Building Information'!HG2)</f>
        <v/>
      </c>
      <c r="HK3" s="58" t="str">
        <f>IF('Building Information'!HH2="","",'Building Information'!HH2)</f>
        <v/>
      </c>
      <c r="HL3" s="58" t="str">
        <f>IF('Building Information'!HI2="","",'Building Information'!HI2)</f>
        <v/>
      </c>
      <c r="HM3" s="58" t="str">
        <f>IF('Building Information'!HJ2="","",'Building Information'!HJ2)</f>
        <v/>
      </c>
      <c r="HN3" s="58" t="str">
        <f>IF('Building Information'!HK2="","",'Building Information'!HK2)</f>
        <v/>
      </c>
      <c r="HO3" s="58" t="str">
        <f>IF('Building Information'!HL2="","",'Building Information'!HL2)</f>
        <v/>
      </c>
      <c r="HP3" s="58" t="str">
        <f>IF('Building Information'!HM2="","",'Building Information'!HM2)</f>
        <v/>
      </c>
      <c r="HQ3" s="58" t="str">
        <f>IF('Building Information'!HN2="","",'Building Information'!HN2)</f>
        <v/>
      </c>
      <c r="HR3" s="58" t="str">
        <f>IF('Building Information'!HO2="","",'Building Information'!HO2)</f>
        <v/>
      </c>
      <c r="HS3" s="58" t="str">
        <f>IF('Building Information'!HP2="","",'Building Information'!HP2)</f>
        <v/>
      </c>
      <c r="HT3" s="58" t="str">
        <f>IF('Building Information'!HQ2="","",'Building Information'!HQ2)</f>
        <v/>
      </c>
      <c r="HU3" s="58" t="str">
        <f>IF('Building Information'!HR2="","",'Building Information'!HR2)</f>
        <v/>
      </c>
      <c r="HV3" s="58" t="str">
        <f>IF('Building Information'!HS2="","",'Building Information'!HS2)</f>
        <v/>
      </c>
      <c r="HW3" s="58" t="str">
        <f>IF('Building Information'!HT2="","",'Building Information'!HT2)</f>
        <v/>
      </c>
      <c r="HX3" s="58" t="str">
        <f>IF('Building Information'!HU2="","",'Building Information'!HU2)</f>
        <v/>
      </c>
      <c r="HY3" s="58" t="str">
        <f>IF('Building Information'!HV2="","",'Building Information'!HV2)</f>
        <v/>
      </c>
      <c r="HZ3" s="58" t="str">
        <f>IF('Building Information'!HW2="","",'Building Information'!HW2)</f>
        <v/>
      </c>
      <c r="IA3" s="58" t="str">
        <f>IF('Building Information'!HX2="","",'Building Information'!HX2)</f>
        <v/>
      </c>
      <c r="IB3" s="58" t="str">
        <f>IF('Building Information'!HY2="","",'Building Information'!HY2)</f>
        <v/>
      </c>
      <c r="IC3" s="58" t="str">
        <f>IF('Building Information'!HZ2="","",'Building Information'!HZ2)</f>
        <v/>
      </c>
      <c r="ID3" s="58" t="str">
        <f>IF('Building Information'!IA2="","",'Building Information'!IA2)</f>
        <v/>
      </c>
      <c r="IE3" s="58" t="str">
        <f>IF('Building Information'!IB2="","",'Building Information'!IB2)</f>
        <v/>
      </c>
      <c r="IF3" s="58" t="str">
        <f>IF('Building Information'!IC2="","",'Building Information'!IC2)</f>
        <v/>
      </c>
      <c r="IG3" s="58" t="str">
        <f>IF('Building Information'!ID2="","",'Building Information'!ID2)</f>
        <v/>
      </c>
      <c r="IH3" s="58" t="str">
        <f>IF('Building Information'!IE2="","",'Building Information'!IE2)</f>
        <v/>
      </c>
      <c r="II3" s="58" t="str">
        <f>IF('Building Information'!IF2="","",'Building Information'!IF2)</f>
        <v/>
      </c>
      <c r="IJ3" s="58" t="str">
        <f>IF('Building Information'!IG2="","",'Building Information'!IG2)</f>
        <v/>
      </c>
      <c r="IK3" s="58" t="str">
        <f>IF('Building Information'!IH2="","",'Building Information'!IH2)</f>
        <v/>
      </c>
      <c r="IL3" s="58" t="str">
        <f>IF('Building Information'!II2="","",'Building Information'!II2)</f>
        <v/>
      </c>
      <c r="IM3" s="58" t="str">
        <f>IF('Building Information'!IJ2="","",'Building Information'!IJ2)</f>
        <v/>
      </c>
      <c r="IN3" s="58" t="str">
        <f>IF('Building Information'!IK2="","",'Building Information'!IK2)</f>
        <v/>
      </c>
      <c r="IO3" s="58" t="str">
        <f>IF('Building Information'!IL2="","",'Building Information'!IL2)</f>
        <v/>
      </c>
      <c r="IP3" s="58" t="str">
        <f>IF('Building Information'!IM2="","",'Building Information'!IM2)</f>
        <v/>
      </c>
      <c r="IQ3" s="58" t="str">
        <f>IF('Building Information'!IN2="","",'Building Information'!IN2)</f>
        <v/>
      </c>
      <c r="IR3" s="58" t="str">
        <f>IF('Building Information'!IO2="","",'Building Information'!IO2)</f>
        <v/>
      </c>
      <c r="IS3" s="58" t="str">
        <f>IF('Building Information'!IP2="","",'Building Information'!IP2)</f>
        <v/>
      </c>
      <c r="IT3" s="58" t="str">
        <f>IF('Building Information'!IQ2="","",'Building Information'!IQ2)</f>
        <v/>
      </c>
      <c r="IU3" s="58" t="str">
        <f>IF('Building Information'!IR2="","",'Building Information'!IR2)</f>
        <v/>
      </c>
      <c r="IV3" s="58" t="str">
        <f>IF('Building Information'!IS2="","",'Building Information'!IS2)</f>
        <v/>
      </c>
      <c r="IW3" s="58" t="str">
        <f>IF('Building Information'!IT2="","",'Building Information'!IT2)</f>
        <v/>
      </c>
      <c r="IX3" s="58" t="str">
        <f>IF('Building Information'!IU2="","",'Building Information'!IU2)</f>
        <v/>
      </c>
      <c r="IY3" s="58" t="str">
        <f>IF('Building Information'!IV2="","",'Building Information'!IV2)</f>
        <v/>
      </c>
      <c r="IZ3" s="58" t="str">
        <f>IF('Building Information'!IW2="","",'Building Information'!IW2)</f>
        <v/>
      </c>
      <c r="JA3" s="58" t="str">
        <f>IF('Building Information'!IX2="","",'Building Information'!IX2)</f>
        <v/>
      </c>
      <c r="JB3" s="58" t="str">
        <f>IF('Building Information'!IY2="","",'Building Information'!IY2)</f>
        <v/>
      </c>
      <c r="JC3" s="58" t="str">
        <f>IF('Building Information'!IZ2="","",'Building Information'!IZ2)</f>
        <v/>
      </c>
      <c r="JD3" s="58" t="str">
        <f>IF('Building Information'!JA2="","",'Building Information'!JA2)</f>
        <v/>
      </c>
      <c r="JE3" s="58" t="str">
        <f>IF('Building Information'!JB2="","",'Building Information'!JB2)</f>
        <v/>
      </c>
      <c r="JF3" s="58" t="str">
        <f>IF('Building Information'!JC2="","",'Building Information'!JC2)</f>
        <v/>
      </c>
      <c r="JG3" s="58" t="str">
        <f>IF('Building Information'!JD2="","",'Building Information'!JD2)</f>
        <v/>
      </c>
      <c r="JH3" s="58" t="str">
        <f>IF('Building Information'!JE2="","",'Building Information'!JE2)</f>
        <v/>
      </c>
      <c r="JI3" s="58" t="str">
        <f>IF('Building Information'!JF2="","",'Building Information'!JF2)</f>
        <v/>
      </c>
      <c r="JJ3" s="58" t="str">
        <f>IF('Building Information'!JG2="","",'Building Information'!JG2)</f>
        <v/>
      </c>
      <c r="JK3" s="58" t="str">
        <f>IF('Building Information'!JH2="","",'Building Information'!JH2)</f>
        <v/>
      </c>
      <c r="JL3" s="58" t="str">
        <f>IF('Building Information'!JI2="","",'Building Information'!JI2)</f>
        <v/>
      </c>
      <c r="JM3" s="58" t="str">
        <f>IF('Building Information'!JJ2="","",'Building Information'!JJ2)</f>
        <v/>
      </c>
      <c r="JN3" s="58" t="str">
        <f>IF('Building Information'!JK2="","",'Building Information'!JK2)</f>
        <v/>
      </c>
      <c r="JO3" s="58" t="str">
        <f>IF('Building Information'!JL2="","",'Building Information'!JL2)</f>
        <v/>
      </c>
      <c r="JP3" s="58" t="str">
        <f>IF('Building Information'!JM2="","",'Building Information'!JM2)</f>
        <v/>
      </c>
      <c r="JQ3" s="58" t="str">
        <f>IF('Building Information'!JN2="","",'Building Information'!JN2)</f>
        <v/>
      </c>
      <c r="JR3" s="58" t="str">
        <f>IF('Building Information'!JO2="","",'Building Information'!JO2)</f>
        <v/>
      </c>
      <c r="JS3" s="58" t="str">
        <f>IF('Building Information'!JP2="","",'Building Information'!JP2)</f>
        <v/>
      </c>
      <c r="JT3" s="58" t="str">
        <f>IF('Building Information'!JQ2="","",'Building Information'!JQ2)</f>
        <v/>
      </c>
      <c r="JU3" s="58" t="str">
        <f>IF('Building Information'!JR2="","",'Building Information'!JR2)</f>
        <v/>
      </c>
      <c r="JV3" s="58" t="str">
        <f>IF('Building Information'!JS2="","",'Building Information'!JS2)</f>
        <v/>
      </c>
      <c r="JW3" s="58" t="str">
        <f>IF('Building Information'!JT2="","",'Building Information'!JT2)</f>
        <v/>
      </c>
      <c r="JX3" s="58" t="str">
        <f>IF('Building Information'!JU2="","",'Building Information'!JU2)</f>
        <v/>
      </c>
      <c r="JY3" s="58" t="str">
        <f>IF('Building Information'!JV2="","",'Building Information'!JV2)</f>
        <v/>
      </c>
      <c r="JZ3" s="58" t="str">
        <f>IF('Building Information'!JW2="","",'Building Information'!JW2)</f>
        <v/>
      </c>
      <c r="KA3" s="58" t="str">
        <f>IF('Building Information'!JX2="","",'Building Information'!JX2)</f>
        <v/>
      </c>
      <c r="KB3" s="58" t="str">
        <f>IF('Building Information'!JY2="","",'Building Information'!JY2)</f>
        <v/>
      </c>
      <c r="KC3" s="58" t="str">
        <f>IF('Building Information'!JZ2="","",'Building Information'!JZ2)</f>
        <v/>
      </c>
      <c r="KD3" s="58" t="str">
        <f>IF('Building Information'!KA2="","",'Building Information'!KA2)</f>
        <v/>
      </c>
      <c r="KE3" s="58" t="str">
        <f>IF('Building Information'!KB2="","",'Building Information'!KB2)</f>
        <v/>
      </c>
      <c r="KF3" s="58" t="str">
        <f>IF('Building Information'!KC2="","",'Building Information'!KC2)</f>
        <v/>
      </c>
      <c r="KG3" s="58" t="str">
        <f>IF('Building Information'!KD2="","",'Building Information'!KD2)</f>
        <v/>
      </c>
      <c r="KH3" s="58" t="str">
        <f>IF('Building Information'!KE2="","",'Building Information'!KE2)</f>
        <v/>
      </c>
      <c r="KI3" s="58" t="str">
        <f>IF('Building Information'!KF2="","",'Building Information'!KF2)</f>
        <v/>
      </c>
      <c r="KJ3" s="58" t="str">
        <f>IF('Building Information'!KG2="","",'Building Information'!KG2)</f>
        <v/>
      </c>
      <c r="KK3" s="58" t="str">
        <f>IF('Building Information'!KH2="","",'Building Information'!KH2)</f>
        <v/>
      </c>
      <c r="KL3" s="58" t="str">
        <f>IF('Building Information'!KI2="","",'Building Information'!KI2)</f>
        <v/>
      </c>
      <c r="KM3" s="58" t="str">
        <f>IF('Building Information'!KJ2="","",'Building Information'!KJ2)</f>
        <v/>
      </c>
      <c r="KN3" s="58" t="str">
        <f>IF('Building Information'!KK2="","",'Building Information'!KK2)</f>
        <v/>
      </c>
      <c r="KO3" s="58" t="str">
        <f>IF('Building Information'!KL2="","",'Building Information'!KL2)</f>
        <v/>
      </c>
      <c r="KP3" s="58" t="str">
        <f>IF('Building Information'!KM2="","",'Building Information'!KM2)</f>
        <v/>
      </c>
      <c r="KQ3" s="58" t="str">
        <f>IF('Building Information'!KN2="","",'Building Information'!KN2)</f>
        <v/>
      </c>
      <c r="KR3" s="58" t="str">
        <f>IF('Building Information'!KO2="","",'Building Information'!KO2)</f>
        <v/>
      </c>
      <c r="KS3" s="58" t="str">
        <f>IF('Building Information'!KP2="","",'Building Information'!KP2)</f>
        <v/>
      </c>
      <c r="KT3" s="58" t="str">
        <f>IF('Building Information'!KQ2="","",'Building Information'!KQ2)</f>
        <v/>
      </c>
      <c r="KU3" s="58" t="str">
        <f>IF('Building Information'!KR2="","",'Building Information'!KR2)</f>
        <v/>
      </c>
      <c r="KV3" s="58" t="str">
        <f>IF('Building Information'!KS2="","",'Building Information'!KS2)</f>
        <v/>
      </c>
      <c r="KW3" s="58" t="str">
        <f>IF('Building Information'!KT2="","",'Building Information'!KT2)</f>
        <v/>
      </c>
      <c r="KX3" s="58" t="str">
        <f>IF('Building Information'!KU2="","",'Building Information'!KU2)</f>
        <v/>
      </c>
      <c r="KY3" s="58" t="str">
        <f>IF('Building Information'!KV2="","",'Building Information'!KV2)</f>
        <v/>
      </c>
      <c r="KZ3" s="58" t="str">
        <f>IF('Building Information'!KW2="","",'Building Information'!KW2)</f>
        <v/>
      </c>
      <c r="LA3" s="58" t="str">
        <f>IF('Building Information'!KX2="","",'Building Information'!KX2)</f>
        <v/>
      </c>
      <c r="LB3" s="58" t="str">
        <f>IF('Building Information'!KY2="","",'Building Information'!KY2)</f>
        <v/>
      </c>
      <c r="LC3" s="58" t="str">
        <f>IF('Building Information'!KZ2="","",'Building Information'!KZ2)</f>
        <v/>
      </c>
      <c r="LD3" s="58" t="str">
        <f>IF('Building Information'!LA2="","",'Building Information'!LA2)</f>
        <v/>
      </c>
      <c r="LE3" s="58" t="str">
        <f>IF('Building Information'!LB2="","",'Building Information'!LB2)</f>
        <v/>
      </c>
      <c r="LF3" s="58" t="str">
        <f>IF('Building Information'!LC2="","",'Building Information'!LC2)</f>
        <v/>
      </c>
      <c r="LG3" s="58" t="str">
        <f>IF('Building Information'!LD2="","",'Building Information'!LD2)</f>
        <v/>
      </c>
      <c r="LH3" s="58" t="str">
        <f>IF('Building Information'!LE2="","",'Building Information'!LE2)</f>
        <v/>
      </c>
      <c r="LI3" s="58" t="str">
        <f>IF('Building Information'!LF2="","",'Building Information'!LF2)</f>
        <v/>
      </c>
      <c r="LJ3" s="58" t="str">
        <f>IF('Building Information'!LG2="","",'Building Information'!LG2)</f>
        <v/>
      </c>
      <c r="LK3" s="58" t="str">
        <f>IF('Building Information'!LH2="","",'Building Information'!LH2)</f>
        <v/>
      </c>
      <c r="LL3" s="58" t="str">
        <f>IF('Building Information'!LI2="","",'Building Information'!LI2)</f>
        <v/>
      </c>
      <c r="LM3" s="58" t="str">
        <f>IF('Building Information'!LJ2="","",'Building Information'!LJ2)</f>
        <v/>
      </c>
      <c r="LN3" s="58" t="str">
        <f>IF('Building Information'!LK2="","",'Building Information'!LK2)</f>
        <v/>
      </c>
      <c r="LO3" s="58" t="str">
        <f>IF('Building Information'!LL2="","",'Building Information'!LL2)</f>
        <v/>
      </c>
      <c r="LP3" s="58" t="str">
        <f>IF('Building Information'!LM2="","",'Building Information'!LM2)</f>
        <v/>
      </c>
      <c r="LQ3" s="58" t="str">
        <f>IF('Building Information'!LN2="","",'Building Information'!LN2)</f>
        <v/>
      </c>
      <c r="LR3" s="58" t="str">
        <f>IF('Building Information'!LO2="","",'Building Information'!LO2)</f>
        <v/>
      </c>
      <c r="LS3" s="58" t="str">
        <f>IF('Building Information'!LP2="","",'Building Information'!LP2)</f>
        <v/>
      </c>
      <c r="LT3" s="58" t="str">
        <f>IF('Building Information'!LQ2="","",'Building Information'!LQ2)</f>
        <v/>
      </c>
      <c r="LU3" s="58" t="str">
        <f>IF('Building Information'!LR2="","",'Building Information'!LR2)</f>
        <v/>
      </c>
      <c r="LV3" s="58" t="str">
        <f>IF('Building Information'!LS2="","",'Building Information'!LS2)</f>
        <v/>
      </c>
      <c r="LW3" s="58" t="str">
        <f>IF('Building Information'!LT2="","",'Building Information'!LT2)</f>
        <v/>
      </c>
      <c r="LX3" s="58" t="str">
        <f>IF('Building Information'!LU2="","",'Building Information'!LU2)</f>
        <v/>
      </c>
      <c r="LY3" s="58" t="str">
        <f>IF('Building Information'!LV2="","",'Building Information'!LV2)</f>
        <v/>
      </c>
      <c r="LZ3" s="58" t="str">
        <f>IF('Building Information'!LW2="","",'Building Information'!LW2)</f>
        <v/>
      </c>
      <c r="MA3" s="58" t="str">
        <f>IF('Building Information'!LX2="","",'Building Information'!LX2)</f>
        <v/>
      </c>
      <c r="MB3" s="58" t="str">
        <f>IF('Building Information'!LY2="","",'Building Information'!LY2)</f>
        <v/>
      </c>
      <c r="MC3" s="58" t="str">
        <f>IF('Building Information'!LZ2="","",'Building Information'!LZ2)</f>
        <v/>
      </c>
      <c r="MD3" s="58" t="str">
        <f>IF('Building Information'!MA2="","",'Building Information'!MA2)</f>
        <v/>
      </c>
      <c r="ME3" s="58" t="str">
        <f>IF('Building Information'!MB2="","",'Building Information'!MB2)</f>
        <v/>
      </c>
      <c r="MF3" s="58" t="str">
        <f>IF('Building Information'!MC2="","",'Building Information'!MC2)</f>
        <v/>
      </c>
      <c r="MG3" s="58" t="str">
        <f>IF('Building Information'!MD2="","",'Building Information'!MD2)</f>
        <v/>
      </c>
      <c r="MH3" s="58" t="str">
        <f>IF('Building Information'!ME2="","",'Building Information'!ME2)</f>
        <v/>
      </c>
      <c r="MI3" s="58" t="str">
        <f>IF('Building Information'!MF2="","",'Building Information'!MF2)</f>
        <v/>
      </c>
      <c r="MJ3" s="58" t="str">
        <f>IF('Building Information'!MG2="","",'Building Information'!MG2)</f>
        <v/>
      </c>
      <c r="MK3" s="58" t="str">
        <f>IF('Building Information'!MH2="","",'Building Information'!MH2)</f>
        <v/>
      </c>
      <c r="ML3" s="58" t="str">
        <f>IF('Building Information'!MI2="","",'Building Information'!MI2)</f>
        <v/>
      </c>
      <c r="MM3" s="58" t="str">
        <f>IF('Building Information'!MJ2="","",'Building Information'!MJ2)</f>
        <v/>
      </c>
      <c r="MN3" s="58" t="str">
        <f>IF('Building Information'!MK2="","",'Building Information'!MK2)</f>
        <v/>
      </c>
      <c r="MO3" s="58" t="str">
        <f>IF('Building Information'!ML2="","",'Building Information'!ML2)</f>
        <v/>
      </c>
      <c r="MP3" s="58" t="str">
        <f>IF('Building Information'!MM2="","",'Building Information'!MM2)</f>
        <v/>
      </c>
      <c r="MQ3" s="58" t="str">
        <f>IF('Building Information'!MN2="","",'Building Information'!MN2)</f>
        <v/>
      </c>
      <c r="MR3" s="58" t="str">
        <f>IF('Building Information'!MO2="","",'Building Information'!MO2)</f>
        <v/>
      </c>
      <c r="MS3" s="58" t="str">
        <f>IF('Building Information'!MP2="","",'Building Information'!MP2)</f>
        <v/>
      </c>
      <c r="MT3" s="58" t="str">
        <f>IF('Building Information'!MQ2="","",'Building Information'!MQ2)</f>
        <v/>
      </c>
      <c r="MU3" s="58" t="str">
        <f>IF('Building Information'!MR2="","",'Building Information'!MR2)</f>
        <v/>
      </c>
      <c r="MV3" s="58" t="str">
        <f>IF('Building Information'!MS2="","",'Building Information'!MS2)</f>
        <v/>
      </c>
      <c r="MW3" s="58" t="str">
        <f>IF('Building Information'!MT2="","",'Building Information'!MT2)</f>
        <v/>
      </c>
      <c r="MX3" s="58" t="str">
        <f>IF('Building Information'!MU2="","",'Building Information'!MU2)</f>
        <v/>
      </c>
      <c r="MY3" s="58" t="str">
        <f>IF('Building Information'!MV2="","",'Building Information'!MV2)</f>
        <v/>
      </c>
      <c r="MZ3" s="58" t="str">
        <f>IF('Building Information'!MW2="","",'Building Information'!MW2)</f>
        <v/>
      </c>
      <c r="NA3" s="58" t="str">
        <f>IF('Building Information'!MX2="","",'Building Information'!MX2)</f>
        <v/>
      </c>
      <c r="NB3" s="58" t="str">
        <f>IF('Building Information'!MY2="","",'Building Information'!MY2)</f>
        <v/>
      </c>
      <c r="NC3" s="58" t="str">
        <f>IF('Building Information'!MZ2="","",'Building Information'!MZ2)</f>
        <v/>
      </c>
      <c r="ND3" s="58" t="str">
        <f>IF('Building Information'!NA2="","",'Building Information'!NA2)</f>
        <v/>
      </c>
      <c r="NE3" s="58" t="str">
        <f>IF('Building Information'!NB2="","",'Building Information'!NB2)</f>
        <v/>
      </c>
      <c r="NF3" s="58" t="str">
        <f>IF('Building Information'!NC2="","",'Building Information'!NC2)</f>
        <v/>
      </c>
      <c r="NG3" s="58" t="str">
        <f>IF('Building Information'!ND2="","",'Building Information'!ND2)</f>
        <v/>
      </c>
      <c r="NH3" s="58" t="str">
        <f>IF('Building Information'!NE2="","",'Building Information'!NE2)</f>
        <v/>
      </c>
      <c r="NI3" s="58" t="str">
        <f>IF('Building Information'!NF2="","",'Building Information'!NF2)</f>
        <v/>
      </c>
      <c r="NJ3" s="58" t="str">
        <f>IF('Building Information'!NG2="","",'Building Information'!NG2)</f>
        <v/>
      </c>
      <c r="NK3" s="58" t="str">
        <f>IF('Building Information'!NH2="","",'Building Information'!NH2)</f>
        <v/>
      </c>
      <c r="NL3" s="58" t="str">
        <f>IF('Building Information'!NI2="","",'Building Information'!NI2)</f>
        <v/>
      </c>
      <c r="NM3" s="58" t="str">
        <f>IF('Building Information'!NJ2="","",'Building Information'!NJ2)</f>
        <v/>
      </c>
      <c r="NN3" s="58" t="str">
        <f>IF('Building Information'!NK2="","",'Building Information'!NK2)</f>
        <v/>
      </c>
      <c r="NO3" s="58" t="str">
        <f>IF('Building Information'!NL2="","",'Building Information'!NL2)</f>
        <v/>
      </c>
      <c r="NP3" s="58" t="str">
        <f>IF('Building Information'!NM2="","",'Building Information'!NM2)</f>
        <v/>
      </c>
      <c r="NQ3" s="58" t="str">
        <f>IF('Building Information'!NN2="","",'Building Information'!NN2)</f>
        <v/>
      </c>
      <c r="NR3" s="58" t="str">
        <f>IF('Building Information'!NO2="","",'Building Information'!NO2)</f>
        <v/>
      </c>
      <c r="NS3" s="58" t="str">
        <f>IF('Building Information'!NP2="","",'Building Information'!NP2)</f>
        <v/>
      </c>
      <c r="NT3" s="58" t="str">
        <f>IF('Building Information'!NQ2="","",'Building Information'!NQ2)</f>
        <v/>
      </c>
      <c r="NU3" s="58" t="str">
        <f>IF('Building Information'!NR2="","",'Building Information'!NR2)</f>
        <v/>
      </c>
      <c r="NV3" s="58" t="str">
        <f>IF('Building Information'!NS2="","",'Building Information'!NS2)</f>
        <v/>
      </c>
      <c r="NW3" s="58" t="str">
        <f>IF('Building Information'!NT2="","",'Building Information'!NT2)</f>
        <v/>
      </c>
      <c r="NX3" s="58" t="str">
        <f>IF('Building Information'!NU2="","",'Building Information'!NU2)</f>
        <v/>
      </c>
      <c r="NY3" s="58" t="str">
        <f>IF('Building Information'!NV2="","",'Building Information'!NV2)</f>
        <v/>
      </c>
      <c r="NZ3" s="58" t="str">
        <f>IF('Building Information'!NW2="","",'Building Information'!NW2)</f>
        <v/>
      </c>
      <c r="OA3" s="58" t="str">
        <f>IF('Building Information'!NX2="","",'Building Information'!NX2)</f>
        <v/>
      </c>
      <c r="OB3" s="58" t="str">
        <f>IF('Building Information'!NY2="","",'Building Information'!NY2)</f>
        <v/>
      </c>
      <c r="OC3" s="58" t="str">
        <f>IF('Building Information'!NZ2="","",'Building Information'!NZ2)</f>
        <v/>
      </c>
      <c r="OD3" s="58" t="str">
        <f>IF('Building Information'!OA2="","",'Building Information'!OA2)</f>
        <v/>
      </c>
      <c r="OE3" s="58" t="str">
        <f>IF('Building Information'!OB2="","",'Building Information'!OB2)</f>
        <v/>
      </c>
      <c r="OF3" s="58" t="str">
        <f>IF('Building Information'!OC2="","",'Building Information'!OC2)</f>
        <v/>
      </c>
      <c r="OG3" s="58" t="str">
        <f>IF('Building Information'!OD2="","",'Building Information'!OD2)</f>
        <v/>
      </c>
      <c r="OH3" s="58" t="str">
        <f>IF('Building Information'!OE2="","",'Building Information'!OE2)</f>
        <v/>
      </c>
      <c r="OI3" s="58" t="str">
        <f>IF('Building Information'!OF2="","",'Building Information'!OF2)</f>
        <v/>
      </c>
      <c r="OJ3" s="58" t="str">
        <f>IF('Building Information'!OG2="","",'Building Information'!OG2)</f>
        <v/>
      </c>
      <c r="OK3" s="58" t="str">
        <f>IF('Building Information'!OH2="","",'Building Information'!OH2)</f>
        <v/>
      </c>
      <c r="OL3" s="58" t="str">
        <f>IF('Building Information'!OI2="","",'Building Information'!OI2)</f>
        <v/>
      </c>
      <c r="OM3" s="58" t="str">
        <f>IF('Building Information'!OJ2="","",'Building Information'!OJ2)</f>
        <v/>
      </c>
      <c r="ON3" s="58" t="str">
        <f>IF('Building Information'!OK2="","",'Building Information'!OK2)</f>
        <v/>
      </c>
    </row>
    <row r="4" spans="1:404" ht="26.5" customHeight="1">
      <c r="A4" s="105" t="s">
        <v>86</v>
      </c>
      <c r="B4" s="105" t="s">
        <v>87</v>
      </c>
      <c r="C4" s="98" t="str">
        <f>IF('Service Matrix'!D61&gt;0,"Yes","No")</f>
        <v>No</v>
      </c>
      <c r="D4" s="105" t="s">
        <v>200</v>
      </c>
      <c r="E4" s="173"/>
      <c r="F4" s="174"/>
      <c r="G4" s="174"/>
      <c r="H4" s="174"/>
      <c r="I4" s="174"/>
      <c r="J4" s="175"/>
      <c r="K4" s="175"/>
      <c r="L4" s="17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5"/>
      <c r="BU4" s="175"/>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c r="CZ4" s="175"/>
      <c r="DA4" s="175"/>
      <c r="DB4" s="175"/>
      <c r="DC4" s="175"/>
      <c r="DD4" s="175"/>
      <c r="DE4" s="175"/>
      <c r="DF4" s="175"/>
      <c r="DG4" s="175"/>
      <c r="DH4" s="175"/>
      <c r="DI4" s="175"/>
      <c r="DJ4" s="175"/>
      <c r="DK4" s="175"/>
      <c r="DL4" s="175"/>
      <c r="DM4" s="175"/>
      <c r="DN4" s="175"/>
      <c r="DO4" s="175"/>
      <c r="DP4" s="175"/>
      <c r="DQ4" s="175"/>
      <c r="DR4" s="175"/>
      <c r="DS4" s="175"/>
      <c r="DT4" s="175"/>
      <c r="DU4" s="175"/>
      <c r="DV4" s="175"/>
      <c r="DW4" s="175"/>
      <c r="DX4" s="175"/>
      <c r="DY4" s="175"/>
      <c r="DZ4" s="175"/>
      <c r="EA4" s="175"/>
      <c r="EB4" s="175"/>
      <c r="EC4" s="175"/>
      <c r="ED4" s="175"/>
      <c r="EE4" s="175"/>
      <c r="EF4" s="175"/>
      <c r="EG4" s="175"/>
      <c r="EH4" s="175"/>
      <c r="EI4" s="175"/>
      <c r="EJ4" s="175"/>
      <c r="EK4" s="175"/>
      <c r="EL4" s="175"/>
      <c r="EM4" s="175"/>
      <c r="EN4" s="175"/>
      <c r="EO4" s="175"/>
      <c r="EP4" s="175"/>
      <c r="EQ4" s="175"/>
      <c r="ER4" s="175"/>
      <c r="ES4" s="175"/>
      <c r="ET4" s="175"/>
      <c r="EU4" s="175"/>
      <c r="EV4" s="175"/>
      <c r="EW4" s="175"/>
      <c r="EX4" s="175"/>
      <c r="EY4" s="175"/>
      <c r="EZ4" s="175"/>
      <c r="FA4" s="175"/>
      <c r="FB4" s="175"/>
      <c r="FC4" s="175"/>
      <c r="FD4" s="175"/>
      <c r="FE4" s="175"/>
      <c r="FF4" s="175"/>
      <c r="FG4" s="175"/>
      <c r="FH4" s="175"/>
      <c r="FI4" s="175"/>
      <c r="FJ4" s="175"/>
      <c r="FK4" s="175"/>
      <c r="FL4" s="175"/>
      <c r="FM4" s="175"/>
      <c r="FN4" s="175"/>
      <c r="FO4" s="175"/>
      <c r="FP4" s="175"/>
      <c r="FQ4" s="175"/>
      <c r="FR4" s="175"/>
      <c r="FS4" s="175"/>
      <c r="FT4" s="175"/>
      <c r="FU4" s="175"/>
      <c r="FV4" s="175"/>
      <c r="FW4" s="175"/>
      <c r="FX4" s="175"/>
      <c r="FY4" s="175"/>
      <c r="FZ4" s="175"/>
      <c r="GA4" s="175"/>
      <c r="GB4" s="175"/>
      <c r="GC4" s="175"/>
      <c r="GD4" s="175"/>
      <c r="GE4" s="175"/>
      <c r="GF4" s="175"/>
      <c r="GG4" s="175"/>
      <c r="GH4" s="175"/>
      <c r="GI4" s="175"/>
      <c r="GJ4" s="175"/>
      <c r="GK4" s="175"/>
      <c r="GL4" s="175"/>
      <c r="GM4" s="175"/>
      <c r="GN4" s="175"/>
      <c r="GO4" s="175"/>
      <c r="GP4" s="175"/>
      <c r="GQ4" s="175"/>
      <c r="GR4" s="175"/>
      <c r="GS4" s="175"/>
      <c r="GT4" s="175"/>
      <c r="GU4" s="175"/>
      <c r="GV4" s="175"/>
      <c r="GW4" s="175"/>
      <c r="GX4" s="175"/>
      <c r="GY4" s="175"/>
      <c r="GZ4" s="175"/>
      <c r="HA4" s="175"/>
      <c r="HB4" s="175"/>
      <c r="HC4" s="175"/>
      <c r="HD4" s="175"/>
      <c r="HE4" s="175"/>
      <c r="HF4" s="175"/>
      <c r="HG4" s="175"/>
      <c r="HH4" s="175"/>
      <c r="HI4" s="175"/>
      <c r="HJ4" s="175"/>
      <c r="HK4" s="175"/>
      <c r="HL4" s="175"/>
      <c r="HM4" s="175"/>
      <c r="HN4" s="175"/>
      <c r="HO4" s="175"/>
      <c r="HP4" s="175"/>
      <c r="HQ4" s="175"/>
      <c r="HR4" s="175"/>
      <c r="HS4" s="175"/>
      <c r="HT4" s="175"/>
      <c r="HU4" s="175"/>
      <c r="HV4" s="175"/>
      <c r="HW4" s="175"/>
      <c r="HX4" s="175"/>
      <c r="HY4" s="175"/>
      <c r="HZ4" s="175"/>
      <c r="IA4" s="175"/>
      <c r="IB4" s="175"/>
      <c r="IC4" s="175"/>
      <c r="ID4" s="175"/>
      <c r="IE4" s="175"/>
      <c r="IF4" s="175"/>
      <c r="IG4" s="175"/>
      <c r="IH4" s="175"/>
      <c r="II4" s="175"/>
      <c r="IJ4" s="175"/>
      <c r="IK4" s="175"/>
      <c r="IL4" s="175"/>
      <c r="IM4" s="175"/>
      <c r="IN4" s="175"/>
      <c r="IO4" s="175"/>
      <c r="IP4" s="175"/>
      <c r="IQ4" s="175"/>
      <c r="IR4" s="175"/>
      <c r="IS4" s="175"/>
      <c r="IT4" s="175"/>
      <c r="IU4" s="175"/>
      <c r="IV4" s="175"/>
      <c r="IW4" s="175"/>
      <c r="IX4" s="175"/>
      <c r="IY4" s="175"/>
      <c r="IZ4" s="175"/>
      <c r="JA4" s="175"/>
      <c r="JB4" s="175"/>
      <c r="JC4" s="175"/>
      <c r="JD4" s="175"/>
      <c r="JE4" s="175"/>
      <c r="JF4" s="175"/>
      <c r="JG4" s="175"/>
      <c r="JH4" s="175"/>
      <c r="JI4" s="175"/>
      <c r="JJ4" s="175"/>
      <c r="JK4" s="175"/>
      <c r="JL4" s="175"/>
      <c r="JM4" s="175"/>
      <c r="JN4" s="175"/>
      <c r="JO4" s="175"/>
      <c r="JP4" s="175"/>
      <c r="JQ4" s="175"/>
      <c r="JR4" s="175"/>
      <c r="JS4" s="175"/>
      <c r="JT4" s="175"/>
      <c r="JU4" s="175"/>
      <c r="JV4" s="175"/>
      <c r="JW4" s="175"/>
      <c r="JX4" s="175"/>
      <c r="JY4" s="175"/>
      <c r="JZ4" s="175"/>
      <c r="KA4" s="175"/>
      <c r="KB4" s="175"/>
      <c r="KC4" s="175"/>
      <c r="KD4" s="175"/>
      <c r="KE4" s="175"/>
      <c r="KF4" s="175"/>
      <c r="KG4" s="175"/>
      <c r="KH4" s="175"/>
      <c r="KI4" s="175"/>
      <c r="KJ4" s="175"/>
      <c r="KK4" s="175"/>
      <c r="KL4" s="175"/>
      <c r="KM4" s="175"/>
      <c r="KN4" s="175"/>
      <c r="KO4" s="175"/>
      <c r="KP4" s="175"/>
      <c r="KQ4" s="175"/>
      <c r="KR4" s="175"/>
      <c r="KS4" s="175"/>
      <c r="KT4" s="175"/>
      <c r="KU4" s="175"/>
      <c r="KV4" s="175"/>
      <c r="KW4" s="175"/>
      <c r="KX4" s="175"/>
      <c r="KY4" s="175"/>
      <c r="KZ4" s="175"/>
      <c r="LA4" s="175"/>
      <c r="LB4" s="175"/>
      <c r="LC4" s="175"/>
      <c r="LD4" s="175"/>
      <c r="LE4" s="175"/>
      <c r="LF4" s="175"/>
      <c r="LG4" s="175"/>
      <c r="LH4" s="175"/>
      <c r="LI4" s="175"/>
      <c r="LJ4" s="175"/>
      <c r="LK4" s="175"/>
      <c r="LL4" s="175"/>
      <c r="LM4" s="175"/>
      <c r="LN4" s="175"/>
      <c r="LO4" s="175"/>
      <c r="LP4" s="175"/>
      <c r="LQ4" s="175"/>
      <c r="LR4" s="175"/>
      <c r="LS4" s="175"/>
      <c r="LT4" s="175"/>
      <c r="LU4" s="175"/>
      <c r="LV4" s="175"/>
      <c r="LW4" s="175"/>
      <c r="LX4" s="175"/>
      <c r="LY4" s="175"/>
      <c r="LZ4" s="175"/>
      <c r="MA4" s="175"/>
      <c r="MB4" s="175"/>
      <c r="MC4" s="175"/>
      <c r="MD4" s="175"/>
      <c r="ME4" s="175"/>
      <c r="MF4" s="175"/>
      <c r="MG4" s="175"/>
      <c r="MH4" s="175"/>
      <c r="MI4" s="175"/>
      <c r="MJ4" s="175"/>
      <c r="MK4" s="175"/>
      <c r="ML4" s="175"/>
      <c r="MM4" s="175"/>
      <c r="MN4" s="175"/>
      <c r="MO4" s="175"/>
      <c r="MP4" s="175"/>
      <c r="MQ4" s="175"/>
      <c r="MR4" s="175"/>
      <c r="MS4" s="175"/>
      <c r="MT4" s="175"/>
      <c r="MU4" s="175"/>
      <c r="MV4" s="175"/>
      <c r="MW4" s="175"/>
      <c r="MX4" s="175"/>
      <c r="MY4" s="175"/>
      <c r="MZ4" s="175"/>
      <c r="NA4" s="175"/>
      <c r="NB4" s="175"/>
      <c r="NC4" s="175"/>
      <c r="ND4" s="175"/>
      <c r="NE4" s="175"/>
      <c r="NF4" s="175"/>
      <c r="NG4" s="175"/>
      <c r="NH4" s="175"/>
      <c r="NI4" s="175"/>
      <c r="NJ4" s="175"/>
      <c r="NK4" s="175"/>
      <c r="NL4" s="175"/>
      <c r="NM4" s="175"/>
      <c r="NN4" s="175"/>
      <c r="NO4" s="175"/>
      <c r="NP4" s="175"/>
      <c r="NQ4" s="175"/>
      <c r="NR4" s="175"/>
      <c r="NS4" s="175"/>
      <c r="NT4" s="175"/>
      <c r="NU4" s="175"/>
      <c r="NV4" s="175"/>
      <c r="NW4" s="175"/>
      <c r="NX4" s="175"/>
      <c r="NY4" s="175"/>
      <c r="NZ4" s="175"/>
      <c r="OA4" s="175"/>
      <c r="OB4" s="175"/>
      <c r="OC4" s="175"/>
      <c r="OD4" s="175"/>
      <c r="OE4" s="175"/>
      <c r="OF4" s="175"/>
      <c r="OG4" s="175"/>
      <c r="OH4" s="175"/>
      <c r="OI4" s="175"/>
      <c r="OJ4" s="175"/>
      <c r="OK4" s="175"/>
      <c r="OL4" s="175"/>
      <c r="OM4" s="175"/>
      <c r="ON4" s="175"/>
    </row>
    <row r="5" spans="1:404" ht="26.5" customHeight="1">
      <c r="A5" s="65" t="s">
        <v>99</v>
      </c>
      <c r="B5" s="65" t="s">
        <v>201</v>
      </c>
      <c r="C5" s="98" t="str">
        <f>IF(SUM('Service Matrix'!D73:D75)&gt;0,"Yes","No")</f>
        <v>No</v>
      </c>
      <c r="D5" s="65" t="s">
        <v>202</v>
      </c>
      <c r="E5" s="176"/>
      <c r="F5" s="177"/>
      <c r="G5" s="177"/>
      <c r="H5" s="177"/>
      <c r="I5" s="177"/>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c r="BF5" s="178"/>
      <c r="BG5" s="178"/>
      <c r="BH5" s="178"/>
      <c r="BI5" s="178"/>
      <c r="BJ5" s="178"/>
      <c r="BK5" s="178"/>
      <c r="BL5" s="178"/>
      <c r="BM5" s="178"/>
      <c r="BN5" s="178"/>
      <c r="BO5" s="178"/>
      <c r="BP5" s="178"/>
      <c r="BQ5" s="178"/>
      <c r="BR5" s="178"/>
      <c r="BS5" s="178"/>
      <c r="BT5" s="178"/>
      <c r="BU5" s="178"/>
      <c r="BV5" s="178"/>
      <c r="BW5" s="178"/>
      <c r="BX5" s="178"/>
      <c r="BY5" s="178"/>
      <c r="BZ5" s="178"/>
      <c r="CA5" s="178"/>
      <c r="CB5" s="178"/>
      <c r="CC5" s="178"/>
      <c r="CD5" s="178"/>
      <c r="CE5" s="178"/>
      <c r="CF5" s="178"/>
      <c r="CG5" s="178"/>
      <c r="CH5" s="178"/>
      <c r="CI5" s="178"/>
      <c r="CJ5" s="178"/>
      <c r="CK5" s="178"/>
      <c r="CL5" s="178"/>
      <c r="CM5" s="178"/>
      <c r="CN5" s="178"/>
      <c r="CO5" s="178"/>
      <c r="CP5" s="178"/>
      <c r="CQ5" s="178"/>
      <c r="CR5" s="178"/>
      <c r="CS5" s="178"/>
      <c r="CT5" s="178"/>
      <c r="CU5" s="178"/>
      <c r="CV5" s="178"/>
      <c r="CW5" s="178"/>
      <c r="CX5" s="178"/>
      <c r="CY5" s="178"/>
      <c r="CZ5" s="178"/>
      <c r="DA5" s="178"/>
      <c r="DB5" s="178"/>
      <c r="DC5" s="178"/>
      <c r="DD5" s="178"/>
      <c r="DE5" s="178"/>
      <c r="DF5" s="178"/>
      <c r="DG5" s="178"/>
      <c r="DH5" s="178"/>
      <c r="DI5" s="178"/>
      <c r="DJ5" s="178"/>
      <c r="DK5" s="178"/>
      <c r="DL5" s="178"/>
      <c r="DM5" s="178"/>
      <c r="DN5" s="178"/>
      <c r="DO5" s="178"/>
      <c r="DP5" s="178"/>
      <c r="DQ5" s="178"/>
      <c r="DR5" s="178"/>
      <c r="DS5" s="178"/>
      <c r="DT5" s="178"/>
      <c r="DU5" s="178"/>
      <c r="DV5" s="178"/>
      <c r="DW5" s="178"/>
      <c r="DX5" s="178"/>
      <c r="DY5" s="178"/>
      <c r="DZ5" s="178"/>
      <c r="EA5" s="178"/>
      <c r="EB5" s="178"/>
      <c r="EC5" s="178"/>
      <c r="ED5" s="178"/>
      <c r="EE5" s="178"/>
      <c r="EF5" s="178"/>
      <c r="EG5" s="178"/>
      <c r="EH5" s="178"/>
      <c r="EI5" s="178"/>
      <c r="EJ5" s="178"/>
      <c r="EK5" s="178"/>
      <c r="EL5" s="178"/>
      <c r="EM5" s="178"/>
      <c r="EN5" s="178"/>
      <c r="EO5" s="178"/>
      <c r="EP5" s="178"/>
      <c r="EQ5" s="178"/>
      <c r="ER5" s="178"/>
      <c r="ES5" s="178"/>
      <c r="ET5" s="178"/>
      <c r="EU5" s="178"/>
      <c r="EV5" s="178"/>
      <c r="EW5" s="178"/>
      <c r="EX5" s="178"/>
      <c r="EY5" s="178"/>
      <c r="EZ5" s="178"/>
      <c r="FA5" s="178"/>
      <c r="FB5" s="178"/>
      <c r="FC5" s="178"/>
      <c r="FD5" s="178"/>
      <c r="FE5" s="178"/>
      <c r="FF5" s="178"/>
      <c r="FG5" s="178"/>
      <c r="FH5" s="178"/>
      <c r="FI5" s="178"/>
      <c r="FJ5" s="178"/>
      <c r="FK5" s="178"/>
      <c r="FL5" s="178"/>
      <c r="FM5" s="178"/>
      <c r="FN5" s="178"/>
      <c r="FO5" s="178"/>
      <c r="FP5" s="178"/>
      <c r="FQ5" s="178"/>
      <c r="FR5" s="178"/>
      <c r="FS5" s="178"/>
      <c r="FT5" s="178"/>
      <c r="FU5" s="178"/>
      <c r="FV5" s="178"/>
      <c r="FW5" s="178"/>
      <c r="FX5" s="178"/>
      <c r="FY5" s="178"/>
      <c r="FZ5" s="178"/>
      <c r="GA5" s="178"/>
      <c r="GB5" s="178"/>
      <c r="GC5" s="178"/>
      <c r="GD5" s="178"/>
      <c r="GE5" s="178"/>
      <c r="GF5" s="178"/>
      <c r="GG5" s="178"/>
      <c r="GH5" s="178"/>
      <c r="GI5" s="178"/>
      <c r="GJ5" s="178"/>
      <c r="GK5" s="178"/>
      <c r="GL5" s="178"/>
      <c r="GM5" s="178"/>
      <c r="GN5" s="178"/>
      <c r="GO5" s="178"/>
      <c r="GP5" s="178"/>
      <c r="GQ5" s="178"/>
      <c r="GR5" s="178"/>
      <c r="GS5" s="178"/>
      <c r="GT5" s="178"/>
      <c r="GU5" s="178"/>
      <c r="GV5" s="178"/>
      <c r="GW5" s="178"/>
      <c r="GX5" s="178"/>
      <c r="GY5" s="178"/>
      <c r="GZ5" s="178"/>
      <c r="HA5" s="178"/>
      <c r="HB5" s="178"/>
      <c r="HC5" s="178"/>
      <c r="HD5" s="178"/>
      <c r="HE5" s="178"/>
      <c r="HF5" s="178"/>
      <c r="HG5" s="178"/>
      <c r="HH5" s="178"/>
      <c r="HI5" s="178"/>
      <c r="HJ5" s="178"/>
      <c r="HK5" s="178"/>
      <c r="HL5" s="178"/>
      <c r="HM5" s="178"/>
      <c r="HN5" s="178"/>
      <c r="HO5" s="178"/>
      <c r="HP5" s="178"/>
      <c r="HQ5" s="178"/>
      <c r="HR5" s="178"/>
      <c r="HS5" s="178"/>
      <c r="HT5" s="178"/>
      <c r="HU5" s="178"/>
      <c r="HV5" s="178"/>
      <c r="HW5" s="178"/>
      <c r="HX5" s="178"/>
      <c r="HY5" s="178"/>
      <c r="HZ5" s="178"/>
      <c r="IA5" s="178"/>
      <c r="IB5" s="178"/>
      <c r="IC5" s="178"/>
      <c r="ID5" s="178"/>
      <c r="IE5" s="178"/>
      <c r="IF5" s="178"/>
      <c r="IG5" s="178"/>
      <c r="IH5" s="178"/>
      <c r="II5" s="178"/>
      <c r="IJ5" s="178"/>
      <c r="IK5" s="178"/>
      <c r="IL5" s="178"/>
      <c r="IM5" s="178"/>
      <c r="IN5" s="178"/>
      <c r="IO5" s="178"/>
      <c r="IP5" s="178"/>
      <c r="IQ5" s="178"/>
      <c r="IR5" s="178"/>
      <c r="IS5" s="178"/>
      <c r="IT5" s="178"/>
      <c r="IU5" s="178"/>
      <c r="IV5" s="178"/>
      <c r="IW5" s="178"/>
      <c r="IX5" s="178"/>
      <c r="IY5" s="178"/>
      <c r="IZ5" s="178"/>
      <c r="JA5" s="178"/>
      <c r="JB5" s="178"/>
      <c r="JC5" s="178"/>
      <c r="JD5" s="178"/>
      <c r="JE5" s="178"/>
      <c r="JF5" s="178"/>
      <c r="JG5" s="178"/>
      <c r="JH5" s="178"/>
      <c r="JI5" s="178"/>
      <c r="JJ5" s="178"/>
      <c r="JK5" s="178"/>
      <c r="JL5" s="178"/>
      <c r="JM5" s="178"/>
      <c r="JN5" s="178"/>
      <c r="JO5" s="178"/>
      <c r="JP5" s="178"/>
      <c r="JQ5" s="178"/>
      <c r="JR5" s="178"/>
      <c r="JS5" s="178"/>
      <c r="JT5" s="178"/>
      <c r="JU5" s="178"/>
      <c r="JV5" s="178"/>
      <c r="JW5" s="178"/>
      <c r="JX5" s="178"/>
      <c r="JY5" s="178"/>
      <c r="JZ5" s="178"/>
      <c r="KA5" s="178"/>
      <c r="KB5" s="178"/>
      <c r="KC5" s="178"/>
      <c r="KD5" s="178"/>
      <c r="KE5" s="178"/>
      <c r="KF5" s="178"/>
      <c r="KG5" s="178"/>
      <c r="KH5" s="178"/>
      <c r="KI5" s="178"/>
      <c r="KJ5" s="178"/>
      <c r="KK5" s="178"/>
      <c r="KL5" s="178"/>
      <c r="KM5" s="178"/>
      <c r="KN5" s="178"/>
      <c r="KO5" s="178"/>
      <c r="KP5" s="178"/>
      <c r="KQ5" s="178"/>
      <c r="KR5" s="178"/>
      <c r="KS5" s="178"/>
      <c r="KT5" s="178"/>
      <c r="KU5" s="178"/>
      <c r="KV5" s="178"/>
      <c r="KW5" s="178"/>
      <c r="KX5" s="178"/>
      <c r="KY5" s="178"/>
      <c r="KZ5" s="178"/>
      <c r="LA5" s="178"/>
      <c r="LB5" s="178"/>
      <c r="LC5" s="178"/>
      <c r="LD5" s="178"/>
      <c r="LE5" s="178"/>
      <c r="LF5" s="178"/>
      <c r="LG5" s="178"/>
      <c r="LH5" s="178"/>
      <c r="LI5" s="178"/>
      <c r="LJ5" s="178"/>
      <c r="LK5" s="178"/>
      <c r="LL5" s="178"/>
      <c r="LM5" s="178"/>
      <c r="LN5" s="178"/>
      <c r="LO5" s="178"/>
      <c r="LP5" s="178"/>
      <c r="LQ5" s="178"/>
      <c r="LR5" s="178"/>
      <c r="LS5" s="178"/>
      <c r="LT5" s="178"/>
      <c r="LU5" s="178"/>
      <c r="LV5" s="178"/>
      <c r="LW5" s="178"/>
      <c r="LX5" s="178"/>
      <c r="LY5" s="178"/>
      <c r="LZ5" s="178"/>
      <c r="MA5" s="178"/>
      <c r="MB5" s="178"/>
      <c r="MC5" s="178"/>
      <c r="MD5" s="178"/>
      <c r="ME5" s="178"/>
      <c r="MF5" s="178"/>
      <c r="MG5" s="178"/>
      <c r="MH5" s="178"/>
      <c r="MI5" s="178"/>
      <c r="MJ5" s="178"/>
      <c r="MK5" s="178"/>
      <c r="ML5" s="178"/>
      <c r="MM5" s="178"/>
      <c r="MN5" s="178"/>
      <c r="MO5" s="178"/>
      <c r="MP5" s="178"/>
      <c r="MQ5" s="178"/>
      <c r="MR5" s="178"/>
      <c r="MS5" s="178"/>
      <c r="MT5" s="178"/>
      <c r="MU5" s="178"/>
      <c r="MV5" s="178"/>
      <c r="MW5" s="178"/>
      <c r="MX5" s="178"/>
      <c r="MY5" s="178"/>
      <c r="MZ5" s="178"/>
      <c r="NA5" s="178"/>
      <c r="NB5" s="178"/>
      <c r="NC5" s="178"/>
      <c r="ND5" s="178"/>
      <c r="NE5" s="178"/>
      <c r="NF5" s="178"/>
      <c r="NG5" s="178"/>
      <c r="NH5" s="178"/>
      <c r="NI5" s="178"/>
      <c r="NJ5" s="178"/>
      <c r="NK5" s="178"/>
      <c r="NL5" s="178"/>
      <c r="NM5" s="178"/>
      <c r="NN5" s="178"/>
      <c r="NO5" s="178"/>
      <c r="NP5" s="178"/>
      <c r="NQ5" s="178"/>
      <c r="NR5" s="178"/>
      <c r="NS5" s="178"/>
      <c r="NT5" s="178"/>
      <c r="NU5" s="178"/>
      <c r="NV5" s="178"/>
      <c r="NW5" s="178"/>
      <c r="NX5" s="178"/>
      <c r="NY5" s="178"/>
      <c r="NZ5" s="178"/>
      <c r="OA5" s="178"/>
      <c r="OB5" s="178"/>
      <c r="OC5" s="178"/>
      <c r="OD5" s="178"/>
      <c r="OE5" s="178"/>
      <c r="OF5" s="178"/>
      <c r="OG5" s="178"/>
      <c r="OH5" s="178"/>
      <c r="OI5" s="178"/>
      <c r="OJ5" s="178"/>
      <c r="OK5" s="178"/>
      <c r="OL5" s="178"/>
      <c r="OM5" s="178"/>
      <c r="ON5" s="178"/>
    </row>
    <row r="6" spans="1:404" ht="26.5" customHeight="1">
      <c r="A6" s="65" t="s">
        <v>104</v>
      </c>
      <c r="B6" s="65" t="s">
        <v>203</v>
      </c>
      <c r="C6" s="98" t="str">
        <f>IF(SUM('Service Matrix'!D77:D79)&gt;0,"Yes","No")</f>
        <v>No</v>
      </c>
      <c r="D6" s="65" t="s">
        <v>202</v>
      </c>
      <c r="E6" s="176"/>
      <c r="F6" s="177"/>
      <c r="G6" s="176"/>
      <c r="H6" s="177"/>
      <c r="I6" s="177"/>
      <c r="J6" s="178"/>
      <c r="K6" s="178"/>
      <c r="L6" s="178"/>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c r="BF6" s="178"/>
      <c r="BG6" s="178"/>
      <c r="BH6" s="178"/>
      <c r="BI6" s="178"/>
      <c r="BJ6" s="178"/>
      <c r="BK6" s="178"/>
      <c r="BL6" s="178"/>
      <c r="BM6" s="178"/>
      <c r="BN6" s="178"/>
      <c r="BO6" s="178"/>
      <c r="BP6" s="178"/>
      <c r="BQ6" s="178"/>
      <c r="BR6" s="178"/>
      <c r="BS6" s="178"/>
      <c r="BT6" s="178"/>
      <c r="BU6" s="178"/>
      <c r="BV6" s="178"/>
      <c r="BW6" s="178"/>
      <c r="BX6" s="178"/>
      <c r="BY6" s="178"/>
      <c r="BZ6" s="178"/>
      <c r="CA6" s="178"/>
      <c r="CB6" s="178"/>
      <c r="CC6" s="178"/>
      <c r="CD6" s="178"/>
      <c r="CE6" s="178"/>
      <c r="CF6" s="178"/>
      <c r="CG6" s="178"/>
      <c r="CH6" s="178"/>
      <c r="CI6" s="178"/>
      <c r="CJ6" s="178"/>
      <c r="CK6" s="178"/>
      <c r="CL6" s="178"/>
      <c r="CM6" s="178"/>
      <c r="CN6" s="178"/>
      <c r="CO6" s="178"/>
      <c r="CP6" s="178"/>
      <c r="CQ6" s="178"/>
      <c r="CR6" s="178"/>
      <c r="CS6" s="178"/>
      <c r="CT6" s="178"/>
      <c r="CU6" s="178"/>
      <c r="CV6" s="178"/>
      <c r="CW6" s="178"/>
      <c r="CX6" s="178"/>
      <c r="CY6" s="178"/>
      <c r="CZ6" s="178"/>
      <c r="DA6" s="178"/>
      <c r="DB6" s="178"/>
      <c r="DC6" s="178"/>
      <c r="DD6" s="178"/>
      <c r="DE6" s="178"/>
      <c r="DF6" s="178"/>
      <c r="DG6" s="178"/>
      <c r="DH6" s="178"/>
      <c r="DI6" s="178"/>
      <c r="DJ6" s="178"/>
      <c r="DK6" s="178"/>
      <c r="DL6" s="178"/>
      <c r="DM6" s="178"/>
      <c r="DN6" s="178"/>
      <c r="DO6" s="178"/>
      <c r="DP6" s="178"/>
      <c r="DQ6" s="178"/>
      <c r="DR6" s="178"/>
      <c r="DS6" s="178"/>
      <c r="DT6" s="178"/>
      <c r="DU6" s="178"/>
      <c r="DV6" s="178"/>
      <c r="DW6" s="178"/>
      <c r="DX6" s="178"/>
      <c r="DY6" s="178"/>
      <c r="DZ6" s="178"/>
      <c r="EA6" s="178"/>
      <c r="EB6" s="178"/>
      <c r="EC6" s="178"/>
      <c r="ED6" s="178"/>
      <c r="EE6" s="178"/>
      <c r="EF6" s="178"/>
      <c r="EG6" s="178"/>
      <c r="EH6" s="178"/>
      <c r="EI6" s="178"/>
      <c r="EJ6" s="178"/>
      <c r="EK6" s="178"/>
      <c r="EL6" s="178"/>
      <c r="EM6" s="178"/>
      <c r="EN6" s="178"/>
      <c r="EO6" s="178"/>
      <c r="EP6" s="178"/>
      <c r="EQ6" s="178"/>
      <c r="ER6" s="178"/>
      <c r="ES6" s="178"/>
      <c r="ET6" s="178"/>
      <c r="EU6" s="178"/>
      <c r="EV6" s="178"/>
      <c r="EW6" s="178"/>
      <c r="EX6" s="178"/>
      <c r="EY6" s="178"/>
      <c r="EZ6" s="178"/>
      <c r="FA6" s="178"/>
      <c r="FB6" s="178"/>
      <c r="FC6" s="178"/>
      <c r="FD6" s="178"/>
      <c r="FE6" s="178"/>
      <c r="FF6" s="178"/>
      <c r="FG6" s="178"/>
      <c r="FH6" s="178"/>
      <c r="FI6" s="178"/>
      <c r="FJ6" s="178"/>
      <c r="FK6" s="178"/>
      <c r="FL6" s="178"/>
      <c r="FM6" s="178"/>
      <c r="FN6" s="178"/>
      <c r="FO6" s="178"/>
      <c r="FP6" s="178"/>
      <c r="FQ6" s="178"/>
      <c r="FR6" s="178"/>
      <c r="FS6" s="178"/>
      <c r="FT6" s="178"/>
      <c r="FU6" s="178"/>
      <c r="FV6" s="178"/>
      <c r="FW6" s="178"/>
      <c r="FX6" s="178"/>
      <c r="FY6" s="178"/>
      <c r="FZ6" s="178"/>
      <c r="GA6" s="178"/>
      <c r="GB6" s="178"/>
      <c r="GC6" s="178"/>
      <c r="GD6" s="178"/>
      <c r="GE6" s="178"/>
      <c r="GF6" s="178"/>
      <c r="GG6" s="178"/>
      <c r="GH6" s="178"/>
      <c r="GI6" s="178"/>
      <c r="GJ6" s="178"/>
      <c r="GK6" s="178"/>
      <c r="GL6" s="178"/>
      <c r="GM6" s="178"/>
      <c r="GN6" s="178"/>
      <c r="GO6" s="178"/>
      <c r="GP6" s="178"/>
      <c r="GQ6" s="178"/>
      <c r="GR6" s="178"/>
      <c r="GS6" s="178"/>
      <c r="GT6" s="178"/>
      <c r="GU6" s="178"/>
      <c r="GV6" s="178"/>
      <c r="GW6" s="178"/>
      <c r="GX6" s="178"/>
      <c r="GY6" s="178"/>
      <c r="GZ6" s="178"/>
      <c r="HA6" s="178"/>
      <c r="HB6" s="178"/>
      <c r="HC6" s="178"/>
      <c r="HD6" s="178"/>
      <c r="HE6" s="178"/>
      <c r="HF6" s="178"/>
      <c r="HG6" s="178"/>
      <c r="HH6" s="178"/>
      <c r="HI6" s="178"/>
      <c r="HJ6" s="178"/>
      <c r="HK6" s="178"/>
      <c r="HL6" s="178"/>
      <c r="HM6" s="178"/>
      <c r="HN6" s="178"/>
      <c r="HO6" s="178"/>
      <c r="HP6" s="178"/>
      <c r="HQ6" s="178"/>
      <c r="HR6" s="178"/>
      <c r="HS6" s="178"/>
      <c r="HT6" s="178"/>
      <c r="HU6" s="178"/>
      <c r="HV6" s="178"/>
      <c r="HW6" s="178"/>
      <c r="HX6" s="178"/>
      <c r="HY6" s="178"/>
      <c r="HZ6" s="178"/>
      <c r="IA6" s="178"/>
      <c r="IB6" s="178"/>
      <c r="IC6" s="178"/>
      <c r="ID6" s="178"/>
      <c r="IE6" s="178"/>
      <c r="IF6" s="178"/>
      <c r="IG6" s="178"/>
      <c r="IH6" s="178"/>
      <c r="II6" s="178"/>
      <c r="IJ6" s="178"/>
      <c r="IK6" s="178"/>
      <c r="IL6" s="178"/>
      <c r="IM6" s="178"/>
      <c r="IN6" s="178"/>
      <c r="IO6" s="178"/>
      <c r="IP6" s="178"/>
      <c r="IQ6" s="178"/>
      <c r="IR6" s="178"/>
      <c r="IS6" s="178"/>
      <c r="IT6" s="178"/>
      <c r="IU6" s="178"/>
      <c r="IV6" s="178"/>
      <c r="IW6" s="178"/>
      <c r="IX6" s="178"/>
      <c r="IY6" s="178"/>
      <c r="IZ6" s="178"/>
      <c r="JA6" s="178"/>
      <c r="JB6" s="178"/>
      <c r="JC6" s="178"/>
      <c r="JD6" s="178"/>
      <c r="JE6" s="178"/>
      <c r="JF6" s="178"/>
      <c r="JG6" s="178"/>
      <c r="JH6" s="178"/>
      <c r="JI6" s="178"/>
      <c r="JJ6" s="178"/>
      <c r="JK6" s="178"/>
      <c r="JL6" s="178"/>
      <c r="JM6" s="178"/>
      <c r="JN6" s="178"/>
      <c r="JO6" s="178"/>
      <c r="JP6" s="178"/>
      <c r="JQ6" s="178"/>
      <c r="JR6" s="178"/>
      <c r="JS6" s="178"/>
      <c r="JT6" s="178"/>
      <c r="JU6" s="178"/>
      <c r="JV6" s="178"/>
      <c r="JW6" s="178"/>
      <c r="JX6" s="178"/>
      <c r="JY6" s="178"/>
      <c r="JZ6" s="178"/>
      <c r="KA6" s="178"/>
      <c r="KB6" s="178"/>
      <c r="KC6" s="178"/>
      <c r="KD6" s="178"/>
      <c r="KE6" s="178"/>
      <c r="KF6" s="178"/>
      <c r="KG6" s="178"/>
      <c r="KH6" s="178"/>
      <c r="KI6" s="178"/>
      <c r="KJ6" s="178"/>
      <c r="KK6" s="178"/>
      <c r="KL6" s="178"/>
      <c r="KM6" s="178"/>
      <c r="KN6" s="178"/>
      <c r="KO6" s="178"/>
      <c r="KP6" s="178"/>
      <c r="KQ6" s="178"/>
      <c r="KR6" s="178"/>
      <c r="KS6" s="178"/>
      <c r="KT6" s="178"/>
      <c r="KU6" s="178"/>
      <c r="KV6" s="178"/>
      <c r="KW6" s="178"/>
      <c r="KX6" s="178"/>
      <c r="KY6" s="178"/>
      <c r="KZ6" s="178"/>
      <c r="LA6" s="178"/>
      <c r="LB6" s="178"/>
      <c r="LC6" s="178"/>
      <c r="LD6" s="178"/>
      <c r="LE6" s="178"/>
      <c r="LF6" s="178"/>
      <c r="LG6" s="178"/>
      <c r="LH6" s="178"/>
      <c r="LI6" s="178"/>
      <c r="LJ6" s="178"/>
      <c r="LK6" s="178"/>
      <c r="LL6" s="178"/>
      <c r="LM6" s="178"/>
      <c r="LN6" s="178"/>
      <c r="LO6" s="178"/>
      <c r="LP6" s="178"/>
      <c r="LQ6" s="178"/>
      <c r="LR6" s="178"/>
      <c r="LS6" s="178"/>
      <c r="LT6" s="178"/>
      <c r="LU6" s="178"/>
      <c r="LV6" s="178"/>
      <c r="LW6" s="178"/>
      <c r="LX6" s="178"/>
      <c r="LY6" s="178"/>
      <c r="LZ6" s="178"/>
      <c r="MA6" s="178"/>
      <c r="MB6" s="178"/>
      <c r="MC6" s="178"/>
      <c r="MD6" s="178"/>
      <c r="ME6" s="178"/>
      <c r="MF6" s="178"/>
      <c r="MG6" s="178"/>
      <c r="MH6" s="178"/>
      <c r="MI6" s="178"/>
      <c r="MJ6" s="178"/>
      <c r="MK6" s="178"/>
      <c r="ML6" s="178"/>
      <c r="MM6" s="178"/>
      <c r="MN6" s="178"/>
      <c r="MO6" s="178"/>
      <c r="MP6" s="178"/>
      <c r="MQ6" s="178"/>
      <c r="MR6" s="178"/>
      <c r="MS6" s="178"/>
      <c r="MT6" s="178"/>
      <c r="MU6" s="178"/>
      <c r="MV6" s="178"/>
      <c r="MW6" s="178"/>
      <c r="MX6" s="178"/>
      <c r="MY6" s="178"/>
      <c r="MZ6" s="178"/>
      <c r="NA6" s="178"/>
      <c r="NB6" s="178"/>
      <c r="NC6" s="178"/>
      <c r="ND6" s="178"/>
      <c r="NE6" s="178"/>
      <c r="NF6" s="178"/>
      <c r="NG6" s="178"/>
      <c r="NH6" s="178"/>
      <c r="NI6" s="178"/>
      <c r="NJ6" s="178"/>
      <c r="NK6" s="178"/>
      <c r="NL6" s="178"/>
      <c r="NM6" s="178"/>
      <c r="NN6" s="178"/>
      <c r="NO6" s="178"/>
      <c r="NP6" s="178"/>
      <c r="NQ6" s="178"/>
      <c r="NR6" s="178"/>
      <c r="NS6" s="178"/>
      <c r="NT6" s="178"/>
      <c r="NU6" s="178"/>
      <c r="NV6" s="178"/>
      <c r="NW6" s="178"/>
      <c r="NX6" s="178"/>
      <c r="NY6" s="178"/>
      <c r="NZ6" s="178"/>
      <c r="OA6" s="178"/>
      <c r="OB6" s="178"/>
      <c r="OC6" s="178"/>
      <c r="OD6" s="178"/>
      <c r="OE6" s="178"/>
      <c r="OF6" s="178"/>
      <c r="OG6" s="178"/>
      <c r="OH6" s="178"/>
      <c r="OI6" s="178"/>
      <c r="OJ6" s="178"/>
      <c r="OK6" s="178"/>
      <c r="OL6" s="178"/>
      <c r="OM6" s="178"/>
      <c r="ON6" s="178"/>
    </row>
    <row r="7" spans="1:404" ht="26.5" customHeight="1">
      <c r="A7" s="65" t="s">
        <v>174</v>
      </c>
      <c r="B7" s="65" t="s">
        <v>175</v>
      </c>
      <c r="C7" s="98" t="str">
        <f>IF('Service Matrix'!D131&gt;0,"Yes","No")</f>
        <v>No</v>
      </c>
      <c r="D7" s="65" t="s">
        <v>207</v>
      </c>
      <c r="E7" s="177"/>
      <c r="F7" s="177"/>
      <c r="G7" s="177"/>
      <c r="H7" s="177"/>
      <c r="I7" s="177"/>
      <c r="J7" s="178"/>
      <c r="K7" s="178"/>
      <c r="L7" s="178"/>
      <c r="M7" s="178"/>
      <c r="N7" s="178"/>
      <c r="O7" s="178"/>
      <c r="P7" s="178"/>
      <c r="Q7" s="178"/>
      <c r="R7" s="178"/>
      <c r="S7" s="178"/>
      <c r="T7" s="178"/>
      <c r="U7" s="178"/>
      <c r="V7" s="178"/>
      <c r="W7" s="178"/>
      <c r="X7" s="178"/>
      <c r="Y7" s="178"/>
      <c r="Z7" s="178"/>
      <c r="AA7" s="178"/>
      <c r="AB7" s="178"/>
      <c r="AC7" s="178"/>
      <c r="AD7" s="178"/>
      <c r="AE7" s="178"/>
      <c r="AF7" s="178"/>
      <c r="AG7" s="178"/>
      <c r="AH7" s="178"/>
      <c r="AI7" s="178"/>
      <c r="AJ7" s="178"/>
      <c r="AK7" s="178"/>
      <c r="AL7" s="178"/>
      <c r="AM7" s="178"/>
      <c r="AN7" s="178"/>
      <c r="AO7" s="178"/>
      <c r="AP7" s="178"/>
      <c r="AQ7" s="178"/>
      <c r="AR7" s="178"/>
      <c r="AS7" s="178"/>
      <c r="AT7" s="178"/>
      <c r="AU7" s="178"/>
      <c r="AV7" s="178"/>
      <c r="AW7" s="178"/>
      <c r="AX7" s="178"/>
      <c r="AY7" s="178"/>
      <c r="AZ7" s="178"/>
      <c r="BA7" s="178"/>
      <c r="BB7" s="178"/>
      <c r="BC7" s="178"/>
      <c r="BD7" s="178"/>
      <c r="BE7" s="178"/>
      <c r="BF7" s="178"/>
      <c r="BG7" s="178"/>
      <c r="BH7" s="178"/>
      <c r="BI7" s="178"/>
      <c r="BJ7" s="178"/>
      <c r="BK7" s="178"/>
      <c r="BL7" s="178"/>
      <c r="BM7" s="178"/>
      <c r="BN7" s="178"/>
      <c r="BO7" s="178"/>
      <c r="BP7" s="178"/>
      <c r="BQ7" s="178"/>
      <c r="BR7" s="178"/>
      <c r="BS7" s="178"/>
      <c r="BT7" s="178"/>
      <c r="BU7" s="178"/>
      <c r="BV7" s="178"/>
      <c r="BW7" s="178"/>
      <c r="BX7" s="178"/>
      <c r="BY7" s="178"/>
      <c r="BZ7" s="178"/>
      <c r="CA7" s="178"/>
      <c r="CB7" s="178"/>
      <c r="CC7" s="178"/>
      <c r="CD7" s="178"/>
      <c r="CE7" s="178"/>
      <c r="CF7" s="178"/>
      <c r="CG7" s="178"/>
      <c r="CH7" s="178"/>
      <c r="CI7" s="178"/>
      <c r="CJ7" s="178"/>
      <c r="CK7" s="178"/>
      <c r="CL7" s="178"/>
      <c r="CM7" s="178"/>
      <c r="CN7" s="178"/>
      <c r="CO7" s="178"/>
      <c r="CP7" s="178"/>
      <c r="CQ7" s="178"/>
      <c r="CR7" s="178"/>
      <c r="CS7" s="178"/>
      <c r="CT7" s="178"/>
      <c r="CU7" s="178"/>
      <c r="CV7" s="178"/>
      <c r="CW7" s="178"/>
      <c r="CX7" s="178"/>
      <c r="CY7" s="178"/>
      <c r="CZ7" s="178"/>
      <c r="DA7" s="178"/>
      <c r="DB7" s="178"/>
      <c r="DC7" s="178"/>
      <c r="DD7" s="178"/>
      <c r="DE7" s="178"/>
      <c r="DF7" s="178"/>
      <c r="DG7" s="178"/>
      <c r="DH7" s="178"/>
      <c r="DI7" s="178"/>
      <c r="DJ7" s="178"/>
      <c r="DK7" s="178"/>
      <c r="DL7" s="178"/>
      <c r="DM7" s="178"/>
      <c r="DN7" s="178"/>
      <c r="DO7" s="178"/>
      <c r="DP7" s="178"/>
      <c r="DQ7" s="178"/>
      <c r="DR7" s="178"/>
      <c r="DS7" s="178"/>
      <c r="DT7" s="178"/>
      <c r="DU7" s="178"/>
      <c r="DV7" s="178"/>
      <c r="DW7" s="178"/>
      <c r="DX7" s="178"/>
      <c r="DY7" s="178"/>
      <c r="DZ7" s="178"/>
      <c r="EA7" s="178"/>
      <c r="EB7" s="178"/>
      <c r="EC7" s="178"/>
      <c r="ED7" s="178"/>
      <c r="EE7" s="178"/>
      <c r="EF7" s="178"/>
      <c r="EG7" s="178"/>
      <c r="EH7" s="178"/>
      <c r="EI7" s="178"/>
      <c r="EJ7" s="178"/>
      <c r="EK7" s="178"/>
      <c r="EL7" s="178"/>
      <c r="EM7" s="178"/>
      <c r="EN7" s="178"/>
      <c r="EO7" s="178"/>
      <c r="EP7" s="178"/>
      <c r="EQ7" s="178"/>
      <c r="ER7" s="178"/>
      <c r="ES7" s="178"/>
      <c r="ET7" s="178"/>
      <c r="EU7" s="178"/>
      <c r="EV7" s="178"/>
      <c r="EW7" s="178"/>
      <c r="EX7" s="178"/>
      <c r="EY7" s="178"/>
      <c r="EZ7" s="178"/>
      <c r="FA7" s="178"/>
      <c r="FB7" s="178"/>
      <c r="FC7" s="178"/>
      <c r="FD7" s="178"/>
      <c r="FE7" s="178"/>
      <c r="FF7" s="178"/>
      <c r="FG7" s="178"/>
      <c r="FH7" s="178"/>
      <c r="FI7" s="178"/>
      <c r="FJ7" s="178"/>
      <c r="FK7" s="178"/>
      <c r="FL7" s="178"/>
      <c r="FM7" s="178"/>
      <c r="FN7" s="178"/>
      <c r="FO7" s="178"/>
      <c r="FP7" s="178"/>
      <c r="FQ7" s="178"/>
      <c r="FR7" s="178"/>
      <c r="FS7" s="178"/>
      <c r="FT7" s="178"/>
      <c r="FU7" s="178"/>
      <c r="FV7" s="178"/>
      <c r="FW7" s="178"/>
      <c r="FX7" s="178"/>
      <c r="FY7" s="178"/>
      <c r="FZ7" s="178"/>
      <c r="GA7" s="178"/>
      <c r="GB7" s="178"/>
      <c r="GC7" s="178"/>
      <c r="GD7" s="178"/>
      <c r="GE7" s="178"/>
      <c r="GF7" s="178"/>
      <c r="GG7" s="178"/>
      <c r="GH7" s="178"/>
      <c r="GI7" s="178"/>
      <c r="GJ7" s="178"/>
      <c r="GK7" s="178"/>
      <c r="GL7" s="178"/>
      <c r="GM7" s="178"/>
      <c r="GN7" s="178"/>
      <c r="GO7" s="178"/>
      <c r="GP7" s="178"/>
      <c r="GQ7" s="178"/>
      <c r="GR7" s="178"/>
      <c r="GS7" s="178"/>
      <c r="GT7" s="178"/>
      <c r="GU7" s="178"/>
      <c r="GV7" s="178"/>
      <c r="GW7" s="178"/>
      <c r="GX7" s="178"/>
      <c r="GY7" s="178"/>
      <c r="GZ7" s="178"/>
      <c r="HA7" s="178"/>
      <c r="HB7" s="178"/>
      <c r="HC7" s="178"/>
      <c r="HD7" s="178"/>
      <c r="HE7" s="178"/>
      <c r="HF7" s="178"/>
      <c r="HG7" s="178"/>
      <c r="HH7" s="178"/>
      <c r="HI7" s="178"/>
      <c r="HJ7" s="178"/>
      <c r="HK7" s="178"/>
      <c r="HL7" s="178"/>
      <c r="HM7" s="178"/>
      <c r="HN7" s="178"/>
      <c r="HO7" s="178"/>
      <c r="HP7" s="178"/>
      <c r="HQ7" s="178"/>
      <c r="HR7" s="178"/>
      <c r="HS7" s="178"/>
      <c r="HT7" s="178"/>
      <c r="HU7" s="178"/>
      <c r="HV7" s="178"/>
      <c r="HW7" s="178"/>
      <c r="HX7" s="178"/>
      <c r="HY7" s="178"/>
      <c r="HZ7" s="178"/>
      <c r="IA7" s="178"/>
      <c r="IB7" s="178"/>
      <c r="IC7" s="178"/>
      <c r="ID7" s="178"/>
      <c r="IE7" s="178"/>
      <c r="IF7" s="178"/>
      <c r="IG7" s="178"/>
      <c r="IH7" s="178"/>
      <c r="II7" s="178"/>
      <c r="IJ7" s="178"/>
      <c r="IK7" s="178"/>
      <c r="IL7" s="178"/>
      <c r="IM7" s="178"/>
      <c r="IN7" s="178"/>
      <c r="IO7" s="178"/>
      <c r="IP7" s="178"/>
      <c r="IQ7" s="178"/>
      <c r="IR7" s="178"/>
      <c r="IS7" s="178"/>
      <c r="IT7" s="178"/>
      <c r="IU7" s="178"/>
      <c r="IV7" s="178"/>
      <c r="IW7" s="178"/>
      <c r="IX7" s="178"/>
      <c r="IY7" s="178"/>
      <c r="IZ7" s="178"/>
      <c r="JA7" s="178"/>
      <c r="JB7" s="178"/>
      <c r="JC7" s="178"/>
      <c r="JD7" s="178"/>
      <c r="JE7" s="178"/>
      <c r="JF7" s="178"/>
      <c r="JG7" s="178"/>
      <c r="JH7" s="178"/>
      <c r="JI7" s="178"/>
      <c r="JJ7" s="178"/>
      <c r="JK7" s="178"/>
      <c r="JL7" s="178"/>
      <c r="JM7" s="178"/>
      <c r="JN7" s="178"/>
      <c r="JO7" s="178"/>
      <c r="JP7" s="178"/>
      <c r="JQ7" s="178"/>
      <c r="JR7" s="178"/>
      <c r="JS7" s="178"/>
      <c r="JT7" s="178"/>
      <c r="JU7" s="178"/>
      <c r="JV7" s="178"/>
      <c r="JW7" s="178"/>
      <c r="JX7" s="178"/>
      <c r="JY7" s="178"/>
      <c r="JZ7" s="178"/>
      <c r="KA7" s="178"/>
      <c r="KB7" s="178"/>
      <c r="KC7" s="178"/>
      <c r="KD7" s="178"/>
      <c r="KE7" s="178"/>
      <c r="KF7" s="178"/>
      <c r="KG7" s="178"/>
      <c r="KH7" s="178"/>
      <c r="KI7" s="178"/>
      <c r="KJ7" s="178"/>
      <c r="KK7" s="178"/>
      <c r="KL7" s="178"/>
      <c r="KM7" s="178"/>
      <c r="KN7" s="178"/>
      <c r="KO7" s="178"/>
      <c r="KP7" s="178"/>
      <c r="KQ7" s="178"/>
      <c r="KR7" s="178"/>
      <c r="KS7" s="178"/>
      <c r="KT7" s="178"/>
      <c r="KU7" s="178"/>
      <c r="KV7" s="178"/>
      <c r="KW7" s="178"/>
      <c r="KX7" s="178"/>
      <c r="KY7" s="178"/>
      <c r="KZ7" s="178"/>
      <c r="LA7" s="178"/>
      <c r="LB7" s="178"/>
      <c r="LC7" s="178"/>
      <c r="LD7" s="178"/>
      <c r="LE7" s="178"/>
      <c r="LF7" s="178"/>
      <c r="LG7" s="178"/>
      <c r="LH7" s="178"/>
      <c r="LI7" s="178"/>
      <c r="LJ7" s="178"/>
      <c r="LK7" s="178"/>
      <c r="LL7" s="178"/>
      <c r="LM7" s="178"/>
      <c r="LN7" s="178"/>
      <c r="LO7" s="178"/>
      <c r="LP7" s="178"/>
      <c r="LQ7" s="178"/>
      <c r="LR7" s="178"/>
      <c r="LS7" s="178"/>
      <c r="LT7" s="178"/>
      <c r="LU7" s="178"/>
      <c r="LV7" s="178"/>
      <c r="LW7" s="178"/>
      <c r="LX7" s="178"/>
      <c r="LY7" s="178"/>
      <c r="LZ7" s="178"/>
      <c r="MA7" s="178"/>
      <c r="MB7" s="178"/>
      <c r="MC7" s="178"/>
      <c r="MD7" s="178"/>
      <c r="ME7" s="178"/>
      <c r="MF7" s="178"/>
      <c r="MG7" s="178"/>
      <c r="MH7" s="178"/>
      <c r="MI7" s="178"/>
      <c r="MJ7" s="178"/>
      <c r="MK7" s="178"/>
      <c r="ML7" s="178"/>
      <c r="MM7" s="178"/>
      <c r="MN7" s="178"/>
      <c r="MO7" s="178"/>
      <c r="MP7" s="178"/>
      <c r="MQ7" s="178"/>
      <c r="MR7" s="178"/>
      <c r="MS7" s="178"/>
      <c r="MT7" s="178"/>
      <c r="MU7" s="178"/>
      <c r="MV7" s="178"/>
      <c r="MW7" s="178"/>
      <c r="MX7" s="178"/>
      <c r="MY7" s="178"/>
      <c r="MZ7" s="178"/>
      <c r="NA7" s="178"/>
      <c r="NB7" s="178"/>
      <c r="NC7" s="178"/>
      <c r="ND7" s="178"/>
      <c r="NE7" s="178"/>
      <c r="NF7" s="178"/>
      <c r="NG7" s="178"/>
      <c r="NH7" s="178"/>
      <c r="NI7" s="178"/>
      <c r="NJ7" s="178"/>
      <c r="NK7" s="178"/>
      <c r="NL7" s="178"/>
      <c r="NM7" s="178"/>
      <c r="NN7" s="178"/>
      <c r="NO7" s="178"/>
      <c r="NP7" s="178"/>
      <c r="NQ7" s="178"/>
      <c r="NR7" s="178"/>
      <c r="NS7" s="178"/>
      <c r="NT7" s="178"/>
      <c r="NU7" s="178"/>
      <c r="NV7" s="178"/>
      <c r="NW7" s="178"/>
      <c r="NX7" s="178"/>
      <c r="NY7" s="178"/>
      <c r="NZ7" s="178"/>
      <c r="OA7" s="178"/>
      <c r="OB7" s="178"/>
      <c r="OC7" s="178"/>
      <c r="OD7" s="178"/>
      <c r="OE7" s="178"/>
      <c r="OF7" s="178"/>
      <c r="OG7" s="178"/>
      <c r="OH7" s="178"/>
      <c r="OI7" s="178"/>
      <c r="OJ7" s="178"/>
      <c r="OK7" s="178"/>
      <c r="OL7" s="178"/>
      <c r="OM7" s="178"/>
      <c r="ON7" s="178"/>
    </row>
    <row r="8" spans="1:404" ht="26.5" customHeight="1">
      <c r="A8" s="65" t="s">
        <v>170</v>
      </c>
      <c r="B8" s="65" t="s">
        <v>171</v>
      </c>
      <c r="C8" s="98" t="str">
        <f>IF('Service Matrix'!D129&gt;0,"Yes","No")</f>
        <v>No</v>
      </c>
      <c r="D8" s="65" t="s">
        <v>208</v>
      </c>
      <c r="E8" s="176"/>
      <c r="F8" s="176"/>
      <c r="G8" s="176"/>
      <c r="H8" s="176"/>
      <c r="I8" s="176"/>
      <c r="J8" s="178"/>
      <c r="K8" s="178"/>
      <c r="L8" s="178"/>
      <c r="M8" s="178"/>
      <c r="N8" s="178"/>
      <c r="O8" s="178"/>
      <c r="P8" s="178"/>
      <c r="Q8" s="178"/>
      <c r="R8" s="178"/>
      <c r="S8" s="178"/>
      <c r="T8" s="178"/>
      <c r="U8" s="178"/>
      <c r="V8" s="178"/>
      <c r="W8" s="178"/>
      <c r="X8" s="178"/>
      <c r="Y8" s="178"/>
      <c r="Z8" s="178"/>
      <c r="AA8" s="178"/>
      <c r="AB8" s="178"/>
      <c r="AC8" s="178"/>
      <c r="AD8" s="178"/>
      <c r="AE8" s="178"/>
      <c r="AF8" s="178"/>
      <c r="AG8" s="178"/>
      <c r="AH8" s="178"/>
      <c r="AI8" s="178"/>
      <c r="AJ8" s="178"/>
      <c r="AK8" s="178"/>
      <c r="AL8" s="178"/>
      <c r="AM8" s="178"/>
      <c r="AN8" s="178"/>
      <c r="AO8" s="178"/>
      <c r="AP8" s="178"/>
      <c r="AQ8" s="178"/>
      <c r="AR8" s="178"/>
      <c r="AS8" s="178"/>
      <c r="AT8" s="178"/>
      <c r="AU8" s="178"/>
      <c r="AV8" s="178"/>
      <c r="AW8" s="178"/>
      <c r="AX8" s="178"/>
      <c r="AY8" s="178"/>
      <c r="AZ8" s="178"/>
      <c r="BA8" s="178"/>
      <c r="BB8" s="178"/>
      <c r="BC8" s="178"/>
      <c r="BD8" s="178"/>
      <c r="BE8" s="178"/>
      <c r="BF8" s="178"/>
      <c r="BG8" s="178"/>
      <c r="BH8" s="178"/>
      <c r="BI8" s="178"/>
      <c r="BJ8" s="178"/>
      <c r="BK8" s="178"/>
      <c r="BL8" s="178"/>
      <c r="BM8" s="178"/>
      <c r="BN8" s="178"/>
      <c r="BO8" s="178"/>
      <c r="BP8" s="178"/>
      <c r="BQ8" s="178"/>
      <c r="BR8" s="178"/>
      <c r="BS8" s="178"/>
      <c r="BT8" s="178"/>
      <c r="BU8" s="178"/>
      <c r="BV8" s="178"/>
      <c r="BW8" s="178"/>
      <c r="BX8" s="178"/>
      <c r="BY8" s="178"/>
      <c r="BZ8" s="178"/>
      <c r="CA8" s="178"/>
      <c r="CB8" s="178"/>
      <c r="CC8" s="178"/>
      <c r="CD8" s="178"/>
      <c r="CE8" s="178"/>
      <c r="CF8" s="178"/>
      <c r="CG8" s="178"/>
      <c r="CH8" s="178"/>
      <c r="CI8" s="178"/>
      <c r="CJ8" s="178"/>
      <c r="CK8" s="178"/>
      <c r="CL8" s="178"/>
      <c r="CM8" s="178"/>
      <c r="CN8" s="178"/>
      <c r="CO8" s="178"/>
      <c r="CP8" s="178"/>
      <c r="CQ8" s="178"/>
      <c r="CR8" s="178"/>
      <c r="CS8" s="178"/>
      <c r="CT8" s="178"/>
      <c r="CU8" s="178"/>
      <c r="CV8" s="178"/>
      <c r="CW8" s="178"/>
      <c r="CX8" s="178"/>
      <c r="CY8" s="178"/>
      <c r="CZ8" s="178"/>
      <c r="DA8" s="178"/>
      <c r="DB8" s="178"/>
      <c r="DC8" s="178"/>
      <c r="DD8" s="178"/>
      <c r="DE8" s="178"/>
      <c r="DF8" s="178"/>
      <c r="DG8" s="178"/>
      <c r="DH8" s="178"/>
      <c r="DI8" s="178"/>
      <c r="DJ8" s="178"/>
      <c r="DK8" s="178"/>
      <c r="DL8" s="178"/>
      <c r="DM8" s="178"/>
      <c r="DN8" s="178"/>
      <c r="DO8" s="178"/>
      <c r="DP8" s="178"/>
      <c r="DQ8" s="178"/>
      <c r="DR8" s="178"/>
      <c r="DS8" s="178"/>
      <c r="DT8" s="178"/>
      <c r="DU8" s="178"/>
      <c r="DV8" s="178"/>
      <c r="DW8" s="178"/>
      <c r="DX8" s="178"/>
      <c r="DY8" s="178"/>
      <c r="DZ8" s="178"/>
      <c r="EA8" s="178"/>
      <c r="EB8" s="178"/>
      <c r="EC8" s="178"/>
      <c r="ED8" s="178"/>
      <c r="EE8" s="178"/>
      <c r="EF8" s="178"/>
      <c r="EG8" s="178"/>
      <c r="EH8" s="178"/>
      <c r="EI8" s="178"/>
      <c r="EJ8" s="178"/>
      <c r="EK8" s="178"/>
      <c r="EL8" s="178"/>
      <c r="EM8" s="178"/>
      <c r="EN8" s="178"/>
      <c r="EO8" s="178"/>
      <c r="EP8" s="178"/>
      <c r="EQ8" s="178"/>
      <c r="ER8" s="178"/>
      <c r="ES8" s="178"/>
      <c r="ET8" s="178"/>
      <c r="EU8" s="178"/>
      <c r="EV8" s="178"/>
      <c r="EW8" s="178"/>
      <c r="EX8" s="178"/>
      <c r="EY8" s="178"/>
      <c r="EZ8" s="178"/>
      <c r="FA8" s="178"/>
      <c r="FB8" s="178"/>
      <c r="FC8" s="178"/>
      <c r="FD8" s="178"/>
      <c r="FE8" s="178"/>
      <c r="FF8" s="178"/>
      <c r="FG8" s="178"/>
      <c r="FH8" s="178"/>
      <c r="FI8" s="178"/>
      <c r="FJ8" s="178"/>
      <c r="FK8" s="178"/>
      <c r="FL8" s="178"/>
      <c r="FM8" s="178"/>
      <c r="FN8" s="178"/>
      <c r="FO8" s="178"/>
      <c r="FP8" s="178"/>
      <c r="FQ8" s="178"/>
      <c r="FR8" s="178"/>
      <c r="FS8" s="178"/>
      <c r="FT8" s="178"/>
      <c r="FU8" s="178"/>
      <c r="FV8" s="178"/>
      <c r="FW8" s="178"/>
      <c r="FX8" s="178"/>
      <c r="FY8" s="178"/>
      <c r="FZ8" s="178"/>
      <c r="GA8" s="178"/>
      <c r="GB8" s="178"/>
      <c r="GC8" s="178"/>
      <c r="GD8" s="178"/>
      <c r="GE8" s="178"/>
      <c r="GF8" s="178"/>
      <c r="GG8" s="178"/>
      <c r="GH8" s="178"/>
      <c r="GI8" s="178"/>
      <c r="GJ8" s="178"/>
      <c r="GK8" s="178"/>
      <c r="GL8" s="178"/>
      <c r="GM8" s="178"/>
      <c r="GN8" s="178"/>
      <c r="GO8" s="178"/>
      <c r="GP8" s="178"/>
      <c r="GQ8" s="178"/>
      <c r="GR8" s="178"/>
      <c r="GS8" s="178"/>
      <c r="GT8" s="178"/>
      <c r="GU8" s="178"/>
      <c r="GV8" s="178"/>
      <c r="GW8" s="178"/>
      <c r="GX8" s="178"/>
      <c r="GY8" s="178"/>
      <c r="GZ8" s="178"/>
      <c r="HA8" s="178"/>
      <c r="HB8" s="178"/>
      <c r="HC8" s="178"/>
      <c r="HD8" s="178"/>
      <c r="HE8" s="178"/>
      <c r="HF8" s="178"/>
      <c r="HG8" s="178"/>
      <c r="HH8" s="178"/>
      <c r="HI8" s="178"/>
      <c r="HJ8" s="178"/>
      <c r="HK8" s="178"/>
      <c r="HL8" s="178"/>
      <c r="HM8" s="178"/>
      <c r="HN8" s="178"/>
      <c r="HO8" s="178"/>
      <c r="HP8" s="178"/>
      <c r="HQ8" s="178"/>
      <c r="HR8" s="178"/>
      <c r="HS8" s="178"/>
      <c r="HT8" s="178"/>
      <c r="HU8" s="178"/>
      <c r="HV8" s="178"/>
      <c r="HW8" s="178"/>
      <c r="HX8" s="178"/>
      <c r="HY8" s="178"/>
      <c r="HZ8" s="178"/>
      <c r="IA8" s="178"/>
      <c r="IB8" s="178"/>
      <c r="IC8" s="178"/>
      <c r="ID8" s="178"/>
      <c r="IE8" s="178"/>
      <c r="IF8" s="178"/>
      <c r="IG8" s="178"/>
      <c r="IH8" s="178"/>
      <c r="II8" s="178"/>
      <c r="IJ8" s="178"/>
      <c r="IK8" s="178"/>
      <c r="IL8" s="178"/>
      <c r="IM8" s="178"/>
      <c r="IN8" s="178"/>
      <c r="IO8" s="178"/>
      <c r="IP8" s="178"/>
      <c r="IQ8" s="178"/>
      <c r="IR8" s="178"/>
      <c r="IS8" s="178"/>
      <c r="IT8" s="178"/>
      <c r="IU8" s="178"/>
      <c r="IV8" s="178"/>
      <c r="IW8" s="178"/>
      <c r="IX8" s="178"/>
      <c r="IY8" s="178"/>
      <c r="IZ8" s="178"/>
      <c r="JA8" s="178"/>
      <c r="JB8" s="178"/>
      <c r="JC8" s="178"/>
      <c r="JD8" s="178"/>
      <c r="JE8" s="178"/>
      <c r="JF8" s="178"/>
      <c r="JG8" s="178"/>
      <c r="JH8" s="178"/>
      <c r="JI8" s="178"/>
      <c r="JJ8" s="178"/>
      <c r="JK8" s="178"/>
      <c r="JL8" s="178"/>
      <c r="JM8" s="178"/>
      <c r="JN8" s="178"/>
      <c r="JO8" s="178"/>
      <c r="JP8" s="178"/>
      <c r="JQ8" s="178"/>
      <c r="JR8" s="178"/>
      <c r="JS8" s="178"/>
      <c r="JT8" s="178"/>
      <c r="JU8" s="178"/>
      <c r="JV8" s="178"/>
      <c r="JW8" s="178"/>
      <c r="JX8" s="178"/>
      <c r="JY8" s="178"/>
      <c r="JZ8" s="178"/>
      <c r="KA8" s="178"/>
      <c r="KB8" s="178"/>
      <c r="KC8" s="178"/>
      <c r="KD8" s="178"/>
      <c r="KE8" s="178"/>
      <c r="KF8" s="178"/>
      <c r="KG8" s="178"/>
      <c r="KH8" s="178"/>
      <c r="KI8" s="178"/>
      <c r="KJ8" s="178"/>
      <c r="KK8" s="178"/>
      <c r="KL8" s="178"/>
      <c r="KM8" s="178"/>
      <c r="KN8" s="178"/>
      <c r="KO8" s="178"/>
      <c r="KP8" s="178"/>
      <c r="KQ8" s="178"/>
      <c r="KR8" s="178"/>
      <c r="KS8" s="178"/>
      <c r="KT8" s="178"/>
      <c r="KU8" s="178"/>
      <c r="KV8" s="178"/>
      <c r="KW8" s="178"/>
      <c r="KX8" s="178"/>
      <c r="KY8" s="178"/>
      <c r="KZ8" s="178"/>
      <c r="LA8" s="178"/>
      <c r="LB8" s="178"/>
      <c r="LC8" s="178"/>
      <c r="LD8" s="178"/>
      <c r="LE8" s="178"/>
      <c r="LF8" s="178"/>
      <c r="LG8" s="178"/>
      <c r="LH8" s="178"/>
      <c r="LI8" s="178"/>
      <c r="LJ8" s="178"/>
      <c r="LK8" s="178"/>
      <c r="LL8" s="178"/>
      <c r="LM8" s="178"/>
      <c r="LN8" s="178"/>
      <c r="LO8" s="178"/>
      <c r="LP8" s="178"/>
      <c r="LQ8" s="178"/>
      <c r="LR8" s="178"/>
      <c r="LS8" s="178"/>
      <c r="LT8" s="178"/>
      <c r="LU8" s="178"/>
      <c r="LV8" s="178"/>
      <c r="LW8" s="178"/>
      <c r="LX8" s="178"/>
      <c r="LY8" s="178"/>
      <c r="LZ8" s="178"/>
      <c r="MA8" s="178"/>
      <c r="MB8" s="178"/>
      <c r="MC8" s="178"/>
      <c r="MD8" s="178"/>
      <c r="ME8" s="178"/>
      <c r="MF8" s="178"/>
      <c r="MG8" s="178"/>
      <c r="MH8" s="178"/>
      <c r="MI8" s="178"/>
      <c r="MJ8" s="178"/>
      <c r="MK8" s="178"/>
      <c r="ML8" s="178"/>
      <c r="MM8" s="178"/>
      <c r="MN8" s="178"/>
      <c r="MO8" s="178"/>
      <c r="MP8" s="178"/>
      <c r="MQ8" s="178"/>
      <c r="MR8" s="178"/>
      <c r="MS8" s="178"/>
      <c r="MT8" s="178"/>
      <c r="MU8" s="178"/>
      <c r="MV8" s="178"/>
      <c r="MW8" s="178"/>
      <c r="MX8" s="178"/>
      <c r="MY8" s="178"/>
      <c r="MZ8" s="178"/>
      <c r="NA8" s="178"/>
      <c r="NB8" s="178"/>
      <c r="NC8" s="178"/>
      <c r="ND8" s="178"/>
      <c r="NE8" s="178"/>
      <c r="NF8" s="178"/>
      <c r="NG8" s="178"/>
      <c r="NH8" s="178"/>
      <c r="NI8" s="178"/>
      <c r="NJ8" s="178"/>
      <c r="NK8" s="178"/>
      <c r="NL8" s="178"/>
      <c r="NM8" s="178"/>
      <c r="NN8" s="178"/>
      <c r="NO8" s="178"/>
      <c r="NP8" s="178"/>
      <c r="NQ8" s="178"/>
      <c r="NR8" s="178"/>
      <c r="NS8" s="178"/>
      <c r="NT8" s="178"/>
      <c r="NU8" s="178"/>
      <c r="NV8" s="178"/>
      <c r="NW8" s="178"/>
      <c r="NX8" s="178"/>
      <c r="NY8" s="178"/>
      <c r="NZ8" s="178"/>
      <c r="OA8" s="178"/>
      <c r="OB8" s="178"/>
      <c r="OC8" s="178"/>
      <c r="OD8" s="178"/>
      <c r="OE8" s="178"/>
      <c r="OF8" s="178"/>
      <c r="OG8" s="178"/>
      <c r="OH8" s="178"/>
      <c r="OI8" s="178"/>
      <c r="OJ8" s="178"/>
      <c r="OK8" s="178"/>
      <c r="OL8" s="178"/>
      <c r="OM8" s="178"/>
      <c r="ON8" s="178"/>
    </row>
    <row r="9" spans="1:404" ht="26.5" customHeight="1">
      <c r="A9" s="65" t="s">
        <v>172</v>
      </c>
      <c r="B9" s="65" t="s">
        <v>173</v>
      </c>
      <c r="C9" s="98" t="str">
        <f>IF('Service Matrix'!D130&gt;0,"Yes","No")</f>
        <v>No</v>
      </c>
      <c r="D9" s="65" t="s">
        <v>208</v>
      </c>
      <c r="E9" s="177"/>
      <c r="F9" s="177"/>
      <c r="G9" s="177"/>
      <c r="H9" s="177"/>
      <c r="I9" s="177"/>
      <c r="J9" s="178"/>
      <c r="K9" s="178"/>
      <c r="L9" s="178"/>
      <c r="M9" s="178"/>
      <c r="N9" s="178"/>
      <c r="O9" s="178"/>
      <c r="P9" s="178"/>
      <c r="Q9" s="178"/>
      <c r="R9" s="178"/>
      <c r="S9" s="178"/>
      <c r="T9" s="178"/>
      <c r="U9" s="178"/>
      <c r="V9" s="178"/>
      <c r="W9" s="178"/>
      <c r="X9" s="178"/>
      <c r="Y9" s="178"/>
      <c r="Z9" s="178"/>
      <c r="AA9" s="178"/>
      <c r="AB9" s="178"/>
      <c r="AC9" s="178"/>
      <c r="AD9" s="178"/>
      <c r="AE9" s="178"/>
      <c r="AF9" s="178"/>
      <c r="AG9" s="178"/>
      <c r="AH9" s="178"/>
      <c r="AI9" s="178"/>
      <c r="AJ9" s="178"/>
      <c r="AK9" s="178"/>
      <c r="AL9" s="178"/>
      <c r="AM9" s="178"/>
      <c r="AN9" s="178"/>
      <c r="AO9" s="178"/>
      <c r="AP9" s="178"/>
      <c r="AQ9" s="178"/>
      <c r="AR9" s="178"/>
      <c r="AS9" s="178"/>
      <c r="AT9" s="178"/>
      <c r="AU9" s="178"/>
      <c r="AV9" s="178"/>
      <c r="AW9" s="178"/>
      <c r="AX9" s="178"/>
      <c r="AY9" s="178"/>
      <c r="AZ9" s="178"/>
      <c r="BA9" s="178"/>
      <c r="BB9" s="178"/>
      <c r="BC9" s="178"/>
      <c r="BD9" s="178"/>
      <c r="BE9" s="178"/>
      <c r="BF9" s="178"/>
      <c r="BG9" s="178"/>
      <c r="BH9" s="178"/>
      <c r="BI9" s="178"/>
      <c r="BJ9" s="178"/>
      <c r="BK9" s="178"/>
      <c r="BL9" s="178"/>
      <c r="BM9" s="178"/>
      <c r="BN9" s="178"/>
      <c r="BO9" s="178"/>
      <c r="BP9" s="178"/>
      <c r="BQ9" s="178"/>
      <c r="BR9" s="178"/>
      <c r="BS9" s="178"/>
      <c r="BT9" s="178"/>
      <c r="BU9" s="178"/>
      <c r="BV9" s="178"/>
      <c r="BW9" s="178"/>
      <c r="BX9" s="178"/>
      <c r="BY9" s="178"/>
      <c r="BZ9" s="178"/>
      <c r="CA9" s="178"/>
      <c r="CB9" s="178"/>
      <c r="CC9" s="178"/>
      <c r="CD9" s="178"/>
      <c r="CE9" s="178"/>
      <c r="CF9" s="178"/>
      <c r="CG9" s="178"/>
      <c r="CH9" s="178"/>
      <c r="CI9" s="178"/>
      <c r="CJ9" s="178"/>
      <c r="CK9" s="178"/>
      <c r="CL9" s="178"/>
      <c r="CM9" s="178"/>
      <c r="CN9" s="178"/>
      <c r="CO9" s="178"/>
      <c r="CP9" s="178"/>
      <c r="CQ9" s="178"/>
      <c r="CR9" s="178"/>
      <c r="CS9" s="178"/>
      <c r="CT9" s="178"/>
      <c r="CU9" s="178"/>
      <c r="CV9" s="178"/>
      <c r="CW9" s="178"/>
      <c r="CX9" s="178"/>
      <c r="CY9" s="178"/>
      <c r="CZ9" s="178"/>
      <c r="DA9" s="178"/>
      <c r="DB9" s="178"/>
      <c r="DC9" s="178"/>
      <c r="DD9" s="178"/>
      <c r="DE9" s="178"/>
      <c r="DF9" s="178"/>
      <c r="DG9" s="178"/>
      <c r="DH9" s="178"/>
      <c r="DI9" s="178"/>
      <c r="DJ9" s="178"/>
      <c r="DK9" s="178"/>
      <c r="DL9" s="178"/>
      <c r="DM9" s="178"/>
      <c r="DN9" s="178"/>
      <c r="DO9" s="178"/>
      <c r="DP9" s="178"/>
      <c r="DQ9" s="178"/>
      <c r="DR9" s="178"/>
      <c r="DS9" s="178"/>
      <c r="DT9" s="178"/>
      <c r="DU9" s="178"/>
      <c r="DV9" s="178"/>
      <c r="DW9" s="178"/>
      <c r="DX9" s="178"/>
      <c r="DY9" s="178"/>
      <c r="DZ9" s="178"/>
      <c r="EA9" s="178"/>
      <c r="EB9" s="178"/>
      <c r="EC9" s="178"/>
      <c r="ED9" s="178"/>
      <c r="EE9" s="178"/>
      <c r="EF9" s="178"/>
      <c r="EG9" s="178"/>
      <c r="EH9" s="178"/>
      <c r="EI9" s="178"/>
      <c r="EJ9" s="178"/>
      <c r="EK9" s="178"/>
      <c r="EL9" s="178"/>
      <c r="EM9" s="178"/>
      <c r="EN9" s="178"/>
      <c r="EO9" s="178"/>
      <c r="EP9" s="178"/>
      <c r="EQ9" s="178"/>
      <c r="ER9" s="178"/>
      <c r="ES9" s="178"/>
      <c r="ET9" s="178"/>
      <c r="EU9" s="178"/>
      <c r="EV9" s="178"/>
      <c r="EW9" s="178"/>
      <c r="EX9" s="178"/>
      <c r="EY9" s="178"/>
      <c r="EZ9" s="178"/>
      <c r="FA9" s="178"/>
      <c r="FB9" s="178"/>
      <c r="FC9" s="178"/>
      <c r="FD9" s="178"/>
      <c r="FE9" s="178"/>
      <c r="FF9" s="178"/>
      <c r="FG9" s="178"/>
      <c r="FH9" s="178"/>
      <c r="FI9" s="178"/>
      <c r="FJ9" s="178"/>
      <c r="FK9" s="178"/>
      <c r="FL9" s="178"/>
      <c r="FM9" s="178"/>
      <c r="FN9" s="178"/>
      <c r="FO9" s="178"/>
      <c r="FP9" s="178"/>
      <c r="FQ9" s="178"/>
      <c r="FR9" s="178"/>
      <c r="FS9" s="178"/>
      <c r="FT9" s="178"/>
      <c r="FU9" s="178"/>
      <c r="FV9" s="178"/>
      <c r="FW9" s="178"/>
      <c r="FX9" s="178"/>
      <c r="FY9" s="178"/>
      <c r="FZ9" s="178"/>
      <c r="GA9" s="178"/>
      <c r="GB9" s="178"/>
      <c r="GC9" s="178"/>
      <c r="GD9" s="178"/>
      <c r="GE9" s="178"/>
      <c r="GF9" s="178"/>
      <c r="GG9" s="178"/>
      <c r="GH9" s="178"/>
      <c r="GI9" s="178"/>
      <c r="GJ9" s="178"/>
      <c r="GK9" s="178"/>
      <c r="GL9" s="178"/>
      <c r="GM9" s="178"/>
      <c r="GN9" s="178"/>
      <c r="GO9" s="178"/>
      <c r="GP9" s="178"/>
      <c r="GQ9" s="178"/>
      <c r="GR9" s="178"/>
      <c r="GS9" s="178"/>
      <c r="GT9" s="178"/>
      <c r="GU9" s="178"/>
      <c r="GV9" s="178"/>
      <c r="GW9" s="178"/>
      <c r="GX9" s="178"/>
      <c r="GY9" s="178"/>
      <c r="GZ9" s="178"/>
      <c r="HA9" s="178"/>
      <c r="HB9" s="178"/>
      <c r="HC9" s="178"/>
      <c r="HD9" s="178"/>
      <c r="HE9" s="178"/>
      <c r="HF9" s="178"/>
      <c r="HG9" s="178"/>
      <c r="HH9" s="178"/>
      <c r="HI9" s="178"/>
      <c r="HJ9" s="178"/>
      <c r="HK9" s="178"/>
      <c r="HL9" s="178"/>
      <c r="HM9" s="178"/>
      <c r="HN9" s="178"/>
      <c r="HO9" s="178"/>
      <c r="HP9" s="178"/>
      <c r="HQ9" s="178"/>
      <c r="HR9" s="178"/>
      <c r="HS9" s="178"/>
      <c r="HT9" s="178"/>
      <c r="HU9" s="178"/>
      <c r="HV9" s="178"/>
      <c r="HW9" s="178"/>
      <c r="HX9" s="178"/>
      <c r="HY9" s="178"/>
      <c r="HZ9" s="178"/>
      <c r="IA9" s="178"/>
      <c r="IB9" s="178"/>
      <c r="IC9" s="178"/>
      <c r="ID9" s="178"/>
      <c r="IE9" s="178"/>
      <c r="IF9" s="178"/>
      <c r="IG9" s="178"/>
      <c r="IH9" s="178"/>
      <c r="II9" s="178"/>
      <c r="IJ9" s="178"/>
      <c r="IK9" s="178"/>
      <c r="IL9" s="178"/>
      <c r="IM9" s="178"/>
      <c r="IN9" s="178"/>
      <c r="IO9" s="178"/>
      <c r="IP9" s="178"/>
      <c r="IQ9" s="178"/>
      <c r="IR9" s="178"/>
      <c r="IS9" s="178"/>
      <c r="IT9" s="178"/>
      <c r="IU9" s="178"/>
      <c r="IV9" s="178"/>
      <c r="IW9" s="178"/>
      <c r="IX9" s="178"/>
      <c r="IY9" s="178"/>
      <c r="IZ9" s="178"/>
      <c r="JA9" s="178"/>
      <c r="JB9" s="178"/>
      <c r="JC9" s="178"/>
      <c r="JD9" s="178"/>
      <c r="JE9" s="178"/>
      <c r="JF9" s="178"/>
      <c r="JG9" s="178"/>
      <c r="JH9" s="178"/>
      <c r="JI9" s="178"/>
      <c r="JJ9" s="178"/>
      <c r="JK9" s="178"/>
      <c r="JL9" s="178"/>
      <c r="JM9" s="178"/>
      <c r="JN9" s="178"/>
      <c r="JO9" s="178"/>
      <c r="JP9" s="178"/>
      <c r="JQ9" s="178"/>
      <c r="JR9" s="178"/>
      <c r="JS9" s="178"/>
      <c r="JT9" s="178"/>
      <c r="JU9" s="178"/>
      <c r="JV9" s="178"/>
      <c r="JW9" s="178"/>
      <c r="JX9" s="178"/>
      <c r="JY9" s="178"/>
      <c r="JZ9" s="178"/>
      <c r="KA9" s="178"/>
      <c r="KB9" s="178"/>
      <c r="KC9" s="178"/>
      <c r="KD9" s="178"/>
      <c r="KE9" s="178"/>
      <c r="KF9" s="178"/>
      <c r="KG9" s="178"/>
      <c r="KH9" s="178"/>
      <c r="KI9" s="178"/>
      <c r="KJ9" s="178"/>
      <c r="KK9" s="178"/>
      <c r="KL9" s="178"/>
      <c r="KM9" s="178"/>
      <c r="KN9" s="178"/>
      <c r="KO9" s="178"/>
      <c r="KP9" s="178"/>
      <c r="KQ9" s="178"/>
      <c r="KR9" s="178"/>
      <c r="KS9" s="178"/>
      <c r="KT9" s="178"/>
      <c r="KU9" s="178"/>
      <c r="KV9" s="178"/>
      <c r="KW9" s="178"/>
      <c r="KX9" s="178"/>
      <c r="KY9" s="178"/>
      <c r="KZ9" s="178"/>
      <c r="LA9" s="178"/>
      <c r="LB9" s="178"/>
      <c r="LC9" s="178"/>
      <c r="LD9" s="178"/>
      <c r="LE9" s="178"/>
      <c r="LF9" s="178"/>
      <c r="LG9" s="178"/>
      <c r="LH9" s="178"/>
      <c r="LI9" s="178"/>
      <c r="LJ9" s="178"/>
      <c r="LK9" s="178"/>
      <c r="LL9" s="178"/>
      <c r="LM9" s="178"/>
      <c r="LN9" s="178"/>
      <c r="LO9" s="178"/>
      <c r="LP9" s="178"/>
      <c r="LQ9" s="178"/>
      <c r="LR9" s="178"/>
      <c r="LS9" s="178"/>
      <c r="LT9" s="178"/>
      <c r="LU9" s="178"/>
      <c r="LV9" s="178"/>
      <c r="LW9" s="178"/>
      <c r="LX9" s="178"/>
      <c r="LY9" s="178"/>
      <c r="LZ9" s="178"/>
      <c r="MA9" s="178"/>
      <c r="MB9" s="178"/>
      <c r="MC9" s="178"/>
      <c r="MD9" s="178"/>
      <c r="ME9" s="178"/>
      <c r="MF9" s="178"/>
      <c r="MG9" s="178"/>
      <c r="MH9" s="178"/>
      <c r="MI9" s="178"/>
      <c r="MJ9" s="178"/>
      <c r="MK9" s="178"/>
      <c r="ML9" s="178"/>
      <c r="MM9" s="178"/>
      <c r="MN9" s="178"/>
      <c r="MO9" s="178"/>
      <c r="MP9" s="178"/>
      <c r="MQ9" s="178"/>
      <c r="MR9" s="178"/>
      <c r="MS9" s="178"/>
      <c r="MT9" s="178"/>
      <c r="MU9" s="178"/>
      <c r="MV9" s="178"/>
      <c r="MW9" s="178"/>
      <c r="MX9" s="178"/>
      <c r="MY9" s="178"/>
      <c r="MZ9" s="178"/>
      <c r="NA9" s="178"/>
      <c r="NB9" s="178"/>
      <c r="NC9" s="178"/>
      <c r="ND9" s="178"/>
      <c r="NE9" s="178"/>
      <c r="NF9" s="178"/>
      <c r="NG9" s="178"/>
      <c r="NH9" s="178"/>
      <c r="NI9" s="178"/>
      <c r="NJ9" s="178"/>
      <c r="NK9" s="178"/>
      <c r="NL9" s="178"/>
      <c r="NM9" s="178"/>
      <c r="NN9" s="178"/>
      <c r="NO9" s="178"/>
      <c r="NP9" s="178"/>
      <c r="NQ9" s="178"/>
      <c r="NR9" s="178"/>
      <c r="NS9" s="178"/>
      <c r="NT9" s="178"/>
      <c r="NU9" s="178"/>
      <c r="NV9" s="178"/>
      <c r="NW9" s="178"/>
      <c r="NX9" s="178"/>
      <c r="NY9" s="178"/>
      <c r="NZ9" s="178"/>
      <c r="OA9" s="178"/>
      <c r="OB9" s="178"/>
      <c r="OC9" s="178"/>
      <c r="OD9" s="178"/>
      <c r="OE9" s="178"/>
      <c r="OF9" s="178"/>
      <c r="OG9" s="178"/>
      <c r="OH9" s="178"/>
      <c r="OI9" s="178"/>
      <c r="OJ9" s="178"/>
      <c r="OK9" s="178"/>
      <c r="OL9" s="178"/>
      <c r="OM9" s="178"/>
      <c r="ON9" s="178"/>
    </row>
    <row r="10" spans="1:404" ht="26.5" customHeight="1">
      <c r="A10" s="65" t="s">
        <v>178</v>
      </c>
      <c r="B10" s="65" t="s">
        <v>179</v>
      </c>
      <c r="C10" s="98" t="str">
        <f>IF('Service Matrix'!D133&gt;0,"Yes","No")</f>
        <v>No</v>
      </c>
      <c r="D10" s="65" t="s">
        <v>208</v>
      </c>
      <c r="E10" s="177"/>
      <c r="F10" s="177"/>
      <c r="G10" s="177"/>
      <c r="H10" s="177"/>
      <c r="I10" s="177"/>
      <c r="J10" s="178"/>
      <c r="K10" s="178"/>
      <c r="L10" s="178"/>
      <c r="M10" s="178"/>
      <c r="N10" s="178"/>
      <c r="O10" s="178"/>
      <c r="P10" s="178"/>
      <c r="Q10" s="178"/>
      <c r="R10" s="178"/>
      <c r="S10" s="178"/>
      <c r="T10" s="178"/>
      <c r="U10" s="178"/>
      <c r="V10" s="178"/>
      <c r="W10" s="178"/>
      <c r="X10" s="178"/>
      <c r="Y10" s="178"/>
      <c r="Z10" s="178"/>
      <c r="AA10" s="178"/>
      <c r="AB10" s="178"/>
      <c r="AC10" s="178"/>
      <c r="AD10" s="178"/>
      <c r="AE10" s="178"/>
      <c r="AF10" s="178"/>
      <c r="AG10" s="178"/>
      <c r="AH10" s="178"/>
      <c r="AI10" s="178"/>
      <c r="AJ10" s="178"/>
      <c r="AK10" s="178"/>
      <c r="AL10" s="178"/>
      <c r="AM10" s="178"/>
      <c r="AN10" s="178"/>
      <c r="AO10" s="178"/>
      <c r="AP10" s="178"/>
      <c r="AQ10" s="178"/>
      <c r="AR10" s="178"/>
      <c r="AS10" s="178"/>
      <c r="AT10" s="178"/>
      <c r="AU10" s="178"/>
      <c r="AV10" s="178"/>
      <c r="AW10" s="178"/>
      <c r="AX10" s="178"/>
      <c r="AY10" s="178"/>
      <c r="AZ10" s="178"/>
      <c r="BA10" s="178"/>
      <c r="BB10" s="178"/>
      <c r="BC10" s="178"/>
      <c r="BD10" s="178"/>
      <c r="BE10" s="178"/>
      <c r="BF10" s="178"/>
      <c r="BG10" s="178"/>
      <c r="BH10" s="178"/>
      <c r="BI10" s="178"/>
      <c r="BJ10" s="178"/>
      <c r="BK10" s="178"/>
      <c r="BL10" s="178"/>
      <c r="BM10" s="178"/>
      <c r="BN10" s="178"/>
      <c r="BO10" s="178"/>
      <c r="BP10" s="178"/>
      <c r="BQ10" s="178"/>
      <c r="BR10" s="178"/>
      <c r="BS10" s="178"/>
      <c r="BT10" s="178"/>
      <c r="BU10" s="178"/>
      <c r="BV10" s="178"/>
      <c r="BW10" s="178"/>
      <c r="BX10" s="178"/>
      <c r="BY10" s="178"/>
      <c r="BZ10" s="178"/>
      <c r="CA10" s="178"/>
      <c r="CB10" s="178"/>
      <c r="CC10" s="178"/>
      <c r="CD10" s="178"/>
      <c r="CE10" s="178"/>
      <c r="CF10" s="178"/>
      <c r="CG10" s="178"/>
      <c r="CH10" s="178"/>
      <c r="CI10" s="178"/>
      <c r="CJ10" s="178"/>
      <c r="CK10" s="178"/>
      <c r="CL10" s="178"/>
      <c r="CM10" s="178"/>
      <c r="CN10" s="178"/>
      <c r="CO10" s="178"/>
      <c r="CP10" s="178"/>
      <c r="CQ10" s="178"/>
      <c r="CR10" s="178"/>
      <c r="CS10" s="178"/>
      <c r="CT10" s="178"/>
      <c r="CU10" s="178"/>
      <c r="CV10" s="178"/>
      <c r="CW10" s="178"/>
      <c r="CX10" s="178"/>
      <c r="CY10" s="178"/>
      <c r="CZ10" s="178"/>
      <c r="DA10" s="178"/>
      <c r="DB10" s="178"/>
      <c r="DC10" s="178"/>
      <c r="DD10" s="178"/>
      <c r="DE10" s="178"/>
      <c r="DF10" s="178"/>
      <c r="DG10" s="178"/>
      <c r="DH10" s="178"/>
      <c r="DI10" s="178"/>
      <c r="DJ10" s="178"/>
      <c r="DK10" s="178"/>
      <c r="DL10" s="178"/>
      <c r="DM10" s="178"/>
      <c r="DN10" s="178"/>
      <c r="DO10" s="178"/>
      <c r="DP10" s="178"/>
      <c r="DQ10" s="178"/>
      <c r="DR10" s="178"/>
      <c r="DS10" s="178"/>
      <c r="DT10" s="178"/>
      <c r="DU10" s="178"/>
      <c r="DV10" s="178"/>
      <c r="DW10" s="178"/>
      <c r="DX10" s="178"/>
      <c r="DY10" s="178"/>
      <c r="DZ10" s="178"/>
      <c r="EA10" s="178"/>
      <c r="EB10" s="178"/>
      <c r="EC10" s="178"/>
      <c r="ED10" s="178"/>
      <c r="EE10" s="178"/>
      <c r="EF10" s="178"/>
      <c r="EG10" s="178"/>
      <c r="EH10" s="178"/>
      <c r="EI10" s="178"/>
      <c r="EJ10" s="178"/>
      <c r="EK10" s="178"/>
      <c r="EL10" s="178"/>
      <c r="EM10" s="178"/>
      <c r="EN10" s="178"/>
      <c r="EO10" s="178"/>
      <c r="EP10" s="178"/>
      <c r="EQ10" s="178"/>
      <c r="ER10" s="178"/>
      <c r="ES10" s="178"/>
      <c r="ET10" s="178"/>
      <c r="EU10" s="178"/>
      <c r="EV10" s="178"/>
      <c r="EW10" s="178"/>
      <c r="EX10" s="178"/>
      <c r="EY10" s="178"/>
      <c r="EZ10" s="178"/>
      <c r="FA10" s="178"/>
      <c r="FB10" s="178"/>
      <c r="FC10" s="178"/>
      <c r="FD10" s="178"/>
      <c r="FE10" s="178"/>
      <c r="FF10" s="178"/>
      <c r="FG10" s="178"/>
      <c r="FH10" s="178"/>
      <c r="FI10" s="178"/>
      <c r="FJ10" s="178"/>
      <c r="FK10" s="178"/>
      <c r="FL10" s="178"/>
      <c r="FM10" s="178"/>
      <c r="FN10" s="178"/>
      <c r="FO10" s="178"/>
      <c r="FP10" s="178"/>
      <c r="FQ10" s="178"/>
      <c r="FR10" s="178"/>
      <c r="FS10" s="178"/>
      <c r="FT10" s="178"/>
      <c r="FU10" s="178"/>
      <c r="FV10" s="178"/>
      <c r="FW10" s="178"/>
      <c r="FX10" s="178"/>
      <c r="FY10" s="178"/>
      <c r="FZ10" s="178"/>
      <c r="GA10" s="178"/>
      <c r="GB10" s="178"/>
      <c r="GC10" s="178"/>
      <c r="GD10" s="178"/>
      <c r="GE10" s="178"/>
      <c r="GF10" s="178"/>
      <c r="GG10" s="178"/>
      <c r="GH10" s="178"/>
      <c r="GI10" s="178"/>
      <c r="GJ10" s="178"/>
      <c r="GK10" s="178"/>
      <c r="GL10" s="178"/>
      <c r="GM10" s="178"/>
      <c r="GN10" s="178"/>
      <c r="GO10" s="178"/>
      <c r="GP10" s="178"/>
      <c r="GQ10" s="178"/>
      <c r="GR10" s="178"/>
      <c r="GS10" s="178"/>
      <c r="GT10" s="178"/>
      <c r="GU10" s="178"/>
      <c r="GV10" s="178"/>
      <c r="GW10" s="178"/>
      <c r="GX10" s="178"/>
      <c r="GY10" s="178"/>
      <c r="GZ10" s="178"/>
      <c r="HA10" s="178"/>
      <c r="HB10" s="178"/>
      <c r="HC10" s="178"/>
      <c r="HD10" s="178"/>
      <c r="HE10" s="178"/>
      <c r="HF10" s="178"/>
      <c r="HG10" s="178"/>
      <c r="HH10" s="178"/>
      <c r="HI10" s="178"/>
      <c r="HJ10" s="178"/>
      <c r="HK10" s="178"/>
      <c r="HL10" s="178"/>
      <c r="HM10" s="178"/>
      <c r="HN10" s="178"/>
      <c r="HO10" s="178"/>
      <c r="HP10" s="178"/>
      <c r="HQ10" s="178"/>
      <c r="HR10" s="178"/>
      <c r="HS10" s="178"/>
      <c r="HT10" s="178"/>
      <c r="HU10" s="178"/>
      <c r="HV10" s="178"/>
      <c r="HW10" s="178"/>
      <c r="HX10" s="178"/>
      <c r="HY10" s="178"/>
      <c r="HZ10" s="178"/>
      <c r="IA10" s="178"/>
      <c r="IB10" s="178"/>
      <c r="IC10" s="178"/>
      <c r="ID10" s="178"/>
      <c r="IE10" s="178"/>
      <c r="IF10" s="178"/>
      <c r="IG10" s="178"/>
      <c r="IH10" s="178"/>
      <c r="II10" s="178"/>
      <c r="IJ10" s="178"/>
      <c r="IK10" s="178"/>
      <c r="IL10" s="178"/>
      <c r="IM10" s="178"/>
      <c r="IN10" s="178"/>
      <c r="IO10" s="178"/>
      <c r="IP10" s="178"/>
      <c r="IQ10" s="178"/>
      <c r="IR10" s="178"/>
      <c r="IS10" s="178"/>
      <c r="IT10" s="178"/>
      <c r="IU10" s="178"/>
      <c r="IV10" s="178"/>
      <c r="IW10" s="178"/>
      <c r="IX10" s="178"/>
      <c r="IY10" s="178"/>
      <c r="IZ10" s="178"/>
      <c r="JA10" s="178"/>
      <c r="JB10" s="178"/>
      <c r="JC10" s="178"/>
      <c r="JD10" s="178"/>
      <c r="JE10" s="178"/>
      <c r="JF10" s="178"/>
      <c r="JG10" s="178"/>
      <c r="JH10" s="178"/>
      <c r="JI10" s="178"/>
      <c r="JJ10" s="178"/>
      <c r="JK10" s="178"/>
      <c r="JL10" s="178"/>
      <c r="JM10" s="178"/>
      <c r="JN10" s="178"/>
      <c r="JO10" s="178"/>
      <c r="JP10" s="178"/>
      <c r="JQ10" s="178"/>
      <c r="JR10" s="178"/>
      <c r="JS10" s="178"/>
      <c r="JT10" s="178"/>
      <c r="JU10" s="178"/>
      <c r="JV10" s="178"/>
      <c r="JW10" s="178"/>
      <c r="JX10" s="178"/>
      <c r="JY10" s="178"/>
      <c r="JZ10" s="178"/>
      <c r="KA10" s="178"/>
      <c r="KB10" s="178"/>
      <c r="KC10" s="178"/>
      <c r="KD10" s="178"/>
      <c r="KE10" s="178"/>
      <c r="KF10" s="178"/>
      <c r="KG10" s="178"/>
      <c r="KH10" s="178"/>
      <c r="KI10" s="178"/>
      <c r="KJ10" s="178"/>
      <c r="KK10" s="178"/>
      <c r="KL10" s="178"/>
      <c r="KM10" s="178"/>
      <c r="KN10" s="178"/>
      <c r="KO10" s="178"/>
      <c r="KP10" s="178"/>
      <c r="KQ10" s="178"/>
      <c r="KR10" s="178"/>
      <c r="KS10" s="178"/>
      <c r="KT10" s="178"/>
      <c r="KU10" s="178"/>
      <c r="KV10" s="178"/>
      <c r="KW10" s="178"/>
      <c r="KX10" s="178"/>
      <c r="KY10" s="178"/>
      <c r="KZ10" s="178"/>
      <c r="LA10" s="178"/>
      <c r="LB10" s="178"/>
      <c r="LC10" s="178"/>
      <c r="LD10" s="178"/>
      <c r="LE10" s="178"/>
      <c r="LF10" s="178"/>
      <c r="LG10" s="178"/>
      <c r="LH10" s="178"/>
      <c r="LI10" s="178"/>
      <c r="LJ10" s="178"/>
      <c r="LK10" s="178"/>
      <c r="LL10" s="178"/>
      <c r="LM10" s="178"/>
      <c r="LN10" s="178"/>
      <c r="LO10" s="178"/>
      <c r="LP10" s="178"/>
      <c r="LQ10" s="178"/>
      <c r="LR10" s="178"/>
      <c r="LS10" s="178"/>
      <c r="LT10" s="178"/>
      <c r="LU10" s="178"/>
      <c r="LV10" s="178"/>
      <c r="LW10" s="178"/>
      <c r="LX10" s="178"/>
      <c r="LY10" s="178"/>
      <c r="LZ10" s="178"/>
      <c r="MA10" s="178"/>
      <c r="MB10" s="178"/>
      <c r="MC10" s="178"/>
      <c r="MD10" s="178"/>
      <c r="ME10" s="178"/>
      <c r="MF10" s="178"/>
      <c r="MG10" s="178"/>
      <c r="MH10" s="178"/>
      <c r="MI10" s="178"/>
      <c r="MJ10" s="178"/>
      <c r="MK10" s="178"/>
      <c r="ML10" s="178"/>
      <c r="MM10" s="178"/>
      <c r="MN10" s="178"/>
      <c r="MO10" s="178"/>
      <c r="MP10" s="178"/>
      <c r="MQ10" s="178"/>
      <c r="MR10" s="178"/>
      <c r="MS10" s="178"/>
      <c r="MT10" s="178"/>
      <c r="MU10" s="178"/>
      <c r="MV10" s="178"/>
      <c r="MW10" s="178"/>
      <c r="MX10" s="178"/>
      <c r="MY10" s="178"/>
      <c r="MZ10" s="178"/>
      <c r="NA10" s="178"/>
      <c r="NB10" s="178"/>
      <c r="NC10" s="178"/>
      <c r="ND10" s="178"/>
      <c r="NE10" s="178"/>
      <c r="NF10" s="178"/>
      <c r="NG10" s="178"/>
      <c r="NH10" s="178"/>
      <c r="NI10" s="178"/>
      <c r="NJ10" s="178"/>
      <c r="NK10" s="178"/>
      <c r="NL10" s="178"/>
      <c r="NM10" s="178"/>
      <c r="NN10" s="178"/>
      <c r="NO10" s="178"/>
      <c r="NP10" s="178"/>
      <c r="NQ10" s="178"/>
      <c r="NR10" s="178"/>
      <c r="NS10" s="178"/>
      <c r="NT10" s="178"/>
      <c r="NU10" s="178"/>
      <c r="NV10" s="178"/>
      <c r="NW10" s="178"/>
      <c r="NX10" s="178"/>
      <c r="NY10" s="178"/>
      <c r="NZ10" s="178"/>
      <c r="OA10" s="178"/>
      <c r="OB10" s="178"/>
      <c r="OC10" s="178"/>
      <c r="OD10" s="178"/>
      <c r="OE10" s="178"/>
      <c r="OF10" s="178"/>
      <c r="OG10" s="178"/>
      <c r="OH10" s="178"/>
      <c r="OI10" s="178"/>
      <c r="OJ10" s="178"/>
      <c r="OK10" s="178"/>
      <c r="OL10" s="178"/>
      <c r="OM10" s="178"/>
      <c r="ON10" s="178"/>
    </row>
    <row r="11" spans="1:404" ht="26.5" customHeight="1">
      <c r="A11" s="65" t="s">
        <v>180</v>
      </c>
      <c r="B11" s="65" t="s">
        <v>181</v>
      </c>
      <c r="C11" s="98" t="str">
        <f>IF('Service Matrix'!D134&gt;0,"Yes","No")</f>
        <v>No</v>
      </c>
      <c r="D11" s="65" t="s">
        <v>208</v>
      </c>
      <c r="E11" s="177"/>
      <c r="F11" s="177"/>
      <c r="G11" s="177"/>
      <c r="H11" s="177"/>
      <c r="I11" s="177"/>
      <c r="J11" s="178"/>
      <c r="K11" s="178"/>
      <c r="L11" s="178"/>
      <c r="M11" s="178"/>
      <c r="N11" s="178"/>
      <c r="O11" s="178"/>
      <c r="P11" s="178"/>
      <c r="Q11" s="178"/>
      <c r="R11" s="178"/>
      <c r="S11" s="178"/>
      <c r="T11" s="178"/>
      <c r="U11" s="178"/>
      <c r="V11" s="178"/>
      <c r="W11" s="178"/>
      <c r="X11" s="178"/>
      <c r="Y11" s="178"/>
      <c r="Z11" s="178"/>
      <c r="AA11" s="178"/>
      <c r="AB11" s="178"/>
      <c r="AC11" s="178"/>
      <c r="AD11" s="178"/>
      <c r="AE11" s="178"/>
      <c r="AF11" s="178"/>
      <c r="AG11" s="178"/>
      <c r="AH11" s="178"/>
      <c r="AI11" s="178"/>
      <c r="AJ11" s="178"/>
      <c r="AK11" s="178"/>
      <c r="AL11" s="178"/>
      <c r="AM11" s="178"/>
      <c r="AN11" s="178"/>
      <c r="AO11" s="178"/>
      <c r="AP11" s="178"/>
      <c r="AQ11" s="178"/>
      <c r="AR11" s="178"/>
      <c r="AS11" s="178"/>
      <c r="AT11" s="178"/>
      <c r="AU11" s="178"/>
      <c r="AV11" s="178"/>
      <c r="AW11" s="178"/>
      <c r="AX11" s="178"/>
      <c r="AY11" s="178"/>
      <c r="AZ11" s="178"/>
      <c r="BA11" s="178"/>
      <c r="BB11" s="178"/>
      <c r="BC11" s="178"/>
      <c r="BD11" s="178"/>
      <c r="BE11" s="178"/>
      <c r="BF11" s="178"/>
      <c r="BG11" s="178"/>
      <c r="BH11" s="178"/>
      <c r="BI11" s="178"/>
      <c r="BJ11" s="178"/>
      <c r="BK11" s="178"/>
      <c r="BL11" s="178"/>
      <c r="BM11" s="178"/>
      <c r="BN11" s="178"/>
      <c r="BO11" s="178"/>
      <c r="BP11" s="178"/>
      <c r="BQ11" s="178"/>
      <c r="BR11" s="178"/>
      <c r="BS11" s="178"/>
      <c r="BT11" s="178"/>
      <c r="BU11" s="178"/>
      <c r="BV11" s="178"/>
      <c r="BW11" s="178"/>
      <c r="BX11" s="178"/>
      <c r="BY11" s="178"/>
      <c r="BZ11" s="178"/>
      <c r="CA11" s="178"/>
      <c r="CB11" s="178"/>
      <c r="CC11" s="178"/>
      <c r="CD11" s="178"/>
      <c r="CE11" s="178"/>
      <c r="CF11" s="178"/>
      <c r="CG11" s="178"/>
      <c r="CH11" s="178"/>
      <c r="CI11" s="178"/>
      <c r="CJ11" s="178"/>
      <c r="CK11" s="178"/>
      <c r="CL11" s="178"/>
      <c r="CM11" s="178"/>
      <c r="CN11" s="178"/>
      <c r="CO11" s="178"/>
      <c r="CP11" s="178"/>
      <c r="CQ11" s="178"/>
      <c r="CR11" s="178"/>
      <c r="CS11" s="178"/>
      <c r="CT11" s="178"/>
      <c r="CU11" s="178"/>
      <c r="CV11" s="178"/>
      <c r="CW11" s="178"/>
      <c r="CX11" s="178"/>
      <c r="CY11" s="178"/>
      <c r="CZ11" s="178"/>
      <c r="DA11" s="178"/>
      <c r="DB11" s="178"/>
      <c r="DC11" s="178"/>
      <c r="DD11" s="178"/>
      <c r="DE11" s="178"/>
      <c r="DF11" s="178"/>
      <c r="DG11" s="178"/>
      <c r="DH11" s="178"/>
      <c r="DI11" s="178"/>
      <c r="DJ11" s="178"/>
      <c r="DK11" s="178"/>
      <c r="DL11" s="178"/>
      <c r="DM11" s="178"/>
      <c r="DN11" s="178"/>
      <c r="DO11" s="178"/>
      <c r="DP11" s="178"/>
      <c r="DQ11" s="178"/>
      <c r="DR11" s="178"/>
      <c r="DS11" s="178"/>
      <c r="DT11" s="178"/>
      <c r="DU11" s="178"/>
      <c r="DV11" s="178"/>
      <c r="DW11" s="178"/>
      <c r="DX11" s="178"/>
      <c r="DY11" s="178"/>
      <c r="DZ11" s="178"/>
      <c r="EA11" s="178"/>
      <c r="EB11" s="178"/>
      <c r="EC11" s="178"/>
      <c r="ED11" s="178"/>
      <c r="EE11" s="178"/>
      <c r="EF11" s="178"/>
      <c r="EG11" s="178"/>
      <c r="EH11" s="178"/>
      <c r="EI11" s="178"/>
      <c r="EJ11" s="178"/>
      <c r="EK11" s="178"/>
      <c r="EL11" s="178"/>
      <c r="EM11" s="178"/>
      <c r="EN11" s="178"/>
      <c r="EO11" s="178"/>
      <c r="EP11" s="178"/>
      <c r="EQ11" s="178"/>
      <c r="ER11" s="178"/>
      <c r="ES11" s="178"/>
      <c r="ET11" s="178"/>
      <c r="EU11" s="178"/>
      <c r="EV11" s="178"/>
      <c r="EW11" s="178"/>
      <c r="EX11" s="178"/>
      <c r="EY11" s="178"/>
      <c r="EZ11" s="178"/>
      <c r="FA11" s="178"/>
      <c r="FB11" s="178"/>
      <c r="FC11" s="178"/>
      <c r="FD11" s="178"/>
      <c r="FE11" s="178"/>
      <c r="FF11" s="178"/>
      <c r="FG11" s="178"/>
      <c r="FH11" s="178"/>
      <c r="FI11" s="178"/>
      <c r="FJ11" s="178"/>
      <c r="FK11" s="178"/>
      <c r="FL11" s="178"/>
      <c r="FM11" s="178"/>
      <c r="FN11" s="178"/>
      <c r="FO11" s="178"/>
      <c r="FP11" s="178"/>
      <c r="FQ11" s="178"/>
      <c r="FR11" s="178"/>
      <c r="FS11" s="178"/>
      <c r="FT11" s="178"/>
      <c r="FU11" s="178"/>
      <c r="FV11" s="178"/>
      <c r="FW11" s="178"/>
      <c r="FX11" s="178"/>
      <c r="FY11" s="178"/>
      <c r="FZ11" s="178"/>
      <c r="GA11" s="178"/>
      <c r="GB11" s="178"/>
      <c r="GC11" s="178"/>
      <c r="GD11" s="178"/>
      <c r="GE11" s="178"/>
      <c r="GF11" s="178"/>
      <c r="GG11" s="178"/>
      <c r="GH11" s="178"/>
      <c r="GI11" s="178"/>
      <c r="GJ11" s="178"/>
      <c r="GK11" s="178"/>
      <c r="GL11" s="178"/>
      <c r="GM11" s="178"/>
      <c r="GN11" s="178"/>
      <c r="GO11" s="178"/>
      <c r="GP11" s="178"/>
      <c r="GQ11" s="178"/>
      <c r="GR11" s="178"/>
      <c r="GS11" s="178"/>
      <c r="GT11" s="178"/>
      <c r="GU11" s="178"/>
      <c r="GV11" s="178"/>
      <c r="GW11" s="178"/>
      <c r="GX11" s="178"/>
      <c r="GY11" s="178"/>
      <c r="GZ11" s="178"/>
      <c r="HA11" s="178"/>
      <c r="HB11" s="178"/>
      <c r="HC11" s="178"/>
      <c r="HD11" s="178"/>
      <c r="HE11" s="178"/>
      <c r="HF11" s="178"/>
      <c r="HG11" s="178"/>
      <c r="HH11" s="178"/>
      <c r="HI11" s="178"/>
      <c r="HJ11" s="178"/>
      <c r="HK11" s="178"/>
      <c r="HL11" s="178"/>
      <c r="HM11" s="178"/>
      <c r="HN11" s="178"/>
      <c r="HO11" s="178"/>
      <c r="HP11" s="178"/>
      <c r="HQ11" s="178"/>
      <c r="HR11" s="178"/>
      <c r="HS11" s="178"/>
      <c r="HT11" s="178"/>
      <c r="HU11" s="178"/>
      <c r="HV11" s="178"/>
      <c r="HW11" s="178"/>
      <c r="HX11" s="178"/>
      <c r="HY11" s="178"/>
      <c r="HZ11" s="178"/>
      <c r="IA11" s="178"/>
      <c r="IB11" s="178"/>
      <c r="IC11" s="178"/>
      <c r="ID11" s="178"/>
      <c r="IE11" s="178"/>
      <c r="IF11" s="178"/>
      <c r="IG11" s="178"/>
      <c r="IH11" s="178"/>
      <c r="II11" s="178"/>
      <c r="IJ11" s="178"/>
      <c r="IK11" s="178"/>
      <c r="IL11" s="178"/>
      <c r="IM11" s="178"/>
      <c r="IN11" s="178"/>
      <c r="IO11" s="178"/>
      <c r="IP11" s="178"/>
      <c r="IQ11" s="178"/>
      <c r="IR11" s="178"/>
      <c r="IS11" s="178"/>
      <c r="IT11" s="178"/>
      <c r="IU11" s="178"/>
      <c r="IV11" s="178"/>
      <c r="IW11" s="178"/>
      <c r="IX11" s="178"/>
      <c r="IY11" s="178"/>
      <c r="IZ11" s="178"/>
      <c r="JA11" s="178"/>
      <c r="JB11" s="178"/>
      <c r="JC11" s="178"/>
      <c r="JD11" s="178"/>
      <c r="JE11" s="178"/>
      <c r="JF11" s="178"/>
      <c r="JG11" s="178"/>
      <c r="JH11" s="178"/>
      <c r="JI11" s="178"/>
      <c r="JJ11" s="178"/>
      <c r="JK11" s="178"/>
      <c r="JL11" s="178"/>
      <c r="JM11" s="178"/>
      <c r="JN11" s="178"/>
      <c r="JO11" s="178"/>
      <c r="JP11" s="178"/>
      <c r="JQ11" s="178"/>
      <c r="JR11" s="178"/>
      <c r="JS11" s="178"/>
      <c r="JT11" s="178"/>
      <c r="JU11" s="178"/>
      <c r="JV11" s="178"/>
      <c r="JW11" s="178"/>
      <c r="JX11" s="178"/>
      <c r="JY11" s="178"/>
      <c r="JZ11" s="178"/>
      <c r="KA11" s="178"/>
      <c r="KB11" s="178"/>
      <c r="KC11" s="178"/>
      <c r="KD11" s="178"/>
      <c r="KE11" s="178"/>
      <c r="KF11" s="178"/>
      <c r="KG11" s="178"/>
      <c r="KH11" s="178"/>
      <c r="KI11" s="178"/>
      <c r="KJ11" s="178"/>
      <c r="KK11" s="178"/>
      <c r="KL11" s="178"/>
      <c r="KM11" s="178"/>
      <c r="KN11" s="178"/>
      <c r="KO11" s="178"/>
      <c r="KP11" s="178"/>
      <c r="KQ11" s="178"/>
      <c r="KR11" s="178"/>
      <c r="KS11" s="178"/>
      <c r="KT11" s="178"/>
      <c r="KU11" s="178"/>
      <c r="KV11" s="178"/>
      <c r="KW11" s="178"/>
      <c r="KX11" s="178"/>
      <c r="KY11" s="178"/>
      <c r="KZ11" s="178"/>
      <c r="LA11" s="178"/>
      <c r="LB11" s="178"/>
      <c r="LC11" s="178"/>
      <c r="LD11" s="178"/>
      <c r="LE11" s="178"/>
      <c r="LF11" s="178"/>
      <c r="LG11" s="178"/>
      <c r="LH11" s="178"/>
      <c r="LI11" s="178"/>
      <c r="LJ11" s="178"/>
      <c r="LK11" s="178"/>
      <c r="LL11" s="178"/>
      <c r="LM11" s="178"/>
      <c r="LN11" s="178"/>
      <c r="LO11" s="178"/>
      <c r="LP11" s="178"/>
      <c r="LQ11" s="178"/>
      <c r="LR11" s="178"/>
      <c r="LS11" s="178"/>
      <c r="LT11" s="178"/>
      <c r="LU11" s="178"/>
      <c r="LV11" s="178"/>
      <c r="LW11" s="178"/>
      <c r="LX11" s="178"/>
      <c r="LY11" s="178"/>
      <c r="LZ11" s="178"/>
      <c r="MA11" s="178"/>
      <c r="MB11" s="178"/>
      <c r="MC11" s="178"/>
      <c r="MD11" s="178"/>
      <c r="ME11" s="178"/>
      <c r="MF11" s="178"/>
      <c r="MG11" s="178"/>
      <c r="MH11" s="178"/>
      <c r="MI11" s="178"/>
      <c r="MJ11" s="178"/>
      <c r="MK11" s="178"/>
      <c r="ML11" s="178"/>
      <c r="MM11" s="178"/>
      <c r="MN11" s="178"/>
      <c r="MO11" s="178"/>
      <c r="MP11" s="178"/>
      <c r="MQ11" s="178"/>
      <c r="MR11" s="178"/>
      <c r="MS11" s="178"/>
      <c r="MT11" s="178"/>
      <c r="MU11" s="178"/>
      <c r="MV11" s="178"/>
      <c r="MW11" s="178"/>
      <c r="MX11" s="178"/>
      <c r="MY11" s="178"/>
      <c r="MZ11" s="178"/>
      <c r="NA11" s="178"/>
      <c r="NB11" s="178"/>
      <c r="NC11" s="178"/>
      <c r="ND11" s="178"/>
      <c r="NE11" s="178"/>
      <c r="NF11" s="178"/>
      <c r="NG11" s="178"/>
      <c r="NH11" s="178"/>
      <c r="NI11" s="178"/>
      <c r="NJ11" s="178"/>
      <c r="NK11" s="178"/>
      <c r="NL11" s="178"/>
      <c r="NM11" s="178"/>
      <c r="NN11" s="178"/>
      <c r="NO11" s="178"/>
      <c r="NP11" s="178"/>
      <c r="NQ11" s="178"/>
      <c r="NR11" s="178"/>
      <c r="NS11" s="178"/>
      <c r="NT11" s="178"/>
      <c r="NU11" s="178"/>
      <c r="NV11" s="178"/>
      <c r="NW11" s="178"/>
      <c r="NX11" s="178"/>
      <c r="NY11" s="178"/>
      <c r="NZ11" s="178"/>
      <c r="OA11" s="178"/>
      <c r="OB11" s="178"/>
      <c r="OC11" s="178"/>
      <c r="OD11" s="178"/>
      <c r="OE11" s="178"/>
      <c r="OF11" s="178"/>
      <c r="OG11" s="178"/>
      <c r="OH11" s="178"/>
      <c r="OI11" s="178"/>
      <c r="OJ11" s="178"/>
      <c r="OK11" s="178"/>
      <c r="OL11" s="178"/>
      <c r="OM11" s="178"/>
      <c r="ON11" s="178"/>
    </row>
    <row r="12" spans="1:404" ht="26.5" customHeight="1">
      <c r="A12" s="65" t="s">
        <v>182</v>
      </c>
      <c r="B12" s="65" t="s">
        <v>183</v>
      </c>
      <c r="C12" s="98" t="str">
        <f>IF('Service Matrix'!D135&gt;0,"Yes","No")</f>
        <v>No</v>
      </c>
      <c r="D12" s="65" t="s">
        <v>208</v>
      </c>
      <c r="E12" s="177"/>
      <c r="F12" s="177"/>
      <c r="G12" s="177"/>
      <c r="H12" s="177"/>
      <c r="I12" s="177"/>
      <c r="J12" s="178"/>
      <c r="K12" s="178"/>
      <c r="L12" s="178"/>
      <c r="M12" s="178"/>
      <c r="N12" s="178"/>
      <c r="O12" s="178"/>
      <c r="P12" s="178"/>
      <c r="Q12" s="178"/>
      <c r="R12" s="178"/>
      <c r="S12" s="178"/>
      <c r="T12" s="178"/>
      <c r="U12" s="178"/>
      <c r="V12" s="178"/>
      <c r="W12" s="178"/>
      <c r="X12" s="178"/>
      <c r="Y12" s="178"/>
      <c r="Z12" s="178"/>
      <c r="AA12" s="178"/>
      <c r="AB12" s="178"/>
      <c r="AC12" s="178"/>
      <c r="AD12" s="178"/>
      <c r="AE12" s="178"/>
      <c r="AF12" s="178"/>
      <c r="AG12" s="178"/>
      <c r="AH12" s="178"/>
      <c r="AI12" s="178"/>
      <c r="AJ12" s="178"/>
      <c r="AK12" s="178"/>
      <c r="AL12" s="178"/>
      <c r="AM12" s="178"/>
      <c r="AN12" s="178"/>
      <c r="AO12" s="178"/>
      <c r="AP12" s="178"/>
      <c r="AQ12" s="178"/>
      <c r="AR12" s="178"/>
      <c r="AS12" s="178"/>
      <c r="AT12" s="178"/>
      <c r="AU12" s="178"/>
      <c r="AV12" s="178"/>
      <c r="AW12" s="178"/>
      <c r="AX12" s="178"/>
      <c r="AY12" s="178"/>
      <c r="AZ12" s="178"/>
      <c r="BA12" s="178"/>
      <c r="BB12" s="178"/>
      <c r="BC12" s="178"/>
      <c r="BD12" s="178"/>
      <c r="BE12" s="178"/>
      <c r="BF12" s="178"/>
      <c r="BG12" s="178"/>
      <c r="BH12" s="178"/>
      <c r="BI12" s="178"/>
      <c r="BJ12" s="178"/>
      <c r="BK12" s="178"/>
      <c r="BL12" s="178"/>
      <c r="BM12" s="178"/>
      <c r="BN12" s="178"/>
      <c r="BO12" s="178"/>
      <c r="BP12" s="178"/>
      <c r="BQ12" s="178"/>
      <c r="BR12" s="178"/>
      <c r="BS12" s="178"/>
      <c r="BT12" s="178"/>
      <c r="BU12" s="178"/>
      <c r="BV12" s="178"/>
      <c r="BW12" s="178"/>
      <c r="BX12" s="178"/>
      <c r="BY12" s="178"/>
      <c r="BZ12" s="178"/>
      <c r="CA12" s="178"/>
      <c r="CB12" s="178"/>
      <c r="CC12" s="178"/>
      <c r="CD12" s="178"/>
      <c r="CE12" s="178"/>
      <c r="CF12" s="178"/>
      <c r="CG12" s="178"/>
      <c r="CH12" s="178"/>
      <c r="CI12" s="178"/>
      <c r="CJ12" s="178"/>
      <c r="CK12" s="178"/>
      <c r="CL12" s="178"/>
      <c r="CM12" s="178"/>
      <c r="CN12" s="178"/>
      <c r="CO12" s="178"/>
      <c r="CP12" s="178"/>
      <c r="CQ12" s="178"/>
      <c r="CR12" s="178"/>
      <c r="CS12" s="178"/>
      <c r="CT12" s="178"/>
      <c r="CU12" s="178"/>
      <c r="CV12" s="178"/>
      <c r="CW12" s="178"/>
      <c r="CX12" s="178"/>
      <c r="CY12" s="178"/>
      <c r="CZ12" s="178"/>
      <c r="DA12" s="178"/>
      <c r="DB12" s="178"/>
      <c r="DC12" s="178"/>
      <c r="DD12" s="178"/>
      <c r="DE12" s="178"/>
      <c r="DF12" s="178"/>
      <c r="DG12" s="178"/>
      <c r="DH12" s="178"/>
      <c r="DI12" s="178"/>
      <c r="DJ12" s="178"/>
      <c r="DK12" s="178"/>
      <c r="DL12" s="178"/>
      <c r="DM12" s="178"/>
      <c r="DN12" s="178"/>
      <c r="DO12" s="178"/>
      <c r="DP12" s="178"/>
      <c r="DQ12" s="178"/>
      <c r="DR12" s="178"/>
      <c r="DS12" s="178"/>
      <c r="DT12" s="178"/>
      <c r="DU12" s="178"/>
      <c r="DV12" s="178"/>
      <c r="DW12" s="178"/>
      <c r="DX12" s="178"/>
      <c r="DY12" s="178"/>
      <c r="DZ12" s="178"/>
      <c r="EA12" s="178"/>
      <c r="EB12" s="178"/>
      <c r="EC12" s="178"/>
      <c r="ED12" s="178"/>
      <c r="EE12" s="178"/>
      <c r="EF12" s="178"/>
      <c r="EG12" s="178"/>
      <c r="EH12" s="178"/>
      <c r="EI12" s="178"/>
      <c r="EJ12" s="178"/>
      <c r="EK12" s="178"/>
      <c r="EL12" s="178"/>
      <c r="EM12" s="178"/>
      <c r="EN12" s="178"/>
      <c r="EO12" s="178"/>
      <c r="EP12" s="178"/>
      <c r="EQ12" s="178"/>
      <c r="ER12" s="178"/>
      <c r="ES12" s="178"/>
      <c r="ET12" s="178"/>
      <c r="EU12" s="178"/>
      <c r="EV12" s="178"/>
      <c r="EW12" s="178"/>
      <c r="EX12" s="178"/>
      <c r="EY12" s="178"/>
      <c r="EZ12" s="178"/>
      <c r="FA12" s="178"/>
      <c r="FB12" s="178"/>
      <c r="FC12" s="178"/>
      <c r="FD12" s="178"/>
      <c r="FE12" s="178"/>
      <c r="FF12" s="178"/>
      <c r="FG12" s="178"/>
      <c r="FH12" s="178"/>
      <c r="FI12" s="178"/>
      <c r="FJ12" s="178"/>
      <c r="FK12" s="178"/>
      <c r="FL12" s="178"/>
      <c r="FM12" s="178"/>
      <c r="FN12" s="178"/>
      <c r="FO12" s="178"/>
      <c r="FP12" s="178"/>
      <c r="FQ12" s="178"/>
      <c r="FR12" s="178"/>
      <c r="FS12" s="178"/>
      <c r="FT12" s="178"/>
      <c r="FU12" s="178"/>
      <c r="FV12" s="178"/>
      <c r="FW12" s="178"/>
      <c r="FX12" s="178"/>
      <c r="FY12" s="178"/>
      <c r="FZ12" s="178"/>
      <c r="GA12" s="178"/>
      <c r="GB12" s="178"/>
      <c r="GC12" s="178"/>
      <c r="GD12" s="178"/>
      <c r="GE12" s="178"/>
      <c r="GF12" s="178"/>
      <c r="GG12" s="178"/>
      <c r="GH12" s="178"/>
      <c r="GI12" s="178"/>
      <c r="GJ12" s="178"/>
      <c r="GK12" s="178"/>
      <c r="GL12" s="178"/>
      <c r="GM12" s="178"/>
      <c r="GN12" s="178"/>
      <c r="GO12" s="178"/>
      <c r="GP12" s="178"/>
      <c r="GQ12" s="178"/>
      <c r="GR12" s="178"/>
      <c r="GS12" s="178"/>
      <c r="GT12" s="178"/>
      <c r="GU12" s="178"/>
      <c r="GV12" s="178"/>
      <c r="GW12" s="178"/>
      <c r="GX12" s="178"/>
      <c r="GY12" s="178"/>
      <c r="GZ12" s="178"/>
      <c r="HA12" s="178"/>
      <c r="HB12" s="178"/>
      <c r="HC12" s="178"/>
      <c r="HD12" s="178"/>
      <c r="HE12" s="178"/>
      <c r="HF12" s="178"/>
      <c r="HG12" s="178"/>
      <c r="HH12" s="178"/>
      <c r="HI12" s="178"/>
      <c r="HJ12" s="178"/>
      <c r="HK12" s="178"/>
      <c r="HL12" s="178"/>
      <c r="HM12" s="178"/>
      <c r="HN12" s="178"/>
      <c r="HO12" s="178"/>
      <c r="HP12" s="178"/>
      <c r="HQ12" s="178"/>
      <c r="HR12" s="178"/>
      <c r="HS12" s="178"/>
      <c r="HT12" s="178"/>
      <c r="HU12" s="178"/>
      <c r="HV12" s="178"/>
      <c r="HW12" s="178"/>
      <c r="HX12" s="178"/>
      <c r="HY12" s="178"/>
      <c r="HZ12" s="178"/>
      <c r="IA12" s="178"/>
      <c r="IB12" s="178"/>
      <c r="IC12" s="178"/>
      <c r="ID12" s="178"/>
      <c r="IE12" s="178"/>
      <c r="IF12" s="178"/>
      <c r="IG12" s="178"/>
      <c r="IH12" s="178"/>
      <c r="II12" s="178"/>
      <c r="IJ12" s="178"/>
      <c r="IK12" s="178"/>
      <c r="IL12" s="178"/>
      <c r="IM12" s="178"/>
      <c r="IN12" s="178"/>
      <c r="IO12" s="178"/>
      <c r="IP12" s="178"/>
      <c r="IQ12" s="178"/>
      <c r="IR12" s="178"/>
      <c r="IS12" s="178"/>
      <c r="IT12" s="178"/>
      <c r="IU12" s="178"/>
      <c r="IV12" s="178"/>
      <c r="IW12" s="178"/>
      <c r="IX12" s="178"/>
      <c r="IY12" s="178"/>
      <c r="IZ12" s="178"/>
      <c r="JA12" s="178"/>
      <c r="JB12" s="178"/>
      <c r="JC12" s="178"/>
      <c r="JD12" s="178"/>
      <c r="JE12" s="178"/>
      <c r="JF12" s="178"/>
      <c r="JG12" s="178"/>
      <c r="JH12" s="178"/>
      <c r="JI12" s="178"/>
      <c r="JJ12" s="178"/>
      <c r="JK12" s="178"/>
      <c r="JL12" s="178"/>
      <c r="JM12" s="178"/>
      <c r="JN12" s="178"/>
      <c r="JO12" s="178"/>
      <c r="JP12" s="178"/>
      <c r="JQ12" s="178"/>
      <c r="JR12" s="178"/>
      <c r="JS12" s="178"/>
      <c r="JT12" s="178"/>
      <c r="JU12" s="178"/>
      <c r="JV12" s="178"/>
      <c r="JW12" s="178"/>
      <c r="JX12" s="178"/>
      <c r="JY12" s="178"/>
      <c r="JZ12" s="178"/>
      <c r="KA12" s="178"/>
      <c r="KB12" s="178"/>
      <c r="KC12" s="178"/>
      <c r="KD12" s="178"/>
      <c r="KE12" s="178"/>
      <c r="KF12" s="178"/>
      <c r="KG12" s="178"/>
      <c r="KH12" s="178"/>
      <c r="KI12" s="178"/>
      <c r="KJ12" s="178"/>
      <c r="KK12" s="178"/>
      <c r="KL12" s="178"/>
      <c r="KM12" s="178"/>
      <c r="KN12" s="178"/>
      <c r="KO12" s="178"/>
      <c r="KP12" s="178"/>
      <c r="KQ12" s="178"/>
      <c r="KR12" s="178"/>
      <c r="KS12" s="178"/>
      <c r="KT12" s="178"/>
      <c r="KU12" s="178"/>
      <c r="KV12" s="178"/>
      <c r="KW12" s="178"/>
      <c r="KX12" s="178"/>
      <c r="KY12" s="178"/>
      <c r="KZ12" s="178"/>
      <c r="LA12" s="178"/>
      <c r="LB12" s="178"/>
      <c r="LC12" s="178"/>
      <c r="LD12" s="178"/>
      <c r="LE12" s="178"/>
      <c r="LF12" s="178"/>
      <c r="LG12" s="178"/>
      <c r="LH12" s="178"/>
      <c r="LI12" s="178"/>
      <c r="LJ12" s="178"/>
      <c r="LK12" s="178"/>
      <c r="LL12" s="178"/>
      <c r="LM12" s="178"/>
      <c r="LN12" s="178"/>
      <c r="LO12" s="178"/>
      <c r="LP12" s="178"/>
      <c r="LQ12" s="178"/>
      <c r="LR12" s="178"/>
      <c r="LS12" s="178"/>
      <c r="LT12" s="178"/>
      <c r="LU12" s="178"/>
      <c r="LV12" s="178"/>
      <c r="LW12" s="178"/>
      <c r="LX12" s="178"/>
      <c r="LY12" s="178"/>
      <c r="LZ12" s="178"/>
      <c r="MA12" s="178"/>
      <c r="MB12" s="178"/>
      <c r="MC12" s="178"/>
      <c r="MD12" s="178"/>
      <c r="ME12" s="178"/>
      <c r="MF12" s="178"/>
      <c r="MG12" s="178"/>
      <c r="MH12" s="178"/>
      <c r="MI12" s="178"/>
      <c r="MJ12" s="178"/>
      <c r="MK12" s="178"/>
      <c r="ML12" s="178"/>
      <c r="MM12" s="178"/>
      <c r="MN12" s="178"/>
      <c r="MO12" s="178"/>
      <c r="MP12" s="178"/>
      <c r="MQ12" s="178"/>
      <c r="MR12" s="178"/>
      <c r="MS12" s="178"/>
      <c r="MT12" s="178"/>
      <c r="MU12" s="178"/>
      <c r="MV12" s="178"/>
      <c r="MW12" s="178"/>
      <c r="MX12" s="178"/>
      <c r="MY12" s="178"/>
      <c r="MZ12" s="178"/>
      <c r="NA12" s="178"/>
      <c r="NB12" s="178"/>
      <c r="NC12" s="178"/>
      <c r="ND12" s="178"/>
      <c r="NE12" s="178"/>
      <c r="NF12" s="178"/>
      <c r="NG12" s="178"/>
      <c r="NH12" s="178"/>
      <c r="NI12" s="178"/>
      <c r="NJ12" s="178"/>
      <c r="NK12" s="178"/>
      <c r="NL12" s="178"/>
      <c r="NM12" s="178"/>
      <c r="NN12" s="178"/>
      <c r="NO12" s="178"/>
      <c r="NP12" s="178"/>
      <c r="NQ12" s="178"/>
      <c r="NR12" s="178"/>
      <c r="NS12" s="178"/>
      <c r="NT12" s="178"/>
      <c r="NU12" s="178"/>
      <c r="NV12" s="178"/>
      <c r="NW12" s="178"/>
      <c r="NX12" s="178"/>
      <c r="NY12" s="178"/>
      <c r="NZ12" s="178"/>
      <c r="OA12" s="178"/>
      <c r="OB12" s="178"/>
      <c r="OC12" s="178"/>
      <c r="OD12" s="178"/>
      <c r="OE12" s="178"/>
      <c r="OF12" s="178"/>
      <c r="OG12" s="178"/>
      <c r="OH12" s="178"/>
      <c r="OI12" s="178"/>
      <c r="OJ12" s="178"/>
      <c r="OK12" s="178"/>
      <c r="OL12" s="178"/>
      <c r="OM12" s="178"/>
      <c r="ON12" s="178"/>
    </row>
    <row r="13" spans="1:404" ht="26.5" customHeight="1">
      <c r="A13" s="65" t="s">
        <v>176</v>
      </c>
      <c r="B13" s="65" t="s">
        <v>177</v>
      </c>
      <c r="C13" s="98" t="str">
        <f>IF('Service Matrix'!D132&gt;0,"Yes","No")</f>
        <v>No</v>
      </c>
      <c r="D13" s="65" t="s">
        <v>209</v>
      </c>
      <c r="E13" s="177"/>
      <c r="F13" s="177"/>
      <c r="G13" s="177"/>
      <c r="H13" s="177"/>
      <c r="I13" s="177"/>
      <c r="J13" s="178"/>
      <c r="K13" s="178"/>
      <c r="L13" s="178"/>
      <c r="M13" s="178"/>
      <c r="N13" s="178"/>
      <c r="O13" s="178"/>
      <c r="P13" s="178"/>
      <c r="Q13" s="178"/>
      <c r="R13" s="178"/>
      <c r="S13" s="178"/>
      <c r="T13" s="178"/>
      <c r="U13" s="178"/>
      <c r="V13" s="178"/>
      <c r="W13" s="178"/>
      <c r="X13" s="178"/>
      <c r="Y13" s="178"/>
      <c r="Z13" s="178"/>
      <c r="AA13" s="178"/>
      <c r="AB13" s="178"/>
      <c r="AC13" s="178"/>
      <c r="AD13" s="178"/>
      <c r="AE13" s="178"/>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8"/>
      <c r="BF13" s="178"/>
      <c r="BG13" s="178"/>
      <c r="BH13" s="178"/>
      <c r="BI13" s="178"/>
      <c r="BJ13" s="178"/>
      <c r="BK13" s="178"/>
      <c r="BL13" s="178"/>
      <c r="BM13" s="178"/>
      <c r="BN13" s="178"/>
      <c r="BO13" s="178"/>
      <c r="BP13" s="178"/>
      <c r="BQ13" s="178"/>
      <c r="BR13" s="178"/>
      <c r="BS13" s="178"/>
      <c r="BT13" s="178"/>
      <c r="BU13" s="178"/>
      <c r="BV13" s="178"/>
      <c r="BW13" s="178"/>
      <c r="BX13" s="178"/>
      <c r="BY13" s="178"/>
      <c r="BZ13" s="178"/>
      <c r="CA13" s="178"/>
      <c r="CB13" s="178"/>
      <c r="CC13" s="178"/>
      <c r="CD13" s="178"/>
      <c r="CE13" s="178"/>
      <c r="CF13" s="178"/>
      <c r="CG13" s="178"/>
      <c r="CH13" s="178"/>
      <c r="CI13" s="178"/>
      <c r="CJ13" s="178"/>
      <c r="CK13" s="178"/>
      <c r="CL13" s="178"/>
      <c r="CM13" s="178"/>
      <c r="CN13" s="178"/>
      <c r="CO13" s="178"/>
      <c r="CP13" s="178"/>
      <c r="CQ13" s="178"/>
      <c r="CR13" s="178"/>
      <c r="CS13" s="178"/>
      <c r="CT13" s="178"/>
      <c r="CU13" s="178"/>
      <c r="CV13" s="178"/>
      <c r="CW13" s="178"/>
      <c r="CX13" s="178"/>
      <c r="CY13" s="178"/>
      <c r="CZ13" s="178"/>
      <c r="DA13" s="178"/>
      <c r="DB13" s="178"/>
      <c r="DC13" s="178"/>
      <c r="DD13" s="178"/>
      <c r="DE13" s="178"/>
      <c r="DF13" s="178"/>
      <c r="DG13" s="178"/>
      <c r="DH13" s="178"/>
      <c r="DI13" s="178"/>
      <c r="DJ13" s="178"/>
      <c r="DK13" s="178"/>
      <c r="DL13" s="178"/>
      <c r="DM13" s="178"/>
      <c r="DN13" s="178"/>
      <c r="DO13" s="178"/>
      <c r="DP13" s="178"/>
      <c r="DQ13" s="178"/>
      <c r="DR13" s="178"/>
      <c r="DS13" s="178"/>
      <c r="DT13" s="178"/>
      <c r="DU13" s="178"/>
      <c r="DV13" s="178"/>
      <c r="DW13" s="178"/>
      <c r="DX13" s="178"/>
      <c r="DY13" s="178"/>
      <c r="DZ13" s="178"/>
      <c r="EA13" s="178"/>
      <c r="EB13" s="178"/>
      <c r="EC13" s="178"/>
      <c r="ED13" s="178"/>
      <c r="EE13" s="178"/>
      <c r="EF13" s="178"/>
      <c r="EG13" s="178"/>
      <c r="EH13" s="178"/>
      <c r="EI13" s="178"/>
      <c r="EJ13" s="178"/>
      <c r="EK13" s="178"/>
      <c r="EL13" s="178"/>
      <c r="EM13" s="178"/>
      <c r="EN13" s="178"/>
      <c r="EO13" s="178"/>
      <c r="EP13" s="178"/>
      <c r="EQ13" s="178"/>
      <c r="ER13" s="178"/>
      <c r="ES13" s="178"/>
      <c r="ET13" s="178"/>
      <c r="EU13" s="178"/>
      <c r="EV13" s="178"/>
      <c r="EW13" s="178"/>
      <c r="EX13" s="178"/>
      <c r="EY13" s="178"/>
      <c r="EZ13" s="178"/>
      <c r="FA13" s="178"/>
      <c r="FB13" s="178"/>
      <c r="FC13" s="178"/>
      <c r="FD13" s="178"/>
      <c r="FE13" s="178"/>
      <c r="FF13" s="178"/>
      <c r="FG13" s="178"/>
      <c r="FH13" s="178"/>
      <c r="FI13" s="178"/>
      <c r="FJ13" s="178"/>
      <c r="FK13" s="178"/>
      <c r="FL13" s="178"/>
      <c r="FM13" s="178"/>
      <c r="FN13" s="178"/>
      <c r="FO13" s="178"/>
      <c r="FP13" s="178"/>
      <c r="FQ13" s="178"/>
      <c r="FR13" s="178"/>
      <c r="FS13" s="178"/>
      <c r="FT13" s="178"/>
      <c r="FU13" s="178"/>
      <c r="FV13" s="178"/>
      <c r="FW13" s="178"/>
      <c r="FX13" s="178"/>
      <c r="FY13" s="178"/>
      <c r="FZ13" s="178"/>
      <c r="GA13" s="178"/>
      <c r="GB13" s="178"/>
      <c r="GC13" s="178"/>
      <c r="GD13" s="178"/>
      <c r="GE13" s="178"/>
      <c r="GF13" s="178"/>
      <c r="GG13" s="178"/>
      <c r="GH13" s="178"/>
      <c r="GI13" s="178"/>
      <c r="GJ13" s="178"/>
      <c r="GK13" s="178"/>
      <c r="GL13" s="178"/>
      <c r="GM13" s="178"/>
      <c r="GN13" s="178"/>
      <c r="GO13" s="178"/>
      <c r="GP13" s="178"/>
      <c r="GQ13" s="178"/>
      <c r="GR13" s="178"/>
      <c r="GS13" s="178"/>
      <c r="GT13" s="178"/>
      <c r="GU13" s="178"/>
      <c r="GV13" s="178"/>
      <c r="GW13" s="178"/>
      <c r="GX13" s="178"/>
      <c r="GY13" s="178"/>
      <c r="GZ13" s="178"/>
      <c r="HA13" s="178"/>
      <c r="HB13" s="178"/>
      <c r="HC13" s="178"/>
      <c r="HD13" s="178"/>
      <c r="HE13" s="178"/>
      <c r="HF13" s="178"/>
      <c r="HG13" s="178"/>
      <c r="HH13" s="178"/>
      <c r="HI13" s="178"/>
      <c r="HJ13" s="178"/>
      <c r="HK13" s="178"/>
      <c r="HL13" s="178"/>
      <c r="HM13" s="178"/>
      <c r="HN13" s="178"/>
      <c r="HO13" s="178"/>
      <c r="HP13" s="178"/>
      <c r="HQ13" s="178"/>
      <c r="HR13" s="178"/>
      <c r="HS13" s="178"/>
      <c r="HT13" s="178"/>
      <c r="HU13" s="178"/>
      <c r="HV13" s="178"/>
      <c r="HW13" s="178"/>
      <c r="HX13" s="178"/>
      <c r="HY13" s="178"/>
      <c r="HZ13" s="178"/>
      <c r="IA13" s="178"/>
      <c r="IB13" s="178"/>
      <c r="IC13" s="178"/>
      <c r="ID13" s="178"/>
      <c r="IE13" s="178"/>
      <c r="IF13" s="178"/>
      <c r="IG13" s="178"/>
      <c r="IH13" s="178"/>
      <c r="II13" s="178"/>
      <c r="IJ13" s="178"/>
      <c r="IK13" s="178"/>
      <c r="IL13" s="178"/>
      <c r="IM13" s="178"/>
      <c r="IN13" s="178"/>
      <c r="IO13" s="178"/>
      <c r="IP13" s="178"/>
      <c r="IQ13" s="178"/>
      <c r="IR13" s="178"/>
      <c r="IS13" s="178"/>
      <c r="IT13" s="178"/>
      <c r="IU13" s="178"/>
      <c r="IV13" s="178"/>
      <c r="IW13" s="178"/>
      <c r="IX13" s="178"/>
      <c r="IY13" s="178"/>
      <c r="IZ13" s="178"/>
      <c r="JA13" s="178"/>
      <c r="JB13" s="178"/>
      <c r="JC13" s="178"/>
      <c r="JD13" s="178"/>
      <c r="JE13" s="178"/>
      <c r="JF13" s="178"/>
      <c r="JG13" s="178"/>
      <c r="JH13" s="178"/>
      <c r="JI13" s="178"/>
      <c r="JJ13" s="178"/>
      <c r="JK13" s="178"/>
      <c r="JL13" s="178"/>
      <c r="JM13" s="178"/>
      <c r="JN13" s="178"/>
      <c r="JO13" s="178"/>
      <c r="JP13" s="178"/>
      <c r="JQ13" s="178"/>
      <c r="JR13" s="178"/>
      <c r="JS13" s="178"/>
      <c r="JT13" s="178"/>
      <c r="JU13" s="178"/>
      <c r="JV13" s="178"/>
      <c r="JW13" s="178"/>
      <c r="JX13" s="178"/>
      <c r="JY13" s="178"/>
      <c r="JZ13" s="178"/>
      <c r="KA13" s="178"/>
      <c r="KB13" s="178"/>
      <c r="KC13" s="178"/>
      <c r="KD13" s="178"/>
      <c r="KE13" s="178"/>
      <c r="KF13" s="178"/>
      <c r="KG13" s="178"/>
      <c r="KH13" s="178"/>
      <c r="KI13" s="178"/>
      <c r="KJ13" s="178"/>
      <c r="KK13" s="178"/>
      <c r="KL13" s="178"/>
      <c r="KM13" s="178"/>
      <c r="KN13" s="178"/>
      <c r="KO13" s="178"/>
      <c r="KP13" s="178"/>
      <c r="KQ13" s="178"/>
      <c r="KR13" s="178"/>
      <c r="KS13" s="178"/>
      <c r="KT13" s="178"/>
      <c r="KU13" s="178"/>
      <c r="KV13" s="178"/>
      <c r="KW13" s="178"/>
      <c r="KX13" s="178"/>
      <c r="KY13" s="178"/>
      <c r="KZ13" s="178"/>
      <c r="LA13" s="178"/>
      <c r="LB13" s="178"/>
      <c r="LC13" s="178"/>
      <c r="LD13" s="178"/>
      <c r="LE13" s="178"/>
      <c r="LF13" s="178"/>
      <c r="LG13" s="178"/>
      <c r="LH13" s="178"/>
      <c r="LI13" s="178"/>
      <c r="LJ13" s="178"/>
      <c r="LK13" s="178"/>
      <c r="LL13" s="178"/>
      <c r="LM13" s="178"/>
      <c r="LN13" s="178"/>
      <c r="LO13" s="178"/>
      <c r="LP13" s="178"/>
      <c r="LQ13" s="178"/>
      <c r="LR13" s="178"/>
      <c r="LS13" s="178"/>
      <c r="LT13" s="178"/>
      <c r="LU13" s="178"/>
      <c r="LV13" s="178"/>
      <c r="LW13" s="178"/>
      <c r="LX13" s="178"/>
      <c r="LY13" s="178"/>
      <c r="LZ13" s="178"/>
      <c r="MA13" s="178"/>
      <c r="MB13" s="178"/>
      <c r="MC13" s="178"/>
      <c r="MD13" s="178"/>
      <c r="ME13" s="178"/>
      <c r="MF13" s="178"/>
      <c r="MG13" s="178"/>
      <c r="MH13" s="178"/>
      <c r="MI13" s="178"/>
      <c r="MJ13" s="178"/>
      <c r="MK13" s="178"/>
      <c r="ML13" s="178"/>
      <c r="MM13" s="178"/>
      <c r="MN13" s="178"/>
      <c r="MO13" s="178"/>
      <c r="MP13" s="178"/>
      <c r="MQ13" s="178"/>
      <c r="MR13" s="178"/>
      <c r="MS13" s="178"/>
      <c r="MT13" s="178"/>
      <c r="MU13" s="178"/>
      <c r="MV13" s="178"/>
      <c r="MW13" s="178"/>
      <c r="MX13" s="178"/>
      <c r="MY13" s="178"/>
      <c r="MZ13" s="178"/>
      <c r="NA13" s="178"/>
      <c r="NB13" s="178"/>
      <c r="NC13" s="178"/>
      <c r="ND13" s="178"/>
      <c r="NE13" s="178"/>
      <c r="NF13" s="178"/>
      <c r="NG13" s="178"/>
      <c r="NH13" s="178"/>
      <c r="NI13" s="178"/>
      <c r="NJ13" s="178"/>
      <c r="NK13" s="178"/>
      <c r="NL13" s="178"/>
      <c r="NM13" s="178"/>
      <c r="NN13" s="178"/>
      <c r="NO13" s="178"/>
      <c r="NP13" s="178"/>
      <c r="NQ13" s="178"/>
      <c r="NR13" s="178"/>
      <c r="NS13" s="178"/>
      <c r="NT13" s="178"/>
      <c r="NU13" s="178"/>
      <c r="NV13" s="178"/>
      <c r="NW13" s="178"/>
      <c r="NX13" s="178"/>
      <c r="NY13" s="178"/>
      <c r="NZ13" s="178"/>
      <c r="OA13" s="178"/>
      <c r="OB13" s="178"/>
      <c r="OC13" s="178"/>
      <c r="OD13" s="178"/>
      <c r="OE13" s="178"/>
      <c r="OF13" s="178"/>
      <c r="OG13" s="178"/>
      <c r="OH13" s="178"/>
      <c r="OI13" s="178"/>
      <c r="OJ13" s="178"/>
      <c r="OK13" s="178"/>
      <c r="OL13" s="178"/>
      <c r="OM13" s="178"/>
      <c r="ON13" s="178"/>
    </row>
    <row r="14" spans="1:404" ht="10.5" customHeight="1">
      <c r="B14" s="1"/>
      <c r="C14" s="1"/>
      <c r="D14" s="66"/>
      <c r="E14" s="1"/>
      <c r="F14" s="1"/>
      <c r="G14" s="1"/>
      <c r="H14" s="1"/>
      <c r="I14" s="1"/>
      <c r="J14" s="1"/>
      <c r="K14" s="1"/>
      <c r="L14" s="1"/>
      <c r="M14" s="1"/>
      <c r="N14" s="1"/>
      <c r="O14" s="1"/>
      <c r="P14" s="1"/>
      <c r="Q14" s="1"/>
      <c r="R14" s="1"/>
      <c r="S14" s="1"/>
      <c r="T14" s="1"/>
      <c r="U14" s="1"/>
      <c r="V14" s="1"/>
      <c r="W14" s="1"/>
      <c r="X14" s="1"/>
      <c r="Y14" s="1"/>
      <c r="Z14" s="1"/>
      <c r="AA14" s="1"/>
    </row>
    <row r="15" spans="1:404" ht="10.5" customHeight="1">
      <c r="B15" s="1"/>
      <c r="C15" s="1"/>
      <c r="D15" s="66"/>
      <c r="E15" s="1"/>
      <c r="F15" s="1"/>
      <c r="G15" s="1"/>
      <c r="H15" s="1"/>
      <c r="I15" s="1"/>
      <c r="J15" s="1"/>
      <c r="K15" s="1"/>
      <c r="L15" s="1"/>
      <c r="M15" s="1"/>
      <c r="N15" s="1"/>
      <c r="O15" s="1"/>
      <c r="P15" s="1"/>
      <c r="Q15" s="1"/>
      <c r="R15" s="1"/>
      <c r="S15" s="1"/>
      <c r="T15" s="1"/>
      <c r="U15" s="1"/>
      <c r="V15" s="1"/>
      <c r="W15" s="1"/>
      <c r="X15" s="1"/>
      <c r="Y15" s="1"/>
      <c r="Z15" s="1"/>
      <c r="AA15" s="1"/>
    </row>
    <row r="16" spans="1:404" ht="10.5" customHeight="1">
      <c r="B16" s="1"/>
      <c r="C16" s="1"/>
      <c r="D16" s="66"/>
      <c r="E16" s="1"/>
      <c r="F16" s="1"/>
      <c r="G16" s="1"/>
      <c r="H16" s="1"/>
      <c r="I16" s="1"/>
      <c r="J16" s="1"/>
      <c r="K16" s="1"/>
      <c r="L16" s="1"/>
      <c r="M16" s="1"/>
      <c r="N16" s="1"/>
      <c r="O16" s="1"/>
      <c r="P16" s="1"/>
      <c r="Q16" s="1"/>
      <c r="R16" s="1"/>
      <c r="S16" s="1"/>
      <c r="T16" s="1"/>
      <c r="U16" s="1"/>
      <c r="V16" s="1"/>
      <c r="W16" s="1"/>
      <c r="X16" s="1"/>
      <c r="Y16" s="1"/>
      <c r="Z16" s="1"/>
      <c r="AA16" s="1"/>
    </row>
    <row r="17" spans="2:27" ht="10.5" customHeight="1">
      <c r="B17" s="1"/>
      <c r="C17" s="1"/>
      <c r="D17" s="66"/>
      <c r="E17" s="1"/>
      <c r="F17" s="1"/>
      <c r="G17" s="1"/>
      <c r="H17" s="1"/>
      <c r="I17" s="1"/>
      <c r="J17" s="1"/>
      <c r="K17" s="1"/>
      <c r="L17" s="1"/>
      <c r="M17" s="1"/>
      <c r="N17" s="1"/>
      <c r="O17" s="1"/>
      <c r="P17" s="1"/>
      <c r="Q17" s="1"/>
      <c r="R17" s="1"/>
      <c r="S17" s="1"/>
      <c r="T17" s="1"/>
      <c r="U17" s="1"/>
      <c r="V17" s="1"/>
      <c r="W17" s="1"/>
      <c r="X17" s="1"/>
      <c r="Y17" s="1"/>
      <c r="Z17" s="1"/>
      <c r="AA17" s="1"/>
    </row>
    <row r="18" spans="2:27" ht="10.5" customHeight="1">
      <c r="B18" s="1"/>
      <c r="C18" s="1"/>
      <c r="D18" s="66"/>
      <c r="E18" s="1"/>
      <c r="F18" s="1"/>
      <c r="G18" s="1"/>
      <c r="H18" s="1"/>
      <c r="I18" s="1"/>
      <c r="J18" s="1"/>
      <c r="K18" s="1"/>
      <c r="L18" s="1"/>
      <c r="M18" s="1"/>
      <c r="N18" s="1"/>
      <c r="O18" s="1"/>
      <c r="P18" s="1"/>
      <c r="Q18" s="1"/>
      <c r="R18" s="1"/>
      <c r="S18" s="1"/>
      <c r="T18" s="1"/>
      <c r="U18" s="1"/>
      <c r="V18" s="1"/>
      <c r="W18" s="1"/>
      <c r="X18" s="1"/>
      <c r="Y18" s="1"/>
      <c r="Z18" s="1"/>
      <c r="AA18" s="1"/>
    </row>
    <row r="19" spans="2:27" ht="10.5" customHeight="1">
      <c r="B19" s="1"/>
      <c r="C19" s="1"/>
      <c r="D19" s="66"/>
      <c r="E19" s="1"/>
      <c r="F19" s="1"/>
      <c r="G19" s="1"/>
      <c r="H19" s="1"/>
      <c r="I19" s="1"/>
      <c r="J19" s="1"/>
      <c r="K19" s="1"/>
      <c r="L19" s="1"/>
      <c r="M19" s="1"/>
      <c r="N19" s="1"/>
      <c r="O19" s="1"/>
      <c r="P19" s="1"/>
      <c r="Q19" s="1"/>
      <c r="R19" s="1"/>
      <c r="S19" s="1"/>
      <c r="T19" s="1"/>
      <c r="U19" s="1"/>
      <c r="V19" s="1"/>
      <c r="W19" s="1"/>
      <c r="X19" s="1"/>
      <c r="Y19" s="1"/>
      <c r="Z19" s="1"/>
      <c r="AA19" s="1"/>
    </row>
    <row r="20" spans="2:27" ht="10.5" customHeight="1">
      <c r="B20" s="1"/>
      <c r="C20" s="1"/>
      <c r="D20" s="66"/>
      <c r="E20" s="1"/>
      <c r="F20" s="1"/>
      <c r="G20" s="1"/>
      <c r="H20" s="1"/>
      <c r="I20" s="1"/>
      <c r="J20" s="1"/>
      <c r="K20" s="1"/>
      <c r="L20" s="1"/>
      <c r="M20" s="1"/>
      <c r="N20" s="1"/>
      <c r="O20" s="1"/>
      <c r="P20" s="1"/>
      <c r="Q20" s="1"/>
      <c r="R20" s="1"/>
      <c r="S20" s="1"/>
      <c r="T20" s="1"/>
      <c r="U20" s="1"/>
      <c r="V20" s="1"/>
      <c r="W20" s="1"/>
      <c r="X20" s="1"/>
      <c r="Y20" s="1"/>
      <c r="Z20" s="1"/>
      <c r="AA20" s="1"/>
    </row>
    <row r="21" spans="2:27" ht="10.5" customHeight="1">
      <c r="B21" s="1"/>
      <c r="C21" s="1"/>
      <c r="D21" s="66"/>
      <c r="E21" s="1"/>
      <c r="F21" s="1"/>
      <c r="G21" s="1"/>
      <c r="H21" s="1"/>
      <c r="I21" s="1"/>
      <c r="J21" s="1"/>
      <c r="K21" s="1"/>
      <c r="L21" s="1"/>
      <c r="M21" s="1"/>
      <c r="N21" s="1"/>
      <c r="O21" s="1"/>
      <c r="P21" s="1"/>
      <c r="Q21" s="1"/>
      <c r="R21" s="1"/>
      <c r="S21" s="1"/>
      <c r="T21" s="1"/>
      <c r="U21" s="1"/>
      <c r="V21" s="1"/>
      <c r="W21" s="1"/>
      <c r="X21" s="1"/>
      <c r="Y21" s="1"/>
      <c r="Z21" s="1"/>
      <c r="AA21" s="1"/>
    </row>
    <row r="22" spans="2:27" ht="10.5" customHeight="1">
      <c r="B22" s="1"/>
      <c r="C22" s="1"/>
      <c r="D22" s="66"/>
      <c r="E22" s="1"/>
      <c r="F22" s="1"/>
      <c r="G22" s="1"/>
      <c r="H22" s="1"/>
      <c r="I22" s="1"/>
      <c r="J22" s="1"/>
      <c r="K22" s="1"/>
      <c r="L22" s="1"/>
      <c r="M22" s="1"/>
      <c r="N22" s="1"/>
      <c r="O22" s="1"/>
      <c r="P22" s="1"/>
      <c r="Q22" s="1"/>
      <c r="R22" s="1"/>
      <c r="S22" s="1"/>
      <c r="T22" s="1"/>
      <c r="U22" s="1"/>
      <c r="V22" s="1"/>
      <c r="W22" s="1"/>
      <c r="X22" s="1"/>
      <c r="Y22" s="1"/>
      <c r="Z22" s="1"/>
      <c r="AA22" s="1"/>
    </row>
    <row r="23" spans="2:27" ht="10.5" customHeight="1">
      <c r="B23" s="1"/>
      <c r="C23" s="1"/>
      <c r="D23" s="66"/>
      <c r="E23" s="1"/>
      <c r="F23" s="1"/>
      <c r="G23" s="1"/>
      <c r="H23" s="1"/>
      <c r="I23" s="1"/>
      <c r="J23" s="1"/>
      <c r="K23" s="1"/>
      <c r="L23" s="1"/>
      <c r="M23" s="1"/>
      <c r="N23" s="1"/>
      <c r="O23" s="1"/>
      <c r="P23" s="1"/>
      <c r="Q23" s="1"/>
      <c r="R23" s="1"/>
      <c r="S23" s="1"/>
      <c r="T23" s="1"/>
      <c r="U23" s="1"/>
      <c r="V23" s="1"/>
      <c r="W23" s="1"/>
      <c r="X23" s="1"/>
      <c r="Y23" s="1"/>
      <c r="Z23" s="1"/>
      <c r="AA23" s="1"/>
    </row>
    <row r="24" spans="2:27" ht="10.5" customHeight="1">
      <c r="B24" s="1"/>
      <c r="C24" s="1"/>
      <c r="D24" s="66"/>
      <c r="E24" s="1"/>
      <c r="F24" s="1"/>
      <c r="G24" s="1"/>
      <c r="H24" s="1"/>
      <c r="I24" s="1"/>
      <c r="J24" s="1"/>
      <c r="K24" s="1"/>
      <c r="L24" s="1"/>
      <c r="M24" s="1"/>
      <c r="N24" s="1"/>
      <c r="O24" s="1"/>
      <c r="P24" s="1"/>
      <c r="Q24" s="1"/>
      <c r="R24" s="1"/>
      <c r="S24" s="1"/>
      <c r="T24" s="1"/>
      <c r="U24" s="1"/>
      <c r="V24" s="1"/>
      <c r="W24" s="1"/>
      <c r="X24" s="1"/>
      <c r="Y24" s="1"/>
      <c r="Z24" s="1"/>
      <c r="AA24" s="1"/>
    </row>
    <row r="25" spans="2:27" ht="10.5" customHeight="1">
      <c r="B25" s="1"/>
      <c r="C25" s="1"/>
      <c r="D25" s="66"/>
      <c r="E25" s="1"/>
      <c r="F25" s="1"/>
      <c r="G25" s="1"/>
      <c r="H25" s="1"/>
      <c r="I25" s="1"/>
      <c r="J25" s="1"/>
      <c r="K25" s="1"/>
      <c r="L25" s="1"/>
      <c r="M25" s="1"/>
      <c r="N25" s="1"/>
      <c r="O25" s="1"/>
      <c r="P25" s="1"/>
      <c r="Q25" s="1"/>
      <c r="R25" s="1"/>
      <c r="S25" s="1"/>
      <c r="T25" s="1"/>
      <c r="U25" s="1"/>
      <c r="V25" s="1"/>
      <c r="W25" s="1"/>
      <c r="X25" s="1"/>
      <c r="Y25" s="1"/>
      <c r="Z25" s="1"/>
      <c r="AA25" s="1"/>
    </row>
    <row r="26" spans="2:27" ht="10.5" customHeight="1">
      <c r="B26" s="1"/>
      <c r="C26" s="1"/>
      <c r="D26" s="66"/>
      <c r="E26" s="1"/>
      <c r="F26" s="1"/>
      <c r="G26" s="1"/>
      <c r="H26" s="1"/>
      <c r="I26" s="1"/>
      <c r="J26" s="1"/>
      <c r="K26" s="1"/>
      <c r="L26" s="1"/>
      <c r="M26" s="1"/>
      <c r="N26" s="1"/>
      <c r="O26" s="1"/>
      <c r="P26" s="1"/>
      <c r="Q26" s="1"/>
      <c r="R26" s="1"/>
      <c r="S26" s="1"/>
      <c r="T26" s="1"/>
      <c r="U26" s="1"/>
      <c r="V26" s="1"/>
      <c r="W26" s="1"/>
      <c r="X26" s="1"/>
      <c r="Y26" s="1"/>
      <c r="Z26" s="1"/>
      <c r="AA26" s="1"/>
    </row>
    <row r="27" spans="2:27" ht="10.5" customHeight="1">
      <c r="B27" s="1"/>
      <c r="C27" s="1"/>
      <c r="D27" s="66"/>
      <c r="E27" s="1"/>
      <c r="F27" s="1"/>
      <c r="G27" s="1"/>
      <c r="H27" s="1"/>
      <c r="I27" s="1"/>
      <c r="J27" s="1"/>
      <c r="K27" s="1"/>
      <c r="L27" s="1"/>
      <c r="M27" s="1"/>
      <c r="N27" s="1"/>
      <c r="O27" s="1"/>
      <c r="P27" s="1"/>
      <c r="Q27" s="1"/>
      <c r="R27" s="1"/>
      <c r="S27" s="1"/>
      <c r="T27" s="1"/>
      <c r="U27" s="1"/>
      <c r="V27" s="1"/>
      <c r="W27" s="1"/>
      <c r="X27" s="1"/>
      <c r="Y27" s="1"/>
      <c r="Z27" s="1"/>
      <c r="AA27" s="1"/>
    </row>
    <row r="28" spans="2:27" ht="10.5" customHeight="1">
      <c r="B28" s="1"/>
      <c r="C28" s="1"/>
      <c r="D28" s="66"/>
      <c r="E28" s="1"/>
      <c r="F28" s="1"/>
      <c r="G28" s="1"/>
      <c r="H28" s="1"/>
      <c r="I28" s="1"/>
      <c r="J28" s="1"/>
      <c r="K28" s="1"/>
      <c r="L28" s="1"/>
      <c r="M28" s="1"/>
      <c r="N28" s="1"/>
      <c r="O28" s="1"/>
      <c r="P28" s="1"/>
      <c r="Q28" s="1"/>
      <c r="R28" s="1"/>
      <c r="S28" s="1"/>
      <c r="T28" s="1"/>
      <c r="U28" s="1"/>
      <c r="V28" s="1"/>
      <c r="W28" s="1"/>
      <c r="X28" s="1"/>
      <c r="Y28" s="1"/>
      <c r="Z28" s="1"/>
      <c r="AA28" s="1"/>
    </row>
    <row r="29" spans="2:27" ht="10.5" customHeight="1">
      <c r="B29" s="1"/>
      <c r="C29" s="1"/>
      <c r="D29" s="66"/>
      <c r="E29" s="1"/>
      <c r="F29" s="1"/>
      <c r="G29" s="1"/>
      <c r="H29" s="1"/>
      <c r="I29" s="1"/>
      <c r="J29" s="1"/>
      <c r="K29" s="1"/>
      <c r="L29" s="1"/>
      <c r="M29" s="1"/>
      <c r="N29" s="1"/>
      <c r="O29" s="1"/>
      <c r="P29" s="1"/>
      <c r="Q29" s="1"/>
      <c r="R29" s="1"/>
      <c r="S29" s="1"/>
      <c r="T29" s="1"/>
      <c r="U29" s="1"/>
      <c r="V29" s="1"/>
      <c r="W29" s="1"/>
      <c r="X29" s="1"/>
      <c r="Y29" s="1"/>
      <c r="Z29" s="1"/>
      <c r="AA29" s="1"/>
    </row>
    <row r="30" spans="2:27" ht="10.5" customHeight="1">
      <c r="B30" s="1"/>
      <c r="C30" s="1"/>
      <c r="D30" s="66"/>
      <c r="E30" s="1"/>
      <c r="F30" s="1"/>
      <c r="G30" s="1"/>
      <c r="H30" s="1"/>
      <c r="I30" s="1"/>
      <c r="J30" s="1"/>
      <c r="K30" s="1"/>
      <c r="L30" s="1"/>
      <c r="M30" s="1"/>
      <c r="N30" s="1"/>
      <c r="O30" s="1"/>
      <c r="P30" s="1"/>
      <c r="Q30" s="1"/>
      <c r="R30" s="1"/>
      <c r="S30" s="1"/>
      <c r="T30" s="1"/>
      <c r="U30" s="1"/>
      <c r="V30" s="1"/>
      <c r="W30" s="1"/>
      <c r="X30" s="1"/>
      <c r="Y30" s="1"/>
      <c r="Z30" s="1"/>
      <c r="AA30" s="1"/>
    </row>
    <row r="31" spans="2:27" ht="10.5" customHeight="1">
      <c r="B31" s="1"/>
      <c r="C31" s="1"/>
      <c r="D31" s="66"/>
      <c r="E31" s="1"/>
      <c r="F31" s="1"/>
      <c r="G31" s="1"/>
      <c r="H31" s="1"/>
      <c r="I31" s="1"/>
      <c r="J31" s="1"/>
      <c r="K31" s="1"/>
      <c r="L31" s="1"/>
      <c r="M31" s="1"/>
      <c r="N31" s="1"/>
      <c r="O31" s="1"/>
      <c r="P31" s="1"/>
      <c r="Q31" s="1"/>
      <c r="R31" s="1"/>
      <c r="S31" s="1"/>
      <c r="T31" s="1"/>
      <c r="U31" s="1"/>
      <c r="V31" s="1"/>
      <c r="W31" s="1"/>
      <c r="X31" s="1"/>
      <c r="Y31" s="1"/>
      <c r="Z31" s="1"/>
      <c r="AA31" s="1"/>
    </row>
    <row r="32" spans="2:27" ht="10.5" customHeight="1">
      <c r="B32" s="1"/>
      <c r="C32" s="1"/>
      <c r="D32" s="66"/>
      <c r="E32" s="1"/>
      <c r="F32" s="1"/>
      <c r="G32" s="1"/>
      <c r="H32" s="1"/>
      <c r="I32" s="1"/>
      <c r="J32" s="1"/>
      <c r="K32" s="1"/>
      <c r="L32" s="1"/>
      <c r="M32" s="1"/>
      <c r="N32" s="1"/>
      <c r="O32" s="1"/>
      <c r="P32" s="1"/>
      <c r="Q32" s="1"/>
      <c r="R32" s="1"/>
      <c r="S32" s="1"/>
      <c r="T32" s="1"/>
      <c r="U32" s="1"/>
      <c r="V32" s="1"/>
      <c r="W32" s="1"/>
      <c r="X32" s="1"/>
      <c r="Y32" s="1"/>
      <c r="Z32" s="1"/>
      <c r="AA32" s="1"/>
    </row>
    <row r="33" spans="2:27" ht="10.5" customHeight="1">
      <c r="B33" s="1"/>
      <c r="C33" s="1"/>
      <c r="D33" s="66"/>
      <c r="E33" s="1"/>
      <c r="F33" s="1"/>
      <c r="G33" s="1"/>
      <c r="H33" s="1"/>
      <c r="I33" s="1"/>
      <c r="J33" s="1"/>
      <c r="K33" s="1"/>
      <c r="L33" s="1"/>
      <c r="M33" s="1"/>
      <c r="N33" s="1"/>
      <c r="O33" s="1"/>
      <c r="P33" s="1"/>
      <c r="Q33" s="1"/>
      <c r="R33" s="1"/>
      <c r="S33" s="1"/>
      <c r="T33" s="1"/>
      <c r="U33" s="1"/>
      <c r="V33" s="1"/>
      <c r="W33" s="1"/>
      <c r="X33" s="1"/>
      <c r="Y33" s="1"/>
      <c r="Z33" s="1"/>
      <c r="AA33" s="1"/>
    </row>
    <row r="34" spans="2:27" ht="10.5" customHeight="1">
      <c r="B34" s="1"/>
      <c r="C34" s="1"/>
      <c r="D34" s="66"/>
      <c r="E34" s="1"/>
      <c r="F34" s="1"/>
      <c r="G34" s="1"/>
      <c r="H34" s="1"/>
      <c r="I34" s="1"/>
      <c r="J34" s="1"/>
      <c r="K34" s="1"/>
      <c r="L34" s="1"/>
      <c r="M34" s="1"/>
      <c r="N34" s="1"/>
      <c r="O34" s="1"/>
      <c r="P34" s="1"/>
      <c r="Q34" s="1"/>
      <c r="R34" s="1"/>
      <c r="S34" s="1"/>
      <c r="T34" s="1"/>
      <c r="U34" s="1"/>
      <c r="V34" s="1"/>
      <c r="W34" s="1"/>
      <c r="X34" s="1"/>
      <c r="Y34" s="1"/>
      <c r="Z34" s="1"/>
      <c r="AA34" s="1"/>
    </row>
    <row r="35" spans="2:27" ht="10.5" customHeight="1">
      <c r="B35" s="1"/>
      <c r="C35" s="1"/>
      <c r="D35" s="66"/>
      <c r="E35" s="1"/>
      <c r="F35" s="1"/>
      <c r="G35" s="1"/>
      <c r="H35" s="1"/>
      <c r="I35" s="1"/>
      <c r="J35" s="1"/>
      <c r="K35" s="1"/>
      <c r="L35" s="1"/>
      <c r="M35" s="1"/>
      <c r="N35" s="1"/>
      <c r="O35" s="1"/>
      <c r="P35" s="1"/>
      <c r="Q35" s="1"/>
      <c r="R35" s="1"/>
      <c r="S35" s="1"/>
      <c r="T35" s="1"/>
      <c r="U35" s="1"/>
      <c r="V35" s="1"/>
      <c r="W35" s="1"/>
      <c r="X35" s="1"/>
      <c r="Y35" s="1"/>
      <c r="Z35" s="1"/>
      <c r="AA35" s="1"/>
    </row>
    <row r="36" spans="2:27" ht="10.5" customHeight="1">
      <c r="B36" s="1"/>
      <c r="C36" s="1"/>
      <c r="D36" s="66"/>
      <c r="E36" s="1"/>
      <c r="F36" s="1"/>
      <c r="G36" s="1"/>
      <c r="H36" s="1"/>
      <c r="I36" s="1"/>
      <c r="J36" s="1"/>
      <c r="K36" s="1"/>
      <c r="L36" s="1"/>
      <c r="M36" s="1"/>
      <c r="N36" s="1"/>
      <c r="O36" s="1"/>
      <c r="P36" s="1"/>
      <c r="Q36" s="1"/>
      <c r="R36" s="1"/>
      <c r="S36" s="1"/>
      <c r="T36" s="1"/>
      <c r="U36" s="1"/>
      <c r="V36" s="1"/>
      <c r="W36" s="1"/>
      <c r="X36" s="1"/>
      <c r="Y36" s="1"/>
      <c r="Z36" s="1"/>
      <c r="AA36" s="1"/>
    </row>
    <row r="37" spans="2:27" ht="10.5" customHeight="1">
      <c r="B37" s="1"/>
      <c r="C37" s="1"/>
      <c r="D37" s="66"/>
      <c r="E37" s="1"/>
      <c r="F37" s="1"/>
      <c r="G37" s="1"/>
      <c r="H37" s="1"/>
      <c r="I37" s="1"/>
      <c r="J37" s="1"/>
      <c r="K37" s="1"/>
      <c r="L37" s="1"/>
      <c r="M37" s="1"/>
      <c r="N37" s="1"/>
      <c r="O37" s="1"/>
      <c r="P37" s="1"/>
      <c r="Q37" s="1"/>
      <c r="R37" s="1"/>
      <c r="S37" s="1"/>
      <c r="T37" s="1"/>
      <c r="U37" s="1"/>
      <c r="V37" s="1"/>
      <c r="W37" s="1"/>
      <c r="X37" s="1"/>
      <c r="Y37" s="1"/>
      <c r="Z37" s="1"/>
      <c r="AA37" s="1"/>
    </row>
    <row r="38" spans="2:27" ht="10.5" customHeight="1">
      <c r="B38" s="1"/>
      <c r="C38" s="1"/>
      <c r="D38" s="66"/>
      <c r="E38" s="1"/>
      <c r="F38" s="1"/>
      <c r="G38" s="1"/>
      <c r="H38" s="1"/>
      <c r="I38" s="1"/>
      <c r="J38" s="1"/>
      <c r="K38" s="1"/>
      <c r="L38" s="1"/>
      <c r="M38" s="1"/>
      <c r="N38" s="1"/>
      <c r="O38" s="1"/>
      <c r="P38" s="1"/>
      <c r="Q38" s="1"/>
      <c r="R38" s="1"/>
      <c r="S38" s="1"/>
      <c r="T38" s="1"/>
      <c r="U38" s="1"/>
      <c r="V38" s="1"/>
      <c r="W38" s="1"/>
      <c r="X38" s="1"/>
      <c r="Y38" s="1"/>
      <c r="Z38" s="1"/>
      <c r="AA38" s="1"/>
    </row>
    <row r="39" spans="2:27" ht="10.5" customHeight="1">
      <c r="B39" s="1"/>
      <c r="C39" s="1"/>
      <c r="D39" s="66"/>
      <c r="E39" s="1"/>
      <c r="F39" s="1"/>
      <c r="G39" s="1"/>
      <c r="H39" s="1"/>
      <c r="I39" s="1"/>
      <c r="J39" s="1"/>
      <c r="K39" s="1"/>
      <c r="L39" s="1"/>
      <c r="M39" s="1"/>
      <c r="N39" s="1"/>
      <c r="O39" s="1"/>
      <c r="P39" s="1"/>
      <c r="Q39" s="1"/>
      <c r="R39" s="1"/>
      <c r="S39" s="1"/>
      <c r="T39" s="1"/>
      <c r="U39" s="1"/>
      <c r="V39" s="1"/>
      <c r="W39" s="1"/>
      <c r="X39" s="1"/>
      <c r="Y39" s="1"/>
      <c r="Z39" s="1"/>
      <c r="AA39" s="1"/>
    </row>
    <row r="40" spans="2:27" ht="10.5" customHeight="1">
      <c r="B40" s="1"/>
      <c r="C40" s="1"/>
      <c r="D40" s="66"/>
      <c r="E40" s="1"/>
      <c r="F40" s="1"/>
      <c r="G40" s="1"/>
      <c r="H40" s="1"/>
      <c r="I40" s="1"/>
      <c r="J40" s="1"/>
      <c r="K40" s="1"/>
      <c r="L40" s="1"/>
      <c r="M40" s="1"/>
      <c r="N40" s="1"/>
      <c r="O40" s="1"/>
      <c r="P40" s="1"/>
      <c r="Q40" s="1"/>
      <c r="R40" s="1"/>
      <c r="S40" s="1"/>
      <c r="T40" s="1"/>
      <c r="U40" s="1"/>
      <c r="V40" s="1"/>
      <c r="W40" s="1"/>
      <c r="X40" s="1"/>
      <c r="Y40" s="1"/>
      <c r="Z40" s="1"/>
      <c r="AA40" s="1"/>
    </row>
    <row r="41" spans="2:27" ht="10.5" customHeight="1">
      <c r="B41" s="1"/>
      <c r="C41" s="1"/>
      <c r="D41" s="66"/>
      <c r="E41" s="1"/>
      <c r="F41" s="1"/>
      <c r="G41" s="1"/>
      <c r="H41" s="1"/>
      <c r="I41" s="1"/>
      <c r="J41" s="1"/>
      <c r="K41" s="1"/>
      <c r="L41" s="1"/>
      <c r="M41" s="1"/>
      <c r="N41" s="1"/>
      <c r="O41" s="1"/>
      <c r="P41" s="1"/>
      <c r="Q41" s="1"/>
      <c r="R41" s="1"/>
      <c r="S41" s="1"/>
      <c r="T41" s="1"/>
      <c r="U41" s="1"/>
      <c r="V41" s="1"/>
      <c r="W41" s="1"/>
      <c r="X41" s="1"/>
      <c r="Y41" s="1"/>
      <c r="Z41" s="1"/>
      <c r="AA41" s="1"/>
    </row>
    <row r="42" spans="2:27" ht="10.5" customHeight="1">
      <c r="B42" s="1"/>
      <c r="C42" s="1"/>
      <c r="D42" s="66"/>
      <c r="E42" s="1"/>
      <c r="F42" s="1"/>
      <c r="G42" s="1"/>
      <c r="H42" s="1"/>
      <c r="I42" s="1"/>
      <c r="J42" s="1"/>
      <c r="K42" s="1"/>
      <c r="L42" s="1"/>
      <c r="M42" s="1"/>
      <c r="N42" s="1"/>
      <c r="O42" s="1"/>
      <c r="P42" s="1"/>
      <c r="Q42" s="1"/>
      <c r="R42" s="1"/>
      <c r="S42" s="1"/>
      <c r="T42" s="1"/>
      <c r="U42" s="1"/>
      <c r="V42" s="1"/>
      <c r="W42" s="1"/>
      <c r="X42" s="1"/>
      <c r="Y42" s="1"/>
      <c r="Z42" s="1"/>
      <c r="AA42" s="1"/>
    </row>
    <row r="43" spans="2:27" ht="10.5" customHeight="1">
      <c r="B43" s="1"/>
      <c r="C43" s="1"/>
      <c r="D43" s="66"/>
      <c r="E43" s="1"/>
      <c r="F43" s="1"/>
      <c r="G43" s="1"/>
      <c r="H43" s="1"/>
      <c r="I43" s="1"/>
      <c r="J43" s="1"/>
      <c r="K43" s="1"/>
      <c r="L43" s="1"/>
      <c r="M43" s="1"/>
      <c r="N43" s="1"/>
      <c r="O43" s="1"/>
      <c r="P43" s="1"/>
      <c r="Q43" s="1"/>
      <c r="R43" s="1"/>
      <c r="S43" s="1"/>
      <c r="T43" s="1"/>
      <c r="U43" s="1"/>
      <c r="V43" s="1"/>
      <c r="W43" s="1"/>
      <c r="X43" s="1"/>
      <c r="Y43" s="1"/>
      <c r="Z43" s="1"/>
      <c r="AA43" s="1"/>
    </row>
    <row r="44" spans="2:27" ht="10.5" customHeight="1">
      <c r="B44" s="1"/>
      <c r="C44" s="1"/>
      <c r="D44" s="66"/>
      <c r="E44" s="1"/>
      <c r="F44" s="1"/>
      <c r="G44" s="1"/>
      <c r="H44" s="1"/>
      <c r="I44" s="1"/>
      <c r="J44" s="1"/>
      <c r="K44" s="1"/>
      <c r="L44" s="1"/>
      <c r="M44" s="1"/>
      <c r="N44" s="1"/>
      <c r="O44" s="1"/>
      <c r="P44" s="1"/>
      <c r="Q44" s="1"/>
      <c r="R44" s="1"/>
      <c r="S44" s="1"/>
      <c r="T44" s="1"/>
      <c r="U44" s="1"/>
      <c r="V44" s="1"/>
      <c r="W44" s="1"/>
      <c r="X44" s="1"/>
      <c r="Y44" s="1"/>
      <c r="Z44" s="1"/>
      <c r="AA44" s="1"/>
    </row>
    <row r="45" spans="2:27" ht="10.5" customHeight="1">
      <c r="B45" s="1"/>
      <c r="C45" s="1"/>
      <c r="D45" s="66"/>
      <c r="E45" s="1"/>
      <c r="F45" s="1"/>
      <c r="G45" s="1"/>
      <c r="H45" s="1"/>
      <c r="I45" s="1"/>
      <c r="J45" s="1"/>
      <c r="K45" s="1"/>
      <c r="L45" s="1"/>
      <c r="M45" s="1"/>
      <c r="N45" s="1"/>
      <c r="O45" s="1"/>
      <c r="P45" s="1"/>
      <c r="Q45" s="1"/>
      <c r="R45" s="1"/>
      <c r="S45" s="1"/>
      <c r="T45" s="1"/>
      <c r="U45" s="1"/>
      <c r="V45" s="1"/>
      <c r="W45" s="1"/>
      <c r="X45" s="1"/>
      <c r="Y45" s="1"/>
      <c r="Z45" s="1"/>
      <c r="AA45" s="1"/>
    </row>
    <row r="46" spans="2:27" ht="10.5" customHeight="1">
      <c r="B46" s="1"/>
      <c r="C46" s="1"/>
      <c r="D46" s="66"/>
      <c r="E46" s="1"/>
      <c r="F46" s="1"/>
      <c r="G46" s="1"/>
      <c r="H46" s="1"/>
      <c r="I46" s="1"/>
      <c r="J46" s="1"/>
      <c r="K46" s="1"/>
      <c r="L46" s="1"/>
      <c r="M46" s="1"/>
      <c r="N46" s="1"/>
      <c r="O46" s="1"/>
      <c r="P46" s="1"/>
      <c r="Q46" s="1"/>
      <c r="R46" s="1"/>
      <c r="S46" s="1"/>
      <c r="T46" s="1"/>
      <c r="U46" s="1"/>
      <c r="V46" s="1"/>
      <c r="W46" s="1"/>
      <c r="X46" s="1"/>
      <c r="Y46" s="1"/>
      <c r="Z46" s="1"/>
      <c r="AA46" s="1"/>
    </row>
    <row r="47" spans="2:27" ht="10.5" customHeight="1">
      <c r="B47" s="1"/>
      <c r="C47" s="1"/>
      <c r="D47" s="66"/>
      <c r="E47" s="1"/>
      <c r="F47" s="1"/>
      <c r="G47" s="1"/>
      <c r="H47" s="1"/>
      <c r="I47" s="1"/>
      <c r="J47" s="1"/>
      <c r="K47" s="1"/>
      <c r="L47" s="1"/>
      <c r="M47" s="1"/>
      <c r="N47" s="1"/>
      <c r="O47" s="1"/>
      <c r="P47" s="1"/>
      <c r="Q47" s="1"/>
      <c r="R47" s="1"/>
      <c r="S47" s="1"/>
      <c r="T47" s="1"/>
      <c r="U47" s="1"/>
      <c r="V47" s="1"/>
      <c r="W47" s="1"/>
      <c r="X47" s="1"/>
      <c r="Y47" s="1"/>
      <c r="Z47" s="1"/>
      <c r="AA47" s="1"/>
    </row>
    <row r="48" spans="2:27" ht="10.5" customHeight="1">
      <c r="B48" s="1"/>
      <c r="C48" s="1"/>
      <c r="D48" s="66"/>
      <c r="E48" s="1"/>
      <c r="F48" s="1"/>
      <c r="G48" s="1"/>
      <c r="H48" s="1"/>
      <c r="I48" s="1"/>
      <c r="J48" s="1"/>
      <c r="K48" s="1"/>
      <c r="L48" s="1"/>
      <c r="M48" s="1"/>
      <c r="N48" s="1"/>
      <c r="O48" s="1"/>
      <c r="P48" s="1"/>
      <c r="Q48" s="1"/>
      <c r="R48" s="1"/>
      <c r="S48" s="1"/>
      <c r="T48" s="1"/>
      <c r="U48" s="1"/>
      <c r="V48" s="1"/>
      <c r="W48" s="1"/>
      <c r="X48" s="1"/>
      <c r="Y48" s="1"/>
      <c r="Z48" s="1"/>
      <c r="AA48" s="1"/>
    </row>
    <row r="49" spans="2:27" ht="10.5" customHeight="1">
      <c r="B49" s="1"/>
      <c r="C49" s="1"/>
      <c r="D49" s="66"/>
      <c r="E49" s="1"/>
      <c r="F49" s="1"/>
      <c r="G49" s="1"/>
      <c r="H49" s="1"/>
      <c r="I49" s="1"/>
      <c r="J49" s="1"/>
      <c r="K49" s="1"/>
      <c r="L49" s="1"/>
      <c r="M49" s="1"/>
      <c r="N49" s="1"/>
      <c r="O49" s="1"/>
      <c r="P49" s="1"/>
      <c r="Q49" s="1"/>
      <c r="R49" s="1"/>
      <c r="S49" s="1"/>
      <c r="T49" s="1"/>
      <c r="U49" s="1"/>
      <c r="V49" s="1"/>
      <c r="W49" s="1"/>
      <c r="X49" s="1"/>
      <c r="Y49" s="1"/>
      <c r="Z49" s="1"/>
      <c r="AA49" s="1"/>
    </row>
    <row r="50" spans="2:27" ht="10.5" customHeight="1">
      <c r="B50" s="1"/>
      <c r="C50" s="1"/>
      <c r="D50" s="66"/>
      <c r="E50" s="1"/>
      <c r="F50" s="1"/>
      <c r="G50" s="1"/>
      <c r="H50" s="1"/>
      <c r="I50" s="1"/>
      <c r="J50" s="1"/>
      <c r="K50" s="1"/>
      <c r="L50" s="1"/>
      <c r="M50" s="1"/>
      <c r="N50" s="1"/>
      <c r="O50" s="1"/>
      <c r="P50" s="1"/>
      <c r="Q50" s="1"/>
      <c r="R50" s="1"/>
      <c r="S50" s="1"/>
      <c r="T50" s="1"/>
      <c r="U50" s="1"/>
      <c r="V50" s="1"/>
      <c r="W50" s="1"/>
      <c r="X50" s="1"/>
      <c r="Y50" s="1"/>
      <c r="Z50" s="1"/>
      <c r="AA50" s="1"/>
    </row>
    <row r="51" spans="2:27" ht="10.5" customHeight="1">
      <c r="B51" s="1"/>
      <c r="C51" s="1"/>
      <c r="D51" s="66"/>
      <c r="E51" s="1"/>
      <c r="F51" s="1"/>
      <c r="G51" s="1"/>
      <c r="H51" s="1"/>
      <c r="I51" s="1"/>
      <c r="J51" s="1"/>
      <c r="K51" s="1"/>
      <c r="L51" s="1"/>
      <c r="M51" s="1"/>
      <c r="N51" s="1"/>
      <c r="O51" s="1"/>
      <c r="P51" s="1"/>
      <c r="Q51" s="1"/>
      <c r="R51" s="1"/>
      <c r="S51" s="1"/>
      <c r="T51" s="1"/>
      <c r="U51" s="1"/>
      <c r="V51" s="1"/>
      <c r="W51" s="1"/>
      <c r="X51" s="1"/>
      <c r="Y51" s="1"/>
      <c r="Z51" s="1"/>
      <c r="AA51" s="1"/>
    </row>
    <row r="52" spans="2:27" ht="10.5" customHeight="1">
      <c r="B52" s="1"/>
      <c r="C52" s="1"/>
      <c r="D52" s="66"/>
      <c r="E52" s="1"/>
      <c r="F52" s="1"/>
      <c r="G52" s="1"/>
      <c r="H52" s="1"/>
      <c r="I52" s="1"/>
      <c r="J52" s="1"/>
      <c r="K52" s="1"/>
      <c r="L52" s="1"/>
      <c r="M52" s="1"/>
      <c r="N52" s="1"/>
      <c r="O52" s="1"/>
      <c r="P52" s="1"/>
      <c r="Q52" s="1"/>
      <c r="R52" s="1"/>
      <c r="S52" s="1"/>
      <c r="T52" s="1"/>
      <c r="U52" s="1"/>
      <c r="V52" s="1"/>
      <c r="W52" s="1"/>
      <c r="X52" s="1"/>
      <c r="Y52" s="1"/>
      <c r="Z52" s="1"/>
      <c r="AA52" s="1"/>
    </row>
    <row r="53" spans="2:27" ht="10.5" customHeight="1">
      <c r="B53" s="1"/>
      <c r="C53" s="1"/>
      <c r="D53" s="66"/>
      <c r="E53" s="1"/>
      <c r="F53" s="1"/>
      <c r="G53" s="1"/>
      <c r="H53" s="1"/>
      <c r="I53" s="1"/>
      <c r="J53" s="1"/>
      <c r="K53" s="1"/>
      <c r="L53" s="1"/>
      <c r="M53" s="1"/>
      <c r="N53" s="1"/>
      <c r="O53" s="1"/>
      <c r="P53" s="1"/>
      <c r="Q53" s="1"/>
      <c r="R53" s="1"/>
      <c r="S53" s="1"/>
      <c r="T53" s="1"/>
      <c r="U53" s="1"/>
      <c r="V53" s="1"/>
      <c r="W53" s="1"/>
      <c r="X53" s="1"/>
      <c r="Y53" s="1"/>
      <c r="Z53" s="1"/>
      <c r="AA53" s="1"/>
    </row>
    <row r="54" spans="2:27" ht="10.5" customHeight="1">
      <c r="B54" s="1"/>
      <c r="C54" s="1"/>
      <c r="D54" s="66"/>
      <c r="E54" s="1"/>
      <c r="F54" s="1"/>
      <c r="G54" s="1"/>
      <c r="H54" s="1"/>
      <c r="I54" s="1"/>
      <c r="J54" s="1"/>
      <c r="K54" s="1"/>
      <c r="L54" s="1"/>
      <c r="M54" s="1"/>
      <c r="N54" s="1"/>
      <c r="O54" s="1"/>
      <c r="P54" s="1"/>
      <c r="Q54" s="1"/>
      <c r="R54" s="1"/>
      <c r="S54" s="1"/>
      <c r="T54" s="1"/>
      <c r="U54" s="1"/>
      <c r="V54" s="1"/>
      <c r="W54" s="1"/>
      <c r="X54" s="1"/>
      <c r="Y54" s="1"/>
      <c r="Z54" s="1"/>
      <c r="AA54" s="1"/>
    </row>
    <row r="55" spans="2:27" ht="10.5" customHeight="1">
      <c r="B55" s="1"/>
      <c r="C55" s="1"/>
      <c r="D55" s="66"/>
      <c r="E55" s="1"/>
      <c r="F55" s="1"/>
      <c r="G55" s="1"/>
      <c r="H55" s="1"/>
      <c r="I55" s="1"/>
      <c r="J55" s="1"/>
      <c r="K55" s="1"/>
      <c r="L55" s="1"/>
      <c r="M55" s="1"/>
      <c r="N55" s="1"/>
      <c r="O55" s="1"/>
      <c r="P55" s="1"/>
      <c r="Q55" s="1"/>
      <c r="R55" s="1"/>
      <c r="S55" s="1"/>
      <c r="T55" s="1"/>
      <c r="U55" s="1"/>
      <c r="V55" s="1"/>
      <c r="W55" s="1"/>
      <c r="X55" s="1"/>
      <c r="Y55" s="1"/>
      <c r="Z55" s="1"/>
      <c r="AA55" s="1"/>
    </row>
    <row r="56" spans="2:27" ht="10.5" customHeight="1">
      <c r="B56" s="1"/>
      <c r="C56" s="1"/>
      <c r="D56" s="66"/>
      <c r="E56" s="1"/>
      <c r="F56" s="1"/>
      <c r="G56" s="1"/>
      <c r="H56" s="1"/>
      <c r="I56" s="1"/>
      <c r="J56" s="1"/>
      <c r="K56" s="1"/>
      <c r="L56" s="1"/>
      <c r="M56" s="1"/>
      <c r="N56" s="1"/>
      <c r="O56" s="1"/>
      <c r="P56" s="1"/>
      <c r="Q56" s="1"/>
      <c r="R56" s="1"/>
      <c r="S56" s="1"/>
      <c r="T56" s="1"/>
      <c r="U56" s="1"/>
      <c r="V56" s="1"/>
      <c r="W56" s="1"/>
      <c r="X56" s="1"/>
      <c r="Y56" s="1"/>
      <c r="Z56" s="1"/>
      <c r="AA56" s="1"/>
    </row>
    <row r="57" spans="2:27" ht="10.5" customHeight="1">
      <c r="B57" s="1"/>
      <c r="C57" s="1"/>
      <c r="D57" s="66"/>
      <c r="E57" s="1"/>
      <c r="F57" s="1"/>
      <c r="G57" s="1"/>
      <c r="H57" s="1"/>
      <c r="I57" s="1"/>
      <c r="J57" s="1"/>
      <c r="K57" s="1"/>
      <c r="L57" s="1"/>
      <c r="M57" s="1"/>
      <c r="N57" s="1"/>
      <c r="O57" s="1"/>
      <c r="P57" s="1"/>
      <c r="Q57" s="1"/>
      <c r="R57" s="1"/>
      <c r="S57" s="1"/>
      <c r="T57" s="1"/>
      <c r="U57" s="1"/>
      <c r="V57" s="1"/>
      <c r="W57" s="1"/>
      <c r="X57" s="1"/>
      <c r="Y57" s="1"/>
      <c r="Z57" s="1"/>
      <c r="AA57" s="1"/>
    </row>
    <row r="58" spans="2:27" ht="10.5" customHeight="1">
      <c r="B58" s="1"/>
      <c r="C58" s="1"/>
      <c r="D58" s="66"/>
      <c r="E58" s="1"/>
      <c r="F58" s="1"/>
      <c r="G58" s="1"/>
      <c r="H58" s="1"/>
      <c r="I58" s="1"/>
      <c r="J58" s="1"/>
      <c r="K58" s="1"/>
      <c r="L58" s="1"/>
      <c r="M58" s="1"/>
      <c r="N58" s="1"/>
      <c r="O58" s="1"/>
      <c r="P58" s="1"/>
      <c r="Q58" s="1"/>
      <c r="R58" s="1"/>
      <c r="S58" s="1"/>
      <c r="T58" s="1"/>
      <c r="U58" s="1"/>
      <c r="V58" s="1"/>
      <c r="W58" s="1"/>
      <c r="X58" s="1"/>
      <c r="Y58" s="1"/>
      <c r="Z58" s="1"/>
      <c r="AA58" s="1"/>
    </row>
    <row r="59" spans="2:27" ht="10.5" customHeight="1">
      <c r="B59" s="1"/>
      <c r="C59" s="1"/>
      <c r="D59" s="66"/>
      <c r="E59" s="1"/>
      <c r="F59" s="1"/>
      <c r="G59" s="1"/>
      <c r="H59" s="1"/>
      <c r="I59" s="1"/>
      <c r="J59" s="1"/>
      <c r="K59" s="1"/>
      <c r="L59" s="1"/>
      <c r="M59" s="1"/>
      <c r="N59" s="1"/>
      <c r="O59" s="1"/>
      <c r="P59" s="1"/>
      <c r="Q59" s="1"/>
      <c r="R59" s="1"/>
      <c r="S59" s="1"/>
      <c r="T59" s="1"/>
      <c r="U59" s="1"/>
      <c r="V59" s="1"/>
      <c r="W59" s="1"/>
      <c r="X59" s="1"/>
      <c r="Y59" s="1"/>
      <c r="Z59" s="1"/>
      <c r="AA59" s="1"/>
    </row>
    <row r="60" spans="2:27" ht="10.5" customHeight="1">
      <c r="B60" s="1"/>
      <c r="C60" s="1"/>
      <c r="D60" s="66"/>
      <c r="E60" s="1"/>
      <c r="F60" s="1"/>
      <c r="G60" s="1"/>
      <c r="H60" s="1"/>
      <c r="I60" s="1"/>
      <c r="J60" s="1"/>
      <c r="K60" s="1"/>
      <c r="L60" s="1"/>
      <c r="M60" s="1"/>
      <c r="N60" s="1"/>
      <c r="O60" s="1"/>
      <c r="P60" s="1"/>
      <c r="Q60" s="1"/>
      <c r="R60" s="1"/>
      <c r="S60" s="1"/>
      <c r="T60" s="1"/>
      <c r="U60" s="1"/>
      <c r="V60" s="1"/>
      <c r="W60" s="1"/>
      <c r="X60" s="1"/>
      <c r="Y60" s="1"/>
      <c r="Z60" s="1"/>
      <c r="AA60" s="1"/>
    </row>
    <row r="61" spans="2:27" ht="10.5" customHeight="1">
      <c r="B61" s="1"/>
      <c r="C61" s="1"/>
      <c r="D61" s="66"/>
      <c r="E61" s="1"/>
      <c r="F61" s="1"/>
      <c r="G61" s="1"/>
      <c r="H61" s="1"/>
      <c r="I61" s="1"/>
      <c r="J61" s="1"/>
      <c r="K61" s="1"/>
      <c r="L61" s="1"/>
      <c r="M61" s="1"/>
      <c r="N61" s="1"/>
      <c r="O61" s="1"/>
      <c r="P61" s="1"/>
      <c r="Q61" s="1"/>
      <c r="R61" s="1"/>
      <c r="S61" s="1"/>
      <c r="T61" s="1"/>
      <c r="U61" s="1"/>
      <c r="V61" s="1"/>
      <c r="W61" s="1"/>
      <c r="X61" s="1"/>
      <c r="Y61" s="1"/>
      <c r="Z61" s="1"/>
      <c r="AA61" s="1"/>
    </row>
    <row r="62" spans="2:27" ht="10.5" customHeight="1">
      <c r="B62" s="1"/>
      <c r="C62" s="1"/>
      <c r="D62" s="66"/>
      <c r="E62" s="1"/>
      <c r="F62" s="1"/>
      <c r="G62" s="1"/>
      <c r="H62" s="1"/>
      <c r="I62" s="1"/>
      <c r="J62" s="1"/>
      <c r="K62" s="1"/>
      <c r="L62" s="1"/>
      <c r="M62" s="1"/>
      <c r="N62" s="1"/>
      <c r="O62" s="1"/>
      <c r="P62" s="1"/>
      <c r="Q62" s="1"/>
      <c r="R62" s="1"/>
      <c r="S62" s="1"/>
      <c r="T62" s="1"/>
      <c r="U62" s="1"/>
      <c r="V62" s="1"/>
      <c r="W62" s="1"/>
      <c r="X62" s="1"/>
      <c r="Y62" s="1"/>
      <c r="Z62" s="1"/>
      <c r="AA62" s="1"/>
    </row>
    <row r="63" spans="2:27" ht="10.5" customHeight="1">
      <c r="B63" s="1"/>
      <c r="C63" s="1"/>
      <c r="D63" s="66"/>
      <c r="E63" s="1"/>
      <c r="F63" s="1"/>
      <c r="G63" s="1"/>
      <c r="H63" s="1"/>
      <c r="I63" s="1"/>
      <c r="J63" s="1"/>
      <c r="K63" s="1"/>
      <c r="L63" s="1"/>
      <c r="M63" s="1"/>
      <c r="N63" s="1"/>
      <c r="O63" s="1"/>
      <c r="P63" s="1"/>
      <c r="Q63" s="1"/>
      <c r="R63" s="1"/>
      <c r="S63" s="1"/>
      <c r="T63" s="1"/>
      <c r="U63" s="1"/>
      <c r="V63" s="1"/>
      <c r="W63" s="1"/>
      <c r="X63" s="1"/>
      <c r="Y63" s="1"/>
      <c r="Z63" s="1"/>
      <c r="AA63" s="1"/>
    </row>
    <row r="64" spans="2:27" ht="10.5" customHeight="1">
      <c r="B64" s="1"/>
      <c r="C64" s="1"/>
      <c r="D64" s="66"/>
      <c r="E64" s="1"/>
      <c r="F64" s="1"/>
      <c r="G64" s="1"/>
      <c r="H64" s="1"/>
      <c r="I64" s="1"/>
      <c r="J64" s="1"/>
      <c r="K64" s="1"/>
      <c r="L64" s="1"/>
      <c r="M64" s="1"/>
      <c r="N64" s="1"/>
      <c r="O64" s="1"/>
      <c r="P64" s="1"/>
      <c r="Q64" s="1"/>
      <c r="R64" s="1"/>
      <c r="S64" s="1"/>
      <c r="T64" s="1"/>
      <c r="U64" s="1"/>
      <c r="V64" s="1"/>
      <c r="W64" s="1"/>
      <c r="X64" s="1"/>
      <c r="Y64" s="1"/>
      <c r="Z64" s="1"/>
      <c r="AA64" s="1"/>
    </row>
    <row r="65" spans="2:27" ht="10.5" customHeight="1">
      <c r="B65" s="1"/>
      <c r="C65" s="1"/>
      <c r="D65" s="66"/>
      <c r="E65" s="1"/>
      <c r="F65" s="1"/>
      <c r="G65" s="1"/>
      <c r="H65" s="1"/>
      <c r="I65" s="1"/>
      <c r="J65" s="1"/>
      <c r="K65" s="1"/>
      <c r="L65" s="1"/>
      <c r="M65" s="1"/>
      <c r="N65" s="1"/>
      <c r="O65" s="1"/>
      <c r="P65" s="1"/>
      <c r="Q65" s="1"/>
      <c r="R65" s="1"/>
      <c r="S65" s="1"/>
      <c r="T65" s="1"/>
      <c r="U65" s="1"/>
      <c r="V65" s="1"/>
      <c r="W65" s="1"/>
      <c r="X65" s="1"/>
      <c r="Y65" s="1"/>
      <c r="Z65" s="1"/>
      <c r="AA65" s="1"/>
    </row>
    <row r="66" spans="2:27" ht="10.5" customHeight="1">
      <c r="B66" s="1"/>
      <c r="C66" s="1"/>
      <c r="D66" s="66"/>
      <c r="E66" s="1"/>
      <c r="F66" s="1"/>
      <c r="G66" s="1"/>
      <c r="H66" s="1"/>
      <c r="I66" s="1"/>
      <c r="J66" s="1"/>
      <c r="K66" s="1"/>
      <c r="L66" s="1"/>
      <c r="M66" s="1"/>
      <c r="N66" s="1"/>
      <c r="O66" s="1"/>
      <c r="P66" s="1"/>
      <c r="Q66" s="1"/>
      <c r="R66" s="1"/>
      <c r="S66" s="1"/>
      <c r="T66" s="1"/>
      <c r="U66" s="1"/>
      <c r="V66" s="1"/>
      <c r="W66" s="1"/>
      <c r="X66" s="1"/>
      <c r="Y66" s="1"/>
      <c r="Z66" s="1"/>
      <c r="AA66" s="1"/>
    </row>
    <row r="67" spans="2:27" ht="10.5" customHeight="1">
      <c r="B67" s="1"/>
      <c r="C67" s="1"/>
      <c r="D67" s="66"/>
      <c r="E67" s="1"/>
      <c r="F67" s="1"/>
      <c r="G67" s="1"/>
      <c r="H67" s="1"/>
      <c r="I67" s="1"/>
      <c r="J67" s="1"/>
      <c r="K67" s="1"/>
      <c r="L67" s="1"/>
      <c r="M67" s="1"/>
      <c r="N67" s="1"/>
      <c r="O67" s="1"/>
      <c r="P67" s="1"/>
      <c r="Q67" s="1"/>
      <c r="R67" s="1"/>
      <c r="S67" s="1"/>
      <c r="T67" s="1"/>
      <c r="U67" s="1"/>
      <c r="V67" s="1"/>
      <c r="W67" s="1"/>
      <c r="X67" s="1"/>
      <c r="Y67" s="1"/>
      <c r="Z67" s="1"/>
      <c r="AA67" s="1"/>
    </row>
    <row r="68" spans="2:27" ht="10.5" customHeight="1">
      <c r="B68" s="1"/>
      <c r="C68" s="1"/>
      <c r="D68" s="66"/>
      <c r="E68" s="1"/>
      <c r="F68" s="1"/>
      <c r="G68" s="1"/>
      <c r="H68" s="1"/>
      <c r="I68" s="1"/>
      <c r="J68" s="1"/>
      <c r="K68" s="1"/>
      <c r="L68" s="1"/>
      <c r="M68" s="1"/>
      <c r="N68" s="1"/>
      <c r="O68" s="1"/>
      <c r="P68" s="1"/>
      <c r="Q68" s="1"/>
      <c r="R68" s="1"/>
      <c r="S68" s="1"/>
      <c r="T68" s="1"/>
      <c r="U68" s="1"/>
      <c r="V68" s="1"/>
      <c r="W68" s="1"/>
      <c r="X68" s="1"/>
      <c r="Y68" s="1"/>
      <c r="Z68" s="1"/>
      <c r="AA68" s="1"/>
    </row>
    <row r="69" spans="2:27" ht="10.5" customHeight="1">
      <c r="B69" s="1"/>
      <c r="C69" s="1"/>
      <c r="D69" s="66"/>
      <c r="E69" s="1"/>
      <c r="F69" s="1"/>
      <c r="G69" s="1"/>
      <c r="H69" s="1"/>
      <c r="I69" s="1"/>
      <c r="J69" s="1"/>
      <c r="K69" s="1"/>
      <c r="L69" s="1"/>
      <c r="M69" s="1"/>
      <c r="N69" s="1"/>
      <c r="O69" s="1"/>
      <c r="P69" s="1"/>
      <c r="Q69" s="1"/>
      <c r="R69" s="1"/>
      <c r="S69" s="1"/>
      <c r="T69" s="1"/>
      <c r="U69" s="1"/>
      <c r="V69" s="1"/>
      <c r="W69" s="1"/>
      <c r="X69" s="1"/>
      <c r="Y69" s="1"/>
      <c r="Z69" s="1"/>
      <c r="AA69" s="1"/>
    </row>
    <row r="70" spans="2:27" ht="10.5" customHeight="1">
      <c r="B70" s="1"/>
      <c r="C70" s="1"/>
      <c r="D70" s="66"/>
      <c r="E70" s="1"/>
      <c r="F70" s="1"/>
      <c r="G70" s="1"/>
      <c r="H70" s="1"/>
      <c r="I70" s="1"/>
      <c r="J70" s="1"/>
      <c r="K70" s="1"/>
      <c r="L70" s="1"/>
      <c r="M70" s="1"/>
      <c r="N70" s="1"/>
      <c r="O70" s="1"/>
      <c r="P70" s="1"/>
      <c r="Q70" s="1"/>
      <c r="R70" s="1"/>
      <c r="S70" s="1"/>
      <c r="T70" s="1"/>
      <c r="U70" s="1"/>
      <c r="V70" s="1"/>
      <c r="W70" s="1"/>
      <c r="X70" s="1"/>
      <c r="Y70" s="1"/>
      <c r="Z70" s="1"/>
      <c r="AA70" s="1"/>
    </row>
    <row r="71" spans="2:27" ht="10.5" customHeight="1">
      <c r="B71" s="1"/>
      <c r="C71" s="1"/>
      <c r="D71" s="66"/>
      <c r="E71" s="1"/>
      <c r="F71" s="1"/>
      <c r="G71" s="1"/>
      <c r="H71" s="1"/>
      <c r="I71" s="1"/>
      <c r="J71" s="1"/>
      <c r="K71" s="1"/>
      <c r="L71" s="1"/>
      <c r="M71" s="1"/>
      <c r="N71" s="1"/>
      <c r="O71" s="1"/>
      <c r="P71" s="1"/>
      <c r="Q71" s="1"/>
      <c r="R71" s="1"/>
      <c r="S71" s="1"/>
      <c r="T71" s="1"/>
      <c r="U71" s="1"/>
      <c r="V71" s="1"/>
      <c r="W71" s="1"/>
      <c r="X71" s="1"/>
      <c r="Y71" s="1"/>
      <c r="Z71" s="1"/>
      <c r="AA71" s="1"/>
    </row>
    <row r="72" spans="2:27" ht="10.5" customHeight="1">
      <c r="B72" s="1"/>
      <c r="C72" s="1"/>
      <c r="D72" s="66"/>
      <c r="E72" s="1"/>
      <c r="F72" s="1"/>
      <c r="G72" s="1"/>
      <c r="H72" s="1"/>
      <c r="I72" s="1"/>
      <c r="J72" s="1"/>
      <c r="K72" s="1"/>
      <c r="L72" s="1"/>
      <c r="M72" s="1"/>
      <c r="N72" s="1"/>
      <c r="O72" s="1"/>
      <c r="P72" s="1"/>
      <c r="Q72" s="1"/>
      <c r="R72" s="1"/>
      <c r="S72" s="1"/>
      <c r="T72" s="1"/>
      <c r="U72" s="1"/>
      <c r="V72" s="1"/>
      <c r="W72" s="1"/>
      <c r="X72" s="1"/>
      <c r="Y72" s="1"/>
      <c r="Z72" s="1"/>
      <c r="AA72" s="1"/>
    </row>
    <row r="73" spans="2:27" ht="10.5" customHeight="1">
      <c r="B73" s="1"/>
      <c r="C73" s="1"/>
      <c r="D73" s="66"/>
      <c r="E73" s="1"/>
      <c r="F73" s="1"/>
      <c r="G73" s="1"/>
      <c r="H73" s="1"/>
      <c r="I73" s="1"/>
      <c r="J73" s="1"/>
      <c r="K73" s="1"/>
      <c r="L73" s="1"/>
      <c r="M73" s="1"/>
      <c r="N73" s="1"/>
      <c r="O73" s="1"/>
      <c r="P73" s="1"/>
      <c r="Q73" s="1"/>
      <c r="R73" s="1"/>
      <c r="S73" s="1"/>
      <c r="T73" s="1"/>
      <c r="U73" s="1"/>
      <c r="V73" s="1"/>
      <c r="W73" s="1"/>
      <c r="X73" s="1"/>
      <c r="Y73" s="1"/>
      <c r="Z73" s="1"/>
      <c r="AA73" s="1"/>
    </row>
    <row r="74" spans="2:27" ht="10.5" customHeight="1">
      <c r="B74" s="1"/>
      <c r="C74" s="1"/>
      <c r="D74" s="66"/>
      <c r="E74" s="1"/>
      <c r="F74" s="1"/>
      <c r="G74" s="1"/>
      <c r="H74" s="1"/>
      <c r="I74" s="1"/>
      <c r="J74" s="1"/>
      <c r="K74" s="1"/>
      <c r="L74" s="1"/>
      <c r="M74" s="1"/>
      <c r="N74" s="1"/>
      <c r="O74" s="1"/>
      <c r="P74" s="1"/>
      <c r="Q74" s="1"/>
      <c r="R74" s="1"/>
      <c r="S74" s="1"/>
      <c r="T74" s="1"/>
      <c r="U74" s="1"/>
      <c r="V74" s="1"/>
      <c r="W74" s="1"/>
      <c r="X74" s="1"/>
      <c r="Y74" s="1"/>
      <c r="Z74" s="1"/>
      <c r="AA74" s="1"/>
    </row>
    <row r="75" spans="2:27" ht="10.5" customHeight="1">
      <c r="B75" s="1"/>
      <c r="C75" s="1"/>
      <c r="D75" s="66"/>
      <c r="E75" s="1"/>
      <c r="F75" s="1"/>
      <c r="G75" s="1"/>
      <c r="H75" s="1"/>
      <c r="I75" s="1"/>
      <c r="J75" s="1"/>
      <c r="K75" s="1"/>
      <c r="L75" s="1"/>
      <c r="M75" s="1"/>
      <c r="N75" s="1"/>
      <c r="O75" s="1"/>
      <c r="P75" s="1"/>
      <c r="Q75" s="1"/>
      <c r="R75" s="1"/>
      <c r="S75" s="1"/>
      <c r="T75" s="1"/>
      <c r="U75" s="1"/>
      <c r="V75" s="1"/>
      <c r="W75" s="1"/>
      <c r="X75" s="1"/>
      <c r="Y75" s="1"/>
      <c r="Z75" s="1"/>
      <c r="AA75" s="1"/>
    </row>
    <row r="76" spans="2:27" ht="10.5" customHeight="1">
      <c r="B76" s="1"/>
      <c r="C76" s="1"/>
      <c r="D76" s="66"/>
      <c r="E76" s="1"/>
      <c r="F76" s="1"/>
      <c r="G76" s="1"/>
      <c r="H76" s="1"/>
      <c r="I76" s="1"/>
      <c r="J76" s="1"/>
      <c r="K76" s="1"/>
      <c r="L76" s="1"/>
      <c r="M76" s="1"/>
      <c r="N76" s="1"/>
      <c r="O76" s="1"/>
      <c r="P76" s="1"/>
      <c r="Q76" s="1"/>
      <c r="R76" s="1"/>
      <c r="S76" s="1"/>
      <c r="T76" s="1"/>
      <c r="U76" s="1"/>
      <c r="V76" s="1"/>
      <c r="W76" s="1"/>
      <c r="X76" s="1"/>
      <c r="Y76" s="1"/>
      <c r="Z76" s="1"/>
      <c r="AA76" s="1"/>
    </row>
    <row r="77" spans="2:27" ht="10.5" customHeight="1">
      <c r="B77" s="1"/>
      <c r="C77" s="1"/>
      <c r="D77" s="66"/>
      <c r="E77" s="1"/>
      <c r="F77" s="1"/>
      <c r="G77" s="1"/>
      <c r="H77" s="1"/>
      <c r="I77" s="1"/>
      <c r="J77" s="1"/>
      <c r="K77" s="1"/>
      <c r="L77" s="1"/>
      <c r="M77" s="1"/>
      <c r="N77" s="1"/>
      <c r="O77" s="1"/>
      <c r="P77" s="1"/>
      <c r="Q77" s="1"/>
      <c r="R77" s="1"/>
      <c r="S77" s="1"/>
      <c r="T77" s="1"/>
      <c r="U77" s="1"/>
      <c r="V77" s="1"/>
      <c r="W77" s="1"/>
      <c r="X77" s="1"/>
      <c r="Y77" s="1"/>
      <c r="Z77" s="1"/>
      <c r="AA77" s="1"/>
    </row>
    <row r="78" spans="2:27" ht="10.5" customHeight="1">
      <c r="B78" s="1"/>
      <c r="C78" s="1"/>
      <c r="D78" s="66"/>
      <c r="E78" s="1"/>
      <c r="F78" s="1"/>
      <c r="G78" s="1"/>
      <c r="H78" s="1"/>
      <c r="I78" s="1"/>
      <c r="J78" s="1"/>
      <c r="K78" s="1"/>
      <c r="L78" s="1"/>
      <c r="M78" s="1"/>
      <c r="N78" s="1"/>
      <c r="O78" s="1"/>
      <c r="P78" s="1"/>
      <c r="Q78" s="1"/>
      <c r="R78" s="1"/>
      <c r="S78" s="1"/>
      <c r="T78" s="1"/>
      <c r="U78" s="1"/>
      <c r="V78" s="1"/>
      <c r="W78" s="1"/>
      <c r="X78" s="1"/>
      <c r="Y78" s="1"/>
      <c r="Z78" s="1"/>
      <c r="AA78" s="1"/>
    </row>
    <row r="79" spans="2:27" ht="10.5" customHeight="1">
      <c r="B79" s="1"/>
      <c r="C79" s="1"/>
      <c r="D79" s="66"/>
      <c r="E79" s="1"/>
      <c r="F79" s="1"/>
      <c r="G79" s="1"/>
      <c r="H79" s="1"/>
      <c r="I79" s="1"/>
      <c r="J79" s="1"/>
      <c r="K79" s="1"/>
      <c r="L79" s="1"/>
      <c r="M79" s="1"/>
      <c r="N79" s="1"/>
      <c r="O79" s="1"/>
      <c r="P79" s="1"/>
      <c r="Q79" s="1"/>
      <c r="R79" s="1"/>
      <c r="S79" s="1"/>
      <c r="T79" s="1"/>
      <c r="U79" s="1"/>
      <c r="V79" s="1"/>
      <c r="W79" s="1"/>
      <c r="X79" s="1"/>
      <c r="Y79" s="1"/>
      <c r="Z79" s="1"/>
      <c r="AA79" s="1"/>
    </row>
    <row r="80" spans="2:27" ht="10.5" customHeight="1">
      <c r="B80" s="1"/>
      <c r="C80" s="1"/>
      <c r="D80" s="66"/>
      <c r="E80" s="1"/>
      <c r="F80" s="1"/>
      <c r="G80" s="1"/>
      <c r="H80" s="1"/>
      <c r="I80" s="1"/>
      <c r="J80" s="1"/>
      <c r="K80" s="1"/>
      <c r="L80" s="1"/>
      <c r="M80" s="1"/>
      <c r="N80" s="1"/>
      <c r="O80" s="1"/>
      <c r="P80" s="1"/>
      <c r="Q80" s="1"/>
      <c r="R80" s="1"/>
      <c r="S80" s="1"/>
      <c r="T80" s="1"/>
      <c r="U80" s="1"/>
      <c r="V80" s="1"/>
      <c r="W80" s="1"/>
      <c r="X80" s="1"/>
      <c r="Y80" s="1"/>
      <c r="Z80" s="1"/>
      <c r="AA80" s="1"/>
    </row>
    <row r="81" spans="2:27" ht="10.5" customHeight="1">
      <c r="B81" s="1"/>
      <c r="C81" s="1"/>
      <c r="D81" s="66"/>
      <c r="E81" s="1"/>
      <c r="F81" s="1"/>
      <c r="G81" s="1"/>
      <c r="H81" s="1"/>
      <c r="I81" s="1"/>
      <c r="J81" s="1"/>
      <c r="K81" s="1"/>
      <c r="L81" s="1"/>
      <c r="M81" s="1"/>
      <c r="N81" s="1"/>
      <c r="O81" s="1"/>
      <c r="P81" s="1"/>
      <c r="Q81" s="1"/>
      <c r="R81" s="1"/>
      <c r="S81" s="1"/>
      <c r="T81" s="1"/>
      <c r="U81" s="1"/>
      <c r="V81" s="1"/>
      <c r="W81" s="1"/>
      <c r="X81" s="1"/>
      <c r="Y81" s="1"/>
      <c r="Z81" s="1"/>
      <c r="AA81" s="1"/>
    </row>
    <row r="82" spans="2:27" ht="10.5" customHeight="1">
      <c r="B82" s="1"/>
      <c r="C82" s="1"/>
      <c r="D82" s="66"/>
      <c r="E82" s="1"/>
      <c r="F82" s="1"/>
      <c r="G82" s="1"/>
      <c r="H82" s="1"/>
      <c r="I82" s="1"/>
      <c r="J82" s="1"/>
      <c r="K82" s="1"/>
      <c r="L82" s="1"/>
      <c r="M82" s="1"/>
      <c r="N82" s="1"/>
      <c r="O82" s="1"/>
      <c r="P82" s="1"/>
      <c r="Q82" s="1"/>
      <c r="R82" s="1"/>
      <c r="S82" s="1"/>
      <c r="T82" s="1"/>
      <c r="U82" s="1"/>
      <c r="V82" s="1"/>
      <c r="W82" s="1"/>
      <c r="X82" s="1"/>
      <c r="Y82" s="1"/>
      <c r="Z82" s="1"/>
      <c r="AA82" s="1"/>
    </row>
    <row r="83" spans="2:27" ht="10.5" customHeight="1">
      <c r="B83" s="1"/>
      <c r="C83" s="1"/>
      <c r="D83" s="66"/>
      <c r="E83" s="1"/>
      <c r="F83" s="1"/>
      <c r="G83" s="1"/>
      <c r="H83" s="1"/>
      <c r="I83" s="1"/>
      <c r="J83" s="1"/>
      <c r="K83" s="1"/>
      <c r="L83" s="1"/>
      <c r="M83" s="1"/>
      <c r="N83" s="1"/>
      <c r="O83" s="1"/>
      <c r="P83" s="1"/>
      <c r="Q83" s="1"/>
      <c r="R83" s="1"/>
      <c r="S83" s="1"/>
      <c r="T83" s="1"/>
      <c r="U83" s="1"/>
      <c r="V83" s="1"/>
      <c r="W83" s="1"/>
      <c r="X83" s="1"/>
      <c r="Y83" s="1"/>
      <c r="Z83" s="1"/>
      <c r="AA83" s="1"/>
    </row>
    <row r="84" spans="2:27" ht="10.5" customHeight="1">
      <c r="B84" s="1"/>
      <c r="C84" s="1"/>
      <c r="D84" s="66"/>
      <c r="E84" s="1"/>
      <c r="F84" s="1"/>
      <c r="G84" s="1"/>
      <c r="H84" s="1"/>
      <c r="I84" s="1"/>
      <c r="J84" s="1"/>
      <c r="K84" s="1"/>
      <c r="L84" s="1"/>
      <c r="M84" s="1"/>
      <c r="N84" s="1"/>
      <c r="O84" s="1"/>
      <c r="P84" s="1"/>
      <c r="Q84" s="1"/>
      <c r="R84" s="1"/>
      <c r="S84" s="1"/>
      <c r="T84" s="1"/>
      <c r="U84" s="1"/>
      <c r="V84" s="1"/>
      <c r="W84" s="1"/>
      <c r="X84" s="1"/>
      <c r="Y84" s="1"/>
      <c r="Z84" s="1"/>
      <c r="AA84" s="1"/>
    </row>
    <row r="85" spans="2:27" ht="10.5" customHeight="1">
      <c r="B85" s="1"/>
      <c r="C85" s="1"/>
      <c r="D85" s="66"/>
      <c r="E85" s="1"/>
      <c r="F85" s="1"/>
      <c r="G85" s="1"/>
      <c r="H85" s="1"/>
      <c r="I85" s="1"/>
      <c r="J85" s="1"/>
      <c r="K85" s="1"/>
      <c r="L85" s="1"/>
      <c r="M85" s="1"/>
      <c r="N85" s="1"/>
      <c r="O85" s="1"/>
      <c r="P85" s="1"/>
      <c r="Q85" s="1"/>
      <c r="R85" s="1"/>
      <c r="S85" s="1"/>
      <c r="T85" s="1"/>
      <c r="U85" s="1"/>
      <c r="V85" s="1"/>
      <c r="W85" s="1"/>
      <c r="X85" s="1"/>
      <c r="Y85" s="1"/>
      <c r="Z85" s="1"/>
      <c r="AA85" s="1"/>
    </row>
    <row r="86" spans="2:27" ht="10.5" customHeight="1">
      <c r="B86" s="1"/>
      <c r="C86" s="1"/>
      <c r="D86" s="66"/>
      <c r="E86" s="1"/>
      <c r="F86" s="1"/>
      <c r="G86" s="1"/>
      <c r="H86" s="1"/>
      <c r="I86" s="1"/>
      <c r="J86" s="1"/>
      <c r="K86" s="1"/>
      <c r="L86" s="1"/>
      <c r="M86" s="1"/>
      <c r="N86" s="1"/>
      <c r="O86" s="1"/>
      <c r="P86" s="1"/>
      <c r="Q86" s="1"/>
      <c r="R86" s="1"/>
      <c r="S86" s="1"/>
      <c r="T86" s="1"/>
      <c r="U86" s="1"/>
      <c r="V86" s="1"/>
      <c r="W86" s="1"/>
      <c r="X86" s="1"/>
      <c r="Y86" s="1"/>
      <c r="Z86" s="1"/>
      <c r="AA86" s="1"/>
    </row>
    <row r="87" spans="2:27" ht="10.5" customHeight="1">
      <c r="B87" s="1"/>
      <c r="C87" s="1"/>
      <c r="D87" s="66"/>
      <c r="E87" s="1"/>
      <c r="F87" s="1"/>
      <c r="G87" s="1"/>
      <c r="H87" s="1"/>
      <c r="I87" s="1"/>
      <c r="J87" s="1"/>
      <c r="K87" s="1"/>
      <c r="L87" s="1"/>
      <c r="M87" s="1"/>
      <c r="N87" s="1"/>
      <c r="O87" s="1"/>
      <c r="P87" s="1"/>
      <c r="Q87" s="1"/>
      <c r="R87" s="1"/>
      <c r="S87" s="1"/>
      <c r="T87" s="1"/>
      <c r="U87" s="1"/>
      <c r="V87" s="1"/>
      <c r="W87" s="1"/>
      <c r="X87" s="1"/>
      <c r="Y87" s="1"/>
      <c r="Z87" s="1"/>
      <c r="AA87" s="1"/>
    </row>
    <row r="88" spans="2:27" ht="10.5" customHeight="1">
      <c r="B88" s="1"/>
      <c r="C88" s="1"/>
      <c r="D88" s="66"/>
      <c r="E88" s="1"/>
      <c r="F88" s="1"/>
      <c r="G88" s="1"/>
      <c r="H88" s="1"/>
      <c r="I88" s="1"/>
      <c r="J88" s="1"/>
      <c r="K88" s="1"/>
      <c r="L88" s="1"/>
      <c r="M88" s="1"/>
      <c r="N88" s="1"/>
      <c r="O88" s="1"/>
      <c r="P88" s="1"/>
      <c r="Q88" s="1"/>
      <c r="R88" s="1"/>
      <c r="S88" s="1"/>
      <c r="T88" s="1"/>
      <c r="U88" s="1"/>
      <c r="V88" s="1"/>
      <c r="W88" s="1"/>
      <c r="X88" s="1"/>
      <c r="Y88" s="1"/>
      <c r="Z88" s="1"/>
      <c r="AA88" s="1"/>
    </row>
    <row r="89" spans="2:27" ht="10.5" customHeight="1">
      <c r="B89" s="1"/>
      <c r="C89" s="1"/>
      <c r="D89" s="66"/>
      <c r="E89" s="1"/>
      <c r="F89" s="1"/>
      <c r="G89" s="1"/>
      <c r="H89" s="1"/>
      <c r="I89" s="1"/>
      <c r="J89" s="1"/>
      <c r="K89" s="1"/>
      <c r="L89" s="1"/>
      <c r="M89" s="1"/>
      <c r="N89" s="1"/>
      <c r="O89" s="1"/>
      <c r="P89" s="1"/>
      <c r="Q89" s="1"/>
      <c r="R89" s="1"/>
      <c r="S89" s="1"/>
      <c r="T89" s="1"/>
      <c r="U89" s="1"/>
      <c r="V89" s="1"/>
      <c r="W89" s="1"/>
      <c r="X89" s="1"/>
      <c r="Y89" s="1"/>
      <c r="Z89" s="1"/>
      <c r="AA89" s="1"/>
    </row>
    <row r="90" spans="2:27" ht="10.5" customHeight="1">
      <c r="B90" s="1"/>
      <c r="C90" s="1"/>
      <c r="D90" s="66"/>
      <c r="E90" s="1"/>
      <c r="F90" s="1"/>
      <c r="G90" s="1"/>
      <c r="H90" s="1"/>
      <c r="I90" s="1"/>
      <c r="J90" s="1"/>
      <c r="K90" s="1"/>
      <c r="L90" s="1"/>
      <c r="M90" s="1"/>
      <c r="N90" s="1"/>
      <c r="O90" s="1"/>
      <c r="P90" s="1"/>
      <c r="Q90" s="1"/>
      <c r="R90" s="1"/>
      <c r="S90" s="1"/>
      <c r="T90" s="1"/>
      <c r="U90" s="1"/>
      <c r="V90" s="1"/>
      <c r="W90" s="1"/>
      <c r="X90" s="1"/>
      <c r="Y90" s="1"/>
      <c r="Z90" s="1"/>
      <c r="AA90" s="1"/>
    </row>
    <row r="91" spans="2:27" ht="10.5" customHeight="1">
      <c r="B91" s="1"/>
      <c r="C91" s="1"/>
      <c r="D91" s="66"/>
      <c r="E91" s="1"/>
      <c r="F91" s="1"/>
      <c r="G91" s="1"/>
      <c r="H91" s="1"/>
      <c r="I91" s="1"/>
      <c r="J91" s="1"/>
      <c r="K91" s="1"/>
      <c r="L91" s="1"/>
      <c r="M91" s="1"/>
      <c r="N91" s="1"/>
      <c r="O91" s="1"/>
      <c r="P91" s="1"/>
      <c r="Q91" s="1"/>
      <c r="R91" s="1"/>
      <c r="S91" s="1"/>
      <c r="T91" s="1"/>
      <c r="U91" s="1"/>
      <c r="V91" s="1"/>
      <c r="W91" s="1"/>
      <c r="X91" s="1"/>
      <c r="Y91" s="1"/>
      <c r="Z91" s="1"/>
      <c r="AA91" s="1"/>
    </row>
    <row r="92" spans="2:27" ht="10.5" customHeight="1">
      <c r="B92" s="1"/>
      <c r="C92" s="1"/>
      <c r="D92" s="66"/>
      <c r="E92" s="1"/>
      <c r="F92" s="1"/>
      <c r="G92" s="1"/>
      <c r="H92" s="1"/>
      <c r="I92" s="1"/>
      <c r="J92" s="1"/>
      <c r="K92" s="1"/>
      <c r="L92" s="1"/>
      <c r="M92" s="1"/>
      <c r="N92" s="1"/>
      <c r="O92" s="1"/>
      <c r="P92" s="1"/>
      <c r="Q92" s="1"/>
      <c r="R92" s="1"/>
      <c r="S92" s="1"/>
      <c r="T92" s="1"/>
      <c r="U92" s="1"/>
      <c r="V92" s="1"/>
      <c r="W92" s="1"/>
      <c r="X92" s="1"/>
      <c r="Y92" s="1"/>
      <c r="Z92" s="1"/>
      <c r="AA92" s="1"/>
    </row>
    <row r="93" spans="2:27" ht="10.5" customHeight="1">
      <c r="B93" s="1"/>
      <c r="C93" s="1"/>
      <c r="D93" s="66"/>
      <c r="E93" s="1"/>
      <c r="F93" s="1"/>
      <c r="G93" s="1"/>
      <c r="H93" s="1"/>
      <c r="I93" s="1"/>
      <c r="J93" s="1"/>
      <c r="K93" s="1"/>
      <c r="L93" s="1"/>
      <c r="M93" s="1"/>
      <c r="N93" s="1"/>
      <c r="O93" s="1"/>
      <c r="P93" s="1"/>
      <c r="Q93" s="1"/>
      <c r="R93" s="1"/>
      <c r="S93" s="1"/>
      <c r="T93" s="1"/>
      <c r="U93" s="1"/>
      <c r="V93" s="1"/>
      <c r="W93" s="1"/>
      <c r="X93" s="1"/>
      <c r="Y93" s="1"/>
      <c r="Z93" s="1"/>
      <c r="AA93" s="1"/>
    </row>
    <row r="94" spans="2:27" ht="10.5" customHeight="1">
      <c r="B94" s="1"/>
      <c r="C94" s="1"/>
      <c r="D94" s="66"/>
      <c r="E94" s="1"/>
      <c r="F94" s="1"/>
      <c r="G94" s="1"/>
      <c r="H94" s="1"/>
      <c r="I94" s="1"/>
      <c r="J94" s="1"/>
      <c r="K94" s="1"/>
      <c r="L94" s="1"/>
      <c r="M94" s="1"/>
      <c r="N94" s="1"/>
      <c r="O94" s="1"/>
      <c r="P94" s="1"/>
      <c r="Q94" s="1"/>
      <c r="R94" s="1"/>
      <c r="S94" s="1"/>
      <c r="T94" s="1"/>
      <c r="U94" s="1"/>
      <c r="V94" s="1"/>
      <c r="W94" s="1"/>
      <c r="X94" s="1"/>
      <c r="Y94" s="1"/>
      <c r="Z94" s="1"/>
      <c r="AA94" s="1"/>
    </row>
    <row r="95" spans="2:27" ht="10.5" customHeight="1">
      <c r="B95" s="1"/>
      <c r="C95" s="1"/>
      <c r="D95" s="66"/>
      <c r="E95" s="1"/>
      <c r="F95" s="1"/>
      <c r="G95" s="1"/>
      <c r="H95" s="1"/>
      <c r="I95" s="1"/>
      <c r="J95" s="1"/>
      <c r="K95" s="1"/>
      <c r="L95" s="1"/>
      <c r="M95" s="1"/>
      <c r="N95" s="1"/>
      <c r="O95" s="1"/>
      <c r="P95" s="1"/>
      <c r="Q95" s="1"/>
      <c r="R95" s="1"/>
      <c r="S95" s="1"/>
      <c r="T95" s="1"/>
      <c r="U95" s="1"/>
      <c r="V95" s="1"/>
      <c r="W95" s="1"/>
      <c r="X95" s="1"/>
      <c r="Y95" s="1"/>
      <c r="Z95" s="1"/>
      <c r="AA95" s="1"/>
    </row>
    <row r="96" spans="2:27" ht="10.5" customHeight="1">
      <c r="B96" s="1"/>
      <c r="C96" s="1"/>
      <c r="D96" s="66"/>
      <c r="E96" s="1"/>
      <c r="F96" s="1"/>
      <c r="G96" s="1"/>
      <c r="H96" s="1"/>
      <c r="I96" s="1"/>
      <c r="J96" s="1"/>
      <c r="K96" s="1"/>
      <c r="L96" s="1"/>
      <c r="M96" s="1"/>
      <c r="N96" s="1"/>
      <c r="O96" s="1"/>
      <c r="P96" s="1"/>
      <c r="Q96" s="1"/>
      <c r="R96" s="1"/>
      <c r="S96" s="1"/>
      <c r="T96" s="1"/>
      <c r="U96" s="1"/>
      <c r="V96" s="1"/>
      <c r="W96" s="1"/>
      <c r="X96" s="1"/>
      <c r="Y96" s="1"/>
      <c r="Z96" s="1"/>
      <c r="AA96" s="1"/>
    </row>
    <row r="97" spans="2:27" ht="10.5" customHeight="1">
      <c r="B97" s="1"/>
      <c r="C97" s="1"/>
      <c r="D97" s="66"/>
      <c r="E97" s="1"/>
      <c r="F97" s="1"/>
      <c r="G97" s="1"/>
      <c r="H97" s="1"/>
      <c r="I97" s="1"/>
      <c r="J97" s="1"/>
      <c r="K97" s="1"/>
      <c r="L97" s="1"/>
      <c r="M97" s="1"/>
      <c r="N97" s="1"/>
      <c r="O97" s="1"/>
      <c r="P97" s="1"/>
      <c r="Q97" s="1"/>
      <c r="R97" s="1"/>
      <c r="S97" s="1"/>
      <c r="T97" s="1"/>
      <c r="U97" s="1"/>
      <c r="V97" s="1"/>
      <c r="W97" s="1"/>
      <c r="X97" s="1"/>
      <c r="Y97" s="1"/>
      <c r="Z97" s="1"/>
      <c r="AA97" s="1"/>
    </row>
    <row r="98" spans="2:27" ht="10.5" customHeight="1">
      <c r="B98" s="1"/>
      <c r="C98" s="1"/>
      <c r="D98" s="66"/>
      <c r="E98" s="1"/>
      <c r="F98" s="1"/>
      <c r="G98" s="1"/>
      <c r="H98" s="1"/>
      <c r="I98" s="1"/>
      <c r="J98" s="1"/>
      <c r="K98" s="1"/>
      <c r="L98" s="1"/>
      <c r="M98" s="1"/>
      <c r="N98" s="1"/>
      <c r="O98" s="1"/>
      <c r="P98" s="1"/>
      <c r="Q98" s="1"/>
      <c r="R98" s="1"/>
      <c r="S98" s="1"/>
      <c r="T98" s="1"/>
      <c r="U98" s="1"/>
      <c r="V98" s="1"/>
      <c r="W98" s="1"/>
      <c r="X98" s="1"/>
      <c r="Y98" s="1"/>
      <c r="Z98" s="1"/>
      <c r="AA98" s="1"/>
    </row>
    <row r="99" spans="2:27" ht="10.5" customHeight="1">
      <c r="B99" s="1"/>
      <c r="C99" s="1"/>
      <c r="D99" s="66"/>
      <c r="E99" s="1"/>
      <c r="F99" s="1"/>
      <c r="G99" s="1"/>
      <c r="H99" s="1"/>
      <c r="I99" s="1"/>
      <c r="J99" s="1"/>
      <c r="K99" s="1"/>
      <c r="L99" s="1"/>
      <c r="M99" s="1"/>
      <c r="N99" s="1"/>
      <c r="O99" s="1"/>
      <c r="P99" s="1"/>
      <c r="Q99" s="1"/>
      <c r="R99" s="1"/>
      <c r="S99" s="1"/>
      <c r="T99" s="1"/>
      <c r="U99" s="1"/>
      <c r="V99" s="1"/>
      <c r="W99" s="1"/>
      <c r="X99" s="1"/>
      <c r="Y99" s="1"/>
      <c r="Z99" s="1"/>
      <c r="AA99" s="1"/>
    </row>
    <row r="100" spans="2:27" ht="10.5" customHeight="1">
      <c r="B100" s="1"/>
      <c r="C100" s="1"/>
      <c r="D100" s="66"/>
      <c r="E100" s="1"/>
      <c r="F100" s="1"/>
      <c r="G100" s="1"/>
      <c r="H100" s="1"/>
      <c r="I100" s="1"/>
      <c r="J100" s="1"/>
      <c r="K100" s="1"/>
      <c r="L100" s="1"/>
      <c r="M100" s="1"/>
      <c r="N100" s="1"/>
      <c r="O100" s="1"/>
      <c r="P100" s="1"/>
      <c r="Q100" s="1"/>
      <c r="R100" s="1"/>
      <c r="S100" s="1"/>
      <c r="T100" s="1"/>
      <c r="U100" s="1"/>
      <c r="V100" s="1"/>
      <c r="W100" s="1"/>
      <c r="X100" s="1"/>
      <c r="Y100" s="1"/>
      <c r="Z100" s="1"/>
      <c r="AA100" s="1"/>
    </row>
    <row r="101" spans="2:27" ht="10.5" customHeight="1">
      <c r="B101" s="1"/>
      <c r="C101" s="1"/>
      <c r="D101" s="66"/>
      <c r="E101" s="1"/>
      <c r="F101" s="1"/>
      <c r="G101" s="1"/>
      <c r="H101" s="1"/>
      <c r="I101" s="1"/>
      <c r="J101" s="1"/>
      <c r="K101" s="1"/>
      <c r="L101" s="1"/>
      <c r="M101" s="1"/>
      <c r="N101" s="1"/>
      <c r="O101" s="1"/>
      <c r="P101" s="1"/>
      <c r="Q101" s="1"/>
      <c r="R101" s="1"/>
      <c r="S101" s="1"/>
      <c r="T101" s="1"/>
      <c r="U101" s="1"/>
      <c r="V101" s="1"/>
      <c r="W101" s="1"/>
      <c r="X101" s="1"/>
      <c r="Y101" s="1"/>
      <c r="Z101" s="1"/>
      <c r="AA101" s="1"/>
    </row>
    <row r="102" spans="2:27" ht="10.5" customHeight="1">
      <c r="B102" s="1"/>
      <c r="C102" s="1"/>
      <c r="D102" s="66"/>
      <c r="E102" s="1"/>
      <c r="F102" s="1"/>
      <c r="G102" s="1"/>
      <c r="H102" s="1"/>
      <c r="I102" s="1"/>
      <c r="J102" s="1"/>
      <c r="K102" s="1"/>
      <c r="L102" s="1"/>
      <c r="M102" s="1"/>
      <c r="N102" s="1"/>
      <c r="O102" s="1"/>
      <c r="P102" s="1"/>
      <c r="Q102" s="1"/>
      <c r="R102" s="1"/>
      <c r="S102" s="1"/>
      <c r="T102" s="1"/>
      <c r="U102" s="1"/>
      <c r="V102" s="1"/>
      <c r="W102" s="1"/>
      <c r="X102" s="1"/>
      <c r="Y102" s="1"/>
      <c r="Z102" s="1"/>
      <c r="AA102" s="1"/>
    </row>
    <row r="103" spans="2:27" ht="10.5" customHeight="1">
      <c r="B103" s="1"/>
      <c r="C103" s="1"/>
      <c r="D103" s="66"/>
      <c r="E103" s="1"/>
      <c r="F103" s="1"/>
      <c r="G103" s="1"/>
      <c r="H103" s="1"/>
      <c r="I103" s="1"/>
      <c r="J103" s="1"/>
      <c r="K103" s="1"/>
      <c r="L103" s="1"/>
      <c r="M103" s="1"/>
      <c r="N103" s="1"/>
      <c r="O103" s="1"/>
      <c r="P103" s="1"/>
      <c r="Q103" s="1"/>
      <c r="R103" s="1"/>
      <c r="S103" s="1"/>
      <c r="T103" s="1"/>
      <c r="U103" s="1"/>
      <c r="V103" s="1"/>
      <c r="W103" s="1"/>
      <c r="X103" s="1"/>
      <c r="Y103" s="1"/>
      <c r="Z103" s="1"/>
      <c r="AA103" s="1"/>
    </row>
    <row r="104" spans="2:27" ht="10.5" customHeight="1">
      <c r="B104" s="1"/>
      <c r="C104" s="1"/>
      <c r="D104" s="66"/>
      <c r="E104" s="1"/>
      <c r="F104" s="1"/>
      <c r="G104" s="1"/>
      <c r="H104" s="1"/>
      <c r="I104" s="1"/>
      <c r="J104" s="1"/>
      <c r="K104" s="1"/>
      <c r="L104" s="1"/>
      <c r="M104" s="1"/>
      <c r="N104" s="1"/>
      <c r="O104" s="1"/>
      <c r="P104" s="1"/>
      <c r="Q104" s="1"/>
      <c r="R104" s="1"/>
      <c r="S104" s="1"/>
      <c r="T104" s="1"/>
      <c r="U104" s="1"/>
      <c r="V104" s="1"/>
      <c r="W104" s="1"/>
      <c r="X104" s="1"/>
      <c r="Y104" s="1"/>
      <c r="Z104" s="1"/>
      <c r="AA104" s="1"/>
    </row>
    <row r="105" spans="2:27" ht="10.5" customHeight="1">
      <c r="B105" s="1"/>
      <c r="C105" s="1"/>
      <c r="D105" s="66"/>
      <c r="E105" s="1"/>
      <c r="F105" s="1"/>
      <c r="G105" s="1"/>
      <c r="H105" s="1"/>
      <c r="I105" s="1"/>
      <c r="J105" s="1"/>
      <c r="K105" s="1"/>
      <c r="L105" s="1"/>
      <c r="M105" s="1"/>
      <c r="N105" s="1"/>
      <c r="O105" s="1"/>
      <c r="P105" s="1"/>
      <c r="Q105" s="1"/>
      <c r="R105" s="1"/>
      <c r="S105" s="1"/>
      <c r="T105" s="1"/>
      <c r="U105" s="1"/>
      <c r="V105" s="1"/>
      <c r="W105" s="1"/>
      <c r="X105" s="1"/>
      <c r="Y105" s="1"/>
      <c r="Z105" s="1"/>
      <c r="AA105" s="1"/>
    </row>
    <row r="106" spans="2:27" ht="10.5" customHeight="1">
      <c r="B106" s="1"/>
      <c r="C106" s="1"/>
      <c r="D106" s="66"/>
      <c r="E106" s="1"/>
      <c r="F106" s="1"/>
      <c r="G106" s="1"/>
      <c r="H106" s="1"/>
      <c r="I106" s="1"/>
      <c r="J106" s="1"/>
      <c r="K106" s="1"/>
      <c r="L106" s="1"/>
      <c r="M106" s="1"/>
      <c r="N106" s="1"/>
      <c r="O106" s="1"/>
      <c r="P106" s="1"/>
      <c r="Q106" s="1"/>
      <c r="R106" s="1"/>
      <c r="S106" s="1"/>
      <c r="T106" s="1"/>
      <c r="U106" s="1"/>
      <c r="V106" s="1"/>
      <c r="W106" s="1"/>
      <c r="X106" s="1"/>
      <c r="Y106" s="1"/>
      <c r="Z106" s="1"/>
      <c r="AA106" s="1"/>
    </row>
    <row r="107" spans="2:27" ht="10.5" customHeight="1">
      <c r="B107" s="1"/>
      <c r="C107" s="1"/>
      <c r="D107" s="66"/>
      <c r="E107" s="1"/>
      <c r="F107" s="1"/>
      <c r="G107" s="1"/>
      <c r="H107" s="1"/>
      <c r="I107" s="1"/>
      <c r="J107" s="1"/>
      <c r="K107" s="1"/>
      <c r="L107" s="1"/>
      <c r="M107" s="1"/>
      <c r="N107" s="1"/>
      <c r="O107" s="1"/>
      <c r="P107" s="1"/>
      <c r="Q107" s="1"/>
      <c r="R107" s="1"/>
      <c r="S107" s="1"/>
      <c r="T107" s="1"/>
      <c r="U107" s="1"/>
      <c r="V107" s="1"/>
      <c r="W107" s="1"/>
      <c r="X107" s="1"/>
      <c r="Y107" s="1"/>
      <c r="Z107" s="1"/>
      <c r="AA107" s="1"/>
    </row>
    <row r="108" spans="2:27" ht="10.5" customHeight="1">
      <c r="B108" s="1"/>
      <c r="C108" s="1"/>
      <c r="D108" s="66"/>
      <c r="E108" s="1"/>
      <c r="F108" s="1"/>
      <c r="G108" s="1"/>
      <c r="H108" s="1"/>
      <c r="I108" s="1"/>
      <c r="J108" s="1"/>
      <c r="K108" s="1"/>
      <c r="L108" s="1"/>
      <c r="M108" s="1"/>
      <c r="N108" s="1"/>
      <c r="O108" s="1"/>
      <c r="P108" s="1"/>
      <c r="Q108" s="1"/>
      <c r="R108" s="1"/>
      <c r="S108" s="1"/>
      <c r="T108" s="1"/>
      <c r="U108" s="1"/>
      <c r="V108" s="1"/>
      <c r="W108" s="1"/>
      <c r="X108" s="1"/>
      <c r="Y108" s="1"/>
      <c r="Z108" s="1"/>
      <c r="AA108" s="1"/>
    </row>
    <row r="109" spans="2:27" ht="10.5" customHeight="1">
      <c r="B109" s="1"/>
      <c r="C109" s="1"/>
      <c r="D109" s="66"/>
      <c r="E109" s="1"/>
      <c r="F109" s="1"/>
      <c r="G109" s="1"/>
      <c r="H109" s="1"/>
      <c r="I109" s="1"/>
      <c r="J109" s="1"/>
      <c r="K109" s="1"/>
      <c r="L109" s="1"/>
      <c r="M109" s="1"/>
      <c r="N109" s="1"/>
      <c r="O109" s="1"/>
      <c r="P109" s="1"/>
      <c r="Q109" s="1"/>
      <c r="R109" s="1"/>
      <c r="S109" s="1"/>
      <c r="T109" s="1"/>
      <c r="U109" s="1"/>
      <c r="V109" s="1"/>
      <c r="W109" s="1"/>
      <c r="X109" s="1"/>
      <c r="Y109" s="1"/>
      <c r="Z109" s="1"/>
      <c r="AA109" s="1"/>
    </row>
    <row r="110" spans="2:27" ht="10.5" customHeight="1">
      <c r="B110" s="1"/>
      <c r="C110" s="1"/>
      <c r="D110" s="66"/>
      <c r="E110" s="1"/>
      <c r="F110" s="1"/>
      <c r="G110" s="1"/>
      <c r="H110" s="1"/>
      <c r="I110" s="1"/>
      <c r="J110" s="1"/>
      <c r="K110" s="1"/>
      <c r="L110" s="1"/>
      <c r="M110" s="1"/>
      <c r="N110" s="1"/>
      <c r="O110" s="1"/>
      <c r="P110" s="1"/>
      <c r="Q110" s="1"/>
      <c r="R110" s="1"/>
      <c r="S110" s="1"/>
      <c r="T110" s="1"/>
      <c r="U110" s="1"/>
      <c r="V110" s="1"/>
      <c r="W110" s="1"/>
      <c r="X110" s="1"/>
      <c r="Y110" s="1"/>
      <c r="Z110" s="1"/>
      <c r="AA110" s="1"/>
    </row>
    <row r="111" spans="2:27" ht="10.5" customHeight="1">
      <c r="B111" s="1"/>
      <c r="C111" s="1"/>
      <c r="D111" s="66"/>
      <c r="E111" s="1"/>
      <c r="F111" s="1"/>
      <c r="G111" s="1"/>
      <c r="H111" s="1"/>
      <c r="I111" s="1"/>
      <c r="J111" s="1"/>
      <c r="K111" s="1"/>
      <c r="L111" s="1"/>
      <c r="M111" s="1"/>
      <c r="N111" s="1"/>
      <c r="O111" s="1"/>
      <c r="P111" s="1"/>
      <c r="Q111" s="1"/>
      <c r="R111" s="1"/>
      <c r="S111" s="1"/>
      <c r="T111" s="1"/>
      <c r="U111" s="1"/>
      <c r="V111" s="1"/>
      <c r="W111" s="1"/>
      <c r="X111" s="1"/>
      <c r="Y111" s="1"/>
      <c r="Z111" s="1"/>
      <c r="AA111" s="1"/>
    </row>
    <row r="112" spans="2:27" ht="10.5" customHeight="1">
      <c r="B112" s="1"/>
      <c r="C112" s="1"/>
      <c r="D112" s="66"/>
      <c r="E112" s="1"/>
      <c r="F112" s="1"/>
      <c r="G112" s="1"/>
      <c r="H112" s="1"/>
      <c r="I112" s="1"/>
      <c r="J112" s="1"/>
      <c r="K112" s="1"/>
      <c r="L112" s="1"/>
      <c r="M112" s="1"/>
      <c r="N112" s="1"/>
      <c r="O112" s="1"/>
      <c r="P112" s="1"/>
      <c r="Q112" s="1"/>
      <c r="R112" s="1"/>
      <c r="S112" s="1"/>
      <c r="T112" s="1"/>
      <c r="U112" s="1"/>
      <c r="V112" s="1"/>
      <c r="W112" s="1"/>
      <c r="X112" s="1"/>
      <c r="Y112" s="1"/>
      <c r="Z112" s="1"/>
      <c r="AA112" s="1"/>
    </row>
    <row r="113" spans="2:27" ht="10.5" customHeight="1">
      <c r="B113" s="1"/>
      <c r="C113" s="1"/>
      <c r="D113" s="66"/>
      <c r="E113" s="1"/>
      <c r="F113" s="1"/>
      <c r="G113" s="1"/>
      <c r="H113" s="1"/>
      <c r="I113" s="1"/>
      <c r="J113" s="1"/>
      <c r="K113" s="1"/>
      <c r="L113" s="1"/>
      <c r="M113" s="1"/>
      <c r="N113" s="1"/>
      <c r="O113" s="1"/>
      <c r="P113" s="1"/>
      <c r="Q113" s="1"/>
      <c r="R113" s="1"/>
      <c r="S113" s="1"/>
      <c r="T113" s="1"/>
      <c r="U113" s="1"/>
      <c r="V113" s="1"/>
      <c r="W113" s="1"/>
      <c r="X113" s="1"/>
      <c r="Y113" s="1"/>
      <c r="Z113" s="1"/>
      <c r="AA113" s="1"/>
    </row>
    <row r="114" spans="2:27" ht="10.5" customHeight="1">
      <c r="B114" s="1"/>
      <c r="C114" s="1"/>
      <c r="D114" s="66"/>
      <c r="E114" s="1"/>
      <c r="F114" s="1"/>
      <c r="G114" s="1"/>
      <c r="H114" s="1"/>
      <c r="I114" s="1"/>
      <c r="J114" s="1"/>
      <c r="K114" s="1"/>
      <c r="L114" s="1"/>
      <c r="M114" s="1"/>
      <c r="N114" s="1"/>
      <c r="O114" s="1"/>
      <c r="P114" s="1"/>
      <c r="Q114" s="1"/>
      <c r="R114" s="1"/>
      <c r="S114" s="1"/>
      <c r="T114" s="1"/>
      <c r="U114" s="1"/>
      <c r="V114" s="1"/>
      <c r="W114" s="1"/>
      <c r="X114" s="1"/>
      <c r="Y114" s="1"/>
      <c r="Z114" s="1"/>
      <c r="AA114" s="1"/>
    </row>
    <row r="115" spans="2:27" ht="10.5" customHeight="1">
      <c r="B115" s="1"/>
      <c r="C115" s="1"/>
      <c r="D115" s="66"/>
      <c r="E115" s="1"/>
      <c r="F115" s="1"/>
      <c r="G115" s="1"/>
      <c r="H115" s="1"/>
      <c r="I115" s="1"/>
      <c r="J115" s="1"/>
      <c r="K115" s="1"/>
      <c r="L115" s="1"/>
      <c r="M115" s="1"/>
      <c r="N115" s="1"/>
      <c r="O115" s="1"/>
      <c r="P115" s="1"/>
      <c r="Q115" s="1"/>
      <c r="R115" s="1"/>
      <c r="S115" s="1"/>
      <c r="T115" s="1"/>
      <c r="U115" s="1"/>
      <c r="V115" s="1"/>
      <c r="W115" s="1"/>
      <c r="X115" s="1"/>
      <c r="Y115" s="1"/>
      <c r="Z115" s="1"/>
      <c r="AA115" s="1"/>
    </row>
    <row r="116" spans="2:27" ht="10.5" customHeight="1">
      <c r="B116" s="1"/>
      <c r="C116" s="1"/>
      <c r="D116" s="66"/>
      <c r="E116" s="1"/>
      <c r="F116" s="1"/>
      <c r="G116" s="1"/>
      <c r="H116" s="1"/>
      <c r="I116" s="1"/>
      <c r="J116" s="1"/>
      <c r="K116" s="1"/>
      <c r="L116" s="1"/>
      <c r="M116" s="1"/>
      <c r="N116" s="1"/>
      <c r="O116" s="1"/>
      <c r="P116" s="1"/>
      <c r="Q116" s="1"/>
      <c r="R116" s="1"/>
      <c r="S116" s="1"/>
      <c r="T116" s="1"/>
      <c r="U116" s="1"/>
      <c r="V116" s="1"/>
      <c r="W116" s="1"/>
      <c r="X116" s="1"/>
      <c r="Y116" s="1"/>
      <c r="Z116" s="1"/>
      <c r="AA116" s="1"/>
    </row>
    <row r="117" spans="2:27" ht="10.5" customHeight="1">
      <c r="B117" s="1"/>
      <c r="C117" s="1"/>
      <c r="D117" s="66"/>
      <c r="E117" s="1"/>
      <c r="F117" s="1"/>
      <c r="G117" s="1"/>
      <c r="H117" s="1"/>
      <c r="I117" s="1"/>
      <c r="J117" s="1"/>
      <c r="K117" s="1"/>
      <c r="L117" s="1"/>
      <c r="M117" s="1"/>
      <c r="N117" s="1"/>
      <c r="O117" s="1"/>
      <c r="P117" s="1"/>
      <c r="Q117" s="1"/>
      <c r="R117" s="1"/>
      <c r="S117" s="1"/>
      <c r="T117" s="1"/>
      <c r="U117" s="1"/>
      <c r="V117" s="1"/>
      <c r="W117" s="1"/>
      <c r="X117" s="1"/>
      <c r="Y117" s="1"/>
      <c r="Z117" s="1"/>
      <c r="AA117" s="1"/>
    </row>
    <row r="118" spans="2:27" ht="10.5" customHeight="1">
      <c r="B118" s="1"/>
      <c r="C118" s="1"/>
      <c r="D118" s="66"/>
      <c r="E118" s="1"/>
      <c r="F118" s="1"/>
      <c r="G118" s="1"/>
      <c r="H118" s="1"/>
      <c r="I118" s="1"/>
      <c r="J118" s="1"/>
      <c r="K118" s="1"/>
      <c r="L118" s="1"/>
      <c r="M118" s="1"/>
      <c r="N118" s="1"/>
      <c r="O118" s="1"/>
      <c r="P118" s="1"/>
      <c r="Q118" s="1"/>
      <c r="R118" s="1"/>
      <c r="S118" s="1"/>
      <c r="T118" s="1"/>
      <c r="U118" s="1"/>
      <c r="V118" s="1"/>
      <c r="W118" s="1"/>
      <c r="X118" s="1"/>
      <c r="Y118" s="1"/>
      <c r="Z118" s="1"/>
      <c r="AA118" s="1"/>
    </row>
    <row r="119" spans="2:27" ht="10.5" customHeight="1">
      <c r="B119" s="1"/>
      <c r="C119" s="1"/>
      <c r="D119" s="66"/>
      <c r="E119" s="1"/>
      <c r="F119" s="1"/>
      <c r="G119" s="1"/>
      <c r="H119" s="1"/>
      <c r="I119" s="1"/>
      <c r="J119" s="1"/>
      <c r="K119" s="1"/>
      <c r="L119" s="1"/>
      <c r="M119" s="1"/>
      <c r="N119" s="1"/>
      <c r="O119" s="1"/>
      <c r="P119" s="1"/>
      <c r="Q119" s="1"/>
      <c r="R119" s="1"/>
      <c r="S119" s="1"/>
      <c r="T119" s="1"/>
      <c r="U119" s="1"/>
      <c r="V119" s="1"/>
      <c r="W119" s="1"/>
      <c r="X119" s="1"/>
      <c r="Y119" s="1"/>
      <c r="Z119" s="1"/>
      <c r="AA119" s="1"/>
    </row>
    <row r="120" spans="2:27" ht="10.5" customHeight="1">
      <c r="B120" s="1"/>
      <c r="C120" s="1"/>
      <c r="D120" s="66"/>
      <c r="E120" s="1"/>
      <c r="F120" s="1"/>
      <c r="G120" s="1"/>
      <c r="H120" s="1"/>
      <c r="I120" s="1"/>
      <c r="J120" s="1"/>
      <c r="K120" s="1"/>
      <c r="L120" s="1"/>
      <c r="M120" s="1"/>
      <c r="N120" s="1"/>
      <c r="O120" s="1"/>
      <c r="P120" s="1"/>
      <c r="Q120" s="1"/>
      <c r="R120" s="1"/>
      <c r="S120" s="1"/>
      <c r="T120" s="1"/>
      <c r="U120" s="1"/>
      <c r="V120" s="1"/>
      <c r="W120" s="1"/>
      <c r="X120" s="1"/>
      <c r="Y120" s="1"/>
      <c r="Z120" s="1"/>
      <c r="AA120" s="1"/>
    </row>
    <row r="121" spans="2:27" ht="10.5" customHeight="1">
      <c r="B121" s="1"/>
      <c r="C121" s="1"/>
      <c r="D121" s="66"/>
      <c r="E121" s="1"/>
      <c r="F121" s="1"/>
      <c r="G121" s="1"/>
      <c r="H121" s="1"/>
      <c r="I121" s="1"/>
      <c r="J121" s="1"/>
      <c r="K121" s="1"/>
      <c r="L121" s="1"/>
      <c r="M121" s="1"/>
      <c r="N121" s="1"/>
      <c r="O121" s="1"/>
      <c r="P121" s="1"/>
      <c r="Q121" s="1"/>
      <c r="R121" s="1"/>
      <c r="S121" s="1"/>
      <c r="T121" s="1"/>
      <c r="U121" s="1"/>
      <c r="V121" s="1"/>
      <c r="W121" s="1"/>
      <c r="X121" s="1"/>
      <c r="Y121" s="1"/>
      <c r="Z121" s="1"/>
      <c r="AA121" s="1"/>
    </row>
    <row r="122" spans="2:27" ht="10.5" customHeight="1">
      <c r="B122" s="1"/>
      <c r="C122" s="1"/>
      <c r="D122" s="66"/>
      <c r="E122" s="1"/>
      <c r="F122" s="1"/>
      <c r="G122" s="1"/>
      <c r="H122" s="1"/>
      <c r="I122" s="1"/>
      <c r="J122" s="1"/>
      <c r="K122" s="1"/>
      <c r="L122" s="1"/>
      <c r="M122" s="1"/>
      <c r="N122" s="1"/>
      <c r="O122" s="1"/>
      <c r="P122" s="1"/>
      <c r="Q122" s="1"/>
      <c r="R122" s="1"/>
      <c r="S122" s="1"/>
      <c r="T122" s="1"/>
      <c r="U122" s="1"/>
      <c r="V122" s="1"/>
      <c r="W122" s="1"/>
      <c r="X122" s="1"/>
      <c r="Y122" s="1"/>
      <c r="Z122" s="1"/>
      <c r="AA122" s="1"/>
    </row>
    <row r="123" spans="2:27" ht="10.5" customHeight="1">
      <c r="B123" s="1"/>
      <c r="C123" s="1"/>
      <c r="D123" s="66"/>
      <c r="E123" s="1"/>
      <c r="F123" s="1"/>
      <c r="G123" s="1"/>
      <c r="H123" s="1"/>
      <c r="I123" s="1"/>
      <c r="J123" s="1"/>
      <c r="K123" s="1"/>
      <c r="L123" s="1"/>
      <c r="M123" s="1"/>
      <c r="N123" s="1"/>
      <c r="O123" s="1"/>
      <c r="P123" s="1"/>
      <c r="Q123" s="1"/>
      <c r="R123" s="1"/>
      <c r="S123" s="1"/>
      <c r="T123" s="1"/>
      <c r="U123" s="1"/>
      <c r="V123" s="1"/>
      <c r="W123" s="1"/>
      <c r="X123" s="1"/>
      <c r="Y123" s="1"/>
      <c r="Z123" s="1"/>
      <c r="AA123" s="1"/>
    </row>
    <row r="124" spans="2:27" ht="10.5" customHeight="1">
      <c r="B124" s="1"/>
      <c r="C124" s="1"/>
      <c r="D124" s="66"/>
      <c r="E124" s="1"/>
      <c r="F124" s="1"/>
      <c r="G124" s="1"/>
      <c r="H124" s="1"/>
      <c r="I124" s="1"/>
      <c r="J124" s="1"/>
      <c r="K124" s="1"/>
      <c r="L124" s="1"/>
      <c r="M124" s="1"/>
      <c r="N124" s="1"/>
      <c r="O124" s="1"/>
      <c r="P124" s="1"/>
      <c r="Q124" s="1"/>
      <c r="R124" s="1"/>
      <c r="S124" s="1"/>
      <c r="T124" s="1"/>
      <c r="U124" s="1"/>
      <c r="V124" s="1"/>
      <c r="W124" s="1"/>
      <c r="X124" s="1"/>
      <c r="Y124" s="1"/>
      <c r="Z124" s="1"/>
      <c r="AA124" s="1"/>
    </row>
    <row r="125" spans="2:27" ht="10.5" customHeight="1">
      <c r="B125" s="1"/>
      <c r="C125" s="1"/>
      <c r="D125" s="66"/>
      <c r="E125" s="1"/>
      <c r="F125" s="1"/>
      <c r="G125" s="1"/>
      <c r="H125" s="1"/>
      <c r="I125" s="1"/>
      <c r="J125" s="1"/>
      <c r="K125" s="1"/>
      <c r="L125" s="1"/>
      <c r="M125" s="1"/>
      <c r="N125" s="1"/>
      <c r="O125" s="1"/>
      <c r="P125" s="1"/>
      <c r="Q125" s="1"/>
      <c r="R125" s="1"/>
      <c r="S125" s="1"/>
      <c r="T125" s="1"/>
      <c r="U125" s="1"/>
      <c r="V125" s="1"/>
      <c r="W125" s="1"/>
      <c r="X125" s="1"/>
      <c r="Y125" s="1"/>
      <c r="Z125" s="1"/>
      <c r="AA125" s="1"/>
    </row>
    <row r="126" spans="2:27" ht="10.5" customHeight="1">
      <c r="B126" s="1"/>
      <c r="C126" s="1"/>
      <c r="D126" s="66"/>
      <c r="E126" s="1"/>
      <c r="F126" s="1"/>
      <c r="G126" s="1"/>
      <c r="H126" s="1"/>
      <c r="I126" s="1"/>
      <c r="J126" s="1"/>
      <c r="K126" s="1"/>
      <c r="L126" s="1"/>
      <c r="M126" s="1"/>
      <c r="N126" s="1"/>
      <c r="O126" s="1"/>
      <c r="P126" s="1"/>
      <c r="Q126" s="1"/>
      <c r="R126" s="1"/>
      <c r="S126" s="1"/>
      <c r="T126" s="1"/>
      <c r="U126" s="1"/>
      <c r="V126" s="1"/>
      <c r="W126" s="1"/>
      <c r="X126" s="1"/>
      <c r="Y126" s="1"/>
      <c r="Z126" s="1"/>
      <c r="AA126" s="1"/>
    </row>
    <row r="127" spans="2:27" ht="10.5" customHeight="1">
      <c r="B127" s="1"/>
      <c r="C127" s="1"/>
      <c r="D127" s="66"/>
      <c r="E127" s="1"/>
      <c r="F127" s="1"/>
      <c r="G127" s="1"/>
      <c r="H127" s="1"/>
      <c r="I127" s="1"/>
      <c r="J127" s="1"/>
      <c r="K127" s="1"/>
      <c r="L127" s="1"/>
      <c r="M127" s="1"/>
      <c r="N127" s="1"/>
      <c r="O127" s="1"/>
      <c r="P127" s="1"/>
      <c r="Q127" s="1"/>
      <c r="R127" s="1"/>
      <c r="S127" s="1"/>
      <c r="T127" s="1"/>
      <c r="U127" s="1"/>
      <c r="V127" s="1"/>
      <c r="W127" s="1"/>
      <c r="X127" s="1"/>
      <c r="Y127" s="1"/>
      <c r="Z127" s="1"/>
      <c r="AA127" s="1"/>
    </row>
    <row r="128" spans="2:27" ht="10.5" customHeight="1">
      <c r="B128" s="1"/>
      <c r="C128" s="1"/>
      <c r="D128" s="66"/>
      <c r="E128" s="1"/>
      <c r="F128" s="1"/>
      <c r="G128" s="1"/>
      <c r="H128" s="1"/>
      <c r="I128" s="1"/>
      <c r="J128" s="1"/>
      <c r="K128" s="1"/>
      <c r="L128" s="1"/>
      <c r="M128" s="1"/>
      <c r="N128" s="1"/>
      <c r="O128" s="1"/>
      <c r="P128" s="1"/>
      <c r="Q128" s="1"/>
      <c r="R128" s="1"/>
      <c r="S128" s="1"/>
      <c r="T128" s="1"/>
      <c r="U128" s="1"/>
      <c r="V128" s="1"/>
      <c r="W128" s="1"/>
      <c r="X128" s="1"/>
      <c r="Y128" s="1"/>
      <c r="Z128" s="1"/>
      <c r="AA128" s="1"/>
    </row>
    <row r="129" spans="2:27" ht="10.5" customHeight="1">
      <c r="B129" s="1"/>
      <c r="C129" s="1"/>
      <c r="D129" s="66"/>
      <c r="E129" s="1"/>
      <c r="F129" s="1"/>
      <c r="G129" s="1"/>
      <c r="H129" s="1"/>
      <c r="I129" s="1"/>
      <c r="J129" s="1"/>
      <c r="K129" s="1"/>
      <c r="L129" s="1"/>
      <c r="M129" s="1"/>
      <c r="N129" s="1"/>
      <c r="O129" s="1"/>
      <c r="P129" s="1"/>
      <c r="Q129" s="1"/>
      <c r="R129" s="1"/>
      <c r="S129" s="1"/>
      <c r="T129" s="1"/>
      <c r="U129" s="1"/>
      <c r="V129" s="1"/>
      <c r="W129" s="1"/>
      <c r="X129" s="1"/>
      <c r="Y129" s="1"/>
      <c r="Z129" s="1"/>
      <c r="AA129" s="1"/>
    </row>
    <row r="130" spans="2:27" ht="10.5" customHeight="1">
      <c r="B130" s="1"/>
      <c r="C130" s="1"/>
      <c r="D130" s="66"/>
      <c r="E130" s="1"/>
      <c r="F130" s="1"/>
      <c r="G130" s="1"/>
      <c r="H130" s="1"/>
      <c r="I130" s="1"/>
      <c r="J130" s="1"/>
      <c r="K130" s="1"/>
      <c r="L130" s="1"/>
      <c r="M130" s="1"/>
      <c r="N130" s="1"/>
      <c r="O130" s="1"/>
      <c r="P130" s="1"/>
      <c r="Q130" s="1"/>
      <c r="R130" s="1"/>
      <c r="S130" s="1"/>
      <c r="T130" s="1"/>
      <c r="U130" s="1"/>
      <c r="V130" s="1"/>
      <c r="W130" s="1"/>
      <c r="X130" s="1"/>
      <c r="Y130" s="1"/>
      <c r="Z130" s="1"/>
      <c r="AA130" s="1"/>
    </row>
    <row r="131" spans="2:27" ht="10.5" customHeight="1">
      <c r="B131" s="1"/>
      <c r="C131" s="1"/>
      <c r="D131" s="66"/>
      <c r="E131" s="1"/>
      <c r="F131" s="1"/>
      <c r="G131" s="1"/>
      <c r="H131" s="1"/>
      <c r="I131" s="1"/>
      <c r="J131" s="1"/>
      <c r="K131" s="1"/>
      <c r="L131" s="1"/>
      <c r="M131" s="1"/>
      <c r="N131" s="1"/>
      <c r="O131" s="1"/>
      <c r="P131" s="1"/>
      <c r="Q131" s="1"/>
      <c r="R131" s="1"/>
      <c r="S131" s="1"/>
      <c r="T131" s="1"/>
      <c r="U131" s="1"/>
      <c r="V131" s="1"/>
      <c r="W131" s="1"/>
      <c r="X131" s="1"/>
      <c r="Y131" s="1"/>
      <c r="Z131" s="1"/>
      <c r="AA131" s="1"/>
    </row>
    <row r="132" spans="2:27" ht="10.5" customHeight="1">
      <c r="B132" s="1"/>
      <c r="C132" s="1"/>
      <c r="D132" s="66"/>
      <c r="E132" s="1"/>
      <c r="F132" s="1"/>
      <c r="G132" s="1"/>
      <c r="H132" s="1"/>
      <c r="I132" s="1"/>
      <c r="J132" s="1"/>
      <c r="K132" s="1"/>
      <c r="L132" s="1"/>
      <c r="M132" s="1"/>
      <c r="N132" s="1"/>
      <c r="O132" s="1"/>
      <c r="P132" s="1"/>
      <c r="Q132" s="1"/>
      <c r="R132" s="1"/>
      <c r="S132" s="1"/>
      <c r="T132" s="1"/>
      <c r="U132" s="1"/>
      <c r="V132" s="1"/>
      <c r="W132" s="1"/>
      <c r="X132" s="1"/>
      <c r="Y132" s="1"/>
      <c r="Z132" s="1"/>
      <c r="AA132" s="1"/>
    </row>
    <row r="133" spans="2:27" ht="10.5" customHeight="1">
      <c r="B133" s="1"/>
      <c r="C133" s="1"/>
      <c r="D133" s="66"/>
      <c r="E133" s="1"/>
      <c r="F133" s="1"/>
      <c r="G133" s="1"/>
      <c r="H133" s="1"/>
      <c r="I133" s="1"/>
      <c r="J133" s="1"/>
      <c r="K133" s="1"/>
      <c r="L133" s="1"/>
      <c r="M133" s="1"/>
      <c r="N133" s="1"/>
      <c r="O133" s="1"/>
      <c r="P133" s="1"/>
      <c r="Q133" s="1"/>
      <c r="R133" s="1"/>
      <c r="S133" s="1"/>
      <c r="T133" s="1"/>
      <c r="U133" s="1"/>
      <c r="V133" s="1"/>
      <c r="W133" s="1"/>
      <c r="X133" s="1"/>
      <c r="Y133" s="1"/>
      <c r="Z133" s="1"/>
      <c r="AA133" s="1"/>
    </row>
    <row r="134" spans="2:27" ht="10.5" customHeight="1">
      <c r="B134" s="1"/>
      <c r="C134" s="1"/>
      <c r="D134" s="66"/>
      <c r="E134" s="1"/>
      <c r="F134" s="1"/>
      <c r="G134" s="1"/>
      <c r="H134" s="1"/>
      <c r="I134" s="1"/>
      <c r="J134" s="1"/>
      <c r="K134" s="1"/>
      <c r="L134" s="1"/>
      <c r="M134" s="1"/>
      <c r="N134" s="1"/>
      <c r="O134" s="1"/>
      <c r="P134" s="1"/>
      <c r="Q134" s="1"/>
      <c r="R134" s="1"/>
      <c r="S134" s="1"/>
      <c r="T134" s="1"/>
      <c r="U134" s="1"/>
      <c r="V134" s="1"/>
      <c r="W134" s="1"/>
      <c r="X134" s="1"/>
      <c r="Y134" s="1"/>
      <c r="Z134" s="1"/>
      <c r="AA134" s="1"/>
    </row>
    <row r="135" spans="2:27" ht="10.5" customHeight="1">
      <c r="B135" s="1"/>
      <c r="C135" s="1"/>
      <c r="D135" s="66"/>
      <c r="E135" s="1"/>
      <c r="F135" s="1"/>
      <c r="G135" s="1"/>
      <c r="H135" s="1"/>
      <c r="I135" s="1"/>
      <c r="J135" s="1"/>
      <c r="K135" s="1"/>
      <c r="L135" s="1"/>
      <c r="M135" s="1"/>
      <c r="N135" s="1"/>
      <c r="O135" s="1"/>
      <c r="P135" s="1"/>
      <c r="Q135" s="1"/>
      <c r="R135" s="1"/>
      <c r="S135" s="1"/>
      <c r="T135" s="1"/>
      <c r="U135" s="1"/>
      <c r="V135" s="1"/>
      <c r="W135" s="1"/>
      <c r="X135" s="1"/>
      <c r="Y135" s="1"/>
      <c r="Z135" s="1"/>
      <c r="AA135" s="1"/>
    </row>
    <row r="136" spans="2:27" ht="10.5" customHeight="1">
      <c r="B136" s="1"/>
      <c r="C136" s="1"/>
      <c r="D136" s="66"/>
      <c r="E136" s="1"/>
      <c r="F136" s="1"/>
      <c r="G136" s="1"/>
      <c r="H136" s="1"/>
      <c r="I136" s="1"/>
      <c r="J136" s="1"/>
      <c r="K136" s="1"/>
      <c r="L136" s="1"/>
      <c r="M136" s="1"/>
      <c r="N136" s="1"/>
      <c r="O136" s="1"/>
      <c r="P136" s="1"/>
      <c r="Q136" s="1"/>
      <c r="R136" s="1"/>
      <c r="S136" s="1"/>
      <c r="T136" s="1"/>
      <c r="U136" s="1"/>
      <c r="V136" s="1"/>
      <c r="W136" s="1"/>
      <c r="X136" s="1"/>
      <c r="Y136" s="1"/>
      <c r="Z136" s="1"/>
      <c r="AA136" s="1"/>
    </row>
    <row r="137" spans="2:27" ht="10.5" customHeight="1">
      <c r="B137" s="1"/>
      <c r="C137" s="1"/>
      <c r="D137" s="66"/>
      <c r="E137" s="1"/>
      <c r="F137" s="1"/>
      <c r="G137" s="1"/>
      <c r="H137" s="1"/>
      <c r="I137" s="1"/>
      <c r="J137" s="1"/>
      <c r="K137" s="1"/>
      <c r="L137" s="1"/>
      <c r="M137" s="1"/>
      <c r="N137" s="1"/>
      <c r="O137" s="1"/>
      <c r="P137" s="1"/>
      <c r="Q137" s="1"/>
      <c r="R137" s="1"/>
      <c r="S137" s="1"/>
      <c r="T137" s="1"/>
      <c r="U137" s="1"/>
      <c r="V137" s="1"/>
      <c r="W137" s="1"/>
      <c r="X137" s="1"/>
      <c r="Y137" s="1"/>
      <c r="Z137" s="1"/>
      <c r="AA137" s="1"/>
    </row>
    <row r="138" spans="2:27" ht="10.5" customHeight="1">
      <c r="B138" s="1"/>
      <c r="C138" s="1"/>
      <c r="D138" s="66"/>
      <c r="E138" s="1"/>
      <c r="F138" s="1"/>
      <c r="G138" s="1"/>
      <c r="H138" s="1"/>
      <c r="I138" s="1"/>
      <c r="J138" s="1"/>
      <c r="K138" s="1"/>
      <c r="L138" s="1"/>
      <c r="M138" s="1"/>
      <c r="N138" s="1"/>
      <c r="O138" s="1"/>
      <c r="P138" s="1"/>
      <c r="Q138" s="1"/>
      <c r="R138" s="1"/>
      <c r="S138" s="1"/>
      <c r="T138" s="1"/>
      <c r="U138" s="1"/>
      <c r="V138" s="1"/>
      <c r="W138" s="1"/>
      <c r="X138" s="1"/>
      <c r="Y138" s="1"/>
      <c r="Z138" s="1"/>
      <c r="AA138" s="1"/>
    </row>
    <row r="139" spans="2:27" ht="10.5" customHeight="1">
      <c r="B139" s="1"/>
      <c r="C139" s="1"/>
      <c r="D139" s="66"/>
      <c r="E139" s="1"/>
      <c r="F139" s="1"/>
      <c r="G139" s="1"/>
      <c r="H139" s="1"/>
      <c r="I139" s="1"/>
      <c r="J139" s="1"/>
      <c r="K139" s="1"/>
      <c r="L139" s="1"/>
      <c r="M139" s="1"/>
      <c r="N139" s="1"/>
      <c r="O139" s="1"/>
      <c r="P139" s="1"/>
      <c r="Q139" s="1"/>
      <c r="R139" s="1"/>
      <c r="S139" s="1"/>
      <c r="T139" s="1"/>
      <c r="U139" s="1"/>
      <c r="V139" s="1"/>
      <c r="W139" s="1"/>
      <c r="X139" s="1"/>
      <c r="Y139" s="1"/>
      <c r="Z139" s="1"/>
      <c r="AA139" s="1"/>
    </row>
    <row r="140" spans="2:27" ht="10.5" customHeight="1">
      <c r="B140" s="1"/>
      <c r="C140" s="1"/>
      <c r="D140" s="66"/>
      <c r="E140" s="1"/>
      <c r="F140" s="1"/>
      <c r="G140" s="1"/>
      <c r="H140" s="1"/>
      <c r="I140" s="1"/>
      <c r="J140" s="1"/>
      <c r="K140" s="1"/>
      <c r="L140" s="1"/>
      <c r="M140" s="1"/>
      <c r="N140" s="1"/>
      <c r="O140" s="1"/>
      <c r="P140" s="1"/>
      <c r="Q140" s="1"/>
      <c r="R140" s="1"/>
      <c r="S140" s="1"/>
      <c r="T140" s="1"/>
      <c r="U140" s="1"/>
      <c r="V140" s="1"/>
      <c r="W140" s="1"/>
      <c r="X140" s="1"/>
      <c r="Y140" s="1"/>
      <c r="Z140" s="1"/>
      <c r="AA140" s="1"/>
    </row>
    <row r="141" spans="2:27" ht="10.5" customHeight="1">
      <c r="B141" s="1"/>
      <c r="C141" s="1"/>
      <c r="D141" s="66"/>
      <c r="E141" s="1"/>
      <c r="F141" s="1"/>
      <c r="G141" s="1"/>
      <c r="H141" s="1"/>
      <c r="I141" s="1"/>
      <c r="J141" s="1"/>
      <c r="K141" s="1"/>
      <c r="L141" s="1"/>
      <c r="M141" s="1"/>
      <c r="N141" s="1"/>
      <c r="O141" s="1"/>
      <c r="P141" s="1"/>
      <c r="Q141" s="1"/>
      <c r="R141" s="1"/>
      <c r="S141" s="1"/>
      <c r="T141" s="1"/>
      <c r="U141" s="1"/>
      <c r="V141" s="1"/>
      <c r="W141" s="1"/>
      <c r="X141" s="1"/>
      <c r="Y141" s="1"/>
      <c r="Z141" s="1"/>
      <c r="AA141" s="1"/>
    </row>
    <row r="142" spans="2:27" ht="10.5" customHeight="1">
      <c r="B142" s="1"/>
      <c r="C142" s="1"/>
      <c r="D142" s="66"/>
      <c r="E142" s="1"/>
      <c r="F142" s="1"/>
      <c r="G142" s="1"/>
      <c r="H142" s="1"/>
      <c r="I142" s="1"/>
      <c r="J142" s="1"/>
      <c r="K142" s="1"/>
      <c r="L142" s="1"/>
      <c r="M142" s="1"/>
      <c r="N142" s="1"/>
      <c r="O142" s="1"/>
      <c r="P142" s="1"/>
      <c r="Q142" s="1"/>
      <c r="R142" s="1"/>
      <c r="S142" s="1"/>
      <c r="T142" s="1"/>
      <c r="U142" s="1"/>
      <c r="V142" s="1"/>
      <c r="W142" s="1"/>
      <c r="X142" s="1"/>
      <c r="Y142" s="1"/>
      <c r="Z142" s="1"/>
      <c r="AA142" s="1"/>
    </row>
    <row r="143" spans="2:27" ht="10.5" customHeight="1">
      <c r="B143" s="1"/>
      <c r="C143" s="1"/>
      <c r="D143" s="66"/>
      <c r="E143" s="1"/>
      <c r="F143" s="1"/>
      <c r="G143" s="1"/>
      <c r="H143" s="1"/>
      <c r="I143" s="1"/>
      <c r="J143" s="1"/>
      <c r="K143" s="1"/>
      <c r="L143" s="1"/>
      <c r="M143" s="1"/>
      <c r="N143" s="1"/>
      <c r="O143" s="1"/>
      <c r="P143" s="1"/>
      <c r="Q143" s="1"/>
      <c r="R143" s="1"/>
      <c r="S143" s="1"/>
      <c r="T143" s="1"/>
      <c r="U143" s="1"/>
      <c r="V143" s="1"/>
      <c r="W143" s="1"/>
      <c r="X143" s="1"/>
      <c r="Y143" s="1"/>
      <c r="Z143" s="1"/>
      <c r="AA143" s="1"/>
    </row>
    <row r="144" spans="2:27" ht="10.5" customHeight="1">
      <c r="B144" s="1"/>
      <c r="C144" s="1"/>
      <c r="D144" s="66"/>
      <c r="E144" s="1"/>
      <c r="F144" s="1"/>
      <c r="G144" s="1"/>
      <c r="H144" s="1"/>
      <c r="I144" s="1"/>
      <c r="J144" s="1"/>
      <c r="K144" s="1"/>
      <c r="L144" s="1"/>
      <c r="M144" s="1"/>
      <c r="N144" s="1"/>
      <c r="O144" s="1"/>
      <c r="P144" s="1"/>
      <c r="Q144" s="1"/>
      <c r="R144" s="1"/>
      <c r="S144" s="1"/>
      <c r="T144" s="1"/>
      <c r="U144" s="1"/>
      <c r="V144" s="1"/>
      <c r="W144" s="1"/>
      <c r="X144" s="1"/>
      <c r="Y144" s="1"/>
      <c r="Z144" s="1"/>
      <c r="AA144" s="1"/>
    </row>
    <row r="145" spans="2:27" ht="10.5" customHeight="1">
      <c r="B145" s="1"/>
      <c r="C145" s="1"/>
      <c r="D145" s="66"/>
      <c r="E145" s="1"/>
      <c r="F145" s="1"/>
      <c r="G145" s="1"/>
      <c r="H145" s="1"/>
      <c r="I145" s="1"/>
      <c r="J145" s="1"/>
      <c r="K145" s="1"/>
      <c r="L145" s="1"/>
      <c r="M145" s="1"/>
      <c r="N145" s="1"/>
      <c r="O145" s="1"/>
      <c r="P145" s="1"/>
      <c r="Q145" s="1"/>
      <c r="R145" s="1"/>
      <c r="S145" s="1"/>
      <c r="T145" s="1"/>
      <c r="U145" s="1"/>
      <c r="V145" s="1"/>
      <c r="W145" s="1"/>
      <c r="X145" s="1"/>
      <c r="Y145" s="1"/>
      <c r="Z145" s="1"/>
      <c r="AA145" s="1"/>
    </row>
    <row r="146" spans="2:27" ht="10.5" customHeight="1">
      <c r="B146" s="1"/>
      <c r="C146" s="1"/>
      <c r="D146" s="66"/>
      <c r="E146" s="1"/>
      <c r="F146" s="1"/>
      <c r="G146" s="1"/>
      <c r="H146" s="1"/>
      <c r="I146" s="1"/>
      <c r="J146" s="1"/>
      <c r="K146" s="1"/>
      <c r="L146" s="1"/>
      <c r="M146" s="1"/>
      <c r="N146" s="1"/>
      <c r="O146" s="1"/>
      <c r="P146" s="1"/>
      <c r="Q146" s="1"/>
      <c r="R146" s="1"/>
      <c r="S146" s="1"/>
      <c r="T146" s="1"/>
      <c r="U146" s="1"/>
      <c r="V146" s="1"/>
      <c r="W146" s="1"/>
      <c r="X146" s="1"/>
      <c r="Y146" s="1"/>
      <c r="Z146" s="1"/>
      <c r="AA146" s="1"/>
    </row>
    <row r="147" spans="2:27" ht="10.5" customHeight="1">
      <c r="B147" s="1"/>
      <c r="C147" s="1"/>
      <c r="D147" s="66"/>
      <c r="E147" s="1"/>
      <c r="F147" s="1"/>
      <c r="G147" s="1"/>
      <c r="H147" s="1"/>
      <c r="I147" s="1"/>
      <c r="J147" s="1"/>
      <c r="K147" s="1"/>
      <c r="L147" s="1"/>
      <c r="M147" s="1"/>
      <c r="N147" s="1"/>
      <c r="O147" s="1"/>
      <c r="P147" s="1"/>
      <c r="Q147" s="1"/>
      <c r="R147" s="1"/>
      <c r="S147" s="1"/>
      <c r="T147" s="1"/>
      <c r="U147" s="1"/>
      <c r="V147" s="1"/>
      <c r="W147" s="1"/>
      <c r="X147" s="1"/>
      <c r="Y147" s="1"/>
      <c r="Z147" s="1"/>
      <c r="AA147" s="1"/>
    </row>
    <row r="148" spans="2:27" ht="10.5" customHeight="1">
      <c r="B148" s="1"/>
      <c r="C148" s="1"/>
      <c r="D148" s="66"/>
      <c r="E148" s="1"/>
      <c r="F148" s="1"/>
      <c r="G148" s="1"/>
      <c r="H148" s="1"/>
      <c r="I148" s="1"/>
      <c r="J148" s="1"/>
      <c r="K148" s="1"/>
      <c r="L148" s="1"/>
      <c r="M148" s="1"/>
      <c r="N148" s="1"/>
      <c r="O148" s="1"/>
      <c r="P148" s="1"/>
      <c r="Q148" s="1"/>
      <c r="R148" s="1"/>
      <c r="S148" s="1"/>
      <c r="T148" s="1"/>
      <c r="U148" s="1"/>
      <c r="V148" s="1"/>
      <c r="W148" s="1"/>
      <c r="X148" s="1"/>
      <c r="Y148" s="1"/>
      <c r="Z148" s="1"/>
      <c r="AA148" s="1"/>
    </row>
    <row r="149" spans="2:27" ht="10.5" customHeight="1">
      <c r="B149" s="1"/>
      <c r="C149" s="1"/>
      <c r="D149" s="66"/>
      <c r="E149" s="1"/>
      <c r="F149" s="1"/>
      <c r="G149" s="1"/>
      <c r="H149" s="1"/>
      <c r="I149" s="1"/>
      <c r="J149" s="1"/>
      <c r="K149" s="1"/>
      <c r="L149" s="1"/>
      <c r="M149" s="1"/>
      <c r="N149" s="1"/>
      <c r="O149" s="1"/>
      <c r="P149" s="1"/>
      <c r="Q149" s="1"/>
      <c r="R149" s="1"/>
      <c r="S149" s="1"/>
      <c r="T149" s="1"/>
      <c r="U149" s="1"/>
      <c r="V149" s="1"/>
      <c r="W149" s="1"/>
      <c r="X149" s="1"/>
      <c r="Y149" s="1"/>
      <c r="Z149" s="1"/>
      <c r="AA149" s="1"/>
    </row>
    <row r="150" spans="2:27" ht="10.5" customHeight="1">
      <c r="B150" s="1"/>
      <c r="C150" s="1"/>
      <c r="D150" s="66"/>
      <c r="E150" s="1"/>
      <c r="F150" s="1"/>
      <c r="G150" s="1"/>
      <c r="H150" s="1"/>
      <c r="I150" s="1"/>
      <c r="J150" s="1"/>
      <c r="K150" s="1"/>
      <c r="L150" s="1"/>
      <c r="M150" s="1"/>
      <c r="N150" s="1"/>
      <c r="O150" s="1"/>
      <c r="P150" s="1"/>
      <c r="Q150" s="1"/>
      <c r="R150" s="1"/>
      <c r="S150" s="1"/>
      <c r="T150" s="1"/>
      <c r="U150" s="1"/>
      <c r="V150" s="1"/>
      <c r="W150" s="1"/>
      <c r="X150" s="1"/>
      <c r="Y150" s="1"/>
      <c r="Z150" s="1"/>
      <c r="AA150" s="1"/>
    </row>
    <row r="151" spans="2:27" ht="10.5" customHeight="1">
      <c r="B151" s="1"/>
      <c r="C151" s="1"/>
      <c r="D151" s="66"/>
      <c r="E151" s="1"/>
      <c r="F151" s="1"/>
      <c r="G151" s="1"/>
      <c r="H151" s="1"/>
      <c r="I151" s="1"/>
      <c r="J151" s="1"/>
      <c r="K151" s="1"/>
      <c r="L151" s="1"/>
      <c r="M151" s="1"/>
      <c r="N151" s="1"/>
      <c r="O151" s="1"/>
      <c r="P151" s="1"/>
      <c r="Q151" s="1"/>
      <c r="R151" s="1"/>
      <c r="S151" s="1"/>
      <c r="T151" s="1"/>
      <c r="U151" s="1"/>
      <c r="V151" s="1"/>
      <c r="W151" s="1"/>
      <c r="X151" s="1"/>
      <c r="Y151" s="1"/>
      <c r="Z151" s="1"/>
      <c r="AA151" s="1"/>
    </row>
    <row r="152" spans="2:27" ht="10.5" customHeight="1">
      <c r="B152" s="1"/>
      <c r="C152" s="1"/>
      <c r="D152" s="66"/>
      <c r="E152" s="1"/>
      <c r="F152" s="1"/>
      <c r="G152" s="1"/>
      <c r="H152" s="1"/>
      <c r="I152" s="1"/>
      <c r="J152" s="1"/>
      <c r="K152" s="1"/>
      <c r="L152" s="1"/>
      <c r="M152" s="1"/>
      <c r="N152" s="1"/>
      <c r="O152" s="1"/>
      <c r="P152" s="1"/>
      <c r="Q152" s="1"/>
      <c r="R152" s="1"/>
      <c r="S152" s="1"/>
      <c r="T152" s="1"/>
      <c r="U152" s="1"/>
      <c r="V152" s="1"/>
      <c r="W152" s="1"/>
      <c r="X152" s="1"/>
      <c r="Y152" s="1"/>
      <c r="Z152" s="1"/>
      <c r="AA152" s="1"/>
    </row>
    <row r="153" spans="2:27" ht="10.5" customHeight="1">
      <c r="B153" s="1"/>
      <c r="C153" s="1"/>
      <c r="D153" s="66"/>
      <c r="E153" s="1"/>
      <c r="F153" s="1"/>
      <c r="G153" s="1"/>
      <c r="H153" s="1"/>
      <c r="I153" s="1"/>
      <c r="J153" s="1"/>
      <c r="K153" s="1"/>
      <c r="L153" s="1"/>
      <c r="M153" s="1"/>
      <c r="N153" s="1"/>
      <c r="O153" s="1"/>
      <c r="P153" s="1"/>
      <c r="Q153" s="1"/>
      <c r="R153" s="1"/>
      <c r="S153" s="1"/>
      <c r="T153" s="1"/>
      <c r="U153" s="1"/>
      <c r="V153" s="1"/>
      <c r="W153" s="1"/>
      <c r="X153" s="1"/>
      <c r="Y153" s="1"/>
      <c r="Z153" s="1"/>
      <c r="AA153" s="1"/>
    </row>
    <row r="154" spans="2:27" ht="10.5" customHeight="1">
      <c r="B154" s="1"/>
      <c r="C154" s="1"/>
      <c r="D154" s="66"/>
      <c r="E154" s="1"/>
      <c r="F154" s="1"/>
      <c r="G154" s="1"/>
      <c r="H154" s="1"/>
      <c r="I154" s="1"/>
      <c r="J154" s="1"/>
      <c r="K154" s="1"/>
      <c r="L154" s="1"/>
      <c r="M154" s="1"/>
      <c r="N154" s="1"/>
      <c r="O154" s="1"/>
      <c r="P154" s="1"/>
      <c r="Q154" s="1"/>
      <c r="R154" s="1"/>
      <c r="S154" s="1"/>
      <c r="T154" s="1"/>
      <c r="U154" s="1"/>
      <c r="V154" s="1"/>
      <c r="W154" s="1"/>
      <c r="X154" s="1"/>
      <c r="Y154" s="1"/>
      <c r="Z154" s="1"/>
      <c r="AA154" s="1"/>
    </row>
    <row r="155" spans="2:27" ht="10.5" customHeight="1">
      <c r="B155" s="1"/>
      <c r="C155" s="1"/>
      <c r="D155" s="66"/>
      <c r="E155" s="1"/>
      <c r="F155" s="1"/>
      <c r="G155" s="1"/>
      <c r="H155" s="1"/>
      <c r="I155" s="1"/>
      <c r="J155" s="1"/>
      <c r="K155" s="1"/>
      <c r="L155" s="1"/>
      <c r="M155" s="1"/>
      <c r="N155" s="1"/>
      <c r="O155" s="1"/>
      <c r="P155" s="1"/>
      <c r="Q155" s="1"/>
      <c r="R155" s="1"/>
      <c r="S155" s="1"/>
      <c r="T155" s="1"/>
      <c r="U155" s="1"/>
      <c r="V155" s="1"/>
      <c r="W155" s="1"/>
      <c r="X155" s="1"/>
      <c r="Y155" s="1"/>
      <c r="Z155" s="1"/>
      <c r="AA155" s="1"/>
    </row>
    <row r="156" spans="2:27" ht="10.5" customHeight="1">
      <c r="B156" s="1"/>
      <c r="C156" s="1"/>
      <c r="D156" s="66"/>
      <c r="E156" s="1"/>
      <c r="F156" s="1"/>
      <c r="G156" s="1"/>
      <c r="H156" s="1"/>
      <c r="I156" s="1"/>
      <c r="J156" s="1"/>
      <c r="K156" s="1"/>
      <c r="L156" s="1"/>
      <c r="M156" s="1"/>
      <c r="N156" s="1"/>
      <c r="O156" s="1"/>
      <c r="P156" s="1"/>
      <c r="Q156" s="1"/>
      <c r="R156" s="1"/>
      <c r="S156" s="1"/>
      <c r="T156" s="1"/>
      <c r="U156" s="1"/>
      <c r="V156" s="1"/>
      <c r="W156" s="1"/>
      <c r="X156" s="1"/>
      <c r="Y156" s="1"/>
      <c r="Z156" s="1"/>
      <c r="AA156" s="1"/>
    </row>
    <row r="157" spans="2:27" ht="10.5" customHeight="1">
      <c r="B157" s="1"/>
      <c r="C157" s="1"/>
      <c r="D157" s="66"/>
      <c r="E157" s="1"/>
      <c r="F157" s="1"/>
      <c r="G157" s="1"/>
      <c r="H157" s="1"/>
      <c r="I157" s="1"/>
      <c r="J157" s="1"/>
      <c r="K157" s="1"/>
      <c r="L157" s="1"/>
      <c r="M157" s="1"/>
      <c r="N157" s="1"/>
      <c r="O157" s="1"/>
      <c r="P157" s="1"/>
      <c r="Q157" s="1"/>
      <c r="R157" s="1"/>
      <c r="S157" s="1"/>
      <c r="T157" s="1"/>
      <c r="U157" s="1"/>
      <c r="V157" s="1"/>
      <c r="W157" s="1"/>
      <c r="X157" s="1"/>
      <c r="Y157" s="1"/>
      <c r="Z157" s="1"/>
      <c r="AA157" s="1"/>
    </row>
    <row r="158" spans="2:27" ht="10.5" customHeight="1">
      <c r="B158" s="1"/>
      <c r="C158" s="1"/>
      <c r="D158" s="66"/>
      <c r="E158" s="1"/>
      <c r="F158" s="1"/>
      <c r="G158" s="1"/>
      <c r="H158" s="1"/>
      <c r="I158" s="1"/>
      <c r="J158" s="1"/>
      <c r="K158" s="1"/>
      <c r="L158" s="1"/>
      <c r="M158" s="1"/>
      <c r="N158" s="1"/>
      <c r="O158" s="1"/>
      <c r="P158" s="1"/>
      <c r="Q158" s="1"/>
      <c r="R158" s="1"/>
      <c r="S158" s="1"/>
      <c r="T158" s="1"/>
      <c r="U158" s="1"/>
      <c r="V158" s="1"/>
      <c r="W158" s="1"/>
      <c r="X158" s="1"/>
      <c r="Y158" s="1"/>
      <c r="Z158" s="1"/>
      <c r="AA158" s="1"/>
    </row>
    <row r="159" spans="2:27" ht="10.5" customHeight="1">
      <c r="B159" s="1"/>
      <c r="C159" s="1"/>
      <c r="D159" s="66"/>
      <c r="E159" s="1"/>
      <c r="F159" s="1"/>
      <c r="G159" s="1"/>
      <c r="H159" s="1"/>
      <c r="I159" s="1"/>
      <c r="J159" s="1"/>
      <c r="K159" s="1"/>
      <c r="L159" s="1"/>
      <c r="M159" s="1"/>
      <c r="N159" s="1"/>
      <c r="O159" s="1"/>
      <c r="P159" s="1"/>
      <c r="Q159" s="1"/>
      <c r="R159" s="1"/>
      <c r="S159" s="1"/>
      <c r="T159" s="1"/>
      <c r="U159" s="1"/>
      <c r="V159" s="1"/>
      <c r="W159" s="1"/>
      <c r="X159" s="1"/>
      <c r="Y159" s="1"/>
      <c r="Z159" s="1"/>
      <c r="AA159" s="1"/>
    </row>
    <row r="160" spans="2:27" ht="10.5" customHeight="1">
      <c r="B160" s="1"/>
      <c r="C160" s="1"/>
      <c r="D160" s="66"/>
      <c r="E160" s="1"/>
      <c r="F160" s="1"/>
      <c r="G160" s="1"/>
      <c r="H160" s="1"/>
      <c r="I160" s="1"/>
      <c r="J160" s="1"/>
      <c r="K160" s="1"/>
      <c r="L160" s="1"/>
      <c r="M160" s="1"/>
      <c r="N160" s="1"/>
      <c r="O160" s="1"/>
      <c r="P160" s="1"/>
      <c r="Q160" s="1"/>
      <c r="R160" s="1"/>
      <c r="S160" s="1"/>
      <c r="T160" s="1"/>
      <c r="U160" s="1"/>
      <c r="V160" s="1"/>
      <c r="W160" s="1"/>
      <c r="X160" s="1"/>
      <c r="Y160" s="1"/>
      <c r="Z160" s="1"/>
      <c r="AA160" s="1"/>
    </row>
    <row r="161" spans="2:27" ht="10.5" customHeight="1">
      <c r="B161" s="1"/>
      <c r="C161" s="1"/>
      <c r="D161" s="66"/>
      <c r="E161" s="1"/>
      <c r="F161" s="1"/>
      <c r="G161" s="1"/>
      <c r="H161" s="1"/>
      <c r="I161" s="1"/>
      <c r="J161" s="1"/>
      <c r="K161" s="1"/>
      <c r="L161" s="1"/>
      <c r="M161" s="1"/>
      <c r="N161" s="1"/>
      <c r="O161" s="1"/>
      <c r="P161" s="1"/>
      <c r="Q161" s="1"/>
      <c r="R161" s="1"/>
      <c r="S161" s="1"/>
      <c r="T161" s="1"/>
      <c r="U161" s="1"/>
      <c r="V161" s="1"/>
      <c r="W161" s="1"/>
      <c r="X161" s="1"/>
      <c r="Y161" s="1"/>
      <c r="Z161" s="1"/>
      <c r="AA161" s="1"/>
    </row>
    <row r="162" spans="2:27" ht="10.5" customHeight="1">
      <c r="B162" s="1"/>
      <c r="C162" s="1"/>
      <c r="D162" s="66"/>
      <c r="E162" s="1"/>
      <c r="F162" s="1"/>
      <c r="G162" s="1"/>
      <c r="H162" s="1"/>
      <c r="I162" s="1"/>
      <c r="J162" s="1"/>
      <c r="K162" s="1"/>
      <c r="L162" s="1"/>
      <c r="M162" s="1"/>
      <c r="N162" s="1"/>
      <c r="O162" s="1"/>
      <c r="P162" s="1"/>
      <c r="Q162" s="1"/>
      <c r="R162" s="1"/>
      <c r="S162" s="1"/>
      <c r="T162" s="1"/>
      <c r="U162" s="1"/>
      <c r="V162" s="1"/>
      <c r="W162" s="1"/>
      <c r="X162" s="1"/>
      <c r="Y162" s="1"/>
      <c r="Z162" s="1"/>
      <c r="AA162" s="1"/>
    </row>
    <row r="163" spans="2:27" ht="10.5" customHeight="1">
      <c r="B163" s="1"/>
      <c r="C163" s="1"/>
      <c r="D163" s="66"/>
      <c r="E163" s="1"/>
      <c r="F163" s="1"/>
      <c r="G163" s="1"/>
      <c r="H163" s="1"/>
      <c r="I163" s="1"/>
      <c r="J163" s="1"/>
      <c r="K163" s="1"/>
      <c r="L163" s="1"/>
      <c r="M163" s="1"/>
      <c r="N163" s="1"/>
      <c r="O163" s="1"/>
      <c r="P163" s="1"/>
      <c r="Q163" s="1"/>
      <c r="R163" s="1"/>
      <c r="S163" s="1"/>
      <c r="T163" s="1"/>
      <c r="U163" s="1"/>
      <c r="V163" s="1"/>
      <c r="W163" s="1"/>
      <c r="X163" s="1"/>
      <c r="Y163" s="1"/>
      <c r="Z163" s="1"/>
      <c r="AA163" s="1"/>
    </row>
    <row r="164" spans="2:27" ht="10.5" customHeight="1">
      <c r="B164" s="1"/>
      <c r="C164" s="1"/>
      <c r="D164" s="66"/>
      <c r="E164" s="1"/>
      <c r="F164" s="1"/>
      <c r="G164" s="1"/>
      <c r="H164" s="1"/>
      <c r="I164" s="1"/>
      <c r="J164" s="1"/>
      <c r="K164" s="1"/>
      <c r="L164" s="1"/>
      <c r="M164" s="1"/>
      <c r="N164" s="1"/>
      <c r="O164" s="1"/>
      <c r="P164" s="1"/>
      <c r="Q164" s="1"/>
      <c r="R164" s="1"/>
      <c r="S164" s="1"/>
      <c r="T164" s="1"/>
      <c r="U164" s="1"/>
      <c r="V164" s="1"/>
      <c r="W164" s="1"/>
      <c r="X164" s="1"/>
      <c r="Y164" s="1"/>
      <c r="Z164" s="1"/>
      <c r="AA164" s="1"/>
    </row>
    <row r="165" spans="2:27" ht="10.5" customHeight="1">
      <c r="B165" s="1"/>
      <c r="C165" s="1"/>
      <c r="D165" s="66"/>
      <c r="E165" s="1"/>
      <c r="F165" s="1"/>
      <c r="G165" s="1"/>
      <c r="H165" s="1"/>
      <c r="I165" s="1"/>
      <c r="J165" s="1"/>
      <c r="K165" s="1"/>
      <c r="L165" s="1"/>
      <c r="M165" s="1"/>
      <c r="N165" s="1"/>
      <c r="O165" s="1"/>
      <c r="P165" s="1"/>
      <c r="Q165" s="1"/>
      <c r="R165" s="1"/>
      <c r="S165" s="1"/>
      <c r="T165" s="1"/>
      <c r="U165" s="1"/>
      <c r="V165" s="1"/>
      <c r="W165" s="1"/>
      <c r="X165" s="1"/>
      <c r="Y165" s="1"/>
      <c r="Z165" s="1"/>
      <c r="AA165" s="1"/>
    </row>
    <row r="166" spans="2:27" ht="10.5" customHeight="1">
      <c r="B166" s="1"/>
      <c r="C166" s="1"/>
      <c r="D166" s="66"/>
      <c r="E166" s="1"/>
      <c r="F166" s="1"/>
      <c r="G166" s="1"/>
      <c r="H166" s="1"/>
      <c r="I166" s="1"/>
      <c r="J166" s="1"/>
      <c r="K166" s="1"/>
      <c r="L166" s="1"/>
      <c r="M166" s="1"/>
      <c r="N166" s="1"/>
      <c r="O166" s="1"/>
      <c r="P166" s="1"/>
      <c r="Q166" s="1"/>
      <c r="R166" s="1"/>
      <c r="S166" s="1"/>
      <c r="T166" s="1"/>
      <c r="U166" s="1"/>
      <c r="V166" s="1"/>
      <c r="W166" s="1"/>
      <c r="X166" s="1"/>
      <c r="Y166" s="1"/>
      <c r="Z166" s="1"/>
      <c r="AA166" s="1"/>
    </row>
    <row r="167" spans="2:27" ht="10.5" customHeight="1">
      <c r="B167" s="1"/>
      <c r="C167" s="1"/>
      <c r="D167" s="66"/>
      <c r="E167" s="1"/>
      <c r="F167" s="1"/>
      <c r="G167" s="1"/>
      <c r="H167" s="1"/>
      <c r="I167" s="1"/>
      <c r="J167" s="1"/>
      <c r="K167" s="1"/>
      <c r="L167" s="1"/>
      <c r="M167" s="1"/>
      <c r="N167" s="1"/>
      <c r="O167" s="1"/>
      <c r="P167" s="1"/>
      <c r="Q167" s="1"/>
      <c r="R167" s="1"/>
      <c r="S167" s="1"/>
      <c r="T167" s="1"/>
      <c r="U167" s="1"/>
      <c r="V167" s="1"/>
      <c r="W167" s="1"/>
      <c r="X167" s="1"/>
      <c r="Y167" s="1"/>
      <c r="Z167" s="1"/>
      <c r="AA167" s="1"/>
    </row>
    <row r="168" spans="2:27" ht="10.5" customHeight="1">
      <c r="B168" s="1"/>
      <c r="C168" s="1"/>
      <c r="D168" s="66"/>
      <c r="E168" s="1"/>
      <c r="F168" s="1"/>
      <c r="G168" s="1"/>
      <c r="H168" s="1"/>
      <c r="I168" s="1"/>
      <c r="J168" s="1"/>
      <c r="K168" s="1"/>
      <c r="L168" s="1"/>
      <c r="M168" s="1"/>
      <c r="N168" s="1"/>
      <c r="O168" s="1"/>
      <c r="P168" s="1"/>
      <c r="Q168" s="1"/>
      <c r="R168" s="1"/>
      <c r="S168" s="1"/>
      <c r="T168" s="1"/>
      <c r="U168" s="1"/>
      <c r="V168" s="1"/>
      <c r="W168" s="1"/>
      <c r="X168" s="1"/>
      <c r="Y168" s="1"/>
      <c r="Z168" s="1"/>
      <c r="AA168" s="1"/>
    </row>
    <row r="169" spans="2:27" ht="10.5" customHeight="1">
      <c r="B169" s="1"/>
      <c r="C169" s="1"/>
      <c r="D169" s="66"/>
      <c r="E169" s="1"/>
      <c r="F169" s="1"/>
      <c r="G169" s="1"/>
      <c r="H169" s="1"/>
      <c r="I169" s="1"/>
      <c r="J169" s="1"/>
      <c r="K169" s="1"/>
      <c r="L169" s="1"/>
      <c r="M169" s="1"/>
      <c r="N169" s="1"/>
      <c r="O169" s="1"/>
      <c r="P169" s="1"/>
      <c r="Q169" s="1"/>
      <c r="R169" s="1"/>
      <c r="S169" s="1"/>
      <c r="T169" s="1"/>
      <c r="U169" s="1"/>
      <c r="V169" s="1"/>
      <c r="W169" s="1"/>
      <c r="X169" s="1"/>
      <c r="Y169" s="1"/>
      <c r="Z169" s="1"/>
      <c r="AA169" s="1"/>
    </row>
    <row r="170" spans="2:27" ht="10.5" customHeight="1">
      <c r="B170" s="1"/>
      <c r="C170" s="1"/>
      <c r="D170" s="66"/>
      <c r="E170" s="1"/>
      <c r="F170" s="1"/>
      <c r="G170" s="1"/>
      <c r="H170" s="1"/>
      <c r="I170" s="1"/>
      <c r="J170" s="1"/>
      <c r="K170" s="1"/>
      <c r="L170" s="1"/>
      <c r="M170" s="1"/>
      <c r="N170" s="1"/>
      <c r="O170" s="1"/>
      <c r="P170" s="1"/>
      <c r="Q170" s="1"/>
      <c r="R170" s="1"/>
      <c r="S170" s="1"/>
      <c r="T170" s="1"/>
      <c r="U170" s="1"/>
      <c r="V170" s="1"/>
      <c r="W170" s="1"/>
      <c r="X170" s="1"/>
      <c r="Y170" s="1"/>
      <c r="Z170" s="1"/>
      <c r="AA170" s="1"/>
    </row>
    <row r="171" spans="2:27" ht="10.5" customHeight="1">
      <c r="B171" s="1"/>
      <c r="C171" s="1"/>
      <c r="D171" s="66"/>
      <c r="E171" s="1"/>
      <c r="F171" s="1"/>
      <c r="G171" s="1"/>
      <c r="H171" s="1"/>
      <c r="I171" s="1"/>
      <c r="J171" s="1"/>
      <c r="K171" s="1"/>
      <c r="L171" s="1"/>
      <c r="M171" s="1"/>
      <c r="N171" s="1"/>
      <c r="O171" s="1"/>
      <c r="P171" s="1"/>
      <c r="Q171" s="1"/>
      <c r="R171" s="1"/>
      <c r="S171" s="1"/>
      <c r="T171" s="1"/>
      <c r="U171" s="1"/>
      <c r="V171" s="1"/>
      <c r="W171" s="1"/>
      <c r="X171" s="1"/>
      <c r="Y171" s="1"/>
      <c r="Z171" s="1"/>
      <c r="AA171" s="1"/>
    </row>
    <row r="172" spans="2:27" ht="10.5" customHeight="1">
      <c r="B172" s="1"/>
      <c r="C172" s="1"/>
      <c r="D172" s="66"/>
      <c r="E172" s="1"/>
      <c r="F172" s="1"/>
      <c r="G172" s="1"/>
      <c r="H172" s="1"/>
      <c r="I172" s="1"/>
      <c r="J172" s="1"/>
      <c r="K172" s="1"/>
      <c r="L172" s="1"/>
      <c r="M172" s="1"/>
      <c r="N172" s="1"/>
      <c r="O172" s="1"/>
      <c r="P172" s="1"/>
      <c r="Q172" s="1"/>
      <c r="R172" s="1"/>
      <c r="S172" s="1"/>
      <c r="T172" s="1"/>
      <c r="U172" s="1"/>
      <c r="V172" s="1"/>
      <c r="W172" s="1"/>
      <c r="X172" s="1"/>
      <c r="Y172" s="1"/>
      <c r="Z172" s="1"/>
      <c r="AA172" s="1"/>
    </row>
    <row r="173" spans="2:27" ht="10.5" customHeight="1">
      <c r="B173" s="1"/>
      <c r="C173" s="1"/>
      <c r="D173" s="66"/>
      <c r="E173" s="1"/>
      <c r="F173" s="1"/>
      <c r="G173" s="1"/>
      <c r="H173" s="1"/>
      <c r="I173" s="1"/>
      <c r="J173" s="1"/>
      <c r="K173" s="1"/>
      <c r="L173" s="1"/>
      <c r="M173" s="1"/>
      <c r="N173" s="1"/>
      <c r="O173" s="1"/>
      <c r="P173" s="1"/>
      <c r="Q173" s="1"/>
      <c r="R173" s="1"/>
      <c r="S173" s="1"/>
      <c r="T173" s="1"/>
      <c r="U173" s="1"/>
      <c r="V173" s="1"/>
      <c r="W173" s="1"/>
      <c r="X173" s="1"/>
      <c r="Y173" s="1"/>
      <c r="Z173" s="1"/>
      <c r="AA173" s="1"/>
    </row>
    <row r="174" spans="2:27" ht="10.5" customHeight="1">
      <c r="B174" s="1"/>
      <c r="C174" s="1"/>
      <c r="D174" s="66"/>
      <c r="E174" s="1"/>
      <c r="F174" s="1"/>
      <c r="G174" s="1"/>
      <c r="H174" s="1"/>
      <c r="I174" s="1"/>
      <c r="J174" s="1"/>
      <c r="K174" s="1"/>
      <c r="L174" s="1"/>
      <c r="M174" s="1"/>
      <c r="N174" s="1"/>
      <c r="O174" s="1"/>
      <c r="P174" s="1"/>
      <c r="Q174" s="1"/>
      <c r="R174" s="1"/>
      <c r="S174" s="1"/>
      <c r="T174" s="1"/>
      <c r="U174" s="1"/>
      <c r="V174" s="1"/>
      <c r="W174" s="1"/>
      <c r="X174" s="1"/>
      <c r="Y174" s="1"/>
      <c r="Z174" s="1"/>
      <c r="AA174" s="1"/>
    </row>
    <row r="175" spans="2:27" ht="10.5" customHeight="1">
      <c r="B175" s="1"/>
      <c r="C175" s="1"/>
      <c r="D175" s="66"/>
      <c r="E175" s="1"/>
      <c r="F175" s="1"/>
      <c r="G175" s="1"/>
      <c r="H175" s="1"/>
      <c r="I175" s="1"/>
      <c r="J175" s="1"/>
      <c r="K175" s="1"/>
      <c r="L175" s="1"/>
      <c r="M175" s="1"/>
      <c r="N175" s="1"/>
      <c r="O175" s="1"/>
      <c r="P175" s="1"/>
      <c r="Q175" s="1"/>
      <c r="R175" s="1"/>
      <c r="S175" s="1"/>
      <c r="T175" s="1"/>
      <c r="U175" s="1"/>
      <c r="V175" s="1"/>
      <c r="W175" s="1"/>
      <c r="X175" s="1"/>
      <c r="Y175" s="1"/>
      <c r="Z175" s="1"/>
      <c r="AA175" s="1"/>
    </row>
    <row r="176" spans="2:27" ht="10.5" customHeight="1">
      <c r="B176" s="1"/>
      <c r="C176" s="1"/>
      <c r="D176" s="66"/>
      <c r="E176" s="1"/>
      <c r="F176" s="1"/>
      <c r="G176" s="1"/>
      <c r="H176" s="1"/>
      <c r="I176" s="1"/>
      <c r="J176" s="1"/>
      <c r="K176" s="1"/>
      <c r="L176" s="1"/>
      <c r="M176" s="1"/>
      <c r="N176" s="1"/>
      <c r="O176" s="1"/>
      <c r="P176" s="1"/>
      <c r="Q176" s="1"/>
      <c r="R176" s="1"/>
      <c r="S176" s="1"/>
      <c r="T176" s="1"/>
      <c r="U176" s="1"/>
      <c r="V176" s="1"/>
      <c r="W176" s="1"/>
      <c r="X176" s="1"/>
      <c r="Y176" s="1"/>
      <c r="Z176" s="1"/>
      <c r="AA176" s="1"/>
    </row>
    <row r="177" spans="2:27" ht="10.5" customHeight="1">
      <c r="B177" s="1"/>
      <c r="C177" s="1"/>
      <c r="D177" s="66"/>
      <c r="E177" s="1"/>
      <c r="F177" s="1"/>
      <c r="G177" s="1"/>
      <c r="H177" s="1"/>
      <c r="I177" s="1"/>
      <c r="J177" s="1"/>
      <c r="K177" s="1"/>
      <c r="L177" s="1"/>
      <c r="M177" s="1"/>
      <c r="N177" s="1"/>
      <c r="O177" s="1"/>
      <c r="P177" s="1"/>
      <c r="Q177" s="1"/>
      <c r="R177" s="1"/>
      <c r="S177" s="1"/>
      <c r="T177" s="1"/>
      <c r="U177" s="1"/>
      <c r="V177" s="1"/>
      <c r="W177" s="1"/>
      <c r="X177" s="1"/>
      <c r="Y177" s="1"/>
      <c r="Z177" s="1"/>
      <c r="AA177" s="1"/>
    </row>
    <row r="178" spans="2:27" ht="10.5" customHeight="1">
      <c r="B178" s="1"/>
      <c r="C178" s="1"/>
      <c r="D178" s="66"/>
      <c r="E178" s="1"/>
      <c r="F178" s="1"/>
      <c r="G178" s="1"/>
      <c r="H178" s="1"/>
      <c r="I178" s="1"/>
      <c r="J178" s="1"/>
      <c r="K178" s="1"/>
      <c r="L178" s="1"/>
      <c r="M178" s="1"/>
      <c r="N178" s="1"/>
      <c r="O178" s="1"/>
      <c r="P178" s="1"/>
      <c r="Q178" s="1"/>
      <c r="R178" s="1"/>
      <c r="S178" s="1"/>
      <c r="T178" s="1"/>
      <c r="U178" s="1"/>
      <c r="V178" s="1"/>
      <c r="W178" s="1"/>
      <c r="X178" s="1"/>
      <c r="Y178" s="1"/>
      <c r="Z178" s="1"/>
      <c r="AA178" s="1"/>
    </row>
    <row r="179" spans="2:27" ht="10.5" customHeight="1">
      <c r="B179" s="1"/>
      <c r="C179" s="1"/>
      <c r="D179" s="66"/>
      <c r="E179" s="1"/>
      <c r="F179" s="1"/>
      <c r="G179" s="1"/>
      <c r="H179" s="1"/>
      <c r="I179" s="1"/>
      <c r="J179" s="1"/>
      <c r="K179" s="1"/>
      <c r="L179" s="1"/>
      <c r="M179" s="1"/>
      <c r="N179" s="1"/>
      <c r="O179" s="1"/>
      <c r="P179" s="1"/>
      <c r="Q179" s="1"/>
      <c r="R179" s="1"/>
      <c r="S179" s="1"/>
      <c r="T179" s="1"/>
      <c r="U179" s="1"/>
      <c r="V179" s="1"/>
      <c r="W179" s="1"/>
      <c r="X179" s="1"/>
      <c r="Y179" s="1"/>
      <c r="Z179" s="1"/>
      <c r="AA179" s="1"/>
    </row>
    <row r="180" spans="2:27" ht="10.5" customHeight="1">
      <c r="B180" s="1"/>
      <c r="C180" s="1"/>
      <c r="D180" s="66"/>
      <c r="E180" s="1"/>
      <c r="F180" s="1"/>
      <c r="G180" s="1"/>
      <c r="H180" s="1"/>
      <c r="I180" s="1"/>
      <c r="J180" s="1"/>
      <c r="K180" s="1"/>
      <c r="L180" s="1"/>
      <c r="M180" s="1"/>
      <c r="N180" s="1"/>
      <c r="O180" s="1"/>
      <c r="P180" s="1"/>
      <c r="Q180" s="1"/>
      <c r="R180" s="1"/>
      <c r="S180" s="1"/>
      <c r="T180" s="1"/>
      <c r="U180" s="1"/>
      <c r="V180" s="1"/>
      <c r="W180" s="1"/>
      <c r="X180" s="1"/>
      <c r="Y180" s="1"/>
      <c r="Z180" s="1"/>
      <c r="AA180" s="1"/>
    </row>
    <row r="181" spans="2:27" ht="10.5" customHeight="1">
      <c r="B181" s="1"/>
      <c r="C181" s="1"/>
      <c r="D181" s="66"/>
      <c r="E181" s="1"/>
      <c r="F181" s="1"/>
      <c r="G181" s="1"/>
      <c r="H181" s="1"/>
      <c r="I181" s="1"/>
      <c r="J181" s="1"/>
      <c r="K181" s="1"/>
      <c r="L181" s="1"/>
      <c r="M181" s="1"/>
      <c r="N181" s="1"/>
      <c r="O181" s="1"/>
      <c r="P181" s="1"/>
      <c r="Q181" s="1"/>
      <c r="R181" s="1"/>
      <c r="S181" s="1"/>
      <c r="T181" s="1"/>
      <c r="U181" s="1"/>
      <c r="V181" s="1"/>
      <c r="W181" s="1"/>
      <c r="X181" s="1"/>
      <c r="Y181" s="1"/>
      <c r="Z181" s="1"/>
      <c r="AA181" s="1"/>
    </row>
    <row r="182" spans="2:27" ht="10.5" customHeight="1">
      <c r="B182" s="1"/>
      <c r="C182" s="1"/>
      <c r="D182" s="66"/>
      <c r="E182" s="1"/>
      <c r="F182" s="1"/>
      <c r="G182" s="1"/>
      <c r="H182" s="1"/>
      <c r="I182" s="1"/>
      <c r="J182" s="1"/>
      <c r="K182" s="1"/>
      <c r="L182" s="1"/>
      <c r="M182" s="1"/>
      <c r="N182" s="1"/>
      <c r="O182" s="1"/>
      <c r="P182" s="1"/>
      <c r="Q182" s="1"/>
      <c r="R182" s="1"/>
      <c r="S182" s="1"/>
      <c r="T182" s="1"/>
      <c r="U182" s="1"/>
      <c r="V182" s="1"/>
      <c r="W182" s="1"/>
      <c r="X182" s="1"/>
      <c r="Y182" s="1"/>
      <c r="Z182" s="1"/>
      <c r="AA182" s="1"/>
    </row>
    <row r="183" spans="2:27" ht="10.5" customHeight="1">
      <c r="B183" s="1"/>
      <c r="C183" s="1"/>
      <c r="D183" s="66"/>
      <c r="E183" s="1"/>
      <c r="F183" s="1"/>
      <c r="G183" s="1"/>
      <c r="H183" s="1"/>
      <c r="I183" s="1"/>
      <c r="J183" s="1"/>
      <c r="K183" s="1"/>
      <c r="L183" s="1"/>
      <c r="M183" s="1"/>
      <c r="N183" s="1"/>
      <c r="O183" s="1"/>
      <c r="P183" s="1"/>
      <c r="Q183" s="1"/>
      <c r="R183" s="1"/>
      <c r="S183" s="1"/>
      <c r="T183" s="1"/>
      <c r="U183" s="1"/>
      <c r="V183" s="1"/>
      <c r="W183" s="1"/>
      <c r="X183" s="1"/>
      <c r="Y183" s="1"/>
      <c r="Z183" s="1"/>
      <c r="AA183" s="1"/>
    </row>
    <row r="184" spans="2:27" ht="10.5" customHeight="1">
      <c r="B184" s="1"/>
      <c r="C184" s="1"/>
      <c r="D184" s="66"/>
      <c r="E184" s="1"/>
      <c r="F184" s="1"/>
      <c r="G184" s="1"/>
      <c r="H184" s="1"/>
      <c r="I184" s="1"/>
      <c r="J184" s="1"/>
      <c r="K184" s="1"/>
      <c r="L184" s="1"/>
      <c r="M184" s="1"/>
      <c r="N184" s="1"/>
      <c r="O184" s="1"/>
      <c r="P184" s="1"/>
      <c r="Q184" s="1"/>
      <c r="R184" s="1"/>
      <c r="S184" s="1"/>
      <c r="T184" s="1"/>
      <c r="U184" s="1"/>
      <c r="V184" s="1"/>
      <c r="W184" s="1"/>
      <c r="X184" s="1"/>
      <c r="Y184" s="1"/>
      <c r="Z184" s="1"/>
      <c r="AA184" s="1"/>
    </row>
    <row r="185" spans="2:27" ht="10.5" customHeight="1">
      <c r="B185" s="1"/>
      <c r="C185" s="1"/>
      <c r="D185" s="66"/>
      <c r="E185" s="1"/>
      <c r="F185" s="1"/>
      <c r="G185" s="1"/>
      <c r="H185" s="1"/>
      <c r="I185" s="1"/>
      <c r="J185" s="1"/>
      <c r="K185" s="1"/>
      <c r="L185" s="1"/>
      <c r="M185" s="1"/>
      <c r="N185" s="1"/>
      <c r="O185" s="1"/>
      <c r="P185" s="1"/>
      <c r="Q185" s="1"/>
      <c r="R185" s="1"/>
      <c r="S185" s="1"/>
      <c r="T185" s="1"/>
      <c r="U185" s="1"/>
      <c r="V185" s="1"/>
      <c r="W185" s="1"/>
      <c r="X185" s="1"/>
      <c r="Y185" s="1"/>
      <c r="Z185" s="1"/>
      <c r="AA185" s="1"/>
    </row>
    <row r="186" spans="2:27" ht="10.5" customHeight="1">
      <c r="B186" s="1"/>
      <c r="C186" s="1"/>
      <c r="D186" s="66"/>
      <c r="E186" s="1"/>
      <c r="F186" s="1"/>
      <c r="G186" s="1"/>
      <c r="H186" s="1"/>
      <c r="I186" s="1"/>
      <c r="J186" s="1"/>
      <c r="K186" s="1"/>
      <c r="L186" s="1"/>
      <c r="M186" s="1"/>
      <c r="N186" s="1"/>
      <c r="O186" s="1"/>
      <c r="P186" s="1"/>
      <c r="Q186" s="1"/>
      <c r="R186" s="1"/>
      <c r="S186" s="1"/>
      <c r="T186" s="1"/>
      <c r="U186" s="1"/>
      <c r="V186" s="1"/>
      <c r="W186" s="1"/>
      <c r="X186" s="1"/>
      <c r="Y186" s="1"/>
      <c r="Z186" s="1"/>
      <c r="AA186" s="1"/>
    </row>
    <row r="187" spans="2:27" ht="10.5" customHeight="1">
      <c r="B187" s="1"/>
      <c r="C187" s="1"/>
      <c r="D187" s="66"/>
      <c r="E187" s="1"/>
      <c r="F187" s="1"/>
      <c r="G187" s="1"/>
      <c r="H187" s="1"/>
      <c r="I187" s="1"/>
      <c r="J187" s="1"/>
      <c r="K187" s="1"/>
      <c r="L187" s="1"/>
      <c r="M187" s="1"/>
      <c r="N187" s="1"/>
      <c r="O187" s="1"/>
      <c r="P187" s="1"/>
      <c r="Q187" s="1"/>
      <c r="R187" s="1"/>
      <c r="S187" s="1"/>
      <c r="T187" s="1"/>
      <c r="U187" s="1"/>
      <c r="V187" s="1"/>
      <c r="W187" s="1"/>
      <c r="X187" s="1"/>
      <c r="Y187" s="1"/>
      <c r="Z187" s="1"/>
      <c r="AA187" s="1"/>
    </row>
    <row r="188" spans="2:27" ht="10.5" customHeight="1">
      <c r="B188" s="1"/>
      <c r="C188" s="1"/>
      <c r="D188" s="66"/>
      <c r="E188" s="1"/>
      <c r="F188" s="1"/>
      <c r="G188" s="1"/>
      <c r="H188" s="1"/>
      <c r="I188" s="1"/>
      <c r="J188" s="1"/>
      <c r="K188" s="1"/>
      <c r="L188" s="1"/>
      <c r="M188" s="1"/>
      <c r="N188" s="1"/>
      <c r="O188" s="1"/>
      <c r="P188" s="1"/>
      <c r="Q188" s="1"/>
      <c r="R188" s="1"/>
      <c r="S188" s="1"/>
      <c r="T188" s="1"/>
      <c r="U188" s="1"/>
      <c r="V188" s="1"/>
      <c r="W188" s="1"/>
      <c r="X188" s="1"/>
      <c r="Y188" s="1"/>
      <c r="Z188" s="1"/>
      <c r="AA188" s="1"/>
    </row>
    <row r="189" spans="2:27" ht="10.5" customHeight="1">
      <c r="B189" s="1"/>
      <c r="C189" s="1"/>
      <c r="D189" s="66"/>
      <c r="E189" s="1"/>
      <c r="F189" s="1"/>
      <c r="G189" s="1"/>
      <c r="H189" s="1"/>
      <c r="I189" s="1"/>
      <c r="J189" s="1"/>
      <c r="K189" s="1"/>
      <c r="L189" s="1"/>
      <c r="M189" s="1"/>
      <c r="N189" s="1"/>
      <c r="O189" s="1"/>
      <c r="P189" s="1"/>
      <c r="Q189" s="1"/>
      <c r="R189" s="1"/>
      <c r="S189" s="1"/>
      <c r="T189" s="1"/>
      <c r="U189" s="1"/>
      <c r="V189" s="1"/>
      <c r="W189" s="1"/>
      <c r="X189" s="1"/>
      <c r="Y189" s="1"/>
      <c r="Z189" s="1"/>
      <c r="AA189" s="1"/>
    </row>
    <row r="190" spans="2:27" ht="10.5" customHeight="1">
      <c r="B190" s="1"/>
      <c r="C190" s="1"/>
      <c r="D190" s="66"/>
      <c r="E190" s="1"/>
      <c r="F190" s="1"/>
      <c r="G190" s="1"/>
      <c r="H190" s="1"/>
      <c r="I190" s="1"/>
      <c r="J190" s="1"/>
      <c r="K190" s="1"/>
      <c r="L190" s="1"/>
      <c r="M190" s="1"/>
      <c r="N190" s="1"/>
      <c r="O190" s="1"/>
      <c r="P190" s="1"/>
      <c r="Q190" s="1"/>
      <c r="R190" s="1"/>
      <c r="S190" s="1"/>
      <c r="T190" s="1"/>
      <c r="U190" s="1"/>
      <c r="V190" s="1"/>
      <c r="W190" s="1"/>
      <c r="X190" s="1"/>
      <c r="Y190" s="1"/>
      <c r="Z190" s="1"/>
      <c r="AA190" s="1"/>
    </row>
    <row r="191" spans="2:27" ht="10.5" customHeight="1">
      <c r="B191" s="1"/>
      <c r="C191" s="1"/>
      <c r="D191" s="66"/>
      <c r="E191" s="1"/>
      <c r="F191" s="1"/>
      <c r="G191" s="1"/>
      <c r="H191" s="1"/>
      <c r="I191" s="1"/>
      <c r="J191" s="1"/>
      <c r="K191" s="1"/>
      <c r="L191" s="1"/>
      <c r="M191" s="1"/>
      <c r="N191" s="1"/>
      <c r="O191" s="1"/>
      <c r="P191" s="1"/>
      <c r="Q191" s="1"/>
      <c r="R191" s="1"/>
      <c r="S191" s="1"/>
      <c r="T191" s="1"/>
      <c r="U191" s="1"/>
      <c r="V191" s="1"/>
      <c r="W191" s="1"/>
      <c r="X191" s="1"/>
      <c r="Y191" s="1"/>
      <c r="Z191" s="1"/>
      <c r="AA191" s="1"/>
    </row>
    <row r="192" spans="2:27" ht="10.5" customHeight="1">
      <c r="B192" s="1"/>
      <c r="C192" s="1"/>
      <c r="D192" s="66"/>
      <c r="E192" s="1"/>
      <c r="F192" s="1"/>
      <c r="G192" s="1"/>
      <c r="H192" s="1"/>
      <c r="I192" s="1"/>
      <c r="J192" s="1"/>
      <c r="K192" s="1"/>
      <c r="L192" s="1"/>
      <c r="M192" s="1"/>
      <c r="N192" s="1"/>
      <c r="O192" s="1"/>
      <c r="P192" s="1"/>
      <c r="Q192" s="1"/>
      <c r="R192" s="1"/>
      <c r="S192" s="1"/>
      <c r="T192" s="1"/>
      <c r="U192" s="1"/>
      <c r="V192" s="1"/>
      <c r="W192" s="1"/>
      <c r="X192" s="1"/>
      <c r="Y192" s="1"/>
      <c r="Z192" s="1"/>
      <c r="AA192" s="1"/>
    </row>
    <row r="193" spans="2:27" ht="10.5" customHeight="1">
      <c r="B193" s="1"/>
      <c r="C193" s="1"/>
      <c r="D193" s="66"/>
      <c r="E193" s="1"/>
      <c r="F193" s="1"/>
      <c r="G193" s="1"/>
      <c r="H193" s="1"/>
      <c r="I193" s="1"/>
      <c r="J193" s="1"/>
      <c r="K193" s="1"/>
      <c r="L193" s="1"/>
      <c r="M193" s="1"/>
      <c r="N193" s="1"/>
      <c r="O193" s="1"/>
      <c r="P193" s="1"/>
      <c r="Q193" s="1"/>
      <c r="R193" s="1"/>
      <c r="S193" s="1"/>
      <c r="T193" s="1"/>
      <c r="U193" s="1"/>
      <c r="V193" s="1"/>
      <c r="W193" s="1"/>
      <c r="X193" s="1"/>
      <c r="Y193" s="1"/>
      <c r="Z193" s="1"/>
      <c r="AA193" s="1"/>
    </row>
    <row r="194" spans="2:27" ht="10.5" customHeight="1">
      <c r="B194" s="1"/>
      <c r="C194" s="1"/>
      <c r="D194" s="66"/>
      <c r="E194" s="1"/>
      <c r="F194" s="1"/>
      <c r="G194" s="1"/>
      <c r="H194" s="1"/>
      <c r="I194" s="1"/>
      <c r="J194" s="1"/>
      <c r="K194" s="1"/>
      <c r="L194" s="1"/>
      <c r="M194" s="1"/>
      <c r="N194" s="1"/>
      <c r="O194" s="1"/>
      <c r="P194" s="1"/>
      <c r="Q194" s="1"/>
      <c r="R194" s="1"/>
      <c r="S194" s="1"/>
      <c r="T194" s="1"/>
      <c r="U194" s="1"/>
      <c r="V194" s="1"/>
      <c r="W194" s="1"/>
      <c r="X194" s="1"/>
      <c r="Y194" s="1"/>
      <c r="Z194" s="1"/>
      <c r="AA194" s="1"/>
    </row>
    <row r="195" spans="2:27" ht="10.5" customHeight="1">
      <c r="B195" s="1"/>
      <c r="C195" s="1"/>
      <c r="D195" s="66"/>
      <c r="E195" s="1"/>
      <c r="F195" s="1"/>
      <c r="G195" s="1"/>
      <c r="H195" s="1"/>
      <c r="I195" s="1"/>
      <c r="J195" s="1"/>
      <c r="K195" s="1"/>
      <c r="L195" s="1"/>
      <c r="M195" s="1"/>
      <c r="N195" s="1"/>
      <c r="O195" s="1"/>
      <c r="P195" s="1"/>
      <c r="Q195" s="1"/>
      <c r="R195" s="1"/>
      <c r="S195" s="1"/>
      <c r="T195" s="1"/>
      <c r="U195" s="1"/>
      <c r="V195" s="1"/>
      <c r="W195" s="1"/>
      <c r="X195" s="1"/>
      <c r="Y195" s="1"/>
      <c r="Z195" s="1"/>
      <c r="AA195" s="1"/>
    </row>
    <row r="196" spans="2:27" ht="10.5" customHeight="1">
      <c r="B196" s="1"/>
      <c r="C196" s="1"/>
      <c r="D196" s="66"/>
      <c r="E196" s="1"/>
      <c r="F196" s="1"/>
      <c r="G196" s="1"/>
      <c r="H196" s="1"/>
      <c r="I196" s="1"/>
      <c r="J196" s="1"/>
      <c r="K196" s="1"/>
      <c r="L196" s="1"/>
      <c r="M196" s="1"/>
      <c r="N196" s="1"/>
      <c r="O196" s="1"/>
      <c r="P196" s="1"/>
      <c r="Q196" s="1"/>
      <c r="R196" s="1"/>
      <c r="S196" s="1"/>
      <c r="T196" s="1"/>
      <c r="U196" s="1"/>
      <c r="V196" s="1"/>
      <c r="W196" s="1"/>
      <c r="X196" s="1"/>
      <c r="Y196" s="1"/>
      <c r="Z196" s="1"/>
      <c r="AA196" s="1"/>
    </row>
    <row r="197" spans="2:27" ht="10.5" customHeight="1">
      <c r="B197" s="1"/>
      <c r="C197" s="1"/>
      <c r="D197" s="66"/>
      <c r="E197" s="1"/>
      <c r="F197" s="1"/>
      <c r="G197" s="1"/>
      <c r="H197" s="1"/>
      <c r="I197" s="1"/>
      <c r="J197" s="1"/>
      <c r="K197" s="1"/>
      <c r="L197" s="1"/>
      <c r="M197" s="1"/>
      <c r="N197" s="1"/>
      <c r="O197" s="1"/>
      <c r="P197" s="1"/>
      <c r="Q197" s="1"/>
      <c r="R197" s="1"/>
      <c r="S197" s="1"/>
      <c r="T197" s="1"/>
      <c r="U197" s="1"/>
      <c r="V197" s="1"/>
      <c r="W197" s="1"/>
      <c r="X197" s="1"/>
      <c r="Y197" s="1"/>
      <c r="Z197" s="1"/>
      <c r="AA197" s="1"/>
    </row>
    <row r="198" spans="2:27" ht="10.5" customHeight="1">
      <c r="B198" s="1"/>
      <c r="C198" s="1"/>
      <c r="D198" s="66"/>
      <c r="E198" s="1"/>
      <c r="F198" s="1"/>
      <c r="G198" s="1"/>
      <c r="H198" s="1"/>
      <c r="I198" s="1"/>
      <c r="J198" s="1"/>
      <c r="K198" s="1"/>
      <c r="L198" s="1"/>
      <c r="M198" s="1"/>
      <c r="N198" s="1"/>
      <c r="O198" s="1"/>
      <c r="P198" s="1"/>
      <c r="Q198" s="1"/>
      <c r="R198" s="1"/>
      <c r="S198" s="1"/>
      <c r="T198" s="1"/>
      <c r="U198" s="1"/>
      <c r="V198" s="1"/>
      <c r="W198" s="1"/>
      <c r="X198" s="1"/>
      <c r="Y198" s="1"/>
      <c r="Z198" s="1"/>
      <c r="AA198" s="1"/>
    </row>
    <row r="199" spans="2:27" ht="10.5" customHeight="1">
      <c r="B199" s="1"/>
      <c r="C199" s="1"/>
      <c r="D199" s="66"/>
      <c r="E199" s="1"/>
      <c r="F199" s="1"/>
      <c r="G199" s="1"/>
      <c r="H199" s="1"/>
      <c r="I199" s="1"/>
      <c r="J199" s="1"/>
      <c r="K199" s="1"/>
      <c r="L199" s="1"/>
      <c r="M199" s="1"/>
      <c r="N199" s="1"/>
      <c r="O199" s="1"/>
      <c r="P199" s="1"/>
      <c r="Q199" s="1"/>
      <c r="R199" s="1"/>
      <c r="S199" s="1"/>
      <c r="T199" s="1"/>
      <c r="U199" s="1"/>
      <c r="V199" s="1"/>
      <c r="W199" s="1"/>
      <c r="X199" s="1"/>
      <c r="Y199" s="1"/>
      <c r="Z199" s="1"/>
      <c r="AA199" s="1"/>
    </row>
    <row r="200" spans="2:27" ht="10.5" customHeight="1">
      <c r="B200" s="1"/>
      <c r="C200" s="1"/>
      <c r="D200" s="66"/>
      <c r="E200" s="1"/>
      <c r="F200" s="1"/>
      <c r="G200" s="1"/>
      <c r="H200" s="1"/>
      <c r="I200" s="1"/>
      <c r="J200" s="1"/>
      <c r="K200" s="1"/>
      <c r="L200" s="1"/>
      <c r="M200" s="1"/>
      <c r="N200" s="1"/>
      <c r="O200" s="1"/>
      <c r="P200" s="1"/>
      <c r="Q200" s="1"/>
      <c r="R200" s="1"/>
      <c r="S200" s="1"/>
      <c r="T200" s="1"/>
      <c r="U200" s="1"/>
      <c r="V200" s="1"/>
      <c r="W200" s="1"/>
      <c r="X200" s="1"/>
      <c r="Y200" s="1"/>
      <c r="Z200" s="1"/>
      <c r="AA200" s="1"/>
    </row>
    <row r="201" spans="2:27" ht="10.5" customHeight="1">
      <c r="B201" s="1"/>
      <c r="C201" s="1"/>
      <c r="D201" s="66"/>
      <c r="E201" s="1"/>
      <c r="F201" s="1"/>
      <c r="G201" s="1"/>
      <c r="H201" s="1"/>
      <c r="I201" s="1"/>
      <c r="J201" s="1"/>
      <c r="K201" s="1"/>
      <c r="L201" s="1"/>
      <c r="M201" s="1"/>
      <c r="N201" s="1"/>
      <c r="O201" s="1"/>
      <c r="P201" s="1"/>
      <c r="Q201" s="1"/>
      <c r="R201" s="1"/>
      <c r="S201" s="1"/>
      <c r="T201" s="1"/>
      <c r="U201" s="1"/>
      <c r="V201" s="1"/>
      <c r="W201" s="1"/>
      <c r="X201" s="1"/>
      <c r="Y201" s="1"/>
      <c r="Z201" s="1"/>
      <c r="AA201" s="1"/>
    </row>
    <row r="202" spans="2:27" ht="10.5" customHeight="1">
      <c r="B202" s="1"/>
      <c r="C202" s="1"/>
      <c r="D202" s="66"/>
      <c r="E202" s="1"/>
      <c r="F202" s="1"/>
      <c r="G202" s="1"/>
      <c r="H202" s="1"/>
      <c r="I202" s="1"/>
      <c r="J202" s="1"/>
      <c r="K202" s="1"/>
      <c r="L202" s="1"/>
      <c r="M202" s="1"/>
      <c r="N202" s="1"/>
      <c r="O202" s="1"/>
      <c r="P202" s="1"/>
      <c r="Q202" s="1"/>
      <c r="R202" s="1"/>
      <c r="S202" s="1"/>
      <c r="T202" s="1"/>
      <c r="U202" s="1"/>
      <c r="V202" s="1"/>
      <c r="W202" s="1"/>
      <c r="X202" s="1"/>
      <c r="Y202" s="1"/>
      <c r="Z202" s="1"/>
      <c r="AA202" s="1"/>
    </row>
    <row r="203" spans="2:27" ht="10.5" customHeight="1">
      <c r="B203" s="1"/>
      <c r="C203" s="1"/>
      <c r="D203" s="66"/>
      <c r="E203" s="1"/>
      <c r="F203" s="1"/>
      <c r="G203" s="1"/>
      <c r="H203" s="1"/>
      <c r="I203" s="1"/>
      <c r="J203" s="1"/>
      <c r="K203" s="1"/>
      <c r="L203" s="1"/>
      <c r="M203" s="1"/>
      <c r="N203" s="1"/>
      <c r="O203" s="1"/>
      <c r="P203" s="1"/>
      <c r="Q203" s="1"/>
      <c r="R203" s="1"/>
      <c r="S203" s="1"/>
      <c r="T203" s="1"/>
      <c r="U203" s="1"/>
      <c r="V203" s="1"/>
      <c r="W203" s="1"/>
      <c r="X203" s="1"/>
      <c r="Y203" s="1"/>
      <c r="Z203" s="1"/>
      <c r="AA203" s="1"/>
    </row>
    <row r="204" spans="2:27" ht="10.5" customHeight="1">
      <c r="B204" s="1"/>
      <c r="C204" s="1"/>
      <c r="D204" s="66"/>
      <c r="E204" s="1"/>
      <c r="F204" s="1"/>
      <c r="G204" s="1"/>
      <c r="H204" s="1"/>
      <c r="I204" s="1"/>
      <c r="J204" s="1"/>
      <c r="K204" s="1"/>
      <c r="L204" s="1"/>
      <c r="M204" s="1"/>
      <c r="N204" s="1"/>
      <c r="O204" s="1"/>
      <c r="P204" s="1"/>
      <c r="Q204" s="1"/>
      <c r="R204" s="1"/>
      <c r="S204" s="1"/>
      <c r="T204" s="1"/>
      <c r="U204" s="1"/>
      <c r="V204" s="1"/>
      <c r="W204" s="1"/>
      <c r="X204" s="1"/>
      <c r="Y204" s="1"/>
      <c r="Z204" s="1"/>
      <c r="AA204" s="1"/>
    </row>
    <row r="205" spans="2:27" ht="10.5" customHeight="1">
      <c r="B205" s="1"/>
      <c r="C205" s="1"/>
      <c r="D205" s="66"/>
      <c r="E205" s="1"/>
      <c r="F205" s="1"/>
      <c r="G205" s="1"/>
      <c r="H205" s="1"/>
      <c r="I205" s="1"/>
      <c r="J205" s="1"/>
      <c r="K205" s="1"/>
      <c r="L205" s="1"/>
      <c r="M205" s="1"/>
      <c r="N205" s="1"/>
      <c r="O205" s="1"/>
      <c r="P205" s="1"/>
      <c r="Q205" s="1"/>
      <c r="R205" s="1"/>
      <c r="S205" s="1"/>
      <c r="T205" s="1"/>
      <c r="U205" s="1"/>
      <c r="V205" s="1"/>
      <c r="W205" s="1"/>
      <c r="X205" s="1"/>
      <c r="Y205" s="1"/>
      <c r="Z205" s="1"/>
      <c r="AA205" s="1"/>
    </row>
    <row r="206" spans="2:27" ht="10.5" customHeight="1">
      <c r="B206" s="1"/>
      <c r="C206" s="1"/>
      <c r="D206" s="66"/>
      <c r="E206" s="1"/>
      <c r="F206" s="1"/>
      <c r="G206" s="1"/>
      <c r="H206" s="1"/>
      <c r="I206" s="1"/>
      <c r="J206" s="1"/>
      <c r="K206" s="1"/>
      <c r="L206" s="1"/>
      <c r="M206" s="1"/>
      <c r="N206" s="1"/>
      <c r="O206" s="1"/>
      <c r="P206" s="1"/>
      <c r="Q206" s="1"/>
      <c r="R206" s="1"/>
      <c r="S206" s="1"/>
      <c r="T206" s="1"/>
      <c r="U206" s="1"/>
      <c r="V206" s="1"/>
      <c r="W206" s="1"/>
      <c r="X206" s="1"/>
      <c r="Y206" s="1"/>
      <c r="Z206" s="1"/>
      <c r="AA206" s="1"/>
    </row>
    <row r="207" spans="2:27" ht="10.5" customHeight="1">
      <c r="B207" s="1"/>
      <c r="C207" s="1"/>
      <c r="D207" s="66"/>
      <c r="E207" s="1"/>
      <c r="F207" s="1"/>
      <c r="G207" s="1"/>
      <c r="H207" s="1"/>
      <c r="I207" s="1"/>
      <c r="J207" s="1"/>
      <c r="K207" s="1"/>
      <c r="L207" s="1"/>
      <c r="M207" s="1"/>
      <c r="N207" s="1"/>
      <c r="O207" s="1"/>
      <c r="P207" s="1"/>
      <c r="Q207" s="1"/>
      <c r="R207" s="1"/>
      <c r="S207" s="1"/>
      <c r="T207" s="1"/>
      <c r="U207" s="1"/>
      <c r="V207" s="1"/>
      <c r="W207" s="1"/>
      <c r="X207" s="1"/>
      <c r="Y207" s="1"/>
      <c r="Z207" s="1"/>
      <c r="AA207" s="1"/>
    </row>
    <row r="208" spans="2:27" ht="10.5" customHeight="1">
      <c r="B208" s="1"/>
      <c r="C208" s="1"/>
      <c r="D208" s="66"/>
      <c r="E208" s="1"/>
      <c r="F208" s="1"/>
      <c r="G208" s="1"/>
      <c r="H208" s="1"/>
      <c r="I208" s="1"/>
      <c r="J208" s="1"/>
      <c r="K208" s="1"/>
      <c r="L208" s="1"/>
      <c r="M208" s="1"/>
      <c r="N208" s="1"/>
      <c r="O208" s="1"/>
      <c r="P208" s="1"/>
      <c r="Q208" s="1"/>
      <c r="R208" s="1"/>
      <c r="S208" s="1"/>
      <c r="T208" s="1"/>
      <c r="U208" s="1"/>
      <c r="V208" s="1"/>
      <c r="W208" s="1"/>
      <c r="X208" s="1"/>
      <c r="Y208" s="1"/>
      <c r="Z208" s="1"/>
      <c r="AA208" s="1"/>
    </row>
    <row r="209" spans="2:27" ht="10.5" customHeight="1">
      <c r="B209" s="1"/>
      <c r="C209" s="1"/>
      <c r="D209" s="66"/>
      <c r="E209" s="1"/>
      <c r="F209" s="1"/>
      <c r="G209" s="1"/>
      <c r="H209" s="1"/>
      <c r="I209" s="1"/>
      <c r="J209" s="1"/>
      <c r="K209" s="1"/>
      <c r="L209" s="1"/>
      <c r="M209" s="1"/>
      <c r="N209" s="1"/>
      <c r="O209" s="1"/>
      <c r="P209" s="1"/>
      <c r="Q209" s="1"/>
      <c r="R209" s="1"/>
      <c r="S209" s="1"/>
      <c r="T209" s="1"/>
      <c r="U209" s="1"/>
      <c r="V209" s="1"/>
      <c r="W209" s="1"/>
      <c r="X209" s="1"/>
      <c r="Y209" s="1"/>
      <c r="Z209" s="1"/>
      <c r="AA209" s="1"/>
    </row>
    <row r="210" spans="2:27" ht="10.5" customHeight="1">
      <c r="B210" s="1"/>
      <c r="C210" s="1"/>
      <c r="D210" s="66"/>
      <c r="E210" s="1"/>
      <c r="F210" s="1"/>
      <c r="G210" s="1"/>
      <c r="H210" s="1"/>
      <c r="I210" s="1"/>
      <c r="J210" s="1"/>
      <c r="K210" s="1"/>
      <c r="L210" s="1"/>
      <c r="M210" s="1"/>
      <c r="N210" s="1"/>
      <c r="O210" s="1"/>
      <c r="P210" s="1"/>
      <c r="Q210" s="1"/>
      <c r="R210" s="1"/>
      <c r="S210" s="1"/>
      <c r="T210" s="1"/>
      <c r="U210" s="1"/>
      <c r="V210" s="1"/>
      <c r="W210" s="1"/>
      <c r="X210" s="1"/>
      <c r="Y210" s="1"/>
      <c r="Z210" s="1"/>
      <c r="AA210" s="1"/>
    </row>
    <row r="211" spans="2:27" ht="10.5" customHeight="1">
      <c r="B211" s="1"/>
      <c r="C211" s="1"/>
      <c r="D211" s="66"/>
      <c r="E211" s="1"/>
      <c r="F211" s="1"/>
      <c r="G211" s="1"/>
      <c r="H211" s="1"/>
      <c r="I211" s="1"/>
      <c r="J211" s="1"/>
      <c r="K211" s="1"/>
      <c r="L211" s="1"/>
      <c r="M211" s="1"/>
      <c r="N211" s="1"/>
      <c r="O211" s="1"/>
      <c r="P211" s="1"/>
      <c r="Q211" s="1"/>
      <c r="R211" s="1"/>
      <c r="S211" s="1"/>
      <c r="T211" s="1"/>
      <c r="U211" s="1"/>
      <c r="V211" s="1"/>
      <c r="W211" s="1"/>
      <c r="X211" s="1"/>
      <c r="Y211" s="1"/>
      <c r="Z211" s="1"/>
      <c r="AA211" s="1"/>
    </row>
    <row r="212" spans="2:27" ht="10.5" customHeight="1">
      <c r="B212" s="1"/>
      <c r="C212" s="1"/>
      <c r="D212" s="66"/>
      <c r="E212" s="1"/>
      <c r="F212" s="1"/>
      <c r="G212" s="1"/>
      <c r="H212" s="1"/>
      <c r="I212" s="1"/>
      <c r="J212" s="1"/>
      <c r="K212" s="1"/>
      <c r="L212" s="1"/>
      <c r="M212" s="1"/>
      <c r="N212" s="1"/>
      <c r="O212" s="1"/>
      <c r="P212" s="1"/>
      <c r="Q212" s="1"/>
      <c r="R212" s="1"/>
      <c r="S212" s="1"/>
      <c r="T212" s="1"/>
      <c r="U212" s="1"/>
      <c r="V212" s="1"/>
      <c r="W212" s="1"/>
      <c r="X212" s="1"/>
      <c r="Y212" s="1"/>
      <c r="Z212" s="1"/>
      <c r="AA212" s="1"/>
    </row>
    <row r="213" spans="2:27" ht="10.5" customHeight="1">
      <c r="B213" s="1"/>
      <c r="C213" s="1"/>
      <c r="D213" s="66"/>
      <c r="E213" s="1"/>
      <c r="F213" s="1"/>
      <c r="G213" s="1"/>
      <c r="H213" s="1"/>
      <c r="I213" s="1"/>
      <c r="J213" s="1"/>
      <c r="K213" s="1"/>
      <c r="L213" s="1"/>
      <c r="M213" s="1"/>
      <c r="N213" s="1"/>
      <c r="O213" s="1"/>
      <c r="P213" s="1"/>
      <c r="Q213" s="1"/>
      <c r="R213" s="1"/>
      <c r="S213" s="1"/>
      <c r="T213" s="1"/>
      <c r="U213" s="1"/>
      <c r="V213" s="1"/>
      <c r="W213" s="1"/>
      <c r="X213" s="1"/>
      <c r="Y213" s="1"/>
      <c r="Z213" s="1"/>
      <c r="AA213" s="1"/>
    </row>
    <row r="214" spans="2:27" ht="10.5" customHeight="1">
      <c r="B214" s="1"/>
      <c r="C214" s="1"/>
      <c r="D214" s="66"/>
      <c r="E214" s="1"/>
      <c r="F214" s="1"/>
      <c r="G214" s="1"/>
      <c r="H214" s="1"/>
      <c r="I214" s="1"/>
      <c r="J214" s="1"/>
      <c r="K214" s="1"/>
      <c r="L214" s="1"/>
      <c r="M214" s="1"/>
      <c r="N214" s="1"/>
      <c r="O214" s="1"/>
      <c r="P214" s="1"/>
      <c r="Q214" s="1"/>
      <c r="R214" s="1"/>
      <c r="S214" s="1"/>
      <c r="T214" s="1"/>
      <c r="U214" s="1"/>
      <c r="V214" s="1"/>
      <c r="W214" s="1"/>
      <c r="X214" s="1"/>
      <c r="Y214" s="1"/>
      <c r="Z214" s="1"/>
      <c r="AA214" s="1"/>
    </row>
    <row r="215" spans="2:27" ht="10.5" customHeight="1">
      <c r="B215" s="1"/>
      <c r="C215" s="1"/>
      <c r="D215" s="66"/>
      <c r="E215" s="1"/>
      <c r="F215" s="1"/>
      <c r="G215" s="1"/>
      <c r="H215" s="1"/>
      <c r="I215" s="1"/>
      <c r="J215" s="1"/>
      <c r="K215" s="1"/>
      <c r="L215" s="1"/>
      <c r="M215" s="1"/>
      <c r="N215" s="1"/>
      <c r="O215" s="1"/>
      <c r="P215" s="1"/>
      <c r="Q215" s="1"/>
      <c r="R215" s="1"/>
      <c r="S215" s="1"/>
      <c r="T215" s="1"/>
      <c r="U215" s="1"/>
      <c r="V215" s="1"/>
      <c r="W215" s="1"/>
      <c r="X215" s="1"/>
      <c r="Y215" s="1"/>
      <c r="Z215" s="1"/>
      <c r="AA215" s="1"/>
    </row>
    <row r="216" spans="2:27" ht="10.5" customHeight="1">
      <c r="B216" s="1"/>
      <c r="C216" s="1"/>
      <c r="D216" s="66"/>
      <c r="E216" s="1"/>
      <c r="F216" s="1"/>
      <c r="G216" s="1"/>
      <c r="H216" s="1"/>
      <c r="I216" s="1"/>
      <c r="J216" s="1"/>
      <c r="K216" s="1"/>
      <c r="L216" s="1"/>
      <c r="M216" s="1"/>
      <c r="N216" s="1"/>
      <c r="O216" s="1"/>
      <c r="P216" s="1"/>
      <c r="Q216" s="1"/>
      <c r="R216" s="1"/>
      <c r="S216" s="1"/>
      <c r="T216" s="1"/>
      <c r="U216" s="1"/>
      <c r="V216" s="1"/>
      <c r="W216" s="1"/>
      <c r="X216" s="1"/>
      <c r="Y216" s="1"/>
      <c r="Z216" s="1"/>
      <c r="AA216" s="1"/>
    </row>
    <row r="217" spans="2:27" ht="10.5" customHeight="1">
      <c r="B217" s="1"/>
      <c r="C217" s="1"/>
      <c r="D217" s="66"/>
      <c r="E217" s="1"/>
      <c r="F217" s="1"/>
      <c r="G217" s="1"/>
      <c r="H217" s="1"/>
      <c r="I217" s="1"/>
      <c r="J217" s="1"/>
      <c r="K217" s="1"/>
      <c r="L217" s="1"/>
      <c r="M217" s="1"/>
      <c r="N217" s="1"/>
      <c r="O217" s="1"/>
      <c r="P217" s="1"/>
      <c r="Q217" s="1"/>
      <c r="R217" s="1"/>
      <c r="S217" s="1"/>
      <c r="T217" s="1"/>
      <c r="U217" s="1"/>
      <c r="V217" s="1"/>
      <c r="W217" s="1"/>
      <c r="X217" s="1"/>
      <c r="Y217" s="1"/>
      <c r="Z217" s="1"/>
      <c r="AA217" s="1"/>
    </row>
    <row r="218" spans="2:27" ht="10.5" customHeight="1">
      <c r="B218" s="1"/>
      <c r="C218" s="1"/>
      <c r="D218" s="66"/>
      <c r="E218" s="1"/>
      <c r="F218" s="1"/>
      <c r="G218" s="1"/>
      <c r="H218" s="1"/>
      <c r="I218" s="1"/>
      <c r="J218" s="1"/>
      <c r="K218" s="1"/>
      <c r="L218" s="1"/>
      <c r="M218" s="1"/>
      <c r="N218" s="1"/>
      <c r="O218" s="1"/>
      <c r="P218" s="1"/>
      <c r="Q218" s="1"/>
      <c r="R218" s="1"/>
      <c r="S218" s="1"/>
      <c r="T218" s="1"/>
      <c r="U218" s="1"/>
      <c r="V218" s="1"/>
      <c r="W218" s="1"/>
      <c r="X218" s="1"/>
      <c r="Y218" s="1"/>
      <c r="Z218" s="1"/>
      <c r="AA218" s="1"/>
    </row>
    <row r="219" spans="2:27" ht="10.5" customHeight="1">
      <c r="B219" s="1"/>
      <c r="C219" s="1"/>
      <c r="D219" s="66"/>
      <c r="E219" s="1"/>
      <c r="F219" s="1"/>
      <c r="G219" s="1"/>
      <c r="H219" s="1"/>
      <c r="I219" s="1"/>
      <c r="J219" s="1"/>
      <c r="K219" s="1"/>
      <c r="L219" s="1"/>
      <c r="M219" s="1"/>
      <c r="N219" s="1"/>
      <c r="O219" s="1"/>
      <c r="P219" s="1"/>
      <c r="Q219" s="1"/>
      <c r="R219" s="1"/>
      <c r="S219" s="1"/>
      <c r="T219" s="1"/>
      <c r="U219" s="1"/>
      <c r="V219" s="1"/>
      <c r="W219" s="1"/>
      <c r="X219" s="1"/>
      <c r="Y219" s="1"/>
      <c r="Z219" s="1"/>
      <c r="AA219" s="1"/>
    </row>
    <row r="220" spans="2:27" ht="10.5" customHeight="1">
      <c r="B220" s="1"/>
      <c r="C220" s="1"/>
      <c r="D220" s="66"/>
      <c r="E220" s="1"/>
      <c r="F220" s="1"/>
      <c r="G220" s="1"/>
      <c r="H220" s="1"/>
      <c r="I220" s="1"/>
      <c r="J220" s="1"/>
      <c r="K220" s="1"/>
      <c r="L220" s="1"/>
      <c r="M220" s="1"/>
      <c r="N220" s="1"/>
      <c r="O220" s="1"/>
      <c r="P220" s="1"/>
      <c r="Q220" s="1"/>
      <c r="R220" s="1"/>
      <c r="S220" s="1"/>
      <c r="T220" s="1"/>
      <c r="U220" s="1"/>
      <c r="V220" s="1"/>
      <c r="W220" s="1"/>
      <c r="X220" s="1"/>
      <c r="Y220" s="1"/>
      <c r="Z220" s="1"/>
      <c r="AA220" s="1"/>
    </row>
    <row r="221" spans="2:27" ht="10.5" customHeight="1">
      <c r="B221" s="1"/>
      <c r="C221" s="1"/>
      <c r="D221" s="66"/>
      <c r="E221" s="1"/>
      <c r="F221" s="1"/>
      <c r="G221" s="1"/>
      <c r="H221" s="1"/>
      <c r="I221" s="1"/>
      <c r="J221" s="1"/>
      <c r="K221" s="1"/>
      <c r="L221" s="1"/>
      <c r="M221" s="1"/>
      <c r="N221" s="1"/>
      <c r="O221" s="1"/>
      <c r="P221" s="1"/>
      <c r="Q221" s="1"/>
      <c r="R221" s="1"/>
      <c r="S221" s="1"/>
      <c r="T221" s="1"/>
      <c r="U221" s="1"/>
      <c r="V221" s="1"/>
      <c r="W221" s="1"/>
      <c r="X221" s="1"/>
      <c r="Y221" s="1"/>
      <c r="Z221" s="1"/>
      <c r="AA221" s="1"/>
    </row>
    <row r="222" spans="2:27" ht="10.5" customHeight="1">
      <c r="B222" s="1"/>
      <c r="C222" s="1"/>
      <c r="D222" s="66"/>
      <c r="E222" s="1"/>
      <c r="F222" s="1"/>
      <c r="G222" s="1"/>
      <c r="H222" s="1"/>
      <c r="I222" s="1"/>
      <c r="J222" s="1"/>
      <c r="K222" s="1"/>
      <c r="L222" s="1"/>
      <c r="M222" s="1"/>
      <c r="N222" s="1"/>
      <c r="O222" s="1"/>
      <c r="P222" s="1"/>
      <c r="Q222" s="1"/>
      <c r="R222" s="1"/>
      <c r="S222" s="1"/>
      <c r="T222" s="1"/>
      <c r="U222" s="1"/>
      <c r="V222" s="1"/>
      <c r="W222" s="1"/>
      <c r="X222" s="1"/>
      <c r="Y222" s="1"/>
      <c r="Z222" s="1"/>
      <c r="AA222" s="1"/>
    </row>
    <row r="223" spans="2:27" ht="10.5" customHeight="1">
      <c r="B223" s="1"/>
      <c r="C223" s="1"/>
      <c r="D223" s="66"/>
      <c r="E223" s="1"/>
      <c r="F223" s="1"/>
      <c r="G223" s="1"/>
      <c r="H223" s="1"/>
      <c r="I223" s="1"/>
      <c r="J223" s="1"/>
      <c r="K223" s="1"/>
      <c r="L223" s="1"/>
      <c r="M223" s="1"/>
      <c r="N223" s="1"/>
      <c r="O223" s="1"/>
      <c r="P223" s="1"/>
      <c r="Q223" s="1"/>
      <c r="R223" s="1"/>
      <c r="S223" s="1"/>
      <c r="T223" s="1"/>
      <c r="U223" s="1"/>
      <c r="V223" s="1"/>
      <c r="W223" s="1"/>
      <c r="X223" s="1"/>
      <c r="Y223" s="1"/>
      <c r="Z223" s="1"/>
      <c r="AA223" s="1"/>
    </row>
    <row r="224" spans="2:27" ht="10.5" customHeight="1">
      <c r="B224" s="1"/>
      <c r="C224" s="1"/>
      <c r="D224" s="66"/>
      <c r="E224" s="1"/>
      <c r="F224" s="1"/>
      <c r="G224" s="1"/>
      <c r="H224" s="1"/>
      <c r="I224" s="1"/>
      <c r="J224" s="1"/>
      <c r="K224" s="1"/>
      <c r="L224" s="1"/>
      <c r="M224" s="1"/>
      <c r="N224" s="1"/>
      <c r="O224" s="1"/>
      <c r="P224" s="1"/>
      <c r="Q224" s="1"/>
      <c r="R224" s="1"/>
      <c r="S224" s="1"/>
      <c r="T224" s="1"/>
      <c r="U224" s="1"/>
      <c r="V224" s="1"/>
      <c r="W224" s="1"/>
      <c r="X224" s="1"/>
      <c r="Y224" s="1"/>
      <c r="Z224" s="1"/>
      <c r="AA224" s="1"/>
    </row>
    <row r="225" spans="2:27" ht="10.5" customHeight="1">
      <c r="B225" s="1"/>
      <c r="C225" s="1"/>
      <c r="D225" s="66"/>
      <c r="E225" s="1"/>
      <c r="F225" s="1"/>
      <c r="G225" s="1"/>
      <c r="H225" s="1"/>
      <c r="I225" s="1"/>
      <c r="J225" s="1"/>
      <c r="K225" s="1"/>
      <c r="L225" s="1"/>
      <c r="M225" s="1"/>
      <c r="N225" s="1"/>
      <c r="O225" s="1"/>
      <c r="P225" s="1"/>
      <c r="Q225" s="1"/>
      <c r="R225" s="1"/>
      <c r="S225" s="1"/>
      <c r="T225" s="1"/>
      <c r="U225" s="1"/>
      <c r="V225" s="1"/>
      <c r="W225" s="1"/>
      <c r="X225" s="1"/>
      <c r="Y225" s="1"/>
      <c r="Z225" s="1"/>
      <c r="AA225" s="1"/>
    </row>
    <row r="226" spans="2:27" ht="10.5" customHeight="1">
      <c r="B226" s="1"/>
      <c r="C226" s="1"/>
      <c r="D226" s="66"/>
      <c r="E226" s="1"/>
      <c r="F226" s="1"/>
      <c r="G226" s="1"/>
      <c r="H226" s="1"/>
      <c r="I226" s="1"/>
      <c r="J226" s="1"/>
      <c r="K226" s="1"/>
      <c r="L226" s="1"/>
      <c r="M226" s="1"/>
      <c r="N226" s="1"/>
      <c r="O226" s="1"/>
      <c r="P226" s="1"/>
      <c r="Q226" s="1"/>
      <c r="R226" s="1"/>
      <c r="S226" s="1"/>
      <c r="T226" s="1"/>
      <c r="U226" s="1"/>
      <c r="V226" s="1"/>
      <c r="W226" s="1"/>
      <c r="X226" s="1"/>
      <c r="Y226" s="1"/>
      <c r="Z226" s="1"/>
      <c r="AA226" s="1"/>
    </row>
    <row r="227" spans="2:27" ht="10.5" customHeight="1">
      <c r="B227" s="1"/>
      <c r="C227" s="1"/>
      <c r="D227" s="66"/>
      <c r="E227" s="1"/>
      <c r="F227" s="1"/>
      <c r="G227" s="1"/>
      <c r="H227" s="1"/>
      <c r="I227" s="1"/>
      <c r="J227" s="1"/>
      <c r="K227" s="1"/>
      <c r="L227" s="1"/>
      <c r="M227" s="1"/>
      <c r="N227" s="1"/>
      <c r="O227" s="1"/>
      <c r="P227" s="1"/>
      <c r="Q227" s="1"/>
      <c r="R227" s="1"/>
      <c r="S227" s="1"/>
      <c r="T227" s="1"/>
      <c r="U227" s="1"/>
      <c r="V227" s="1"/>
      <c r="W227" s="1"/>
      <c r="X227" s="1"/>
      <c r="Y227" s="1"/>
      <c r="Z227" s="1"/>
      <c r="AA227" s="1"/>
    </row>
    <row r="228" spans="2:27" ht="10.5" customHeight="1">
      <c r="B228" s="1"/>
      <c r="C228" s="1"/>
      <c r="D228" s="66"/>
      <c r="E228" s="1"/>
      <c r="F228" s="1"/>
      <c r="G228" s="1"/>
      <c r="H228" s="1"/>
      <c r="I228" s="1"/>
      <c r="J228" s="1"/>
      <c r="K228" s="1"/>
      <c r="L228" s="1"/>
      <c r="M228" s="1"/>
      <c r="N228" s="1"/>
      <c r="O228" s="1"/>
      <c r="P228" s="1"/>
      <c r="Q228" s="1"/>
      <c r="R228" s="1"/>
      <c r="S228" s="1"/>
      <c r="T228" s="1"/>
      <c r="U228" s="1"/>
      <c r="V228" s="1"/>
      <c r="W228" s="1"/>
      <c r="X228" s="1"/>
      <c r="Y228" s="1"/>
      <c r="Z228" s="1"/>
      <c r="AA228" s="1"/>
    </row>
    <row r="229" spans="2:27" ht="10.5" customHeight="1">
      <c r="B229" s="1"/>
      <c r="C229" s="1"/>
      <c r="D229" s="66"/>
      <c r="E229" s="1"/>
      <c r="F229" s="1"/>
      <c r="G229" s="1"/>
      <c r="H229" s="1"/>
      <c r="I229" s="1"/>
      <c r="J229" s="1"/>
      <c r="K229" s="1"/>
      <c r="L229" s="1"/>
      <c r="M229" s="1"/>
      <c r="N229" s="1"/>
      <c r="O229" s="1"/>
      <c r="P229" s="1"/>
      <c r="Q229" s="1"/>
      <c r="R229" s="1"/>
      <c r="S229" s="1"/>
      <c r="T229" s="1"/>
      <c r="U229" s="1"/>
      <c r="V229" s="1"/>
      <c r="W229" s="1"/>
      <c r="X229" s="1"/>
      <c r="Y229" s="1"/>
      <c r="Z229" s="1"/>
      <c r="AA229" s="1"/>
    </row>
    <row r="230" spans="2:27" ht="10.5" customHeight="1">
      <c r="B230" s="1"/>
      <c r="C230" s="1"/>
      <c r="D230" s="66"/>
      <c r="E230" s="1"/>
      <c r="F230" s="1"/>
      <c r="G230" s="1"/>
      <c r="H230" s="1"/>
      <c r="I230" s="1"/>
      <c r="J230" s="1"/>
      <c r="K230" s="1"/>
      <c r="L230" s="1"/>
      <c r="M230" s="1"/>
      <c r="N230" s="1"/>
      <c r="O230" s="1"/>
      <c r="P230" s="1"/>
      <c r="Q230" s="1"/>
      <c r="R230" s="1"/>
      <c r="S230" s="1"/>
      <c r="T230" s="1"/>
      <c r="U230" s="1"/>
      <c r="V230" s="1"/>
      <c r="W230" s="1"/>
      <c r="X230" s="1"/>
      <c r="Y230" s="1"/>
      <c r="Z230" s="1"/>
      <c r="AA230" s="1"/>
    </row>
    <row r="231" spans="2:27" ht="10.5" customHeight="1">
      <c r="B231" s="1"/>
      <c r="C231" s="1"/>
      <c r="D231" s="66"/>
      <c r="E231" s="1"/>
      <c r="F231" s="1"/>
      <c r="G231" s="1"/>
      <c r="H231" s="1"/>
      <c r="I231" s="1"/>
      <c r="J231" s="1"/>
      <c r="K231" s="1"/>
      <c r="L231" s="1"/>
      <c r="M231" s="1"/>
      <c r="N231" s="1"/>
      <c r="O231" s="1"/>
      <c r="P231" s="1"/>
      <c r="Q231" s="1"/>
      <c r="R231" s="1"/>
      <c r="S231" s="1"/>
      <c r="T231" s="1"/>
      <c r="U231" s="1"/>
      <c r="V231" s="1"/>
      <c r="W231" s="1"/>
      <c r="X231" s="1"/>
      <c r="Y231" s="1"/>
      <c r="Z231" s="1"/>
      <c r="AA231" s="1"/>
    </row>
    <row r="232" spans="2:27" ht="10.5" customHeight="1">
      <c r="B232" s="1"/>
      <c r="C232" s="1"/>
      <c r="D232" s="66"/>
      <c r="E232" s="1"/>
      <c r="F232" s="1"/>
      <c r="G232" s="1"/>
      <c r="H232" s="1"/>
      <c r="I232" s="1"/>
      <c r="J232" s="1"/>
      <c r="K232" s="1"/>
      <c r="L232" s="1"/>
      <c r="M232" s="1"/>
      <c r="N232" s="1"/>
      <c r="O232" s="1"/>
      <c r="P232" s="1"/>
      <c r="Q232" s="1"/>
      <c r="R232" s="1"/>
      <c r="S232" s="1"/>
      <c r="T232" s="1"/>
      <c r="U232" s="1"/>
      <c r="V232" s="1"/>
      <c r="W232" s="1"/>
      <c r="X232" s="1"/>
      <c r="Y232" s="1"/>
      <c r="Z232" s="1"/>
      <c r="AA232" s="1"/>
    </row>
    <row r="233" spans="2:27" ht="10.5" customHeight="1">
      <c r="B233" s="1"/>
      <c r="C233" s="1"/>
      <c r="D233" s="66"/>
      <c r="E233" s="1"/>
      <c r="F233" s="1"/>
      <c r="G233" s="1"/>
      <c r="H233" s="1"/>
      <c r="I233" s="1"/>
      <c r="J233" s="1"/>
      <c r="K233" s="1"/>
      <c r="L233" s="1"/>
      <c r="M233" s="1"/>
      <c r="N233" s="1"/>
      <c r="O233" s="1"/>
      <c r="P233" s="1"/>
      <c r="Q233" s="1"/>
      <c r="R233" s="1"/>
      <c r="S233" s="1"/>
      <c r="T233" s="1"/>
      <c r="U233" s="1"/>
      <c r="V233" s="1"/>
      <c r="W233" s="1"/>
      <c r="X233" s="1"/>
      <c r="Y233" s="1"/>
      <c r="Z233" s="1"/>
      <c r="AA233" s="1"/>
    </row>
    <row r="234" spans="2:27" ht="10.5" customHeight="1">
      <c r="B234" s="1"/>
      <c r="C234" s="1"/>
      <c r="D234" s="66"/>
      <c r="E234" s="1"/>
      <c r="F234" s="1"/>
      <c r="G234" s="1"/>
      <c r="H234" s="1"/>
      <c r="I234" s="1"/>
      <c r="J234" s="1"/>
      <c r="K234" s="1"/>
      <c r="L234" s="1"/>
      <c r="M234" s="1"/>
      <c r="N234" s="1"/>
      <c r="O234" s="1"/>
      <c r="P234" s="1"/>
      <c r="Q234" s="1"/>
      <c r="R234" s="1"/>
      <c r="S234" s="1"/>
      <c r="T234" s="1"/>
      <c r="U234" s="1"/>
      <c r="V234" s="1"/>
      <c r="W234" s="1"/>
      <c r="X234" s="1"/>
      <c r="Y234" s="1"/>
      <c r="Z234" s="1"/>
      <c r="AA234" s="1"/>
    </row>
    <row r="235" spans="2:27" ht="10.5" customHeight="1">
      <c r="B235" s="1"/>
      <c r="C235" s="1"/>
      <c r="D235" s="66"/>
      <c r="E235" s="1"/>
      <c r="F235" s="1"/>
      <c r="G235" s="1"/>
      <c r="H235" s="1"/>
      <c r="I235" s="1"/>
      <c r="J235" s="1"/>
      <c r="K235" s="1"/>
      <c r="L235" s="1"/>
      <c r="M235" s="1"/>
      <c r="N235" s="1"/>
      <c r="O235" s="1"/>
      <c r="P235" s="1"/>
      <c r="Q235" s="1"/>
      <c r="R235" s="1"/>
      <c r="S235" s="1"/>
      <c r="T235" s="1"/>
      <c r="U235" s="1"/>
      <c r="V235" s="1"/>
      <c r="W235" s="1"/>
      <c r="X235" s="1"/>
      <c r="Y235" s="1"/>
      <c r="Z235" s="1"/>
      <c r="AA235" s="1"/>
    </row>
    <row r="236" spans="2:27" ht="10.5" customHeight="1">
      <c r="B236" s="1"/>
      <c r="C236" s="1"/>
      <c r="D236" s="66"/>
      <c r="E236" s="1"/>
      <c r="F236" s="1"/>
      <c r="G236" s="1"/>
      <c r="H236" s="1"/>
      <c r="I236" s="1"/>
      <c r="J236" s="1"/>
      <c r="K236" s="1"/>
      <c r="L236" s="1"/>
      <c r="M236" s="1"/>
      <c r="N236" s="1"/>
      <c r="O236" s="1"/>
      <c r="P236" s="1"/>
      <c r="Q236" s="1"/>
      <c r="R236" s="1"/>
      <c r="S236" s="1"/>
      <c r="T236" s="1"/>
      <c r="U236" s="1"/>
      <c r="V236" s="1"/>
      <c r="W236" s="1"/>
      <c r="X236" s="1"/>
      <c r="Y236" s="1"/>
      <c r="Z236" s="1"/>
      <c r="AA236" s="1"/>
    </row>
    <row r="237" spans="2:27" ht="10.5" customHeight="1">
      <c r="B237" s="1"/>
      <c r="C237" s="1"/>
      <c r="D237" s="66"/>
      <c r="E237" s="1"/>
      <c r="F237" s="1"/>
      <c r="G237" s="1"/>
      <c r="H237" s="1"/>
      <c r="I237" s="1"/>
      <c r="J237" s="1"/>
      <c r="K237" s="1"/>
      <c r="L237" s="1"/>
      <c r="M237" s="1"/>
      <c r="N237" s="1"/>
      <c r="O237" s="1"/>
      <c r="P237" s="1"/>
      <c r="Q237" s="1"/>
      <c r="R237" s="1"/>
      <c r="S237" s="1"/>
      <c r="T237" s="1"/>
      <c r="U237" s="1"/>
      <c r="V237" s="1"/>
      <c r="W237" s="1"/>
      <c r="X237" s="1"/>
      <c r="Y237" s="1"/>
      <c r="Z237" s="1"/>
      <c r="AA237" s="1"/>
    </row>
    <row r="238" spans="2:27" ht="10.5" customHeight="1">
      <c r="B238" s="1"/>
      <c r="C238" s="1"/>
      <c r="D238" s="66"/>
      <c r="E238" s="1"/>
      <c r="F238" s="1"/>
      <c r="G238" s="1"/>
      <c r="H238" s="1"/>
      <c r="I238" s="1"/>
      <c r="J238" s="1"/>
      <c r="K238" s="1"/>
      <c r="L238" s="1"/>
      <c r="M238" s="1"/>
      <c r="N238" s="1"/>
      <c r="O238" s="1"/>
      <c r="P238" s="1"/>
      <c r="Q238" s="1"/>
      <c r="R238" s="1"/>
      <c r="S238" s="1"/>
      <c r="T238" s="1"/>
      <c r="U238" s="1"/>
      <c r="V238" s="1"/>
      <c r="W238" s="1"/>
      <c r="X238" s="1"/>
      <c r="Y238" s="1"/>
      <c r="Z238" s="1"/>
      <c r="AA238" s="1"/>
    </row>
    <row r="239" spans="2:27" ht="10.5" customHeight="1">
      <c r="B239" s="1"/>
      <c r="C239" s="1"/>
      <c r="D239" s="66"/>
      <c r="E239" s="1"/>
      <c r="F239" s="1"/>
      <c r="G239" s="1"/>
      <c r="H239" s="1"/>
      <c r="I239" s="1"/>
      <c r="J239" s="1"/>
      <c r="K239" s="1"/>
      <c r="L239" s="1"/>
      <c r="M239" s="1"/>
      <c r="N239" s="1"/>
      <c r="O239" s="1"/>
      <c r="P239" s="1"/>
      <c r="Q239" s="1"/>
      <c r="R239" s="1"/>
      <c r="S239" s="1"/>
      <c r="T239" s="1"/>
      <c r="U239" s="1"/>
      <c r="V239" s="1"/>
      <c r="W239" s="1"/>
      <c r="X239" s="1"/>
      <c r="Y239" s="1"/>
      <c r="Z239" s="1"/>
      <c r="AA239" s="1"/>
    </row>
    <row r="240" spans="2:27" ht="10.5" customHeight="1">
      <c r="B240" s="1"/>
      <c r="C240" s="1"/>
      <c r="D240" s="66"/>
      <c r="E240" s="1"/>
      <c r="F240" s="1"/>
      <c r="G240" s="1"/>
      <c r="H240" s="1"/>
      <c r="I240" s="1"/>
      <c r="J240" s="1"/>
      <c r="K240" s="1"/>
      <c r="L240" s="1"/>
      <c r="M240" s="1"/>
      <c r="N240" s="1"/>
      <c r="O240" s="1"/>
      <c r="P240" s="1"/>
      <c r="Q240" s="1"/>
      <c r="R240" s="1"/>
      <c r="S240" s="1"/>
      <c r="T240" s="1"/>
      <c r="U240" s="1"/>
      <c r="V240" s="1"/>
      <c r="W240" s="1"/>
      <c r="X240" s="1"/>
      <c r="Y240" s="1"/>
      <c r="Z240" s="1"/>
      <c r="AA240" s="1"/>
    </row>
    <row r="241" spans="2:27" ht="10.5" customHeight="1">
      <c r="B241" s="1"/>
      <c r="C241" s="1"/>
      <c r="D241" s="66"/>
      <c r="E241" s="1"/>
      <c r="F241" s="1"/>
      <c r="G241" s="1"/>
      <c r="H241" s="1"/>
      <c r="I241" s="1"/>
      <c r="J241" s="1"/>
      <c r="K241" s="1"/>
      <c r="L241" s="1"/>
      <c r="M241" s="1"/>
      <c r="N241" s="1"/>
      <c r="O241" s="1"/>
      <c r="P241" s="1"/>
      <c r="Q241" s="1"/>
      <c r="R241" s="1"/>
      <c r="S241" s="1"/>
      <c r="T241" s="1"/>
      <c r="U241" s="1"/>
      <c r="V241" s="1"/>
      <c r="W241" s="1"/>
      <c r="X241" s="1"/>
      <c r="Y241" s="1"/>
      <c r="Z241" s="1"/>
      <c r="AA241" s="1"/>
    </row>
    <row r="242" spans="2:27" ht="10.5" customHeight="1">
      <c r="B242" s="1"/>
      <c r="C242" s="1"/>
      <c r="D242" s="66"/>
      <c r="E242" s="1"/>
      <c r="F242" s="1"/>
      <c r="G242" s="1"/>
      <c r="H242" s="1"/>
      <c r="I242" s="1"/>
      <c r="J242" s="1"/>
      <c r="K242" s="1"/>
      <c r="L242" s="1"/>
      <c r="M242" s="1"/>
      <c r="N242" s="1"/>
      <c r="O242" s="1"/>
      <c r="P242" s="1"/>
      <c r="Q242" s="1"/>
      <c r="R242" s="1"/>
      <c r="S242" s="1"/>
      <c r="T242" s="1"/>
      <c r="U242" s="1"/>
      <c r="V242" s="1"/>
      <c r="W242" s="1"/>
      <c r="X242" s="1"/>
      <c r="Y242" s="1"/>
      <c r="Z242" s="1"/>
      <c r="AA242" s="1"/>
    </row>
    <row r="243" spans="2:27" ht="10.5" customHeight="1">
      <c r="B243" s="1"/>
      <c r="C243" s="1"/>
      <c r="D243" s="66"/>
      <c r="E243" s="1"/>
      <c r="F243" s="1"/>
      <c r="G243" s="1"/>
      <c r="H243" s="1"/>
      <c r="I243" s="1"/>
      <c r="J243" s="1"/>
      <c r="K243" s="1"/>
      <c r="L243" s="1"/>
      <c r="M243" s="1"/>
      <c r="N243" s="1"/>
      <c r="O243" s="1"/>
      <c r="P243" s="1"/>
      <c r="Q243" s="1"/>
      <c r="R243" s="1"/>
      <c r="S243" s="1"/>
      <c r="T243" s="1"/>
      <c r="U243" s="1"/>
      <c r="V243" s="1"/>
      <c r="W243" s="1"/>
      <c r="X243" s="1"/>
      <c r="Y243" s="1"/>
      <c r="Z243" s="1"/>
      <c r="AA243" s="1"/>
    </row>
    <row r="244" spans="2:27" ht="10.5" customHeight="1">
      <c r="B244" s="1"/>
      <c r="C244" s="1"/>
      <c r="D244" s="66"/>
      <c r="E244" s="1"/>
      <c r="F244" s="1"/>
      <c r="G244" s="1"/>
      <c r="H244" s="1"/>
      <c r="I244" s="1"/>
      <c r="J244" s="1"/>
      <c r="K244" s="1"/>
      <c r="L244" s="1"/>
      <c r="M244" s="1"/>
      <c r="N244" s="1"/>
      <c r="O244" s="1"/>
      <c r="P244" s="1"/>
      <c r="Q244" s="1"/>
      <c r="R244" s="1"/>
      <c r="S244" s="1"/>
      <c r="T244" s="1"/>
      <c r="U244" s="1"/>
      <c r="V244" s="1"/>
      <c r="W244" s="1"/>
      <c r="X244" s="1"/>
      <c r="Y244" s="1"/>
      <c r="Z244" s="1"/>
      <c r="AA244" s="1"/>
    </row>
    <row r="245" spans="2:27" ht="10.5" customHeight="1">
      <c r="B245" s="1"/>
      <c r="C245" s="1"/>
      <c r="D245" s="66"/>
      <c r="E245" s="1"/>
      <c r="F245" s="1"/>
      <c r="G245" s="1"/>
      <c r="H245" s="1"/>
      <c r="I245" s="1"/>
      <c r="J245" s="1"/>
      <c r="K245" s="1"/>
      <c r="L245" s="1"/>
      <c r="M245" s="1"/>
      <c r="N245" s="1"/>
      <c r="O245" s="1"/>
      <c r="P245" s="1"/>
      <c r="Q245" s="1"/>
      <c r="R245" s="1"/>
      <c r="S245" s="1"/>
      <c r="T245" s="1"/>
      <c r="U245" s="1"/>
      <c r="V245" s="1"/>
      <c r="W245" s="1"/>
      <c r="X245" s="1"/>
      <c r="Y245" s="1"/>
      <c r="Z245" s="1"/>
      <c r="AA245" s="1"/>
    </row>
    <row r="246" spans="2:27" ht="10.5" customHeight="1">
      <c r="B246" s="1"/>
      <c r="C246" s="1"/>
      <c r="D246" s="66"/>
      <c r="E246" s="1"/>
      <c r="F246" s="1"/>
      <c r="G246" s="1"/>
      <c r="H246" s="1"/>
      <c r="I246" s="1"/>
      <c r="J246" s="1"/>
      <c r="K246" s="1"/>
      <c r="L246" s="1"/>
      <c r="M246" s="1"/>
      <c r="N246" s="1"/>
      <c r="O246" s="1"/>
      <c r="P246" s="1"/>
      <c r="Q246" s="1"/>
      <c r="R246" s="1"/>
      <c r="S246" s="1"/>
      <c r="T246" s="1"/>
      <c r="U246" s="1"/>
      <c r="V246" s="1"/>
      <c r="W246" s="1"/>
      <c r="X246" s="1"/>
      <c r="Y246" s="1"/>
      <c r="Z246" s="1"/>
      <c r="AA246" s="1"/>
    </row>
    <row r="247" spans="2:27" ht="10.5" customHeight="1">
      <c r="B247" s="1"/>
      <c r="C247" s="1"/>
      <c r="D247" s="66"/>
      <c r="E247" s="1"/>
      <c r="F247" s="1"/>
      <c r="G247" s="1"/>
      <c r="H247" s="1"/>
      <c r="I247" s="1"/>
      <c r="J247" s="1"/>
      <c r="K247" s="1"/>
      <c r="L247" s="1"/>
      <c r="M247" s="1"/>
      <c r="N247" s="1"/>
      <c r="O247" s="1"/>
      <c r="P247" s="1"/>
      <c r="Q247" s="1"/>
      <c r="R247" s="1"/>
      <c r="S247" s="1"/>
      <c r="T247" s="1"/>
      <c r="U247" s="1"/>
      <c r="V247" s="1"/>
      <c r="W247" s="1"/>
      <c r="X247" s="1"/>
      <c r="Y247" s="1"/>
      <c r="Z247" s="1"/>
      <c r="AA247" s="1"/>
    </row>
    <row r="248" spans="2:27" ht="10.5" customHeight="1">
      <c r="B248" s="1"/>
      <c r="C248" s="1"/>
      <c r="D248" s="66"/>
      <c r="E248" s="1"/>
      <c r="F248" s="1"/>
      <c r="G248" s="1"/>
      <c r="H248" s="1"/>
      <c r="I248" s="1"/>
      <c r="J248" s="1"/>
      <c r="K248" s="1"/>
      <c r="L248" s="1"/>
      <c r="M248" s="1"/>
      <c r="N248" s="1"/>
      <c r="O248" s="1"/>
      <c r="P248" s="1"/>
      <c r="Q248" s="1"/>
      <c r="R248" s="1"/>
      <c r="S248" s="1"/>
      <c r="T248" s="1"/>
      <c r="U248" s="1"/>
      <c r="V248" s="1"/>
      <c r="W248" s="1"/>
      <c r="X248" s="1"/>
      <c r="Y248" s="1"/>
      <c r="Z248" s="1"/>
      <c r="AA248" s="1"/>
    </row>
    <row r="249" spans="2:27" ht="10.5" customHeight="1">
      <c r="B249" s="1"/>
      <c r="C249" s="1"/>
      <c r="D249" s="66"/>
      <c r="E249" s="1"/>
      <c r="F249" s="1"/>
      <c r="G249" s="1"/>
      <c r="H249" s="1"/>
      <c r="I249" s="1"/>
      <c r="J249" s="1"/>
      <c r="K249" s="1"/>
      <c r="L249" s="1"/>
      <c r="M249" s="1"/>
      <c r="N249" s="1"/>
      <c r="O249" s="1"/>
      <c r="P249" s="1"/>
      <c r="Q249" s="1"/>
      <c r="R249" s="1"/>
      <c r="S249" s="1"/>
      <c r="T249" s="1"/>
      <c r="U249" s="1"/>
      <c r="V249" s="1"/>
      <c r="W249" s="1"/>
      <c r="X249" s="1"/>
      <c r="Y249" s="1"/>
      <c r="Z249" s="1"/>
      <c r="AA249" s="1"/>
    </row>
    <row r="250" spans="2:27" ht="10.5" customHeight="1">
      <c r="B250" s="1"/>
      <c r="C250" s="1"/>
      <c r="D250" s="66"/>
      <c r="E250" s="1"/>
      <c r="F250" s="1"/>
      <c r="G250" s="1"/>
      <c r="H250" s="1"/>
      <c r="I250" s="1"/>
      <c r="J250" s="1"/>
      <c r="K250" s="1"/>
      <c r="L250" s="1"/>
      <c r="M250" s="1"/>
      <c r="N250" s="1"/>
      <c r="O250" s="1"/>
      <c r="P250" s="1"/>
      <c r="Q250" s="1"/>
      <c r="R250" s="1"/>
      <c r="S250" s="1"/>
      <c r="T250" s="1"/>
      <c r="U250" s="1"/>
      <c r="V250" s="1"/>
      <c r="W250" s="1"/>
      <c r="X250" s="1"/>
      <c r="Y250" s="1"/>
      <c r="Z250" s="1"/>
      <c r="AA250" s="1"/>
    </row>
    <row r="251" spans="2:27" ht="10.5" customHeight="1">
      <c r="B251" s="1"/>
      <c r="C251" s="1"/>
      <c r="D251" s="66"/>
      <c r="E251" s="1"/>
      <c r="F251" s="1"/>
      <c r="G251" s="1"/>
      <c r="H251" s="1"/>
      <c r="I251" s="1"/>
      <c r="J251" s="1"/>
      <c r="K251" s="1"/>
      <c r="L251" s="1"/>
      <c r="M251" s="1"/>
      <c r="N251" s="1"/>
      <c r="O251" s="1"/>
      <c r="P251" s="1"/>
      <c r="Q251" s="1"/>
      <c r="R251" s="1"/>
      <c r="S251" s="1"/>
      <c r="T251" s="1"/>
      <c r="U251" s="1"/>
      <c r="V251" s="1"/>
      <c r="W251" s="1"/>
      <c r="X251" s="1"/>
      <c r="Y251" s="1"/>
      <c r="Z251" s="1"/>
      <c r="AA251" s="1"/>
    </row>
    <row r="252" spans="2:27" ht="10.5" customHeight="1">
      <c r="B252" s="1"/>
      <c r="C252" s="1"/>
      <c r="D252" s="66"/>
      <c r="E252" s="1"/>
      <c r="F252" s="1"/>
      <c r="G252" s="1"/>
      <c r="H252" s="1"/>
      <c r="I252" s="1"/>
      <c r="J252" s="1"/>
      <c r="K252" s="1"/>
      <c r="L252" s="1"/>
      <c r="M252" s="1"/>
      <c r="N252" s="1"/>
      <c r="O252" s="1"/>
      <c r="P252" s="1"/>
      <c r="Q252" s="1"/>
      <c r="R252" s="1"/>
      <c r="S252" s="1"/>
      <c r="T252" s="1"/>
      <c r="U252" s="1"/>
      <c r="V252" s="1"/>
      <c r="W252" s="1"/>
      <c r="X252" s="1"/>
      <c r="Y252" s="1"/>
      <c r="Z252" s="1"/>
      <c r="AA252" s="1"/>
    </row>
    <row r="253" spans="2:27" ht="10.5" customHeight="1">
      <c r="B253" s="1"/>
      <c r="C253" s="1"/>
      <c r="D253" s="66"/>
      <c r="E253" s="1"/>
      <c r="F253" s="1"/>
      <c r="G253" s="1"/>
      <c r="H253" s="1"/>
      <c r="I253" s="1"/>
      <c r="J253" s="1"/>
      <c r="K253" s="1"/>
      <c r="L253" s="1"/>
      <c r="M253" s="1"/>
      <c r="N253" s="1"/>
      <c r="O253" s="1"/>
      <c r="P253" s="1"/>
      <c r="Q253" s="1"/>
      <c r="R253" s="1"/>
      <c r="S253" s="1"/>
      <c r="T253" s="1"/>
      <c r="U253" s="1"/>
      <c r="V253" s="1"/>
      <c r="W253" s="1"/>
      <c r="X253" s="1"/>
      <c r="Y253" s="1"/>
      <c r="Z253" s="1"/>
      <c r="AA253" s="1"/>
    </row>
    <row r="254" spans="2:27" ht="10.5" customHeight="1">
      <c r="B254" s="1"/>
      <c r="C254" s="1"/>
      <c r="D254" s="66"/>
      <c r="E254" s="1"/>
      <c r="F254" s="1"/>
      <c r="G254" s="1"/>
      <c r="H254" s="1"/>
      <c r="I254" s="1"/>
      <c r="J254" s="1"/>
      <c r="K254" s="1"/>
      <c r="L254" s="1"/>
      <c r="M254" s="1"/>
      <c r="N254" s="1"/>
      <c r="O254" s="1"/>
      <c r="P254" s="1"/>
      <c r="Q254" s="1"/>
      <c r="R254" s="1"/>
      <c r="S254" s="1"/>
      <c r="T254" s="1"/>
      <c r="U254" s="1"/>
      <c r="V254" s="1"/>
      <c r="W254" s="1"/>
      <c r="X254" s="1"/>
      <c r="Y254" s="1"/>
      <c r="Z254" s="1"/>
      <c r="AA254" s="1"/>
    </row>
    <row r="255" spans="2:27" ht="10.5" customHeight="1">
      <c r="B255" s="1"/>
      <c r="C255" s="1"/>
      <c r="D255" s="66"/>
      <c r="E255" s="1"/>
      <c r="F255" s="1"/>
      <c r="G255" s="1"/>
      <c r="H255" s="1"/>
      <c r="I255" s="1"/>
      <c r="J255" s="1"/>
      <c r="K255" s="1"/>
      <c r="L255" s="1"/>
      <c r="M255" s="1"/>
      <c r="N255" s="1"/>
      <c r="O255" s="1"/>
      <c r="P255" s="1"/>
      <c r="Q255" s="1"/>
      <c r="R255" s="1"/>
      <c r="S255" s="1"/>
      <c r="T255" s="1"/>
      <c r="U255" s="1"/>
      <c r="V255" s="1"/>
      <c r="W255" s="1"/>
      <c r="X255" s="1"/>
      <c r="Y255" s="1"/>
      <c r="Z255" s="1"/>
      <c r="AA255" s="1"/>
    </row>
    <row r="256" spans="2:27" ht="10.5" customHeight="1">
      <c r="B256" s="1"/>
      <c r="C256" s="1"/>
      <c r="D256" s="66"/>
      <c r="E256" s="1"/>
      <c r="F256" s="1"/>
      <c r="G256" s="1"/>
      <c r="H256" s="1"/>
      <c r="I256" s="1"/>
      <c r="J256" s="1"/>
      <c r="K256" s="1"/>
      <c r="L256" s="1"/>
      <c r="M256" s="1"/>
      <c r="N256" s="1"/>
      <c r="O256" s="1"/>
      <c r="P256" s="1"/>
      <c r="Q256" s="1"/>
      <c r="R256" s="1"/>
      <c r="S256" s="1"/>
      <c r="T256" s="1"/>
      <c r="U256" s="1"/>
      <c r="V256" s="1"/>
      <c r="W256" s="1"/>
      <c r="X256" s="1"/>
      <c r="Y256" s="1"/>
      <c r="Z256" s="1"/>
      <c r="AA256" s="1"/>
    </row>
    <row r="257" spans="2:27" ht="10.5" customHeight="1">
      <c r="B257" s="1"/>
      <c r="C257" s="1"/>
      <c r="D257" s="66"/>
      <c r="E257" s="1"/>
      <c r="F257" s="1"/>
      <c r="G257" s="1"/>
      <c r="H257" s="1"/>
      <c r="I257" s="1"/>
      <c r="J257" s="1"/>
      <c r="K257" s="1"/>
      <c r="L257" s="1"/>
      <c r="M257" s="1"/>
      <c r="N257" s="1"/>
      <c r="O257" s="1"/>
      <c r="P257" s="1"/>
      <c r="Q257" s="1"/>
      <c r="R257" s="1"/>
      <c r="S257" s="1"/>
      <c r="T257" s="1"/>
      <c r="U257" s="1"/>
      <c r="V257" s="1"/>
      <c r="W257" s="1"/>
      <c r="X257" s="1"/>
      <c r="Y257" s="1"/>
      <c r="Z257" s="1"/>
      <c r="AA257" s="1"/>
    </row>
    <row r="258" spans="2:27" ht="10.5" customHeight="1">
      <c r="B258" s="1"/>
      <c r="C258" s="1"/>
      <c r="D258" s="66"/>
      <c r="E258" s="1"/>
      <c r="F258" s="1"/>
      <c r="G258" s="1"/>
      <c r="H258" s="1"/>
      <c r="I258" s="1"/>
      <c r="J258" s="1"/>
      <c r="K258" s="1"/>
      <c r="L258" s="1"/>
      <c r="M258" s="1"/>
      <c r="N258" s="1"/>
      <c r="O258" s="1"/>
      <c r="P258" s="1"/>
      <c r="Q258" s="1"/>
      <c r="R258" s="1"/>
      <c r="S258" s="1"/>
      <c r="T258" s="1"/>
      <c r="U258" s="1"/>
      <c r="V258" s="1"/>
      <c r="W258" s="1"/>
      <c r="X258" s="1"/>
      <c r="Y258" s="1"/>
      <c r="Z258" s="1"/>
      <c r="AA258" s="1"/>
    </row>
    <row r="259" spans="2:27" ht="10.5" customHeight="1">
      <c r="B259" s="1"/>
      <c r="C259" s="1"/>
      <c r="D259" s="66"/>
      <c r="E259" s="1"/>
      <c r="F259" s="1"/>
      <c r="G259" s="1"/>
      <c r="H259" s="1"/>
      <c r="I259" s="1"/>
      <c r="J259" s="1"/>
      <c r="K259" s="1"/>
      <c r="L259" s="1"/>
      <c r="M259" s="1"/>
      <c r="N259" s="1"/>
      <c r="O259" s="1"/>
      <c r="P259" s="1"/>
      <c r="Q259" s="1"/>
      <c r="R259" s="1"/>
      <c r="S259" s="1"/>
      <c r="T259" s="1"/>
      <c r="U259" s="1"/>
      <c r="V259" s="1"/>
      <c r="W259" s="1"/>
      <c r="X259" s="1"/>
      <c r="Y259" s="1"/>
      <c r="Z259" s="1"/>
      <c r="AA259" s="1"/>
    </row>
    <row r="260" spans="2:27" ht="10.5" customHeight="1">
      <c r="B260" s="1"/>
      <c r="C260" s="1"/>
      <c r="D260" s="66"/>
      <c r="E260" s="1"/>
      <c r="F260" s="1"/>
      <c r="G260" s="1"/>
      <c r="H260" s="1"/>
      <c r="I260" s="1"/>
      <c r="J260" s="1"/>
      <c r="K260" s="1"/>
      <c r="L260" s="1"/>
      <c r="M260" s="1"/>
      <c r="N260" s="1"/>
      <c r="O260" s="1"/>
      <c r="P260" s="1"/>
      <c r="Q260" s="1"/>
      <c r="R260" s="1"/>
      <c r="S260" s="1"/>
      <c r="T260" s="1"/>
      <c r="U260" s="1"/>
      <c r="V260" s="1"/>
      <c r="W260" s="1"/>
      <c r="X260" s="1"/>
      <c r="Y260" s="1"/>
      <c r="Z260" s="1"/>
      <c r="AA260" s="1"/>
    </row>
    <row r="261" spans="2:27" ht="10.5" customHeight="1">
      <c r="B261" s="1"/>
      <c r="C261" s="1"/>
      <c r="D261" s="66"/>
      <c r="E261" s="1"/>
      <c r="F261" s="1"/>
      <c r="G261" s="1"/>
      <c r="H261" s="1"/>
      <c r="I261" s="1"/>
      <c r="J261" s="1"/>
      <c r="K261" s="1"/>
      <c r="L261" s="1"/>
      <c r="M261" s="1"/>
      <c r="N261" s="1"/>
      <c r="O261" s="1"/>
      <c r="P261" s="1"/>
      <c r="Q261" s="1"/>
      <c r="R261" s="1"/>
      <c r="S261" s="1"/>
      <c r="T261" s="1"/>
      <c r="U261" s="1"/>
      <c r="V261" s="1"/>
      <c r="W261" s="1"/>
      <c r="X261" s="1"/>
      <c r="Y261" s="1"/>
      <c r="Z261" s="1"/>
      <c r="AA261" s="1"/>
    </row>
    <row r="262" spans="2:27" ht="10.5" customHeight="1">
      <c r="B262" s="1"/>
      <c r="C262" s="1"/>
      <c r="D262" s="66"/>
      <c r="E262" s="1"/>
      <c r="F262" s="1"/>
      <c r="G262" s="1"/>
      <c r="H262" s="1"/>
      <c r="I262" s="1"/>
      <c r="J262" s="1"/>
      <c r="K262" s="1"/>
      <c r="L262" s="1"/>
      <c r="M262" s="1"/>
      <c r="N262" s="1"/>
      <c r="O262" s="1"/>
      <c r="P262" s="1"/>
      <c r="Q262" s="1"/>
      <c r="R262" s="1"/>
      <c r="S262" s="1"/>
      <c r="T262" s="1"/>
      <c r="U262" s="1"/>
      <c r="V262" s="1"/>
      <c r="W262" s="1"/>
      <c r="X262" s="1"/>
      <c r="Y262" s="1"/>
      <c r="Z262" s="1"/>
      <c r="AA262" s="1"/>
    </row>
    <row r="263" spans="2:27" ht="10.5" customHeight="1">
      <c r="B263" s="1"/>
      <c r="C263" s="1"/>
      <c r="D263" s="66"/>
      <c r="E263" s="1"/>
      <c r="F263" s="1"/>
      <c r="G263" s="1"/>
      <c r="H263" s="1"/>
      <c r="I263" s="1"/>
      <c r="J263" s="1"/>
      <c r="K263" s="1"/>
      <c r="L263" s="1"/>
      <c r="M263" s="1"/>
      <c r="N263" s="1"/>
      <c r="O263" s="1"/>
      <c r="P263" s="1"/>
      <c r="Q263" s="1"/>
      <c r="R263" s="1"/>
      <c r="S263" s="1"/>
      <c r="T263" s="1"/>
      <c r="U263" s="1"/>
      <c r="V263" s="1"/>
      <c r="W263" s="1"/>
      <c r="X263" s="1"/>
      <c r="Y263" s="1"/>
      <c r="Z263" s="1"/>
      <c r="AA263" s="1"/>
    </row>
    <row r="264" spans="2:27" ht="10.5" customHeight="1">
      <c r="B264" s="1"/>
      <c r="C264" s="1"/>
      <c r="D264" s="66"/>
      <c r="E264" s="1"/>
      <c r="F264" s="1"/>
      <c r="G264" s="1"/>
      <c r="H264" s="1"/>
      <c r="I264" s="1"/>
      <c r="J264" s="1"/>
      <c r="K264" s="1"/>
      <c r="L264" s="1"/>
      <c r="M264" s="1"/>
      <c r="N264" s="1"/>
      <c r="O264" s="1"/>
      <c r="P264" s="1"/>
      <c r="Q264" s="1"/>
      <c r="R264" s="1"/>
      <c r="S264" s="1"/>
      <c r="T264" s="1"/>
      <c r="U264" s="1"/>
      <c r="V264" s="1"/>
      <c r="W264" s="1"/>
      <c r="X264" s="1"/>
      <c r="Y264" s="1"/>
      <c r="Z264" s="1"/>
      <c r="AA264" s="1"/>
    </row>
    <row r="265" spans="2:27" ht="10.5" customHeight="1">
      <c r="B265" s="1"/>
      <c r="C265" s="1"/>
      <c r="D265" s="66"/>
      <c r="E265" s="1"/>
      <c r="F265" s="1"/>
      <c r="G265" s="1"/>
      <c r="H265" s="1"/>
      <c r="I265" s="1"/>
      <c r="J265" s="1"/>
      <c r="K265" s="1"/>
      <c r="L265" s="1"/>
      <c r="M265" s="1"/>
      <c r="N265" s="1"/>
      <c r="O265" s="1"/>
      <c r="P265" s="1"/>
      <c r="Q265" s="1"/>
      <c r="R265" s="1"/>
      <c r="S265" s="1"/>
      <c r="T265" s="1"/>
      <c r="U265" s="1"/>
      <c r="V265" s="1"/>
      <c r="W265" s="1"/>
      <c r="X265" s="1"/>
      <c r="Y265" s="1"/>
      <c r="Z265" s="1"/>
      <c r="AA265" s="1"/>
    </row>
    <row r="266" spans="2:27" ht="10.5" customHeight="1">
      <c r="B266" s="1"/>
      <c r="C266" s="1"/>
      <c r="D266" s="66"/>
      <c r="E266" s="1"/>
      <c r="F266" s="1"/>
      <c r="G266" s="1"/>
      <c r="H266" s="1"/>
      <c r="I266" s="1"/>
      <c r="J266" s="1"/>
      <c r="K266" s="1"/>
      <c r="L266" s="1"/>
      <c r="M266" s="1"/>
      <c r="N266" s="1"/>
      <c r="O266" s="1"/>
      <c r="P266" s="1"/>
      <c r="Q266" s="1"/>
      <c r="R266" s="1"/>
      <c r="S266" s="1"/>
      <c r="T266" s="1"/>
      <c r="U266" s="1"/>
      <c r="V266" s="1"/>
      <c r="W266" s="1"/>
      <c r="X266" s="1"/>
      <c r="Y266" s="1"/>
      <c r="Z266" s="1"/>
      <c r="AA266" s="1"/>
    </row>
    <row r="267" spans="2:27" ht="10.5" customHeight="1">
      <c r="B267" s="1"/>
      <c r="C267" s="1"/>
      <c r="D267" s="66"/>
      <c r="E267" s="1"/>
      <c r="F267" s="1"/>
      <c r="G267" s="1"/>
      <c r="H267" s="1"/>
      <c r="I267" s="1"/>
      <c r="J267" s="1"/>
      <c r="K267" s="1"/>
      <c r="L267" s="1"/>
      <c r="M267" s="1"/>
      <c r="N267" s="1"/>
      <c r="O267" s="1"/>
      <c r="P267" s="1"/>
      <c r="Q267" s="1"/>
      <c r="R267" s="1"/>
      <c r="S267" s="1"/>
      <c r="T267" s="1"/>
      <c r="U267" s="1"/>
      <c r="V267" s="1"/>
      <c r="W267" s="1"/>
      <c r="X267" s="1"/>
      <c r="Y267" s="1"/>
      <c r="Z267" s="1"/>
      <c r="AA267" s="1"/>
    </row>
    <row r="268" spans="2:27" ht="10.5" customHeight="1">
      <c r="B268" s="1"/>
      <c r="C268" s="1"/>
      <c r="D268" s="66"/>
      <c r="E268" s="1"/>
      <c r="F268" s="1"/>
      <c r="G268" s="1"/>
      <c r="H268" s="1"/>
      <c r="I268" s="1"/>
      <c r="J268" s="1"/>
      <c r="K268" s="1"/>
      <c r="L268" s="1"/>
      <c r="M268" s="1"/>
      <c r="N268" s="1"/>
      <c r="O268" s="1"/>
      <c r="P268" s="1"/>
      <c r="Q268" s="1"/>
      <c r="R268" s="1"/>
      <c r="S268" s="1"/>
      <c r="T268" s="1"/>
      <c r="U268" s="1"/>
      <c r="V268" s="1"/>
      <c r="W268" s="1"/>
      <c r="X268" s="1"/>
      <c r="Y268" s="1"/>
      <c r="Z268" s="1"/>
      <c r="AA268" s="1"/>
    </row>
    <row r="269" spans="2:27" ht="10.5" customHeight="1">
      <c r="B269" s="1"/>
      <c r="C269" s="1"/>
      <c r="D269" s="66"/>
      <c r="E269" s="1"/>
      <c r="F269" s="1"/>
      <c r="G269" s="1"/>
      <c r="H269" s="1"/>
      <c r="I269" s="1"/>
      <c r="J269" s="1"/>
      <c r="K269" s="1"/>
      <c r="L269" s="1"/>
      <c r="M269" s="1"/>
      <c r="N269" s="1"/>
      <c r="O269" s="1"/>
      <c r="P269" s="1"/>
      <c r="Q269" s="1"/>
      <c r="R269" s="1"/>
      <c r="S269" s="1"/>
      <c r="T269" s="1"/>
      <c r="U269" s="1"/>
      <c r="V269" s="1"/>
      <c r="W269" s="1"/>
      <c r="X269" s="1"/>
      <c r="Y269" s="1"/>
      <c r="Z269" s="1"/>
      <c r="AA269" s="1"/>
    </row>
    <row r="270" spans="2:27" ht="10.5" customHeight="1">
      <c r="B270" s="1"/>
      <c r="C270" s="1"/>
      <c r="D270" s="66"/>
      <c r="E270" s="1"/>
      <c r="F270" s="1"/>
      <c r="G270" s="1"/>
      <c r="H270" s="1"/>
      <c r="I270" s="1"/>
      <c r="J270" s="1"/>
      <c r="K270" s="1"/>
      <c r="L270" s="1"/>
      <c r="M270" s="1"/>
      <c r="N270" s="1"/>
      <c r="O270" s="1"/>
      <c r="P270" s="1"/>
      <c r="Q270" s="1"/>
      <c r="R270" s="1"/>
      <c r="S270" s="1"/>
      <c r="T270" s="1"/>
      <c r="U270" s="1"/>
      <c r="V270" s="1"/>
      <c r="W270" s="1"/>
      <c r="X270" s="1"/>
      <c r="Y270" s="1"/>
      <c r="Z270" s="1"/>
      <c r="AA270" s="1"/>
    </row>
    <row r="271" spans="2:27" ht="10.5" customHeight="1">
      <c r="B271" s="1"/>
      <c r="C271" s="1"/>
      <c r="D271" s="66"/>
      <c r="E271" s="1"/>
      <c r="F271" s="1"/>
      <c r="G271" s="1"/>
      <c r="H271" s="1"/>
      <c r="I271" s="1"/>
      <c r="J271" s="1"/>
      <c r="K271" s="1"/>
      <c r="L271" s="1"/>
      <c r="M271" s="1"/>
      <c r="N271" s="1"/>
      <c r="O271" s="1"/>
      <c r="P271" s="1"/>
      <c r="Q271" s="1"/>
      <c r="R271" s="1"/>
      <c r="S271" s="1"/>
      <c r="T271" s="1"/>
      <c r="U271" s="1"/>
      <c r="V271" s="1"/>
      <c r="W271" s="1"/>
      <c r="X271" s="1"/>
      <c r="Y271" s="1"/>
      <c r="Z271" s="1"/>
      <c r="AA271" s="1"/>
    </row>
    <row r="272" spans="2:27" ht="10.5" customHeight="1">
      <c r="B272" s="1"/>
      <c r="C272" s="1"/>
      <c r="D272" s="66"/>
      <c r="E272" s="1"/>
      <c r="F272" s="1"/>
      <c r="G272" s="1"/>
      <c r="H272" s="1"/>
      <c r="I272" s="1"/>
      <c r="J272" s="1"/>
      <c r="K272" s="1"/>
      <c r="L272" s="1"/>
      <c r="M272" s="1"/>
      <c r="N272" s="1"/>
      <c r="O272" s="1"/>
      <c r="P272" s="1"/>
      <c r="Q272" s="1"/>
      <c r="R272" s="1"/>
      <c r="S272" s="1"/>
      <c r="T272" s="1"/>
      <c r="U272" s="1"/>
      <c r="V272" s="1"/>
      <c r="W272" s="1"/>
      <c r="X272" s="1"/>
      <c r="Y272" s="1"/>
      <c r="Z272" s="1"/>
      <c r="AA272" s="1"/>
    </row>
    <row r="273" spans="2:27" ht="10.5" customHeight="1">
      <c r="B273" s="1"/>
      <c r="C273" s="1"/>
      <c r="D273" s="66"/>
      <c r="E273" s="1"/>
      <c r="F273" s="1"/>
      <c r="G273" s="1"/>
      <c r="H273" s="1"/>
      <c r="I273" s="1"/>
      <c r="J273" s="1"/>
      <c r="K273" s="1"/>
      <c r="L273" s="1"/>
      <c r="M273" s="1"/>
      <c r="N273" s="1"/>
      <c r="O273" s="1"/>
      <c r="P273" s="1"/>
      <c r="Q273" s="1"/>
      <c r="R273" s="1"/>
      <c r="S273" s="1"/>
      <c r="T273" s="1"/>
      <c r="U273" s="1"/>
      <c r="V273" s="1"/>
      <c r="W273" s="1"/>
      <c r="X273" s="1"/>
      <c r="Y273" s="1"/>
      <c r="Z273" s="1"/>
      <c r="AA273" s="1"/>
    </row>
    <row r="274" spans="2:27" ht="10.5" customHeight="1">
      <c r="B274" s="1"/>
      <c r="C274" s="1"/>
      <c r="D274" s="66"/>
      <c r="E274" s="1"/>
      <c r="F274" s="1"/>
      <c r="G274" s="1"/>
      <c r="H274" s="1"/>
      <c r="I274" s="1"/>
      <c r="J274" s="1"/>
      <c r="K274" s="1"/>
      <c r="L274" s="1"/>
      <c r="M274" s="1"/>
      <c r="N274" s="1"/>
      <c r="O274" s="1"/>
      <c r="P274" s="1"/>
      <c r="Q274" s="1"/>
      <c r="R274" s="1"/>
      <c r="S274" s="1"/>
      <c r="T274" s="1"/>
      <c r="U274" s="1"/>
      <c r="V274" s="1"/>
      <c r="W274" s="1"/>
      <c r="X274" s="1"/>
      <c r="Y274" s="1"/>
      <c r="Z274" s="1"/>
      <c r="AA274" s="1"/>
    </row>
    <row r="275" spans="2:27" ht="10.5" customHeight="1">
      <c r="B275" s="1"/>
      <c r="C275" s="1"/>
      <c r="D275" s="66"/>
      <c r="E275" s="1"/>
      <c r="F275" s="1"/>
      <c r="G275" s="1"/>
      <c r="H275" s="1"/>
      <c r="I275" s="1"/>
      <c r="J275" s="1"/>
      <c r="K275" s="1"/>
      <c r="L275" s="1"/>
      <c r="M275" s="1"/>
      <c r="N275" s="1"/>
      <c r="O275" s="1"/>
      <c r="P275" s="1"/>
      <c r="Q275" s="1"/>
      <c r="R275" s="1"/>
      <c r="S275" s="1"/>
      <c r="T275" s="1"/>
      <c r="U275" s="1"/>
      <c r="V275" s="1"/>
      <c r="W275" s="1"/>
      <c r="X275" s="1"/>
      <c r="Y275" s="1"/>
      <c r="Z275" s="1"/>
      <c r="AA275" s="1"/>
    </row>
    <row r="276" spans="2:27" ht="10.5" customHeight="1">
      <c r="B276" s="1"/>
      <c r="C276" s="1"/>
      <c r="D276" s="66"/>
      <c r="E276" s="1"/>
      <c r="F276" s="1"/>
      <c r="G276" s="1"/>
      <c r="H276" s="1"/>
      <c r="I276" s="1"/>
      <c r="J276" s="1"/>
      <c r="K276" s="1"/>
      <c r="L276" s="1"/>
      <c r="M276" s="1"/>
      <c r="N276" s="1"/>
      <c r="O276" s="1"/>
      <c r="P276" s="1"/>
      <c r="Q276" s="1"/>
      <c r="R276" s="1"/>
      <c r="S276" s="1"/>
      <c r="T276" s="1"/>
      <c r="U276" s="1"/>
      <c r="V276" s="1"/>
      <c r="W276" s="1"/>
      <c r="X276" s="1"/>
      <c r="Y276" s="1"/>
      <c r="Z276" s="1"/>
      <c r="AA276" s="1"/>
    </row>
    <row r="277" spans="2:27" ht="10.5" customHeight="1">
      <c r="B277" s="1"/>
      <c r="C277" s="1"/>
      <c r="D277" s="66"/>
      <c r="E277" s="1"/>
      <c r="F277" s="1"/>
      <c r="G277" s="1"/>
      <c r="H277" s="1"/>
      <c r="I277" s="1"/>
      <c r="J277" s="1"/>
      <c r="K277" s="1"/>
      <c r="L277" s="1"/>
      <c r="M277" s="1"/>
      <c r="N277" s="1"/>
      <c r="O277" s="1"/>
      <c r="P277" s="1"/>
      <c r="Q277" s="1"/>
      <c r="R277" s="1"/>
      <c r="S277" s="1"/>
      <c r="T277" s="1"/>
      <c r="U277" s="1"/>
      <c r="V277" s="1"/>
      <c r="W277" s="1"/>
      <c r="X277" s="1"/>
      <c r="Y277" s="1"/>
      <c r="Z277" s="1"/>
      <c r="AA277" s="1"/>
    </row>
    <row r="278" spans="2:27" ht="10.5" customHeight="1">
      <c r="B278" s="1"/>
      <c r="C278" s="1"/>
      <c r="D278" s="66"/>
      <c r="E278" s="1"/>
      <c r="F278" s="1"/>
      <c r="G278" s="1"/>
      <c r="H278" s="1"/>
      <c r="I278" s="1"/>
      <c r="J278" s="1"/>
      <c r="K278" s="1"/>
      <c r="L278" s="1"/>
      <c r="M278" s="1"/>
      <c r="N278" s="1"/>
      <c r="O278" s="1"/>
      <c r="P278" s="1"/>
      <c r="Q278" s="1"/>
      <c r="R278" s="1"/>
      <c r="S278" s="1"/>
      <c r="T278" s="1"/>
      <c r="U278" s="1"/>
      <c r="V278" s="1"/>
      <c r="W278" s="1"/>
      <c r="X278" s="1"/>
      <c r="Y278" s="1"/>
      <c r="Z278" s="1"/>
      <c r="AA278" s="1"/>
    </row>
    <row r="279" spans="2:27" ht="10.5" customHeight="1">
      <c r="B279" s="1"/>
      <c r="C279" s="1"/>
      <c r="D279" s="66"/>
      <c r="E279" s="1"/>
      <c r="F279" s="1"/>
      <c r="G279" s="1"/>
      <c r="H279" s="1"/>
      <c r="I279" s="1"/>
      <c r="J279" s="1"/>
      <c r="K279" s="1"/>
      <c r="L279" s="1"/>
      <c r="M279" s="1"/>
      <c r="N279" s="1"/>
      <c r="O279" s="1"/>
      <c r="P279" s="1"/>
      <c r="Q279" s="1"/>
      <c r="R279" s="1"/>
      <c r="S279" s="1"/>
      <c r="T279" s="1"/>
      <c r="U279" s="1"/>
      <c r="V279" s="1"/>
      <c r="W279" s="1"/>
      <c r="X279" s="1"/>
      <c r="Y279" s="1"/>
      <c r="Z279" s="1"/>
      <c r="AA279" s="1"/>
    </row>
    <row r="280" spans="2:27" ht="10.5" customHeight="1">
      <c r="B280" s="1"/>
      <c r="C280" s="1"/>
      <c r="D280" s="66"/>
      <c r="E280" s="1"/>
      <c r="F280" s="1"/>
      <c r="G280" s="1"/>
      <c r="H280" s="1"/>
      <c r="I280" s="1"/>
      <c r="J280" s="1"/>
      <c r="K280" s="1"/>
      <c r="L280" s="1"/>
      <c r="M280" s="1"/>
      <c r="N280" s="1"/>
      <c r="O280" s="1"/>
      <c r="P280" s="1"/>
      <c r="Q280" s="1"/>
      <c r="R280" s="1"/>
      <c r="S280" s="1"/>
      <c r="T280" s="1"/>
      <c r="U280" s="1"/>
      <c r="V280" s="1"/>
      <c r="W280" s="1"/>
      <c r="X280" s="1"/>
      <c r="Y280" s="1"/>
      <c r="Z280" s="1"/>
      <c r="AA280" s="1"/>
    </row>
    <row r="281" spans="2:27" ht="10.5" customHeight="1">
      <c r="B281" s="1"/>
      <c r="C281" s="1"/>
      <c r="D281" s="66"/>
      <c r="E281" s="1"/>
      <c r="F281" s="1"/>
      <c r="G281" s="1"/>
      <c r="H281" s="1"/>
      <c r="I281" s="1"/>
      <c r="J281" s="1"/>
      <c r="K281" s="1"/>
      <c r="L281" s="1"/>
      <c r="M281" s="1"/>
      <c r="N281" s="1"/>
      <c r="O281" s="1"/>
      <c r="P281" s="1"/>
      <c r="Q281" s="1"/>
      <c r="R281" s="1"/>
      <c r="S281" s="1"/>
      <c r="T281" s="1"/>
      <c r="U281" s="1"/>
      <c r="V281" s="1"/>
      <c r="W281" s="1"/>
      <c r="X281" s="1"/>
      <c r="Y281" s="1"/>
      <c r="Z281" s="1"/>
      <c r="AA281" s="1"/>
    </row>
    <row r="282" spans="2:27" ht="10.5" customHeight="1">
      <c r="B282" s="1"/>
      <c r="C282" s="1"/>
      <c r="D282" s="66"/>
      <c r="E282" s="1"/>
      <c r="F282" s="1"/>
      <c r="G282" s="1"/>
      <c r="H282" s="1"/>
      <c r="I282" s="1"/>
      <c r="J282" s="1"/>
      <c r="K282" s="1"/>
      <c r="L282" s="1"/>
      <c r="M282" s="1"/>
      <c r="N282" s="1"/>
      <c r="O282" s="1"/>
      <c r="P282" s="1"/>
      <c r="Q282" s="1"/>
      <c r="R282" s="1"/>
      <c r="S282" s="1"/>
      <c r="T282" s="1"/>
      <c r="U282" s="1"/>
      <c r="V282" s="1"/>
      <c r="W282" s="1"/>
      <c r="X282" s="1"/>
      <c r="Y282" s="1"/>
      <c r="Z282" s="1"/>
      <c r="AA282" s="1"/>
    </row>
    <row r="283" spans="2:27" ht="10.5" customHeight="1">
      <c r="B283" s="1"/>
      <c r="C283" s="1"/>
      <c r="D283" s="66"/>
      <c r="E283" s="1"/>
      <c r="F283" s="1"/>
      <c r="G283" s="1"/>
      <c r="H283" s="1"/>
      <c r="I283" s="1"/>
      <c r="J283" s="1"/>
      <c r="K283" s="1"/>
      <c r="L283" s="1"/>
      <c r="M283" s="1"/>
      <c r="N283" s="1"/>
      <c r="O283" s="1"/>
      <c r="P283" s="1"/>
      <c r="Q283" s="1"/>
      <c r="R283" s="1"/>
      <c r="S283" s="1"/>
      <c r="T283" s="1"/>
      <c r="U283" s="1"/>
      <c r="V283" s="1"/>
      <c r="W283" s="1"/>
      <c r="X283" s="1"/>
      <c r="Y283" s="1"/>
      <c r="Z283" s="1"/>
      <c r="AA283" s="1"/>
    </row>
    <row r="284" spans="2:27" ht="10.5" customHeight="1">
      <c r="B284" s="1"/>
      <c r="C284" s="1"/>
      <c r="D284" s="66"/>
      <c r="E284" s="1"/>
      <c r="F284" s="1"/>
      <c r="G284" s="1"/>
      <c r="H284" s="1"/>
      <c r="I284" s="1"/>
      <c r="J284" s="1"/>
      <c r="K284" s="1"/>
      <c r="L284" s="1"/>
      <c r="M284" s="1"/>
      <c r="N284" s="1"/>
      <c r="O284" s="1"/>
      <c r="P284" s="1"/>
      <c r="Q284" s="1"/>
      <c r="R284" s="1"/>
      <c r="S284" s="1"/>
      <c r="T284" s="1"/>
      <c r="U284" s="1"/>
      <c r="V284" s="1"/>
      <c r="W284" s="1"/>
      <c r="X284" s="1"/>
      <c r="Y284" s="1"/>
      <c r="Z284" s="1"/>
      <c r="AA284" s="1"/>
    </row>
    <row r="285" spans="2:27" ht="10.5" customHeight="1">
      <c r="B285" s="1"/>
      <c r="C285" s="1"/>
      <c r="D285" s="66"/>
      <c r="E285" s="1"/>
      <c r="F285" s="1"/>
      <c r="G285" s="1"/>
      <c r="H285" s="1"/>
      <c r="I285" s="1"/>
      <c r="J285" s="1"/>
      <c r="K285" s="1"/>
      <c r="L285" s="1"/>
      <c r="M285" s="1"/>
      <c r="N285" s="1"/>
      <c r="O285" s="1"/>
      <c r="P285" s="1"/>
      <c r="Q285" s="1"/>
      <c r="R285" s="1"/>
      <c r="S285" s="1"/>
      <c r="T285" s="1"/>
      <c r="U285" s="1"/>
      <c r="V285" s="1"/>
      <c r="W285" s="1"/>
      <c r="X285" s="1"/>
      <c r="Y285" s="1"/>
      <c r="Z285" s="1"/>
      <c r="AA285" s="1"/>
    </row>
    <row r="286" spans="2:27" ht="10.5" customHeight="1">
      <c r="B286" s="1"/>
      <c r="C286" s="1"/>
      <c r="D286" s="66"/>
      <c r="E286" s="1"/>
      <c r="F286" s="1"/>
      <c r="G286" s="1"/>
      <c r="H286" s="1"/>
      <c r="I286" s="1"/>
      <c r="J286" s="1"/>
      <c r="K286" s="1"/>
      <c r="L286" s="1"/>
      <c r="M286" s="1"/>
      <c r="N286" s="1"/>
      <c r="O286" s="1"/>
      <c r="P286" s="1"/>
      <c r="Q286" s="1"/>
      <c r="R286" s="1"/>
      <c r="S286" s="1"/>
      <c r="T286" s="1"/>
      <c r="U286" s="1"/>
      <c r="V286" s="1"/>
      <c r="W286" s="1"/>
      <c r="X286" s="1"/>
      <c r="Y286" s="1"/>
      <c r="Z286" s="1"/>
      <c r="AA286" s="1"/>
    </row>
    <row r="287" spans="2:27" ht="10.5" customHeight="1">
      <c r="B287" s="1"/>
      <c r="C287" s="1"/>
      <c r="D287" s="66"/>
      <c r="E287" s="1"/>
      <c r="F287" s="1"/>
      <c r="G287" s="1"/>
      <c r="H287" s="1"/>
      <c r="I287" s="1"/>
      <c r="J287" s="1"/>
      <c r="K287" s="1"/>
      <c r="L287" s="1"/>
      <c r="M287" s="1"/>
      <c r="N287" s="1"/>
      <c r="O287" s="1"/>
      <c r="P287" s="1"/>
      <c r="Q287" s="1"/>
      <c r="R287" s="1"/>
      <c r="S287" s="1"/>
      <c r="T287" s="1"/>
      <c r="U287" s="1"/>
      <c r="V287" s="1"/>
      <c r="W287" s="1"/>
      <c r="X287" s="1"/>
      <c r="Y287" s="1"/>
      <c r="Z287" s="1"/>
      <c r="AA287" s="1"/>
    </row>
    <row r="288" spans="2:27" ht="10.5" customHeight="1">
      <c r="B288" s="1"/>
      <c r="C288" s="1"/>
      <c r="D288" s="66"/>
      <c r="E288" s="1"/>
      <c r="F288" s="1"/>
      <c r="G288" s="1"/>
      <c r="H288" s="1"/>
      <c r="I288" s="1"/>
      <c r="J288" s="1"/>
      <c r="K288" s="1"/>
      <c r="L288" s="1"/>
      <c r="M288" s="1"/>
      <c r="N288" s="1"/>
      <c r="O288" s="1"/>
      <c r="P288" s="1"/>
      <c r="Q288" s="1"/>
      <c r="R288" s="1"/>
      <c r="S288" s="1"/>
      <c r="T288" s="1"/>
      <c r="U288" s="1"/>
      <c r="V288" s="1"/>
      <c r="W288" s="1"/>
      <c r="X288" s="1"/>
      <c r="Y288" s="1"/>
      <c r="Z288" s="1"/>
      <c r="AA288" s="1"/>
    </row>
    <row r="289" spans="2:27" ht="10.5" customHeight="1">
      <c r="B289" s="1"/>
      <c r="C289" s="1"/>
      <c r="D289" s="66"/>
      <c r="E289" s="1"/>
      <c r="F289" s="1"/>
      <c r="G289" s="1"/>
      <c r="H289" s="1"/>
      <c r="I289" s="1"/>
      <c r="J289" s="1"/>
      <c r="K289" s="1"/>
      <c r="L289" s="1"/>
      <c r="M289" s="1"/>
      <c r="N289" s="1"/>
      <c r="O289" s="1"/>
      <c r="P289" s="1"/>
      <c r="Q289" s="1"/>
      <c r="R289" s="1"/>
      <c r="S289" s="1"/>
      <c r="T289" s="1"/>
      <c r="U289" s="1"/>
      <c r="V289" s="1"/>
      <c r="W289" s="1"/>
      <c r="X289" s="1"/>
      <c r="Y289" s="1"/>
      <c r="Z289" s="1"/>
      <c r="AA289" s="1"/>
    </row>
    <row r="290" spans="2:27" ht="10.5" customHeight="1">
      <c r="B290" s="1"/>
      <c r="C290" s="1"/>
      <c r="D290" s="66"/>
      <c r="E290" s="1"/>
      <c r="F290" s="1"/>
      <c r="G290" s="1"/>
      <c r="H290" s="1"/>
      <c r="I290" s="1"/>
      <c r="J290" s="1"/>
      <c r="K290" s="1"/>
      <c r="L290" s="1"/>
      <c r="M290" s="1"/>
      <c r="N290" s="1"/>
      <c r="O290" s="1"/>
      <c r="P290" s="1"/>
      <c r="Q290" s="1"/>
      <c r="R290" s="1"/>
      <c r="S290" s="1"/>
      <c r="T290" s="1"/>
      <c r="U290" s="1"/>
      <c r="V290" s="1"/>
      <c r="W290" s="1"/>
      <c r="X290" s="1"/>
      <c r="Y290" s="1"/>
      <c r="Z290" s="1"/>
      <c r="AA290" s="1"/>
    </row>
    <row r="291" spans="2:27" ht="10.5" customHeight="1">
      <c r="B291" s="1"/>
      <c r="C291" s="1"/>
      <c r="D291" s="66"/>
      <c r="E291" s="1"/>
      <c r="F291" s="1"/>
      <c r="G291" s="1"/>
      <c r="H291" s="1"/>
      <c r="I291" s="1"/>
      <c r="J291" s="1"/>
      <c r="K291" s="1"/>
      <c r="L291" s="1"/>
      <c r="M291" s="1"/>
      <c r="N291" s="1"/>
      <c r="O291" s="1"/>
      <c r="P291" s="1"/>
      <c r="Q291" s="1"/>
      <c r="R291" s="1"/>
      <c r="S291" s="1"/>
      <c r="T291" s="1"/>
      <c r="U291" s="1"/>
      <c r="V291" s="1"/>
      <c r="W291" s="1"/>
      <c r="X291" s="1"/>
      <c r="Y291" s="1"/>
      <c r="Z291" s="1"/>
      <c r="AA291" s="1"/>
    </row>
    <row r="292" spans="2:27" ht="10.5" customHeight="1">
      <c r="B292" s="1"/>
      <c r="C292" s="1"/>
      <c r="D292" s="66"/>
      <c r="E292" s="1"/>
      <c r="F292" s="1"/>
      <c r="G292" s="1"/>
      <c r="H292" s="1"/>
      <c r="I292" s="1"/>
      <c r="J292" s="1"/>
      <c r="K292" s="1"/>
      <c r="L292" s="1"/>
      <c r="M292" s="1"/>
      <c r="N292" s="1"/>
      <c r="O292" s="1"/>
      <c r="P292" s="1"/>
      <c r="Q292" s="1"/>
      <c r="R292" s="1"/>
      <c r="S292" s="1"/>
      <c r="T292" s="1"/>
      <c r="U292" s="1"/>
      <c r="V292" s="1"/>
      <c r="W292" s="1"/>
      <c r="X292" s="1"/>
      <c r="Y292" s="1"/>
      <c r="Z292" s="1"/>
      <c r="AA292" s="1"/>
    </row>
    <row r="293" spans="2:27" ht="10.5" customHeight="1">
      <c r="B293" s="1"/>
      <c r="C293" s="1"/>
      <c r="D293" s="66"/>
      <c r="E293" s="1"/>
      <c r="F293" s="1"/>
      <c r="G293" s="1"/>
      <c r="H293" s="1"/>
      <c r="I293" s="1"/>
      <c r="J293" s="1"/>
      <c r="K293" s="1"/>
      <c r="L293" s="1"/>
      <c r="M293" s="1"/>
      <c r="N293" s="1"/>
      <c r="O293" s="1"/>
      <c r="P293" s="1"/>
      <c r="Q293" s="1"/>
      <c r="R293" s="1"/>
      <c r="S293" s="1"/>
      <c r="T293" s="1"/>
      <c r="U293" s="1"/>
      <c r="V293" s="1"/>
      <c r="W293" s="1"/>
      <c r="X293" s="1"/>
      <c r="Y293" s="1"/>
      <c r="Z293" s="1"/>
      <c r="AA293" s="1"/>
    </row>
    <row r="294" spans="2:27" ht="10.5" customHeight="1">
      <c r="B294" s="1"/>
      <c r="C294" s="1"/>
      <c r="D294" s="66"/>
      <c r="E294" s="1"/>
      <c r="F294" s="1"/>
      <c r="G294" s="1"/>
      <c r="H294" s="1"/>
      <c r="I294" s="1"/>
      <c r="J294" s="1"/>
      <c r="K294" s="1"/>
      <c r="L294" s="1"/>
      <c r="M294" s="1"/>
      <c r="N294" s="1"/>
      <c r="O294" s="1"/>
      <c r="P294" s="1"/>
      <c r="Q294" s="1"/>
      <c r="R294" s="1"/>
      <c r="S294" s="1"/>
      <c r="T294" s="1"/>
      <c r="U294" s="1"/>
      <c r="V294" s="1"/>
      <c r="W294" s="1"/>
      <c r="X294" s="1"/>
      <c r="Y294" s="1"/>
      <c r="Z294" s="1"/>
      <c r="AA294" s="1"/>
    </row>
    <row r="295" spans="2:27" ht="10.5" customHeight="1">
      <c r="B295" s="1"/>
      <c r="C295" s="1"/>
      <c r="D295" s="66"/>
      <c r="E295" s="1"/>
      <c r="F295" s="1"/>
      <c r="G295" s="1"/>
      <c r="H295" s="1"/>
      <c r="I295" s="1"/>
      <c r="J295" s="1"/>
      <c r="K295" s="1"/>
      <c r="L295" s="1"/>
      <c r="M295" s="1"/>
      <c r="N295" s="1"/>
      <c r="O295" s="1"/>
      <c r="P295" s="1"/>
      <c r="Q295" s="1"/>
      <c r="R295" s="1"/>
      <c r="S295" s="1"/>
      <c r="T295" s="1"/>
      <c r="U295" s="1"/>
      <c r="V295" s="1"/>
      <c r="W295" s="1"/>
      <c r="X295" s="1"/>
      <c r="Y295" s="1"/>
      <c r="Z295" s="1"/>
      <c r="AA295" s="1"/>
    </row>
    <row r="296" spans="2:27" ht="10.5" customHeight="1">
      <c r="B296" s="1"/>
      <c r="C296" s="1"/>
      <c r="D296" s="66"/>
      <c r="E296" s="1"/>
      <c r="F296" s="1"/>
      <c r="G296" s="1"/>
      <c r="H296" s="1"/>
      <c r="I296" s="1"/>
      <c r="J296" s="1"/>
      <c r="K296" s="1"/>
      <c r="L296" s="1"/>
      <c r="M296" s="1"/>
      <c r="N296" s="1"/>
      <c r="O296" s="1"/>
      <c r="P296" s="1"/>
      <c r="Q296" s="1"/>
      <c r="R296" s="1"/>
      <c r="S296" s="1"/>
      <c r="T296" s="1"/>
      <c r="U296" s="1"/>
      <c r="V296" s="1"/>
      <c r="W296" s="1"/>
      <c r="X296" s="1"/>
      <c r="Y296" s="1"/>
      <c r="Z296" s="1"/>
      <c r="AA296" s="1"/>
    </row>
    <row r="297" spans="2:27" ht="10.5" customHeight="1">
      <c r="B297" s="1"/>
      <c r="C297" s="1"/>
      <c r="D297" s="66"/>
      <c r="E297" s="1"/>
      <c r="F297" s="1"/>
      <c r="G297" s="1"/>
      <c r="H297" s="1"/>
      <c r="I297" s="1"/>
      <c r="J297" s="1"/>
      <c r="K297" s="1"/>
      <c r="L297" s="1"/>
      <c r="M297" s="1"/>
      <c r="N297" s="1"/>
      <c r="O297" s="1"/>
      <c r="P297" s="1"/>
      <c r="Q297" s="1"/>
      <c r="R297" s="1"/>
      <c r="S297" s="1"/>
      <c r="T297" s="1"/>
      <c r="U297" s="1"/>
      <c r="V297" s="1"/>
      <c r="W297" s="1"/>
      <c r="X297" s="1"/>
      <c r="Y297" s="1"/>
      <c r="Z297" s="1"/>
      <c r="AA297" s="1"/>
    </row>
    <row r="298" spans="2:27" ht="10.5" customHeight="1">
      <c r="B298" s="1"/>
      <c r="C298" s="1"/>
      <c r="D298" s="66"/>
      <c r="E298" s="1"/>
      <c r="F298" s="1"/>
      <c r="G298" s="1"/>
      <c r="H298" s="1"/>
      <c r="I298" s="1"/>
      <c r="J298" s="1"/>
      <c r="K298" s="1"/>
      <c r="L298" s="1"/>
      <c r="M298" s="1"/>
      <c r="N298" s="1"/>
      <c r="O298" s="1"/>
      <c r="P298" s="1"/>
      <c r="Q298" s="1"/>
      <c r="R298" s="1"/>
      <c r="S298" s="1"/>
      <c r="T298" s="1"/>
      <c r="U298" s="1"/>
      <c r="V298" s="1"/>
      <c r="W298" s="1"/>
      <c r="X298" s="1"/>
      <c r="Y298" s="1"/>
      <c r="Z298" s="1"/>
      <c r="AA298" s="1"/>
    </row>
    <row r="299" spans="2:27" ht="10.5" customHeight="1">
      <c r="B299" s="1"/>
      <c r="C299" s="1"/>
      <c r="D299" s="66"/>
      <c r="E299" s="1"/>
      <c r="F299" s="1"/>
      <c r="G299" s="1"/>
      <c r="H299" s="1"/>
      <c r="I299" s="1"/>
      <c r="J299" s="1"/>
      <c r="K299" s="1"/>
      <c r="L299" s="1"/>
      <c r="M299" s="1"/>
      <c r="N299" s="1"/>
      <c r="O299" s="1"/>
      <c r="P299" s="1"/>
      <c r="Q299" s="1"/>
      <c r="R299" s="1"/>
      <c r="S299" s="1"/>
      <c r="T299" s="1"/>
      <c r="U299" s="1"/>
      <c r="V299" s="1"/>
      <c r="W299" s="1"/>
      <c r="X299" s="1"/>
      <c r="Y299" s="1"/>
      <c r="Z299" s="1"/>
      <c r="AA299" s="1"/>
    </row>
    <row r="300" spans="2:27" ht="10.5" customHeight="1">
      <c r="B300" s="1"/>
      <c r="C300" s="1"/>
      <c r="D300" s="66"/>
      <c r="E300" s="1"/>
      <c r="F300" s="1"/>
      <c r="G300" s="1"/>
      <c r="H300" s="1"/>
      <c r="I300" s="1"/>
      <c r="J300" s="1"/>
      <c r="K300" s="1"/>
      <c r="L300" s="1"/>
      <c r="M300" s="1"/>
      <c r="N300" s="1"/>
      <c r="O300" s="1"/>
      <c r="P300" s="1"/>
      <c r="Q300" s="1"/>
      <c r="R300" s="1"/>
      <c r="S300" s="1"/>
      <c r="T300" s="1"/>
      <c r="U300" s="1"/>
      <c r="V300" s="1"/>
      <c r="W300" s="1"/>
      <c r="X300" s="1"/>
      <c r="Y300" s="1"/>
      <c r="Z300" s="1"/>
      <c r="AA300" s="1"/>
    </row>
    <row r="301" spans="2:27" ht="10.5" customHeight="1">
      <c r="B301" s="1"/>
      <c r="C301" s="1"/>
      <c r="D301" s="66"/>
      <c r="E301" s="1"/>
      <c r="F301" s="1"/>
      <c r="G301" s="1"/>
      <c r="H301" s="1"/>
      <c r="I301" s="1"/>
      <c r="J301" s="1"/>
      <c r="K301" s="1"/>
      <c r="L301" s="1"/>
      <c r="M301" s="1"/>
      <c r="N301" s="1"/>
      <c r="O301" s="1"/>
      <c r="P301" s="1"/>
      <c r="Q301" s="1"/>
      <c r="R301" s="1"/>
      <c r="S301" s="1"/>
      <c r="T301" s="1"/>
      <c r="U301" s="1"/>
      <c r="V301" s="1"/>
      <c r="W301" s="1"/>
      <c r="X301" s="1"/>
      <c r="Y301" s="1"/>
      <c r="Z301" s="1"/>
      <c r="AA301" s="1"/>
    </row>
    <row r="302" spans="2:27" ht="10.5" customHeight="1">
      <c r="B302" s="1"/>
      <c r="C302" s="1"/>
      <c r="D302" s="66"/>
      <c r="E302" s="1"/>
      <c r="F302" s="1"/>
      <c r="G302" s="1"/>
      <c r="H302" s="1"/>
      <c r="I302" s="1"/>
      <c r="J302" s="1"/>
      <c r="K302" s="1"/>
      <c r="L302" s="1"/>
      <c r="M302" s="1"/>
      <c r="N302" s="1"/>
      <c r="O302" s="1"/>
      <c r="P302" s="1"/>
      <c r="Q302" s="1"/>
      <c r="R302" s="1"/>
      <c r="S302" s="1"/>
      <c r="T302" s="1"/>
      <c r="U302" s="1"/>
      <c r="V302" s="1"/>
      <c r="W302" s="1"/>
      <c r="X302" s="1"/>
      <c r="Y302" s="1"/>
      <c r="Z302" s="1"/>
      <c r="AA302" s="1"/>
    </row>
    <row r="303" spans="2:27" ht="10.5" customHeight="1">
      <c r="B303" s="1"/>
      <c r="C303" s="1"/>
      <c r="D303" s="66"/>
      <c r="E303" s="1"/>
      <c r="F303" s="1"/>
      <c r="G303" s="1"/>
      <c r="H303" s="1"/>
      <c r="I303" s="1"/>
      <c r="J303" s="1"/>
      <c r="K303" s="1"/>
      <c r="L303" s="1"/>
      <c r="M303" s="1"/>
      <c r="N303" s="1"/>
      <c r="O303" s="1"/>
      <c r="P303" s="1"/>
      <c r="Q303" s="1"/>
      <c r="R303" s="1"/>
      <c r="S303" s="1"/>
      <c r="T303" s="1"/>
      <c r="U303" s="1"/>
      <c r="V303" s="1"/>
      <c r="W303" s="1"/>
      <c r="X303" s="1"/>
      <c r="Y303" s="1"/>
      <c r="Z303" s="1"/>
      <c r="AA303" s="1"/>
    </row>
    <row r="304" spans="2:27" ht="10.5" customHeight="1">
      <c r="B304" s="1"/>
      <c r="C304" s="1"/>
      <c r="D304" s="66"/>
      <c r="E304" s="1"/>
      <c r="F304" s="1"/>
      <c r="G304" s="1"/>
      <c r="H304" s="1"/>
      <c r="I304" s="1"/>
      <c r="J304" s="1"/>
      <c r="K304" s="1"/>
      <c r="L304" s="1"/>
      <c r="M304" s="1"/>
      <c r="N304" s="1"/>
      <c r="O304" s="1"/>
      <c r="P304" s="1"/>
      <c r="Q304" s="1"/>
      <c r="R304" s="1"/>
      <c r="S304" s="1"/>
      <c r="T304" s="1"/>
      <c r="U304" s="1"/>
      <c r="V304" s="1"/>
      <c r="W304" s="1"/>
      <c r="X304" s="1"/>
      <c r="Y304" s="1"/>
      <c r="Z304" s="1"/>
      <c r="AA304" s="1"/>
    </row>
    <row r="305" spans="2:27" ht="10.5" customHeight="1">
      <c r="B305" s="1"/>
      <c r="C305" s="1"/>
      <c r="D305" s="66"/>
      <c r="E305" s="1"/>
      <c r="F305" s="1"/>
      <c r="G305" s="1"/>
      <c r="H305" s="1"/>
      <c r="I305" s="1"/>
      <c r="J305" s="1"/>
      <c r="K305" s="1"/>
      <c r="L305" s="1"/>
      <c r="M305" s="1"/>
      <c r="N305" s="1"/>
      <c r="O305" s="1"/>
      <c r="P305" s="1"/>
      <c r="Q305" s="1"/>
      <c r="R305" s="1"/>
      <c r="S305" s="1"/>
      <c r="T305" s="1"/>
      <c r="U305" s="1"/>
      <c r="V305" s="1"/>
      <c r="W305" s="1"/>
      <c r="X305" s="1"/>
      <c r="Y305" s="1"/>
      <c r="Z305" s="1"/>
      <c r="AA305" s="1"/>
    </row>
    <row r="306" spans="2:27" ht="10.5" customHeight="1">
      <c r="B306" s="1"/>
      <c r="C306" s="1"/>
      <c r="D306" s="66"/>
      <c r="E306" s="1"/>
      <c r="F306" s="1"/>
      <c r="G306" s="1"/>
      <c r="H306" s="1"/>
      <c r="I306" s="1"/>
      <c r="J306" s="1"/>
      <c r="K306" s="1"/>
      <c r="L306" s="1"/>
      <c r="M306" s="1"/>
      <c r="N306" s="1"/>
      <c r="O306" s="1"/>
      <c r="P306" s="1"/>
      <c r="Q306" s="1"/>
      <c r="R306" s="1"/>
      <c r="S306" s="1"/>
      <c r="T306" s="1"/>
      <c r="U306" s="1"/>
      <c r="V306" s="1"/>
      <c r="W306" s="1"/>
      <c r="X306" s="1"/>
      <c r="Y306" s="1"/>
      <c r="Z306" s="1"/>
      <c r="AA306" s="1"/>
    </row>
    <row r="307" spans="2:27" ht="10.5" customHeight="1">
      <c r="B307" s="1"/>
      <c r="C307" s="1"/>
      <c r="D307" s="66"/>
      <c r="E307" s="1"/>
      <c r="F307" s="1"/>
      <c r="G307" s="1"/>
      <c r="H307" s="1"/>
      <c r="I307" s="1"/>
      <c r="J307" s="1"/>
      <c r="K307" s="1"/>
      <c r="L307" s="1"/>
      <c r="M307" s="1"/>
      <c r="N307" s="1"/>
      <c r="O307" s="1"/>
      <c r="P307" s="1"/>
      <c r="Q307" s="1"/>
      <c r="R307" s="1"/>
      <c r="S307" s="1"/>
      <c r="T307" s="1"/>
      <c r="U307" s="1"/>
      <c r="V307" s="1"/>
      <c r="W307" s="1"/>
      <c r="X307" s="1"/>
      <c r="Y307" s="1"/>
      <c r="Z307" s="1"/>
      <c r="AA307" s="1"/>
    </row>
    <row r="308" spans="2:27" ht="10.5" customHeight="1">
      <c r="B308" s="1"/>
      <c r="C308" s="1"/>
      <c r="D308" s="66"/>
      <c r="E308" s="1"/>
      <c r="F308" s="1"/>
      <c r="G308" s="1"/>
      <c r="H308" s="1"/>
      <c r="I308" s="1"/>
      <c r="J308" s="1"/>
      <c r="K308" s="1"/>
      <c r="L308" s="1"/>
      <c r="M308" s="1"/>
      <c r="N308" s="1"/>
      <c r="O308" s="1"/>
      <c r="P308" s="1"/>
      <c r="Q308" s="1"/>
      <c r="R308" s="1"/>
      <c r="S308" s="1"/>
      <c r="T308" s="1"/>
      <c r="U308" s="1"/>
      <c r="V308" s="1"/>
      <c r="W308" s="1"/>
      <c r="X308" s="1"/>
      <c r="Y308" s="1"/>
      <c r="Z308" s="1"/>
      <c r="AA308" s="1"/>
    </row>
    <row r="309" spans="2:27" ht="10.5" customHeight="1">
      <c r="B309" s="1"/>
      <c r="C309" s="1"/>
      <c r="D309" s="66"/>
      <c r="E309" s="1"/>
      <c r="F309" s="1"/>
      <c r="G309" s="1"/>
      <c r="H309" s="1"/>
      <c r="I309" s="1"/>
      <c r="J309" s="1"/>
      <c r="K309" s="1"/>
      <c r="L309" s="1"/>
      <c r="M309" s="1"/>
      <c r="N309" s="1"/>
      <c r="O309" s="1"/>
      <c r="P309" s="1"/>
      <c r="Q309" s="1"/>
      <c r="R309" s="1"/>
      <c r="S309" s="1"/>
      <c r="T309" s="1"/>
      <c r="U309" s="1"/>
      <c r="V309" s="1"/>
      <c r="W309" s="1"/>
      <c r="X309" s="1"/>
      <c r="Y309" s="1"/>
      <c r="Z309" s="1"/>
      <c r="AA309" s="1"/>
    </row>
    <row r="310" spans="2:27" ht="10.5" customHeight="1">
      <c r="B310" s="1"/>
      <c r="C310" s="1"/>
      <c r="D310" s="66"/>
      <c r="E310" s="1"/>
      <c r="F310" s="1"/>
      <c r="G310" s="1"/>
      <c r="H310" s="1"/>
      <c r="I310" s="1"/>
      <c r="J310" s="1"/>
      <c r="K310" s="1"/>
      <c r="L310" s="1"/>
      <c r="M310" s="1"/>
      <c r="N310" s="1"/>
      <c r="O310" s="1"/>
      <c r="P310" s="1"/>
      <c r="Q310" s="1"/>
      <c r="R310" s="1"/>
      <c r="S310" s="1"/>
      <c r="T310" s="1"/>
      <c r="U310" s="1"/>
      <c r="V310" s="1"/>
      <c r="W310" s="1"/>
      <c r="X310" s="1"/>
      <c r="Y310" s="1"/>
      <c r="Z310" s="1"/>
      <c r="AA310" s="1"/>
    </row>
    <row r="311" spans="2:27" ht="10.5" customHeight="1">
      <c r="B311" s="1"/>
      <c r="C311" s="1"/>
      <c r="D311" s="66"/>
      <c r="E311" s="1"/>
      <c r="F311" s="1"/>
      <c r="G311" s="1"/>
      <c r="H311" s="1"/>
      <c r="I311" s="1"/>
      <c r="J311" s="1"/>
      <c r="K311" s="1"/>
      <c r="L311" s="1"/>
      <c r="M311" s="1"/>
      <c r="N311" s="1"/>
      <c r="O311" s="1"/>
      <c r="P311" s="1"/>
      <c r="Q311" s="1"/>
      <c r="R311" s="1"/>
      <c r="S311" s="1"/>
      <c r="T311" s="1"/>
      <c r="U311" s="1"/>
      <c r="V311" s="1"/>
      <c r="W311" s="1"/>
      <c r="X311" s="1"/>
      <c r="Y311" s="1"/>
      <c r="Z311" s="1"/>
      <c r="AA311" s="1"/>
    </row>
    <row r="312" spans="2:27" ht="10.5" customHeight="1">
      <c r="B312" s="1"/>
      <c r="C312" s="1"/>
      <c r="D312" s="66"/>
      <c r="E312" s="1"/>
      <c r="F312" s="1"/>
      <c r="G312" s="1"/>
      <c r="H312" s="1"/>
      <c r="I312" s="1"/>
      <c r="J312" s="1"/>
      <c r="K312" s="1"/>
      <c r="L312" s="1"/>
      <c r="M312" s="1"/>
      <c r="N312" s="1"/>
      <c r="O312" s="1"/>
      <c r="P312" s="1"/>
      <c r="Q312" s="1"/>
      <c r="R312" s="1"/>
      <c r="S312" s="1"/>
      <c r="T312" s="1"/>
      <c r="U312" s="1"/>
      <c r="V312" s="1"/>
      <c r="W312" s="1"/>
      <c r="X312" s="1"/>
      <c r="Y312" s="1"/>
      <c r="Z312" s="1"/>
      <c r="AA312" s="1"/>
    </row>
    <row r="313" spans="2:27" ht="10.5" customHeight="1">
      <c r="B313" s="1"/>
      <c r="C313" s="1"/>
      <c r="D313" s="66"/>
      <c r="E313" s="1"/>
      <c r="F313" s="1"/>
      <c r="G313" s="1"/>
      <c r="H313" s="1"/>
      <c r="I313" s="1"/>
      <c r="J313" s="1"/>
      <c r="K313" s="1"/>
      <c r="L313" s="1"/>
      <c r="M313" s="1"/>
      <c r="N313" s="1"/>
      <c r="O313" s="1"/>
      <c r="P313" s="1"/>
      <c r="Q313" s="1"/>
      <c r="R313" s="1"/>
      <c r="S313" s="1"/>
      <c r="T313" s="1"/>
      <c r="U313" s="1"/>
      <c r="V313" s="1"/>
      <c r="W313" s="1"/>
      <c r="X313" s="1"/>
      <c r="Y313" s="1"/>
      <c r="Z313" s="1"/>
      <c r="AA313" s="1"/>
    </row>
    <row r="314" spans="2:27" ht="10.5" customHeight="1">
      <c r="B314" s="1"/>
      <c r="C314" s="1"/>
      <c r="D314" s="66"/>
      <c r="E314" s="1"/>
      <c r="F314" s="1"/>
      <c r="G314" s="1"/>
      <c r="H314" s="1"/>
      <c r="I314" s="1"/>
      <c r="J314" s="1"/>
      <c r="K314" s="1"/>
      <c r="L314" s="1"/>
      <c r="M314" s="1"/>
      <c r="N314" s="1"/>
      <c r="O314" s="1"/>
      <c r="P314" s="1"/>
      <c r="Q314" s="1"/>
      <c r="R314" s="1"/>
      <c r="S314" s="1"/>
      <c r="T314" s="1"/>
      <c r="U314" s="1"/>
      <c r="V314" s="1"/>
      <c r="W314" s="1"/>
      <c r="X314" s="1"/>
      <c r="Y314" s="1"/>
      <c r="Z314" s="1"/>
      <c r="AA314" s="1"/>
    </row>
    <row r="315" spans="2:27" ht="10.5" customHeight="1">
      <c r="B315" s="1"/>
      <c r="C315" s="1"/>
      <c r="D315" s="66"/>
      <c r="E315" s="1"/>
      <c r="F315" s="1"/>
      <c r="G315" s="1"/>
      <c r="H315" s="1"/>
      <c r="I315" s="1"/>
      <c r="J315" s="1"/>
      <c r="K315" s="1"/>
      <c r="L315" s="1"/>
      <c r="M315" s="1"/>
      <c r="N315" s="1"/>
      <c r="O315" s="1"/>
      <c r="P315" s="1"/>
      <c r="Q315" s="1"/>
      <c r="R315" s="1"/>
      <c r="S315" s="1"/>
      <c r="T315" s="1"/>
      <c r="U315" s="1"/>
      <c r="V315" s="1"/>
      <c r="W315" s="1"/>
      <c r="X315" s="1"/>
      <c r="Y315" s="1"/>
      <c r="Z315" s="1"/>
      <c r="AA315" s="1"/>
    </row>
    <row r="316" spans="2:27" ht="10.5" customHeight="1">
      <c r="B316" s="1"/>
      <c r="C316" s="1"/>
      <c r="D316" s="66"/>
      <c r="E316" s="1"/>
      <c r="F316" s="1"/>
      <c r="G316" s="1"/>
      <c r="H316" s="1"/>
      <c r="I316" s="1"/>
      <c r="J316" s="1"/>
      <c r="K316" s="1"/>
      <c r="L316" s="1"/>
      <c r="M316" s="1"/>
      <c r="N316" s="1"/>
      <c r="O316" s="1"/>
      <c r="P316" s="1"/>
      <c r="Q316" s="1"/>
      <c r="R316" s="1"/>
      <c r="S316" s="1"/>
      <c r="T316" s="1"/>
      <c r="U316" s="1"/>
      <c r="V316" s="1"/>
      <c r="W316" s="1"/>
      <c r="X316" s="1"/>
      <c r="Y316" s="1"/>
      <c r="Z316" s="1"/>
      <c r="AA316" s="1"/>
    </row>
    <row r="317" spans="2:27" ht="10.5" customHeight="1">
      <c r="B317" s="1"/>
      <c r="C317" s="1"/>
      <c r="D317" s="66"/>
      <c r="E317" s="1"/>
      <c r="F317" s="1"/>
      <c r="G317" s="1"/>
      <c r="H317" s="1"/>
      <c r="I317" s="1"/>
      <c r="J317" s="1"/>
      <c r="K317" s="1"/>
      <c r="L317" s="1"/>
      <c r="M317" s="1"/>
      <c r="N317" s="1"/>
      <c r="O317" s="1"/>
      <c r="P317" s="1"/>
      <c r="Q317" s="1"/>
      <c r="R317" s="1"/>
      <c r="S317" s="1"/>
      <c r="T317" s="1"/>
      <c r="U317" s="1"/>
      <c r="V317" s="1"/>
      <c r="W317" s="1"/>
      <c r="X317" s="1"/>
      <c r="Y317" s="1"/>
      <c r="Z317" s="1"/>
      <c r="AA317" s="1"/>
    </row>
    <row r="318" spans="2:27" ht="10.5" customHeight="1">
      <c r="B318" s="1"/>
      <c r="C318" s="1"/>
      <c r="D318" s="66"/>
      <c r="E318" s="1"/>
      <c r="F318" s="1"/>
      <c r="G318" s="1"/>
      <c r="H318" s="1"/>
      <c r="I318" s="1"/>
      <c r="J318" s="1"/>
      <c r="K318" s="1"/>
      <c r="L318" s="1"/>
      <c r="M318" s="1"/>
      <c r="N318" s="1"/>
      <c r="O318" s="1"/>
      <c r="P318" s="1"/>
      <c r="Q318" s="1"/>
      <c r="R318" s="1"/>
      <c r="S318" s="1"/>
      <c r="T318" s="1"/>
      <c r="U318" s="1"/>
      <c r="V318" s="1"/>
      <c r="W318" s="1"/>
      <c r="X318" s="1"/>
      <c r="Y318" s="1"/>
      <c r="Z318" s="1"/>
      <c r="AA318" s="1"/>
    </row>
    <row r="319" spans="2:27" ht="10.5" customHeight="1">
      <c r="B319" s="1"/>
      <c r="C319" s="1"/>
      <c r="D319" s="66"/>
      <c r="E319" s="1"/>
      <c r="F319" s="1"/>
      <c r="G319" s="1"/>
      <c r="H319" s="1"/>
      <c r="I319" s="1"/>
      <c r="J319" s="1"/>
      <c r="K319" s="1"/>
      <c r="L319" s="1"/>
      <c r="M319" s="1"/>
      <c r="N319" s="1"/>
      <c r="O319" s="1"/>
      <c r="P319" s="1"/>
      <c r="Q319" s="1"/>
      <c r="R319" s="1"/>
      <c r="S319" s="1"/>
      <c r="T319" s="1"/>
      <c r="U319" s="1"/>
      <c r="V319" s="1"/>
      <c r="W319" s="1"/>
      <c r="X319" s="1"/>
      <c r="Y319" s="1"/>
      <c r="Z319" s="1"/>
      <c r="AA319" s="1"/>
    </row>
    <row r="320" spans="2:27" ht="10.5" customHeight="1">
      <c r="B320" s="1"/>
      <c r="C320" s="1"/>
      <c r="D320" s="66"/>
      <c r="E320" s="1"/>
      <c r="F320" s="1"/>
      <c r="G320" s="1"/>
      <c r="H320" s="1"/>
      <c r="I320" s="1"/>
      <c r="J320" s="1"/>
      <c r="K320" s="1"/>
      <c r="L320" s="1"/>
      <c r="M320" s="1"/>
      <c r="N320" s="1"/>
      <c r="O320" s="1"/>
      <c r="P320" s="1"/>
      <c r="Q320" s="1"/>
      <c r="R320" s="1"/>
      <c r="S320" s="1"/>
      <c r="T320" s="1"/>
      <c r="U320" s="1"/>
      <c r="V320" s="1"/>
      <c r="W320" s="1"/>
      <c r="X320" s="1"/>
      <c r="Y320" s="1"/>
      <c r="Z320" s="1"/>
      <c r="AA320" s="1"/>
    </row>
    <row r="321" spans="2:27" ht="10.5" customHeight="1">
      <c r="B321" s="1"/>
      <c r="C321" s="1"/>
      <c r="D321" s="66"/>
      <c r="E321" s="1"/>
      <c r="F321" s="1"/>
      <c r="G321" s="1"/>
      <c r="H321" s="1"/>
      <c r="I321" s="1"/>
      <c r="J321" s="1"/>
      <c r="K321" s="1"/>
      <c r="L321" s="1"/>
      <c r="M321" s="1"/>
      <c r="N321" s="1"/>
      <c r="O321" s="1"/>
      <c r="P321" s="1"/>
      <c r="Q321" s="1"/>
      <c r="R321" s="1"/>
      <c r="S321" s="1"/>
      <c r="T321" s="1"/>
      <c r="U321" s="1"/>
      <c r="V321" s="1"/>
      <c r="W321" s="1"/>
      <c r="X321" s="1"/>
      <c r="Y321" s="1"/>
      <c r="Z321" s="1"/>
      <c r="AA321" s="1"/>
    </row>
    <row r="322" spans="2:27" ht="10.5" customHeight="1">
      <c r="B322" s="1"/>
      <c r="C322" s="1"/>
      <c r="D322" s="66"/>
      <c r="E322" s="1"/>
      <c r="F322" s="1"/>
      <c r="G322" s="1"/>
      <c r="H322" s="1"/>
      <c r="I322" s="1"/>
      <c r="J322" s="1"/>
      <c r="K322" s="1"/>
      <c r="L322" s="1"/>
      <c r="M322" s="1"/>
      <c r="N322" s="1"/>
      <c r="O322" s="1"/>
      <c r="P322" s="1"/>
      <c r="Q322" s="1"/>
      <c r="R322" s="1"/>
      <c r="S322" s="1"/>
      <c r="T322" s="1"/>
      <c r="U322" s="1"/>
      <c r="V322" s="1"/>
      <c r="W322" s="1"/>
      <c r="X322" s="1"/>
      <c r="Y322" s="1"/>
      <c r="Z322" s="1"/>
      <c r="AA322" s="1"/>
    </row>
    <row r="323" spans="2:27" ht="10.5" customHeight="1">
      <c r="B323" s="1"/>
      <c r="C323" s="1"/>
      <c r="D323" s="66"/>
      <c r="E323" s="1"/>
      <c r="F323" s="1"/>
      <c r="G323" s="1"/>
      <c r="H323" s="1"/>
      <c r="I323" s="1"/>
      <c r="J323" s="1"/>
      <c r="K323" s="1"/>
      <c r="L323" s="1"/>
      <c r="M323" s="1"/>
      <c r="N323" s="1"/>
      <c r="O323" s="1"/>
      <c r="P323" s="1"/>
      <c r="Q323" s="1"/>
      <c r="R323" s="1"/>
      <c r="S323" s="1"/>
      <c r="T323" s="1"/>
      <c r="U323" s="1"/>
      <c r="V323" s="1"/>
      <c r="W323" s="1"/>
      <c r="X323" s="1"/>
      <c r="Y323" s="1"/>
      <c r="Z323" s="1"/>
      <c r="AA323" s="1"/>
    </row>
    <row r="324" spans="2:27" ht="10.5" customHeight="1">
      <c r="B324" s="1"/>
      <c r="C324" s="1"/>
      <c r="D324" s="66"/>
      <c r="E324" s="1"/>
      <c r="F324" s="1"/>
      <c r="G324" s="1"/>
      <c r="H324" s="1"/>
      <c r="I324" s="1"/>
      <c r="J324" s="1"/>
      <c r="K324" s="1"/>
      <c r="L324" s="1"/>
      <c r="M324" s="1"/>
      <c r="N324" s="1"/>
      <c r="O324" s="1"/>
      <c r="P324" s="1"/>
      <c r="Q324" s="1"/>
      <c r="R324" s="1"/>
      <c r="S324" s="1"/>
      <c r="T324" s="1"/>
      <c r="U324" s="1"/>
      <c r="V324" s="1"/>
      <c r="W324" s="1"/>
      <c r="X324" s="1"/>
      <c r="Y324" s="1"/>
      <c r="Z324" s="1"/>
      <c r="AA324" s="1"/>
    </row>
    <row r="325" spans="2:27" ht="10.5" customHeight="1">
      <c r="B325" s="1"/>
      <c r="C325" s="1"/>
      <c r="D325" s="66"/>
      <c r="E325" s="1"/>
      <c r="F325" s="1"/>
      <c r="G325" s="1"/>
      <c r="H325" s="1"/>
      <c r="I325" s="1"/>
      <c r="J325" s="1"/>
      <c r="K325" s="1"/>
      <c r="L325" s="1"/>
      <c r="M325" s="1"/>
      <c r="N325" s="1"/>
      <c r="O325" s="1"/>
      <c r="P325" s="1"/>
      <c r="Q325" s="1"/>
      <c r="R325" s="1"/>
      <c r="S325" s="1"/>
      <c r="T325" s="1"/>
      <c r="U325" s="1"/>
      <c r="V325" s="1"/>
      <c r="W325" s="1"/>
      <c r="X325" s="1"/>
      <c r="Y325" s="1"/>
      <c r="Z325" s="1"/>
      <c r="AA325" s="1"/>
    </row>
    <row r="326" spans="2:27" ht="10.5" customHeight="1">
      <c r="B326" s="1"/>
      <c r="C326" s="1"/>
      <c r="D326" s="66"/>
      <c r="E326" s="1"/>
      <c r="F326" s="1"/>
      <c r="G326" s="1"/>
      <c r="H326" s="1"/>
      <c r="I326" s="1"/>
      <c r="J326" s="1"/>
      <c r="K326" s="1"/>
      <c r="L326" s="1"/>
      <c r="M326" s="1"/>
      <c r="N326" s="1"/>
      <c r="O326" s="1"/>
      <c r="P326" s="1"/>
      <c r="Q326" s="1"/>
      <c r="R326" s="1"/>
      <c r="S326" s="1"/>
      <c r="T326" s="1"/>
      <c r="U326" s="1"/>
      <c r="V326" s="1"/>
      <c r="W326" s="1"/>
      <c r="X326" s="1"/>
      <c r="Y326" s="1"/>
      <c r="Z326" s="1"/>
      <c r="AA326" s="1"/>
    </row>
    <row r="327" spans="2:27" ht="10.5" customHeight="1">
      <c r="B327" s="1"/>
      <c r="C327" s="1"/>
      <c r="D327" s="66"/>
      <c r="E327" s="1"/>
      <c r="F327" s="1"/>
      <c r="G327" s="1"/>
      <c r="H327" s="1"/>
      <c r="I327" s="1"/>
      <c r="J327" s="1"/>
      <c r="K327" s="1"/>
      <c r="L327" s="1"/>
      <c r="M327" s="1"/>
      <c r="N327" s="1"/>
      <c r="O327" s="1"/>
      <c r="P327" s="1"/>
      <c r="Q327" s="1"/>
      <c r="R327" s="1"/>
      <c r="S327" s="1"/>
      <c r="T327" s="1"/>
      <c r="U327" s="1"/>
      <c r="V327" s="1"/>
      <c r="W327" s="1"/>
      <c r="X327" s="1"/>
      <c r="Y327" s="1"/>
      <c r="Z327" s="1"/>
      <c r="AA327" s="1"/>
    </row>
    <row r="328" spans="2:27" ht="10.5" customHeight="1">
      <c r="B328" s="1"/>
      <c r="C328" s="1"/>
      <c r="D328" s="66"/>
      <c r="E328" s="1"/>
      <c r="F328" s="1"/>
      <c r="G328" s="1"/>
      <c r="H328" s="1"/>
      <c r="I328" s="1"/>
      <c r="J328" s="1"/>
      <c r="K328" s="1"/>
      <c r="L328" s="1"/>
      <c r="M328" s="1"/>
      <c r="N328" s="1"/>
      <c r="O328" s="1"/>
      <c r="P328" s="1"/>
      <c r="Q328" s="1"/>
      <c r="R328" s="1"/>
      <c r="S328" s="1"/>
      <c r="T328" s="1"/>
      <c r="U328" s="1"/>
      <c r="V328" s="1"/>
      <c r="W328" s="1"/>
      <c r="X328" s="1"/>
      <c r="Y328" s="1"/>
      <c r="Z328" s="1"/>
      <c r="AA328" s="1"/>
    </row>
    <row r="329" spans="2:27" ht="10.5" customHeight="1">
      <c r="B329" s="1"/>
      <c r="C329" s="1"/>
      <c r="D329" s="66"/>
      <c r="E329" s="1"/>
      <c r="F329" s="1"/>
      <c r="G329" s="1"/>
      <c r="H329" s="1"/>
      <c r="I329" s="1"/>
      <c r="J329" s="1"/>
      <c r="K329" s="1"/>
      <c r="L329" s="1"/>
      <c r="M329" s="1"/>
      <c r="N329" s="1"/>
      <c r="O329" s="1"/>
      <c r="P329" s="1"/>
      <c r="Q329" s="1"/>
      <c r="R329" s="1"/>
      <c r="S329" s="1"/>
      <c r="T329" s="1"/>
      <c r="U329" s="1"/>
      <c r="V329" s="1"/>
      <c r="W329" s="1"/>
      <c r="X329" s="1"/>
      <c r="Y329" s="1"/>
      <c r="Z329" s="1"/>
      <c r="AA329" s="1"/>
    </row>
    <row r="330" spans="2:27" ht="10.5" customHeight="1">
      <c r="B330" s="1"/>
      <c r="C330" s="1"/>
      <c r="D330" s="66"/>
      <c r="E330" s="1"/>
      <c r="F330" s="1"/>
      <c r="G330" s="1"/>
      <c r="H330" s="1"/>
      <c r="I330" s="1"/>
      <c r="J330" s="1"/>
      <c r="K330" s="1"/>
      <c r="L330" s="1"/>
      <c r="M330" s="1"/>
      <c r="N330" s="1"/>
      <c r="O330" s="1"/>
      <c r="P330" s="1"/>
      <c r="Q330" s="1"/>
      <c r="R330" s="1"/>
      <c r="S330" s="1"/>
      <c r="T330" s="1"/>
      <c r="U330" s="1"/>
      <c r="V330" s="1"/>
      <c r="W330" s="1"/>
      <c r="X330" s="1"/>
      <c r="Y330" s="1"/>
      <c r="Z330" s="1"/>
      <c r="AA330" s="1"/>
    </row>
    <row r="331" spans="2:27" ht="10.5" customHeight="1">
      <c r="B331" s="1"/>
      <c r="C331" s="1"/>
      <c r="D331" s="66"/>
      <c r="E331" s="1"/>
      <c r="F331" s="1"/>
      <c r="G331" s="1"/>
      <c r="H331" s="1"/>
      <c r="I331" s="1"/>
      <c r="J331" s="1"/>
      <c r="K331" s="1"/>
      <c r="L331" s="1"/>
      <c r="M331" s="1"/>
      <c r="N331" s="1"/>
      <c r="O331" s="1"/>
      <c r="P331" s="1"/>
      <c r="Q331" s="1"/>
      <c r="R331" s="1"/>
      <c r="S331" s="1"/>
      <c r="T331" s="1"/>
      <c r="U331" s="1"/>
      <c r="V331" s="1"/>
      <c r="W331" s="1"/>
      <c r="X331" s="1"/>
      <c r="Y331" s="1"/>
      <c r="Z331" s="1"/>
      <c r="AA331" s="1"/>
    </row>
    <row r="332" spans="2:27" ht="10.5" customHeight="1">
      <c r="B332" s="1"/>
      <c r="C332" s="1"/>
      <c r="D332" s="66"/>
      <c r="E332" s="1"/>
      <c r="F332" s="1"/>
      <c r="G332" s="1"/>
      <c r="H332" s="1"/>
      <c r="I332" s="1"/>
      <c r="J332" s="1"/>
      <c r="K332" s="1"/>
      <c r="L332" s="1"/>
      <c r="M332" s="1"/>
      <c r="N332" s="1"/>
      <c r="O332" s="1"/>
      <c r="P332" s="1"/>
      <c r="Q332" s="1"/>
      <c r="R332" s="1"/>
      <c r="S332" s="1"/>
      <c r="T332" s="1"/>
      <c r="U332" s="1"/>
      <c r="V332" s="1"/>
      <c r="W332" s="1"/>
      <c r="X332" s="1"/>
      <c r="Y332" s="1"/>
      <c r="Z332" s="1"/>
      <c r="AA332" s="1"/>
    </row>
    <row r="333" spans="2:27" ht="10.5" customHeight="1">
      <c r="B333" s="1"/>
      <c r="C333" s="1"/>
      <c r="D333" s="66"/>
      <c r="E333" s="1"/>
      <c r="F333" s="1"/>
      <c r="G333" s="1"/>
      <c r="H333" s="1"/>
      <c r="I333" s="1"/>
      <c r="J333" s="1"/>
      <c r="K333" s="1"/>
      <c r="L333" s="1"/>
      <c r="M333" s="1"/>
      <c r="N333" s="1"/>
      <c r="O333" s="1"/>
      <c r="P333" s="1"/>
      <c r="Q333" s="1"/>
      <c r="R333" s="1"/>
      <c r="S333" s="1"/>
      <c r="T333" s="1"/>
      <c r="U333" s="1"/>
      <c r="V333" s="1"/>
      <c r="W333" s="1"/>
      <c r="X333" s="1"/>
      <c r="Y333" s="1"/>
      <c r="Z333" s="1"/>
      <c r="AA333" s="1"/>
    </row>
    <row r="334" spans="2:27" ht="10.5" customHeight="1">
      <c r="B334" s="1"/>
      <c r="C334" s="1"/>
      <c r="D334" s="66"/>
      <c r="E334" s="1"/>
      <c r="F334" s="1"/>
      <c r="G334" s="1"/>
      <c r="H334" s="1"/>
      <c r="I334" s="1"/>
      <c r="J334" s="1"/>
      <c r="K334" s="1"/>
      <c r="L334" s="1"/>
      <c r="M334" s="1"/>
      <c r="N334" s="1"/>
      <c r="O334" s="1"/>
      <c r="P334" s="1"/>
      <c r="Q334" s="1"/>
      <c r="R334" s="1"/>
      <c r="S334" s="1"/>
      <c r="T334" s="1"/>
      <c r="U334" s="1"/>
      <c r="V334" s="1"/>
      <c r="W334" s="1"/>
      <c r="X334" s="1"/>
      <c r="Y334" s="1"/>
      <c r="Z334" s="1"/>
      <c r="AA334" s="1"/>
    </row>
    <row r="335" spans="2:27" ht="10.5" customHeight="1">
      <c r="B335" s="1"/>
      <c r="C335" s="1"/>
      <c r="D335" s="66"/>
      <c r="E335" s="1"/>
      <c r="F335" s="1"/>
      <c r="G335" s="1"/>
      <c r="H335" s="1"/>
      <c r="I335" s="1"/>
      <c r="J335" s="1"/>
      <c r="K335" s="1"/>
      <c r="L335" s="1"/>
      <c r="M335" s="1"/>
      <c r="N335" s="1"/>
      <c r="O335" s="1"/>
      <c r="P335" s="1"/>
      <c r="Q335" s="1"/>
      <c r="R335" s="1"/>
      <c r="S335" s="1"/>
      <c r="T335" s="1"/>
      <c r="U335" s="1"/>
      <c r="V335" s="1"/>
      <c r="W335" s="1"/>
      <c r="X335" s="1"/>
      <c r="Y335" s="1"/>
      <c r="Z335" s="1"/>
      <c r="AA335" s="1"/>
    </row>
    <row r="336" spans="2:27" ht="10.5" customHeight="1">
      <c r="B336" s="1"/>
      <c r="C336" s="1"/>
      <c r="D336" s="66"/>
      <c r="E336" s="1"/>
      <c r="F336" s="1"/>
      <c r="G336" s="1"/>
      <c r="H336" s="1"/>
      <c r="I336" s="1"/>
      <c r="J336" s="1"/>
      <c r="K336" s="1"/>
      <c r="L336" s="1"/>
      <c r="M336" s="1"/>
      <c r="N336" s="1"/>
      <c r="O336" s="1"/>
      <c r="P336" s="1"/>
      <c r="Q336" s="1"/>
      <c r="R336" s="1"/>
      <c r="S336" s="1"/>
      <c r="T336" s="1"/>
      <c r="U336" s="1"/>
      <c r="V336" s="1"/>
      <c r="W336" s="1"/>
      <c r="X336" s="1"/>
      <c r="Y336" s="1"/>
      <c r="Z336" s="1"/>
      <c r="AA336" s="1"/>
    </row>
    <row r="337" spans="2:27" ht="10.5" customHeight="1">
      <c r="B337" s="1"/>
      <c r="C337" s="1"/>
      <c r="D337" s="66"/>
      <c r="E337" s="1"/>
      <c r="F337" s="1"/>
      <c r="G337" s="1"/>
      <c r="H337" s="1"/>
      <c r="I337" s="1"/>
      <c r="J337" s="1"/>
      <c r="K337" s="1"/>
      <c r="L337" s="1"/>
      <c r="M337" s="1"/>
      <c r="N337" s="1"/>
      <c r="O337" s="1"/>
      <c r="P337" s="1"/>
      <c r="Q337" s="1"/>
      <c r="R337" s="1"/>
      <c r="S337" s="1"/>
      <c r="T337" s="1"/>
      <c r="U337" s="1"/>
      <c r="V337" s="1"/>
      <c r="W337" s="1"/>
      <c r="X337" s="1"/>
      <c r="Y337" s="1"/>
      <c r="Z337" s="1"/>
      <c r="AA337" s="1"/>
    </row>
    <row r="338" spans="2:27" ht="10.5" customHeight="1">
      <c r="B338" s="1"/>
      <c r="C338" s="1"/>
      <c r="D338" s="66"/>
      <c r="E338" s="1"/>
      <c r="F338" s="1"/>
      <c r="G338" s="1"/>
      <c r="H338" s="1"/>
      <c r="I338" s="1"/>
      <c r="J338" s="1"/>
      <c r="K338" s="1"/>
      <c r="L338" s="1"/>
      <c r="M338" s="1"/>
      <c r="N338" s="1"/>
      <c r="O338" s="1"/>
      <c r="P338" s="1"/>
      <c r="Q338" s="1"/>
      <c r="R338" s="1"/>
      <c r="S338" s="1"/>
      <c r="T338" s="1"/>
      <c r="U338" s="1"/>
      <c r="V338" s="1"/>
      <c r="W338" s="1"/>
      <c r="X338" s="1"/>
      <c r="Y338" s="1"/>
      <c r="Z338" s="1"/>
      <c r="AA338" s="1"/>
    </row>
    <row r="339" spans="2:27" ht="10.5" customHeight="1">
      <c r="B339" s="1"/>
      <c r="C339" s="1"/>
      <c r="D339" s="66"/>
      <c r="E339" s="1"/>
      <c r="F339" s="1"/>
      <c r="G339" s="1"/>
      <c r="H339" s="1"/>
      <c r="I339" s="1"/>
      <c r="J339" s="1"/>
      <c r="K339" s="1"/>
      <c r="L339" s="1"/>
      <c r="M339" s="1"/>
      <c r="N339" s="1"/>
      <c r="O339" s="1"/>
      <c r="P339" s="1"/>
      <c r="Q339" s="1"/>
      <c r="R339" s="1"/>
      <c r="S339" s="1"/>
      <c r="T339" s="1"/>
      <c r="U339" s="1"/>
      <c r="V339" s="1"/>
      <c r="W339" s="1"/>
      <c r="X339" s="1"/>
      <c r="Y339" s="1"/>
      <c r="Z339" s="1"/>
      <c r="AA339" s="1"/>
    </row>
    <row r="340" spans="2:27" ht="10.5" customHeight="1">
      <c r="B340" s="1"/>
      <c r="C340" s="1"/>
      <c r="D340" s="66"/>
      <c r="E340" s="1"/>
      <c r="F340" s="1"/>
      <c r="G340" s="1"/>
      <c r="H340" s="1"/>
      <c r="I340" s="1"/>
      <c r="J340" s="1"/>
      <c r="K340" s="1"/>
      <c r="L340" s="1"/>
      <c r="M340" s="1"/>
      <c r="N340" s="1"/>
      <c r="O340" s="1"/>
      <c r="P340" s="1"/>
      <c r="Q340" s="1"/>
      <c r="R340" s="1"/>
      <c r="S340" s="1"/>
      <c r="T340" s="1"/>
      <c r="U340" s="1"/>
      <c r="V340" s="1"/>
      <c r="W340" s="1"/>
      <c r="X340" s="1"/>
      <c r="Y340" s="1"/>
      <c r="Z340" s="1"/>
      <c r="AA340" s="1"/>
    </row>
    <row r="341" spans="2:27" ht="10.5" customHeight="1">
      <c r="B341" s="1"/>
      <c r="C341" s="1"/>
      <c r="D341" s="66"/>
      <c r="E341" s="1"/>
      <c r="F341" s="1"/>
      <c r="G341" s="1"/>
      <c r="H341" s="1"/>
      <c r="I341" s="1"/>
      <c r="J341" s="1"/>
      <c r="K341" s="1"/>
      <c r="L341" s="1"/>
      <c r="M341" s="1"/>
      <c r="N341" s="1"/>
      <c r="O341" s="1"/>
      <c r="P341" s="1"/>
      <c r="Q341" s="1"/>
      <c r="R341" s="1"/>
      <c r="S341" s="1"/>
      <c r="T341" s="1"/>
      <c r="U341" s="1"/>
      <c r="V341" s="1"/>
      <c r="W341" s="1"/>
      <c r="X341" s="1"/>
      <c r="Y341" s="1"/>
      <c r="Z341" s="1"/>
      <c r="AA341" s="1"/>
    </row>
    <row r="342" spans="2:27" ht="10.5" customHeight="1">
      <c r="B342" s="1"/>
      <c r="C342" s="1"/>
      <c r="D342" s="66"/>
      <c r="E342" s="1"/>
      <c r="F342" s="1"/>
      <c r="G342" s="1"/>
      <c r="H342" s="1"/>
      <c r="I342" s="1"/>
      <c r="J342" s="1"/>
      <c r="K342" s="1"/>
      <c r="L342" s="1"/>
      <c r="M342" s="1"/>
      <c r="N342" s="1"/>
      <c r="O342" s="1"/>
      <c r="P342" s="1"/>
      <c r="Q342" s="1"/>
      <c r="R342" s="1"/>
      <c r="S342" s="1"/>
      <c r="T342" s="1"/>
      <c r="U342" s="1"/>
      <c r="V342" s="1"/>
      <c r="W342" s="1"/>
      <c r="X342" s="1"/>
      <c r="Y342" s="1"/>
      <c r="Z342" s="1"/>
      <c r="AA342" s="1"/>
    </row>
    <row r="343" spans="2:27" ht="10.5" customHeight="1">
      <c r="B343" s="1"/>
      <c r="C343" s="1"/>
      <c r="D343" s="66"/>
      <c r="E343" s="1"/>
      <c r="F343" s="1"/>
      <c r="G343" s="1"/>
      <c r="H343" s="1"/>
      <c r="I343" s="1"/>
      <c r="J343" s="1"/>
      <c r="K343" s="1"/>
      <c r="L343" s="1"/>
      <c r="M343" s="1"/>
      <c r="N343" s="1"/>
      <c r="O343" s="1"/>
      <c r="P343" s="1"/>
      <c r="Q343" s="1"/>
      <c r="R343" s="1"/>
      <c r="S343" s="1"/>
      <c r="T343" s="1"/>
      <c r="U343" s="1"/>
      <c r="V343" s="1"/>
      <c r="W343" s="1"/>
      <c r="X343" s="1"/>
      <c r="Y343" s="1"/>
      <c r="Z343" s="1"/>
      <c r="AA343" s="1"/>
    </row>
    <row r="344" spans="2:27" ht="10.5" customHeight="1">
      <c r="B344" s="1"/>
      <c r="C344" s="1"/>
      <c r="D344" s="66"/>
      <c r="E344" s="1"/>
      <c r="F344" s="1"/>
      <c r="G344" s="1"/>
      <c r="H344" s="1"/>
      <c r="I344" s="1"/>
      <c r="J344" s="1"/>
      <c r="K344" s="1"/>
      <c r="L344" s="1"/>
      <c r="M344" s="1"/>
      <c r="N344" s="1"/>
      <c r="O344" s="1"/>
      <c r="P344" s="1"/>
      <c r="Q344" s="1"/>
      <c r="R344" s="1"/>
      <c r="S344" s="1"/>
      <c r="T344" s="1"/>
      <c r="U344" s="1"/>
      <c r="V344" s="1"/>
      <c r="W344" s="1"/>
      <c r="X344" s="1"/>
      <c r="Y344" s="1"/>
      <c r="Z344" s="1"/>
      <c r="AA344" s="1"/>
    </row>
    <row r="345" spans="2:27" ht="10.5" customHeight="1">
      <c r="B345" s="1"/>
      <c r="C345" s="1"/>
      <c r="D345" s="66"/>
      <c r="E345" s="1"/>
      <c r="F345" s="1"/>
      <c r="G345" s="1"/>
      <c r="H345" s="1"/>
      <c r="I345" s="1"/>
      <c r="J345" s="1"/>
      <c r="K345" s="1"/>
      <c r="L345" s="1"/>
      <c r="M345" s="1"/>
      <c r="N345" s="1"/>
      <c r="O345" s="1"/>
      <c r="P345" s="1"/>
      <c r="Q345" s="1"/>
      <c r="R345" s="1"/>
      <c r="S345" s="1"/>
      <c r="T345" s="1"/>
      <c r="U345" s="1"/>
      <c r="V345" s="1"/>
      <c r="W345" s="1"/>
      <c r="X345" s="1"/>
      <c r="Y345" s="1"/>
      <c r="Z345" s="1"/>
      <c r="AA345" s="1"/>
    </row>
    <row r="346" spans="2:27" ht="10.5" customHeight="1">
      <c r="B346" s="1"/>
      <c r="C346" s="1"/>
      <c r="D346" s="66"/>
      <c r="E346" s="1"/>
      <c r="F346" s="1"/>
      <c r="G346" s="1"/>
      <c r="H346" s="1"/>
      <c r="I346" s="1"/>
      <c r="J346" s="1"/>
      <c r="K346" s="1"/>
      <c r="L346" s="1"/>
      <c r="M346" s="1"/>
      <c r="N346" s="1"/>
      <c r="O346" s="1"/>
      <c r="P346" s="1"/>
      <c r="Q346" s="1"/>
      <c r="R346" s="1"/>
      <c r="S346" s="1"/>
      <c r="T346" s="1"/>
      <c r="U346" s="1"/>
      <c r="V346" s="1"/>
      <c r="W346" s="1"/>
      <c r="X346" s="1"/>
      <c r="Y346" s="1"/>
      <c r="Z346" s="1"/>
      <c r="AA346" s="1"/>
    </row>
    <row r="347" spans="2:27" ht="10.5" customHeight="1">
      <c r="B347" s="1"/>
      <c r="C347" s="1"/>
      <c r="D347" s="66"/>
      <c r="E347" s="1"/>
      <c r="F347" s="1"/>
      <c r="G347" s="1"/>
      <c r="H347" s="1"/>
      <c r="I347" s="1"/>
      <c r="J347" s="1"/>
      <c r="K347" s="1"/>
      <c r="L347" s="1"/>
      <c r="M347" s="1"/>
      <c r="N347" s="1"/>
      <c r="O347" s="1"/>
      <c r="P347" s="1"/>
      <c r="Q347" s="1"/>
      <c r="R347" s="1"/>
      <c r="S347" s="1"/>
      <c r="T347" s="1"/>
      <c r="U347" s="1"/>
      <c r="V347" s="1"/>
      <c r="W347" s="1"/>
      <c r="X347" s="1"/>
      <c r="Y347" s="1"/>
      <c r="Z347" s="1"/>
      <c r="AA347" s="1"/>
    </row>
    <row r="348" spans="2:27" ht="10.5" customHeight="1">
      <c r="B348" s="1"/>
      <c r="C348" s="1"/>
      <c r="D348" s="66"/>
      <c r="E348" s="1"/>
      <c r="F348" s="1"/>
      <c r="G348" s="1"/>
      <c r="H348" s="1"/>
      <c r="I348" s="1"/>
      <c r="J348" s="1"/>
      <c r="K348" s="1"/>
      <c r="L348" s="1"/>
      <c r="M348" s="1"/>
      <c r="N348" s="1"/>
      <c r="O348" s="1"/>
      <c r="P348" s="1"/>
      <c r="Q348" s="1"/>
      <c r="R348" s="1"/>
      <c r="S348" s="1"/>
      <c r="T348" s="1"/>
      <c r="U348" s="1"/>
      <c r="V348" s="1"/>
      <c r="W348" s="1"/>
      <c r="X348" s="1"/>
      <c r="Y348" s="1"/>
      <c r="Z348" s="1"/>
      <c r="AA348" s="1"/>
    </row>
    <row r="349" spans="2:27" ht="10.5" customHeight="1">
      <c r="B349" s="1"/>
      <c r="C349" s="1"/>
      <c r="D349" s="66"/>
      <c r="E349" s="1"/>
      <c r="F349" s="1"/>
      <c r="G349" s="1"/>
      <c r="H349" s="1"/>
      <c r="I349" s="1"/>
      <c r="J349" s="1"/>
      <c r="K349" s="1"/>
      <c r="L349" s="1"/>
      <c r="M349" s="1"/>
      <c r="N349" s="1"/>
      <c r="O349" s="1"/>
      <c r="P349" s="1"/>
      <c r="Q349" s="1"/>
      <c r="R349" s="1"/>
      <c r="S349" s="1"/>
      <c r="T349" s="1"/>
      <c r="U349" s="1"/>
      <c r="V349" s="1"/>
      <c r="W349" s="1"/>
      <c r="X349" s="1"/>
      <c r="Y349" s="1"/>
      <c r="Z349" s="1"/>
      <c r="AA349" s="1"/>
    </row>
    <row r="350" spans="2:27" ht="10.5" customHeight="1">
      <c r="B350" s="1"/>
      <c r="C350" s="1"/>
      <c r="D350" s="66"/>
      <c r="E350" s="1"/>
      <c r="F350" s="1"/>
      <c r="G350" s="1"/>
      <c r="H350" s="1"/>
      <c r="I350" s="1"/>
      <c r="J350" s="1"/>
      <c r="K350" s="1"/>
      <c r="L350" s="1"/>
      <c r="M350" s="1"/>
      <c r="N350" s="1"/>
      <c r="O350" s="1"/>
      <c r="P350" s="1"/>
      <c r="Q350" s="1"/>
      <c r="R350" s="1"/>
      <c r="S350" s="1"/>
      <c r="T350" s="1"/>
      <c r="U350" s="1"/>
      <c r="V350" s="1"/>
      <c r="W350" s="1"/>
      <c r="X350" s="1"/>
      <c r="Y350" s="1"/>
      <c r="Z350" s="1"/>
      <c r="AA350" s="1"/>
    </row>
    <row r="351" spans="2:27" ht="10.5" customHeight="1">
      <c r="B351" s="1"/>
      <c r="C351" s="1"/>
      <c r="D351" s="66"/>
      <c r="E351" s="1"/>
      <c r="F351" s="1"/>
      <c r="G351" s="1"/>
      <c r="H351" s="1"/>
      <c r="I351" s="1"/>
      <c r="J351" s="1"/>
      <c r="K351" s="1"/>
      <c r="L351" s="1"/>
      <c r="M351" s="1"/>
      <c r="N351" s="1"/>
      <c r="O351" s="1"/>
      <c r="P351" s="1"/>
      <c r="Q351" s="1"/>
      <c r="R351" s="1"/>
      <c r="S351" s="1"/>
      <c r="T351" s="1"/>
      <c r="U351" s="1"/>
      <c r="V351" s="1"/>
      <c r="W351" s="1"/>
      <c r="X351" s="1"/>
      <c r="Y351" s="1"/>
      <c r="Z351" s="1"/>
      <c r="AA351" s="1"/>
    </row>
    <row r="352" spans="2:27" ht="10.5" customHeight="1">
      <c r="B352" s="1"/>
      <c r="C352" s="1"/>
      <c r="D352" s="66"/>
      <c r="E352" s="1"/>
      <c r="F352" s="1"/>
      <c r="G352" s="1"/>
      <c r="H352" s="1"/>
      <c r="I352" s="1"/>
      <c r="J352" s="1"/>
      <c r="K352" s="1"/>
      <c r="L352" s="1"/>
      <c r="M352" s="1"/>
      <c r="N352" s="1"/>
      <c r="O352" s="1"/>
      <c r="P352" s="1"/>
      <c r="Q352" s="1"/>
      <c r="R352" s="1"/>
      <c r="S352" s="1"/>
      <c r="T352" s="1"/>
      <c r="U352" s="1"/>
      <c r="V352" s="1"/>
      <c r="W352" s="1"/>
      <c r="X352" s="1"/>
      <c r="Y352" s="1"/>
      <c r="Z352" s="1"/>
      <c r="AA352" s="1"/>
    </row>
    <row r="353" spans="2:27" ht="10.5" customHeight="1">
      <c r="B353" s="1"/>
      <c r="C353" s="1"/>
      <c r="D353" s="66"/>
      <c r="E353" s="1"/>
      <c r="F353" s="1"/>
      <c r="G353" s="1"/>
      <c r="H353" s="1"/>
      <c r="I353" s="1"/>
      <c r="J353" s="1"/>
      <c r="K353" s="1"/>
      <c r="L353" s="1"/>
      <c r="M353" s="1"/>
      <c r="N353" s="1"/>
      <c r="O353" s="1"/>
      <c r="P353" s="1"/>
      <c r="Q353" s="1"/>
      <c r="R353" s="1"/>
      <c r="S353" s="1"/>
      <c r="T353" s="1"/>
      <c r="U353" s="1"/>
      <c r="V353" s="1"/>
      <c r="W353" s="1"/>
      <c r="X353" s="1"/>
      <c r="Y353" s="1"/>
      <c r="Z353" s="1"/>
      <c r="AA353" s="1"/>
    </row>
    <row r="354" spans="2:27" ht="10.5" customHeight="1">
      <c r="B354" s="1"/>
      <c r="C354" s="1"/>
      <c r="D354" s="66"/>
      <c r="E354" s="1"/>
      <c r="F354" s="1"/>
      <c r="G354" s="1"/>
      <c r="H354" s="1"/>
      <c r="I354" s="1"/>
      <c r="J354" s="1"/>
      <c r="K354" s="1"/>
      <c r="L354" s="1"/>
      <c r="M354" s="1"/>
      <c r="N354" s="1"/>
      <c r="O354" s="1"/>
      <c r="P354" s="1"/>
      <c r="Q354" s="1"/>
      <c r="R354" s="1"/>
      <c r="S354" s="1"/>
      <c r="T354" s="1"/>
      <c r="U354" s="1"/>
      <c r="V354" s="1"/>
      <c r="W354" s="1"/>
      <c r="X354" s="1"/>
      <c r="Y354" s="1"/>
      <c r="Z354" s="1"/>
      <c r="AA354" s="1"/>
    </row>
    <row r="355" spans="2:27" ht="10.5" customHeight="1">
      <c r="B355" s="1"/>
      <c r="C355" s="1"/>
      <c r="D355" s="66"/>
      <c r="E355" s="1"/>
      <c r="F355" s="1"/>
      <c r="G355" s="1"/>
      <c r="H355" s="1"/>
      <c r="I355" s="1"/>
      <c r="J355" s="1"/>
      <c r="K355" s="1"/>
      <c r="L355" s="1"/>
      <c r="M355" s="1"/>
      <c r="N355" s="1"/>
      <c r="O355" s="1"/>
      <c r="P355" s="1"/>
      <c r="Q355" s="1"/>
      <c r="R355" s="1"/>
      <c r="S355" s="1"/>
      <c r="T355" s="1"/>
      <c r="U355" s="1"/>
      <c r="V355" s="1"/>
      <c r="W355" s="1"/>
      <c r="X355" s="1"/>
      <c r="Y355" s="1"/>
      <c r="Z355" s="1"/>
      <c r="AA355" s="1"/>
    </row>
    <row r="356" spans="2:27" ht="10.5" customHeight="1">
      <c r="B356" s="1"/>
      <c r="C356" s="1"/>
      <c r="D356" s="66"/>
      <c r="E356" s="1"/>
      <c r="F356" s="1"/>
      <c r="G356" s="1"/>
      <c r="H356" s="1"/>
      <c r="I356" s="1"/>
      <c r="J356" s="1"/>
      <c r="K356" s="1"/>
      <c r="L356" s="1"/>
      <c r="M356" s="1"/>
      <c r="N356" s="1"/>
      <c r="O356" s="1"/>
      <c r="P356" s="1"/>
      <c r="Q356" s="1"/>
      <c r="R356" s="1"/>
      <c r="S356" s="1"/>
      <c r="T356" s="1"/>
      <c r="U356" s="1"/>
      <c r="V356" s="1"/>
      <c r="W356" s="1"/>
      <c r="X356" s="1"/>
      <c r="Y356" s="1"/>
      <c r="Z356" s="1"/>
      <c r="AA356" s="1"/>
    </row>
    <row r="357" spans="2:27" ht="10.5" customHeight="1">
      <c r="B357" s="1"/>
      <c r="C357" s="1"/>
      <c r="D357" s="66"/>
      <c r="E357" s="1"/>
      <c r="F357" s="1"/>
      <c r="G357" s="1"/>
      <c r="H357" s="1"/>
      <c r="I357" s="1"/>
      <c r="J357" s="1"/>
      <c r="K357" s="1"/>
      <c r="L357" s="1"/>
      <c r="M357" s="1"/>
      <c r="N357" s="1"/>
      <c r="O357" s="1"/>
      <c r="P357" s="1"/>
      <c r="Q357" s="1"/>
      <c r="R357" s="1"/>
      <c r="S357" s="1"/>
      <c r="T357" s="1"/>
      <c r="U357" s="1"/>
      <c r="V357" s="1"/>
      <c r="W357" s="1"/>
      <c r="X357" s="1"/>
      <c r="Y357" s="1"/>
      <c r="Z357" s="1"/>
      <c r="AA357" s="1"/>
    </row>
    <row r="358" spans="2:27" ht="10.5" customHeight="1">
      <c r="B358" s="1"/>
      <c r="C358" s="1"/>
      <c r="D358" s="66"/>
      <c r="E358" s="1"/>
      <c r="F358" s="1"/>
      <c r="G358" s="1"/>
      <c r="H358" s="1"/>
      <c r="I358" s="1"/>
      <c r="J358" s="1"/>
      <c r="K358" s="1"/>
      <c r="L358" s="1"/>
      <c r="M358" s="1"/>
      <c r="N358" s="1"/>
      <c r="O358" s="1"/>
      <c r="P358" s="1"/>
      <c r="Q358" s="1"/>
      <c r="R358" s="1"/>
      <c r="S358" s="1"/>
      <c r="T358" s="1"/>
      <c r="U358" s="1"/>
      <c r="V358" s="1"/>
      <c r="W358" s="1"/>
      <c r="X358" s="1"/>
      <c r="Y358" s="1"/>
      <c r="Z358" s="1"/>
      <c r="AA358" s="1"/>
    </row>
    <row r="359" spans="2:27" ht="10.5" customHeight="1">
      <c r="B359" s="1"/>
      <c r="C359" s="1"/>
      <c r="D359" s="66"/>
      <c r="E359" s="1"/>
      <c r="F359" s="1"/>
      <c r="G359" s="1"/>
      <c r="H359" s="1"/>
      <c r="I359" s="1"/>
      <c r="J359" s="1"/>
      <c r="K359" s="1"/>
      <c r="L359" s="1"/>
      <c r="M359" s="1"/>
      <c r="N359" s="1"/>
      <c r="O359" s="1"/>
      <c r="P359" s="1"/>
      <c r="Q359" s="1"/>
      <c r="R359" s="1"/>
      <c r="S359" s="1"/>
      <c r="T359" s="1"/>
      <c r="U359" s="1"/>
      <c r="V359" s="1"/>
      <c r="W359" s="1"/>
      <c r="X359" s="1"/>
      <c r="Y359" s="1"/>
      <c r="Z359" s="1"/>
      <c r="AA359" s="1"/>
    </row>
    <row r="360" spans="2:27" ht="10.5" customHeight="1">
      <c r="B360" s="1"/>
      <c r="C360" s="1"/>
      <c r="D360" s="66"/>
      <c r="E360" s="1"/>
      <c r="F360" s="1"/>
      <c r="G360" s="1"/>
      <c r="H360" s="1"/>
      <c r="I360" s="1"/>
      <c r="J360" s="1"/>
      <c r="K360" s="1"/>
      <c r="L360" s="1"/>
      <c r="M360" s="1"/>
      <c r="N360" s="1"/>
      <c r="O360" s="1"/>
      <c r="P360" s="1"/>
      <c r="Q360" s="1"/>
      <c r="R360" s="1"/>
      <c r="S360" s="1"/>
      <c r="T360" s="1"/>
      <c r="U360" s="1"/>
      <c r="V360" s="1"/>
      <c r="W360" s="1"/>
      <c r="X360" s="1"/>
      <c r="Y360" s="1"/>
      <c r="Z360" s="1"/>
      <c r="AA360" s="1"/>
    </row>
    <row r="361" spans="2:27" ht="10.5" customHeight="1">
      <c r="B361" s="1"/>
      <c r="C361" s="1"/>
      <c r="D361" s="66"/>
      <c r="E361" s="1"/>
      <c r="F361" s="1"/>
      <c r="G361" s="1"/>
      <c r="H361" s="1"/>
      <c r="I361" s="1"/>
      <c r="J361" s="1"/>
      <c r="K361" s="1"/>
      <c r="L361" s="1"/>
      <c r="M361" s="1"/>
      <c r="N361" s="1"/>
      <c r="O361" s="1"/>
      <c r="P361" s="1"/>
      <c r="Q361" s="1"/>
      <c r="R361" s="1"/>
      <c r="S361" s="1"/>
      <c r="T361" s="1"/>
      <c r="U361" s="1"/>
      <c r="V361" s="1"/>
      <c r="W361" s="1"/>
      <c r="X361" s="1"/>
      <c r="Y361" s="1"/>
      <c r="Z361" s="1"/>
      <c r="AA361" s="1"/>
    </row>
    <row r="362" spans="2:27" ht="10.5" customHeight="1">
      <c r="B362" s="1"/>
      <c r="C362" s="1"/>
      <c r="D362" s="66"/>
      <c r="E362" s="1"/>
      <c r="F362" s="1"/>
      <c r="G362" s="1"/>
      <c r="H362" s="1"/>
      <c r="I362" s="1"/>
      <c r="J362" s="1"/>
      <c r="K362" s="1"/>
      <c r="L362" s="1"/>
      <c r="M362" s="1"/>
      <c r="N362" s="1"/>
      <c r="O362" s="1"/>
      <c r="P362" s="1"/>
      <c r="Q362" s="1"/>
      <c r="R362" s="1"/>
      <c r="S362" s="1"/>
      <c r="T362" s="1"/>
      <c r="U362" s="1"/>
      <c r="V362" s="1"/>
      <c r="W362" s="1"/>
      <c r="X362" s="1"/>
      <c r="Y362" s="1"/>
      <c r="Z362" s="1"/>
      <c r="AA362" s="1"/>
    </row>
    <row r="363" spans="2:27" ht="10.5" customHeight="1">
      <c r="B363" s="1"/>
      <c r="C363" s="1"/>
      <c r="D363" s="66"/>
      <c r="E363" s="1"/>
      <c r="F363" s="1"/>
      <c r="G363" s="1"/>
      <c r="H363" s="1"/>
      <c r="I363" s="1"/>
      <c r="J363" s="1"/>
      <c r="K363" s="1"/>
      <c r="L363" s="1"/>
      <c r="M363" s="1"/>
      <c r="N363" s="1"/>
      <c r="O363" s="1"/>
      <c r="P363" s="1"/>
      <c r="Q363" s="1"/>
      <c r="R363" s="1"/>
      <c r="S363" s="1"/>
      <c r="T363" s="1"/>
      <c r="U363" s="1"/>
      <c r="V363" s="1"/>
      <c r="W363" s="1"/>
      <c r="X363" s="1"/>
      <c r="Y363" s="1"/>
      <c r="Z363" s="1"/>
      <c r="AA363" s="1"/>
    </row>
    <row r="364" spans="2:27" ht="10.5" customHeight="1">
      <c r="B364" s="1"/>
      <c r="C364" s="1"/>
      <c r="D364" s="66"/>
      <c r="E364" s="1"/>
      <c r="F364" s="1"/>
      <c r="G364" s="1"/>
      <c r="H364" s="1"/>
      <c r="I364" s="1"/>
      <c r="J364" s="1"/>
      <c r="K364" s="1"/>
      <c r="L364" s="1"/>
      <c r="M364" s="1"/>
      <c r="N364" s="1"/>
      <c r="O364" s="1"/>
      <c r="P364" s="1"/>
      <c r="Q364" s="1"/>
      <c r="R364" s="1"/>
      <c r="S364" s="1"/>
      <c r="T364" s="1"/>
      <c r="U364" s="1"/>
      <c r="V364" s="1"/>
      <c r="W364" s="1"/>
      <c r="X364" s="1"/>
      <c r="Y364" s="1"/>
      <c r="Z364" s="1"/>
      <c r="AA364" s="1"/>
    </row>
    <row r="365" spans="2:27" ht="10.5" customHeight="1">
      <c r="B365" s="1"/>
      <c r="C365" s="1"/>
      <c r="D365" s="66"/>
      <c r="E365" s="1"/>
      <c r="F365" s="1"/>
      <c r="G365" s="1"/>
      <c r="H365" s="1"/>
      <c r="I365" s="1"/>
      <c r="J365" s="1"/>
      <c r="K365" s="1"/>
      <c r="L365" s="1"/>
      <c r="M365" s="1"/>
      <c r="N365" s="1"/>
      <c r="O365" s="1"/>
      <c r="P365" s="1"/>
      <c r="Q365" s="1"/>
      <c r="R365" s="1"/>
      <c r="S365" s="1"/>
      <c r="T365" s="1"/>
      <c r="U365" s="1"/>
      <c r="V365" s="1"/>
      <c r="W365" s="1"/>
      <c r="X365" s="1"/>
      <c r="Y365" s="1"/>
      <c r="Z365" s="1"/>
      <c r="AA365" s="1"/>
    </row>
    <row r="366" spans="2:27" ht="10.5" customHeight="1">
      <c r="B366" s="1"/>
      <c r="C366" s="1"/>
      <c r="D366" s="66"/>
      <c r="E366" s="1"/>
      <c r="F366" s="1"/>
      <c r="G366" s="1"/>
      <c r="H366" s="1"/>
      <c r="I366" s="1"/>
      <c r="J366" s="1"/>
      <c r="K366" s="1"/>
      <c r="L366" s="1"/>
      <c r="M366" s="1"/>
      <c r="N366" s="1"/>
      <c r="O366" s="1"/>
      <c r="P366" s="1"/>
      <c r="Q366" s="1"/>
      <c r="R366" s="1"/>
      <c r="S366" s="1"/>
      <c r="T366" s="1"/>
      <c r="U366" s="1"/>
      <c r="V366" s="1"/>
      <c r="W366" s="1"/>
      <c r="X366" s="1"/>
      <c r="Y366" s="1"/>
      <c r="Z366" s="1"/>
      <c r="AA366" s="1"/>
    </row>
    <row r="367" spans="2:27" ht="10.5" customHeight="1">
      <c r="B367" s="1"/>
      <c r="C367" s="1"/>
      <c r="D367" s="66"/>
      <c r="E367" s="1"/>
      <c r="F367" s="1"/>
      <c r="G367" s="1"/>
      <c r="H367" s="1"/>
      <c r="I367" s="1"/>
      <c r="J367" s="1"/>
      <c r="K367" s="1"/>
      <c r="L367" s="1"/>
      <c r="M367" s="1"/>
      <c r="N367" s="1"/>
      <c r="O367" s="1"/>
      <c r="P367" s="1"/>
      <c r="Q367" s="1"/>
      <c r="R367" s="1"/>
      <c r="S367" s="1"/>
      <c r="T367" s="1"/>
      <c r="U367" s="1"/>
      <c r="V367" s="1"/>
      <c r="W367" s="1"/>
      <c r="X367" s="1"/>
      <c r="Y367" s="1"/>
      <c r="Z367" s="1"/>
      <c r="AA367" s="1"/>
    </row>
    <row r="368" spans="2:27" ht="10.5" customHeight="1">
      <c r="B368" s="1"/>
      <c r="C368" s="1"/>
      <c r="D368" s="66"/>
      <c r="E368" s="1"/>
      <c r="F368" s="1"/>
      <c r="G368" s="1"/>
      <c r="H368" s="1"/>
      <c r="I368" s="1"/>
      <c r="J368" s="1"/>
      <c r="K368" s="1"/>
      <c r="L368" s="1"/>
      <c r="M368" s="1"/>
      <c r="N368" s="1"/>
      <c r="O368" s="1"/>
      <c r="P368" s="1"/>
      <c r="Q368" s="1"/>
      <c r="R368" s="1"/>
      <c r="S368" s="1"/>
      <c r="T368" s="1"/>
      <c r="U368" s="1"/>
      <c r="V368" s="1"/>
      <c r="W368" s="1"/>
      <c r="X368" s="1"/>
      <c r="Y368" s="1"/>
      <c r="Z368" s="1"/>
      <c r="AA368" s="1"/>
    </row>
    <row r="369" spans="2:27" ht="10.5" customHeight="1">
      <c r="B369" s="1"/>
      <c r="C369" s="1"/>
      <c r="D369" s="66"/>
      <c r="E369" s="1"/>
      <c r="F369" s="1"/>
      <c r="G369" s="1"/>
      <c r="H369" s="1"/>
      <c r="I369" s="1"/>
      <c r="J369" s="1"/>
      <c r="K369" s="1"/>
      <c r="L369" s="1"/>
      <c r="M369" s="1"/>
      <c r="N369" s="1"/>
      <c r="O369" s="1"/>
      <c r="P369" s="1"/>
      <c r="Q369" s="1"/>
      <c r="R369" s="1"/>
      <c r="S369" s="1"/>
      <c r="T369" s="1"/>
      <c r="U369" s="1"/>
      <c r="V369" s="1"/>
      <c r="W369" s="1"/>
      <c r="X369" s="1"/>
      <c r="Y369" s="1"/>
      <c r="Z369" s="1"/>
      <c r="AA369" s="1"/>
    </row>
    <row r="370" spans="2:27" ht="10.5" customHeight="1">
      <c r="B370" s="1"/>
      <c r="C370" s="1"/>
      <c r="D370" s="66"/>
      <c r="E370" s="1"/>
      <c r="F370" s="1"/>
      <c r="G370" s="1"/>
      <c r="H370" s="1"/>
      <c r="I370" s="1"/>
      <c r="J370" s="1"/>
      <c r="K370" s="1"/>
      <c r="L370" s="1"/>
      <c r="M370" s="1"/>
      <c r="N370" s="1"/>
      <c r="O370" s="1"/>
      <c r="P370" s="1"/>
      <c r="Q370" s="1"/>
      <c r="R370" s="1"/>
      <c r="S370" s="1"/>
      <c r="T370" s="1"/>
      <c r="U370" s="1"/>
      <c r="V370" s="1"/>
      <c r="W370" s="1"/>
      <c r="X370" s="1"/>
      <c r="Y370" s="1"/>
      <c r="Z370" s="1"/>
      <c r="AA370" s="1"/>
    </row>
    <row r="371" spans="2:27" ht="10.5" customHeight="1">
      <c r="B371" s="1"/>
      <c r="C371" s="1"/>
      <c r="D371" s="66"/>
      <c r="E371" s="1"/>
      <c r="F371" s="1"/>
      <c r="G371" s="1"/>
      <c r="H371" s="1"/>
      <c r="I371" s="1"/>
      <c r="J371" s="1"/>
      <c r="K371" s="1"/>
      <c r="L371" s="1"/>
      <c r="M371" s="1"/>
      <c r="N371" s="1"/>
      <c r="O371" s="1"/>
      <c r="P371" s="1"/>
      <c r="Q371" s="1"/>
      <c r="R371" s="1"/>
      <c r="S371" s="1"/>
      <c r="T371" s="1"/>
      <c r="U371" s="1"/>
      <c r="V371" s="1"/>
      <c r="W371" s="1"/>
      <c r="X371" s="1"/>
      <c r="Y371" s="1"/>
      <c r="Z371" s="1"/>
      <c r="AA371" s="1"/>
    </row>
    <row r="372" spans="2:27" ht="10.5" customHeight="1">
      <c r="B372" s="1"/>
      <c r="C372" s="1"/>
      <c r="D372" s="66"/>
      <c r="E372" s="1"/>
      <c r="F372" s="1"/>
      <c r="G372" s="1"/>
      <c r="H372" s="1"/>
      <c r="I372" s="1"/>
      <c r="J372" s="1"/>
      <c r="K372" s="1"/>
      <c r="L372" s="1"/>
      <c r="M372" s="1"/>
      <c r="N372" s="1"/>
      <c r="O372" s="1"/>
      <c r="P372" s="1"/>
      <c r="Q372" s="1"/>
      <c r="R372" s="1"/>
      <c r="S372" s="1"/>
      <c r="T372" s="1"/>
      <c r="U372" s="1"/>
      <c r="V372" s="1"/>
      <c r="W372" s="1"/>
      <c r="X372" s="1"/>
      <c r="Y372" s="1"/>
      <c r="Z372" s="1"/>
      <c r="AA372" s="1"/>
    </row>
    <row r="373" spans="2:27" ht="10.5" customHeight="1">
      <c r="B373" s="1"/>
      <c r="C373" s="1"/>
      <c r="D373" s="66"/>
      <c r="E373" s="1"/>
      <c r="F373" s="1"/>
      <c r="G373" s="1"/>
      <c r="H373" s="1"/>
      <c r="I373" s="1"/>
      <c r="J373" s="1"/>
      <c r="K373" s="1"/>
      <c r="L373" s="1"/>
      <c r="M373" s="1"/>
      <c r="N373" s="1"/>
      <c r="O373" s="1"/>
      <c r="P373" s="1"/>
      <c r="Q373" s="1"/>
      <c r="R373" s="1"/>
      <c r="S373" s="1"/>
      <c r="T373" s="1"/>
      <c r="U373" s="1"/>
      <c r="V373" s="1"/>
      <c r="W373" s="1"/>
      <c r="X373" s="1"/>
      <c r="Y373" s="1"/>
      <c r="Z373" s="1"/>
      <c r="AA373" s="1"/>
    </row>
    <row r="374" spans="2:27" ht="10.5" customHeight="1">
      <c r="B374" s="1"/>
      <c r="C374" s="1"/>
      <c r="D374" s="66"/>
      <c r="E374" s="1"/>
      <c r="F374" s="1"/>
      <c r="G374" s="1"/>
      <c r="H374" s="1"/>
      <c r="I374" s="1"/>
      <c r="J374" s="1"/>
      <c r="K374" s="1"/>
      <c r="L374" s="1"/>
      <c r="M374" s="1"/>
      <c r="N374" s="1"/>
      <c r="O374" s="1"/>
      <c r="P374" s="1"/>
      <c r="Q374" s="1"/>
      <c r="R374" s="1"/>
      <c r="S374" s="1"/>
      <c r="T374" s="1"/>
      <c r="U374" s="1"/>
      <c r="V374" s="1"/>
      <c r="W374" s="1"/>
      <c r="X374" s="1"/>
      <c r="Y374" s="1"/>
      <c r="Z374" s="1"/>
      <c r="AA374" s="1"/>
    </row>
    <row r="375" spans="2:27" ht="10.5" customHeight="1">
      <c r="B375" s="1"/>
      <c r="C375" s="1"/>
      <c r="D375" s="66"/>
      <c r="E375" s="1"/>
      <c r="F375" s="1"/>
      <c r="G375" s="1"/>
      <c r="H375" s="1"/>
      <c r="I375" s="1"/>
      <c r="J375" s="1"/>
      <c r="K375" s="1"/>
      <c r="L375" s="1"/>
      <c r="M375" s="1"/>
      <c r="N375" s="1"/>
      <c r="O375" s="1"/>
      <c r="P375" s="1"/>
      <c r="Q375" s="1"/>
      <c r="R375" s="1"/>
      <c r="S375" s="1"/>
      <c r="T375" s="1"/>
      <c r="U375" s="1"/>
      <c r="V375" s="1"/>
      <c r="W375" s="1"/>
      <c r="X375" s="1"/>
      <c r="Y375" s="1"/>
      <c r="Z375" s="1"/>
      <c r="AA375" s="1"/>
    </row>
    <row r="376" spans="2:27" ht="10.5" customHeight="1">
      <c r="B376" s="1"/>
      <c r="C376" s="1"/>
      <c r="D376" s="66"/>
      <c r="E376" s="1"/>
      <c r="F376" s="1"/>
      <c r="G376" s="1"/>
      <c r="H376" s="1"/>
      <c r="I376" s="1"/>
      <c r="J376" s="1"/>
      <c r="K376" s="1"/>
      <c r="L376" s="1"/>
      <c r="M376" s="1"/>
      <c r="N376" s="1"/>
      <c r="O376" s="1"/>
      <c r="P376" s="1"/>
      <c r="Q376" s="1"/>
      <c r="R376" s="1"/>
      <c r="S376" s="1"/>
      <c r="T376" s="1"/>
      <c r="U376" s="1"/>
      <c r="V376" s="1"/>
      <c r="W376" s="1"/>
      <c r="X376" s="1"/>
      <c r="Y376" s="1"/>
      <c r="Z376" s="1"/>
      <c r="AA376" s="1"/>
    </row>
    <row r="377" spans="2:27" ht="10.5" customHeight="1">
      <c r="B377" s="1"/>
      <c r="C377" s="1"/>
      <c r="D377" s="66"/>
      <c r="E377" s="1"/>
      <c r="F377" s="1"/>
      <c r="G377" s="1"/>
      <c r="H377" s="1"/>
      <c r="I377" s="1"/>
      <c r="J377" s="1"/>
      <c r="K377" s="1"/>
      <c r="L377" s="1"/>
      <c r="M377" s="1"/>
      <c r="N377" s="1"/>
      <c r="O377" s="1"/>
      <c r="P377" s="1"/>
      <c r="Q377" s="1"/>
      <c r="R377" s="1"/>
      <c r="S377" s="1"/>
      <c r="T377" s="1"/>
      <c r="U377" s="1"/>
      <c r="V377" s="1"/>
      <c r="W377" s="1"/>
      <c r="X377" s="1"/>
      <c r="Y377" s="1"/>
      <c r="Z377" s="1"/>
      <c r="AA377" s="1"/>
    </row>
    <row r="378" spans="2:27" ht="10.5" customHeight="1">
      <c r="B378" s="1"/>
      <c r="C378" s="1"/>
      <c r="D378" s="66"/>
      <c r="E378" s="1"/>
      <c r="F378" s="1"/>
      <c r="G378" s="1"/>
      <c r="H378" s="1"/>
      <c r="I378" s="1"/>
      <c r="J378" s="1"/>
      <c r="K378" s="1"/>
      <c r="L378" s="1"/>
      <c r="M378" s="1"/>
      <c r="N378" s="1"/>
      <c r="O378" s="1"/>
      <c r="P378" s="1"/>
      <c r="Q378" s="1"/>
      <c r="R378" s="1"/>
      <c r="S378" s="1"/>
      <c r="T378" s="1"/>
      <c r="U378" s="1"/>
      <c r="V378" s="1"/>
      <c r="W378" s="1"/>
      <c r="X378" s="1"/>
      <c r="Y378" s="1"/>
      <c r="Z378" s="1"/>
      <c r="AA378" s="1"/>
    </row>
    <row r="379" spans="2:27" ht="10.5" customHeight="1">
      <c r="B379" s="1"/>
      <c r="C379" s="1"/>
      <c r="D379" s="66"/>
      <c r="E379" s="1"/>
      <c r="F379" s="1"/>
      <c r="G379" s="1"/>
      <c r="H379" s="1"/>
      <c r="I379" s="1"/>
      <c r="J379" s="1"/>
      <c r="K379" s="1"/>
      <c r="L379" s="1"/>
      <c r="M379" s="1"/>
      <c r="N379" s="1"/>
      <c r="O379" s="1"/>
      <c r="P379" s="1"/>
      <c r="Q379" s="1"/>
      <c r="R379" s="1"/>
      <c r="S379" s="1"/>
      <c r="T379" s="1"/>
      <c r="U379" s="1"/>
      <c r="V379" s="1"/>
      <c r="W379" s="1"/>
      <c r="X379" s="1"/>
      <c r="Y379" s="1"/>
      <c r="Z379" s="1"/>
      <c r="AA379" s="1"/>
    </row>
    <row r="380" spans="2:27" ht="10.5" customHeight="1">
      <c r="B380" s="1"/>
      <c r="C380" s="1"/>
      <c r="D380" s="66"/>
      <c r="E380" s="1"/>
      <c r="F380" s="1"/>
      <c r="G380" s="1"/>
      <c r="H380" s="1"/>
      <c r="I380" s="1"/>
      <c r="J380" s="1"/>
      <c r="K380" s="1"/>
      <c r="L380" s="1"/>
      <c r="M380" s="1"/>
      <c r="N380" s="1"/>
      <c r="O380" s="1"/>
      <c r="P380" s="1"/>
      <c r="Q380" s="1"/>
      <c r="R380" s="1"/>
      <c r="S380" s="1"/>
      <c r="T380" s="1"/>
      <c r="U380" s="1"/>
      <c r="V380" s="1"/>
      <c r="W380" s="1"/>
      <c r="X380" s="1"/>
      <c r="Y380" s="1"/>
      <c r="Z380" s="1"/>
      <c r="AA380" s="1"/>
    </row>
    <row r="381" spans="2:27" ht="10.5" customHeight="1">
      <c r="B381" s="1"/>
      <c r="C381" s="1"/>
      <c r="D381" s="66"/>
      <c r="E381" s="1"/>
      <c r="F381" s="1"/>
      <c r="G381" s="1"/>
      <c r="H381" s="1"/>
      <c r="I381" s="1"/>
      <c r="J381" s="1"/>
      <c r="K381" s="1"/>
      <c r="L381" s="1"/>
      <c r="M381" s="1"/>
      <c r="N381" s="1"/>
      <c r="O381" s="1"/>
      <c r="P381" s="1"/>
      <c r="Q381" s="1"/>
      <c r="R381" s="1"/>
      <c r="S381" s="1"/>
      <c r="T381" s="1"/>
      <c r="U381" s="1"/>
      <c r="V381" s="1"/>
      <c r="W381" s="1"/>
      <c r="X381" s="1"/>
      <c r="Y381" s="1"/>
      <c r="Z381" s="1"/>
      <c r="AA381" s="1"/>
    </row>
    <row r="382" spans="2:27" ht="10.5" customHeight="1">
      <c r="B382" s="1"/>
      <c r="C382" s="1"/>
      <c r="D382" s="66"/>
      <c r="E382" s="1"/>
      <c r="F382" s="1"/>
      <c r="G382" s="1"/>
      <c r="H382" s="1"/>
      <c r="I382" s="1"/>
      <c r="J382" s="1"/>
      <c r="K382" s="1"/>
      <c r="L382" s="1"/>
      <c r="M382" s="1"/>
      <c r="N382" s="1"/>
      <c r="O382" s="1"/>
      <c r="P382" s="1"/>
      <c r="Q382" s="1"/>
      <c r="R382" s="1"/>
      <c r="S382" s="1"/>
      <c r="T382" s="1"/>
      <c r="U382" s="1"/>
      <c r="V382" s="1"/>
      <c r="W382" s="1"/>
      <c r="X382" s="1"/>
      <c r="Y382" s="1"/>
      <c r="Z382" s="1"/>
      <c r="AA382" s="1"/>
    </row>
    <row r="383" spans="2:27" ht="10.5" customHeight="1">
      <c r="B383" s="1"/>
      <c r="C383" s="1"/>
      <c r="D383" s="66"/>
      <c r="E383" s="1"/>
      <c r="F383" s="1"/>
      <c r="G383" s="1"/>
      <c r="H383" s="1"/>
      <c r="I383" s="1"/>
      <c r="J383" s="1"/>
      <c r="K383" s="1"/>
      <c r="L383" s="1"/>
      <c r="M383" s="1"/>
      <c r="N383" s="1"/>
      <c r="O383" s="1"/>
      <c r="P383" s="1"/>
      <c r="Q383" s="1"/>
      <c r="R383" s="1"/>
      <c r="S383" s="1"/>
      <c r="T383" s="1"/>
      <c r="U383" s="1"/>
      <c r="V383" s="1"/>
      <c r="W383" s="1"/>
      <c r="X383" s="1"/>
      <c r="Y383" s="1"/>
      <c r="Z383" s="1"/>
      <c r="AA383" s="1"/>
    </row>
    <row r="384" spans="2:27" ht="10.5" customHeight="1">
      <c r="B384" s="1"/>
      <c r="C384" s="1"/>
      <c r="D384" s="66"/>
      <c r="E384" s="1"/>
      <c r="F384" s="1"/>
      <c r="G384" s="1"/>
      <c r="H384" s="1"/>
      <c r="I384" s="1"/>
      <c r="J384" s="1"/>
      <c r="K384" s="1"/>
      <c r="L384" s="1"/>
      <c r="M384" s="1"/>
      <c r="N384" s="1"/>
      <c r="O384" s="1"/>
      <c r="P384" s="1"/>
      <c r="Q384" s="1"/>
      <c r="R384" s="1"/>
      <c r="S384" s="1"/>
      <c r="T384" s="1"/>
      <c r="U384" s="1"/>
      <c r="V384" s="1"/>
      <c r="W384" s="1"/>
      <c r="X384" s="1"/>
      <c r="Y384" s="1"/>
      <c r="Z384" s="1"/>
      <c r="AA384" s="1"/>
    </row>
    <row r="385" spans="2:27" ht="10.5" customHeight="1">
      <c r="B385" s="1"/>
      <c r="C385" s="1"/>
      <c r="D385" s="66"/>
      <c r="E385" s="1"/>
      <c r="F385" s="1"/>
      <c r="G385" s="1"/>
      <c r="H385" s="1"/>
      <c r="I385" s="1"/>
      <c r="J385" s="1"/>
      <c r="K385" s="1"/>
      <c r="L385" s="1"/>
      <c r="M385" s="1"/>
      <c r="N385" s="1"/>
      <c r="O385" s="1"/>
      <c r="P385" s="1"/>
      <c r="Q385" s="1"/>
      <c r="R385" s="1"/>
      <c r="S385" s="1"/>
      <c r="T385" s="1"/>
      <c r="U385" s="1"/>
      <c r="V385" s="1"/>
      <c r="W385" s="1"/>
      <c r="X385" s="1"/>
      <c r="Y385" s="1"/>
      <c r="Z385" s="1"/>
      <c r="AA385" s="1"/>
    </row>
    <row r="386" spans="2:27" ht="10.5" customHeight="1">
      <c r="B386" s="1"/>
      <c r="C386" s="1"/>
      <c r="D386" s="66"/>
      <c r="E386" s="1"/>
      <c r="F386" s="1"/>
      <c r="G386" s="1"/>
      <c r="H386" s="1"/>
      <c r="I386" s="1"/>
      <c r="J386" s="1"/>
      <c r="K386" s="1"/>
      <c r="L386" s="1"/>
      <c r="M386" s="1"/>
      <c r="N386" s="1"/>
      <c r="O386" s="1"/>
      <c r="P386" s="1"/>
      <c r="Q386" s="1"/>
      <c r="R386" s="1"/>
      <c r="S386" s="1"/>
      <c r="T386" s="1"/>
      <c r="U386" s="1"/>
      <c r="V386" s="1"/>
      <c r="W386" s="1"/>
      <c r="X386" s="1"/>
      <c r="Y386" s="1"/>
      <c r="Z386" s="1"/>
      <c r="AA386" s="1"/>
    </row>
    <row r="387" spans="2:27" ht="10.5" customHeight="1">
      <c r="B387" s="1"/>
      <c r="C387" s="1"/>
      <c r="D387" s="66"/>
      <c r="E387" s="1"/>
      <c r="F387" s="1"/>
      <c r="G387" s="1"/>
      <c r="H387" s="1"/>
      <c r="I387" s="1"/>
      <c r="J387" s="1"/>
      <c r="K387" s="1"/>
      <c r="L387" s="1"/>
      <c r="M387" s="1"/>
      <c r="N387" s="1"/>
      <c r="O387" s="1"/>
      <c r="P387" s="1"/>
      <c r="Q387" s="1"/>
      <c r="R387" s="1"/>
      <c r="S387" s="1"/>
      <c r="T387" s="1"/>
      <c r="U387" s="1"/>
      <c r="V387" s="1"/>
      <c r="W387" s="1"/>
      <c r="X387" s="1"/>
      <c r="Y387" s="1"/>
      <c r="Z387" s="1"/>
      <c r="AA387" s="1"/>
    </row>
    <row r="388" spans="2:27" ht="10.5" customHeight="1">
      <c r="B388" s="1"/>
      <c r="C388" s="1"/>
      <c r="D388" s="66"/>
      <c r="E388" s="1"/>
      <c r="F388" s="1"/>
      <c r="G388" s="1"/>
      <c r="H388" s="1"/>
      <c r="I388" s="1"/>
      <c r="J388" s="1"/>
      <c r="K388" s="1"/>
      <c r="L388" s="1"/>
      <c r="M388" s="1"/>
      <c r="N388" s="1"/>
      <c r="O388" s="1"/>
      <c r="P388" s="1"/>
      <c r="Q388" s="1"/>
      <c r="R388" s="1"/>
      <c r="S388" s="1"/>
      <c r="T388" s="1"/>
      <c r="U388" s="1"/>
      <c r="V388" s="1"/>
      <c r="W388" s="1"/>
      <c r="X388" s="1"/>
      <c r="Y388" s="1"/>
      <c r="Z388" s="1"/>
      <c r="AA388" s="1"/>
    </row>
    <row r="389" spans="2:27" ht="10.5" customHeight="1">
      <c r="B389" s="1"/>
      <c r="C389" s="1"/>
      <c r="D389" s="66"/>
      <c r="E389" s="1"/>
      <c r="F389" s="1"/>
      <c r="G389" s="1"/>
      <c r="H389" s="1"/>
      <c r="I389" s="1"/>
      <c r="J389" s="1"/>
      <c r="K389" s="1"/>
      <c r="L389" s="1"/>
      <c r="M389" s="1"/>
      <c r="N389" s="1"/>
      <c r="O389" s="1"/>
      <c r="P389" s="1"/>
      <c r="Q389" s="1"/>
      <c r="R389" s="1"/>
      <c r="S389" s="1"/>
      <c r="T389" s="1"/>
      <c r="U389" s="1"/>
      <c r="V389" s="1"/>
      <c r="W389" s="1"/>
      <c r="X389" s="1"/>
      <c r="Y389" s="1"/>
      <c r="Z389" s="1"/>
      <c r="AA389" s="1"/>
    </row>
    <row r="390" spans="2:27" ht="10.5" customHeight="1">
      <c r="B390" s="1"/>
      <c r="C390" s="1"/>
      <c r="D390" s="66"/>
      <c r="E390" s="1"/>
      <c r="F390" s="1"/>
      <c r="G390" s="1"/>
      <c r="H390" s="1"/>
      <c r="I390" s="1"/>
      <c r="J390" s="1"/>
      <c r="K390" s="1"/>
      <c r="L390" s="1"/>
      <c r="M390" s="1"/>
      <c r="N390" s="1"/>
      <c r="O390" s="1"/>
      <c r="P390" s="1"/>
      <c r="Q390" s="1"/>
      <c r="R390" s="1"/>
      <c r="S390" s="1"/>
      <c r="T390" s="1"/>
      <c r="U390" s="1"/>
      <c r="V390" s="1"/>
      <c r="W390" s="1"/>
      <c r="X390" s="1"/>
      <c r="Y390" s="1"/>
      <c r="Z390" s="1"/>
      <c r="AA390" s="1"/>
    </row>
    <row r="391" spans="2:27" ht="10.5" customHeight="1">
      <c r="B391" s="1"/>
      <c r="C391" s="1"/>
      <c r="D391" s="66"/>
      <c r="E391" s="1"/>
      <c r="F391" s="1"/>
      <c r="G391" s="1"/>
      <c r="H391" s="1"/>
      <c r="I391" s="1"/>
      <c r="J391" s="1"/>
      <c r="K391" s="1"/>
      <c r="L391" s="1"/>
      <c r="M391" s="1"/>
      <c r="N391" s="1"/>
      <c r="O391" s="1"/>
      <c r="P391" s="1"/>
      <c r="Q391" s="1"/>
      <c r="R391" s="1"/>
      <c r="S391" s="1"/>
      <c r="T391" s="1"/>
      <c r="U391" s="1"/>
      <c r="V391" s="1"/>
      <c r="W391" s="1"/>
      <c r="X391" s="1"/>
      <c r="Y391" s="1"/>
      <c r="Z391" s="1"/>
      <c r="AA391" s="1"/>
    </row>
    <row r="392" spans="2:27" ht="10.5" customHeight="1">
      <c r="B392" s="1"/>
      <c r="C392" s="1"/>
      <c r="D392" s="66"/>
      <c r="E392" s="1"/>
      <c r="F392" s="1"/>
      <c r="G392" s="1"/>
      <c r="H392" s="1"/>
      <c r="I392" s="1"/>
      <c r="J392" s="1"/>
      <c r="K392" s="1"/>
      <c r="L392" s="1"/>
      <c r="M392" s="1"/>
      <c r="N392" s="1"/>
      <c r="O392" s="1"/>
      <c r="P392" s="1"/>
      <c r="Q392" s="1"/>
      <c r="R392" s="1"/>
      <c r="S392" s="1"/>
      <c r="T392" s="1"/>
      <c r="U392" s="1"/>
      <c r="V392" s="1"/>
      <c r="W392" s="1"/>
      <c r="X392" s="1"/>
      <c r="Y392" s="1"/>
      <c r="Z392" s="1"/>
      <c r="AA392" s="1"/>
    </row>
    <row r="393" spans="2:27" ht="10.5" customHeight="1">
      <c r="B393" s="1"/>
      <c r="C393" s="1"/>
      <c r="D393" s="66"/>
      <c r="E393" s="1"/>
      <c r="F393" s="1"/>
      <c r="G393" s="1"/>
      <c r="H393" s="1"/>
      <c r="I393" s="1"/>
      <c r="J393" s="1"/>
      <c r="K393" s="1"/>
      <c r="L393" s="1"/>
      <c r="M393" s="1"/>
      <c r="N393" s="1"/>
      <c r="O393" s="1"/>
      <c r="P393" s="1"/>
      <c r="Q393" s="1"/>
      <c r="R393" s="1"/>
      <c r="S393" s="1"/>
      <c r="T393" s="1"/>
      <c r="U393" s="1"/>
      <c r="V393" s="1"/>
      <c r="W393" s="1"/>
      <c r="X393" s="1"/>
      <c r="Y393" s="1"/>
      <c r="Z393" s="1"/>
      <c r="AA393" s="1"/>
    </row>
    <row r="394" spans="2:27" ht="10.5" customHeight="1">
      <c r="B394" s="1"/>
      <c r="C394" s="1"/>
      <c r="D394" s="66"/>
      <c r="E394" s="1"/>
      <c r="F394" s="1"/>
      <c r="G394" s="1"/>
      <c r="H394" s="1"/>
      <c r="I394" s="1"/>
      <c r="J394" s="1"/>
      <c r="K394" s="1"/>
      <c r="L394" s="1"/>
      <c r="M394" s="1"/>
      <c r="N394" s="1"/>
      <c r="O394" s="1"/>
      <c r="P394" s="1"/>
      <c r="Q394" s="1"/>
      <c r="R394" s="1"/>
      <c r="S394" s="1"/>
      <c r="T394" s="1"/>
      <c r="U394" s="1"/>
      <c r="V394" s="1"/>
      <c r="W394" s="1"/>
      <c r="X394" s="1"/>
      <c r="Y394" s="1"/>
      <c r="Z394" s="1"/>
      <c r="AA394" s="1"/>
    </row>
    <row r="395" spans="2:27" ht="10.5" customHeight="1">
      <c r="B395" s="1"/>
      <c r="C395" s="1"/>
      <c r="D395" s="66"/>
      <c r="E395" s="1"/>
      <c r="F395" s="1"/>
      <c r="G395" s="1"/>
      <c r="H395" s="1"/>
      <c r="I395" s="1"/>
      <c r="J395" s="1"/>
      <c r="K395" s="1"/>
      <c r="L395" s="1"/>
      <c r="M395" s="1"/>
      <c r="N395" s="1"/>
      <c r="O395" s="1"/>
      <c r="P395" s="1"/>
      <c r="Q395" s="1"/>
      <c r="R395" s="1"/>
      <c r="S395" s="1"/>
      <c r="T395" s="1"/>
      <c r="U395" s="1"/>
      <c r="V395" s="1"/>
      <c r="W395" s="1"/>
      <c r="X395" s="1"/>
      <c r="Y395" s="1"/>
      <c r="Z395" s="1"/>
      <c r="AA395" s="1"/>
    </row>
    <row r="396" spans="2:27" ht="10.5" customHeight="1">
      <c r="B396" s="1"/>
      <c r="C396" s="1"/>
      <c r="D396" s="66"/>
      <c r="E396" s="1"/>
      <c r="F396" s="1"/>
      <c r="G396" s="1"/>
      <c r="H396" s="1"/>
      <c r="I396" s="1"/>
      <c r="J396" s="1"/>
      <c r="K396" s="1"/>
      <c r="L396" s="1"/>
      <c r="M396" s="1"/>
      <c r="N396" s="1"/>
      <c r="O396" s="1"/>
      <c r="P396" s="1"/>
      <c r="Q396" s="1"/>
      <c r="R396" s="1"/>
      <c r="S396" s="1"/>
      <c r="T396" s="1"/>
      <c r="U396" s="1"/>
      <c r="V396" s="1"/>
      <c r="W396" s="1"/>
      <c r="X396" s="1"/>
      <c r="Y396" s="1"/>
      <c r="Z396" s="1"/>
      <c r="AA396" s="1"/>
    </row>
    <row r="397" spans="2:27" ht="10.5" customHeight="1">
      <c r="B397" s="1"/>
      <c r="C397" s="1"/>
      <c r="D397" s="66"/>
      <c r="E397" s="1"/>
      <c r="F397" s="1"/>
      <c r="G397" s="1"/>
      <c r="H397" s="1"/>
      <c r="I397" s="1"/>
      <c r="J397" s="1"/>
      <c r="K397" s="1"/>
      <c r="L397" s="1"/>
      <c r="M397" s="1"/>
      <c r="N397" s="1"/>
      <c r="O397" s="1"/>
      <c r="P397" s="1"/>
      <c r="Q397" s="1"/>
      <c r="R397" s="1"/>
      <c r="S397" s="1"/>
      <c r="T397" s="1"/>
      <c r="U397" s="1"/>
      <c r="V397" s="1"/>
      <c r="W397" s="1"/>
      <c r="X397" s="1"/>
      <c r="Y397" s="1"/>
      <c r="Z397" s="1"/>
      <c r="AA397" s="1"/>
    </row>
    <row r="398" spans="2:27" ht="10.5" customHeight="1">
      <c r="B398" s="1"/>
      <c r="C398" s="1"/>
      <c r="D398" s="66"/>
      <c r="E398" s="1"/>
      <c r="F398" s="1"/>
      <c r="G398" s="1"/>
      <c r="H398" s="1"/>
      <c r="I398" s="1"/>
      <c r="J398" s="1"/>
      <c r="K398" s="1"/>
      <c r="L398" s="1"/>
      <c r="M398" s="1"/>
      <c r="N398" s="1"/>
      <c r="O398" s="1"/>
      <c r="P398" s="1"/>
      <c r="Q398" s="1"/>
      <c r="R398" s="1"/>
      <c r="S398" s="1"/>
      <c r="T398" s="1"/>
      <c r="U398" s="1"/>
      <c r="V398" s="1"/>
      <c r="W398" s="1"/>
      <c r="X398" s="1"/>
      <c r="Y398" s="1"/>
      <c r="Z398" s="1"/>
      <c r="AA398" s="1"/>
    </row>
    <row r="399" spans="2:27" ht="10.5" customHeight="1">
      <c r="B399" s="1"/>
      <c r="C399" s="1"/>
      <c r="D399" s="66"/>
      <c r="E399" s="1"/>
      <c r="F399" s="1"/>
      <c r="G399" s="1"/>
      <c r="H399" s="1"/>
      <c r="I399" s="1"/>
      <c r="J399" s="1"/>
      <c r="K399" s="1"/>
      <c r="L399" s="1"/>
      <c r="M399" s="1"/>
      <c r="N399" s="1"/>
      <c r="O399" s="1"/>
      <c r="P399" s="1"/>
      <c r="Q399" s="1"/>
      <c r="R399" s="1"/>
      <c r="S399" s="1"/>
      <c r="T399" s="1"/>
      <c r="U399" s="1"/>
      <c r="V399" s="1"/>
      <c r="W399" s="1"/>
      <c r="X399" s="1"/>
      <c r="Y399" s="1"/>
      <c r="Z399" s="1"/>
      <c r="AA399" s="1"/>
    </row>
    <row r="400" spans="2:27" ht="10.5" customHeight="1">
      <c r="B400" s="1"/>
      <c r="C400" s="1"/>
      <c r="D400" s="66"/>
      <c r="E400" s="1"/>
      <c r="F400" s="1"/>
      <c r="G400" s="1"/>
      <c r="H400" s="1"/>
      <c r="I400" s="1"/>
      <c r="J400" s="1"/>
      <c r="K400" s="1"/>
      <c r="L400" s="1"/>
      <c r="M400" s="1"/>
      <c r="N400" s="1"/>
      <c r="O400" s="1"/>
      <c r="P400" s="1"/>
      <c r="Q400" s="1"/>
      <c r="R400" s="1"/>
      <c r="S400" s="1"/>
      <c r="T400" s="1"/>
      <c r="U400" s="1"/>
      <c r="V400" s="1"/>
      <c r="W400" s="1"/>
      <c r="X400" s="1"/>
      <c r="Y400" s="1"/>
      <c r="Z400" s="1"/>
      <c r="AA400" s="1"/>
    </row>
    <row r="401" spans="2:27" ht="10.5" customHeight="1">
      <c r="B401" s="1"/>
      <c r="C401" s="1"/>
      <c r="D401" s="66"/>
      <c r="E401" s="1"/>
      <c r="F401" s="1"/>
      <c r="G401" s="1"/>
      <c r="H401" s="1"/>
      <c r="I401" s="1"/>
      <c r="J401" s="1"/>
      <c r="K401" s="1"/>
      <c r="L401" s="1"/>
      <c r="M401" s="1"/>
      <c r="N401" s="1"/>
      <c r="O401" s="1"/>
      <c r="P401" s="1"/>
      <c r="Q401" s="1"/>
      <c r="R401" s="1"/>
      <c r="S401" s="1"/>
      <c r="T401" s="1"/>
      <c r="U401" s="1"/>
      <c r="V401" s="1"/>
      <c r="W401" s="1"/>
      <c r="X401" s="1"/>
      <c r="Y401" s="1"/>
      <c r="Z401" s="1"/>
      <c r="AA401" s="1"/>
    </row>
    <row r="402" spans="2:27" ht="10.5" customHeight="1">
      <c r="B402" s="1"/>
      <c r="C402" s="1"/>
      <c r="D402" s="66"/>
      <c r="E402" s="1"/>
      <c r="F402" s="1"/>
      <c r="G402" s="1"/>
      <c r="H402" s="1"/>
      <c r="I402" s="1"/>
      <c r="J402" s="1"/>
      <c r="K402" s="1"/>
      <c r="L402" s="1"/>
      <c r="M402" s="1"/>
      <c r="N402" s="1"/>
      <c r="O402" s="1"/>
      <c r="P402" s="1"/>
      <c r="Q402" s="1"/>
      <c r="R402" s="1"/>
      <c r="S402" s="1"/>
      <c r="T402" s="1"/>
      <c r="U402" s="1"/>
      <c r="V402" s="1"/>
      <c r="W402" s="1"/>
      <c r="X402" s="1"/>
      <c r="Y402" s="1"/>
      <c r="Z402" s="1"/>
      <c r="AA402" s="1"/>
    </row>
    <row r="403" spans="2:27" ht="10.5" customHeight="1">
      <c r="B403" s="1"/>
      <c r="C403" s="1"/>
      <c r="D403" s="66"/>
      <c r="E403" s="1"/>
      <c r="F403" s="1"/>
      <c r="G403" s="1"/>
      <c r="H403" s="1"/>
      <c r="I403" s="1"/>
      <c r="J403" s="1"/>
      <c r="K403" s="1"/>
      <c r="L403" s="1"/>
      <c r="M403" s="1"/>
      <c r="N403" s="1"/>
      <c r="O403" s="1"/>
      <c r="P403" s="1"/>
      <c r="Q403" s="1"/>
      <c r="R403" s="1"/>
      <c r="S403" s="1"/>
      <c r="T403" s="1"/>
      <c r="U403" s="1"/>
      <c r="V403" s="1"/>
      <c r="W403" s="1"/>
      <c r="X403" s="1"/>
      <c r="Y403" s="1"/>
      <c r="Z403" s="1"/>
      <c r="AA403" s="1"/>
    </row>
    <row r="404" spans="2:27" ht="10.5" customHeight="1">
      <c r="B404" s="1"/>
      <c r="C404" s="1"/>
      <c r="D404" s="66"/>
      <c r="E404" s="1"/>
      <c r="F404" s="1"/>
      <c r="G404" s="1"/>
      <c r="H404" s="1"/>
      <c r="I404" s="1"/>
      <c r="J404" s="1"/>
      <c r="K404" s="1"/>
      <c r="L404" s="1"/>
      <c r="M404" s="1"/>
      <c r="N404" s="1"/>
      <c r="O404" s="1"/>
      <c r="P404" s="1"/>
      <c r="Q404" s="1"/>
      <c r="R404" s="1"/>
      <c r="S404" s="1"/>
      <c r="T404" s="1"/>
      <c r="U404" s="1"/>
      <c r="V404" s="1"/>
      <c r="W404" s="1"/>
      <c r="X404" s="1"/>
      <c r="Y404" s="1"/>
      <c r="Z404" s="1"/>
      <c r="AA404" s="1"/>
    </row>
    <row r="405" spans="2:27" ht="10.5" customHeight="1">
      <c r="B405" s="1"/>
      <c r="C405" s="1"/>
      <c r="D405" s="66"/>
      <c r="E405" s="1"/>
      <c r="F405" s="1"/>
      <c r="G405" s="1"/>
      <c r="H405" s="1"/>
      <c r="I405" s="1"/>
      <c r="J405" s="1"/>
      <c r="K405" s="1"/>
      <c r="L405" s="1"/>
      <c r="M405" s="1"/>
      <c r="N405" s="1"/>
      <c r="O405" s="1"/>
      <c r="P405" s="1"/>
      <c r="Q405" s="1"/>
      <c r="R405" s="1"/>
      <c r="S405" s="1"/>
      <c r="T405" s="1"/>
      <c r="U405" s="1"/>
      <c r="V405" s="1"/>
      <c r="W405" s="1"/>
      <c r="X405" s="1"/>
      <c r="Y405" s="1"/>
      <c r="Z405" s="1"/>
      <c r="AA405" s="1"/>
    </row>
    <row r="406" spans="2:27" ht="10.5" customHeight="1">
      <c r="B406" s="1"/>
      <c r="C406" s="1"/>
      <c r="D406" s="66"/>
      <c r="E406" s="1"/>
      <c r="F406" s="1"/>
      <c r="G406" s="1"/>
      <c r="H406" s="1"/>
      <c r="I406" s="1"/>
      <c r="J406" s="1"/>
      <c r="K406" s="1"/>
      <c r="L406" s="1"/>
      <c r="M406" s="1"/>
      <c r="N406" s="1"/>
      <c r="O406" s="1"/>
      <c r="P406" s="1"/>
      <c r="Q406" s="1"/>
      <c r="R406" s="1"/>
      <c r="S406" s="1"/>
      <c r="T406" s="1"/>
      <c r="U406" s="1"/>
      <c r="V406" s="1"/>
      <c r="W406" s="1"/>
      <c r="X406" s="1"/>
      <c r="Y406" s="1"/>
      <c r="Z406" s="1"/>
      <c r="AA406" s="1"/>
    </row>
    <row r="407" spans="2:27" ht="10.5" customHeight="1">
      <c r="B407" s="1"/>
      <c r="C407" s="1"/>
      <c r="D407" s="66"/>
      <c r="E407" s="1"/>
      <c r="F407" s="1"/>
      <c r="G407" s="1"/>
      <c r="H407" s="1"/>
      <c r="I407" s="1"/>
      <c r="J407" s="1"/>
      <c r="K407" s="1"/>
      <c r="L407" s="1"/>
      <c r="M407" s="1"/>
      <c r="N407" s="1"/>
      <c r="O407" s="1"/>
      <c r="P407" s="1"/>
      <c r="Q407" s="1"/>
      <c r="R407" s="1"/>
      <c r="S407" s="1"/>
      <c r="T407" s="1"/>
      <c r="U407" s="1"/>
      <c r="V407" s="1"/>
      <c r="W407" s="1"/>
      <c r="X407" s="1"/>
      <c r="Y407" s="1"/>
      <c r="Z407" s="1"/>
      <c r="AA407" s="1"/>
    </row>
    <row r="408" spans="2:27" ht="10.5" customHeight="1">
      <c r="B408" s="1"/>
      <c r="C408" s="1"/>
      <c r="D408" s="66"/>
      <c r="E408" s="1"/>
      <c r="F408" s="1"/>
      <c r="G408" s="1"/>
      <c r="H408" s="1"/>
      <c r="I408" s="1"/>
      <c r="J408" s="1"/>
      <c r="K408" s="1"/>
      <c r="L408" s="1"/>
      <c r="M408" s="1"/>
      <c r="N408" s="1"/>
      <c r="O408" s="1"/>
      <c r="P408" s="1"/>
      <c r="Q408" s="1"/>
      <c r="R408" s="1"/>
      <c r="S408" s="1"/>
      <c r="T408" s="1"/>
      <c r="U408" s="1"/>
      <c r="V408" s="1"/>
      <c r="W408" s="1"/>
      <c r="X408" s="1"/>
      <c r="Y408" s="1"/>
      <c r="Z408" s="1"/>
      <c r="AA408" s="1"/>
    </row>
    <row r="409" spans="2:27" ht="10.5" customHeight="1">
      <c r="B409" s="1"/>
      <c r="C409" s="1"/>
      <c r="D409" s="66"/>
      <c r="E409" s="1"/>
      <c r="F409" s="1"/>
      <c r="G409" s="1"/>
      <c r="H409" s="1"/>
      <c r="I409" s="1"/>
      <c r="J409" s="1"/>
      <c r="K409" s="1"/>
      <c r="L409" s="1"/>
      <c r="M409" s="1"/>
      <c r="N409" s="1"/>
      <c r="O409" s="1"/>
      <c r="P409" s="1"/>
      <c r="Q409" s="1"/>
      <c r="R409" s="1"/>
      <c r="S409" s="1"/>
      <c r="T409" s="1"/>
      <c r="U409" s="1"/>
      <c r="V409" s="1"/>
      <c r="W409" s="1"/>
      <c r="X409" s="1"/>
      <c r="Y409" s="1"/>
      <c r="Z409" s="1"/>
      <c r="AA409" s="1"/>
    </row>
    <row r="410" spans="2:27" ht="10.5" customHeight="1">
      <c r="B410" s="1"/>
      <c r="C410" s="1"/>
      <c r="D410" s="66"/>
      <c r="E410" s="1"/>
      <c r="F410" s="1"/>
      <c r="G410" s="1"/>
      <c r="H410" s="1"/>
      <c r="I410" s="1"/>
      <c r="J410" s="1"/>
      <c r="K410" s="1"/>
      <c r="L410" s="1"/>
      <c r="M410" s="1"/>
      <c r="N410" s="1"/>
      <c r="O410" s="1"/>
      <c r="P410" s="1"/>
      <c r="Q410" s="1"/>
      <c r="R410" s="1"/>
      <c r="S410" s="1"/>
      <c r="T410" s="1"/>
      <c r="U410" s="1"/>
      <c r="V410" s="1"/>
      <c r="W410" s="1"/>
      <c r="X410" s="1"/>
      <c r="Y410" s="1"/>
      <c r="Z410" s="1"/>
      <c r="AA410" s="1"/>
    </row>
    <row r="411" spans="2:27" ht="10.5" customHeight="1">
      <c r="B411" s="1"/>
      <c r="C411" s="1"/>
      <c r="D411" s="66"/>
      <c r="E411" s="1"/>
      <c r="F411" s="1"/>
      <c r="G411" s="1"/>
      <c r="H411" s="1"/>
      <c r="I411" s="1"/>
      <c r="J411" s="1"/>
      <c r="K411" s="1"/>
      <c r="L411" s="1"/>
      <c r="M411" s="1"/>
      <c r="N411" s="1"/>
      <c r="O411" s="1"/>
      <c r="P411" s="1"/>
      <c r="Q411" s="1"/>
      <c r="R411" s="1"/>
      <c r="S411" s="1"/>
      <c r="T411" s="1"/>
      <c r="U411" s="1"/>
      <c r="V411" s="1"/>
      <c r="W411" s="1"/>
      <c r="X411" s="1"/>
      <c r="Y411" s="1"/>
      <c r="Z411" s="1"/>
      <c r="AA411" s="1"/>
    </row>
    <row r="412" spans="2:27" ht="10.5" customHeight="1">
      <c r="B412" s="1"/>
      <c r="C412" s="1"/>
      <c r="D412" s="66"/>
      <c r="E412" s="1"/>
      <c r="F412" s="1"/>
      <c r="G412" s="1"/>
      <c r="H412" s="1"/>
      <c r="I412" s="1"/>
      <c r="J412" s="1"/>
      <c r="K412" s="1"/>
      <c r="L412" s="1"/>
      <c r="M412" s="1"/>
      <c r="N412" s="1"/>
      <c r="O412" s="1"/>
      <c r="P412" s="1"/>
      <c r="Q412" s="1"/>
      <c r="R412" s="1"/>
      <c r="S412" s="1"/>
      <c r="T412" s="1"/>
      <c r="U412" s="1"/>
      <c r="V412" s="1"/>
      <c r="W412" s="1"/>
      <c r="X412" s="1"/>
      <c r="Y412" s="1"/>
      <c r="Z412" s="1"/>
      <c r="AA412" s="1"/>
    </row>
    <row r="413" spans="2:27" ht="10.5" customHeight="1">
      <c r="B413" s="1"/>
      <c r="C413" s="1"/>
      <c r="D413" s="66"/>
      <c r="E413" s="1"/>
      <c r="F413" s="1"/>
      <c r="G413" s="1"/>
      <c r="H413" s="1"/>
      <c r="I413" s="1"/>
      <c r="J413" s="1"/>
      <c r="K413" s="1"/>
      <c r="L413" s="1"/>
      <c r="M413" s="1"/>
      <c r="N413" s="1"/>
      <c r="O413" s="1"/>
      <c r="P413" s="1"/>
      <c r="Q413" s="1"/>
      <c r="R413" s="1"/>
      <c r="S413" s="1"/>
      <c r="T413" s="1"/>
      <c r="U413" s="1"/>
      <c r="V413" s="1"/>
      <c r="W413" s="1"/>
      <c r="X413" s="1"/>
      <c r="Y413" s="1"/>
      <c r="Z413" s="1"/>
      <c r="AA413" s="1"/>
    </row>
    <row r="414" spans="2:27" ht="10.5" customHeight="1">
      <c r="B414" s="1"/>
      <c r="C414" s="1"/>
      <c r="D414" s="66"/>
      <c r="E414" s="1"/>
      <c r="F414" s="1"/>
      <c r="G414" s="1"/>
      <c r="H414" s="1"/>
      <c r="I414" s="1"/>
      <c r="J414" s="1"/>
      <c r="K414" s="1"/>
      <c r="L414" s="1"/>
      <c r="M414" s="1"/>
      <c r="N414" s="1"/>
      <c r="O414" s="1"/>
      <c r="P414" s="1"/>
      <c r="Q414" s="1"/>
      <c r="R414" s="1"/>
      <c r="S414" s="1"/>
      <c r="T414" s="1"/>
      <c r="U414" s="1"/>
      <c r="V414" s="1"/>
      <c r="W414" s="1"/>
      <c r="X414" s="1"/>
      <c r="Y414" s="1"/>
      <c r="Z414" s="1"/>
      <c r="AA414" s="1"/>
    </row>
    <row r="415" spans="2:27" ht="10.5" customHeight="1">
      <c r="B415" s="1"/>
      <c r="C415" s="1"/>
      <c r="D415" s="66"/>
      <c r="E415" s="1"/>
      <c r="F415" s="1"/>
      <c r="G415" s="1"/>
      <c r="H415" s="1"/>
      <c r="I415" s="1"/>
      <c r="J415" s="1"/>
      <c r="K415" s="1"/>
      <c r="L415" s="1"/>
      <c r="M415" s="1"/>
      <c r="N415" s="1"/>
      <c r="O415" s="1"/>
      <c r="P415" s="1"/>
      <c r="Q415" s="1"/>
      <c r="R415" s="1"/>
      <c r="S415" s="1"/>
      <c r="T415" s="1"/>
      <c r="U415" s="1"/>
      <c r="V415" s="1"/>
      <c r="W415" s="1"/>
      <c r="X415" s="1"/>
      <c r="Y415" s="1"/>
      <c r="Z415" s="1"/>
      <c r="AA415" s="1"/>
    </row>
    <row r="416" spans="2:27" ht="10.5" customHeight="1">
      <c r="B416" s="1"/>
      <c r="C416" s="1"/>
      <c r="D416" s="66"/>
      <c r="E416" s="1"/>
      <c r="F416" s="1"/>
      <c r="G416" s="1"/>
      <c r="H416" s="1"/>
      <c r="I416" s="1"/>
      <c r="J416" s="1"/>
      <c r="K416" s="1"/>
      <c r="L416" s="1"/>
      <c r="M416" s="1"/>
      <c r="N416" s="1"/>
      <c r="O416" s="1"/>
      <c r="P416" s="1"/>
      <c r="Q416" s="1"/>
      <c r="R416" s="1"/>
      <c r="S416" s="1"/>
      <c r="T416" s="1"/>
      <c r="U416" s="1"/>
      <c r="V416" s="1"/>
      <c r="W416" s="1"/>
      <c r="X416" s="1"/>
      <c r="Y416" s="1"/>
      <c r="Z416" s="1"/>
      <c r="AA416" s="1"/>
    </row>
    <row r="417" spans="2:27" ht="10.5" customHeight="1">
      <c r="B417" s="1"/>
      <c r="C417" s="1"/>
      <c r="D417" s="66"/>
      <c r="E417" s="1"/>
      <c r="F417" s="1"/>
      <c r="G417" s="1"/>
      <c r="H417" s="1"/>
      <c r="I417" s="1"/>
      <c r="J417" s="1"/>
      <c r="K417" s="1"/>
      <c r="L417" s="1"/>
      <c r="M417" s="1"/>
      <c r="N417" s="1"/>
      <c r="O417" s="1"/>
      <c r="P417" s="1"/>
      <c r="Q417" s="1"/>
      <c r="R417" s="1"/>
      <c r="S417" s="1"/>
      <c r="T417" s="1"/>
      <c r="U417" s="1"/>
      <c r="V417" s="1"/>
      <c r="W417" s="1"/>
      <c r="X417" s="1"/>
      <c r="Y417" s="1"/>
      <c r="Z417" s="1"/>
      <c r="AA417" s="1"/>
    </row>
    <row r="418" spans="2:27" ht="10.5" customHeight="1">
      <c r="B418" s="1"/>
      <c r="C418" s="1"/>
      <c r="D418" s="66"/>
      <c r="E418" s="1"/>
      <c r="F418" s="1"/>
      <c r="G418" s="1"/>
      <c r="H418" s="1"/>
      <c r="I418" s="1"/>
      <c r="J418" s="1"/>
      <c r="K418" s="1"/>
      <c r="L418" s="1"/>
      <c r="M418" s="1"/>
      <c r="N418" s="1"/>
      <c r="O418" s="1"/>
      <c r="P418" s="1"/>
      <c r="Q418" s="1"/>
      <c r="R418" s="1"/>
      <c r="S418" s="1"/>
      <c r="T418" s="1"/>
      <c r="U418" s="1"/>
      <c r="V418" s="1"/>
      <c r="W418" s="1"/>
      <c r="X418" s="1"/>
      <c r="Y418" s="1"/>
      <c r="Z418" s="1"/>
      <c r="AA418" s="1"/>
    </row>
    <row r="419" spans="2:27" ht="10.5" customHeight="1">
      <c r="B419" s="1"/>
      <c r="C419" s="1"/>
      <c r="D419" s="66"/>
      <c r="E419" s="1"/>
      <c r="F419" s="1"/>
      <c r="G419" s="1"/>
      <c r="H419" s="1"/>
      <c r="I419" s="1"/>
      <c r="J419" s="1"/>
      <c r="K419" s="1"/>
      <c r="L419" s="1"/>
      <c r="M419" s="1"/>
      <c r="N419" s="1"/>
      <c r="O419" s="1"/>
      <c r="P419" s="1"/>
      <c r="Q419" s="1"/>
      <c r="R419" s="1"/>
      <c r="S419" s="1"/>
      <c r="T419" s="1"/>
      <c r="U419" s="1"/>
      <c r="V419" s="1"/>
      <c r="W419" s="1"/>
      <c r="X419" s="1"/>
      <c r="Y419" s="1"/>
      <c r="Z419" s="1"/>
      <c r="AA419" s="1"/>
    </row>
    <row r="420" spans="2:27" ht="10.5" customHeight="1">
      <c r="B420" s="1"/>
      <c r="C420" s="1"/>
      <c r="D420" s="66"/>
      <c r="E420" s="1"/>
      <c r="F420" s="1"/>
      <c r="G420" s="1"/>
      <c r="H420" s="1"/>
      <c r="I420" s="1"/>
      <c r="J420" s="1"/>
      <c r="K420" s="1"/>
      <c r="L420" s="1"/>
      <c r="M420" s="1"/>
      <c r="N420" s="1"/>
      <c r="O420" s="1"/>
      <c r="P420" s="1"/>
      <c r="Q420" s="1"/>
      <c r="R420" s="1"/>
      <c r="S420" s="1"/>
      <c r="T420" s="1"/>
      <c r="U420" s="1"/>
      <c r="V420" s="1"/>
      <c r="W420" s="1"/>
      <c r="X420" s="1"/>
      <c r="Y420" s="1"/>
      <c r="Z420" s="1"/>
      <c r="AA420" s="1"/>
    </row>
    <row r="421" spans="2:27" ht="10.5" customHeight="1">
      <c r="B421" s="1"/>
      <c r="C421" s="1"/>
      <c r="D421" s="66"/>
      <c r="E421" s="1"/>
      <c r="F421" s="1"/>
      <c r="G421" s="1"/>
      <c r="H421" s="1"/>
      <c r="I421" s="1"/>
      <c r="J421" s="1"/>
      <c r="K421" s="1"/>
      <c r="L421" s="1"/>
      <c r="M421" s="1"/>
      <c r="N421" s="1"/>
      <c r="O421" s="1"/>
      <c r="P421" s="1"/>
      <c r="Q421" s="1"/>
      <c r="R421" s="1"/>
      <c r="S421" s="1"/>
      <c r="T421" s="1"/>
      <c r="U421" s="1"/>
      <c r="V421" s="1"/>
      <c r="W421" s="1"/>
      <c r="X421" s="1"/>
      <c r="Y421" s="1"/>
      <c r="Z421" s="1"/>
      <c r="AA421" s="1"/>
    </row>
    <row r="422" spans="2:27" ht="10.5" customHeight="1">
      <c r="B422" s="1"/>
      <c r="C422" s="1"/>
      <c r="D422" s="66"/>
      <c r="E422" s="1"/>
      <c r="F422" s="1"/>
      <c r="G422" s="1"/>
      <c r="H422" s="1"/>
      <c r="I422" s="1"/>
      <c r="J422" s="1"/>
      <c r="K422" s="1"/>
      <c r="L422" s="1"/>
      <c r="M422" s="1"/>
      <c r="N422" s="1"/>
      <c r="O422" s="1"/>
      <c r="P422" s="1"/>
      <c r="Q422" s="1"/>
      <c r="R422" s="1"/>
      <c r="S422" s="1"/>
      <c r="T422" s="1"/>
      <c r="U422" s="1"/>
      <c r="V422" s="1"/>
      <c r="W422" s="1"/>
      <c r="X422" s="1"/>
      <c r="Y422" s="1"/>
      <c r="Z422" s="1"/>
      <c r="AA422" s="1"/>
    </row>
    <row r="423" spans="2:27" ht="10.5" customHeight="1">
      <c r="B423" s="1"/>
      <c r="C423" s="1"/>
      <c r="D423" s="66"/>
      <c r="E423" s="1"/>
      <c r="F423" s="1"/>
      <c r="G423" s="1"/>
      <c r="H423" s="1"/>
      <c r="I423" s="1"/>
      <c r="J423" s="1"/>
      <c r="K423" s="1"/>
      <c r="L423" s="1"/>
      <c r="M423" s="1"/>
      <c r="N423" s="1"/>
      <c r="O423" s="1"/>
      <c r="P423" s="1"/>
      <c r="Q423" s="1"/>
      <c r="R423" s="1"/>
      <c r="S423" s="1"/>
      <c r="T423" s="1"/>
      <c r="U423" s="1"/>
      <c r="V423" s="1"/>
      <c r="W423" s="1"/>
      <c r="X423" s="1"/>
      <c r="Y423" s="1"/>
      <c r="Z423" s="1"/>
      <c r="AA423" s="1"/>
    </row>
    <row r="424" spans="2:27" ht="10.5" customHeight="1">
      <c r="B424" s="1"/>
      <c r="C424" s="1"/>
      <c r="D424" s="66"/>
      <c r="E424" s="1"/>
      <c r="F424" s="1"/>
      <c r="G424" s="1"/>
      <c r="H424" s="1"/>
      <c r="I424" s="1"/>
      <c r="J424" s="1"/>
      <c r="K424" s="1"/>
      <c r="L424" s="1"/>
      <c r="M424" s="1"/>
      <c r="N424" s="1"/>
      <c r="O424" s="1"/>
      <c r="P424" s="1"/>
      <c r="Q424" s="1"/>
      <c r="R424" s="1"/>
      <c r="S424" s="1"/>
      <c r="T424" s="1"/>
      <c r="U424" s="1"/>
      <c r="V424" s="1"/>
      <c r="W424" s="1"/>
      <c r="X424" s="1"/>
      <c r="Y424" s="1"/>
      <c r="Z424" s="1"/>
      <c r="AA424" s="1"/>
    </row>
    <row r="425" spans="2:27" ht="10.5" customHeight="1">
      <c r="B425" s="1"/>
      <c r="C425" s="1"/>
      <c r="D425" s="66"/>
      <c r="E425" s="1"/>
      <c r="F425" s="1"/>
      <c r="G425" s="1"/>
      <c r="H425" s="1"/>
      <c r="I425" s="1"/>
      <c r="J425" s="1"/>
      <c r="K425" s="1"/>
      <c r="L425" s="1"/>
      <c r="M425" s="1"/>
      <c r="N425" s="1"/>
      <c r="O425" s="1"/>
      <c r="P425" s="1"/>
      <c r="Q425" s="1"/>
      <c r="R425" s="1"/>
      <c r="S425" s="1"/>
      <c r="T425" s="1"/>
      <c r="U425" s="1"/>
      <c r="V425" s="1"/>
      <c r="W425" s="1"/>
      <c r="X425" s="1"/>
      <c r="Y425" s="1"/>
      <c r="Z425" s="1"/>
      <c r="AA425" s="1"/>
    </row>
    <row r="426" spans="2:27" ht="10.5" customHeight="1">
      <c r="B426" s="1"/>
      <c r="C426" s="1"/>
      <c r="D426" s="66"/>
      <c r="E426" s="1"/>
      <c r="F426" s="1"/>
      <c r="G426" s="1"/>
      <c r="H426" s="1"/>
      <c r="I426" s="1"/>
      <c r="J426" s="1"/>
      <c r="K426" s="1"/>
      <c r="L426" s="1"/>
      <c r="M426" s="1"/>
      <c r="N426" s="1"/>
      <c r="O426" s="1"/>
      <c r="P426" s="1"/>
      <c r="Q426" s="1"/>
      <c r="R426" s="1"/>
      <c r="S426" s="1"/>
      <c r="T426" s="1"/>
      <c r="U426" s="1"/>
      <c r="V426" s="1"/>
      <c r="W426" s="1"/>
      <c r="X426" s="1"/>
      <c r="Y426" s="1"/>
      <c r="Z426" s="1"/>
      <c r="AA426" s="1"/>
    </row>
    <row r="427" spans="2:27" ht="10.5" customHeight="1">
      <c r="B427" s="1"/>
      <c r="C427" s="1"/>
      <c r="D427" s="66"/>
      <c r="E427" s="1"/>
      <c r="F427" s="1"/>
      <c r="G427" s="1"/>
      <c r="H427" s="1"/>
      <c r="I427" s="1"/>
      <c r="J427" s="1"/>
      <c r="K427" s="1"/>
      <c r="L427" s="1"/>
      <c r="M427" s="1"/>
      <c r="N427" s="1"/>
      <c r="O427" s="1"/>
      <c r="P427" s="1"/>
      <c r="Q427" s="1"/>
      <c r="R427" s="1"/>
      <c r="S427" s="1"/>
      <c r="T427" s="1"/>
      <c r="U427" s="1"/>
      <c r="V427" s="1"/>
      <c r="W427" s="1"/>
      <c r="X427" s="1"/>
      <c r="Y427" s="1"/>
      <c r="Z427" s="1"/>
      <c r="AA427" s="1"/>
    </row>
    <row r="428" spans="2:27" ht="10.5" customHeight="1">
      <c r="B428" s="1"/>
      <c r="C428" s="1"/>
      <c r="D428" s="66"/>
      <c r="E428" s="1"/>
      <c r="F428" s="1"/>
      <c r="G428" s="1"/>
      <c r="H428" s="1"/>
      <c r="I428" s="1"/>
      <c r="J428" s="1"/>
      <c r="K428" s="1"/>
      <c r="L428" s="1"/>
      <c r="M428" s="1"/>
      <c r="N428" s="1"/>
      <c r="O428" s="1"/>
      <c r="P428" s="1"/>
      <c r="Q428" s="1"/>
      <c r="R428" s="1"/>
      <c r="S428" s="1"/>
      <c r="T428" s="1"/>
      <c r="U428" s="1"/>
      <c r="V428" s="1"/>
      <c r="W428" s="1"/>
      <c r="X428" s="1"/>
      <c r="Y428" s="1"/>
      <c r="Z428" s="1"/>
      <c r="AA428" s="1"/>
    </row>
    <row r="429" spans="2:27" ht="10.5" customHeight="1">
      <c r="B429" s="1"/>
      <c r="C429" s="1"/>
      <c r="D429" s="66"/>
      <c r="E429" s="1"/>
      <c r="F429" s="1"/>
      <c r="G429" s="1"/>
      <c r="H429" s="1"/>
      <c r="I429" s="1"/>
      <c r="J429" s="1"/>
      <c r="K429" s="1"/>
      <c r="L429" s="1"/>
      <c r="M429" s="1"/>
      <c r="N429" s="1"/>
      <c r="O429" s="1"/>
      <c r="P429" s="1"/>
      <c r="Q429" s="1"/>
      <c r="R429" s="1"/>
      <c r="S429" s="1"/>
      <c r="T429" s="1"/>
      <c r="U429" s="1"/>
      <c r="V429" s="1"/>
      <c r="W429" s="1"/>
      <c r="X429" s="1"/>
      <c r="Y429" s="1"/>
      <c r="Z429" s="1"/>
      <c r="AA429" s="1"/>
    </row>
    <row r="430" spans="2:27" ht="10.5" customHeight="1">
      <c r="B430" s="1"/>
      <c r="C430" s="1"/>
      <c r="D430" s="66"/>
      <c r="E430" s="1"/>
      <c r="F430" s="1"/>
      <c r="G430" s="1"/>
      <c r="H430" s="1"/>
      <c r="I430" s="1"/>
      <c r="J430" s="1"/>
      <c r="K430" s="1"/>
      <c r="L430" s="1"/>
      <c r="M430" s="1"/>
      <c r="N430" s="1"/>
      <c r="O430" s="1"/>
      <c r="P430" s="1"/>
      <c r="Q430" s="1"/>
      <c r="R430" s="1"/>
      <c r="S430" s="1"/>
      <c r="T430" s="1"/>
      <c r="U430" s="1"/>
      <c r="V430" s="1"/>
      <c r="W430" s="1"/>
      <c r="X430" s="1"/>
      <c r="Y430" s="1"/>
      <c r="Z430" s="1"/>
      <c r="AA430" s="1"/>
    </row>
    <row r="431" spans="2:27" ht="10.5" customHeight="1">
      <c r="B431" s="1"/>
      <c r="C431" s="1"/>
      <c r="D431" s="66"/>
      <c r="E431" s="1"/>
      <c r="F431" s="1"/>
      <c r="G431" s="1"/>
      <c r="H431" s="1"/>
      <c r="I431" s="1"/>
      <c r="J431" s="1"/>
      <c r="K431" s="1"/>
      <c r="L431" s="1"/>
      <c r="M431" s="1"/>
      <c r="N431" s="1"/>
      <c r="O431" s="1"/>
      <c r="P431" s="1"/>
      <c r="Q431" s="1"/>
      <c r="R431" s="1"/>
      <c r="S431" s="1"/>
      <c r="T431" s="1"/>
      <c r="U431" s="1"/>
      <c r="V431" s="1"/>
      <c r="W431" s="1"/>
      <c r="X431" s="1"/>
      <c r="Y431" s="1"/>
      <c r="Z431" s="1"/>
      <c r="AA431" s="1"/>
    </row>
    <row r="432" spans="2:27" ht="10.5" customHeight="1">
      <c r="B432" s="1"/>
      <c r="C432" s="1"/>
      <c r="D432" s="66"/>
      <c r="E432" s="1"/>
      <c r="F432" s="1"/>
      <c r="G432" s="1"/>
      <c r="H432" s="1"/>
      <c r="I432" s="1"/>
      <c r="J432" s="1"/>
      <c r="K432" s="1"/>
      <c r="L432" s="1"/>
      <c r="M432" s="1"/>
      <c r="N432" s="1"/>
      <c r="O432" s="1"/>
      <c r="P432" s="1"/>
      <c r="Q432" s="1"/>
      <c r="R432" s="1"/>
      <c r="S432" s="1"/>
      <c r="T432" s="1"/>
      <c r="U432" s="1"/>
      <c r="V432" s="1"/>
      <c r="W432" s="1"/>
      <c r="X432" s="1"/>
      <c r="Y432" s="1"/>
      <c r="Z432" s="1"/>
      <c r="AA432" s="1"/>
    </row>
    <row r="433" spans="2:27" ht="10.5" customHeight="1">
      <c r="B433" s="1"/>
      <c r="C433" s="1"/>
      <c r="D433" s="66"/>
      <c r="E433" s="1"/>
      <c r="F433" s="1"/>
      <c r="G433" s="1"/>
      <c r="H433" s="1"/>
      <c r="I433" s="1"/>
      <c r="J433" s="1"/>
      <c r="K433" s="1"/>
      <c r="L433" s="1"/>
      <c r="M433" s="1"/>
      <c r="N433" s="1"/>
      <c r="O433" s="1"/>
      <c r="P433" s="1"/>
      <c r="Q433" s="1"/>
      <c r="R433" s="1"/>
      <c r="S433" s="1"/>
      <c r="T433" s="1"/>
      <c r="U433" s="1"/>
      <c r="V433" s="1"/>
      <c r="W433" s="1"/>
      <c r="X433" s="1"/>
      <c r="Y433" s="1"/>
      <c r="Z433" s="1"/>
      <c r="AA433" s="1"/>
    </row>
    <row r="434" spans="2:27" ht="10.5" customHeight="1">
      <c r="B434" s="1"/>
      <c r="C434" s="1"/>
      <c r="D434" s="66"/>
      <c r="E434" s="1"/>
      <c r="F434" s="1"/>
      <c r="G434" s="1"/>
      <c r="H434" s="1"/>
      <c r="I434" s="1"/>
      <c r="J434" s="1"/>
      <c r="K434" s="1"/>
      <c r="L434" s="1"/>
      <c r="M434" s="1"/>
      <c r="N434" s="1"/>
      <c r="O434" s="1"/>
      <c r="P434" s="1"/>
      <c r="Q434" s="1"/>
      <c r="R434" s="1"/>
      <c r="S434" s="1"/>
      <c r="T434" s="1"/>
      <c r="U434" s="1"/>
      <c r="V434" s="1"/>
      <c r="W434" s="1"/>
      <c r="X434" s="1"/>
      <c r="Y434" s="1"/>
      <c r="Z434" s="1"/>
      <c r="AA434" s="1"/>
    </row>
    <row r="435" spans="2:27" ht="10.5" customHeight="1">
      <c r="B435" s="1"/>
      <c r="C435" s="1"/>
      <c r="D435" s="66"/>
      <c r="E435" s="1"/>
      <c r="F435" s="1"/>
      <c r="G435" s="1"/>
      <c r="H435" s="1"/>
      <c r="I435" s="1"/>
      <c r="J435" s="1"/>
      <c r="K435" s="1"/>
      <c r="L435" s="1"/>
      <c r="M435" s="1"/>
      <c r="N435" s="1"/>
      <c r="O435" s="1"/>
      <c r="P435" s="1"/>
      <c r="Q435" s="1"/>
      <c r="R435" s="1"/>
      <c r="S435" s="1"/>
      <c r="T435" s="1"/>
      <c r="U435" s="1"/>
      <c r="V435" s="1"/>
      <c r="W435" s="1"/>
      <c r="X435" s="1"/>
      <c r="Y435" s="1"/>
      <c r="Z435" s="1"/>
      <c r="AA435" s="1"/>
    </row>
    <row r="436" spans="2:27" ht="10.5" customHeight="1">
      <c r="B436" s="1"/>
      <c r="C436" s="1"/>
      <c r="D436" s="66"/>
      <c r="E436" s="1"/>
      <c r="F436" s="1"/>
      <c r="G436" s="1"/>
      <c r="H436" s="1"/>
      <c r="I436" s="1"/>
      <c r="J436" s="1"/>
      <c r="K436" s="1"/>
      <c r="L436" s="1"/>
      <c r="M436" s="1"/>
      <c r="N436" s="1"/>
      <c r="O436" s="1"/>
      <c r="P436" s="1"/>
      <c r="Q436" s="1"/>
      <c r="R436" s="1"/>
      <c r="S436" s="1"/>
      <c r="T436" s="1"/>
      <c r="U436" s="1"/>
      <c r="V436" s="1"/>
      <c r="W436" s="1"/>
      <c r="X436" s="1"/>
      <c r="Y436" s="1"/>
      <c r="Z436" s="1"/>
      <c r="AA436" s="1"/>
    </row>
    <row r="437" spans="2:27" ht="10.5" customHeight="1">
      <c r="B437" s="1"/>
      <c r="C437" s="1"/>
      <c r="D437" s="66"/>
      <c r="E437" s="1"/>
      <c r="F437" s="1"/>
      <c r="G437" s="1"/>
      <c r="H437" s="1"/>
      <c r="I437" s="1"/>
      <c r="J437" s="1"/>
      <c r="K437" s="1"/>
      <c r="L437" s="1"/>
      <c r="M437" s="1"/>
      <c r="N437" s="1"/>
      <c r="O437" s="1"/>
      <c r="P437" s="1"/>
      <c r="Q437" s="1"/>
      <c r="R437" s="1"/>
      <c r="S437" s="1"/>
      <c r="T437" s="1"/>
      <c r="U437" s="1"/>
      <c r="V437" s="1"/>
      <c r="W437" s="1"/>
      <c r="X437" s="1"/>
      <c r="Y437" s="1"/>
      <c r="Z437" s="1"/>
      <c r="AA437" s="1"/>
    </row>
    <row r="438" spans="2:27" ht="10.5" customHeight="1">
      <c r="B438" s="1"/>
      <c r="C438" s="1"/>
      <c r="D438" s="66"/>
      <c r="E438" s="1"/>
      <c r="F438" s="1"/>
      <c r="G438" s="1"/>
      <c r="H438" s="1"/>
      <c r="I438" s="1"/>
      <c r="J438" s="1"/>
      <c r="K438" s="1"/>
      <c r="L438" s="1"/>
      <c r="M438" s="1"/>
      <c r="N438" s="1"/>
      <c r="O438" s="1"/>
      <c r="P438" s="1"/>
      <c r="Q438" s="1"/>
      <c r="R438" s="1"/>
      <c r="S438" s="1"/>
      <c r="T438" s="1"/>
      <c r="U438" s="1"/>
      <c r="V438" s="1"/>
      <c r="W438" s="1"/>
      <c r="X438" s="1"/>
      <c r="Y438" s="1"/>
      <c r="Z438" s="1"/>
      <c r="AA438" s="1"/>
    </row>
    <row r="439" spans="2:27" ht="10.5" customHeight="1">
      <c r="B439" s="1"/>
      <c r="C439" s="1"/>
      <c r="D439" s="66"/>
      <c r="E439" s="1"/>
      <c r="F439" s="1"/>
      <c r="G439" s="1"/>
      <c r="H439" s="1"/>
      <c r="I439" s="1"/>
      <c r="J439" s="1"/>
      <c r="K439" s="1"/>
      <c r="L439" s="1"/>
      <c r="M439" s="1"/>
      <c r="N439" s="1"/>
      <c r="O439" s="1"/>
      <c r="P439" s="1"/>
      <c r="Q439" s="1"/>
      <c r="R439" s="1"/>
      <c r="S439" s="1"/>
      <c r="T439" s="1"/>
      <c r="U439" s="1"/>
      <c r="V439" s="1"/>
      <c r="W439" s="1"/>
      <c r="X439" s="1"/>
      <c r="Y439" s="1"/>
      <c r="Z439" s="1"/>
      <c r="AA439" s="1"/>
    </row>
    <row r="440" spans="2:27" ht="10.5" customHeight="1">
      <c r="B440" s="1"/>
      <c r="C440" s="1"/>
      <c r="D440" s="66"/>
      <c r="E440" s="1"/>
      <c r="F440" s="1"/>
      <c r="G440" s="1"/>
      <c r="H440" s="1"/>
      <c r="I440" s="1"/>
      <c r="J440" s="1"/>
      <c r="K440" s="1"/>
      <c r="L440" s="1"/>
      <c r="M440" s="1"/>
      <c r="N440" s="1"/>
      <c r="O440" s="1"/>
      <c r="P440" s="1"/>
      <c r="Q440" s="1"/>
      <c r="R440" s="1"/>
      <c r="S440" s="1"/>
      <c r="T440" s="1"/>
      <c r="U440" s="1"/>
      <c r="V440" s="1"/>
      <c r="W440" s="1"/>
      <c r="X440" s="1"/>
      <c r="Y440" s="1"/>
      <c r="Z440" s="1"/>
      <c r="AA440" s="1"/>
    </row>
    <row r="441" spans="2:27" ht="10.5" customHeight="1">
      <c r="B441" s="1"/>
      <c r="C441" s="1"/>
      <c r="D441" s="66"/>
      <c r="E441" s="1"/>
      <c r="F441" s="1"/>
      <c r="G441" s="1"/>
      <c r="H441" s="1"/>
      <c r="I441" s="1"/>
      <c r="J441" s="1"/>
      <c r="K441" s="1"/>
      <c r="L441" s="1"/>
      <c r="M441" s="1"/>
      <c r="N441" s="1"/>
      <c r="O441" s="1"/>
      <c r="P441" s="1"/>
      <c r="Q441" s="1"/>
      <c r="R441" s="1"/>
      <c r="S441" s="1"/>
      <c r="T441" s="1"/>
      <c r="U441" s="1"/>
      <c r="V441" s="1"/>
      <c r="W441" s="1"/>
      <c r="X441" s="1"/>
      <c r="Y441" s="1"/>
      <c r="Z441" s="1"/>
      <c r="AA441" s="1"/>
    </row>
    <row r="442" spans="2:27" ht="10.5" customHeight="1">
      <c r="B442" s="1"/>
      <c r="C442" s="1"/>
      <c r="D442" s="66"/>
      <c r="E442" s="1"/>
      <c r="F442" s="1"/>
      <c r="G442" s="1"/>
      <c r="H442" s="1"/>
      <c r="I442" s="1"/>
      <c r="J442" s="1"/>
      <c r="K442" s="1"/>
      <c r="L442" s="1"/>
      <c r="M442" s="1"/>
      <c r="N442" s="1"/>
      <c r="O442" s="1"/>
      <c r="P442" s="1"/>
      <c r="Q442" s="1"/>
      <c r="R442" s="1"/>
      <c r="S442" s="1"/>
      <c r="T442" s="1"/>
      <c r="U442" s="1"/>
      <c r="V442" s="1"/>
      <c r="W442" s="1"/>
      <c r="X442" s="1"/>
      <c r="Y442" s="1"/>
      <c r="Z442" s="1"/>
      <c r="AA442" s="1"/>
    </row>
    <row r="443" spans="2:27" ht="10.5" customHeight="1">
      <c r="B443" s="1"/>
      <c r="C443" s="1"/>
      <c r="D443" s="66"/>
      <c r="E443" s="1"/>
      <c r="F443" s="1"/>
      <c r="G443" s="1"/>
      <c r="H443" s="1"/>
      <c r="I443" s="1"/>
      <c r="J443" s="1"/>
      <c r="K443" s="1"/>
      <c r="L443" s="1"/>
      <c r="M443" s="1"/>
      <c r="N443" s="1"/>
      <c r="O443" s="1"/>
      <c r="P443" s="1"/>
      <c r="Q443" s="1"/>
      <c r="R443" s="1"/>
      <c r="S443" s="1"/>
      <c r="T443" s="1"/>
      <c r="U443" s="1"/>
      <c r="V443" s="1"/>
      <c r="W443" s="1"/>
      <c r="X443" s="1"/>
      <c r="Y443" s="1"/>
      <c r="Z443" s="1"/>
      <c r="AA443" s="1"/>
    </row>
    <row r="444" spans="2:27" ht="10.5" customHeight="1">
      <c r="B444" s="1"/>
      <c r="C444" s="1"/>
      <c r="D444" s="66"/>
      <c r="E444" s="1"/>
      <c r="F444" s="1"/>
      <c r="G444" s="1"/>
      <c r="H444" s="1"/>
      <c r="I444" s="1"/>
      <c r="J444" s="1"/>
      <c r="K444" s="1"/>
      <c r="L444" s="1"/>
      <c r="M444" s="1"/>
      <c r="N444" s="1"/>
      <c r="O444" s="1"/>
      <c r="P444" s="1"/>
      <c r="Q444" s="1"/>
      <c r="R444" s="1"/>
      <c r="S444" s="1"/>
      <c r="T444" s="1"/>
      <c r="U444" s="1"/>
      <c r="V444" s="1"/>
      <c r="W444" s="1"/>
      <c r="X444" s="1"/>
      <c r="Y444" s="1"/>
      <c r="Z444" s="1"/>
      <c r="AA444" s="1"/>
    </row>
    <row r="445" spans="2:27" ht="10.5" customHeight="1">
      <c r="B445" s="1"/>
      <c r="C445" s="1"/>
      <c r="D445" s="66"/>
      <c r="E445" s="1"/>
      <c r="F445" s="1"/>
      <c r="G445" s="1"/>
      <c r="H445" s="1"/>
      <c r="I445" s="1"/>
      <c r="J445" s="1"/>
      <c r="K445" s="1"/>
      <c r="L445" s="1"/>
      <c r="M445" s="1"/>
      <c r="N445" s="1"/>
      <c r="O445" s="1"/>
      <c r="P445" s="1"/>
      <c r="Q445" s="1"/>
      <c r="R445" s="1"/>
      <c r="S445" s="1"/>
      <c r="T445" s="1"/>
      <c r="U445" s="1"/>
      <c r="V445" s="1"/>
      <c r="W445" s="1"/>
      <c r="X445" s="1"/>
      <c r="Y445" s="1"/>
      <c r="Z445" s="1"/>
      <c r="AA445" s="1"/>
    </row>
    <row r="446" spans="2:27" ht="10.5" customHeight="1">
      <c r="B446" s="1"/>
      <c r="C446" s="1"/>
      <c r="D446" s="66"/>
      <c r="E446" s="1"/>
      <c r="F446" s="1"/>
      <c r="G446" s="1"/>
      <c r="H446" s="1"/>
      <c r="I446" s="1"/>
      <c r="J446" s="1"/>
      <c r="K446" s="1"/>
      <c r="L446" s="1"/>
      <c r="M446" s="1"/>
      <c r="N446" s="1"/>
      <c r="O446" s="1"/>
      <c r="P446" s="1"/>
      <c r="Q446" s="1"/>
      <c r="R446" s="1"/>
      <c r="S446" s="1"/>
      <c r="T446" s="1"/>
      <c r="U446" s="1"/>
      <c r="V446" s="1"/>
      <c r="W446" s="1"/>
      <c r="X446" s="1"/>
      <c r="Y446" s="1"/>
      <c r="Z446" s="1"/>
      <c r="AA446" s="1"/>
    </row>
    <row r="447" spans="2:27" ht="10.5" customHeight="1">
      <c r="B447" s="1"/>
      <c r="C447" s="1"/>
      <c r="D447" s="66"/>
      <c r="E447" s="1"/>
      <c r="F447" s="1"/>
      <c r="G447" s="1"/>
      <c r="H447" s="1"/>
      <c r="I447" s="1"/>
      <c r="J447" s="1"/>
      <c r="K447" s="1"/>
      <c r="L447" s="1"/>
      <c r="M447" s="1"/>
      <c r="N447" s="1"/>
      <c r="O447" s="1"/>
      <c r="P447" s="1"/>
      <c r="Q447" s="1"/>
      <c r="R447" s="1"/>
      <c r="S447" s="1"/>
      <c r="T447" s="1"/>
      <c r="U447" s="1"/>
      <c r="V447" s="1"/>
      <c r="W447" s="1"/>
      <c r="X447" s="1"/>
      <c r="Y447" s="1"/>
      <c r="Z447" s="1"/>
      <c r="AA447" s="1"/>
    </row>
    <row r="448" spans="2:27" ht="10.5" customHeight="1">
      <c r="B448" s="1"/>
      <c r="C448" s="1"/>
      <c r="D448" s="66"/>
      <c r="E448" s="1"/>
      <c r="F448" s="1"/>
      <c r="G448" s="1"/>
      <c r="H448" s="1"/>
      <c r="I448" s="1"/>
      <c r="J448" s="1"/>
      <c r="K448" s="1"/>
      <c r="L448" s="1"/>
      <c r="M448" s="1"/>
      <c r="N448" s="1"/>
      <c r="O448" s="1"/>
      <c r="P448" s="1"/>
      <c r="Q448" s="1"/>
      <c r="R448" s="1"/>
      <c r="S448" s="1"/>
      <c r="T448" s="1"/>
      <c r="U448" s="1"/>
      <c r="V448" s="1"/>
      <c r="W448" s="1"/>
      <c r="X448" s="1"/>
      <c r="Y448" s="1"/>
      <c r="Z448" s="1"/>
      <c r="AA448" s="1"/>
    </row>
    <row r="449" spans="2:27" ht="10.5" customHeight="1">
      <c r="B449" s="1"/>
      <c r="C449" s="1"/>
      <c r="D449" s="66"/>
      <c r="E449" s="1"/>
      <c r="F449" s="1"/>
      <c r="G449" s="1"/>
      <c r="H449" s="1"/>
      <c r="I449" s="1"/>
      <c r="J449" s="1"/>
      <c r="K449" s="1"/>
      <c r="L449" s="1"/>
      <c r="M449" s="1"/>
      <c r="N449" s="1"/>
      <c r="O449" s="1"/>
      <c r="P449" s="1"/>
      <c r="Q449" s="1"/>
      <c r="R449" s="1"/>
      <c r="S449" s="1"/>
      <c r="T449" s="1"/>
      <c r="U449" s="1"/>
      <c r="V449" s="1"/>
      <c r="W449" s="1"/>
      <c r="X449" s="1"/>
      <c r="Y449" s="1"/>
      <c r="Z449" s="1"/>
      <c r="AA449" s="1"/>
    </row>
    <row r="450" spans="2:27" ht="10.5" customHeight="1">
      <c r="B450" s="1"/>
      <c r="C450" s="1"/>
      <c r="D450" s="66"/>
      <c r="E450" s="1"/>
      <c r="F450" s="1"/>
      <c r="G450" s="1"/>
      <c r="H450" s="1"/>
      <c r="I450" s="1"/>
      <c r="J450" s="1"/>
      <c r="K450" s="1"/>
      <c r="L450" s="1"/>
      <c r="M450" s="1"/>
      <c r="N450" s="1"/>
      <c r="O450" s="1"/>
      <c r="P450" s="1"/>
      <c r="Q450" s="1"/>
      <c r="R450" s="1"/>
      <c r="S450" s="1"/>
      <c r="T450" s="1"/>
      <c r="U450" s="1"/>
      <c r="V450" s="1"/>
      <c r="W450" s="1"/>
      <c r="X450" s="1"/>
      <c r="Y450" s="1"/>
      <c r="Z450" s="1"/>
      <c r="AA450" s="1"/>
    </row>
    <row r="451" spans="2:27" ht="10.5" customHeight="1">
      <c r="B451" s="1"/>
      <c r="C451" s="1"/>
      <c r="D451" s="66"/>
      <c r="E451" s="1"/>
      <c r="F451" s="1"/>
      <c r="G451" s="1"/>
      <c r="H451" s="1"/>
      <c r="I451" s="1"/>
      <c r="J451" s="1"/>
      <c r="K451" s="1"/>
      <c r="L451" s="1"/>
      <c r="M451" s="1"/>
      <c r="N451" s="1"/>
      <c r="O451" s="1"/>
      <c r="P451" s="1"/>
      <c r="Q451" s="1"/>
      <c r="R451" s="1"/>
      <c r="S451" s="1"/>
      <c r="T451" s="1"/>
      <c r="U451" s="1"/>
      <c r="V451" s="1"/>
      <c r="W451" s="1"/>
      <c r="X451" s="1"/>
      <c r="Y451" s="1"/>
      <c r="Z451" s="1"/>
      <c r="AA451" s="1"/>
    </row>
    <row r="452" spans="2:27" ht="10.5" customHeight="1">
      <c r="B452" s="1"/>
      <c r="C452" s="1"/>
      <c r="D452" s="66"/>
      <c r="E452" s="1"/>
      <c r="F452" s="1"/>
      <c r="G452" s="1"/>
      <c r="H452" s="1"/>
      <c r="I452" s="1"/>
      <c r="J452" s="1"/>
      <c r="K452" s="1"/>
      <c r="L452" s="1"/>
      <c r="M452" s="1"/>
      <c r="N452" s="1"/>
      <c r="O452" s="1"/>
      <c r="P452" s="1"/>
      <c r="Q452" s="1"/>
      <c r="R452" s="1"/>
      <c r="S452" s="1"/>
      <c r="T452" s="1"/>
      <c r="U452" s="1"/>
      <c r="V452" s="1"/>
      <c r="W452" s="1"/>
      <c r="X452" s="1"/>
      <c r="Y452" s="1"/>
      <c r="Z452" s="1"/>
      <c r="AA452" s="1"/>
    </row>
    <row r="453" spans="2:27" ht="10.5" customHeight="1">
      <c r="B453" s="1"/>
      <c r="C453" s="1"/>
      <c r="D453" s="66"/>
      <c r="E453" s="1"/>
      <c r="F453" s="1"/>
      <c r="G453" s="1"/>
      <c r="H453" s="1"/>
      <c r="I453" s="1"/>
      <c r="J453" s="1"/>
      <c r="K453" s="1"/>
      <c r="L453" s="1"/>
      <c r="M453" s="1"/>
      <c r="N453" s="1"/>
      <c r="O453" s="1"/>
      <c r="P453" s="1"/>
      <c r="Q453" s="1"/>
      <c r="R453" s="1"/>
      <c r="S453" s="1"/>
      <c r="T453" s="1"/>
      <c r="U453" s="1"/>
      <c r="V453" s="1"/>
      <c r="W453" s="1"/>
      <c r="X453" s="1"/>
      <c r="Y453" s="1"/>
      <c r="Z453" s="1"/>
      <c r="AA453" s="1"/>
    </row>
    <row r="454" spans="2:27" ht="10.5" customHeight="1">
      <c r="B454" s="1"/>
      <c r="C454" s="1"/>
      <c r="D454" s="66"/>
      <c r="E454" s="1"/>
      <c r="F454" s="1"/>
      <c r="G454" s="1"/>
      <c r="H454" s="1"/>
      <c r="I454" s="1"/>
      <c r="J454" s="1"/>
      <c r="K454" s="1"/>
      <c r="L454" s="1"/>
      <c r="M454" s="1"/>
      <c r="N454" s="1"/>
      <c r="O454" s="1"/>
      <c r="P454" s="1"/>
      <c r="Q454" s="1"/>
      <c r="R454" s="1"/>
      <c r="S454" s="1"/>
      <c r="T454" s="1"/>
      <c r="U454" s="1"/>
      <c r="V454" s="1"/>
      <c r="W454" s="1"/>
      <c r="X454" s="1"/>
      <c r="Y454" s="1"/>
      <c r="Z454" s="1"/>
      <c r="AA454" s="1"/>
    </row>
    <row r="455" spans="2:27" ht="10.5" customHeight="1">
      <c r="B455" s="1"/>
      <c r="C455" s="1"/>
      <c r="D455" s="66"/>
      <c r="E455" s="1"/>
      <c r="F455" s="1"/>
      <c r="G455" s="1"/>
      <c r="H455" s="1"/>
      <c r="I455" s="1"/>
      <c r="J455" s="1"/>
      <c r="K455" s="1"/>
      <c r="L455" s="1"/>
      <c r="M455" s="1"/>
      <c r="N455" s="1"/>
      <c r="O455" s="1"/>
      <c r="P455" s="1"/>
      <c r="Q455" s="1"/>
      <c r="R455" s="1"/>
      <c r="S455" s="1"/>
      <c r="T455" s="1"/>
      <c r="U455" s="1"/>
      <c r="V455" s="1"/>
      <c r="W455" s="1"/>
      <c r="X455" s="1"/>
      <c r="Y455" s="1"/>
      <c r="Z455" s="1"/>
      <c r="AA455" s="1"/>
    </row>
    <row r="456" spans="2:27" ht="10.5" customHeight="1">
      <c r="B456" s="1"/>
      <c r="C456" s="1"/>
      <c r="D456" s="66"/>
      <c r="E456" s="1"/>
      <c r="F456" s="1"/>
      <c r="G456" s="1"/>
      <c r="H456" s="1"/>
      <c r="I456" s="1"/>
      <c r="J456" s="1"/>
      <c r="K456" s="1"/>
      <c r="L456" s="1"/>
      <c r="M456" s="1"/>
      <c r="N456" s="1"/>
      <c r="O456" s="1"/>
      <c r="P456" s="1"/>
      <c r="Q456" s="1"/>
      <c r="R456" s="1"/>
      <c r="S456" s="1"/>
      <c r="T456" s="1"/>
      <c r="U456" s="1"/>
      <c r="V456" s="1"/>
      <c r="W456" s="1"/>
      <c r="X456" s="1"/>
      <c r="Y456" s="1"/>
      <c r="Z456" s="1"/>
      <c r="AA456" s="1"/>
    </row>
    <row r="457" spans="2:27" ht="10.5" customHeight="1">
      <c r="B457" s="1"/>
      <c r="C457" s="1"/>
      <c r="D457" s="66"/>
      <c r="E457" s="1"/>
      <c r="F457" s="1"/>
      <c r="G457" s="1"/>
      <c r="H457" s="1"/>
      <c r="I457" s="1"/>
      <c r="J457" s="1"/>
      <c r="K457" s="1"/>
      <c r="L457" s="1"/>
      <c r="M457" s="1"/>
      <c r="N457" s="1"/>
      <c r="O457" s="1"/>
      <c r="P457" s="1"/>
      <c r="Q457" s="1"/>
      <c r="R457" s="1"/>
      <c r="S457" s="1"/>
      <c r="T457" s="1"/>
      <c r="U457" s="1"/>
      <c r="V457" s="1"/>
      <c r="W457" s="1"/>
      <c r="X457" s="1"/>
      <c r="Y457" s="1"/>
      <c r="Z457" s="1"/>
      <c r="AA457" s="1"/>
    </row>
    <row r="458" spans="2:27" ht="10.5" customHeight="1">
      <c r="B458" s="1"/>
      <c r="C458" s="1"/>
      <c r="D458" s="66"/>
      <c r="E458" s="1"/>
      <c r="F458" s="1"/>
      <c r="G458" s="1"/>
      <c r="H458" s="1"/>
      <c r="I458" s="1"/>
      <c r="J458" s="1"/>
      <c r="K458" s="1"/>
      <c r="L458" s="1"/>
      <c r="M458" s="1"/>
      <c r="N458" s="1"/>
      <c r="O458" s="1"/>
      <c r="P458" s="1"/>
      <c r="Q458" s="1"/>
      <c r="R458" s="1"/>
      <c r="S458" s="1"/>
      <c r="T458" s="1"/>
      <c r="U458" s="1"/>
      <c r="V458" s="1"/>
      <c r="W458" s="1"/>
      <c r="X458" s="1"/>
      <c r="Y458" s="1"/>
      <c r="Z458" s="1"/>
      <c r="AA458" s="1"/>
    </row>
    <row r="459" spans="2:27" ht="10.5" customHeight="1">
      <c r="B459" s="1"/>
      <c r="C459" s="1"/>
      <c r="D459" s="66"/>
      <c r="E459" s="1"/>
      <c r="F459" s="1"/>
      <c r="G459" s="1"/>
      <c r="H459" s="1"/>
      <c r="I459" s="1"/>
      <c r="J459" s="1"/>
      <c r="K459" s="1"/>
      <c r="L459" s="1"/>
      <c r="M459" s="1"/>
      <c r="N459" s="1"/>
      <c r="O459" s="1"/>
      <c r="P459" s="1"/>
      <c r="Q459" s="1"/>
      <c r="R459" s="1"/>
      <c r="S459" s="1"/>
      <c r="T459" s="1"/>
      <c r="U459" s="1"/>
      <c r="V459" s="1"/>
      <c r="W459" s="1"/>
      <c r="X459" s="1"/>
      <c r="Y459" s="1"/>
      <c r="Z459" s="1"/>
      <c r="AA459" s="1"/>
    </row>
    <row r="460" spans="2:27" ht="10.5" customHeight="1">
      <c r="B460" s="1"/>
      <c r="C460" s="1"/>
      <c r="D460" s="66"/>
      <c r="E460" s="1"/>
      <c r="F460" s="1"/>
      <c r="G460" s="1"/>
      <c r="H460" s="1"/>
      <c r="I460" s="1"/>
      <c r="J460" s="1"/>
      <c r="K460" s="1"/>
      <c r="L460" s="1"/>
      <c r="M460" s="1"/>
      <c r="N460" s="1"/>
      <c r="O460" s="1"/>
      <c r="P460" s="1"/>
      <c r="Q460" s="1"/>
      <c r="R460" s="1"/>
      <c r="S460" s="1"/>
      <c r="T460" s="1"/>
      <c r="U460" s="1"/>
      <c r="V460" s="1"/>
      <c r="W460" s="1"/>
      <c r="X460" s="1"/>
      <c r="Y460" s="1"/>
      <c r="Z460" s="1"/>
      <c r="AA460" s="1"/>
    </row>
    <row r="461" spans="2:27" ht="10.5" customHeight="1">
      <c r="B461" s="1"/>
      <c r="C461" s="1"/>
      <c r="D461" s="66"/>
      <c r="E461" s="1"/>
      <c r="F461" s="1"/>
      <c r="G461" s="1"/>
      <c r="H461" s="1"/>
      <c r="I461" s="1"/>
      <c r="J461" s="1"/>
      <c r="K461" s="1"/>
      <c r="L461" s="1"/>
      <c r="M461" s="1"/>
      <c r="N461" s="1"/>
      <c r="O461" s="1"/>
      <c r="P461" s="1"/>
      <c r="Q461" s="1"/>
      <c r="R461" s="1"/>
      <c r="S461" s="1"/>
      <c r="T461" s="1"/>
      <c r="U461" s="1"/>
      <c r="V461" s="1"/>
      <c r="W461" s="1"/>
      <c r="X461" s="1"/>
      <c r="Y461" s="1"/>
      <c r="Z461" s="1"/>
      <c r="AA461" s="1"/>
    </row>
    <row r="462" spans="2:27" ht="10.5" customHeight="1">
      <c r="B462" s="1"/>
      <c r="C462" s="1"/>
      <c r="D462" s="66"/>
      <c r="E462" s="1"/>
      <c r="F462" s="1"/>
      <c r="G462" s="1"/>
      <c r="H462" s="1"/>
      <c r="I462" s="1"/>
      <c r="J462" s="1"/>
      <c r="K462" s="1"/>
      <c r="L462" s="1"/>
      <c r="M462" s="1"/>
      <c r="N462" s="1"/>
      <c r="O462" s="1"/>
      <c r="P462" s="1"/>
      <c r="Q462" s="1"/>
      <c r="R462" s="1"/>
      <c r="S462" s="1"/>
      <c r="T462" s="1"/>
      <c r="U462" s="1"/>
      <c r="V462" s="1"/>
      <c r="W462" s="1"/>
      <c r="X462" s="1"/>
      <c r="Y462" s="1"/>
      <c r="Z462" s="1"/>
      <c r="AA462" s="1"/>
    </row>
    <row r="463" spans="2:27" ht="10.5" customHeight="1">
      <c r="B463" s="1"/>
      <c r="C463" s="1"/>
      <c r="D463" s="66"/>
      <c r="E463" s="1"/>
      <c r="F463" s="1"/>
      <c r="G463" s="1"/>
      <c r="H463" s="1"/>
      <c r="I463" s="1"/>
      <c r="J463" s="1"/>
      <c r="K463" s="1"/>
      <c r="L463" s="1"/>
      <c r="M463" s="1"/>
      <c r="N463" s="1"/>
      <c r="O463" s="1"/>
      <c r="P463" s="1"/>
      <c r="Q463" s="1"/>
      <c r="R463" s="1"/>
      <c r="S463" s="1"/>
      <c r="T463" s="1"/>
      <c r="U463" s="1"/>
      <c r="V463" s="1"/>
      <c r="W463" s="1"/>
      <c r="X463" s="1"/>
      <c r="Y463" s="1"/>
      <c r="Z463" s="1"/>
      <c r="AA463" s="1"/>
    </row>
    <row r="464" spans="2:27" ht="10.5" customHeight="1">
      <c r="B464" s="1"/>
      <c r="C464" s="1"/>
      <c r="D464" s="66"/>
      <c r="E464" s="1"/>
      <c r="F464" s="1"/>
      <c r="G464" s="1"/>
      <c r="H464" s="1"/>
      <c r="I464" s="1"/>
      <c r="J464" s="1"/>
      <c r="K464" s="1"/>
      <c r="L464" s="1"/>
      <c r="M464" s="1"/>
      <c r="N464" s="1"/>
      <c r="O464" s="1"/>
      <c r="P464" s="1"/>
      <c r="Q464" s="1"/>
      <c r="R464" s="1"/>
      <c r="S464" s="1"/>
      <c r="T464" s="1"/>
      <c r="U464" s="1"/>
      <c r="V464" s="1"/>
      <c r="W464" s="1"/>
      <c r="X464" s="1"/>
      <c r="Y464" s="1"/>
      <c r="Z464" s="1"/>
      <c r="AA464" s="1"/>
    </row>
    <row r="465" spans="2:27" ht="10.5" customHeight="1">
      <c r="B465" s="1"/>
      <c r="C465" s="1"/>
      <c r="D465" s="66"/>
      <c r="E465" s="1"/>
      <c r="F465" s="1"/>
      <c r="G465" s="1"/>
      <c r="H465" s="1"/>
      <c r="I465" s="1"/>
      <c r="J465" s="1"/>
      <c r="K465" s="1"/>
      <c r="L465" s="1"/>
      <c r="M465" s="1"/>
      <c r="N465" s="1"/>
      <c r="O465" s="1"/>
      <c r="P465" s="1"/>
      <c r="Q465" s="1"/>
      <c r="R465" s="1"/>
      <c r="S465" s="1"/>
      <c r="T465" s="1"/>
      <c r="U465" s="1"/>
      <c r="V465" s="1"/>
      <c r="W465" s="1"/>
      <c r="X465" s="1"/>
      <c r="Y465" s="1"/>
      <c r="Z465" s="1"/>
      <c r="AA465" s="1"/>
    </row>
    <row r="466" spans="2:27" ht="10.5" customHeight="1">
      <c r="B466" s="1"/>
      <c r="C466" s="1"/>
      <c r="D466" s="66"/>
      <c r="E466" s="1"/>
      <c r="F466" s="1"/>
      <c r="G466" s="1"/>
      <c r="H466" s="1"/>
      <c r="I466" s="1"/>
      <c r="J466" s="1"/>
      <c r="K466" s="1"/>
      <c r="L466" s="1"/>
      <c r="M466" s="1"/>
      <c r="N466" s="1"/>
      <c r="O466" s="1"/>
      <c r="P466" s="1"/>
      <c r="Q466" s="1"/>
      <c r="R466" s="1"/>
      <c r="S466" s="1"/>
      <c r="T466" s="1"/>
      <c r="U466" s="1"/>
      <c r="V466" s="1"/>
      <c r="W466" s="1"/>
      <c r="X466" s="1"/>
      <c r="Y466" s="1"/>
      <c r="Z466" s="1"/>
      <c r="AA466" s="1"/>
    </row>
    <row r="467" spans="2:27" ht="10.5" customHeight="1">
      <c r="B467" s="1"/>
      <c r="C467" s="1"/>
      <c r="D467" s="66"/>
      <c r="E467" s="1"/>
      <c r="F467" s="1"/>
      <c r="G467" s="1"/>
      <c r="H467" s="1"/>
      <c r="I467" s="1"/>
      <c r="J467" s="1"/>
      <c r="K467" s="1"/>
      <c r="L467" s="1"/>
      <c r="M467" s="1"/>
      <c r="N467" s="1"/>
      <c r="O467" s="1"/>
      <c r="P467" s="1"/>
      <c r="Q467" s="1"/>
      <c r="R467" s="1"/>
      <c r="S467" s="1"/>
      <c r="T467" s="1"/>
      <c r="U467" s="1"/>
      <c r="V467" s="1"/>
      <c r="W467" s="1"/>
      <c r="X467" s="1"/>
      <c r="Y467" s="1"/>
      <c r="Z467" s="1"/>
      <c r="AA467" s="1"/>
    </row>
    <row r="468" spans="2:27" ht="10.5" customHeight="1">
      <c r="B468" s="1"/>
      <c r="C468" s="1"/>
      <c r="D468" s="66"/>
      <c r="E468" s="1"/>
      <c r="F468" s="1"/>
      <c r="G468" s="1"/>
      <c r="H468" s="1"/>
      <c r="I468" s="1"/>
      <c r="J468" s="1"/>
      <c r="K468" s="1"/>
      <c r="L468" s="1"/>
      <c r="M468" s="1"/>
      <c r="N468" s="1"/>
      <c r="O468" s="1"/>
      <c r="P468" s="1"/>
      <c r="Q468" s="1"/>
      <c r="R468" s="1"/>
      <c r="S468" s="1"/>
      <c r="T468" s="1"/>
      <c r="U468" s="1"/>
      <c r="V468" s="1"/>
      <c r="W468" s="1"/>
      <c r="X468" s="1"/>
      <c r="Y468" s="1"/>
      <c r="Z468" s="1"/>
      <c r="AA468" s="1"/>
    </row>
    <row r="469" spans="2:27" ht="10.5" customHeight="1">
      <c r="B469" s="1"/>
      <c r="C469" s="1"/>
      <c r="D469" s="66"/>
      <c r="E469" s="1"/>
      <c r="F469" s="1"/>
      <c r="G469" s="1"/>
      <c r="H469" s="1"/>
      <c r="I469" s="1"/>
      <c r="J469" s="1"/>
      <c r="K469" s="1"/>
      <c r="L469" s="1"/>
      <c r="M469" s="1"/>
      <c r="N469" s="1"/>
      <c r="O469" s="1"/>
      <c r="P469" s="1"/>
      <c r="Q469" s="1"/>
      <c r="R469" s="1"/>
      <c r="S469" s="1"/>
      <c r="T469" s="1"/>
      <c r="U469" s="1"/>
      <c r="V469" s="1"/>
      <c r="W469" s="1"/>
      <c r="X469" s="1"/>
      <c r="Y469" s="1"/>
      <c r="Z469" s="1"/>
      <c r="AA469" s="1"/>
    </row>
    <row r="470" spans="2:27" ht="10.5" customHeight="1">
      <c r="B470" s="1"/>
      <c r="C470" s="1"/>
      <c r="D470" s="66"/>
      <c r="E470" s="1"/>
      <c r="F470" s="1"/>
      <c r="G470" s="1"/>
      <c r="H470" s="1"/>
      <c r="I470" s="1"/>
      <c r="J470" s="1"/>
      <c r="K470" s="1"/>
      <c r="L470" s="1"/>
      <c r="M470" s="1"/>
      <c r="N470" s="1"/>
      <c r="O470" s="1"/>
      <c r="P470" s="1"/>
      <c r="Q470" s="1"/>
      <c r="R470" s="1"/>
      <c r="S470" s="1"/>
      <c r="T470" s="1"/>
      <c r="U470" s="1"/>
      <c r="V470" s="1"/>
      <c r="W470" s="1"/>
      <c r="X470" s="1"/>
      <c r="Y470" s="1"/>
      <c r="Z470" s="1"/>
      <c r="AA470" s="1"/>
    </row>
    <row r="471" spans="2:27" ht="10.5" customHeight="1">
      <c r="B471" s="1"/>
      <c r="C471" s="1"/>
      <c r="D471" s="66"/>
      <c r="E471" s="1"/>
      <c r="F471" s="1"/>
      <c r="G471" s="1"/>
      <c r="H471" s="1"/>
      <c r="I471" s="1"/>
      <c r="J471" s="1"/>
      <c r="K471" s="1"/>
      <c r="L471" s="1"/>
      <c r="M471" s="1"/>
      <c r="N471" s="1"/>
      <c r="O471" s="1"/>
      <c r="P471" s="1"/>
      <c r="Q471" s="1"/>
      <c r="R471" s="1"/>
      <c r="S471" s="1"/>
      <c r="T471" s="1"/>
      <c r="U471" s="1"/>
      <c r="V471" s="1"/>
      <c r="W471" s="1"/>
      <c r="X471" s="1"/>
      <c r="Y471" s="1"/>
      <c r="Z471" s="1"/>
      <c r="AA471" s="1"/>
    </row>
    <row r="472" spans="2:27" ht="10.5" customHeight="1">
      <c r="B472" s="1"/>
      <c r="C472" s="1"/>
      <c r="D472" s="66"/>
      <c r="E472" s="1"/>
      <c r="F472" s="1"/>
      <c r="G472" s="1"/>
      <c r="H472" s="1"/>
      <c r="I472" s="1"/>
      <c r="J472" s="1"/>
      <c r="K472" s="1"/>
      <c r="L472" s="1"/>
      <c r="M472" s="1"/>
      <c r="N472" s="1"/>
      <c r="O472" s="1"/>
      <c r="P472" s="1"/>
      <c r="Q472" s="1"/>
      <c r="R472" s="1"/>
      <c r="S472" s="1"/>
      <c r="T472" s="1"/>
      <c r="U472" s="1"/>
      <c r="V472" s="1"/>
      <c r="W472" s="1"/>
      <c r="X472" s="1"/>
      <c r="Y472" s="1"/>
      <c r="Z472" s="1"/>
      <c r="AA472" s="1"/>
    </row>
    <row r="473" spans="2:27" ht="10.5" customHeight="1">
      <c r="B473" s="1"/>
      <c r="C473" s="1"/>
      <c r="D473" s="66"/>
      <c r="E473" s="1"/>
      <c r="F473" s="1"/>
      <c r="G473" s="1"/>
      <c r="H473" s="1"/>
      <c r="I473" s="1"/>
      <c r="J473" s="1"/>
      <c r="K473" s="1"/>
      <c r="L473" s="1"/>
      <c r="M473" s="1"/>
      <c r="N473" s="1"/>
      <c r="O473" s="1"/>
      <c r="P473" s="1"/>
      <c r="Q473" s="1"/>
      <c r="R473" s="1"/>
      <c r="S473" s="1"/>
      <c r="T473" s="1"/>
      <c r="U473" s="1"/>
      <c r="V473" s="1"/>
      <c r="W473" s="1"/>
      <c r="X473" s="1"/>
      <c r="Y473" s="1"/>
      <c r="Z473" s="1"/>
      <c r="AA473" s="1"/>
    </row>
    <row r="474" spans="2:27" ht="10.5" customHeight="1">
      <c r="B474" s="1"/>
      <c r="C474" s="1"/>
      <c r="D474" s="66"/>
      <c r="E474" s="1"/>
      <c r="F474" s="1"/>
      <c r="G474" s="1"/>
      <c r="H474" s="1"/>
      <c r="I474" s="1"/>
      <c r="J474" s="1"/>
      <c r="K474" s="1"/>
      <c r="L474" s="1"/>
      <c r="M474" s="1"/>
      <c r="N474" s="1"/>
      <c r="O474" s="1"/>
      <c r="P474" s="1"/>
      <c r="Q474" s="1"/>
      <c r="R474" s="1"/>
      <c r="S474" s="1"/>
      <c r="T474" s="1"/>
      <c r="U474" s="1"/>
      <c r="V474" s="1"/>
      <c r="W474" s="1"/>
      <c r="X474" s="1"/>
      <c r="Y474" s="1"/>
      <c r="Z474" s="1"/>
      <c r="AA474" s="1"/>
    </row>
    <row r="475" spans="2:27" ht="10.5" customHeight="1">
      <c r="B475" s="1"/>
      <c r="C475" s="1"/>
      <c r="D475" s="66"/>
      <c r="E475" s="1"/>
      <c r="F475" s="1"/>
      <c r="G475" s="1"/>
      <c r="H475" s="1"/>
      <c r="I475" s="1"/>
      <c r="J475" s="1"/>
      <c r="K475" s="1"/>
      <c r="L475" s="1"/>
      <c r="M475" s="1"/>
      <c r="N475" s="1"/>
      <c r="O475" s="1"/>
      <c r="P475" s="1"/>
      <c r="Q475" s="1"/>
      <c r="R475" s="1"/>
      <c r="S475" s="1"/>
      <c r="T475" s="1"/>
      <c r="U475" s="1"/>
      <c r="V475" s="1"/>
      <c r="W475" s="1"/>
      <c r="X475" s="1"/>
      <c r="Y475" s="1"/>
      <c r="Z475" s="1"/>
      <c r="AA475" s="1"/>
    </row>
    <row r="476" spans="2:27" ht="10.5" customHeight="1">
      <c r="B476" s="1"/>
      <c r="C476" s="1"/>
      <c r="D476" s="66"/>
      <c r="E476" s="1"/>
      <c r="F476" s="1"/>
      <c r="G476" s="1"/>
      <c r="H476" s="1"/>
      <c r="I476" s="1"/>
      <c r="J476" s="1"/>
      <c r="K476" s="1"/>
      <c r="L476" s="1"/>
      <c r="M476" s="1"/>
      <c r="N476" s="1"/>
      <c r="O476" s="1"/>
      <c r="P476" s="1"/>
      <c r="Q476" s="1"/>
      <c r="R476" s="1"/>
      <c r="S476" s="1"/>
      <c r="T476" s="1"/>
      <c r="U476" s="1"/>
      <c r="V476" s="1"/>
      <c r="W476" s="1"/>
      <c r="X476" s="1"/>
      <c r="Y476" s="1"/>
      <c r="Z476" s="1"/>
      <c r="AA476" s="1"/>
    </row>
    <row r="477" spans="2:27" ht="10.5" customHeight="1">
      <c r="B477" s="1"/>
      <c r="C477" s="1"/>
      <c r="D477" s="66"/>
      <c r="E477" s="1"/>
      <c r="F477" s="1"/>
      <c r="G477" s="1"/>
      <c r="H477" s="1"/>
      <c r="I477" s="1"/>
      <c r="J477" s="1"/>
      <c r="K477" s="1"/>
      <c r="L477" s="1"/>
      <c r="M477" s="1"/>
      <c r="N477" s="1"/>
      <c r="O477" s="1"/>
      <c r="P477" s="1"/>
      <c r="Q477" s="1"/>
      <c r="R477" s="1"/>
      <c r="S477" s="1"/>
      <c r="T477" s="1"/>
      <c r="U477" s="1"/>
      <c r="V477" s="1"/>
      <c r="W477" s="1"/>
      <c r="X477" s="1"/>
      <c r="Y477" s="1"/>
      <c r="Z477" s="1"/>
      <c r="AA477" s="1"/>
    </row>
    <row r="478" spans="2:27" ht="10.5" customHeight="1">
      <c r="B478" s="1"/>
      <c r="C478" s="1"/>
      <c r="D478" s="66"/>
      <c r="E478" s="1"/>
      <c r="F478" s="1"/>
      <c r="G478" s="1"/>
      <c r="H478" s="1"/>
      <c r="I478" s="1"/>
      <c r="J478" s="1"/>
      <c r="K478" s="1"/>
      <c r="L478" s="1"/>
      <c r="M478" s="1"/>
      <c r="N478" s="1"/>
      <c r="O478" s="1"/>
      <c r="P478" s="1"/>
      <c r="Q478" s="1"/>
      <c r="R478" s="1"/>
      <c r="S478" s="1"/>
      <c r="T478" s="1"/>
      <c r="U478" s="1"/>
      <c r="V478" s="1"/>
      <c r="W478" s="1"/>
      <c r="X478" s="1"/>
      <c r="Y478" s="1"/>
      <c r="Z478" s="1"/>
      <c r="AA478" s="1"/>
    </row>
    <row r="479" spans="2:27" ht="10.5" customHeight="1">
      <c r="B479" s="1"/>
      <c r="C479" s="1"/>
      <c r="D479" s="66"/>
      <c r="E479" s="1"/>
      <c r="F479" s="1"/>
      <c r="G479" s="1"/>
      <c r="H479" s="1"/>
      <c r="I479" s="1"/>
      <c r="J479" s="1"/>
      <c r="K479" s="1"/>
      <c r="L479" s="1"/>
      <c r="M479" s="1"/>
      <c r="N479" s="1"/>
      <c r="O479" s="1"/>
      <c r="P479" s="1"/>
      <c r="Q479" s="1"/>
      <c r="R479" s="1"/>
      <c r="S479" s="1"/>
      <c r="T479" s="1"/>
      <c r="U479" s="1"/>
      <c r="V479" s="1"/>
      <c r="W479" s="1"/>
      <c r="X479" s="1"/>
      <c r="Y479" s="1"/>
      <c r="Z479" s="1"/>
      <c r="AA479" s="1"/>
    </row>
    <row r="480" spans="2:27" ht="10.5" customHeight="1">
      <c r="B480" s="1"/>
      <c r="C480" s="1"/>
      <c r="D480" s="66"/>
      <c r="E480" s="1"/>
      <c r="F480" s="1"/>
      <c r="G480" s="1"/>
      <c r="H480" s="1"/>
      <c r="I480" s="1"/>
      <c r="J480" s="1"/>
      <c r="K480" s="1"/>
      <c r="L480" s="1"/>
      <c r="M480" s="1"/>
      <c r="N480" s="1"/>
      <c r="O480" s="1"/>
      <c r="P480" s="1"/>
      <c r="Q480" s="1"/>
      <c r="R480" s="1"/>
      <c r="S480" s="1"/>
      <c r="T480" s="1"/>
      <c r="U480" s="1"/>
      <c r="V480" s="1"/>
      <c r="W480" s="1"/>
      <c r="X480" s="1"/>
      <c r="Y480" s="1"/>
      <c r="Z480" s="1"/>
      <c r="AA480" s="1"/>
    </row>
    <row r="481" spans="2:27" ht="10.5" customHeight="1">
      <c r="B481" s="1"/>
      <c r="C481" s="1"/>
      <c r="D481" s="66"/>
      <c r="E481" s="1"/>
      <c r="F481" s="1"/>
      <c r="G481" s="1"/>
      <c r="H481" s="1"/>
      <c r="I481" s="1"/>
      <c r="J481" s="1"/>
      <c r="K481" s="1"/>
      <c r="L481" s="1"/>
      <c r="M481" s="1"/>
      <c r="N481" s="1"/>
      <c r="O481" s="1"/>
      <c r="P481" s="1"/>
      <c r="Q481" s="1"/>
      <c r="R481" s="1"/>
      <c r="S481" s="1"/>
      <c r="T481" s="1"/>
      <c r="U481" s="1"/>
      <c r="V481" s="1"/>
      <c r="W481" s="1"/>
      <c r="X481" s="1"/>
      <c r="Y481" s="1"/>
      <c r="Z481" s="1"/>
      <c r="AA481" s="1"/>
    </row>
    <row r="482" spans="2:27" ht="10.5" customHeight="1">
      <c r="B482" s="1"/>
      <c r="C482" s="1"/>
      <c r="D482" s="66"/>
      <c r="E482" s="1"/>
      <c r="F482" s="1"/>
      <c r="G482" s="1"/>
      <c r="H482" s="1"/>
      <c r="I482" s="1"/>
      <c r="J482" s="1"/>
      <c r="K482" s="1"/>
      <c r="L482" s="1"/>
      <c r="M482" s="1"/>
      <c r="N482" s="1"/>
      <c r="O482" s="1"/>
      <c r="P482" s="1"/>
      <c r="Q482" s="1"/>
      <c r="R482" s="1"/>
      <c r="S482" s="1"/>
      <c r="T482" s="1"/>
      <c r="U482" s="1"/>
      <c r="V482" s="1"/>
      <c r="W482" s="1"/>
      <c r="X482" s="1"/>
      <c r="Y482" s="1"/>
      <c r="Z482" s="1"/>
      <c r="AA482" s="1"/>
    </row>
    <row r="483" spans="2:27" ht="10.5" customHeight="1">
      <c r="B483" s="1"/>
      <c r="C483" s="1"/>
      <c r="D483" s="66"/>
      <c r="E483" s="1"/>
      <c r="F483" s="1"/>
      <c r="G483" s="1"/>
      <c r="H483" s="1"/>
      <c r="I483" s="1"/>
      <c r="J483" s="1"/>
      <c r="K483" s="1"/>
      <c r="L483" s="1"/>
      <c r="M483" s="1"/>
      <c r="N483" s="1"/>
      <c r="O483" s="1"/>
      <c r="P483" s="1"/>
      <c r="Q483" s="1"/>
      <c r="R483" s="1"/>
      <c r="S483" s="1"/>
      <c r="T483" s="1"/>
      <c r="U483" s="1"/>
      <c r="V483" s="1"/>
      <c r="W483" s="1"/>
      <c r="X483" s="1"/>
      <c r="Y483" s="1"/>
      <c r="Z483" s="1"/>
      <c r="AA483" s="1"/>
    </row>
    <row r="484" spans="2:27" ht="10.5" customHeight="1">
      <c r="B484" s="1"/>
      <c r="C484" s="1"/>
      <c r="D484" s="66"/>
      <c r="E484" s="1"/>
      <c r="F484" s="1"/>
      <c r="G484" s="1"/>
      <c r="H484" s="1"/>
      <c r="I484" s="1"/>
      <c r="J484" s="1"/>
      <c r="K484" s="1"/>
      <c r="L484" s="1"/>
      <c r="M484" s="1"/>
      <c r="N484" s="1"/>
      <c r="O484" s="1"/>
      <c r="P484" s="1"/>
      <c r="Q484" s="1"/>
      <c r="R484" s="1"/>
      <c r="S484" s="1"/>
      <c r="T484" s="1"/>
      <c r="U484" s="1"/>
      <c r="V484" s="1"/>
      <c r="W484" s="1"/>
      <c r="X484" s="1"/>
      <c r="Y484" s="1"/>
      <c r="Z484" s="1"/>
      <c r="AA484" s="1"/>
    </row>
    <row r="485" spans="2:27" ht="10.5" customHeight="1">
      <c r="B485" s="1"/>
      <c r="C485" s="1"/>
      <c r="D485" s="66"/>
      <c r="E485" s="1"/>
      <c r="F485" s="1"/>
      <c r="G485" s="1"/>
      <c r="H485" s="1"/>
      <c r="I485" s="1"/>
      <c r="J485" s="1"/>
      <c r="K485" s="1"/>
      <c r="L485" s="1"/>
      <c r="M485" s="1"/>
      <c r="N485" s="1"/>
      <c r="O485" s="1"/>
      <c r="P485" s="1"/>
      <c r="Q485" s="1"/>
      <c r="R485" s="1"/>
      <c r="S485" s="1"/>
      <c r="T485" s="1"/>
      <c r="U485" s="1"/>
      <c r="V485" s="1"/>
      <c r="W485" s="1"/>
      <c r="X485" s="1"/>
      <c r="Y485" s="1"/>
      <c r="Z485" s="1"/>
      <c r="AA485" s="1"/>
    </row>
    <row r="486" spans="2:27" ht="10.5" customHeight="1">
      <c r="B486" s="1"/>
      <c r="C486" s="1"/>
      <c r="D486" s="66"/>
      <c r="E486" s="1"/>
      <c r="F486" s="1"/>
      <c r="G486" s="1"/>
      <c r="H486" s="1"/>
      <c r="I486" s="1"/>
      <c r="J486" s="1"/>
      <c r="K486" s="1"/>
      <c r="L486" s="1"/>
      <c r="M486" s="1"/>
      <c r="N486" s="1"/>
      <c r="O486" s="1"/>
      <c r="P486" s="1"/>
      <c r="Q486" s="1"/>
      <c r="R486" s="1"/>
      <c r="S486" s="1"/>
      <c r="T486" s="1"/>
      <c r="U486" s="1"/>
      <c r="V486" s="1"/>
      <c r="W486" s="1"/>
      <c r="X486" s="1"/>
      <c r="Y486" s="1"/>
      <c r="Z486" s="1"/>
      <c r="AA486" s="1"/>
    </row>
    <row r="487" spans="2:27" ht="10.5" customHeight="1">
      <c r="B487" s="1"/>
      <c r="C487" s="1"/>
      <c r="D487" s="66"/>
      <c r="E487" s="1"/>
      <c r="F487" s="1"/>
      <c r="G487" s="1"/>
      <c r="H487" s="1"/>
      <c r="I487" s="1"/>
      <c r="J487" s="1"/>
      <c r="K487" s="1"/>
      <c r="L487" s="1"/>
      <c r="M487" s="1"/>
      <c r="N487" s="1"/>
      <c r="O487" s="1"/>
      <c r="P487" s="1"/>
      <c r="Q487" s="1"/>
      <c r="R487" s="1"/>
      <c r="S487" s="1"/>
      <c r="T487" s="1"/>
      <c r="U487" s="1"/>
      <c r="V487" s="1"/>
      <c r="W487" s="1"/>
      <c r="X487" s="1"/>
      <c r="Y487" s="1"/>
      <c r="Z487" s="1"/>
      <c r="AA487" s="1"/>
    </row>
    <row r="488" spans="2:27" ht="10.5" customHeight="1">
      <c r="B488" s="1"/>
      <c r="C488" s="1"/>
      <c r="D488" s="66"/>
      <c r="E488" s="1"/>
      <c r="F488" s="1"/>
      <c r="G488" s="1"/>
      <c r="H488" s="1"/>
      <c r="I488" s="1"/>
      <c r="J488" s="1"/>
      <c r="K488" s="1"/>
      <c r="L488" s="1"/>
      <c r="M488" s="1"/>
      <c r="N488" s="1"/>
      <c r="O488" s="1"/>
      <c r="P488" s="1"/>
      <c r="Q488" s="1"/>
      <c r="R488" s="1"/>
      <c r="S488" s="1"/>
      <c r="T488" s="1"/>
      <c r="U488" s="1"/>
      <c r="V488" s="1"/>
      <c r="W488" s="1"/>
      <c r="X488" s="1"/>
      <c r="Y488" s="1"/>
      <c r="Z488" s="1"/>
      <c r="AA488" s="1"/>
    </row>
    <row r="489" spans="2:27" ht="10.5" customHeight="1">
      <c r="B489" s="1"/>
      <c r="C489" s="1"/>
      <c r="D489" s="66"/>
      <c r="E489" s="1"/>
      <c r="F489" s="1"/>
      <c r="G489" s="1"/>
      <c r="H489" s="1"/>
      <c r="I489" s="1"/>
      <c r="J489" s="1"/>
      <c r="K489" s="1"/>
      <c r="L489" s="1"/>
      <c r="M489" s="1"/>
      <c r="N489" s="1"/>
      <c r="O489" s="1"/>
      <c r="P489" s="1"/>
      <c r="Q489" s="1"/>
      <c r="R489" s="1"/>
      <c r="S489" s="1"/>
      <c r="T489" s="1"/>
      <c r="U489" s="1"/>
      <c r="V489" s="1"/>
      <c r="W489" s="1"/>
      <c r="X489" s="1"/>
      <c r="Y489" s="1"/>
      <c r="Z489" s="1"/>
      <c r="AA489" s="1"/>
    </row>
    <row r="490" spans="2:27" ht="10.5" customHeight="1">
      <c r="B490" s="1"/>
      <c r="C490" s="1"/>
      <c r="D490" s="66"/>
      <c r="E490" s="1"/>
      <c r="F490" s="1"/>
      <c r="G490" s="1"/>
      <c r="H490" s="1"/>
      <c r="I490" s="1"/>
      <c r="J490" s="1"/>
      <c r="K490" s="1"/>
      <c r="L490" s="1"/>
      <c r="M490" s="1"/>
      <c r="N490" s="1"/>
      <c r="O490" s="1"/>
      <c r="P490" s="1"/>
      <c r="Q490" s="1"/>
      <c r="R490" s="1"/>
      <c r="S490" s="1"/>
      <c r="T490" s="1"/>
      <c r="U490" s="1"/>
      <c r="V490" s="1"/>
      <c r="W490" s="1"/>
      <c r="X490" s="1"/>
      <c r="Y490" s="1"/>
      <c r="Z490" s="1"/>
      <c r="AA490" s="1"/>
    </row>
    <row r="491" spans="2:27" ht="10.5" customHeight="1">
      <c r="B491" s="1"/>
      <c r="C491" s="1"/>
      <c r="D491" s="66"/>
      <c r="E491" s="1"/>
      <c r="F491" s="1"/>
      <c r="G491" s="1"/>
      <c r="H491" s="1"/>
      <c r="I491" s="1"/>
      <c r="J491" s="1"/>
      <c r="K491" s="1"/>
      <c r="L491" s="1"/>
      <c r="M491" s="1"/>
      <c r="N491" s="1"/>
      <c r="O491" s="1"/>
      <c r="P491" s="1"/>
      <c r="Q491" s="1"/>
      <c r="R491" s="1"/>
      <c r="S491" s="1"/>
      <c r="T491" s="1"/>
      <c r="U491" s="1"/>
      <c r="V491" s="1"/>
      <c r="W491" s="1"/>
      <c r="X491" s="1"/>
      <c r="Y491" s="1"/>
      <c r="Z491" s="1"/>
      <c r="AA491" s="1"/>
    </row>
    <row r="492" spans="2:27" ht="10.5" customHeight="1">
      <c r="B492" s="1"/>
      <c r="C492" s="1"/>
      <c r="D492" s="66"/>
      <c r="E492" s="1"/>
      <c r="F492" s="1"/>
      <c r="G492" s="1"/>
      <c r="H492" s="1"/>
      <c r="I492" s="1"/>
      <c r="J492" s="1"/>
      <c r="K492" s="1"/>
      <c r="L492" s="1"/>
      <c r="M492" s="1"/>
      <c r="N492" s="1"/>
      <c r="O492" s="1"/>
      <c r="P492" s="1"/>
      <c r="Q492" s="1"/>
      <c r="R492" s="1"/>
      <c r="S492" s="1"/>
      <c r="T492" s="1"/>
      <c r="U492" s="1"/>
      <c r="V492" s="1"/>
      <c r="W492" s="1"/>
      <c r="X492" s="1"/>
      <c r="Y492" s="1"/>
      <c r="Z492" s="1"/>
      <c r="AA492" s="1"/>
    </row>
    <row r="493" spans="2:27" ht="10.5" customHeight="1">
      <c r="B493" s="1"/>
      <c r="C493" s="1"/>
      <c r="D493" s="66"/>
      <c r="E493" s="1"/>
      <c r="F493" s="1"/>
      <c r="G493" s="1"/>
      <c r="H493" s="1"/>
      <c r="I493" s="1"/>
      <c r="J493" s="1"/>
      <c r="K493" s="1"/>
      <c r="L493" s="1"/>
      <c r="M493" s="1"/>
      <c r="N493" s="1"/>
      <c r="O493" s="1"/>
      <c r="P493" s="1"/>
      <c r="Q493" s="1"/>
      <c r="R493" s="1"/>
      <c r="S493" s="1"/>
      <c r="T493" s="1"/>
      <c r="U493" s="1"/>
      <c r="V493" s="1"/>
      <c r="W493" s="1"/>
      <c r="X493" s="1"/>
      <c r="Y493" s="1"/>
      <c r="Z493" s="1"/>
      <c r="AA493" s="1"/>
    </row>
    <row r="494" spans="2:27" ht="10.5" customHeight="1">
      <c r="B494" s="1"/>
      <c r="C494" s="1"/>
      <c r="D494" s="66"/>
      <c r="E494" s="1"/>
      <c r="F494" s="1"/>
      <c r="G494" s="1"/>
      <c r="H494" s="1"/>
      <c r="I494" s="1"/>
      <c r="J494" s="1"/>
      <c r="K494" s="1"/>
      <c r="L494" s="1"/>
      <c r="M494" s="1"/>
      <c r="N494" s="1"/>
      <c r="O494" s="1"/>
      <c r="P494" s="1"/>
      <c r="Q494" s="1"/>
      <c r="R494" s="1"/>
      <c r="S494" s="1"/>
      <c r="T494" s="1"/>
      <c r="U494" s="1"/>
      <c r="V494" s="1"/>
      <c r="W494" s="1"/>
      <c r="X494" s="1"/>
      <c r="Y494" s="1"/>
      <c r="Z494" s="1"/>
      <c r="AA494" s="1"/>
    </row>
    <row r="495" spans="2:27" ht="10.5" customHeight="1">
      <c r="B495" s="1"/>
      <c r="C495" s="1"/>
      <c r="D495" s="66"/>
      <c r="E495" s="1"/>
      <c r="F495" s="1"/>
      <c r="G495" s="1"/>
      <c r="H495" s="1"/>
      <c r="I495" s="1"/>
      <c r="J495" s="1"/>
      <c r="K495" s="1"/>
      <c r="L495" s="1"/>
      <c r="M495" s="1"/>
      <c r="N495" s="1"/>
      <c r="O495" s="1"/>
      <c r="P495" s="1"/>
      <c r="Q495" s="1"/>
      <c r="R495" s="1"/>
      <c r="S495" s="1"/>
      <c r="T495" s="1"/>
      <c r="U495" s="1"/>
      <c r="V495" s="1"/>
      <c r="W495" s="1"/>
      <c r="X495" s="1"/>
      <c r="Y495" s="1"/>
      <c r="Z495" s="1"/>
      <c r="AA495" s="1"/>
    </row>
    <row r="496" spans="2:27" ht="10.5" customHeight="1">
      <c r="B496" s="1"/>
      <c r="C496" s="1"/>
      <c r="D496" s="66"/>
      <c r="E496" s="1"/>
      <c r="F496" s="1"/>
      <c r="G496" s="1"/>
      <c r="H496" s="1"/>
      <c r="I496" s="1"/>
      <c r="J496" s="1"/>
      <c r="K496" s="1"/>
      <c r="L496" s="1"/>
      <c r="M496" s="1"/>
      <c r="N496" s="1"/>
      <c r="O496" s="1"/>
      <c r="P496" s="1"/>
      <c r="Q496" s="1"/>
      <c r="R496" s="1"/>
      <c r="S496" s="1"/>
      <c r="T496" s="1"/>
      <c r="U496" s="1"/>
      <c r="V496" s="1"/>
      <c r="W496" s="1"/>
      <c r="X496" s="1"/>
      <c r="Y496" s="1"/>
      <c r="Z496" s="1"/>
      <c r="AA496" s="1"/>
    </row>
    <row r="497" spans="2:27" ht="10.5" customHeight="1">
      <c r="B497" s="1"/>
      <c r="C497" s="1"/>
      <c r="D497" s="66"/>
      <c r="E497" s="1"/>
      <c r="F497" s="1"/>
      <c r="G497" s="1"/>
      <c r="H497" s="1"/>
      <c r="I497" s="1"/>
      <c r="J497" s="1"/>
      <c r="K497" s="1"/>
      <c r="L497" s="1"/>
      <c r="M497" s="1"/>
      <c r="N497" s="1"/>
      <c r="O497" s="1"/>
      <c r="P497" s="1"/>
      <c r="Q497" s="1"/>
      <c r="R497" s="1"/>
      <c r="S497" s="1"/>
      <c r="T497" s="1"/>
      <c r="U497" s="1"/>
      <c r="V497" s="1"/>
      <c r="W497" s="1"/>
      <c r="X497" s="1"/>
      <c r="Y497" s="1"/>
      <c r="Z497" s="1"/>
      <c r="AA497" s="1"/>
    </row>
    <row r="498" spans="2:27" ht="10.5" customHeight="1">
      <c r="B498" s="1"/>
      <c r="C498" s="1"/>
      <c r="D498" s="66"/>
      <c r="E498" s="1"/>
      <c r="F498" s="1"/>
      <c r="G498" s="1"/>
      <c r="H498" s="1"/>
      <c r="I498" s="1"/>
      <c r="J498" s="1"/>
      <c r="K498" s="1"/>
      <c r="L498" s="1"/>
      <c r="M498" s="1"/>
      <c r="N498" s="1"/>
      <c r="O498" s="1"/>
      <c r="P498" s="1"/>
      <c r="Q498" s="1"/>
      <c r="R498" s="1"/>
      <c r="S498" s="1"/>
      <c r="T498" s="1"/>
      <c r="U498" s="1"/>
      <c r="V498" s="1"/>
      <c r="W498" s="1"/>
      <c r="X498" s="1"/>
      <c r="Y498" s="1"/>
      <c r="Z498" s="1"/>
      <c r="AA498" s="1"/>
    </row>
    <row r="499" spans="2:27" ht="10.5" customHeight="1">
      <c r="B499" s="1"/>
      <c r="C499" s="1"/>
      <c r="D499" s="66"/>
      <c r="E499" s="1"/>
      <c r="F499" s="1"/>
      <c r="G499" s="1"/>
      <c r="H499" s="1"/>
      <c r="I499" s="1"/>
      <c r="J499" s="1"/>
      <c r="K499" s="1"/>
      <c r="L499" s="1"/>
      <c r="M499" s="1"/>
      <c r="N499" s="1"/>
      <c r="O499" s="1"/>
      <c r="P499" s="1"/>
      <c r="Q499" s="1"/>
      <c r="R499" s="1"/>
      <c r="S499" s="1"/>
      <c r="T499" s="1"/>
      <c r="U499" s="1"/>
      <c r="V499" s="1"/>
      <c r="W499" s="1"/>
      <c r="X499" s="1"/>
      <c r="Y499" s="1"/>
      <c r="Z499" s="1"/>
      <c r="AA499" s="1"/>
    </row>
    <row r="500" spans="2:27" ht="10.5" customHeight="1">
      <c r="B500" s="1"/>
      <c r="C500" s="1"/>
      <c r="D500" s="66"/>
      <c r="E500" s="1"/>
      <c r="F500" s="1"/>
      <c r="G500" s="1"/>
      <c r="H500" s="1"/>
      <c r="I500" s="1"/>
      <c r="J500" s="1"/>
      <c r="K500" s="1"/>
      <c r="L500" s="1"/>
      <c r="M500" s="1"/>
      <c r="N500" s="1"/>
      <c r="O500" s="1"/>
      <c r="P500" s="1"/>
      <c r="Q500" s="1"/>
      <c r="R500" s="1"/>
      <c r="S500" s="1"/>
      <c r="T500" s="1"/>
      <c r="U500" s="1"/>
      <c r="V500" s="1"/>
      <c r="W500" s="1"/>
      <c r="X500" s="1"/>
      <c r="Y500" s="1"/>
      <c r="Z500" s="1"/>
      <c r="AA500" s="1"/>
    </row>
    <row r="501" spans="2:27" ht="10.5" customHeight="1">
      <c r="B501" s="1"/>
      <c r="C501" s="1"/>
      <c r="D501" s="66"/>
      <c r="E501" s="1"/>
      <c r="F501" s="1"/>
      <c r="G501" s="1"/>
      <c r="H501" s="1"/>
      <c r="I501" s="1"/>
      <c r="J501" s="1"/>
      <c r="K501" s="1"/>
      <c r="L501" s="1"/>
      <c r="M501" s="1"/>
      <c r="N501" s="1"/>
      <c r="O501" s="1"/>
      <c r="P501" s="1"/>
      <c r="Q501" s="1"/>
      <c r="R501" s="1"/>
      <c r="S501" s="1"/>
      <c r="T501" s="1"/>
      <c r="U501" s="1"/>
      <c r="V501" s="1"/>
      <c r="W501" s="1"/>
      <c r="X501" s="1"/>
      <c r="Y501" s="1"/>
      <c r="Z501" s="1"/>
      <c r="AA501" s="1"/>
    </row>
    <row r="502" spans="2:27" ht="10.5" customHeight="1">
      <c r="B502" s="1"/>
      <c r="C502" s="1"/>
      <c r="D502" s="66"/>
      <c r="E502" s="1"/>
      <c r="F502" s="1"/>
      <c r="G502" s="1"/>
      <c r="H502" s="1"/>
      <c r="I502" s="1"/>
      <c r="J502" s="1"/>
      <c r="K502" s="1"/>
      <c r="L502" s="1"/>
      <c r="M502" s="1"/>
      <c r="N502" s="1"/>
      <c r="O502" s="1"/>
      <c r="P502" s="1"/>
      <c r="Q502" s="1"/>
      <c r="R502" s="1"/>
      <c r="S502" s="1"/>
      <c r="T502" s="1"/>
      <c r="U502" s="1"/>
      <c r="V502" s="1"/>
      <c r="W502" s="1"/>
      <c r="X502" s="1"/>
      <c r="Y502" s="1"/>
      <c r="Z502" s="1"/>
      <c r="AA502" s="1"/>
    </row>
    <row r="503" spans="2:27" ht="10.5" customHeight="1">
      <c r="B503" s="1"/>
      <c r="C503" s="1"/>
      <c r="D503" s="66"/>
      <c r="E503" s="1"/>
      <c r="F503" s="1"/>
      <c r="G503" s="1"/>
      <c r="H503" s="1"/>
      <c r="I503" s="1"/>
      <c r="J503" s="1"/>
      <c r="K503" s="1"/>
      <c r="L503" s="1"/>
      <c r="M503" s="1"/>
      <c r="N503" s="1"/>
      <c r="O503" s="1"/>
      <c r="P503" s="1"/>
      <c r="Q503" s="1"/>
      <c r="R503" s="1"/>
      <c r="S503" s="1"/>
      <c r="T503" s="1"/>
      <c r="U503" s="1"/>
      <c r="V503" s="1"/>
      <c r="W503" s="1"/>
      <c r="X503" s="1"/>
      <c r="Y503" s="1"/>
      <c r="Z503" s="1"/>
      <c r="AA503" s="1"/>
    </row>
    <row r="504" spans="2:27" ht="10.5" customHeight="1">
      <c r="B504" s="1"/>
      <c r="C504" s="1"/>
      <c r="D504" s="66"/>
      <c r="E504" s="1"/>
      <c r="F504" s="1"/>
      <c r="G504" s="1"/>
      <c r="H504" s="1"/>
      <c r="I504" s="1"/>
      <c r="J504" s="1"/>
      <c r="K504" s="1"/>
      <c r="L504" s="1"/>
      <c r="M504" s="1"/>
      <c r="N504" s="1"/>
      <c r="O504" s="1"/>
      <c r="P504" s="1"/>
      <c r="Q504" s="1"/>
      <c r="R504" s="1"/>
      <c r="S504" s="1"/>
      <c r="T504" s="1"/>
      <c r="U504" s="1"/>
      <c r="V504" s="1"/>
      <c r="W504" s="1"/>
      <c r="X504" s="1"/>
      <c r="Y504" s="1"/>
      <c r="Z504" s="1"/>
      <c r="AA504" s="1"/>
    </row>
    <row r="505" spans="2:27" ht="10.5" customHeight="1">
      <c r="B505" s="1"/>
      <c r="C505" s="1"/>
      <c r="D505" s="66"/>
      <c r="E505" s="1"/>
      <c r="F505" s="1"/>
      <c r="G505" s="1"/>
      <c r="H505" s="1"/>
      <c r="I505" s="1"/>
      <c r="J505" s="1"/>
      <c r="K505" s="1"/>
      <c r="L505" s="1"/>
      <c r="M505" s="1"/>
      <c r="N505" s="1"/>
      <c r="O505" s="1"/>
      <c r="P505" s="1"/>
      <c r="Q505" s="1"/>
      <c r="R505" s="1"/>
      <c r="S505" s="1"/>
      <c r="T505" s="1"/>
      <c r="U505" s="1"/>
      <c r="V505" s="1"/>
      <c r="W505" s="1"/>
      <c r="X505" s="1"/>
      <c r="Y505" s="1"/>
      <c r="Z505" s="1"/>
      <c r="AA505" s="1"/>
    </row>
    <row r="506" spans="2:27" ht="10.5" customHeight="1">
      <c r="B506" s="1"/>
      <c r="C506" s="1"/>
      <c r="D506" s="66"/>
      <c r="E506" s="1"/>
      <c r="F506" s="1"/>
      <c r="G506" s="1"/>
      <c r="H506" s="1"/>
      <c r="I506" s="1"/>
      <c r="J506" s="1"/>
      <c r="K506" s="1"/>
      <c r="L506" s="1"/>
      <c r="M506" s="1"/>
      <c r="N506" s="1"/>
      <c r="O506" s="1"/>
      <c r="P506" s="1"/>
      <c r="Q506" s="1"/>
      <c r="R506" s="1"/>
      <c r="S506" s="1"/>
      <c r="T506" s="1"/>
      <c r="U506" s="1"/>
      <c r="V506" s="1"/>
      <c r="W506" s="1"/>
      <c r="X506" s="1"/>
      <c r="Y506" s="1"/>
      <c r="Z506" s="1"/>
      <c r="AA506" s="1"/>
    </row>
    <row r="507" spans="2:27" ht="10.5" customHeight="1">
      <c r="B507" s="1"/>
      <c r="C507" s="1"/>
      <c r="D507" s="66"/>
      <c r="E507" s="1"/>
      <c r="F507" s="1"/>
      <c r="G507" s="1"/>
      <c r="H507" s="1"/>
      <c r="I507" s="1"/>
      <c r="J507" s="1"/>
      <c r="K507" s="1"/>
      <c r="L507" s="1"/>
      <c r="M507" s="1"/>
      <c r="N507" s="1"/>
      <c r="O507" s="1"/>
      <c r="P507" s="1"/>
      <c r="Q507" s="1"/>
      <c r="R507" s="1"/>
      <c r="S507" s="1"/>
      <c r="T507" s="1"/>
      <c r="U507" s="1"/>
      <c r="V507" s="1"/>
      <c r="W507" s="1"/>
      <c r="X507" s="1"/>
      <c r="Y507" s="1"/>
      <c r="Z507" s="1"/>
      <c r="AA507" s="1"/>
    </row>
    <row r="508" spans="2:27" ht="10.5" customHeight="1">
      <c r="B508" s="1"/>
      <c r="C508" s="1"/>
      <c r="D508" s="66"/>
      <c r="E508" s="1"/>
      <c r="F508" s="1"/>
      <c r="G508" s="1"/>
      <c r="H508" s="1"/>
      <c r="I508" s="1"/>
      <c r="J508" s="1"/>
      <c r="K508" s="1"/>
      <c r="L508" s="1"/>
      <c r="M508" s="1"/>
      <c r="N508" s="1"/>
      <c r="O508" s="1"/>
      <c r="P508" s="1"/>
      <c r="Q508" s="1"/>
      <c r="R508" s="1"/>
      <c r="S508" s="1"/>
      <c r="T508" s="1"/>
      <c r="U508" s="1"/>
      <c r="V508" s="1"/>
      <c r="W508" s="1"/>
      <c r="X508" s="1"/>
      <c r="Y508" s="1"/>
      <c r="Z508" s="1"/>
      <c r="AA508" s="1"/>
    </row>
    <row r="509" spans="2:27" ht="10.5" customHeight="1">
      <c r="B509" s="1"/>
      <c r="C509" s="1"/>
      <c r="D509" s="66"/>
      <c r="E509" s="1"/>
      <c r="F509" s="1"/>
      <c r="G509" s="1"/>
      <c r="H509" s="1"/>
      <c r="I509" s="1"/>
      <c r="J509" s="1"/>
      <c r="K509" s="1"/>
      <c r="L509" s="1"/>
      <c r="M509" s="1"/>
      <c r="N509" s="1"/>
      <c r="O509" s="1"/>
      <c r="P509" s="1"/>
      <c r="Q509" s="1"/>
      <c r="R509" s="1"/>
      <c r="S509" s="1"/>
      <c r="T509" s="1"/>
      <c r="U509" s="1"/>
      <c r="V509" s="1"/>
      <c r="W509" s="1"/>
      <c r="X509" s="1"/>
      <c r="Y509" s="1"/>
      <c r="Z509" s="1"/>
      <c r="AA509" s="1"/>
    </row>
    <row r="510" spans="2:27" ht="10.5" customHeight="1">
      <c r="B510" s="1"/>
      <c r="C510" s="1"/>
      <c r="D510" s="66"/>
      <c r="E510" s="1"/>
      <c r="F510" s="1"/>
      <c r="G510" s="1"/>
      <c r="H510" s="1"/>
      <c r="I510" s="1"/>
      <c r="J510" s="1"/>
      <c r="K510" s="1"/>
      <c r="L510" s="1"/>
      <c r="M510" s="1"/>
      <c r="N510" s="1"/>
      <c r="O510" s="1"/>
      <c r="P510" s="1"/>
      <c r="Q510" s="1"/>
      <c r="R510" s="1"/>
      <c r="S510" s="1"/>
      <c r="T510" s="1"/>
      <c r="U510" s="1"/>
      <c r="V510" s="1"/>
      <c r="W510" s="1"/>
      <c r="X510" s="1"/>
      <c r="Y510" s="1"/>
      <c r="Z510" s="1"/>
      <c r="AA510" s="1"/>
    </row>
    <row r="511" spans="2:27" ht="10.5" customHeight="1">
      <c r="B511" s="1"/>
      <c r="C511" s="1"/>
      <c r="D511" s="66"/>
      <c r="E511" s="1"/>
      <c r="F511" s="1"/>
      <c r="G511" s="1"/>
      <c r="H511" s="1"/>
      <c r="I511" s="1"/>
      <c r="J511" s="1"/>
      <c r="K511" s="1"/>
      <c r="L511" s="1"/>
      <c r="M511" s="1"/>
      <c r="N511" s="1"/>
      <c r="O511" s="1"/>
      <c r="P511" s="1"/>
      <c r="Q511" s="1"/>
      <c r="R511" s="1"/>
      <c r="S511" s="1"/>
      <c r="T511" s="1"/>
      <c r="U511" s="1"/>
      <c r="V511" s="1"/>
      <c r="W511" s="1"/>
      <c r="X511" s="1"/>
      <c r="Y511" s="1"/>
      <c r="Z511" s="1"/>
      <c r="AA511" s="1"/>
    </row>
    <row r="512" spans="2:27" ht="10.5" customHeight="1">
      <c r="B512" s="1"/>
      <c r="C512" s="1"/>
      <c r="D512" s="66"/>
      <c r="E512" s="1"/>
      <c r="F512" s="1"/>
      <c r="G512" s="1"/>
      <c r="H512" s="1"/>
      <c r="I512" s="1"/>
      <c r="J512" s="1"/>
      <c r="K512" s="1"/>
      <c r="L512" s="1"/>
      <c r="M512" s="1"/>
      <c r="N512" s="1"/>
      <c r="O512" s="1"/>
      <c r="P512" s="1"/>
      <c r="Q512" s="1"/>
      <c r="R512" s="1"/>
      <c r="S512" s="1"/>
      <c r="T512" s="1"/>
      <c r="U512" s="1"/>
      <c r="V512" s="1"/>
      <c r="W512" s="1"/>
      <c r="X512" s="1"/>
      <c r="Y512" s="1"/>
      <c r="Z512" s="1"/>
      <c r="AA512" s="1"/>
    </row>
    <row r="513" spans="2:27" ht="10.5" customHeight="1">
      <c r="B513" s="1"/>
      <c r="C513" s="1"/>
      <c r="D513" s="66"/>
      <c r="E513" s="1"/>
      <c r="F513" s="1"/>
      <c r="G513" s="1"/>
      <c r="H513" s="1"/>
      <c r="I513" s="1"/>
      <c r="J513" s="1"/>
      <c r="K513" s="1"/>
      <c r="L513" s="1"/>
      <c r="M513" s="1"/>
      <c r="N513" s="1"/>
      <c r="O513" s="1"/>
      <c r="P513" s="1"/>
      <c r="Q513" s="1"/>
      <c r="R513" s="1"/>
      <c r="S513" s="1"/>
      <c r="T513" s="1"/>
      <c r="U513" s="1"/>
      <c r="V513" s="1"/>
      <c r="W513" s="1"/>
      <c r="X513" s="1"/>
      <c r="Y513" s="1"/>
      <c r="Z513" s="1"/>
      <c r="AA513" s="1"/>
    </row>
    <row r="514" spans="2:27" ht="10.5" customHeight="1">
      <c r="B514" s="1"/>
      <c r="C514" s="1"/>
      <c r="D514" s="66"/>
      <c r="E514" s="1"/>
      <c r="F514" s="1"/>
      <c r="G514" s="1"/>
      <c r="H514" s="1"/>
      <c r="I514" s="1"/>
      <c r="J514" s="1"/>
      <c r="K514" s="1"/>
      <c r="L514" s="1"/>
      <c r="M514" s="1"/>
      <c r="N514" s="1"/>
      <c r="O514" s="1"/>
      <c r="P514" s="1"/>
      <c r="Q514" s="1"/>
      <c r="R514" s="1"/>
      <c r="S514" s="1"/>
      <c r="T514" s="1"/>
      <c r="U514" s="1"/>
      <c r="V514" s="1"/>
      <c r="W514" s="1"/>
      <c r="X514" s="1"/>
      <c r="Y514" s="1"/>
      <c r="Z514" s="1"/>
      <c r="AA514" s="1"/>
    </row>
    <row r="515" spans="2:27" ht="10.5" customHeight="1">
      <c r="B515" s="1"/>
      <c r="C515" s="1"/>
      <c r="D515" s="66"/>
      <c r="E515" s="1"/>
      <c r="F515" s="1"/>
      <c r="G515" s="1"/>
      <c r="H515" s="1"/>
      <c r="I515" s="1"/>
      <c r="J515" s="1"/>
      <c r="K515" s="1"/>
      <c r="L515" s="1"/>
      <c r="M515" s="1"/>
      <c r="N515" s="1"/>
      <c r="O515" s="1"/>
      <c r="P515" s="1"/>
      <c r="Q515" s="1"/>
      <c r="R515" s="1"/>
      <c r="S515" s="1"/>
      <c r="T515" s="1"/>
      <c r="U515" s="1"/>
      <c r="V515" s="1"/>
      <c r="W515" s="1"/>
      <c r="X515" s="1"/>
      <c r="Y515" s="1"/>
      <c r="Z515" s="1"/>
      <c r="AA515" s="1"/>
    </row>
    <row r="516" spans="2:27" ht="10.5" customHeight="1">
      <c r="B516" s="1"/>
      <c r="C516" s="1"/>
      <c r="D516" s="66"/>
      <c r="E516" s="1"/>
      <c r="F516" s="1"/>
      <c r="G516" s="1"/>
      <c r="H516" s="1"/>
      <c r="I516" s="1"/>
      <c r="J516" s="1"/>
      <c r="K516" s="1"/>
      <c r="L516" s="1"/>
      <c r="M516" s="1"/>
      <c r="N516" s="1"/>
      <c r="O516" s="1"/>
      <c r="P516" s="1"/>
      <c r="Q516" s="1"/>
      <c r="R516" s="1"/>
      <c r="S516" s="1"/>
      <c r="T516" s="1"/>
      <c r="U516" s="1"/>
      <c r="V516" s="1"/>
      <c r="W516" s="1"/>
      <c r="X516" s="1"/>
      <c r="Y516" s="1"/>
      <c r="Z516" s="1"/>
      <c r="AA516" s="1"/>
    </row>
    <row r="517" spans="2:27" ht="10.5" customHeight="1">
      <c r="B517" s="1"/>
      <c r="C517" s="1"/>
      <c r="D517" s="66"/>
      <c r="E517" s="1"/>
      <c r="F517" s="1"/>
      <c r="G517" s="1"/>
      <c r="H517" s="1"/>
      <c r="I517" s="1"/>
      <c r="J517" s="1"/>
      <c r="K517" s="1"/>
      <c r="L517" s="1"/>
      <c r="M517" s="1"/>
      <c r="N517" s="1"/>
      <c r="O517" s="1"/>
      <c r="P517" s="1"/>
      <c r="Q517" s="1"/>
      <c r="R517" s="1"/>
      <c r="S517" s="1"/>
      <c r="T517" s="1"/>
      <c r="U517" s="1"/>
      <c r="V517" s="1"/>
      <c r="W517" s="1"/>
      <c r="X517" s="1"/>
      <c r="Y517" s="1"/>
      <c r="Z517" s="1"/>
      <c r="AA517" s="1"/>
    </row>
    <row r="518" spans="2:27" ht="10.5" customHeight="1">
      <c r="B518" s="1"/>
      <c r="C518" s="1"/>
      <c r="D518" s="66"/>
      <c r="E518" s="1"/>
      <c r="F518" s="1"/>
      <c r="G518" s="1"/>
      <c r="H518" s="1"/>
      <c r="I518" s="1"/>
      <c r="J518" s="1"/>
      <c r="K518" s="1"/>
      <c r="L518" s="1"/>
      <c r="M518" s="1"/>
      <c r="N518" s="1"/>
      <c r="O518" s="1"/>
      <c r="P518" s="1"/>
      <c r="Q518" s="1"/>
      <c r="R518" s="1"/>
      <c r="S518" s="1"/>
      <c r="T518" s="1"/>
      <c r="U518" s="1"/>
      <c r="V518" s="1"/>
      <c r="W518" s="1"/>
      <c r="X518" s="1"/>
      <c r="Y518" s="1"/>
      <c r="Z518" s="1"/>
      <c r="AA518" s="1"/>
    </row>
    <row r="519" spans="2:27" ht="10.5" customHeight="1">
      <c r="B519" s="1"/>
      <c r="C519" s="1"/>
      <c r="D519" s="66"/>
      <c r="E519" s="1"/>
      <c r="F519" s="1"/>
      <c r="G519" s="1"/>
      <c r="H519" s="1"/>
      <c r="I519" s="1"/>
      <c r="J519" s="1"/>
      <c r="K519" s="1"/>
      <c r="L519" s="1"/>
      <c r="M519" s="1"/>
      <c r="N519" s="1"/>
      <c r="O519" s="1"/>
      <c r="P519" s="1"/>
      <c r="Q519" s="1"/>
      <c r="R519" s="1"/>
      <c r="S519" s="1"/>
      <c r="T519" s="1"/>
      <c r="U519" s="1"/>
      <c r="V519" s="1"/>
      <c r="W519" s="1"/>
      <c r="X519" s="1"/>
      <c r="Y519" s="1"/>
      <c r="Z519" s="1"/>
      <c r="AA519" s="1"/>
    </row>
    <row r="520" spans="2:27" ht="10.5" customHeight="1">
      <c r="B520" s="1"/>
      <c r="C520" s="1"/>
      <c r="D520" s="66"/>
      <c r="E520" s="1"/>
      <c r="F520" s="1"/>
      <c r="G520" s="1"/>
      <c r="H520" s="1"/>
      <c r="I520" s="1"/>
      <c r="J520" s="1"/>
      <c r="K520" s="1"/>
      <c r="L520" s="1"/>
      <c r="M520" s="1"/>
      <c r="N520" s="1"/>
      <c r="O520" s="1"/>
      <c r="P520" s="1"/>
      <c r="Q520" s="1"/>
      <c r="R520" s="1"/>
      <c r="S520" s="1"/>
      <c r="T520" s="1"/>
      <c r="U520" s="1"/>
      <c r="V520" s="1"/>
      <c r="W520" s="1"/>
      <c r="X520" s="1"/>
      <c r="Y520" s="1"/>
      <c r="Z520" s="1"/>
      <c r="AA520" s="1"/>
    </row>
    <row r="521" spans="2:27" ht="10.5" customHeight="1">
      <c r="B521" s="1"/>
      <c r="C521" s="1"/>
      <c r="D521" s="66"/>
      <c r="E521" s="1"/>
      <c r="F521" s="1"/>
      <c r="G521" s="1"/>
      <c r="H521" s="1"/>
      <c r="I521" s="1"/>
      <c r="J521" s="1"/>
      <c r="K521" s="1"/>
      <c r="L521" s="1"/>
      <c r="M521" s="1"/>
      <c r="N521" s="1"/>
      <c r="O521" s="1"/>
      <c r="P521" s="1"/>
      <c r="Q521" s="1"/>
      <c r="R521" s="1"/>
      <c r="S521" s="1"/>
      <c r="T521" s="1"/>
      <c r="U521" s="1"/>
      <c r="V521" s="1"/>
      <c r="W521" s="1"/>
      <c r="X521" s="1"/>
      <c r="Y521" s="1"/>
      <c r="Z521" s="1"/>
      <c r="AA521" s="1"/>
    </row>
    <row r="522" spans="2:27" ht="10.5" customHeight="1">
      <c r="B522" s="1"/>
      <c r="C522" s="1"/>
      <c r="D522" s="66"/>
      <c r="E522" s="1"/>
      <c r="F522" s="1"/>
      <c r="G522" s="1"/>
      <c r="H522" s="1"/>
      <c r="I522" s="1"/>
      <c r="J522" s="1"/>
      <c r="K522" s="1"/>
      <c r="L522" s="1"/>
      <c r="M522" s="1"/>
      <c r="N522" s="1"/>
      <c r="O522" s="1"/>
      <c r="P522" s="1"/>
      <c r="Q522" s="1"/>
      <c r="R522" s="1"/>
      <c r="S522" s="1"/>
      <c r="T522" s="1"/>
      <c r="U522" s="1"/>
      <c r="V522" s="1"/>
      <c r="W522" s="1"/>
      <c r="X522" s="1"/>
      <c r="Y522" s="1"/>
      <c r="Z522" s="1"/>
      <c r="AA522" s="1"/>
    </row>
    <row r="523" spans="2:27" ht="10.5" customHeight="1">
      <c r="B523" s="1"/>
      <c r="C523" s="1"/>
      <c r="D523" s="66"/>
      <c r="E523" s="1"/>
      <c r="F523" s="1"/>
      <c r="G523" s="1"/>
      <c r="H523" s="1"/>
      <c r="I523" s="1"/>
      <c r="J523" s="1"/>
      <c r="K523" s="1"/>
      <c r="L523" s="1"/>
      <c r="M523" s="1"/>
      <c r="N523" s="1"/>
      <c r="O523" s="1"/>
      <c r="P523" s="1"/>
      <c r="Q523" s="1"/>
      <c r="R523" s="1"/>
      <c r="S523" s="1"/>
      <c r="T523" s="1"/>
      <c r="U523" s="1"/>
      <c r="V523" s="1"/>
      <c r="W523" s="1"/>
      <c r="X523" s="1"/>
      <c r="Y523" s="1"/>
      <c r="Z523" s="1"/>
      <c r="AA523" s="1"/>
    </row>
    <row r="524" spans="2:27" ht="10.5" customHeight="1">
      <c r="B524" s="1"/>
      <c r="C524" s="1"/>
      <c r="D524" s="66"/>
      <c r="E524" s="1"/>
      <c r="F524" s="1"/>
      <c r="G524" s="1"/>
      <c r="H524" s="1"/>
      <c r="I524" s="1"/>
      <c r="J524" s="1"/>
      <c r="K524" s="1"/>
      <c r="L524" s="1"/>
      <c r="M524" s="1"/>
      <c r="N524" s="1"/>
      <c r="O524" s="1"/>
      <c r="P524" s="1"/>
      <c r="Q524" s="1"/>
      <c r="R524" s="1"/>
      <c r="S524" s="1"/>
      <c r="T524" s="1"/>
      <c r="U524" s="1"/>
      <c r="V524" s="1"/>
      <c r="W524" s="1"/>
      <c r="X524" s="1"/>
      <c r="Y524" s="1"/>
      <c r="Z524" s="1"/>
      <c r="AA524" s="1"/>
    </row>
    <row r="525" spans="2:27" ht="10.5" customHeight="1">
      <c r="B525" s="1"/>
      <c r="C525" s="1"/>
      <c r="D525" s="66"/>
      <c r="E525" s="1"/>
      <c r="F525" s="1"/>
      <c r="G525" s="1"/>
      <c r="H525" s="1"/>
      <c r="I525" s="1"/>
      <c r="J525" s="1"/>
      <c r="K525" s="1"/>
      <c r="L525" s="1"/>
      <c r="M525" s="1"/>
      <c r="N525" s="1"/>
      <c r="O525" s="1"/>
      <c r="P525" s="1"/>
      <c r="Q525" s="1"/>
      <c r="R525" s="1"/>
      <c r="S525" s="1"/>
      <c r="T525" s="1"/>
      <c r="U525" s="1"/>
      <c r="V525" s="1"/>
      <c r="W525" s="1"/>
      <c r="X525" s="1"/>
      <c r="Y525" s="1"/>
      <c r="Z525" s="1"/>
      <c r="AA525" s="1"/>
    </row>
    <row r="526" spans="2:27" ht="10.5" customHeight="1">
      <c r="B526" s="1"/>
      <c r="C526" s="1"/>
      <c r="D526" s="66"/>
      <c r="E526" s="1"/>
      <c r="F526" s="1"/>
      <c r="G526" s="1"/>
      <c r="H526" s="1"/>
      <c r="I526" s="1"/>
      <c r="J526" s="1"/>
      <c r="K526" s="1"/>
      <c r="L526" s="1"/>
      <c r="M526" s="1"/>
      <c r="N526" s="1"/>
      <c r="O526" s="1"/>
      <c r="P526" s="1"/>
      <c r="Q526" s="1"/>
      <c r="R526" s="1"/>
      <c r="S526" s="1"/>
      <c r="T526" s="1"/>
      <c r="U526" s="1"/>
      <c r="V526" s="1"/>
      <c r="W526" s="1"/>
      <c r="X526" s="1"/>
      <c r="Y526" s="1"/>
      <c r="Z526" s="1"/>
      <c r="AA526" s="1"/>
    </row>
    <row r="527" spans="2:27" ht="10.5" customHeight="1">
      <c r="B527" s="1"/>
      <c r="C527" s="1"/>
      <c r="D527" s="66"/>
      <c r="E527" s="1"/>
      <c r="F527" s="1"/>
      <c r="G527" s="1"/>
      <c r="H527" s="1"/>
      <c r="I527" s="1"/>
      <c r="J527" s="1"/>
      <c r="K527" s="1"/>
      <c r="L527" s="1"/>
      <c r="M527" s="1"/>
      <c r="N527" s="1"/>
      <c r="O527" s="1"/>
      <c r="P527" s="1"/>
      <c r="Q527" s="1"/>
      <c r="R527" s="1"/>
      <c r="S527" s="1"/>
      <c r="T527" s="1"/>
      <c r="U527" s="1"/>
      <c r="V527" s="1"/>
      <c r="W527" s="1"/>
      <c r="X527" s="1"/>
      <c r="Y527" s="1"/>
      <c r="Z527" s="1"/>
      <c r="AA527" s="1"/>
    </row>
    <row r="528" spans="2:27" ht="10.5" customHeight="1">
      <c r="B528" s="1"/>
      <c r="C528" s="1"/>
      <c r="D528" s="66"/>
      <c r="E528" s="1"/>
      <c r="F528" s="1"/>
      <c r="G528" s="1"/>
      <c r="H528" s="1"/>
      <c r="I528" s="1"/>
      <c r="J528" s="1"/>
      <c r="K528" s="1"/>
      <c r="L528" s="1"/>
      <c r="M528" s="1"/>
      <c r="N528" s="1"/>
      <c r="O528" s="1"/>
      <c r="P528" s="1"/>
      <c r="Q528" s="1"/>
      <c r="R528" s="1"/>
      <c r="S528" s="1"/>
      <c r="T528" s="1"/>
      <c r="U528" s="1"/>
      <c r="V528" s="1"/>
      <c r="W528" s="1"/>
      <c r="X528" s="1"/>
      <c r="Y528" s="1"/>
      <c r="Z528" s="1"/>
      <c r="AA528" s="1"/>
    </row>
    <row r="529" spans="2:27" ht="10.5" customHeight="1">
      <c r="B529" s="1"/>
      <c r="C529" s="1"/>
      <c r="D529" s="66"/>
      <c r="E529" s="1"/>
      <c r="F529" s="1"/>
      <c r="G529" s="1"/>
      <c r="H529" s="1"/>
      <c r="I529" s="1"/>
      <c r="J529" s="1"/>
      <c r="K529" s="1"/>
      <c r="L529" s="1"/>
      <c r="M529" s="1"/>
      <c r="N529" s="1"/>
      <c r="O529" s="1"/>
      <c r="P529" s="1"/>
      <c r="Q529" s="1"/>
      <c r="R529" s="1"/>
      <c r="S529" s="1"/>
      <c r="T529" s="1"/>
      <c r="U529" s="1"/>
      <c r="V529" s="1"/>
      <c r="W529" s="1"/>
      <c r="X529" s="1"/>
      <c r="Y529" s="1"/>
      <c r="Z529" s="1"/>
      <c r="AA529" s="1"/>
    </row>
    <row r="530" spans="2:27" ht="10.5" customHeight="1">
      <c r="B530" s="1"/>
      <c r="C530" s="1"/>
      <c r="D530" s="66"/>
      <c r="E530" s="1"/>
      <c r="F530" s="1"/>
      <c r="G530" s="1"/>
      <c r="H530" s="1"/>
      <c r="I530" s="1"/>
      <c r="J530" s="1"/>
      <c r="K530" s="1"/>
      <c r="L530" s="1"/>
      <c r="M530" s="1"/>
      <c r="N530" s="1"/>
      <c r="O530" s="1"/>
      <c r="P530" s="1"/>
      <c r="Q530" s="1"/>
      <c r="R530" s="1"/>
      <c r="S530" s="1"/>
      <c r="T530" s="1"/>
      <c r="U530" s="1"/>
      <c r="V530" s="1"/>
      <c r="W530" s="1"/>
      <c r="X530" s="1"/>
      <c r="Y530" s="1"/>
      <c r="Z530" s="1"/>
      <c r="AA530" s="1"/>
    </row>
    <row r="531" spans="2:27" ht="10.5" customHeight="1">
      <c r="B531" s="1"/>
      <c r="C531" s="1"/>
      <c r="D531" s="66"/>
      <c r="E531" s="1"/>
      <c r="F531" s="1"/>
      <c r="G531" s="1"/>
      <c r="H531" s="1"/>
      <c r="I531" s="1"/>
      <c r="J531" s="1"/>
      <c r="K531" s="1"/>
      <c r="L531" s="1"/>
      <c r="M531" s="1"/>
      <c r="N531" s="1"/>
      <c r="O531" s="1"/>
      <c r="P531" s="1"/>
      <c r="Q531" s="1"/>
      <c r="R531" s="1"/>
      <c r="S531" s="1"/>
      <c r="T531" s="1"/>
      <c r="U531" s="1"/>
      <c r="V531" s="1"/>
      <c r="W531" s="1"/>
      <c r="X531" s="1"/>
      <c r="Y531" s="1"/>
      <c r="Z531" s="1"/>
      <c r="AA531" s="1"/>
    </row>
    <row r="532" spans="2:27" ht="10.5" customHeight="1">
      <c r="B532" s="1"/>
      <c r="C532" s="1"/>
      <c r="D532" s="66"/>
      <c r="E532" s="1"/>
      <c r="F532" s="1"/>
      <c r="G532" s="1"/>
      <c r="H532" s="1"/>
      <c r="I532" s="1"/>
      <c r="J532" s="1"/>
      <c r="K532" s="1"/>
      <c r="L532" s="1"/>
      <c r="M532" s="1"/>
      <c r="N532" s="1"/>
      <c r="O532" s="1"/>
      <c r="P532" s="1"/>
      <c r="Q532" s="1"/>
      <c r="R532" s="1"/>
      <c r="S532" s="1"/>
      <c r="T532" s="1"/>
      <c r="U532" s="1"/>
      <c r="V532" s="1"/>
      <c r="W532" s="1"/>
      <c r="X532" s="1"/>
      <c r="Y532" s="1"/>
      <c r="Z532" s="1"/>
      <c r="AA532" s="1"/>
    </row>
    <row r="533" spans="2:27" ht="10.5" customHeight="1">
      <c r="B533" s="1"/>
      <c r="C533" s="1"/>
      <c r="D533" s="66"/>
      <c r="E533" s="1"/>
      <c r="F533" s="1"/>
      <c r="G533" s="1"/>
      <c r="H533" s="1"/>
      <c r="I533" s="1"/>
      <c r="J533" s="1"/>
      <c r="K533" s="1"/>
      <c r="L533" s="1"/>
      <c r="M533" s="1"/>
      <c r="N533" s="1"/>
      <c r="O533" s="1"/>
      <c r="P533" s="1"/>
      <c r="Q533" s="1"/>
      <c r="R533" s="1"/>
      <c r="S533" s="1"/>
      <c r="T533" s="1"/>
      <c r="U533" s="1"/>
      <c r="V533" s="1"/>
      <c r="W533" s="1"/>
      <c r="X533" s="1"/>
      <c r="Y533" s="1"/>
      <c r="Z533" s="1"/>
      <c r="AA533" s="1"/>
    </row>
    <row r="534" spans="2:27" ht="10.5" customHeight="1">
      <c r="B534" s="1"/>
      <c r="C534" s="1"/>
      <c r="D534" s="66"/>
      <c r="E534" s="1"/>
      <c r="F534" s="1"/>
      <c r="G534" s="1"/>
      <c r="H534" s="1"/>
      <c r="I534" s="1"/>
      <c r="J534" s="1"/>
      <c r="K534" s="1"/>
      <c r="L534" s="1"/>
      <c r="M534" s="1"/>
      <c r="N534" s="1"/>
      <c r="O534" s="1"/>
      <c r="P534" s="1"/>
      <c r="Q534" s="1"/>
      <c r="R534" s="1"/>
      <c r="S534" s="1"/>
      <c r="T534" s="1"/>
      <c r="U534" s="1"/>
      <c r="V534" s="1"/>
      <c r="W534" s="1"/>
      <c r="X534" s="1"/>
      <c r="Y534" s="1"/>
      <c r="Z534" s="1"/>
      <c r="AA534" s="1"/>
    </row>
    <row r="535" spans="2:27" ht="10.5" customHeight="1">
      <c r="B535" s="1"/>
      <c r="C535" s="1"/>
      <c r="D535" s="66"/>
      <c r="E535" s="1"/>
      <c r="F535" s="1"/>
      <c r="G535" s="1"/>
      <c r="H535" s="1"/>
      <c r="I535" s="1"/>
      <c r="J535" s="1"/>
      <c r="K535" s="1"/>
      <c r="L535" s="1"/>
      <c r="M535" s="1"/>
      <c r="N535" s="1"/>
      <c r="O535" s="1"/>
      <c r="P535" s="1"/>
      <c r="Q535" s="1"/>
      <c r="R535" s="1"/>
      <c r="S535" s="1"/>
      <c r="T535" s="1"/>
      <c r="U535" s="1"/>
      <c r="V535" s="1"/>
      <c r="W535" s="1"/>
      <c r="X535" s="1"/>
      <c r="Y535" s="1"/>
      <c r="Z535" s="1"/>
      <c r="AA535" s="1"/>
    </row>
    <row r="536" spans="2:27" ht="10.5" customHeight="1">
      <c r="B536" s="1"/>
      <c r="C536" s="1"/>
      <c r="D536" s="66"/>
      <c r="E536" s="1"/>
      <c r="F536" s="1"/>
      <c r="G536" s="1"/>
      <c r="H536" s="1"/>
      <c r="I536" s="1"/>
      <c r="J536" s="1"/>
      <c r="K536" s="1"/>
      <c r="L536" s="1"/>
      <c r="M536" s="1"/>
      <c r="N536" s="1"/>
      <c r="O536" s="1"/>
      <c r="P536" s="1"/>
      <c r="Q536" s="1"/>
      <c r="R536" s="1"/>
      <c r="S536" s="1"/>
      <c r="T536" s="1"/>
      <c r="U536" s="1"/>
      <c r="V536" s="1"/>
      <c r="W536" s="1"/>
      <c r="X536" s="1"/>
      <c r="Y536" s="1"/>
      <c r="Z536" s="1"/>
      <c r="AA536" s="1"/>
    </row>
    <row r="537" spans="2:27" ht="10.5" customHeight="1">
      <c r="B537" s="1"/>
      <c r="C537" s="1"/>
      <c r="D537" s="66"/>
      <c r="E537" s="1"/>
      <c r="F537" s="1"/>
      <c r="G537" s="1"/>
      <c r="H537" s="1"/>
      <c r="I537" s="1"/>
      <c r="J537" s="1"/>
      <c r="K537" s="1"/>
      <c r="L537" s="1"/>
      <c r="M537" s="1"/>
      <c r="N537" s="1"/>
      <c r="O537" s="1"/>
      <c r="P537" s="1"/>
      <c r="Q537" s="1"/>
      <c r="R537" s="1"/>
      <c r="S537" s="1"/>
      <c r="T537" s="1"/>
      <c r="U537" s="1"/>
      <c r="V537" s="1"/>
      <c r="W537" s="1"/>
      <c r="X537" s="1"/>
      <c r="Y537" s="1"/>
      <c r="Z537" s="1"/>
      <c r="AA537" s="1"/>
    </row>
    <row r="538" spans="2:27" ht="10.5" customHeight="1">
      <c r="B538" s="1"/>
      <c r="C538" s="1"/>
      <c r="D538" s="66"/>
      <c r="E538" s="1"/>
      <c r="F538" s="1"/>
      <c r="G538" s="1"/>
      <c r="H538" s="1"/>
      <c r="I538" s="1"/>
      <c r="J538" s="1"/>
      <c r="K538" s="1"/>
      <c r="L538" s="1"/>
      <c r="M538" s="1"/>
      <c r="N538" s="1"/>
      <c r="O538" s="1"/>
      <c r="P538" s="1"/>
      <c r="Q538" s="1"/>
      <c r="R538" s="1"/>
      <c r="S538" s="1"/>
      <c r="T538" s="1"/>
      <c r="U538" s="1"/>
      <c r="V538" s="1"/>
      <c r="W538" s="1"/>
      <c r="X538" s="1"/>
      <c r="Y538" s="1"/>
      <c r="Z538" s="1"/>
      <c r="AA538" s="1"/>
    </row>
    <row r="539" spans="2:27" ht="10.5" customHeight="1">
      <c r="B539" s="1"/>
      <c r="C539" s="1"/>
      <c r="D539" s="66"/>
      <c r="E539" s="1"/>
      <c r="F539" s="1"/>
      <c r="G539" s="1"/>
      <c r="H539" s="1"/>
      <c r="I539" s="1"/>
      <c r="J539" s="1"/>
      <c r="K539" s="1"/>
      <c r="L539" s="1"/>
      <c r="M539" s="1"/>
      <c r="N539" s="1"/>
      <c r="O539" s="1"/>
      <c r="P539" s="1"/>
      <c r="Q539" s="1"/>
      <c r="R539" s="1"/>
      <c r="S539" s="1"/>
      <c r="T539" s="1"/>
      <c r="U539" s="1"/>
      <c r="V539" s="1"/>
      <c r="W539" s="1"/>
      <c r="X539" s="1"/>
      <c r="Y539" s="1"/>
      <c r="Z539" s="1"/>
      <c r="AA539" s="1"/>
    </row>
    <row r="540" spans="2:27" ht="10.5" customHeight="1">
      <c r="B540" s="1"/>
      <c r="C540" s="1"/>
      <c r="D540" s="66"/>
      <c r="E540" s="1"/>
      <c r="F540" s="1"/>
      <c r="G540" s="1"/>
      <c r="H540" s="1"/>
      <c r="I540" s="1"/>
      <c r="J540" s="1"/>
      <c r="K540" s="1"/>
      <c r="L540" s="1"/>
      <c r="M540" s="1"/>
      <c r="N540" s="1"/>
      <c r="O540" s="1"/>
      <c r="P540" s="1"/>
      <c r="Q540" s="1"/>
      <c r="R540" s="1"/>
      <c r="S540" s="1"/>
      <c r="T540" s="1"/>
      <c r="U540" s="1"/>
      <c r="V540" s="1"/>
      <c r="W540" s="1"/>
      <c r="X540" s="1"/>
      <c r="Y540" s="1"/>
      <c r="Z540" s="1"/>
      <c r="AA540" s="1"/>
    </row>
    <row r="541" spans="2:27" ht="10.5" customHeight="1">
      <c r="B541" s="1"/>
      <c r="C541" s="1"/>
      <c r="D541" s="66"/>
      <c r="E541" s="1"/>
      <c r="F541" s="1"/>
      <c r="G541" s="1"/>
      <c r="H541" s="1"/>
      <c r="I541" s="1"/>
      <c r="J541" s="1"/>
      <c r="K541" s="1"/>
      <c r="L541" s="1"/>
      <c r="M541" s="1"/>
      <c r="N541" s="1"/>
      <c r="O541" s="1"/>
      <c r="P541" s="1"/>
      <c r="Q541" s="1"/>
      <c r="R541" s="1"/>
      <c r="S541" s="1"/>
      <c r="T541" s="1"/>
      <c r="U541" s="1"/>
      <c r="V541" s="1"/>
      <c r="W541" s="1"/>
      <c r="X541" s="1"/>
      <c r="Y541" s="1"/>
      <c r="Z541" s="1"/>
      <c r="AA541" s="1"/>
    </row>
    <row r="542" spans="2:27" ht="10.5" customHeight="1">
      <c r="B542" s="1"/>
      <c r="C542" s="1"/>
      <c r="D542" s="66"/>
      <c r="E542" s="1"/>
      <c r="F542" s="1"/>
      <c r="G542" s="1"/>
      <c r="H542" s="1"/>
      <c r="I542" s="1"/>
      <c r="J542" s="1"/>
      <c r="K542" s="1"/>
      <c r="L542" s="1"/>
      <c r="M542" s="1"/>
      <c r="N542" s="1"/>
      <c r="O542" s="1"/>
      <c r="P542" s="1"/>
      <c r="Q542" s="1"/>
      <c r="R542" s="1"/>
      <c r="S542" s="1"/>
      <c r="T542" s="1"/>
      <c r="U542" s="1"/>
      <c r="V542" s="1"/>
      <c r="W542" s="1"/>
      <c r="X542" s="1"/>
      <c r="Y542" s="1"/>
      <c r="Z542" s="1"/>
      <c r="AA542" s="1"/>
    </row>
    <row r="543" spans="2:27" ht="10.5" customHeight="1">
      <c r="B543" s="1"/>
      <c r="C543" s="1"/>
      <c r="D543" s="66"/>
      <c r="E543" s="1"/>
      <c r="F543" s="1"/>
      <c r="G543" s="1"/>
      <c r="H543" s="1"/>
      <c r="I543" s="1"/>
      <c r="J543" s="1"/>
      <c r="K543" s="1"/>
      <c r="L543" s="1"/>
      <c r="M543" s="1"/>
      <c r="N543" s="1"/>
      <c r="O543" s="1"/>
      <c r="P543" s="1"/>
      <c r="Q543" s="1"/>
      <c r="R543" s="1"/>
      <c r="S543" s="1"/>
      <c r="T543" s="1"/>
      <c r="U543" s="1"/>
      <c r="V543" s="1"/>
      <c r="W543" s="1"/>
      <c r="X543" s="1"/>
      <c r="Y543" s="1"/>
      <c r="Z543" s="1"/>
      <c r="AA543" s="1"/>
    </row>
    <row r="544" spans="2:27" ht="10.5" customHeight="1">
      <c r="B544" s="1"/>
      <c r="C544" s="1"/>
      <c r="D544" s="66"/>
      <c r="E544" s="1"/>
      <c r="F544" s="1"/>
      <c r="G544" s="1"/>
      <c r="H544" s="1"/>
      <c r="I544" s="1"/>
      <c r="J544" s="1"/>
      <c r="K544" s="1"/>
      <c r="L544" s="1"/>
      <c r="M544" s="1"/>
      <c r="N544" s="1"/>
      <c r="O544" s="1"/>
      <c r="P544" s="1"/>
      <c r="Q544" s="1"/>
      <c r="R544" s="1"/>
      <c r="S544" s="1"/>
      <c r="T544" s="1"/>
      <c r="U544" s="1"/>
      <c r="V544" s="1"/>
      <c r="W544" s="1"/>
      <c r="X544" s="1"/>
      <c r="Y544" s="1"/>
      <c r="Z544" s="1"/>
      <c r="AA544" s="1"/>
    </row>
    <row r="545" spans="2:27" ht="10.5" customHeight="1">
      <c r="B545" s="1"/>
      <c r="C545" s="1"/>
      <c r="D545" s="66"/>
      <c r="E545" s="1"/>
      <c r="F545" s="1"/>
      <c r="G545" s="1"/>
      <c r="H545" s="1"/>
      <c r="I545" s="1"/>
      <c r="J545" s="1"/>
      <c r="K545" s="1"/>
      <c r="L545" s="1"/>
      <c r="M545" s="1"/>
      <c r="N545" s="1"/>
      <c r="O545" s="1"/>
      <c r="P545" s="1"/>
      <c r="Q545" s="1"/>
      <c r="R545" s="1"/>
      <c r="S545" s="1"/>
      <c r="T545" s="1"/>
      <c r="U545" s="1"/>
      <c r="V545" s="1"/>
      <c r="W545" s="1"/>
      <c r="X545" s="1"/>
      <c r="Y545" s="1"/>
      <c r="Z545" s="1"/>
      <c r="AA545" s="1"/>
    </row>
    <row r="546" spans="2:27" ht="10.5" customHeight="1">
      <c r="B546" s="1"/>
      <c r="C546" s="1"/>
      <c r="D546" s="66"/>
      <c r="E546" s="1"/>
      <c r="F546" s="1"/>
      <c r="G546" s="1"/>
      <c r="H546" s="1"/>
      <c r="I546" s="1"/>
      <c r="J546" s="1"/>
      <c r="K546" s="1"/>
      <c r="L546" s="1"/>
      <c r="M546" s="1"/>
      <c r="N546" s="1"/>
      <c r="O546" s="1"/>
      <c r="P546" s="1"/>
      <c r="Q546" s="1"/>
      <c r="R546" s="1"/>
      <c r="S546" s="1"/>
      <c r="T546" s="1"/>
      <c r="U546" s="1"/>
      <c r="V546" s="1"/>
      <c r="W546" s="1"/>
      <c r="X546" s="1"/>
      <c r="Y546" s="1"/>
      <c r="Z546" s="1"/>
      <c r="AA546" s="1"/>
    </row>
    <row r="547" spans="2:27" ht="10.5" customHeight="1">
      <c r="B547" s="1"/>
      <c r="C547" s="1"/>
      <c r="D547" s="66"/>
      <c r="E547" s="1"/>
      <c r="F547" s="1"/>
      <c r="G547" s="1"/>
      <c r="H547" s="1"/>
      <c r="I547" s="1"/>
      <c r="J547" s="1"/>
      <c r="K547" s="1"/>
      <c r="L547" s="1"/>
      <c r="M547" s="1"/>
      <c r="N547" s="1"/>
      <c r="O547" s="1"/>
      <c r="P547" s="1"/>
      <c r="Q547" s="1"/>
      <c r="R547" s="1"/>
      <c r="S547" s="1"/>
      <c r="T547" s="1"/>
      <c r="U547" s="1"/>
      <c r="V547" s="1"/>
      <c r="W547" s="1"/>
      <c r="X547" s="1"/>
      <c r="Y547" s="1"/>
      <c r="Z547" s="1"/>
      <c r="AA547" s="1"/>
    </row>
    <row r="548" spans="2:27" ht="10.5" customHeight="1">
      <c r="B548" s="1"/>
      <c r="C548" s="1"/>
      <c r="D548" s="66"/>
      <c r="E548" s="1"/>
      <c r="F548" s="1"/>
      <c r="G548" s="1"/>
      <c r="H548" s="1"/>
      <c r="I548" s="1"/>
      <c r="J548" s="1"/>
      <c r="K548" s="1"/>
      <c r="L548" s="1"/>
      <c r="M548" s="1"/>
      <c r="N548" s="1"/>
      <c r="O548" s="1"/>
      <c r="P548" s="1"/>
      <c r="Q548" s="1"/>
      <c r="R548" s="1"/>
      <c r="S548" s="1"/>
      <c r="T548" s="1"/>
      <c r="U548" s="1"/>
      <c r="V548" s="1"/>
      <c r="W548" s="1"/>
      <c r="X548" s="1"/>
      <c r="Y548" s="1"/>
      <c r="Z548" s="1"/>
      <c r="AA548" s="1"/>
    </row>
    <row r="549" spans="2:27" ht="10.5" customHeight="1">
      <c r="B549" s="1"/>
      <c r="C549" s="1"/>
      <c r="D549" s="66"/>
      <c r="E549" s="1"/>
      <c r="F549" s="1"/>
      <c r="G549" s="1"/>
      <c r="H549" s="1"/>
      <c r="I549" s="1"/>
      <c r="J549" s="1"/>
      <c r="K549" s="1"/>
      <c r="L549" s="1"/>
      <c r="M549" s="1"/>
      <c r="N549" s="1"/>
      <c r="O549" s="1"/>
      <c r="P549" s="1"/>
      <c r="Q549" s="1"/>
      <c r="R549" s="1"/>
      <c r="S549" s="1"/>
      <c r="T549" s="1"/>
      <c r="U549" s="1"/>
      <c r="V549" s="1"/>
      <c r="W549" s="1"/>
      <c r="X549" s="1"/>
      <c r="Y549" s="1"/>
      <c r="Z549" s="1"/>
      <c r="AA549" s="1"/>
    </row>
    <row r="550" spans="2:27" ht="10.5" customHeight="1">
      <c r="B550" s="1"/>
      <c r="C550" s="1"/>
      <c r="D550" s="66"/>
      <c r="E550" s="1"/>
      <c r="F550" s="1"/>
      <c r="G550" s="1"/>
      <c r="H550" s="1"/>
      <c r="I550" s="1"/>
      <c r="J550" s="1"/>
      <c r="K550" s="1"/>
      <c r="L550" s="1"/>
      <c r="M550" s="1"/>
      <c r="N550" s="1"/>
      <c r="O550" s="1"/>
      <c r="P550" s="1"/>
      <c r="Q550" s="1"/>
      <c r="R550" s="1"/>
      <c r="S550" s="1"/>
      <c r="T550" s="1"/>
      <c r="U550" s="1"/>
      <c r="V550" s="1"/>
      <c r="W550" s="1"/>
      <c r="X550" s="1"/>
      <c r="Y550" s="1"/>
      <c r="Z550" s="1"/>
      <c r="AA550" s="1"/>
    </row>
    <row r="551" spans="2:27" ht="10.5" customHeight="1">
      <c r="B551" s="1"/>
      <c r="C551" s="1"/>
      <c r="D551" s="66"/>
      <c r="E551" s="1"/>
      <c r="F551" s="1"/>
      <c r="G551" s="1"/>
      <c r="H551" s="1"/>
      <c r="I551" s="1"/>
      <c r="J551" s="1"/>
      <c r="K551" s="1"/>
      <c r="L551" s="1"/>
      <c r="M551" s="1"/>
      <c r="N551" s="1"/>
      <c r="O551" s="1"/>
      <c r="P551" s="1"/>
      <c r="Q551" s="1"/>
      <c r="R551" s="1"/>
      <c r="S551" s="1"/>
      <c r="T551" s="1"/>
      <c r="U551" s="1"/>
      <c r="V551" s="1"/>
      <c r="W551" s="1"/>
      <c r="X551" s="1"/>
      <c r="Y551" s="1"/>
      <c r="Z551" s="1"/>
      <c r="AA551" s="1"/>
    </row>
    <row r="552" spans="2:27" ht="10.5" customHeight="1">
      <c r="B552" s="1"/>
      <c r="C552" s="1"/>
      <c r="D552" s="66"/>
      <c r="E552" s="1"/>
      <c r="F552" s="1"/>
      <c r="G552" s="1"/>
      <c r="H552" s="1"/>
      <c r="I552" s="1"/>
      <c r="J552" s="1"/>
      <c r="K552" s="1"/>
      <c r="L552" s="1"/>
      <c r="M552" s="1"/>
      <c r="N552" s="1"/>
      <c r="O552" s="1"/>
      <c r="P552" s="1"/>
      <c r="Q552" s="1"/>
      <c r="R552" s="1"/>
      <c r="S552" s="1"/>
      <c r="T552" s="1"/>
      <c r="U552" s="1"/>
      <c r="V552" s="1"/>
      <c r="W552" s="1"/>
      <c r="X552" s="1"/>
      <c r="Y552" s="1"/>
      <c r="Z552" s="1"/>
      <c r="AA552" s="1"/>
    </row>
    <row r="553" spans="2:27" ht="10.5" customHeight="1">
      <c r="B553" s="1"/>
      <c r="C553" s="1"/>
      <c r="D553" s="66"/>
      <c r="E553" s="1"/>
      <c r="F553" s="1"/>
      <c r="G553" s="1"/>
      <c r="H553" s="1"/>
      <c r="I553" s="1"/>
      <c r="J553" s="1"/>
      <c r="K553" s="1"/>
      <c r="L553" s="1"/>
      <c r="M553" s="1"/>
      <c r="N553" s="1"/>
      <c r="O553" s="1"/>
      <c r="P553" s="1"/>
      <c r="Q553" s="1"/>
      <c r="R553" s="1"/>
      <c r="S553" s="1"/>
      <c r="T553" s="1"/>
      <c r="U553" s="1"/>
      <c r="V553" s="1"/>
      <c r="W553" s="1"/>
      <c r="X553" s="1"/>
      <c r="Y553" s="1"/>
      <c r="Z553" s="1"/>
      <c r="AA553" s="1"/>
    </row>
    <row r="554" spans="2:27" ht="10.5" customHeight="1">
      <c r="B554" s="1"/>
      <c r="C554" s="1"/>
      <c r="D554" s="66"/>
      <c r="E554" s="1"/>
      <c r="F554" s="1"/>
      <c r="G554" s="1"/>
      <c r="H554" s="1"/>
      <c r="I554" s="1"/>
      <c r="J554" s="1"/>
      <c r="K554" s="1"/>
      <c r="L554" s="1"/>
      <c r="M554" s="1"/>
      <c r="N554" s="1"/>
      <c r="O554" s="1"/>
      <c r="P554" s="1"/>
      <c r="Q554" s="1"/>
      <c r="R554" s="1"/>
      <c r="S554" s="1"/>
      <c r="T554" s="1"/>
      <c r="U554" s="1"/>
      <c r="V554" s="1"/>
      <c r="W554" s="1"/>
      <c r="X554" s="1"/>
      <c r="Y554" s="1"/>
      <c r="Z554" s="1"/>
      <c r="AA554" s="1"/>
    </row>
    <row r="555" spans="2:27" ht="10.5" customHeight="1">
      <c r="B555" s="1"/>
      <c r="C555" s="1"/>
      <c r="D555" s="66"/>
      <c r="E555" s="1"/>
      <c r="F555" s="1"/>
      <c r="G555" s="1"/>
      <c r="H555" s="1"/>
      <c r="I555" s="1"/>
      <c r="J555" s="1"/>
      <c r="K555" s="1"/>
      <c r="L555" s="1"/>
      <c r="M555" s="1"/>
      <c r="N555" s="1"/>
      <c r="O555" s="1"/>
      <c r="P555" s="1"/>
      <c r="Q555" s="1"/>
      <c r="R555" s="1"/>
      <c r="S555" s="1"/>
      <c r="T555" s="1"/>
      <c r="U555" s="1"/>
      <c r="V555" s="1"/>
      <c r="W555" s="1"/>
      <c r="X555" s="1"/>
      <c r="Y555" s="1"/>
      <c r="Z555" s="1"/>
      <c r="AA555" s="1"/>
    </row>
    <row r="556" spans="2:27" ht="10.5" customHeight="1">
      <c r="B556" s="1"/>
      <c r="C556" s="1"/>
      <c r="D556" s="66"/>
      <c r="E556" s="1"/>
      <c r="F556" s="1"/>
      <c r="G556" s="1"/>
      <c r="H556" s="1"/>
      <c r="I556" s="1"/>
      <c r="J556" s="1"/>
      <c r="K556" s="1"/>
      <c r="L556" s="1"/>
      <c r="M556" s="1"/>
      <c r="N556" s="1"/>
      <c r="O556" s="1"/>
      <c r="P556" s="1"/>
      <c r="Q556" s="1"/>
      <c r="R556" s="1"/>
      <c r="S556" s="1"/>
      <c r="T556" s="1"/>
      <c r="U556" s="1"/>
      <c r="V556" s="1"/>
      <c r="W556" s="1"/>
      <c r="X556" s="1"/>
      <c r="Y556" s="1"/>
      <c r="Z556" s="1"/>
      <c r="AA556" s="1"/>
    </row>
    <row r="557" spans="2:27" ht="10.5" customHeight="1">
      <c r="B557" s="1"/>
      <c r="C557" s="1"/>
      <c r="D557" s="66"/>
      <c r="E557" s="1"/>
      <c r="F557" s="1"/>
      <c r="G557" s="1"/>
      <c r="H557" s="1"/>
      <c r="I557" s="1"/>
      <c r="J557" s="1"/>
      <c r="K557" s="1"/>
      <c r="L557" s="1"/>
      <c r="M557" s="1"/>
      <c r="N557" s="1"/>
      <c r="O557" s="1"/>
      <c r="P557" s="1"/>
      <c r="Q557" s="1"/>
      <c r="R557" s="1"/>
      <c r="S557" s="1"/>
      <c r="T557" s="1"/>
      <c r="U557" s="1"/>
      <c r="V557" s="1"/>
      <c r="W557" s="1"/>
      <c r="X557" s="1"/>
      <c r="Y557" s="1"/>
      <c r="Z557" s="1"/>
      <c r="AA557" s="1"/>
    </row>
    <row r="558" spans="2:27" ht="10.5" customHeight="1">
      <c r="B558" s="1"/>
      <c r="C558" s="1"/>
      <c r="D558" s="66"/>
      <c r="E558" s="1"/>
      <c r="F558" s="1"/>
      <c r="G558" s="1"/>
      <c r="H558" s="1"/>
      <c r="I558" s="1"/>
      <c r="J558" s="1"/>
      <c r="K558" s="1"/>
      <c r="L558" s="1"/>
      <c r="M558" s="1"/>
      <c r="N558" s="1"/>
      <c r="O558" s="1"/>
      <c r="P558" s="1"/>
      <c r="Q558" s="1"/>
      <c r="R558" s="1"/>
      <c r="S558" s="1"/>
      <c r="T558" s="1"/>
      <c r="U558" s="1"/>
      <c r="V558" s="1"/>
      <c r="W558" s="1"/>
      <c r="X558" s="1"/>
      <c r="Y558" s="1"/>
      <c r="Z558" s="1"/>
      <c r="AA558" s="1"/>
    </row>
    <row r="559" spans="2:27" ht="10.5" customHeight="1">
      <c r="B559" s="1"/>
      <c r="C559" s="1"/>
      <c r="D559" s="66"/>
      <c r="E559" s="1"/>
      <c r="F559" s="1"/>
      <c r="G559" s="1"/>
      <c r="H559" s="1"/>
      <c r="I559" s="1"/>
      <c r="J559" s="1"/>
      <c r="K559" s="1"/>
      <c r="L559" s="1"/>
      <c r="M559" s="1"/>
      <c r="N559" s="1"/>
      <c r="O559" s="1"/>
      <c r="P559" s="1"/>
      <c r="Q559" s="1"/>
      <c r="R559" s="1"/>
      <c r="S559" s="1"/>
      <c r="T559" s="1"/>
      <c r="U559" s="1"/>
      <c r="V559" s="1"/>
      <c r="W559" s="1"/>
      <c r="X559" s="1"/>
      <c r="Y559" s="1"/>
      <c r="Z559" s="1"/>
      <c r="AA559" s="1"/>
    </row>
    <row r="560" spans="2:27" ht="10.5" customHeight="1">
      <c r="B560" s="1"/>
      <c r="C560" s="1"/>
      <c r="D560" s="66"/>
      <c r="E560" s="1"/>
      <c r="F560" s="1"/>
      <c r="G560" s="1"/>
      <c r="H560" s="1"/>
      <c r="I560" s="1"/>
      <c r="J560" s="1"/>
      <c r="K560" s="1"/>
      <c r="L560" s="1"/>
      <c r="M560" s="1"/>
      <c r="N560" s="1"/>
      <c r="O560" s="1"/>
      <c r="P560" s="1"/>
      <c r="Q560" s="1"/>
      <c r="R560" s="1"/>
      <c r="S560" s="1"/>
      <c r="T560" s="1"/>
      <c r="U560" s="1"/>
      <c r="V560" s="1"/>
      <c r="W560" s="1"/>
      <c r="X560" s="1"/>
      <c r="Y560" s="1"/>
      <c r="Z560" s="1"/>
      <c r="AA560" s="1"/>
    </row>
    <row r="561" spans="2:27" ht="10.5" customHeight="1">
      <c r="B561" s="1"/>
      <c r="C561" s="1"/>
      <c r="D561" s="66"/>
      <c r="E561" s="1"/>
      <c r="F561" s="1"/>
      <c r="G561" s="1"/>
      <c r="H561" s="1"/>
      <c r="I561" s="1"/>
      <c r="J561" s="1"/>
      <c r="K561" s="1"/>
      <c r="L561" s="1"/>
      <c r="M561" s="1"/>
      <c r="N561" s="1"/>
      <c r="O561" s="1"/>
      <c r="P561" s="1"/>
      <c r="Q561" s="1"/>
      <c r="R561" s="1"/>
      <c r="S561" s="1"/>
      <c r="T561" s="1"/>
      <c r="U561" s="1"/>
      <c r="V561" s="1"/>
      <c r="W561" s="1"/>
      <c r="X561" s="1"/>
      <c r="Y561" s="1"/>
      <c r="Z561" s="1"/>
      <c r="AA561" s="1"/>
    </row>
    <row r="562" spans="2:27" ht="10.5" customHeight="1">
      <c r="B562" s="1"/>
      <c r="C562" s="1"/>
      <c r="D562" s="66"/>
      <c r="E562" s="1"/>
      <c r="F562" s="1"/>
      <c r="G562" s="1"/>
      <c r="H562" s="1"/>
      <c r="I562" s="1"/>
      <c r="J562" s="1"/>
      <c r="K562" s="1"/>
      <c r="L562" s="1"/>
      <c r="M562" s="1"/>
      <c r="N562" s="1"/>
      <c r="O562" s="1"/>
      <c r="P562" s="1"/>
      <c r="Q562" s="1"/>
      <c r="R562" s="1"/>
      <c r="S562" s="1"/>
      <c r="T562" s="1"/>
      <c r="U562" s="1"/>
      <c r="V562" s="1"/>
      <c r="W562" s="1"/>
      <c r="X562" s="1"/>
      <c r="Y562" s="1"/>
      <c r="Z562" s="1"/>
      <c r="AA562" s="1"/>
    </row>
    <row r="563" spans="2:27" ht="10.5" customHeight="1">
      <c r="B563" s="1"/>
      <c r="C563" s="1"/>
      <c r="D563" s="66"/>
      <c r="E563" s="1"/>
      <c r="F563" s="1"/>
      <c r="G563" s="1"/>
      <c r="H563" s="1"/>
      <c r="I563" s="1"/>
      <c r="J563" s="1"/>
      <c r="K563" s="1"/>
      <c r="L563" s="1"/>
      <c r="M563" s="1"/>
      <c r="N563" s="1"/>
      <c r="O563" s="1"/>
      <c r="P563" s="1"/>
      <c r="Q563" s="1"/>
      <c r="R563" s="1"/>
      <c r="S563" s="1"/>
      <c r="T563" s="1"/>
      <c r="U563" s="1"/>
      <c r="V563" s="1"/>
      <c r="W563" s="1"/>
      <c r="X563" s="1"/>
      <c r="Y563" s="1"/>
      <c r="Z563" s="1"/>
      <c r="AA563" s="1"/>
    </row>
    <row r="564" spans="2:27" ht="10.5" customHeight="1">
      <c r="B564" s="1"/>
      <c r="C564" s="1"/>
      <c r="D564" s="66"/>
      <c r="E564" s="1"/>
      <c r="F564" s="1"/>
      <c r="G564" s="1"/>
      <c r="H564" s="1"/>
      <c r="I564" s="1"/>
      <c r="J564" s="1"/>
      <c r="K564" s="1"/>
      <c r="L564" s="1"/>
      <c r="M564" s="1"/>
      <c r="N564" s="1"/>
      <c r="O564" s="1"/>
      <c r="P564" s="1"/>
      <c r="Q564" s="1"/>
      <c r="R564" s="1"/>
      <c r="S564" s="1"/>
      <c r="T564" s="1"/>
      <c r="U564" s="1"/>
      <c r="V564" s="1"/>
      <c r="W564" s="1"/>
      <c r="X564" s="1"/>
      <c r="Y564" s="1"/>
      <c r="Z564" s="1"/>
      <c r="AA564" s="1"/>
    </row>
    <row r="565" spans="2:27" ht="10.5" customHeight="1">
      <c r="B565" s="1"/>
      <c r="C565" s="1"/>
      <c r="D565" s="66"/>
      <c r="E565" s="1"/>
      <c r="F565" s="1"/>
      <c r="G565" s="1"/>
      <c r="H565" s="1"/>
      <c r="I565" s="1"/>
      <c r="J565" s="1"/>
      <c r="K565" s="1"/>
      <c r="L565" s="1"/>
      <c r="M565" s="1"/>
      <c r="N565" s="1"/>
      <c r="O565" s="1"/>
      <c r="P565" s="1"/>
      <c r="Q565" s="1"/>
      <c r="R565" s="1"/>
      <c r="S565" s="1"/>
      <c r="T565" s="1"/>
      <c r="U565" s="1"/>
      <c r="V565" s="1"/>
      <c r="W565" s="1"/>
      <c r="X565" s="1"/>
      <c r="Y565" s="1"/>
      <c r="Z565" s="1"/>
      <c r="AA565" s="1"/>
    </row>
    <row r="566" spans="2:27" ht="10.5" customHeight="1">
      <c r="B566" s="1"/>
      <c r="C566" s="1"/>
      <c r="D566" s="66"/>
      <c r="E566" s="1"/>
      <c r="F566" s="1"/>
      <c r="G566" s="1"/>
      <c r="H566" s="1"/>
      <c r="I566" s="1"/>
      <c r="J566" s="1"/>
      <c r="K566" s="1"/>
      <c r="L566" s="1"/>
      <c r="M566" s="1"/>
      <c r="N566" s="1"/>
      <c r="O566" s="1"/>
      <c r="P566" s="1"/>
      <c r="Q566" s="1"/>
      <c r="R566" s="1"/>
      <c r="S566" s="1"/>
      <c r="T566" s="1"/>
      <c r="U566" s="1"/>
      <c r="V566" s="1"/>
      <c r="W566" s="1"/>
      <c r="X566" s="1"/>
      <c r="Y566" s="1"/>
      <c r="Z566" s="1"/>
      <c r="AA566" s="1"/>
    </row>
    <row r="567" spans="2:27" ht="10.5" customHeight="1">
      <c r="B567" s="1"/>
      <c r="C567" s="1"/>
      <c r="D567" s="66"/>
      <c r="E567" s="1"/>
      <c r="F567" s="1"/>
      <c r="G567" s="1"/>
      <c r="H567" s="1"/>
      <c r="I567" s="1"/>
      <c r="J567" s="1"/>
      <c r="K567" s="1"/>
      <c r="L567" s="1"/>
      <c r="M567" s="1"/>
      <c r="N567" s="1"/>
      <c r="O567" s="1"/>
      <c r="P567" s="1"/>
      <c r="Q567" s="1"/>
      <c r="R567" s="1"/>
      <c r="S567" s="1"/>
      <c r="T567" s="1"/>
      <c r="U567" s="1"/>
      <c r="V567" s="1"/>
      <c r="W567" s="1"/>
      <c r="X567" s="1"/>
      <c r="Y567" s="1"/>
      <c r="Z567" s="1"/>
      <c r="AA567" s="1"/>
    </row>
    <row r="568" spans="2:27" ht="10.5" customHeight="1">
      <c r="B568" s="1"/>
      <c r="C568" s="1"/>
      <c r="D568" s="66"/>
      <c r="E568" s="1"/>
      <c r="F568" s="1"/>
      <c r="G568" s="1"/>
      <c r="H568" s="1"/>
      <c r="I568" s="1"/>
      <c r="J568" s="1"/>
      <c r="K568" s="1"/>
      <c r="L568" s="1"/>
      <c r="M568" s="1"/>
      <c r="N568" s="1"/>
      <c r="O568" s="1"/>
      <c r="P568" s="1"/>
      <c r="Q568" s="1"/>
      <c r="R568" s="1"/>
      <c r="S568" s="1"/>
      <c r="T568" s="1"/>
      <c r="U568" s="1"/>
      <c r="V568" s="1"/>
      <c r="W568" s="1"/>
      <c r="X568" s="1"/>
      <c r="Y568" s="1"/>
      <c r="Z568" s="1"/>
      <c r="AA568" s="1"/>
    </row>
    <row r="569" spans="2:27" ht="10.5" customHeight="1">
      <c r="B569" s="1"/>
      <c r="C569" s="1"/>
      <c r="D569" s="66"/>
      <c r="E569" s="1"/>
      <c r="F569" s="1"/>
      <c r="G569" s="1"/>
      <c r="H569" s="1"/>
      <c r="I569" s="1"/>
      <c r="J569" s="1"/>
      <c r="K569" s="1"/>
      <c r="L569" s="1"/>
      <c r="M569" s="1"/>
      <c r="N569" s="1"/>
      <c r="O569" s="1"/>
      <c r="P569" s="1"/>
      <c r="Q569" s="1"/>
      <c r="R569" s="1"/>
      <c r="S569" s="1"/>
      <c r="T569" s="1"/>
      <c r="U569" s="1"/>
      <c r="V569" s="1"/>
      <c r="W569" s="1"/>
      <c r="X569" s="1"/>
      <c r="Y569" s="1"/>
      <c r="Z569" s="1"/>
      <c r="AA569" s="1"/>
    </row>
    <row r="570" spans="2:27" ht="10.5" customHeight="1">
      <c r="B570" s="1"/>
      <c r="C570" s="1"/>
      <c r="D570" s="66"/>
      <c r="E570" s="1"/>
      <c r="F570" s="1"/>
      <c r="G570" s="1"/>
      <c r="H570" s="1"/>
      <c r="I570" s="1"/>
      <c r="J570" s="1"/>
      <c r="K570" s="1"/>
      <c r="L570" s="1"/>
      <c r="M570" s="1"/>
      <c r="N570" s="1"/>
      <c r="O570" s="1"/>
      <c r="P570" s="1"/>
      <c r="Q570" s="1"/>
      <c r="R570" s="1"/>
      <c r="S570" s="1"/>
      <c r="T570" s="1"/>
      <c r="U570" s="1"/>
      <c r="V570" s="1"/>
      <c r="W570" s="1"/>
      <c r="X570" s="1"/>
      <c r="Y570" s="1"/>
      <c r="Z570" s="1"/>
      <c r="AA570" s="1"/>
    </row>
    <row r="571" spans="2:27" ht="10.5" customHeight="1">
      <c r="B571" s="1"/>
      <c r="C571" s="1"/>
      <c r="D571" s="66"/>
      <c r="E571" s="1"/>
      <c r="F571" s="1"/>
      <c r="G571" s="1"/>
      <c r="H571" s="1"/>
      <c r="I571" s="1"/>
      <c r="J571" s="1"/>
      <c r="K571" s="1"/>
      <c r="L571" s="1"/>
      <c r="M571" s="1"/>
      <c r="N571" s="1"/>
      <c r="O571" s="1"/>
      <c r="P571" s="1"/>
      <c r="Q571" s="1"/>
      <c r="R571" s="1"/>
      <c r="S571" s="1"/>
      <c r="T571" s="1"/>
      <c r="U571" s="1"/>
      <c r="V571" s="1"/>
      <c r="W571" s="1"/>
      <c r="X571" s="1"/>
      <c r="Y571" s="1"/>
      <c r="Z571" s="1"/>
      <c r="AA571" s="1"/>
    </row>
    <row r="572" spans="2:27" ht="10.5" customHeight="1">
      <c r="B572" s="1"/>
      <c r="C572" s="1"/>
      <c r="D572" s="66"/>
      <c r="E572" s="1"/>
      <c r="F572" s="1"/>
      <c r="G572" s="1"/>
      <c r="H572" s="1"/>
      <c r="I572" s="1"/>
      <c r="J572" s="1"/>
      <c r="K572" s="1"/>
      <c r="L572" s="1"/>
      <c r="M572" s="1"/>
      <c r="N572" s="1"/>
      <c r="O572" s="1"/>
      <c r="P572" s="1"/>
      <c r="Q572" s="1"/>
      <c r="R572" s="1"/>
      <c r="S572" s="1"/>
      <c r="T572" s="1"/>
      <c r="U572" s="1"/>
      <c r="V572" s="1"/>
      <c r="W572" s="1"/>
      <c r="X572" s="1"/>
      <c r="Y572" s="1"/>
      <c r="Z572" s="1"/>
      <c r="AA572" s="1"/>
    </row>
    <row r="573" spans="2:27" ht="10.5" customHeight="1">
      <c r="B573" s="1"/>
      <c r="C573" s="1"/>
      <c r="D573" s="66"/>
      <c r="E573" s="1"/>
      <c r="F573" s="1"/>
      <c r="G573" s="1"/>
      <c r="H573" s="1"/>
      <c r="I573" s="1"/>
      <c r="J573" s="1"/>
      <c r="K573" s="1"/>
      <c r="L573" s="1"/>
      <c r="M573" s="1"/>
      <c r="N573" s="1"/>
      <c r="O573" s="1"/>
      <c r="P573" s="1"/>
      <c r="Q573" s="1"/>
      <c r="R573" s="1"/>
      <c r="S573" s="1"/>
      <c r="T573" s="1"/>
      <c r="U573" s="1"/>
      <c r="V573" s="1"/>
      <c r="W573" s="1"/>
      <c r="X573" s="1"/>
      <c r="Y573" s="1"/>
      <c r="Z573" s="1"/>
      <c r="AA573" s="1"/>
    </row>
    <row r="574" spans="2:27" ht="10.5" customHeight="1">
      <c r="B574" s="1"/>
      <c r="C574" s="1"/>
      <c r="D574" s="66"/>
      <c r="E574" s="1"/>
      <c r="F574" s="1"/>
      <c r="G574" s="1"/>
      <c r="H574" s="1"/>
      <c r="I574" s="1"/>
      <c r="J574" s="1"/>
      <c r="K574" s="1"/>
      <c r="L574" s="1"/>
      <c r="M574" s="1"/>
      <c r="N574" s="1"/>
      <c r="O574" s="1"/>
      <c r="P574" s="1"/>
      <c r="Q574" s="1"/>
      <c r="R574" s="1"/>
      <c r="S574" s="1"/>
      <c r="T574" s="1"/>
      <c r="U574" s="1"/>
      <c r="V574" s="1"/>
      <c r="W574" s="1"/>
      <c r="X574" s="1"/>
      <c r="Y574" s="1"/>
      <c r="Z574" s="1"/>
      <c r="AA574" s="1"/>
    </row>
    <row r="575" spans="2:27" ht="10.5" customHeight="1">
      <c r="B575" s="1"/>
      <c r="C575" s="1"/>
      <c r="D575" s="66"/>
      <c r="E575" s="1"/>
      <c r="F575" s="1"/>
      <c r="G575" s="1"/>
      <c r="H575" s="1"/>
      <c r="I575" s="1"/>
      <c r="J575" s="1"/>
      <c r="K575" s="1"/>
      <c r="L575" s="1"/>
      <c r="M575" s="1"/>
      <c r="N575" s="1"/>
      <c r="O575" s="1"/>
      <c r="P575" s="1"/>
      <c r="Q575" s="1"/>
      <c r="R575" s="1"/>
      <c r="S575" s="1"/>
      <c r="T575" s="1"/>
      <c r="U575" s="1"/>
      <c r="V575" s="1"/>
      <c r="W575" s="1"/>
      <c r="X575" s="1"/>
      <c r="Y575" s="1"/>
      <c r="Z575" s="1"/>
      <c r="AA575" s="1"/>
    </row>
    <row r="576" spans="2:27" ht="10.5" customHeight="1">
      <c r="B576" s="1"/>
      <c r="C576" s="1"/>
      <c r="D576" s="66"/>
      <c r="E576" s="1"/>
      <c r="F576" s="1"/>
      <c r="G576" s="1"/>
      <c r="H576" s="1"/>
      <c r="I576" s="1"/>
      <c r="J576" s="1"/>
      <c r="K576" s="1"/>
      <c r="L576" s="1"/>
      <c r="M576" s="1"/>
      <c r="N576" s="1"/>
      <c r="O576" s="1"/>
      <c r="P576" s="1"/>
      <c r="Q576" s="1"/>
      <c r="R576" s="1"/>
      <c r="S576" s="1"/>
      <c r="T576" s="1"/>
      <c r="U576" s="1"/>
      <c r="V576" s="1"/>
      <c r="W576" s="1"/>
      <c r="X576" s="1"/>
      <c r="Y576" s="1"/>
      <c r="Z576" s="1"/>
      <c r="AA576" s="1"/>
    </row>
    <row r="577" spans="2:27" ht="10.5" customHeight="1">
      <c r="B577" s="1"/>
      <c r="C577" s="1"/>
      <c r="D577" s="66"/>
      <c r="E577" s="1"/>
      <c r="F577" s="1"/>
      <c r="G577" s="1"/>
      <c r="H577" s="1"/>
      <c r="I577" s="1"/>
      <c r="J577" s="1"/>
      <c r="K577" s="1"/>
      <c r="L577" s="1"/>
      <c r="M577" s="1"/>
      <c r="N577" s="1"/>
      <c r="O577" s="1"/>
      <c r="P577" s="1"/>
      <c r="Q577" s="1"/>
      <c r="R577" s="1"/>
      <c r="S577" s="1"/>
      <c r="T577" s="1"/>
      <c r="U577" s="1"/>
      <c r="V577" s="1"/>
      <c r="W577" s="1"/>
      <c r="X577" s="1"/>
      <c r="Y577" s="1"/>
      <c r="Z577" s="1"/>
      <c r="AA577" s="1"/>
    </row>
    <row r="578" spans="2:27" ht="10.5" customHeight="1">
      <c r="B578" s="1"/>
      <c r="C578" s="1"/>
      <c r="D578" s="66"/>
      <c r="E578" s="1"/>
      <c r="F578" s="1"/>
      <c r="G578" s="1"/>
      <c r="H578" s="1"/>
      <c r="I578" s="1"/>
      <c r="J578" s="1"/>
      <c r="K578" s="1"/>
      <c r="L578" s="1"/>
      <c r="M578" s="1"/>
      <c r="N578" s="1"/>
      <c r="O578" s="1"/>
      <c r="P578" s="1"/>
      <c r="Q578" s="1"/>
      <c r="R578" s="1"/>
      <c r="S578" s="1"/>
      <c r="T578" s="1"/>
      <c r="U578" s="1"/>
      <c r="V578" s="1"/>
      <c r="W578" s="1"/>
      <c r="X578" s="1"/>
      <c r="Y578" s="1"/>
      <c r="Z578" s="1"/>
      <c r="AA578" s="1"/>
    </row>
    <row r="579" spans="2:27" ht="10.5" customHeight="1">
      <c r="B579" s="1"/>
      <c r="C579" s="1"/>
      <c r="D579" s="66"/>
      <c r="E579" s="1"/>
      <c r="F579" s="1"/>
      <c r="G579" s="1"/>
      <c r="H579" s="1"/>
      <c r="I579" s="1"/>
      <c r="J579" s="1"/>
      <c r="K579" s="1"/>
      <c r="L579" s="1"/>
      <c r="M579" s="1"/>
      <c r="N579" s="1"/>
      <c r="O579" s="1"/>
      <c r="P579" s="1"/>
      <c r="Q579" s="1"/>
      <c r="R579" s="1"/>
      <c r="S579" s="1"/>
      <c r="T579" s="1"/>
      <c r="U579" s="1"/>
      <c r="V579" s="1"/>
      <c r="W579" s="1"/>
      <c r="X579" s="1"/>
      <c r="Y579" s="1"/>
      <c r="Z579" s="1"/>
      <c r="AA579" s="1"/>
    </row>
    <row r="580" spans="2:27" ht="10.5" customHeight="1">
      <c r="B580" s="1"/>
      <c r="C580" s="1"/>
      <c r="D580" s="66"/>
      <c r="E580" s="1"/>
      <c r="F580" s="1"/>
      <c r="G580" s="1"/>
      <c r="H580" s="1"/>
      <c r="I580" s="1"/>
      <c r="J580" s="1"/>
      <c r="K580" s="1"/>
      <c r="L580" s="1"/>
      <c r="M580" s="1"/>
      <c r="N580" s="1"/>
      <c r="O580" s="1"/>
      <c r="P580" s="1"/>
      <c r="Q580" s="1"/>
      <c r="R580" s="1"/>
      <c r="S580" s="1"/>
      <c r="T580" s="1"/>
      <c r="U580" s="1"/>
      <c r="V580" s="1"/>
      <c r="W580" s="1"/>
      <c r="X580" s="1"/>
      <c r="Y580" s="1"/>
      <c r="Z580" s="1"/>
      <c r="AA580" s="1"/>
    </row>
    <row r="581" spans="2:27" ht="10.5" customHeight="1">
      <c r="B581" s="1"/>
      <c r="C581" s="1"/>
      <c r="D581" s="66"/>
      <c r="E581" s="1"/>
      <c r="F581" s="1"/>
      <c r="G581" s="1"/>
      <c r="H581" s="1"/>
      <c r="I581" s="1"/>
      <c r="J581" s="1"/>
      <c r="K581" s="1"/>
      <c r="L581" s="1"/>
      <c r="M581" s="1"/>
      <c r="N581" s="1"/>
      <c r="O581" s="1"/>
      <c r="P581" s="1"/>
      <c r="Q581" s="1"/>
      <c r="R581" s="1"/>
      <c r="S581" s="1"/>
      <c r="T581" s="1"/>
      <c r="U581" s="1"/>
      <c r="V581" s="1"/>
      <c r="W581" s="1"/>
      <c r="X581" s="1"/>
      <c r="Y581" s="1"/>
      <c r="Z581" s="1"/>
      <c r="AA581" s="1"/>
    </row>
    <row r="582" spans="2:27" ht="10.5" customHeight="1">
      <c r="B582" s="1"/>
      <c r="C582" s="1"/>
      <c r="D582" s="66"/>
      <c r="E582" s="1"/>
      <c r="F582" s="1"/>
      <c r="G582" s="1"/>
      <c r="H582" s="1"/>
      <c r="I582" s="1"/>
      <c r="J582" s="1"/>
      <c r="K582" s="1"/>
      <c r="L582" s="1"/>
      <c r="M582" s="1"/>
      <c r="N582" s="1"/>
      <c r="O582" s="1"/>
      <c r="P582" s="1"/>
      <c r="Q582" s="1"/>
      <c r="R582" s="1"/>
      <c r="S582" s="1"/>
      <c r="T582" s="1"/>
      <c r="U582" s="1"/>
      <c r="V582" s="1"/>
      <c r="W582" s="1"/>
      <c r="X582" s="1"/>
      <c r="Y582" s="1"/>
      <c r="Z582" s="1"/>
      <c r="AA582" s="1"/>
    </row>
    <row r="583" spans="2:27" ht="10.5" customHeight="1">
      <c r="B583" s="1"/>
      <c r="C583" s="1"/>
      <c r="D583" s="66"/>
      <c r="E583" s="1"/>
      <c r="F583" s="1"/>
      <c r="G583" s="1"/>
      <c r="H583" s="1"/>
      <c r="I583" s="1"/>
      <c r="J583" s="1"/>
      <c r="K583" s="1"/>
      <c r="L583" s="1"/>
      <c r="M583" s="1"/>
      <c r="N583" s="1"/>
      <c r="O583" s="1"/>
      <c r="P583" s="1"/>
      <c r="Q583" s="1"/>
      <c r="R583" s="1"/>
      <c r="S583" s="1"/>
      <c r="T583" s="1"/>
      <c r="U583" s="1"/>
      <c r="V583" s="1"/>
      <c r="W583" s="1"/>
      <c r="X583" s="1"/>
      <c r="Y583" s="1"/>
      <c r="Z583" s="1"/>
      <c r="AA583" s="1"/>
    </row>
    <row r="584" spans="2:27" ht="10.5" customHeight="1">
      <c r="B584" s="1"/>
      <c r="C584" s="1"/>
      <c r="D584" s="66"/>
      <c r="E584" s="1"/>
      <c r="F584" s="1"/>
      <c r="G584" s="1"/>
      <c r="H584" s="1"/>
      <c r="I584" s="1"/>
      <c r="J584" s="1"/>
      <c r="K584" s="1"/>
      <c r="L584" s="1"/>
      <c r="M584" s="1"/>
      <c r="N584" s="1"/>
      <c r="O584" s="1"/>
      <c r="P584" s="1"/>
      <c r="Q584" s="1"/>
      <c r="R584" s="1"/>
      <c r="S584" s="1"/>
      <c r="T584" s="1"/>
      <c r="U584" s="1"/>
      <c r="V584" s="1"/>
      <c r="W584" s="1"/>
      <c r="X584" s="1"/>
      <c r="Y584" s="1"/>
      <c r="Z584" s="1"/>
      <c r="AA584" s="1"/>
    </row>
    <row r="585" spans="2:27" ht="10.5" customHeight="1">
      <c r="B585" s="1"/>
      <c r="C585" s="1"/>
      <c r="D585" s="66"/>
      <c r="E585" s="1"/>
      <c r="F585" s="1"/>
      <c r="G585" s="1"/>
      <c r="H585" s="1"/>
      <c r="I585" s="1"/>
      <c r="J585" s="1"/>
      <c r="K585" s="1"/>
      <c r="L585" s="1"/>
      <c r="M585" s="1"/>
      <c r="N585" s="1"/>
      <c r="O585" s="1"/>
      <c r="P585" s="1"/>
      <c r="Q585" s="1"/>
      <c r="R585" s="1"/>
      <c r="S585" s="1"/>
      <c r="T585" s="1"/>
      <c r="U585" s="1"/>
      <c r="V585" s="1"/>
      <c r="W585" s="1"/>
      <c r="X585" s="1"/>
      <c r="Y585" s="1"/>
      <c r="Z585" s="1"/>
      <c r="AA585" s="1"/>
    </row>
    <row r="586" spans="2:27" ht="10.5" customHeight="1">
      <c r="B586" s="1"/>
      <c r="C586" s="1"/>
      <c r="D586" s="66"/>
      <c r="E586" s="1"/>
      <c r="F586" s="1"/>
      <c r="G586" s="1"/>
      <c r="H586" s="1"/>
      <c r="I586" s="1"/>
      <c r="J586" s="1"/>
      <c r="K586" s="1"/>
      <c r="L586" s="1"/>
      <c r="M586" s="1"/>
      <c r="N586" s="1"/>
      <c r="O586" s="1"/>
      <c r="P586" s="1"/>
      <c r="Q586" s="1"/>
      <c r="R586" s="1"/>
      <c r="S586" s="1"/>
      <c r="T586" s="1"/>
      <c r="U586" s="1"/>
      <c r="V586" s="1"/>
      <c r="W586" s="1"/>
      <c r="X586" s="1"/>
      <c r="Y586" s="1"/>
      <c r="Z586" s="1"/>
      <c r="AA586" s="1"/>
    </row>
    <row r="587" spans="2:27" ht="10.5" customHeight="1">
      <c r="B587" s="1"/>
      <c r="C587" s="1"/>
      <c r="D587" s="66"/>
      <c r="E587" s="1"/>
      <c r="F587" s="1"/>
      <c r="G587" s="1"/>
      <c r="H587" s="1"/>
      <c r="I587" s="1"/>
      <c r="J587" s="1"/>
      <c r="K587" s="1"/>
      <c r="L587" s="1"/>
      <c r="M587" s="1"/>
      <c r="N587" s="1"/>
      <c r="O587" s="1"/>
      <c r="P587" s="1"/>
      <c r="Q587" s="1"/>
      <c r="R587" s="1"/>
      <c r="S587" s="1"/>
      <c r="T587" s="1"/>
      <c r="U587" s="1"/>
      <c r="V587" s="1"/>
      <c r="W587" s="1"/>
      <c r="X587" s="1"/>
      <c r="Y587" s="1"/>
      <c r="Z587" s="1"/>
      <c r="AA587" s="1"/>
    </row>
    <row r="588" spans="2:27" ht="10.5" customHeight="1">
      <c r="B588" s="1"/>
      <c r="C588" s="1"/>
      <c r="D588" s="66"/>
      <c r="E588" s="1"/>
      <c r="F588" s="1"/>
      <c r="G588" s="1"/>
      <c r="H588" s="1"/>
      <c r="I588" s="1"/>
      <c r="J588" s="1"/>
      <c r="K588" s="1"/>
      <c r="L588" s="1"/>
      <c r="M588" s="1"/>
      <c r="N588" s="1"/>
      <c r="O588" s="1"/>
      <c r="P588" s="1"/>
      <c r="Q588" s="1"/>
      <c r="R588" s="1"/>
      <c r="S588" s="1"/>
      <c r="T588" s="1"/>
      <c r="U588" s="1"/>
      <c r="V588" s="1"/>
      <c r="W588" s="1"/>
      <c r="X588" s="1"/>
      <c r="Y588" s="1"/>
      <c r="Z588" s="1"/>
      <c r="AA588" s="1"/>
    </row>
    <row r="589" spans="2:27" ht="10.5" customHeight="1">
      <c r="B589" s="1"/>
      <c r="C589" s="1"/>
      <c r="D589" s="66"/>
      <c r="E589" s="1"/>
      <c r="F589" s="1"/>
      <c r="G589" s="1"/>
      <c r="H589" s="1"/>
      <c r="I589" s="1"/>
      <c r="J589" s="1"/>
      <c r="K589" s="1"/>
      <c r="L589" s="1"/>
      <c r="M589" s="1"/>
      <c r="N589" s="1"/>
      <c r="O589" s="1"/>
      <c r="P589" s="1"/>
      <c r="Q589" s="1"/>
      <c r="R589" s="1"/>
      <c r="S589" s="1"/>
      <c r="T589" s="1"/>
      <c r="U589" s="1"/>
      <c r="V589" s="1"/>
      <c r="W589" s="1"/>
      <c r="X589" s="1"/>
      <c r="Y589" s="1"/>
      <c r="Z589" s="1"/>
      <c r="AA589" s="1"/>
    </row>
    <row r="590" spans="2:27" ht="10.5" customHeight="1">
      <c r="B590" s="1"/>
      <c r="C590" s="1"/>
      <c r="D590" s="66"/>
      <c r="E590" s="1"/>
      <c r="F590" s="1"/>
      <c r="G590" s="1"/>
      <c r="H590" s="1"/>
      <c r="I590" s="1"/>
      <c r="J590" s="1"/>
      <c r="K590" s="1"/>
      <c r="L590" s="1"/>
      <c r="M590" s="1"/>
      <c r="N590" s="1"/>
      <c r="O590" s="1"/>
      <c r="P590" s="1"/>
      <c r="Q590" s="1"/>
      <c r="R590" s="1"/>
      <c r="S590" s="1"/>
      <c r="T590" s="1"/>
      <c r="U590" s="1"/>
      <c r="V590" s="1"/>
      <c r="W590" s="1"/>
      <c r="X590" s="1"/>
      <c r="Y590" s="1"/>
      <c r="Z590" s="1"/>
      <c r="AA590" s="1"/>
    </row>
    <row r="591" spans="2:27" ht="10.5" customHeight="1">
      <c r="B591" s="1"/>
      <c r="C591" s="1"/>
      <c r="D591" s="66"/>
      <c r="E591" s="1"/>
      <c r="F591" s="1"/>
      <c r="G591" s="1"/>
      <c r="H591" s="1"/>
      <c r="I591" s="1"/>
      <c r="J591" s="1"/>
      <c r="K591" s="1"/>
      <c r="L591" s="1"/>
      <c r="M591" s="1"/>
      <c r="N591" s="1"/>
      <c r="O591" s="1"/>
      <c r="P591" s="1"/>
      <c r="Q591" s="1"/>
      <c r="R591" s="1"/>
      <c r="S591" s="1"/>
      <c r="T591" s="1"/>
      <c r="U591" s="1"/>
      <c r="V591" s="1"/>
      <c r="W591" s="1"/>
      <c r="X591" s="1"/>
      <c r="Y591" s="1"/>
      <c r="Z591" s="1"/>
      <c r="AA591" s="1"/>
    </row>
    <row r="592" spans="2:27" ht="10.5" customHeight="1">
      <c r="B592" s="1"/>
      <c r="C592" s="1"/>
      <c r="D592" s="66"/>
      <c r="E592" s="1"/>
      <c r="F592" s="1"/>
      <c r="G592" s="1"/>
      <c r="H592" s="1"/>
      <c r="I592" s="1"/>
      <c r="J592" s="1"/>
      <c r="K592" s="1"/>
      <c r="L592" s="1"/>
      <c r="M592" s="1"/>
      <c r="N592" s="1"/>
      <c r="O592" s="1"/>
      <c r="P592" s="1"/>
      <c r="Q592" s="1"/>
      <c r="R592" s="1"/>
      <c r="S592" s="1"/>
      <c r="T592" s="1"/>
      <c r="U592" s="1"/>
      <c r="V592" s="1"/>
      <c r="W592" s="1"/>
      <c r="X592" s="1"/>
      <c r="Y592" s="1"/>
      <c r="Z592" s="1"/>
      <c r="AA592" s="1"/>
    </row>
    <row r="593" spans="2:27" ht="10.5" customHeight="1">
      <c r="B593" s="1"/>
      <c r="C593" s="1"/>
      <c r="D593" s="66"/>
      <c r="E593" s="1"/>
      <c r="F593" s="1"/>
      <c r="G593" s="1"/>
      <c r="H593" s="1"/>
      <c r="I593" s="1"/>
      <c r="J593" s="1"/>
      <c r="K593" s="1"/>
      <c r="L593" s="1"/>
      <c r="M593" s="1"/>
      <c r="N593" s="1"/>
      <c r="O593" s="1"/>
      <c r="P593" s="1"/>
      <c r="Q593" s="1"/>
      <c r="R593" s="1"/>
      <c r="S593" s="1"/>
      <c r="T593" s="1"/>
      <c r="U593" s="1"/>
      <c r="V593" s="1"/>
      <c r="W593" s="1"/>
      <c r="X593" s="1"/>
      <c r="Y593" s="1"/>
      <c r="Z593" s="1"/>
      <c r="AA593" s="1"/>
    </row>
    <row r="594" spans="2:27" ht="10.5" customHeight="1">
      <c r="B594" s="1"/>
      <c r="C594" s="1"/>
      <c r="D594" s="66"/>
      <c r="E594" s="1"/>
      <c r="F594" s="1"/>
      <c r="G594" s="1"/>
      <c r="H594" s="1"/>
      <c r="I594" s="1"/>
      <c r="J594" s="1"/>
      <c r="K594" s="1"/>
      <c r="L594" s="1"/>
      <c r="M594" s="1"/>
      <c r="N594" s="1"/>
      <c r="O594" s="1"/>
      <c r="P594" s="1"/>
      <c r="Q594" s="1"/>
      <c r="R594" s="1"/>
      <c r="S594" s="1"/>
      <c r="T594" s="1"/>
      <c r="U594" s="1"/>
      <c r="V594" s="1"/>
      <c r="W594" s="1"/>
      <c r="X594" s="1"/>
      <c r="Y594" s="1"/>
      <c r="Z594" s="1"/>
      <c r="AA594" s="1"/>
    </row>
    <row r="595" spans="2:27" ht="10.5" customHeight="1">
      <c r="B595" s="1"/>
      <c r="C595" s="1"/>
      <c r="D595" s="66"/>
      <c r="E595" s="1"/>
      <c r="F595" s="1"/>
      <c r="G595" s="1"/>
      <c r="H595" s="1"/>
      <c r="I595" s="1"/>
      <c r="J595" s="1"/>
      <c r="K595" s="1"/>
      <c r="L595" s="1"/>
      <c r="M595" s="1"/>
      <c r="N595" s="1"/>
      <c r="O595" s="1"/>
      <c r="P595" s="1"/>
      <c r="Q595" s="1"/>
      <c r="R595" s="1"/>
      <c r="S595" s="1"/>
      <c r="T595" s="1"/>
      <c r="U595" s="1"/>
      <c r="V595" s="1"/>
      <c r="W595" s="1"/>
      <c r="X595" s="1"/>
      <c r="Y595" s="1"/>
      <c r="Z595" s="1"/>
      <c r="AA595" s="1"/>
    </row>
    <row r="596" spans="2:27" ht="10.5" customHeight="1">
      <c r="B596" s="1"/>
      <c r="C596" s="1"/>
      <c r="D596" s="66"/>
      <c r="E596" s="1"/>
      <c r="F596" s="1"/>
      <c r="G596" s="1"/>
      <c r="H596" s="1"/>
      <c r="I596" s="1"/>
      <c r="J596" s="1"/>
      <c r="K596" s="1"/>
      <c r="L596" s="1"/>
      <c r="M596" s="1"/>
      <c r="N596" s="1"/>
      <c r="O596" s="1"/>
      <c r="P596" s="1"/>
      <c r="Q596" s="1"/>
      <c r="R596" s="1"/>
      <c r="S596" s="1"/>
      <c r="T596" s="1"/>
      <c r="U596" s="1"/>
      <c r="V596" s="1"/>
      <c r="W596" s="1"/>
      <c r="X596" s="1"/>
      <c r="Y596" s="1"/>
      <c r="Z596" s="1"/>
      <c r="AA596" s="1"/>
    </row>
    <row r="597" spans="2:27" ht="10.5" customHeight="1">
      <c r="B597" s="1"/>
      <c r="C597" s="1"/>
      <c r="D597" s="66"/>
      <c r="E597" s="1"/>
      <c r="F597" s="1"/>
      <c r="G597" s="1"/>
      <c r="H597" s="1"/>
      <c r="I597" s="1"/>
      <c r="J597" s="1"/>
      <c r="K597" s="1"/>
      <c r="L597" s="1"/>
      <c r="M597" s="1"/>
      <c r="N597" s="1"/>
      <c r="O597" s="1"/>
      <c r="P597" s="1"/>
      <c r="Q597" s="1"/>
      <c r="R597" s="1"/>
      <c r="S597" s="1"/>
      <c r="T597" s="1"/>
      <c r="U597" s="1"/>
      <c r="V597" s="1"/>
      <c r="W597" s="1"/>
      <c r="X597" s="1"/>
      <c r="Y597" s="1"/>
      <c r="Z597" s="1"/>
      <c r="AA597" s="1"/>
    </row>
    <row r="598" spans="2:27" ht="10.5" customHeight="1">
      <c r="B598" s="1"/>
      <c r="C598" s="1"/>
      <c r="D598" s="66"/>
      <c r="E598" s="1"/>
      <c r="F598" s="1"/>
      <c r="G598" s="1"/>
      <c r="H598" s="1"/>
      <c r="I598" s="1"/>
      <c r="J598" s="1"/>
      <c r="K598" s="1"/>
      <c r="L598" s="1"/>
      <c r="M598" s="1"/>
      <c r="N598" s="1"/>
      <c r="O598" s="1"/>
      <c r="P598" s="1"/>
      <c r="Q598" s="1"/>
      <c r="R598" s="1"/>
      <c r="S598" s="1"/>
      <c r="T598" s="1"/>
      <c r="U598" s="1"/>
      <c r="V598" s="1"/>
      <c r="W598" s="1"/>
      <c r="X598" s="1"/>
      <c r="Y598" s="1"/>
      <c r="Z598" s="1"/>
      <c r="AA598" s="1"/>
    </row>
    <row r="599" spans="2:27" ht="10.5" customHeight="1">
      <c r="B599" s="1"/>
      <c r="C599" s="1"/>
      <c r="D599" s="66"/>
      <c r="E599" s="1"/>
      <c r="F599" s="1"/>
      <c r="G599" s="1"/>
      <c r="H599" s="1"/>
      <c r="I599" s="1"/>
      <c r="J599" s="1"/>
      <c r="K599" s="1"/>
      <c r="L599" s="1"/>
      <c r="M599" s="1"/>
      <c r="N599" s="1"/>
      <c r="O599" s="1"/>
      <c r="P599" s="1"/>
      <c r="Q599" s="1"/>
      <c r="R599" s="1"/>
      <c r="S599" s="1"/>
      <c r="T599" s="1"/>
      <c r="U599" s="1"/>
      <c r="V599" s="1"/>
      <c r="W599" s="1"/>
      <c r="X599" s="1"/>
      <c r="Y599" s="1"/>
      <c r="Z599" s="1"/>
      <c r="AA599" s="1"/>
    </row>
    <row r="600" spans="2:27" ht="10.5" customHeight="1">
      <c r="B600" s="1"/>
      <c r="C600" s="1"/>
      <c r="D600" s="66"/>
      <c r="E600" s="1"/>
      <c r="F600" s="1"/>
      <c r="G600" s="1"/>
      <c r="H600" s="1"/>
      <c r="I600" s="1"/>
      <c r="J600" s="1"/>
      <c r="K600" s="1"/>
      <c r="L600" s="1"/>
      <c r="M600" s="1"/>
      <c r="N600" s="1"/>
      <c r="O600" s="1"/>
      <c r="P600" s="1"/>
      <c r="Q600" s="1"/>
      <c r="R600" s="1"/>
      <c r="S600" s="1"/>
      <c r="T600" s="1"/>
      <c r="U600" s="1"/>
      <c r="V600" s="1"/>
      <c r="W600" s="1"/>
      <c r="X600" s="1"/>
      <c r="Y600" s="1"/>
      <c r="Z600" s="1"/>
      <c r="AA600" s="1"/>
    </row>
    <row r="601" spans="2:27" ht="10.5" customHeight="1">
      <c r="B601" s="1"/>
      <c r="C601" s="1"/>
      <c r="D601" s="66"/>
      <c r="E601" s="1"/>
      <c r="F601" s="1"/>
      <c r="G601" s="1"/>
      <c r="H601" s="1"/>
      <c r="I601" s="1"/>
      <c r="J601" s="1"/>
      <c r="K601" s="1"/>
      <c r="L601" s="1"/>
      <c r="M601" s="1"/>
      <c r="N601" s="1"/>
      <c r="O601" s="1"/>
      <c r="P601" s="1"/>
      <c r="Q601" s="1"/>
      <c r="R601" s="1"/>
      <c r="S601" s="1"/>
      <c r="T601" s="1"/>
      <c r="U601" s="1"/>
      <c r="V601" s="1"/>
      <c r="W601" s="1"/>
      <c r="X601" s="1"/>
      <c r="Y601" s="1"/>
      <c r="Z601" s="1"/>
      <c r="AA601" s="1"/>
    </row>
    <row r="602" spans="2:27" ht="10.5" customHeight="1">
      <c r="B602" s="1"/>
      <c r="C602" s="1"/>
      <c r="D602" s="66"/>
      <c r="E602" s="1"/>
      <c r="F602" s="1"/>
      <c r="G602" s="1"/>
      <c r="H602" s="1"/>
      <c r="I602" s="1"/>
      <c r="J602" s="1"/>
      <c r="K602" s="1"/>
      <c r="L602" s="1"/>
      <c r="M602" s="1"/>
      <c r="N602" s="1"/>
      <c r="O602" s="1"/>
      <c r="P602" s="1"/>
      <c r="Q602" s="1"/>
      <c r="R602" s="1"/>
      <c r="S602" s="1"/>
      <c r="T602" s="1"/>
      <c r="U602" s="1"/>
      <c r="V602" s="1"/>
      <c r="W602" s="1"/>
      <c r="X602" s="1"/>
      <c r="Y602" s="1"/>
      <c r="Z602" s="1"/>
      <c r="AA602" s="1"/>
    </row>
    <row r="603" spans="2:27" ht="10.5" customHeight="1">
      <c r="B603" s="1"/>
      <c r="C603" s="1"/>
      <c r="D603" s="66"/>
      <c r="E603" s="1"/>
      <c r="F603" s="1"/>
      <c r="G603" s="1"/>
      <c r="H603" s="1"/>
      <c r="I603" s="1"/>
      <c r="J603" s="1"/>
      <c r="K603" s="1"/>
      <c r="L603" s="1"/>
      <c r="M603" s="1"/>
      <c r="N603" s="1"/>
      <c r="O603" s="1"/>
      <c r="P603" s="1"/>
      <c r="Q603" s="1"/>
      <c r="R603" s="1"/>
      <c r="S603" s="1"/>
      <c r="T603" s="1"/>
      <c r="U603" s="1"/>
      <c r="V603" s="1"/>
      <c r="W603" s="1"/>
      <c r="X603" s="1"/>
      <c r="Y603" s="1"/>
      <c r="Z603" s="1"/>
      <c r="AA603" s="1"/>
    </row>
    <row r="604" spans="2:27" ht="10.5" customHeight="1">
      <c r="B604" s="1"/>
      <c r="C604" s="1"/>
      <c r="D604" s="66"/>
      <c r="E604" s="1"/>
      <c r="F604" s="1"/>
      <c r="G604" s="1"/>
      <c r="H604" s="1"/>
      <c r="I604" s="1"/>
      <c r="J604" s="1"/>
      <c r="K604" s="1"/>
      <c r="L604" s="1"/>
      <c r="M604" s="1"/>
      <c r="N604" s="1"/>
      <c r="O604" s="1"/>
      <c r="P604" s="1"/>
      <c r="Q604" s="1"/>
      <c r="R604" s="1"/>
      <c r="S604" s="1"/>
      <c r="T604" s="1"/>
      <c r="U604" s="1"/>
      <c r="V604" s="1"/>
      <c r="W604" s="1"/>
      <c r="X604" s="1"/>
      <c r="Y604" s="1"/>
      <c r="Z604" s="1"/>
      <c r="AA604" s="1"/>
    </row>
    <row r="605" spans="2:27" ht="10.5" customHeight="1">
      <c r="B605" s="1"/>
      <c r="C605" s="1"/>
      <c r="D605" s="66"/>
      <c r="E605" s="1"/>
      <c r="F605" s="1"/>
      <c r="G605" s="1"/>
      <c r="H605" s="1"/>
      <c r="I605" s="1"/>
      <c r="J605" s="1"/>
      <c r="K605" s="1"/>
      <c r="L605" s="1"/>
      <c r="M605" s="1"/>
      <c r="N605" s="1"/>
      <c r="O605" s="1"/>
      <c r="P605" s="1"/>
      <c r="Q605" s="1"/>
      <c r="R605" s="1"/>
      <c r="S605" s="1"/>
      <c r="T605" s="1"/>
      <c r="U605" s="1"/>
      <c r="V605" s="1"/>
      <c r="W605" s="1"/>
      <c r="X605" s="1"/>
      <c r="Y605" s="1"/>
      <c r="Z605" s="1"/>
      <c r="AA605" s="1"/>
    </row>
    <row r="606" spans="2:27" ht="10.5" customHeight="1">
      <c r="B606" s="1"/>
      <c r="C606" s="1"/>
      <c r="D606" s="66"/>
      <c r="E606" s="1"/>
      <c r="F606" s="1"/>
      <c r="G606" s="1"/>
      <c r="H606" s="1"/>
      <c r="I606" s="1"/>
      <c r="J606" s="1"/>
      <c r="K606" s="1"/>
      <c r="L606" s="1"/>
      <c r="M606" s="1"/>
      <c r="N606" s="1"/>
      <c r="O606" s="1"/>
      <c r="P606" s="1"/>
      <c r="Q606" s="1"/>
      <c r="R606" s="1"/>
      <c r="S606" s="1"/>
      <c r="T606" s="1"/>
      <c r="U606" s="1"/>
      <c r="V606" s="1"/>
      <c r="W606" s="1"/>
      <c r="X606" s="1"/>
      <c r="Y606" s="1"/>
      <c r="Z606" s="1"/>
      <c r="AA606" s="1"/>
    </row>
    <row r="607" spans="2:27" ht="10.5" customHeight="1">
      <c r="B607" s="1"/>
      <c r="C607" s="1"/>
      <c r="D607" s="66"/>
      <c r="E607" s="1"/>
      <c r="F607" s="1"/>
      <c r="G607" s="1"/>
      <c r="H607" s="1"/>
      <c r="I607" s="1"/>
      <c r="J607" s="1"/>
      <c r="K607" s="1"/>
      <c r="L607" s="1"/>
      <c r="M607" s="1"/>
      <c r="N607" s="1"/>
      <c r="O607" s="1"/>
      <c r="P607" s="1"/>
      <c r="Q607" s="1"/>
      <c r="R607" s="1"/>
      <c r="S607" s="1"/>
      <c r="T607" s="1"/>
      <c r="U607" s="1"/>
      <c r="V607" s="1"/>
      <c r="W607" s="1"/>
      <c r="X607" s="1"/>
      <c r="Y607" s="1"/>
      <c r="Z607" s="1"/>
      <c r="AA607" s="1"/>
    </row>
    <row r="608" spans="2:27" ht="10.5" customHeight="1">
      <c r="B608" s="1"/>
      <c r="C608" s="1"/>
      <c r="D608" s="66"/>
      <c r="E608" s="1"/>
      <c r="F608" s="1"/>
      <c r="G608" s="1"/>
      <c r="H608" s="1"/>
      <c r="I608" s="1"/>
      <c r="J608" s="1"/>
      <c r="K608" s="1"/>
      <c r="L608" s="1"/>
      <c r="M608" s="1"/>
      <c r="N608" s="1"/>
      <c r="O608" s="1"/>
      <c r="P608" s="1"/>
      <c r="Q608" s="1"/>
      <c r="R608" s="1"/>
      <c r="S608" s="1"/>
      <c r="T608" s="1"/>
      <c r="U608" s="1"/>
      <c r="V608" s="1"/>
      <c r="W608" s="1"/>
      <c r="X608" s="1"/>
      <c r="Y608" s="1"/>
      <c r="Z608" s="1"/>
      <c r="AA608" s="1"/>
    </row>
    <row r="609" spans="2:27" ht="10.5" customHeight="1">
      <c r="B609" s="1"/>
      <c r="C609" s="1"/>
      <c r="D609" s="66"/>
      <c r="E609" s="1"/>
      <c r="F609" s="1"/>
      <c r="G609" s="1"/>
      <c r="H609" s="1"/>
      <c r="I609" s="1"/>
      <c r="J609" s="1"/>
      <c r="K609" s="1"/>
      <c r="L609" s="1"/>
      <c r="M609" s="1"/>
      <c r="N609" s="1"/>
      <c r="O609" s="1"/>
      <c r="P609" s="1"/>
      <c r="Q609" s="1"/>
      <c r="R609" s="1"/>
      <c r="S609" s="1"/>
      <c r="T609" s="1"/>
      <c r="U609" s="1"/>
      <c r="V609" s="1"/>
      <c r="W609" s="1"/>
      <c r="X609" s="1"/>
      <c r="Y609" s="1"/>
      <c r="Z609" s="1"/>
      <c r="AA609" s="1"/>
    </row>
    <row r="610" spans="2:27" ht="10.5" customHeight="1">
      <c r="B610" s="1"/>
      <c r="C610" s="1"/>
      <c r="D610" s="66"/>
      <c r="E610" s="1"/>
      <c r="F610" s="1"/>
      <c r="G610" s="1"/>
      <c r="H610" s="1"/>
      <c r="I610" s="1"/>
      <c r="J610" s="1"/>
      <c r="K610" s="1"/>
      <c r="L610" s="1"/>
      <c r="M610" s="1"/>
      <c r="N610" s="1"/>
      <c r="O610" s="1"/>
      <c r="P610" s="1"/>
      <c r="Q610" s="1"/>
      <c r="R610" s="1"/>
      <c r="S610" s="1"/>
      <c r="T610" s="1"/>
      <c r="U610" s="1"/>
      <c r="V610" s="1"/>
      <c r="W610" s="1"/>
      <c r="X610" s="1"/>
      <c r="Y610" s="1"/>
      <c r="Z610" s="1"/>
      <c r="AA610" s="1"/>
    </row>
    <row r="611" spans="2:27" ht="10.5" customHeight="1">
      <c r="B611" s="1"/>
      <c r="C611" s="1"/>
      <c r="D611" s="66"/>
      <c r="E611" s="1"/>
      <c r="F611" s="1"/>
      <c r="G611" s="1"/>
      <c r="H611" s="1"/>
      <c r="I611" s="1"/>
      <c r="J611" s="1"/>
      <c r="K611" s="1"/>
      <c r="L611" s="1"/>
      <c r="M611" s="1"/>
      <c r="N611" s="1"/>
      <c r="O611" s="1"/>
      <c r="P611" s="1"/>
      <c r="Q611" s="1"/>
      <c r="R611" s="1"/>
      <c r="S611" s="1"/>
      <c r="T611" s="1"/>
      <c r="U611" s="1"/>
      <c r="V611" s="1"/>
      <c r="W611" s="1"/>
      <c r="X611" s="1"/>
      <c r="Y611" s="1"/>
      <c r="Z611" s="1"/>
      <c r="AA611" s="1"/>
    </row>
    <row r="612" spans="2:27" ht="10.5" customHeight="1">
      <c r="B612" s="1"/>
      <c r="C612" s="1"/>
      <c r="D612" s="66"/>
      <c r="E612" s="1"/>
      <c r="F612" s="1"/>
      <c r="G612" s="1"/>
      <c r="H612" s="1"/>
      <c r="I612" s="1"/>
      <c r="J612" s="1"/>
      <c r="K612" s="1"/>
      <c r="L612" s="1"/>
      <c r="M612" s="1"/>
      <c r="N612" s="1"/>
      <c r="O612" s="1"/>
      <c r="P612" s="1"/>
      <c r="Q612" s="1"/>
      <c r="R612" s="1"/>
      <c r="S612" s="1"/>
      <c r="T612" s="1"/>
      <c r="U612" s="1"/>
      <c r="V612" s="1"/>
      <c r="W612" s="1"/>
      <c r="X612" s="1"/>
      <c r="Y612" s="1"/>
      <c r="Z612" s="1"/>
      <c r="AA612" s="1"/>
    </row>
    <row r="613" spans="2:27" ht="10.5" customHeight="1">
      <c r="B613" s="1"/>
      <c r="C613" s="1"/>
      <c r="D613" s="66"/>
      <c r="E613" s="1"/>
      <c r="F613" s="1"/>
      <c r="G613" s="1"/>
      <c r="H613" s="1"/>
      <c r="I613" s="1"/>
      <c r="J613" s="1"/>
      <c r="K613" s="1"/>
      <c r="L613" s="1"/>
      <c r="M613" s="1"/>
      <c r="N613" s="1"/>
      <c r="O613" s="1"/>
      <c r="P613" s="1"/>
      <c r="Q613" s="1"/>
      <c r="R613" s="1"/>
      <c r="S613" s="1"/>
      <c r="T613" s="1"/>
      <c r="U613" s="1"/>
      <c r="V613" s="1"/>
      <c r="W613" s="1"/>
      <c r="X613" s="1"/>
      <c r="Y613" s="1"/>
      <c r="Z613" s="1"/>
      <c r="AA613" s="1"/>
    </row>
    <row r="614" spans="2:27" ht="10.5" customHeight="1">
      <c r="B614" s="1"/>
      <c r="C614" s="1"/>
      <c r="D614" s="66"/>
      <c r="E614" s="1"/>
      <c r="F614" s="1"/>
      <c r="G614" s="1"/>
      <c r="H614" s="1"/>
      <c r="I614" s="1"/>
      <c r="J614" s="1"/>
      <c r="K614" s="1"/>
      <c r="L614" s="1"/>
      <c r="M614" s="1"/>
      <c r="N614" s="1"/>
      <c r="O614" s="1"/>
      <c r="P614" s="1"/>
      <c r="Q614" s="1"/>
      <c r="R614" s="1"/>
      <c r="S614" s="1"/>
      <c r="T614" s="1"/>
      <c r="U614" s="1"/>
      <c r="V614" s="1"/>
      <c r="W614" s="1"/>
      <c r="X614" s="1"/>
      <c r="Y614" s="1"/>
      <c r="Z614" s="1"/>
      <c r="AA614" s="1"/>
    </row>
    <row r="615" spans="2:27" ht="10.5" customHeight="1">
      <c r="B615" s="1"/>
      <c r="C615" s="1"/>
      <c r="D615" s="66"/>
      <c r="E615" s="1"/>
      <c r="F615" s="1"/>
      <c r="G615" s="1"/>
      <c r="H615" s="1"/>
      <c r="I615" s="1"/>
      <c r="J615" s="1"/>
      <c r="K615" s="1"/>
      <c r="L615" s="1"/>
      <c r="M615" s="1"/>
      <c r="N615" s="1"/>
      <c r="O615" s="1"/>
      <c r="P615" s="1"/>
      <c r="Q615" s="1"/>
      <c r="R615" s="1"/>
      <c r="S615" s="1"/>
      <c r="T615" s="1"/>
      <c r="U615" s="1"/>
      <c r="V615" s="1"/>
      <c r="W615" s="1"/>
      <c r="X615" s="1"/>
      <c r="Y615" s="1"/>
      <c r="Z615" s="1"/>
      <c r="AA615" s="1"/>
    </row>
    <row r="616" spans="2:27" ht="10.5" customHeight="1">
      <c r="B616" s="1"/>
      <c r="C616" s="1"/>
      <c r="D616" s="66"/>
      <c r="E616" s="1"/>
      <c r="F616" s="1"/>
      <c r="G616" s="1"/>
      <c r="H616" s="1"/>
      <c r="I616" s="1"/>
      <c r="J616" s="1"/>
      <c r="K616" s="1"/>
      <c r="L616" s="1"/>
      <c r="M616" s="1"/>
      <c r="N616" s="1"/>
      <c r="O616" s="1"/>
      <c r="P616" s="1"/>
      <c r="Q616" s="1"/>
      <c r="R616" s="1"/>
      <c r="S616" s="1"/>
      <c r="T616" s="1"/>
      <c r="U616" s="1"/>
      <c r="V616" s="1"/>
      <c r="W616" s="1"/>
      <c r="X616" s="1"/>
      <c r="Y616" s="1"/>
      <c r="Z616" s="1"/>
      <c r="AA616" s="1"/>
    </row>
    <row r="617" spans="2:27" ht="10.5" customHeight="1">
      <c r="B617" s="1"/>
      <c r="C617" s="1"/>
      <c r="D617" s="66"/>
      <c r="E617" s="1"/>
      <c r="F617" s="1"/>
      <c r="G617" s="1"/>
      <c r="H617" s="1"/>
      <c r="I617" s="1"/>
      <c r="J617" s="1"/>
      <c r="K617" s="1"/>
      <c r="L617" s="1"/>
      <c r="M617" s="1"/>
      <c r="N617" s="1"/>
      <c r="O617" s="1"/>
      <c r="P617" s="1"/>
      <c r="Q617" s="1"/>
      <c r="R617" s="1"/>
      <c r="S617" s="1"/>
      <c r="T617" s="1"/>
      <c r="U617" s="1"/>
      <c r="V617" s="1"/>
      <c r="W617" s="1"/>
      <c r="X617" s="1"/>
      <c r="Y617" s="1"/>
      <c r="Z617" s="1"/>
      <c r="AA617" s="1"/>
    </row>
    <row r="618" spans="2:27" ht="10.5" customHeight="1">
      <c r="B618" s="1"/>
      <c r="C618" s="1"/>
      <c r="D618" s="66"/>
      <c r="E618" s="1"/>
      <c r="F618" s="1"/>
      <c r="G618" s="1"/>
      <c r="H618" s="1"/>
      <c r="I618" s="1"/>
      <c r="J618" s="1"/>
      <c r="K618" s="1"/>
      <c r="L618" s="1"/>
      <c r="M618" s="1"/>
      <c r="N618" s="1"/>
      <c r="O618" s="1"/>
      <c r="P618" s="1"/>
      <c r="Q618" s="1"/>
      <c r="R618" s="1"/>
      <c r="S618" s="1"/>
      <c r="T618" s="1"/>
      <c r="U618" s="1"/>
      <c r="V618" s="1"/>
      <c r="W618" s="1"/>
      <c r="X618" s="1"/>
      <c r="Y618" s="1"/>
      <c r="Z618" s="1"/>
      <c r="AA618" s="1"/>
    </row>
    <row r="619" spans="2:27" ht="10.5" customHeight="1">
      <c r="B619" s="1"/>
      <c r="C619" s="1"/>
      <c r="D619" s="66"/>
      <c r="E619" s="1"/>
      <c r="F619" s="1"/>
      <c r="G619" s="1"/>
      <c r="H619" s="1"/>
      <c r="I619" s="1"/>
      <c r="J619" s="1"/>
      <c r="K619" s="1"/>
      <c r="L619" s="1"/>
      <c r="M619" s="1"/>
      <c r="N619" s="1"/>
      <c r="O619" s="1"/>
      <c r="P619" s="1"/>
      <c r="Q619" s="1"/>
      <c r="R619" s="1"/>
      <c r="S619" s="1"/>
      <c r="T619" s="1"/>
      <c r="U619" s="1"/>
      <c r="V619" s="1"/>
      <c r="W619" s="1"/>
      <c r="X619" s="1"/>
      <c r="Y619" s="1"/>
      <c r="Z619" s="1"/>
      <c r="AA619" s="1"/>
    </row>
    <row r="620" spans="2:27" ht="10.5" customHeight="1">
      <c r="B620" s="1"/>
      <c r="C620" s="1"/>
      <c r="D620" s="66"/>
      <c r="E620" s="1"/>
      <c r="F620" s="1"/>
      <c r="G620" s="1"/>
      <c r="H620" s="1"/>
      <c r="I620" s="1"/>
      <c r="J620" s="1"/>
      <c r="K620" s="1"/>
      <c r="L620" s="1"/>
      <c r="M620" s="1"/>
      <c r="N620" s="1"/>
      <c r="O620" s="1"/>
      <c r="P620" s="1"/>
      <c r="Q620" s="1"/>
      <c r="R620" s="1"/>
      <c r="S620" s="1"/>
      <c r="T620" s="1"/>
      <c r="U620" s="1"/>
      <c r="V620" s="1"/>
      <c r="W620" s="1"/>
      <c r="X620" s="1"/>
      <c r="Y620" s="1"/>
      <c r="Z620" s="1"/>
      <c r="AA620" s="1"/>
    </row>
    <row r="621" spans="2:27" ht="10.5" customHeight="1">
      <c r="B621" s="1"/>
      <c r="C621" s="1"/>
      <c r="D621" s="66"/>
      <c r="E621" s="1"/>
      <c r="F621" s="1"/>
      <c r="G621" s="1"/>
      <c r="H621" s="1"/>
      <c r="I621" s="1"/>
      <c r="J621" s="1"/>
      <c r="K621" s="1"/>
      <c r="L621" s="1"/>
      <c r="M621" s="1"/>
      <c r="N621" s="1"/>
      <c r="O621" s="1"/>
      <c r="P621" s="1"/>
      <c r="Q621" s="1"/>
      <c r="R621" s="1"/>
      <c r="S621" s="1"/>
      <c r="T621" s="1"/>
      <c r="U621" s="1"/>
      <c r="V621" s="1"/>
      <c r="W621" s="1"/>
      <c r="X621" s="1"/>
      <c r="Y621" s="1"/>
      <c r="Z621" s="1"/>
      <c r="AA621" s="1"/>
    </row>
    <row r="622" spans="2:27" ht="10.5" customHeight="1">
      <c r="B622" s="1"/>
      <c r="C622" s="1"/>
      <c r="D622" s="66"/>
      <c r="E622" s="1"/>
      <c r="F622" s="1"/>
      <c r="G622" s="1"/>
      <c r="H622" s="1"/>
      <c r="I622" s="1"/>
      <c r="J622" s="1"/>
      <c r="K622" s="1"/>
      <c r="L622" s="1"/>
      <c r="M622" s="1"/>
      <c r="N622" s="1"/>
      <c r="O622" s="1"/>
      <c r="P622" s="1"/>
      <c r="Q622" s="1"/>
      <c r="R622" s="1"/>
      <c r="S622" s="1"/>
      <c r="T622" s="1"/>
      <c r="U622" s="1"/>
      <c r="V622" s="1"/>
      <c r="W622" s="1"/>
      <c r="X622" s="1"/>
      <c r="Y622" s="1"/>
      <c r="Z622" s="1"/>
      <c r="AA622" s="1"/>
    </row>
    <row r="623" spans="2:27" ht="10.5" customHeight="1">
      <c r="B623" s="1"/>
      <c r="C623" s="1"/>
      <c r="D623" s="66"/>
      <c r="E623" s="1"/>
      <c r="F623" s="1"/>
      <c r="G623" s="1"/>
      <c r="H623" s="1"/>
      <c r="I623" s="1"/>
      <c r="J623" s="1"/>
      <c r="K623" s="1"/>
      <c r="L623" s="1"/>
      <c r="M623" s="1"/>
      <c r="N623" s="1"/>
      <c r="O623" s="1"/>
      <c r="P623" s="1"/>
      <c r="Q623" s="1"/>
      <c r="R623" s="1"/>
      <c r="S623" s="1"/>
      <c r="T623" s="1"/>
      <c r="U623" s="1"/>
      <c r="V623" s="1"/>
      <c r="W623" s="1"/>
      <c r="X623" s="1"/>
      <c r="Y623" s="1"/>
      <c r="Z623" s="1"/>
      <c r="AA623" s="1"/>
    </row>
    <row r="624" spans="2:27" ht="10.5" customHeight="1">
      <c r="B624" s="1"/>
      <c r="C624" s="1"/>
      <c r="D624" s="66"/>
      <c r="E624" s="1"/>
      <c r="F624" s="1"/>
      <c r="G624" s="1"/>
      <c r="H624" s="1"/>
      <c r="I624" s="1"/>
      <c r="J624" s="1"/>
      <c r="K624" s="1"/>
      <c r="L624" s="1"/>
      <c r="M624" s="1"/>
      <c r="N624" s="1"/>
      <c r="O624" s="1"/>
      <c r="P624" s="1"/>
      <c r="Q624" s="1"/>
      <c r="R624" s="1"/>
      <c r="S624" s="1"/>
      <c r="T624" s="1"/>
      <c r="U624" s="1"/>
      <c r="V624" s="1"/>
      <c r="W624" s="1"/>
      <c r="X624" s="1"/>
      <c r="Y624" s="1"/>
      <c r="Z624" s="1"/>
      <c r="AA624" s="1"/>
    </row>
    <row r="625" spans="2:27" ht="10.5" customHeight="1">
      <c r="B625" s="1"/>
      <c r="C625" s="1"/>
      <c r="D625" s="66"/>
      <c r="E625" s="1"/>
      <c r="F625" s="1"/>
      <c r="G625" s="1"/>
      <c r="H625" s="1"/>
      <c r="I625" s="1"/>
      <c r="J625" s="1"/>
      <c r="K625" s="1"/>
      <c r="L625" s="1"/>
      <c r="M625" s="1"/>
      <c r="N625" s="1"/>
      <c r="O625" s="1"/>
      <c r="P625" s="1"/>
      <c r="Q625" s="1"/>
      <c r="R625" s="1"/>
      <c r="S625" s="1"/>
      <c r="T625" s="1"/>
      <c r="U625" s="1"/>
      <c r="V625" s="1"/>
      <c r="W625" s="1"/>
      <c r="X625" s="1"/>
      <c r="Y625" s="1"/>
      <c r="Z625" s="1"/>
      <c r="AA625" s="1"/>
    </row>
    <row r="626" spans="2:27" ht="10.5" customHeight="1">
      <c r="B626" s="1"/>
      <c r="C626" s="1"/>
      <c r="D626" s="66"/>
      <c r="E626" s="1"/>
      <c r="F626" s="1"/>
      <c r="G626" s="1"/>
      <c r="H626" s="1"/>
      <c r="I626" s="1"/>
      <c r="J626" s="1"/>
      <c r="K626" s="1"/>
      <c r="L626" s="1"/>
      <c r="M626" s="1"/>
      <c r="N626" s="1"/>
      <c r="O626" s="1"/>
      <c r="P626" s="1"/>
      <c r="Q626" s="1"/>
      <c r="R626" s="1"/>
      <c r="S626" s="1"/>
      <c r="T626" s="1"/>
      <c r="U626" s="1"/>
      <c r="V626" s="1"/>
      <c r="W626" s="1"/>
      <c r="X626" s="1"/>
      <c r="Y626" s="1"/>
      <c r="Z626" s="1"/>
      <c r="AA626" s="1"/>
    </row>
    <row r="627" spans="2:27" ht="10.5" customHeight="1">
      <c r="B627" s="1"/>
      <c r="C627" s="1"/>
      <c r="D627" s="66"/>
      <c r="E627" s="1"/>
      <c r="F627" s="1"/>
      <c r="G627" s="1"/>
      <c r="H627" s="1"/>
      <c r="I627" s="1"/>
      <c r="J627" s="1"/>
      <c r="K627" s="1"/>
      <c r="L627" s="1"/>
      <c r="M627" s="1"/>
      <c r="N627" s="1"/>
      <c r="O627" s="1"/>
      <c r="P627" s="1"/>
      <c r="Q627" s="1"/>
      <c r="R627" s="1"/>
      <c r="S627" s="1"/>
      <c r="T627" s="1"/>
      <c r="U627" s="1"/>
      <c r="V627" s="1"/>
      <c r="W627" s="1"/>
      <c r="X627" s="1"/>
      <c r="Y627" s="1"/>
      <c r="Z627" s="1"/>
      <c r="AA627" s="1"/>
    </row>
    <row r="628" spans="2:27" ht="10.5" customHeight="1">
      <c r="B628" s="1"/>
      <c r="C628" s="1"/>
      <c r="D628" s="66"/>
      <c r="E628" s="1"/>
      <c r="F628" s="1"/>
      <c r="G628" s="1"/>
      <c r="H628" s="1"/>
      <c r="I628" s="1"/>
      <c r="J628" s="1"/>
      <c r="K628" s="1"/>
      <c r="L628" s="1"/>
      <c r="M628" s="1"/>
      <c r="N628" s="1"/>
      <c r="O628" s="1"/>
      <c r="P628" s="1"/>
      <c r="Q628" s="1"/>
      <c r="R628" s="1"/>
      <c r="S628" s="1"/>
      <c r="T628" s="1"/>
      <c r="U628" s="1"/>
      <c r="V628" s="1"/>
      <c r="W628" s="1"/>
      <c r="X628" s="1"/>
      <c r="Y628" s="1"/>
      <c r="Z628" s="1"/>
      <c r="AA628" s="1"/>
    </row>
    <row r="629" spans="2:27" ht="10.5" customHeight="1">
      <c r="B629" s="1"/>
      <c r="C629" s="1"/>
      <c r="D629" s="66"/>
      <c r="E629" s="1"/>
      <c r="F629" s="1"/>
      <c r="G629" s="1"/>
      <c r="H629" s="1"/>
      <c r="I629" s="1"/>
      <c r="J629" s="1"/>
      <c r="K629" s="1"/>
      <c r="L629" s="1"/>
      <c r="M629" s="1"/>
      <c r="N629" s="1"/>
      <c r="O629" s="1"/>
      <c r="P629" s="1"/>
      <c r="Q629" s="1"/>
      <c r="R629" s="1"/>
      <c r="S629" s="1"/>
      <c r="T629" s="1"/>
      <c r="U629" s="1"/>
      <c r="V629" s="1"/>
      <c r="W629" s="1"/>
      <c r="X629" s="1"/>
      <c r="Y629" s="1"/>
      <c r="Z629" s="1"/>
      <c r="AA629" s="1"/>
    </row>
    <row r="630" spans="2:27" ht="10.5" customHeight="1">
      <c r="B630" s="1"/>
      <c r="C630" s="1"/>
      <c r="D630" s="66"/>
      <c r="E630" s="1"/>
      <c r="F630" s="1"/>
      <c r="G630" s="1"/>
      <c r="H630" s="1"/>
      <c r="I630" s="1"/>
      <c r="J630" s="1"/>
      <c r="K630" s="1"/>
      <c r="L630" s="1"/>
      <c r="M630" s="1"/>
      <c r="N630" s="1"/>
      <c r="O630" s="1"/>
      <c r="P630" s="1"/>
      <c r="Q630" s="1"/>
      <c r="R630" s="1"/>
      <c r="S630" s="1"/>
      <c r="T630" s="1"/>
      <c r="U630" s="1"/>
      <c r="V630" s="1"/>
      <c r="W630" s="1"/>
      <c r="X630" s="1"/>
      <c r="Y630" s="1"/>
      <c r="Z630" s="1"/>
      <c r="AA630" s="1"/>
    </row>
    <row r="631" spans="2:27" ht="10.5" customHeight="1">
      <c r="B631" s="1"/>
      <c r="C631" s="1"/>
      <c r="D631" s="66"/>
      <c r="E631" s="1"/>
      <c r="F631" s="1"/>
      <c r="G631" s="1"/>
      <c r="H631" s="1"/>
      <c r="I631" s="1"/>
      <c r="J631" s="1"/>
      <c r="K631" s="1"/>
      <c r="L631" s="1"/>
      <c r="M631" s="1"/>
      <c r="N631" s="1"/>
      <c r="O631" s="1"/>
      <c r="P631" s="1"/>
      <c r="Q631" s="1"/>
      <c r="R631" s="1"/>
      <c r="S631" s="1"/>
      <c r="T631" s="1"/>
      <c r="U631" s="1"/>
      <c r="V631" s="1"/>
      <c r="W631" s="1"/>
      <c r="X631" s="1"/>
      <c r="Y631" s="1"/>
      <c r="Z631" s="1"/>
      <c r="AA631" s="1"/>
    </row>
    <row r="632" spans="2:27" ht="10.5" customHeight="1">
      <c r="B632" s="1"/>
      <c r="C632" s="1"/>
      <c r="D632" s="66"/>
      <c r="E632" s="1"/>
      <c r="F632" s="1"/>
      <c r="G632" s="1"/>
      <c r="H632" s="1"/>
      <c r="I632" s="1"/>
      <c r="J632" s="1"/>
      <c r="K632" s="1"/>
      <c r="L632" s="1"/>
      <c r="M632" s="1"/>
      <c r="N632" s="1"/>
      <c r="O632" s="1"/>
      <c r="P632" s="1"/>
      <c r="Q632" s="1"/>
      <c r="R632" s="1"/>
      <c r="S632" s="1"/>
      <c r="T632" s="1"/>
      <c r="U632" s="1"/>
      <c r="V632" s="1"/>
      <c r="W632" s="1"/>
      <c r="X632" s="1"/>
      <c r="Y632" s="1"/>
      <c r="Z632" s="1"/>
      <c r="AA632" s="1"/>
    </row>
    <row r="633" spans="2:27" ht="10.5" customHeight="1">
      <c r="B633" s="1"/>
      <c r="C633" s="1"/>
      <c r="D633" s="66"/>
      <c r="E633" s="1"/>
      <c r="F633" s="1"/>
      <c r="G633" s="1"/>
      <c r="H633" s="1"/>
      <c r="I633" s="1"/>
      <c r="J633" s="1"/>
      <c r="K633" s="1"/>
      <c r="L633" s="1"/>
      <c r="M633" s="1"/>
      <c r="N633" s="1"/>
      <c r="O633" s="1"/>
      <c r="P633" s="1"/>
      <c r="Q633" s="1"/>
      <c r="R633" s="1"/>
      <c r="S633" s="1"/>
      <c r="T633" s="1"/>
      <c r="U633" s="1"/>
      <c r="V633" s="1"/>
      <c r="W633" s="1"/>
      <c r="X633" s="1"/>
      <c r="Y633" s="1"/>
      <c r="Z633" s="1"/>
      <c r="AA633" s="1"/>
    </row>
    <row r="634" spans="2:27" ht="10.5" customHeight="1">
      <c r="B634" s="1"/>
      <c r="C634" s="1"/>
      <c r="D634" s="66"/>
      <c r="E634" s="1"/>
      <c r="F634" s="1"/>
      <c r="G634" s="1"/>
      <c r="H634" s="1"/>
      <c r="I634" s="1"/>
      <c r="J634" s="1"/>
      <c r="K634" s="1"/>
      <c r="L634" s="1"/>
      <c r="M634" s="1"/>
      <c r="N634" s="1"/>
      <c r="O634" s="1"/>
      <c r="P634" s="1"/>
      <c r="Q634" s="1"/>
      <c r="R634" s="1"/>
      <c r="S634" s="1"/>
      <c r="T634" s="1"/>
      <c r="U634" s="1"/>
      <c r="V634" s="1"/>
      <c r="W634" s="1"/>
      <c r="X634" s="1"/>
      <c r="Y634" s="1"/>
      <c r="Z634" s="1"/>
      <c r="AA634" s="1"/>
    </row>
    <row r="635" spans="2:27" ht="10.5" customHeight="1">
      <c r="B635" s="1"/>
      <c r="C635" s="1"/>
      <c r="D635" s="66"/>
      <c r="E635" s="1"/>
      <c r="F635" s="1"/>
      <c r="G635" s="1"/>
      <c r="H635" s="1"/>
      <c r="I635" s="1"/>
      <c r="J635" s="1"/>
      <c r="K635" s="1"/>
      <c r="L635" s="1"/>
      <c r="M635" s="1"/>
      <c r="N635" s="1"/>
      <c r="O635" s="1"/>
      <c r="P635" s="1"/>
      <c r="Q635" s="1"/>
      <c r="R635" s="1"/>
      <c r="S635" s="1"/>
      <c r="T635" s="1"/>
      <c r="U635" s="1"/>
      <c r="V635" s="1"/>
      <c r="W635" s="1"/>
      <c r="X635" s="1"/>
      <c r="Y635" s="1"/>
      <c r="Z635" s="1"/>
      <c r="AA635" s="1"/>
    </row>
    <row r="636" spans="2:27" ht="10.5" customHeight="1">
      <c r="B636" s="1"/>
      <c r="C636" s="1"/>
      <c r="D636" s="66"/>
      <c r="E636" s="1"/>
      <c r="F636" s="1"/>
      <c r="G636" s="1"/>
      <c r="H636" s="1"/>
      <c r="I636" s="1"/>
      <c r="J636" s="1"/>
      <c r="K636" s="1"/>
      <c r="L636" s="1"/>
      <c r="M636" s="1"/>
      <c r="N636" s="1"/>
      <c r="O636" s="1"/>
      <c r="P636" s="1"/>
      <c r="Q636" s="1"/>
      <c r="R636" s="1"/>
      <c r="S636" s="1"/>
      <c r="T636" s="1"/>
      <c r="U636" s="1"/>
      <c r="V636" s="1"/>
      <c r="W636" s="1"/>
      <c r="X636" s="1"/>
      <c r="Y636" s="1"/>
      <c r="Z636" s="1"/>
      <c r="AA636" s="1"/>
    </row>
    <row r="637" spans="2:27" ht="10.5" customHeight="1">
      <c r="B637" s="1"/>
      <c r="C637" s="1"/>
      <c r="D637" s="66"/>
      <c r="E637" s="1"/>
      <c r="F637" s="1"/>
      <c r="G637" s="1"/>
      <c r="H637" s="1"/>
      <c r="I637" s="1"/>
      <c r="J637" s="1"/>
      <c r="K637" s="1"/>
      <c r="L637" s="1"/>
      <c r="M637" s="1"/>
      <c r="N637" s="1"/>
      <c r="O637" s="1"/>
      <c r="P637" s="1"/>
      <c r="Q637" s="1"/>
      <c r="R637" s="1"/>
      <c r="S637" s="1"/>
      <c r="T637" s="1"/>
      <c r="U637" s="1"/>
      <c r="V637" s="1"/>
      <c r="W637" s="1"/>
      <c r="X637" s="1"/>
      <c r="Y637" s="1"/>
      <c r="Z637" s="1"/>
      <c r="AA637" s="1"/>
    </row>
    <row r="638" spans="2:27" ht="10.5" customHeight="1">
      <c r="B638" s="1"/>
      <c r="C638" s="1"/>
      <c r="D638" s="66"/>
      <c r="E638" s="1"/>
      <c r="F638" s="1"/>
      <c r="G638" s="1"/>
      <c r="H638" s="1"/>
      <c r="I638" s="1"/>
      <c r="J638" s="1"/>
      <c r="K638" s="1"/>
      <c r="L638" s="1"/>
      <c r="M638" s="1"/>
      <c r="N638" s="1"/>
      <c r="O638" s="1"/>
      <c r="P638" s="1"/>
      <c r="Q638" s="1"/>
      <c r="R638" s="1"/>
      <c r="S638" s="1"/>
      <c r="T638" s="1"/>
      <c r="U638" s="1"/>
      <c r="V638" s="1"/>
      <c r="W638" s="1"/>
      <c r="X638" s="1"/>
      <c r="Y638" s="1"/>
      <c r="Z638" s="1"/>
      <c r="AA638" s="1"/>
    </row>
    <row r="639" spans="2:27" ht="10.5" customHeight="1">
      <c r="B639" s="1"/>
      <c r="C639" s="1"/>
      <c r="D639" s="66"/>
      <c r="E639" s="1"/>
      <c r="F639" s="1"/>
      <c r="G639" s="1"/>
      <c r="H639" s="1"/>
      <c r="I639" s="1"/>
      <c r="J639" s="1"/>
      <c r="K639" s="1"/>
      <c r="L639" s="1"/>
      <c r="M639" s="1"/>
      <c r="N639" s="1"/>
      <c r="O639" s="1"/>
      <c r="P639" s="1"/>
      <c r="Q639" s="1"/>
      <c r="R639" s="1"/>
      <c r="S639" s="1"/>
      <c r="T639" s="1"/>
      <c r="U639" s="1"/>
      <c r="V639" s="1"/>
      <c r="W639" s="1"/>
      <c r="X639" s="1"/>
      <c r="Y639" s="1"/>
      <c r="Z639" s="1"/>
      <c r="AA639" s="1"/>
    </row>
    <row r="640" spans="2:27" ht="10.5" customHeight="1">
      <c r="B640" s="1"/>
      <c r="C640" s="1"/>
      <c r="D640" s="66"/>
      <c r="E640" s="1"/>
      <c r="F640" s="1"/>
      <c r="G640" s="1"/>
      <c r="H640" s="1"/>
      <c r="I640" s="1"/>
      <c r="J640" s="1"/>
      <c r="K640" s="1"/>
      <c r="L640" s="1"/>
      <c r="M640" s="1"/>
      <c r="N640" s="1"/>
      <c r="O640" s="1"/>
      <c r="P640" s="1"/>
      <c r="Q640" s="1"/>
      <c r="R640" s="1"/>
      <c r="S640" s="1"/>
      <c r="T640" s="1"/>
      <c r="U640" s="1"/>
      <c r="V640" s="1"/>
      <c r="W640" s="1"/>
      <c r="X640" s="1"/>
      <c r="Y640" s="1"/>
      <c r="Z640" s="1"/>
      <c r="AA640" s="1"/>
    </row>
    <row r="641" spans="2:27" ht="10.5" customHeight="1">
      <c r="B641" s="1"/>
      <c r="C641" s="1"/>
      <c r="D641" s="66"/>
      <c r="E641" s="1"/>
      <c r="F641" s="1"/>
      <c r="G641" s="1"/>
      <c r="H641" s="1"/>
      <c r="I641" s="1"/>
      <c r="J641" s="1"/>
      <c r="K641" s="1"/>
      <c r="L641" s="1"/>
      <c r="M641" s="1"/>
      <c r="N641" s="1"/>
      <c r="O641" s="1"/>
      <c r="P641" s="1"/>
      <c r="Q641" s="1"/>
      <c r="R641" s="1"/>
      <c r="S641" s="1"/>
      <c r="T641" s="1"/>
      <c r="U641" s="1"/>
      <c r="V641" s="1"/>
      <c r="W641" s="1"/>
      <c r="X641" s="1"/>
      <c r="Y641" s="1"/>
      <c r="Z641" s="1"/>
      <c r="AA641" s="1"/>
    </row>
    <row r="642" spans="2:27" ht="10.5" customHeight="1">
      <c r="B642" s="1"/>
      <c r="C642" s="1"/>
      <c r="D642" s="66"/>
      <c r="E642" s="1"/>
      <c r="F642" s="1"/>
      <c r="G642" s="1"/>
      <c r="H642" s="1"/>
      <c r="I642" s="1"/>
      <c r="J642" s="1"/>
      <c r="K642" s="1"/>
      <c r="L642" s="1"/>
      <c r="M642" s="1"/>
      <c r="N642" s="1"/>
      <c r="O642" s="1"/>
      <c r="P642" s="1"/>
      <c r="Q642" s="1"/>
      <c r="R642" s="1"/>
      <c r="S642" s="1"/>
      <c r="T642" s="1"/>
      <c r="U642" s="1"/>
      <c r="V642" s="1"/>
      <c r="W642" s="1"/>
      <c r="X642" s="1"/>
      <c r="Y642" s="1"/>
      <c r="Z642" s="1"/>
      <c r="AA642" s="1"/>
    </row>
    <row r="643" spans="2:27" ht="10.5" customHeight="1">
      <c r="B643" s="1"/>
      <c r="C643" s="1"/>
      <c r="D643" s="66"/>
      <c r="E643" s="1"/>
      <c r="F643" s="1"/>
      <c r="G643" s="1"/>
      <c r="H643" s="1"/>
      <c r="I643" s="1"/>
      <c r="J643" s="1"/>
      <c r="K643" s="1"/>
      <c r="L643" s="1"/>
      <c r="M643" s="1"/>
      <c r="N643" s="1"/>
      <c r="O643" s="1"/>
      <c r="P643" s="1"/>
      <c r="Q643" s="1"/>
      <c r="R643" s="1"/>
      <c r="S643" s="1"/>
      <c r="T643" s="1"/>
      <c r="U643" s="1"/>
      <c r="V643" s="1"/>
      <c r="W643" s="1"/>
      <c r="X643" s="1"/>
      <c r="Y643" s="1"/>
      <c r="Z643" s="1"/>
      <c r="AA643" s="1"/>
    </row>
    <row r="644" spans="2:27" ht="10.5" customHeight="1">
      <c r="B644" s="1"/>
      <c r="C644" s="1"/>
      <c r="D644" s="66"/>
      <c r="E644" s="1"/>
      <c r="F644" s="1"/>
      <c r="G644" s="1"/>
      <c r="H644" s="1"/>
      <c r="I644" s="1"/>
      <c r="J644" s="1"/>
      <c r="K644" s="1"/>
      <c r="L644" s="1"/>
      <c r="M644" s="1"/>
      <c r="N644" s="1"/>
      <c r="O644" s="1"/>
      <c r="P644" s="1"/>
      <c r="Q644" s="1"/>
      <c r="R644" s="1"/>
      <c r="S644" s="1"/>
      <c r="T644" s="1"/>
      <c r="U644" s="1"/>
      <c r="V644" s="1"/>
      <c r="W644" s="1"/>
      <c r="X644" s="1"/>
      <c r="Y644" s="1"/>
      <c r="Z644" s="1"/>
      <c r="AA644" s="1"/>
    </row>
    <row r="645" spans="2:27" ht="10.5" customHeight="1">
      <c r="B645" s="1"/>
      <c r="C645" s="1"/>
      <c r="D645" s="66"/>
      <c r="E645" s="1"/>
      <c r="F645" s="1"/>
      <c r="G645" s="1"/>
      <c r="H645" s="1"/>
      <c r="I645" s="1"/>
      <c r="J645" s="1"/>
      <c r="K645" s="1"/>
      <c r="L645" s="1"/>
      <c r="M645" s="1"/>
      <c r="N645" s="1"/>
      <c r="O645" s="1"/>
      <c r="P645" s="1"/>
      <c r="Q645" s="1"/>
      <c r="R645" s="1"/>
      <c r="S645" s="1"/>
      <c r="T645" s="1"/>
      <c r="U645" s="1"/>
      <c r="V645" s="1"/>
      <c r="W645" s="1"/>
      <c r="X645" s="1"/>
      <c r="Y645" s="1"/>
      <c r="Z645" s="1"/>
      <c r="AA645" s="1"/>
    </row>
    <row r="646" spans="2:27" ht="10.5" customHeight="1">
      <c r="B646" s="1"/>
      <c r="C646" s="1"/>
      <c r="D646" s="66"/>
      <c r="E646" s="1"/>
      <c r="F646" s="1"/>
      <c r="G646" s="1"/>
      <c r="H646" s="1"/>
      <c r="I646" s="1"/>
      <c r="J646" s="1"/>
      <c r="K646" s="1"/>
      <c r="L646" s="1"/>
      <c r="M646" s="1"/>
      <c r="N646" s="1"/>
      <c r="O646" s="1"/>
      <c r="P646" s="1"/>
      <c r="Q646" s="1"/>
      <c r="R646" s="1"/>
      <c r="S646" s="1"/>
      <c r="T646" s="1"/>
      <c r="U646" s="1"/>
      <c r="V646" s="1"/>
      <c r="W646" s="1"/>
      <c r="X646" s="1"/>
      <c r="Y646" s="1"/>
      <c r="Z646" s="1"/>
      <c r="AA646" s="1"/>
    </row>
    <row r="647" spans="2:27" ht="10.5" customHeight="1">
      <c r="B647" s="1"/>
      <c r="C647" s="1"/>
      <c r="D647" s="66"/>
      <c r="E647" s="1"/>
      <c r="F647" s="1"/>
      <c r="G647" s="1"/>
      <c r="H647" s="1"/>
      <c r="I647" s="1"/>
      <c r="J647" s="1"/>
      <c r="K647" s="1"/>
      <c r="L647" s="1"/>
      <c r="M647" s="1"/>
      <c r="N647" s="1"/>
      <c r="O647" s="1"/>
      <c r="P647" s="1"/>
      <c r="Q647" s="1"/>
      <c r="R647" s="1"/>
      <c r="S647" s="1"/>
      <c r="T647" s="1"/>
      <c r="U647" s="1"/>
      <c r="V647" s="1"/>
      <c r="W647" s="1"/>
      <c r="X647" s="1"/>
      <c r="Y647" s="1"/>
      <c r="Z647" s="1"/>
      <c r="AA647" s="1"/>
    </row>
    <row r="648" spans="2:27" ht="10.5" customHeight="1">
      <c r="B648" s="1"/>
      <c r="C648" s="1"/>
      <c r="D648" s="66"/>
      <c r="E648" s="1"/>
      <c r="F648" s="1"/>
      <c r="G648" s="1"/>
      <c r="H648" s="1"/>
      <c r="I648" s="1"/>
      <c r="J648" s="1"/>
      <c r="K648" s="1"/>
      <c r="L648" s="1"/>
      <c r="M648" s="1"/>
      <c r="N648" s="1"/>
      <c r="O648" s="1"/>
      <c r="P648" s="1"/>
      <c r="Q648" s="1"/>
      <c r="R648" s="1"/>
      <c r="S648" s="1"/>
      <c r="T648" s="1"/>
      <c r="U648" s="1"/>
      <c r="V648" s="1"/>
      <c r="W648" s="1"/>
      <c r="X648" s="1"/>
      <c r="Y648" s="1"/>
      <c r="Z648" s="1"/>
      <c r="AA648" s="1"/>
    </row>
    <row r="649" spans="2:27" ht="10.5" customHeight="1">
      <c r="B649" s="1"/>
      <c r="C649" s="1"/>
      <c r="D649" s="66"/>
      <c r="E649" s="1"/>
      <c r="F649" s="1"/>
      <c r="G649" s="1"/>
      <c r="H649" s="1"/>
      <c r="I649" s="1"/>
      <c r="J649" s="1"/>
      <c r="K649" s="1"/>
      <c r="L649" s="1"/>
      <c r="M649" s="1"/>
      <c r="N649" s="1"/>
      <c r="O649" s="1"/>
      <c r="P649" s="1"/>
      <c r="Q649" s="1"/>
      <c r="R649" s="1"/>
      <c r="S649" s="1"/>
      <c r="T649" s="1"/>
      <c r="U649" s="1"/>
      <c r="V649" s="1"/>
      <c r="W649" s="1"/>
      <c r="X649" s="1"/>
      <c r="Y649" s="1"/>
      <c r="Z649" s="1"/>
      <c r="AA649" s="1"/>
    </row>
    <row r="650" spans="2:27" ht="10.5" customHeight="1">
      <c r="B650" s="1"/>
      <c r="C650" s="1"/>
      <c r="D650" s="66"/>
      <c r="E650" s="1"/>
      <c r="F650" s="1"/>
      <c r="G650" s="1"/>
      <c r="H650" s="1"/>
      <c r="I650" s="1"/>
      <c r="J650" s="1"/>
      <c r="K650" s="1"/>
      <c r="L650" s="1"/>
      <c r="M650" s="1"/>
      <c r="N650" s="1"/>
      <c r="O650" s="1"/>
      <c r="P650" s="1"/>
      <c r="Q650" s="1"/>
      <c r="R650" s="1"/>
      <c r="S650" s="1"/>
      <c r="T650" s="1"/>
      <c r="U650" s="1"/>
      <c r="V650" s="1"/>
      <c r="W650" s="1"/>
      <c r="X650" s="1"/>
      <c r="Y650" s="1"/>
      <c r="Z650" s="1"/>
      <c r="AA650" s="1"/>
    </row>
    <row r="651" spans="2:27" ht="10.5" customHeight="1">
      <c r="B651" s="1"/>
      <c r="C651" s="1"/>
      <c r="D651" s="66"/>
      <c r="E651" s="1"/>
      <c r="F651" s="1"/>
      <c r="G651" s="1"/>
      <c r="H651" s="1"/>
      <c r="I651" s="1"/>
      <c r="J651" s="1"/>
      <c r="K651" s="1"/>
      <c r="L651" s="1"/>
      <c r="M651" s="1"/>
      <c r="N651" s="1"/>
      <c r="O651" s="1"/>
      <c r="P651" s="1"/>
      <c r="Q651" s="1"/>
      <c r="R651" s="1"/>
      <c r="S651" s="1"/>
      <c r="T651" s="1"/>
      <c r="U651" s="1"/>
      <c r="V651" s="1"/>
      <c r="W651" s="1"/>
      <c r="X651" s="1"/>
      <c r="Y651" s="1"/>
      <c r="Z651" s="1"/>
      <c r="AA651" s="1"/>
    </row>
    <row r="652" spans="2:27" ht="10.5" customHeight="1">
      <c r="B652" s="1"/>
      <c r="C652" s="1"/>
      <c r="D652" s="66"/>
      <c r="E652" s="1"/>
      <c r="F652" s="1"/>
      <c r="G652" s="1"/>
      <c r="H652" s="1"/>
      <c r="I652" s="1"/>
      <c r="J652" s="1"/>
      <c r="K652" s="1"/>
      <c r="L652" s="1"/>
      <c r="M652" s="1"/>
      <c r="N652" s="1"/>
      <c r="O652" s="1"/>
      <c r="P652" s="1"/>
      <c r="Q652" s="1"/>
      <c r="R652" s="1"/>
      <c r="S652" s="1"/>
      <c r="T652" s="1"/>
      <c r="U652" s="1"/>
      <c r="V652" s="1"/>
      <c r="W652" s="1"/>
      <c r="X652" s="1"/>
      <c r="Y652" s="1"/>
      <c r="Z652" s="1"/>
      <c r="AA652" s="1"/>
    </row>
    <row r="653" spans="2:27" ht="10.5" customHeight="1">
      <c r="B653" s="1"/>
      <c r="C653" s="1"/>
      <c r="D653" s="66"/>
      <c r="E653" s="1"/>
      <c r="F653" s="1"/>
      <c r="G653" s="1"/>
      <c r="H653" s="1"/>
      <c r="I653" s="1"/>
      <c r="J653" s="1"/>
      <c r="K653" s="1"/>
      <c r="L653" s="1"/>
      <c r="M653" s="1"/>
      <c r="N653" s="1"/>
      <c r="O653" s="1"/>
      <c r="P653" s="1"/>
      <c r="Q653" s="1"/>
      <c r="R653" s="1"/>
      <c r="S653" s="1"/>
      <c r="T653" s="1"/>
      <c r="U653" s="1"/>
      <c r="V653" s="1"/>
      <c r="W653" s="1"/>
      <c r="X653" s="1"/>
      <c r="Y653" s="1"/>
      <c r="Z653" s="1"/>
      <c r="AA653" s="1"/>
    </row>
    <row r="654" spans="2:27" ht="10.5" customHeight="1">
      <c r="B654" s="1"/>
      <c r="C654" s="1"/>
      <c r="D654" s="66"/>
      <c r="E654" s="1"/>
      <c r="F654" s="1"/>
      <c r="G654" s="1"/>
      <c r="H654" s="1"/>
      <c r="I654" s="1"/>
      <c r="J654" s="1"/>
      <c r="K654" s="1"/>
      <c r="L654" s="1"/>
      <c r="M654" s="1"/>
      <c r="N654" s="1"/>
      <c r="O654" s="1"/>
      <c r="P654" s="1"/>
      <c r="Q654" s="1"/>
      <c r="R654" s="1"/>
      <c r="S654" s="1"/>
      <c r="T654" s="1"/>
      <c r="U654" s="1"/>
      <c r="V654" s="1"/>
      <c r="W654" s="1"/>
      <c r="X654" s="1"/>
      <c r="Y654" s="1"/>
      <c r="Z654" s="1"/>
      <c r="AA654" s="1"/>
    </row>
    <row r="655" spans="2:27" ht="10.5" customHeight="1">
      <c r="B655" s="1"/>
      <c r="C655" s="1"/>
      <c r="D655" s="66"/>
      <c r="E655" s="1"/>
      <c r="F655" s="1"/>
      <c r="G655" s="1"/>
      <c r="H655" s="1"/>
      <c r="I655" s="1"/>
      <c r="J655" s="1"/>
      <c r="K655" s="1"/>
      <c r="L655" s="1"/>
      <c r="M655" s="1"/>
      <c r="N655" s="1"/>
      <c r="O655" s="1"/>
      <c r="P655" s="1"/>
      <c r="Q655" s="1"/>
      <c r="R655" s="1"/>
      <c r="S655" s="1"/>
      <c r="T655" s="1"/>
      <c r="U655" s="1"/>
      <c r="V655" s="1"/>
      <c r="W655" s="1"/>
      <c r="X655" s="1"/>
      <c r="Y655" s="1"/>
      <c r="Z655" s="1"/>
      <c r="AA655" s="1"/>
    </row>
    <row r="656" spans="2:27" ht="10.5" customHeight="1">
      <c r="B656" s="1"/>
      <c r="C656" s="1"/>
      <c r="D656" s="66"/>
      <c r="E656" s="1"/>
      <c r="F656" s="1"/>
      <c r="G656" s="1"/>
      <c r="H656" s="1"/>
      <c r="I656" s="1"/>
      <c r="J656" s="1"/>
      <c r="K656" s="1"/>
      <c r="L656" s="1"/>
      <c r="M656" s="1"/>
      <c r="N656" s="1"/>
      <c r="O656" s="1"/>
      <c r="P656" s="1"/>
      <c r="Q656" s="1"/>
      <c r="R656" s="1"/>
      <c r="S656" s="1"/>
      <c r="T656" s="1"/>
      <c r="U656" s="1"/>
      <c r="V656" s="1"/>
      <c r="W656" s="1"/>
      <c r="X656" s="1"/>
      <c r="Y656" s="1"/>
      <c r="Z656" s="1"/>
      <c r="AA656" s="1"/>
    </row>
    <row r="657" spans="2:27" ht="10.5" customHeight="1">
      <c r="B657" s="1"/>
      <c r="C657" s="1"/>
      <c r="D657" s="66"/>
      <c r="E657" s="1"/>
      <c r="F657" s="1"/>
      <c r="G657" s="1"/>
      <c r="H657" s="1"/>
      <c r="I657" s="1"/>
      <c r="J657" s="1"/>
      <c r="K657" s="1"/>
      <c r="L657" s="1"/>
      <c r="M657" s="1"/>
      <c r="N657" s="1"/>
      <c r="O657" s="1"/>
      <c r="P657" s="1"/>
      <c r="Q657" s="1"/>
      <c r="R657" s="1"/>
      <c r="S657" s="1"/>
      <c r="T657" s="1"/>
      <c r="U657" s="1"/>
      <c r="V657" s="1"/>
      <c r="W657" s="1"/>
      <c r="X657" s="1"/>
      <c r="Y657" s="1"/>
      <c r="Z657" s="1"/>
      <c r="AA657" s="1"/>
    </row>
    <row r="658" spans="2:27" ht="10.5" customHeight="1">
      <c r="B658" s="1"/>
      <c r="C658" s="1"/>
      <c r="D658" s="66"/>
      <c r="E658" s="1"/>
      <c r="F658" s="1"/>
      <c r="G658" s="1"/>
      <c r="H658" s="1"/>
      <c r="I658" s="1"/>
      <c r="J658" s="1"/>
      <c r="K658" s="1"/>
      <c r="L658" s="1"/>
      <c r="M658" s="1"/>
      <c r="N658" s="1"/>
      <c r="O658" s="1"/>
      <c r="P658" s="1"/>
      <c r="Q658" s="1"/>
      <c r="R658" s="1"/>
      <c r="S658" s="1"/>
      <c r="T658" s="1"/>
      <c r="U658" s="1"/>
      <c r="V658" s="1"/>
      <c r="W658" s="1"/>
      <c r="X658" s="1"/>
      <c r="Y658" s="1"/>
      <c r="Z658" s="1"/>
      <c r="AA658" s="1"/>
    </row>
    <row r="659" spans="2:27" ht="10.5" customHeight="1">
      <c r="B659" s="1"/>
      <c r="C659" s="1"/>
      <c r="D659" s="66"/>
      <c r="E659" s="1"/>
      <c r="F659" s="1"/>
      <c r="G659" s="1"/>
      <c r="H659" s="1"/>
      <c r="I659" s="1"/>
      <c r="J659" s="1"/>
      <c r="K659" s="1"/>
      <c r="L659" s="1"/>
      <c r="M659" s="1"/>
      <c r="N659" s="1"/>
      <c r="O659" s="1"/>
      <c r="P659" s="1"/>
      <c r="Q659" s="1"/>
      <c r="R659" s="1"/>
      <c r="S659" s="1"/>
      <c r="T659" s="1"/>
      <c r="U659" s="1"/>
      <c r="V659" s="1"/>
      <c r="W659" s="1"/>
      <c r="X659" s="1"/>
      <c r="Y659" s="1"/>
      <c r="Z659" s="1"/>
      <c r="AA659" s="1"/>
    </row>
    <row r="660" spans="2:27" ht="10.5" customHeight="1">
      <c r="B660" s="1"/>
      <c r="C660" s="1"/>
      <c r="D660" s="66"/>
      <c r="E660" s="1"/>
      <c r="F660" s="1"/>
      <c r="G660" s="1"/>
      <c r="H660" s="1"/>
      <c r="I660" s="1"/>
      <c r="J660" s="1"/>
      <c r="K660" s="1"/>
      <c r="L660" s="1"/>
      <c r="M660" s="1"/>
      <c r="N660" s="1"/>
      <c r="O660" s="1"/>
      <c r="P660" s="1"/>
      <c r="Q660" s="1"/>
      <c r="R660" s="1"/>
      <c r="S660" s="1"/>
      <c r="T660" s="1"/>
      <c r="U660" s="1"/>
      <c r="V660" s="1"/>
      <c r="W660" s="1"/>
      <c r="X660" s="1"/>
      <c r="Y660" s="1"/>
      <c r="Z660" s="1"/>
      <c r="AA660" s="1"/>
    </row>
    <row r="661" spans="2:27" ht="10.5" customHeight="1">
      <c r="B661" s="1"/>
      <c r="C661" s="1"/>
      <c r="D661" s="66"/>
      <c r="E661" s="1"/>
      <c r="F661" s="1"/>
      <c r="G661" s="1"/>
      <c r="H661" s="1"/>
      <c r="I661" s="1"/>
      <c r="J661" s="1"/>
      <c r="K661" s="1"/>
      <c r="L661" s="1"/>
      <c r="M661" s="1"/>
      <c r="N661" s="1"/>
      <c r="O661" s="1"/>
      <c r="P661" s="1"/>
      <c r="Q661" s="1"/>
      <c r="R661" s="1"/>
      <c r="S661" s="1"/>
      <c r="T661" s="1"/>
      <c r="U661" s="1"/>
      <c r="V661" s="1"/>
      <c r="W661" s="1"/>
      <c r="X661" s="1"/>
      <c r="Y661" s="1"/>
      <c r="Z661" s="1"/>
      <c r="AA661" s="1"/>
    </row>
    <row r="662" spans="2:27" ht="10.5" customHeight="1">
      <c r="B662" s="1"/>
      <c r="C662" s="1"/>
      <c r="D662" s="66"/>
      <c r="E662" s="1"/>
      <c r="F662" s="1"/>
      <c r="G662" s="1"/>
      <c r="H662" s="1"/>
      <c r="I662" s="1"/>
      <c r="J662" s="1"/>
      <c r="K662" s="1"/>
      <c r="L662" s="1"/>
      <c r="M662" s="1"/>
      <c r="N662" s="1"/>
      <c r="O662" s="1"/>
      <c r="P662" s="1"/>
      <c r="Q662" s="1"/>
      <c r="R662" s="1"/>
      <c r="S662" s="1"/>
      <c r="T662" s="1"/>
      <c r="U662" s="1"/>
      <c r="V662" s="1"/>
      <c r="W662" s="1"/>
      <c r="X662" s="1"/>
      <c r="Y662" s="1"/>
      <c r="Z662" s="1"/>
      <c r="AA662" s="1"/>
    </row>
    <row r="663" spans="2:27" ht="10.5" customHeight="1">
      <c r="B663" s="1"/>
      <c r="C663" s="1"/>
      <c r="D663" s="66"/>
      <c r="E663" s="1"/>
      <c r="F663" s="1"/>
      <c r="G663" s="1"/>
      <c r="H663" s="1"/>
      <c r="I663" s="1"/>
      <c r="J663" s="1"/>
      <c r="K663" s="1"/>
      <c r="L663" s="1"/>
      <c r="M663" s="1"/>
      <c r="N663" s="1"/>
      <c r="O663" s="1"/>
      <c r="P663" s="1"/>
      <c r="Q663" s="1"/>
      <c r="R663" s="1"/>
      <c r="S663" s="1"/>
      <c r="T663" s="1"/>
      <c r="U663" s="1"/>
      <c r="V663" s="1"/>
      <c r="W663" s="1"/>
      <c r="X663" s="1"/>
      <c r="Y663" s="1"/>
      <c r="Z663" s="1"/>
      <c r="AA663" s="1"/>
    </row>
    <row r="664" spans="2:27" ht="10.5" customHeight="1">
      <c r="B664" s="1"/>
      <c r="C664" s="1"/>
      <c r="D664" s="66"/>
      <c r="E664" s="1"/>
      <c r="F664" s="1"/>
      <c r="G664" s="1"/>
      <c r="H664" s="1"/>
      <c r="I664" s="1"/>
      <c r="J664" s="1"/>
      <c r="K664" s="1"/>
      <c r="L664" s="1"/>
      <c r="M664" s="1"/>
      <c r="N664" s="1"/>
      <c r="O664" s="1"/>
      <c r="P664" s="1"/>
      <c r="Q664" s="1"/>
      <c r="R664" s="1"/>
      <c r="S664" s="1"/>
      <c r="T664" s="1"/>
      <c r="U664" s="1"/>
      <c r="V664" s="1"/>
      <c r="W664" s="1"/>
      <c r="X664" s="1"/>
      <c r="Y664" s="1"/>
      <c r="Z664" s="1"/>
      <c r="AA664" s="1"/>
    </row>
    <row r="665" spans="2:27" ht="10.5" customHeight="1">
      <c r="B665" s="1"/>
      <c r="C665" s="1"/>
      <c r="D665" s="66"/>
      <c r="E665" s="1"/>
      <c r="F665" s="1"/>
      <c r="G665" s="1"/>
      <c r="H665" s="1"/>
      <c r="I665" s="1"/>
      <c r="J665" s="1"/>
      <c r="K665" s="1"/>
      <c r="L665" s="1"/>
      <c r="M665" s="1"/>
      <c r="N665" s="1"/>
      <c r="O665" s="1"/>
      <c r="P665" s="1"/>
      <c r="Q665" s="1"/>
      <c r="R665" s="1"/>
      <c r="S665" s="1"/>
      <c r="T665" s="1"/>
      <c r="U665" s="1"/>
      <c r="V665" s="1"/>
      <c r="W665" s="1"/>
      <c r="X665" s="1"/>
      <c r="Y665" s="1"/>
      <c r="Z665" s="1"/>
      <c r="AA665" s="1"/>
    </row>
    <row r="666" spans="2:27" ht="10.5" customHeight="1">
      <c r="B666" s="1"/>
      <c r="C666" s="1"/>
      <c r="D666" s="66"/>
      <c r="E666" s="1"/>
      <c r="F666" s="1"/>
      <c r="G666" s="1"/>
      <c r="H666" s="1"/>
      <c r="I666" s="1"/>
      <c r="J666" s="1"/>
      <c r="K666" s="1"/>
      <c r="L666" s="1"/>
      <c r="M666" s="1"/>
      <c r="N666" s="1"/>
      <c r="O666" s="1"/>
      <c r="P666" s="1"/>
      <c r="Q666" s="1"/>
      <c r="R666" s="1"/>
      <c r="S666" s="1"/>
      <c r="T666" s="1"/>
      <c r="U666" s="1"/>
      <c r="V666" s="1"/>
      <c r="W666" s="1"/>
      <c r="X666" s="1"/>
      <c r="Y666" s="1"/>
      <c r="Z666" s="1"/>
      <c r="AA666" s="1"/>
    </row>
    <row r="667" spans="2:27" ht="10.5" customHeight="1">
      <c r="B667" s="1"/>
      <c r="C667" s="1"/>
      <c r="D667" s="66"/>
      <c r="E667" s="1"/>
      <c r="F667" s="1"/>
      <c r="G667" s="1"/>
      <c r="H667" s="1"/>
      <c r="I667" s="1"/>
      <c r="J667" s="1"/>
      <c r="K667" s="1"/>
      <c r="L667" s="1"/>
      <c r="M667" s="1"/>
      <c r="N667" s="1"/>
      <c r="O667" s="1"/>
      <c r="P667" s="1"/>
      <c r="Q667" s="1"/>
      <c r="R667" s="1"/>
      <c r="S667" s="1"/>
      <c r="T667" s="1"/>
      <c r="U667" s="1"/>
      <c r="V667" s="1"/>
      <c r="W667" s="1"/>
      <c r="X667" s="1"/>
      <c r="Y667" s="1"/>
      <c r="Z667" s="1"/>
      <c r="AA667" s="1"/>
    </row>
    <row r="668" spans="2:27" ht="10.5" customHeight="1">
      <c r="B668" s="1"/>
      <c r="C668" s="1"/>
      <c r="D668" s="66"/>
      <c r="E668" s="1"/>
      <c r="F668" s="1"/>
      <c r="G668" s="1"/>
      <c r="H668" s="1"/>
      <c r="I668" s="1"/>
      <c r="J668" s="1"/>
      <c r="K668" s="1"/>
      <c r="L668" s="1"/>
      <c r="M668" s="1"/>
      <c r="N668" s="1"/>
      <c r="O668" s="1"/>
      <c r="P668" s="1"/>
      <c r="Q668" s="1"/>
      <c r="R668" s="1"/>
      <c r="S668" s="1"/>
      <c r="T668" s="1"/>
      <c r="U668" s="1"/>
      <c r="V668" s="1"/>
      <c r="W668" s="1"/>
      <c r="X668" s="1"/>
      <c r="Y668" s="1"/>
      <c r="Z668" s="1"/>
      <c r="AA668" s="1"/>
    </row>
    <row r="669" spans="2:27" ht="10.5" customHeight="1">
      <c r="B669" s="1"/>
      <c r="C669" s="1"/>
      <c r="D669" s="66"/>
      <c r="E669" s="1"/>
      <c r="F669" s="1"/>
      <c r="G669" s="1"/>
      <c r="H669" s="1"/>
      <c r="I669" s="1"/>
      <c r="J669" s="1"/>
      <c r="K669" s="1"/>
      <c r="L669" s="1"/>
      <c r="M669" s="1"/>
      <c r="N669" s="1"/>
      <c r="O669" s="1"/>
      <c r="P669" s="1"/>
      <c r="Q669" s="1"/>
      <c r="R669" s="1"/>
      <c r="S669" s="1"/>
      <c r="T669" s="1"/>
      <c r="U669" s="1"/>
      <c r="V669" s="1"/>
      <c r="W669" s="1"/>
      <c r="X669" s="1"/>
      <c r="Y669" s="1"/>
      <c r="Z669" s="1"/>
      <c r="AA669" s="1"/>
    </row>
    <row r="670" spans="2:27" ht="10.5" customHeight="1">
      <c r="B670" s="1"/>
      <c r="C670" s="1"/>
      <c r="D670" s="66"/>
      <c r="E670" s="1"/>
      <c r="F670" s="1"/>
      <c r="G670" s="1"/>
      <c r="H670" s="1"/>
      <c r="I670" s="1"/>
      <c r="J670" s="1"/>
      <c r="K670" s="1"/>
      <c r="L670" s="1"/>
      <c r="M670" s="1"/>
      <c r="N670" s="1"/>
      <c r="O670" s="1"/>
      <c r="P670" s="1"/>
      <c r="Q670" s="1"/>
      <c r="R670" s="1"/>
      <c r="S670" s="1"/>
      <c r="T670" s="1"/>
      <c r="U670" s="1"/>
      <c r="V670" s="1"/>
      <c r="W670" s="1"/>
      <c r="X670" s="1"/>
      <c r="Y670" s="1"/>
      <c r="Z670" s="1"/>
      <c r="AA670" s="1"/>
    </row>
    <row r="671" spans="2:27" ht="10.5" customHeight="1">
      <c r="B671" s="1"/>
      <c r="C671" s="1"/>
      <c r="D671" s="66"/>
      <c r="E671" s="1"/>
      <c r="F671" s="1"/>
      <c r="G671" s="1"/>
      <c r="H671" s="1"/>
      <c r="I671" s="1"/>
      <c r="J671" s="1"/>
      <c r="K671" s="1"/>
      <c r="L671" s="1"/>
      <c r="M671" s="1"/>
      <c r="N671" s="1"/>
      <c r="O671" s="1"/>
      <c r="P671" s="1"/>
      <c r="Q671" s="1"/>
      <c r="R671" s="1"/>
      <c r="S671" s="1"/>
      <c r="T671" s="1"/>
      <c r="U671" s="1"/>
      <c r="V671" s="1"/>
      <c r="W671" s="1"/>
      <c r="X671" s="1"/>
      <c r="Y671" s="1"/>
      <c r="Z671" s="1"/>
      <c r="AA671" s="1"/>
    </row>
    <row r="672" spans="2:27" ht="10.5" customHeight="1">
      <c r="B672" s="1"/>
      <c r="C672" s="1"/>
      <c r="D672" s="66"/>
      <c r="E672" s="1"/>
      <c r="F672" s="1"/>
      <c r="G672" s="1"/>
      <c r="H672" s="1"/>
      <c r="I672" s="1"/>
      <c r="J672" s="1"/>
      <c r="K672" s="1"/>
      <c r="L672" s="1"/>
      <c r="M672" s="1"/>
      <c r="N672" s="1"/>
      <c r="O672" s="1"/>
      <c r="P672" s="1"/>
      <c r="Q672" s="1"/>
      <c r="R672" s="1"/>
      <c r="S672" s="1"/>
      <c r="T672" s="1"/>
      <c r="U672" s="1"/>
      <c r="V672" s="1"/>
      <c r="W672" s="1"/>
      <c r="X672" s="1"/>
      <c r="Y672" s="1"/>
      <c r="Z672" s="1"/>
      <c r="AA672" s="1"/>
    </row>
    <row r="673" spans="2:27" ht="10.5" customHeight="1">
      <c r="B673" s="1"/>
      <c r="C673" s="1"/>
      <c r="D673" s="66"/>
      <c r="E673" s="1"/>
      <c r="F673" s="1"/>
      <c r="G673" s="1"/>
      <c r="H673" s="1"/>
      <c r="I673" s="1"/>
      <c r="J673" s="1"/>
      <c r="K673" s="1"/>
      <c r="L673" s="1"/>
      <c r="M673" s="1"/>
      <c r="N673" s="1"/>
      <c r="O673" s="1"/>
      <c r="P673" s="1"/>
      <c r="Q673" s="1"/>
      <c r="R673" s="1"/>
      <c r="S673" s="1"/>
      <c r="T673" s="1"/>
      <c r="U673" s="1"/>
      <c r="V673" s="1"/>
      <c r="W673" s="1"/>
      <c r="X673" s="1"/>
      <c r="Y673" s="1"/>
      <c r="Z673" s="1"/>
      <c r="AA673" s="1"/>
    </row>
    <row r="674" spans="2:27" ht="10.5" customHeight="1">
      <c r="B674" s="1"/>
      <c r="C674" s="1"/>
      <c r="D674" s="66"/>
      <c r="E674" s="1"/>
      <c r="F674" s="1"/>
      <c r="G674" s="1"/>
      <c r="H674" s="1"/>
      <c r="I674" s="1"/>
      <c r="J674" s="1"/>
      <c r="K674" s="1"/>
      <c r="L674" s="1"/>
      <c r="M674" s="1"/>
      <c r="N674" s="1"/>
      <c r="O674" s="1"/>
      <c r="P674" s="1"/>
      <c r="Q674" s="1"/>
      <c r="R674" s="1"/>
      <c r="S674" s="1"/>
      <c r="T674" s="1"/>
      <c r="U674" s="1"/>
      <c r="V674" s="1"/>
      <c r="W674" s="1"/>
      <c r="X674" s="1"/>
      <c r="Y674" s="1"/>
      <c r="Z674" s="1"/>
      <c r="AA674" s="1"/>
    </row>
    <row r="675" spans="2:27" ht="10.5" customHeight="1">
      <c r="B675" s="1"/>
      <c r="C675" s="1"/>
      <c r="D675" s="66"/>
      <c r="E675" s="1"/>
      <c r="F675" s="1"/>
      <c r="G675" s="1"/>
      <c r="H675" s="1"/>
      <c r="I675" s="1"/>
      <c r="J675" s="1"/>
      <c r="K675" s="1"/>
      <c r="L675" s="1"/>
      <c r="M675" s="1"/>
      <c r="N675" s="1"/>
      <c r="O675" s="1"/>
      <c r="P675" s="1"/>
      <c r="Q675" s="1"/>
      <c r="R675" s="1"/>
      <c r="S675" s="1"/>
      <c r="T675" s="1"/>
      <c r="U675" s="1"/>
      <c r="V675" s="1"/>
      <c r="W675" s="1"/>
      <c r="X675" s="1"/>
      <c r="Y675" s="1"/>
      <c r="Z675" s="1"/>
      <c r="AA675" s="1"/>
    </row>
    <row r="676" spans="2:27" ht="10.5" customHeight="1">
      <c r="B676" s="1"/>
      <c r="C676" s="1"/>
      <c r="D676" s="66"/>
      <c r="E676" s="1"/>
      <c r="F676" s="1"/>
      <c r="G676" s="1"/>
      <c r="H676" s="1"/>
      <c r="I676" s="1"/>
      <c r="J676" s="1"/>
      <c r="K676" s="1"/>
      <c r="L676" s="1"/>
      <c r="M676" s="1"/>
      <c r="N676" s="1"/>
      <c r="O676" s="1"/>
      <c r="P676" s="1"/>
      <c r="Q676" s="1"/>
      <c r="R676" s="1"/>
      <c r="S676" s="1"/>
      <c r="T676" s="1"/>
      <c r="U676" s="1"/>
      <c r="V676" s="1"/>
      <c r="W676" s="1"/>
      <c r="X676" s="1"/>
      <c r="Y676" s="1"/>
      <c r="Z676" s="1"/>
      <c r="AA676" s="1"/>
    </row>
    <row r="677" spans="2:27" ht="10.5" customHeight="1">
      <c r="B677" s="1"/>
      <c r="C677" s="1"/>
      <c r="D677" s="66"/>
      <c r="E677" s="1"/>
      <c r="F677" s="1"/>
      <c r="G677" s="1"/>
      <c r="H677" s="1"/>
      <c r="I677" s="1"/>
      <c r="J677" s="1"/>
      <c r="K677" s="1"/>
      <c r="L677" s="1"/>
      <c r="M677" s="1"/>
      <c r="N677" s="1"/>
      <c r="O677" s="1"/>
      <c r="P677" s="1"/>
      <c r="Q677" s="1"/>
      <c r="R677" s="1"/>
      <c r="S677" s="1"/>
      <c r="T677" s="1"/>
      <c r="U677" s="1"/>
      <c r="V677" s="1"/>
      <c r="W677" s="1"/>
      <c r="X677" s="1"/>
      <c r="Y677" s="1"/>
      <c r="Z677" s="1"/>
      <c r="AA677" s="1"/>
    </row>
    <row r="678" spans="2:27" ht="10.5" customHeight="1">
      <c r="B678" s="1"/>
      <c r="C678" s="1"/>
      <c r="D678" s="66"/>
      <c r="E678" s="1"/>
      <c r="F678" s="1"/>
      <c r="G678" s="1"/>
      <c r="H678" s="1"/>
      <c r="I678" s="1"/>
      <c r="J678" s="1"/>
      <c r="K678" s="1"/>
      <c r="L678" s="1"/>
      <c r="M678" s="1"/>
      <c r="N678" s="1"/>
      <c r="O678" s="1"/>
      <c r="P678" s="1"/>
      <c r="Q678" s="1"/>
      <c r="R678" s="1"/>
      <c r="S678" s="1"/>
      <c r="T678" s="1"/>
      <c r="U678" s="1"/>
      <c r="V678" s="1"/>
      <c r="W678" s="1"/>
      <c r="X678" s="1"/>
      <c r="Y678" s="1"/>
      <c r="Z678" s="1"/>
      <c r="AA678" s="1"/>
    </row>
    <row r="679" spans="2:27" ht="10.5" customHeight="1">
      <c r="B679" s="1"/>
      <c r="C679" s="1"/>
      <c r="D679" s="66"/>
      <c r="E679" s="1"/>
      <c r="F679" s="1"/>
      <c r="G679" s="1"/>
      <c r="H679" s="1"/>
      <c r="I679" s="1"/>
      <c r="J679" s="1"/>
      <c r="K679" s="1"/>
      <c r="L679" s="1"/>
      <c r="M679" s="1"/>
      <c r="N679" s="1"/>
      <c r="O679" s="1"/>
      <c r="P679" s="1"/>
      <c r="Q679" s="1"/>
      <c r="R679" s="1"/>
      <c r="S679" s="1"/>
      <c r="T679" s="1"/>
      <c r="U679" s="1"/>
      <c r="V679" s="1"/>
      <c r="W679" s="1"/>
      <c r="X679" s="1"/>
      <c r="Y679" s="1"/>
      <c r="Z679" s="1"/>
      <c r="AA679" s="1"/>
    </row>
    <row r="680" spans="2:27" ht="10.5" customHeight="1">
      <c r="B680" s="1"/>
      <c r="C680" s="1"/>
      <c r="D680" s="66"/>
      <c r="E680" s="1"/>
      <c r="F680" s="1"/>
      <c r="G680" s="1"/>
      <c r="H680" s="1"/>
      <c r="I680" s="1"/>
      <c r="J680" s="1"/>
      <c r="K680" s="1"/>
      <c r="L680" s="1"/>
      <c r="M680" s="1"/>
      <c r="N680" s="1"/>
      <c r="O680" s="1"/>
      <c r="P680" s="1"/>
      <c r="Q680" s="1"/>
      <c r="R680" s="1"/>
      <c r="S680" s="1"/>
      <c r="T680" s="1"/>
      <c r="U680" s="1"/>
      <c r="V680" s="1"/>
      <c r="W680" s="1"/>
      <c r="X680" s="1"/>
      <c r="Y680" s="1"/>
      <c r="Z680" s="1"/>
      <c r="AA680" s="1"/>
    </row>
    <row r="681" spans="2:27" ht="10.5" customHeight="1">
      <c r="B681" s="1"/>
      <c r="C681" s="1"/>
      <c r="D681" s="66"/>
      <c r="E681" s="1"/>
      <c r="F681" s="1"/>
      <c r="G681" s="1"/>
      <c r="H681" s="1"/>
      <c r="I681" s="1"/>
      <c r="J681" s="1"/>
      <c r="K681" s="1"/>
      <c r="L681" s="1"/>
      <c r="M681" s="1"/>
      <c r="N681" s="1"/>
      <c r="O681" s="1"/>
      <c r="P681" s="1"/>
      <c r="Q681" s="1"/>
      <c r="R681" s="1"/>
      <c r="S681" s="1"/>
      <c r="T681" s="1"/>
      <c r="U681" s="1"/>
      <c r="V681" s="1"/>
      <c r="W681" s="1"/>
      <c r="X681" s="1"/>
      <c r="Y681" s="1"/>
      <c r="Z681" s="1"/>
      <c r="AA681" s="1"/>
    </row>
    <row r="682" spans="2:27" ht="10.5" customHeight="1">
      <c r="B682" s="1"/>
      <c r="C682" s="1"/>
      <c r="D682" s="66"/>
      <c r="E682" s="1"/>
      <c r="F682" s="1"/>
      <c r="G682" s="1"/>
      <c r="H682" s="1"/>
      <c r="I682" s="1"/>
      <c r="J682" s="1"/>
      <c r="K682" s="1"/>
      <c r="L682" s="1"/>
      <c r="M682" s="1"/>
      <c r="N682" s="1"/>
      <c r="O682" s="1"/>
      <c r="P682" s="1"/>
      <c r="Q682" s="1"/>
      <c r="R682" s="1"/>
      <c r="S682" s="1"/>
      <c r="T682" s="1"/>
      <c r="U682" s="1"/>
      <c r="V682" s="1"/>
      <c r="W682" s="1"/>
      <c r="X682" s="1"/>
      <c r="Y682" s="1"/>
      <c r="Z682" s="1"/>
      <c r="AA682" s="1"/>
    </row>
    <row r="683" spans="2:27" ht="10.5" customHeight="1">
      <c r="B683" s="1"/>
      <c r="C683" s="1"/>
      <c r="D683" s="66"/>
      <c r="E683" s="1"/>
      <c r="F683" s="1"/>
      <c r="G683" s="1"/>
      <c r="H683" s="1"/>
      <c r="I683" s="1"/>
      <c r="J683" s="1"/>
      <c r="K683" s="1"/>
      <c r="L683" s="1"/>
      <c r="M683" s="1"/>
      <c r="N683" s="1"/>
      <c r="O683" s="1"/>
      <c r="P683" s="1"/>
      <c r="Q683" s="1"/>
      <c r="R683" s="1"/>
      <c r="S683" s="1"/>
      <c r="T683" s="1"/>
      <c r="U683" s="1"/>
      <c r="V683" s="1"/>
      <c r="W683" s="1"/>
      <c r="X683" s="1"/>
      <c r="Y683" s="1"/>
      <c r="Z683" s="1"/>
      <c r="AA683" s="1"/>
    </row>
    <row r="684" spans="2:27" ht="10.5" customHeight="1">
      <c r="B684" s="1"/>
      <c r="C684" s="1"/>
      <c r="D684" s="66"/>
      <c r="E684" s="1"/>
      <c r="F684" s="1"/>
      <c r="G684" s="1"/>
      <c r="H684" s="1"/>
      <c r="I684" s="1"/>
      <c r="J684" s="1"/>
      <c r="K684" s="1"/>
      <c r="L684" s="1"/>
      <c r="M684" s="1"/>
      <c r="N684" s="1"/>
      <c r="O684" s="1"/>
      <c r="P684" s="1"/>
      <c r="Q684" s="1"/>
      <c r="R684" s="1"/>
      <c r="S684" s="1"/>
      <c r="T684" s="1"/>
      <c r="U684" s="1"/>
      <c r="V684" s="1"/>
      <c r="W684" s="1"/>
      <c r="X684" s="1"/>
      <c r="Y684" s="1"/>
      <c r="Z684" s="1"/>
      <c r="AA684" s="1"/>
    </row>
    <row r="685" spans="2:27" ht="10.5" customHeight="1">
      <c r="B685" s="1"/>
      <c r="C685" s="1"/>
      <c r="D685" s="66"/>
      <c r="E685" s="1"/>
      <c r="F685" s="1"/>
      <c r="G685" s="1"/>
      <c r="H685" s="1"/>
      <c r="I685" s="1"/>
      <c r="J685" s="1"/>
      <c r="K685" s="1"/>
      <c r="L685" s="1"/>
      <c r="M685" s="1"/>
      <c r="N685" s="1"/>
      <c r="O685" s="1"/>
      <c r="P685" s="1"/>
      <c r="Q685" s="1"/>
      <c r="R685" s="1"/>
      <c r="S685" s="1"/>
      <c r="T685" s="1"/>
      <c r="U685" s="1"/>
      <c r="V685" s="1"/>
      <c r="W685" s="1"/>
      <c r="X685" s="1"/>
      <c r="Y685" s="1"/>
      <c r="Z685" s="1"/>
      <c r="AA685" s="1"/>
    </row>
    <row r="686" spans="2:27" ht="10.5" customHeight="1">
      <c r="B686" s="1"/>
      <c r="C686" s="1"/>
      <c r="D686" s="66"/>
      <c r="E686" s="1"/>
      <c r="F686" s="1"/>
      <c r="G686" s="1"/>
      <c r="H686" s="1"/>
      <c r="I686" s="1"/>
      <c r="J686" s="1"/>
      <c r="K686" s="1"/>
      <c r="L686" s="1"/>
      <c r="M686" s="1"/>
      <c r="N686" s="1"/>
      <c r="O686" s="1"/>
      <c r="P686" s="1"/>
      <c r="Q686" s="1"/>
      <c r="R686" s="1"/>
      <c r="S686" s="1"/>
      <c r="T686" s="1"/>
      <c r="U686" s="1"/>
      <c r="V686" s="1"/>
      <c r="W686" s="1"/>
      <c r="X686" s="1"/>
      <c r="Y686" s="1"/>
      <c r="Z686" s="1"/>
      <c r="AA686" s="1"/>
    </row>
    <row r="687" spans="2:27" ht="10.5" customHeight="1">
      <c r="B687" s="1"/>
      <c r="C687" s="1"/>
      <c r="D687" s="66"/>
      <c r="E687" s="1"/>
      <c r="F687" s="1"/>
      <c r="G687" s="1"/>
      <c r="H687" s="1"/>
      <c r="I687" s="1"/>
      <c r="J687" s="1"/>
      <c r="K687" s="1"/>
      <c r="L687" s="1"/>
      <c r="M687" s="1"/>
      <c r="N687" s="1"/>
      <c r="O687" s="1"/>
      <c r="P687" s="1"/>
      <c r="Q687" s="1"/>
      <c r="R687" s="1"/>
      <c r="S687" s="1"/>
      <c r="T687" s="1"/>
      <c r="U687" s="1"/>
      <c r="V687" s="1"/>
      <c r="W687" s="1"/>
      <c r="X687" s="1"/>
      <c r="Y687" s="1"/>
      <c r="Z687" s="1"/>
      <c r="AA687" s="1"/>
    </row>
    <row r="688" spans="2:27" ht="10.5" customHeight="1">
      <c r="B688" s="1"/>
      <c r="C688" s="1"/>
      <c r="D688" s="66"/>
      <c r="E688" s="1"/>
      <c r="F688" s="1"/>
      <c r="G688" s="1"/>
      <c r="H688" s="1"/>
      <c r="I688" s="1"/>
      <c r="J688" s="1"/>
      <c r="K688" s="1"/>
      <c r="L688" s="1"/>
      <c r="M688" s="1"/>
      <c r="N688" s="1"/>
      <c r="O688" s="1"/>
      <c r="P688" s="1"/>
      <c r="Q688" s="1"/>
      <c r="R688" s="1"/>
      <c r="S688" s="1"/>
      <c r="T688" s="1"/>
      <c r="U688" s="1"/>
      <c r="V688" s="1"/>
      <c r="W688" s="1"/>
      <c r="X688" s="1"/>
      <c r="Y688" s="1"/>
      <c r="Z688" s="1"/>
      <c r="AA688" s="1"/>
    </row>
    <row r="689" spans="2:27" ht="10.5" customHeight="1">
      <c r="B689" s="1"/>
      <c r="C689" s="1"/>
      <c r="D689" s="66"/>
      <c r="E689" s="1"/>
      <c r="F689" s="1"/>
      <c r="G689" s="1"/>
      <c r="H689" s="1"/>
      <c r="I689" s="1"/>
      <c r="J689" s="1"/>
      <c r="K689" s="1"/>
      <c r="L689" s="1"/>
      <c r="M689" s="1"/>
      <c r="N689" s="1"/>
      <c r="O689" s="1"/>
      <c r="P689" s="1"/>
      <c r="Q689" s="1"/>
      <c r="R689" s="1"/>
      <c r="S689" s="1"/>
      <c r="T689" s="1"/>
      <c r="U689" s="1"/>
      <c r="V689" s="1"/>
      <c r="W689" s="1"/>
      <c r="X689" s="1"/>
      <c r="Y689" s="1"/>
      <c r="Z689" s="1"/>
      <c r="AA689" s="1"/>
    </row>
    <row r="690" spans="2:27" ht="10.5" customHeight="1">
      <c r="B690" s="1"/>
      <c r="C690" s="1"/>
      <c r="D690" s="66"/>
      <c r="E690" s="1"/>
      <c r="F690" s="1"/>
      <c r="G690" s="1"/>
      <c r="H690" s="1"/>
      <c r="I690" s="1"/>
      <c r="J690" s="1"/>
      <c r="K690" s="1"/>
      <c r="L690" s="1"/>
      <c r="M690" s="1"/>
      <c r="N690" s="1"/>
      <c r="O690" s="1"/>
      <c r="P690" s="1"/>
      <c r="Q690" s="1"/>
      <c r="R690" s="1"/>
      <c r="S690" s="1"/>
      <c r="T690" s="1"/>
      <c r="U690" s="1"/>
      <c r="V690" s="1"/>
      <c r="W690" s="1"/>
      <c r="X690" s="1"/>
      <c r="Y690" s="1"/>
      <c r="Z690" s="1"/>
      <c r="AA690" s="1"/>
    </row>
    <row r="691" spans="2:27" ht="10.5" customHeight="1">
      <c r="B691" s="1"/>
      <c r="C691" s="1"/>
      <c r="D691" s="66"/>
      <c r="E691" s="1"/>
      <c r="F691" s="1"/>
      <c r="G691" s="1"/>
      <c r="H691" s="1"/>
      <c r="I691" s="1"/>
      <c r="J691" s="1"/>
      <c r="K691" s="1"/>
      <c r="L691" s="1"/>
      <c r="M691" s="1"/>
      <c r="N691" s="1"/>
      <c r="O691" s="1"/>
      <c r="P691" s="1"/>
      <c r="Q691" s="1"/>
      <c r="R691" s="1"/>
      <c r="S691" s="1"/>
      <c r="T691" s="1"/>
      <c r="U691" s="1"/>
      <c r="V691" s="1"/>
      <c r="W691" s="1"/>
      <c r="X691" s="1"/>
      <c r="Y691" s="1"/>
      <c r="Z691" s="1"/>
      <c r="AA691" s="1"/>
    </row>
    <row r="692" spans="2:27" ht="10.5" customHeight="1">
      <c r="B692" s="1"/>
      <c r="C692" s="1"/>
      <c r="D692" s="66"/>
      <c r="E692" s="1"/>
      <c r="F692" s="1"/>
      <c r="G692" s="1"/>
      <c r="H692" s="1"/>
      <c r="I692" s="1"/>
      <c r="J692" s="1"/>
      <c r="K692" s="1"/>
      <c r="L692" s="1"/>
      <c r="M692" s="1"/>
      <c r="N692" s="1"/>
      <c r="O692" s="1"/>
      <c r="P692" s="1"/>
      <c r="Q692" s="1"/>
      <c r="R692" s="1"/>
      <c r="S692" s="1"/>
      <c r="T692" s="1"/>
      <c r="U692" s="1"/>
      <c r="V692" s="1"/>
      <c r="W692" s="1"/>
      <c r="X692" s="1"/>
      <c r="Y692" s="1"/>
      <c r="Z692" s="1"/>
      <c r="AA692" s="1"/>
    </row>
    <row r="693" spans="2:27" ht="10.5" customHeight="1">
      <c r="B693" s="1"/>
      <c r="C693" s="1"/>
      <c r="D693" s="66"/>
      <c r="E693" s="1"/>
      <c r="F693" s="1"/>
      <c r="G693" s="1"/>
      <c r="H693" s="1"/>
      <c r="I693" s="1"/>
      <c r="J693" s="1"/>
      <c r="K693" s="1"/>
      <c r="L693" s="1"/>
      <c r="M693" s="1"/>
      <c r="N693" s="1"/>
      <c r="O693" s="1"/>
      <c r="P693" s="1"/>
      <c r="Q693" s="1"/>
      <c r="R693" s="1"/>
      <c r="S693" s="1"/>
      <c r="T693" s="1"/>
      <c r="U693" s="1"/>
      <c r="V693" s="1"/>
      <c r="W693" s="1"/>
      <c r="X693" s="1"/>
      <c r="Y693" s="1"/>
      <c r="Z693" s="1"/>
      <c r="AA693" s="1"/>
    </row>
    <row r="694" spans="2:27" ht="10.5" customHeight="1">
      <c r="B694" s="1"/>
      <c r="C694" s="1"/>
      <c r="D694" s="66"/>
      <c r="E694" s="1"/>
      <c r="F694" s="1"/>
      <c r="G694" s="1"/>
      <c r="H694" s="1"/>
      <c r="I694" s="1"/>
      <c r="J694" s="1"/>
      <c r="K694" s="1"/>
      <c r="L694" s="1"/>
      <c r="M694" s="1"/>
      <c r="N694" s="1"/>
      <c r="O694" s="1"/>
      <c r="P694" s="1"/>
      <c r="Q694" s="1"/>
      <c r="R694" s="1"/>
      <c r="S694" s="1"/>
      <c r="T694" s="1"/>
      <c r="U694" s="1"/>
      <c r="V694" s="1"/>
      <c r="W694" s="1"/>
      <c r="X694" s="1"/>
      <c r="Y694" s="1"/>
      <c r="Z694" s="1"/>
      <c r="AA694" s="1"/>
    </row>
    <row r="695" spans="2:27" ht="10.5" customHeight="1">
      <c r="B695" s="1"/>
      <c r="C695" s="1"/>
      <c r="D695" s="66"/>
      <c r="E695" s="1"/>
      <c r="F695" s="1"/>
      <c r="G695" s="1"/>
      <c r="H695" s="1"/>
      <c r="I695" s="1"/>
      <c r="J695" s="1"/>
      <c r="K695" s="1"/>
      <c r="L695" s="1"/>
      <c r="M695" s="1"/>
      <c r="N695" s="1"/>
      <c r="O695" s="1"/>
      <c r="P695" s="1"/>
      <c r="Q695" s="1"/>
      <c r="R695" s="1"/>
      <c r="S695" s="1"/>
      <c r="T695" s="1"/>
      <c r="U695" s="1"/>
      <c r="V695" s="1"/>
      <c r="W695" s="1"/>
      <c r="X695" s="1"/>
      <c r="Y695" s="1"/>
      <c r="Z695" s="1"/>
      <c r="AA695" s="1"/>
    </row>
    <row r="696" spans="2:27" ht="10.5" customHeight="1">
      <c r="B696" s="1"/>
      <c r="C696" s="1"/>
      <c r="D696" s="66"/>
      <c r="E696" s="1"/>
      <c r="F696" s="1"/>
      <c r="G696" s="1"/>
      <c r="H696" s="1"/>
      <c r="I696" s="1"/>
      <c r="J696" s="1"/>
      <c r="K696" s="1"/>
      <c r="L696" s="1"/>
      <c r="M696" s="1"/>
      <c r="N696" s="1"/>
      <c r="O696" s="1"/>
      <c r="P696" s="1"/>
      <c r="Q696" s="1"/>
      <c r="R696" s="1"/>
      <c r="S696" s="1"/>
      <c r="T696" s="1"/>
      <c r="U696" s="1"/>
      <c r="V696" s="1"/>
      <c r="W696" s="1"/>
      <c r="X696" s="1"/>
      <c r="Y696" s="1"/>
      <c r="Z696" s="1"/>
      <c r="AA696" s="1"/>
    </row>
    <row r="697" spans="2:27" ht="10.5" customHeight="1">
      <c r="B697" s="1"/>
      <c r="C697" s="1"/>
      <c r="D697" s="66"/>
      <c r="E697" s="1"/>
      <c r="F697" s="1"/>
      <c r="G697" s="1"/>
      <c r="H697" s="1"/>
      <c r="I697" s="1"/>
      <c r="J697" s="1"/>
      <c r="K697" s="1"/>
      <c r="L697" s="1"/>
      <c r="M697" s="1"/>
      <c r="N697" s="1"/>
      <c r="O697" s="1"/>
      <c r="P697" s="1"/>
      <c r="Q697" s="1"/>
      <c r="R697" s="1"/>
      <c r="S697" s="1"/>
      <c r="T697" s="1"/>
      <c r="U697" s="1"/>
      <c r="V697" s="1"/>
      <c r="W697" s="1"/>
      <c r="X697" s="1"/>
      <c r="Y697" s="1"/>
      <c r="Z697" s="1"/>
      <c r="AA697" s="1"/>
    </row>
    <row r="698" spans="2:27" ht="10.5" customHeight="1">
      <c r="B698" s="1"/>
      <c r="C698" s="1"/>
      <c r="D698" s="66"/>
      <c r="E698" s="1"/>
      <c r="F698" s="1"/>
      <c r="G698" s="1"/>
      <c r="H698" s="1"/>
      <c r="I698" s="1"/>
      <c r="J698" s="1"/>
      <c r="K698" s="1"/>
      <c r="L698" s="1"/>
      <c r="M698" s="1"/>
      <c r="N698" s="1"/>
      <c r="O698" s="1"/>
      <c r="P698" s="1"/>
      <c r="Q698" s="1"/>
      <c r="R698" s="1"/>
      <c r="S698" s="1"/>
      <c r="T698" s="1"/>
      <c r="U698" s="1"/>
      <c r="V698" s="1"/>
      <c r="W698" s="1"/>
      <c r="X698" s="1"/>
      <c r="Y698" s="1"/>
      <c r="Z698" s="1"/>
      <c r="AA698" s="1"/>
    </row>
    <row r="699" spans="2:27" ht="10.5" customHeight="1">
      <c r="B699" s="1"/>
      <c r="C699" s="1"/>
      <c r="D699" s="66"/>
      <c r="E699" s="1"/>
      <c r="F699" s="1"/>
      <c r="G699" s="1"/>
      <c r="H699" s="1"/>
      <c r="I699" s="1"/>
      <c r="J699" s="1"/>
      <c r="K699" s="1"/>
      <c r="L699" s="1"/>
      <c r="M699" s="1"/>
      <c r="N699" s="1"/>
      <c r="O699" s="1"/>
      <c r="P699" s="1"/>
      <c r="Q699" s="1"/>
      <c r="R699" s="1"/>
      <c r="S699" s="1"/>
      <c r="T699" s="1"/>
      <c r="U699" s="1"/>
      <c r="V699" s="1"/>
      <c r="W699" s="1"/>
      <c r="X699" s="1"/>
      <c r="Y699" s="1"/>
      <c r="Z699" s="1"/>
      <c r="AA699" s="1"/>
    </row>
    <row r="700" spans="2:27" ht="10.5" customHeight="1">
      <c r="B700" s="1"/>
      <c r="C700" s="1"/>
      <c r="D700" s="66"/>
      <c r="E700" s="1"/>
      <c r="F700" s="1"/>
      <c r="G700" s="1"/>
      <c r="H700" s="1"/>
      <c r="I700" s="1"/>
      <c r="J700" s="1"/>
      <c r="K700" s="1"/>
      <c r="L700" s="1"/>
      <c r="M700" s="1"/>
      <c r="N700" s="1"/>
      <c r="O700" s="1"/>
      <c r="P700" s="1"/>
      <c r="Q700" s="1"/>
      <c r="R700" s="1"/>
      <c r="S700" s="1"/>
      <c r="T700" s="1"/>
      <c r="U700" s="1"/>
      <c r="V700" s="1"/>
      <c r="W700" s="1"/>
      <c r="X700" s="1"/>
      <c r="Y700" s="1"/>
      <c r="Z700" s="1"/>
      <c r="AA700" s="1"/>
    </row>
    <row r="701" spans="2:27" ht="10.5" customHeight="1">
      <c r="B701" s="1"/>
      <c r="C701" s="1"/>
      <c r="D701" s="66"/>
      <c r="E701" s="1"/>
      <c r="F701" s="1"/>
      <c r="G701" s="1"/>
      <c r="H701" s="1"/>
      <c r="I701" s="1"/>
      <c r="J701" s="1"/>
      <c r="K701" s="1"/>
      <c r="L701" s="1"/>
      <c r="M701" s="1"/>
      <c r="N701" s="1"/>
      <c r="O701" s="1"/>
      <c r="P701" s="1"/>
      <c r="Q701" s="1"/>
      <c r="R701" s="1"/>
      <c r="S701" s="1"/>
      <c r="T701" s="1"/>
      <c r="U701" s="1"/>
      <c r="V701" s="1"/>
      <c r="W701" s="1"/>
      <c r="X701" s="1"/>
      <c r="Y701" s="1"/>
      <c r="Z701" s="1"/>
      <c r="AA701" s="1"/>
    </row>
    <row r="702" spans="2:27" ht="10.5" customHeight="1">
      <c r="B702" s="1"/>
      <c r="C702" s="1"/>
      <c r="D702" s="66"/>
      <c r="E702" s="1"/>
      <c r="F702" s="1"/>
      <c r="G702" s="1"/>
      <c r="H702" s="1"/>
      <c r="I702" s="1"/>
      <c r="J702" s="1"/>
      <c r="K702" s="1"/>
      <c r="L702" s="1"/>
      <c r="M702" s="1"/>
      <c r="N702" s="1"/>
      <c r="O702" s="1"/>
      <c r="P702" s="1"/>
      <c r="Q702" s="1"/>
      <c r="R702" s="1"/>
      <c r="S702" s="1"/>
      <c r="T702" s="1"/>
      <c r="U702" s="1"/>
      <c r="V702" s="1"/>
      <c r="W702" s="1"/>
      <c r="X702" s="1"/>
      <c r="Y702" s="1"/>
      <c r="Z702" s="1"/>
      <c r="AA702" s="1"/>
    </row>
    <row r="703" spans="2:27" ht="10.5" customHeight="1">
      <c r="B703" s="1"/>
      <c r="C703" s="1"/>
      <c r="D703" s="66"/>
      <c r="E703" s="1"/>
      <c r="F703" s="1"/>
      <c r="G703" s="1"/>
      <c r="H703" s="1"/>
      <c r="I703" s="1"/>
      <c r="J703" s="1"/>
      <c r="K703" s="1"/>
      <c r="L703" s="1"/>
      <c r="M703" s="1"/>
      <c r="N703" s="1"/>
      <c r="O703" s="1"/>
      <c r="P703" s="1"/>
      <c r="Q703" s="1"/>
      <c r="R703" s="1"/>
      <c r="S703" s="1"/>
      <c r="T703" s="1"/>
      <c r="U703" s="1"/>
      <c r="V703" s="1"/>
      <c r="W703" s="1"/>
      <c r="X703" s="1"/>
      <c r="Y703" s="1"/>
      <c r="Z703" s="1"/>
      <c r="AA703" s="1"/>
    </row>
    <row r="704" spans="2:27" ht="10.5" customHeight="1">
      <c r="B704" s="1"/>
      <c r="C704" s="1"/>
      <c r="D704" s="66"/>
      <c r="E704" s="1"/>
      <c r="F704" s="1"/>
      <c r="G704" s="1"/>
      <c r="H704" s="1"/>
      <c r="I704" s="1"/>
      <c r="J704" s="1"/>
      <c r="K704" s="1"/>
      <c r="L704" s="1"/>
      <c r="M704" s="1"/>
      <c r="N704" s="1"/>
      <c r="O704" s="1"/>
      <c r="P704" s="1"/>
      <c r="Q704" s="1"/>
      <c r="R704" s="1"/>
      <c r="S704" s="1"/>
      <c r="T704" s="1"/>
      <c r="U704" s="1"/>
      <c r="V704" s="1"/>
      <c r="W704" s="1"/>
      <c r="X704" s="1"/>
      <c r="Y704" s="1"/>
      <c r="Z704" s="1"/>
      <c r="AA704" s="1"/>
    </row>
    <row r="705" spans="2:27" ht="10.5" customHeight="1">
      <c r="B705" s="1"/>
      <c r="C705" s="1"/>
      <c r="D705" s="66"/>
      <c r="E705" s="1"/>
      <c r="F705" s="1"/>
      <c r="G705" s="1"/>
      <c r="H705" s="1"/>
      <c r="I705" s="1"/>
      <c r="J705" s="1"/>
      <c r="K705" s="1"/>
      <c r="L705" s="1"/>
      <c r="M705" s="1"/>
      <c r="N705" s="1"/>
      <c r="O705" s="1"/>
      <c r="P705" s="1"/>
      <c r="Q705" s="1"/>
      <c r="R705" s="1"/>
      <c r="S705" s="1"/>
      <c r="T705" s="1"/>
      <c r="U705" s="1"/>
      <c r="V705" s="1"/>
      <c r="W705" s="1"/>
      <c r="X705" s="1"/>
      <c r="Y705" s="1"/>
      <c r="Z705" s="1"/>
      <c r="AA705" s="1"/>
    </row>
    <row r="706" spans="2:27" ht="10.5" customHeight="1">
      <c r="B706" s="1"/>
      <c r="C706" s="1"/>
      <c r="D706" s="66"/>
      <c r="E706" s="1"/>
      <c r="F706" s="1"/>
      <c r="G706" s="1"/>
      <c r="H706" s="1"/>
      <c r="I706" s="1"/>
      <c r="J706" s="1"/>
      <c r="K706" s="1"/>
      <c r="L706" s="1"/>
      <c r="M706" s="1"/>
      <c r="N706" s="1"/>
      <c r="O706" s="1"/>
      <c r="P706" s="1"/>
      <c r="Q706" s="1"/>
      <c r="R706" s="1"/>
      <c r="S706" s="1"/>
      <c r="T706" s="1"/>
      <c r="U706" s="1"/>
      <c r="V706" s="1"/>
      <c r="W706" s="1"/>
      <c r="X706" s="1"/>
      <c r="Y706" s="1"/>
      <c r="Z706" s="1"/>
      <c r="AA706" s="1"/>
    </row>
    <row r="707" spans="2:27" ht="10.5" customHeight="1">
      <c r="B707" s="1"/>
      <c r="C707" s="1"/>
      <c r="D707" s="66"/>
      <c r="E707" s="1"/>
      <c r="F707" s="1"/>
      <c r="G707" s="1"/>
      <c r="H707" s="1"/>
      <c r="I707" s="1"/>
      <c r="J707" s="1"/>
      <c r="K707" s="1"/>
      <c r="L707" s="1"/>
      <c r="M707" s="1"/>
      <c r="N707" s="1"/>
      <c r="O707" s="1"/>
      <c r="P707" s="1"/>
      <c r="Q707" s="1"/>
      <c r="R707" s="1"/>
      <c r="S707" s="1"/>
      <c r="T707" s="1"/>
      <c r="U707" s="1"/>
      <c r="V707" s="1"/>
      <c r="W707" s="1"/>
      <c r="X707" s="1"/>
      <c r="Y707" s="1"/>
      <c r="Z707" s="1"/>
      <c r="AA707" s="1"/>
    </row>
    <row r="708" spans="2:27" ht="10.5" customHeight="1">
      <c r="B708" s="1"/>
      <c r="C708" s="1"/>
      <c r="D708" s="66"/>
      <c r="E708" s="1"/>
      <c r="F708" s="1"/>
      <c r="G708" s="1"/>
      <c r="H708" s="1"/>
      <c r="I708" s="1"/>
      <c r="J708" s="1"/>
      <c r="K708" s="1"/>
      <c r="L708" s="1"/>
      <c r="M708" s="1"/>
      <c r="N708" s="1"/>
      <c r="O708" s="1"/>
      <c r="P708" s="1"/>
      <c r="Q708" s="1"/>
      <c r="R708" s="1"/>
      <c r="S708" s="1"/>
      <c r="T708" s="1"/>
      <c r="U708" s="1"/>
      <c r="V708" s="1"/>
      <c r="W708" s="1"/>
      <c r="X708" s="1"/>
      <c r="Y708" s="1"/>
      <c r="Z708" s="1"/>
      <c r="AA708" s="1"/>
    </row>
    <row r="709" spans="2:27" ht="10.5" customHeight="1">
      <c r="B709" s="1"/>
      <c r="C709" s="1"/>
      <c r="D709" s="66"/>
      <c r="E709" s="1"/>
      <c r="F709" s="1"/>
      <c r="G709" s="1"/>
      <c r="H709" s="1"/>
      <c r="I709" s="1"/>
      <c r="J709" s="1"/>
      <c r="K709" s="1"/>
      <c r="L709" s="1"/>
      <c r="M709" s="1"/>
      <c r="N709" s="1"/>
      <c r="O709" s="1"/>
      <c r="P709" s="1"/>
      <c r="Q709" s="1"/>
      <c r="R709" s="1"/>
      <c r="S709" s="1"/>
      <c r="T709" s="1"/>
      <c r="U709" s="1"/>
      <c r="V709" s="1"/>
      <c r="W709" s="1"/>
      <c r="X709" s="1"/>
      <c r="Y709" s="1"/>
      <c r="Z709" s="1"/>
      <c r="AA709" s="1"/>
    </row>
    <row r="710" spans="2:27" ht="10.5" customHeight="1">
      <c r="B710" s="1"/>
      <c r="C710" s="1"/>
      <c r="D710" s="66"/>
      <c r="E710" s="1"/>
      <c r="F710" s="1"/>
      <c r="G710" s="1"/>
      <c r="H710" s="1"/>
      <c r="I710" s="1"/>
      <c r="J710" s="1"/>
      <c r="K710" s="1"/>
      <c r="L710" s="1"/>
      <c r="M710" s="1"/>
      <c r="N710" s="1"/>
      <c r="O710" s="1"/>
      <c r="P710" s="1"/>
      <c r="Q710" s="1"/>
      <c r="R710" s="1"/>
      <c r="S710" s="1"/>
      <c r="T710" s="1"/>
      <c r="U710" s="1"/>
      <c r="V710" s="1"/>
      <c r="W710" s="1"/>
      <c r="X710" s="1"/>
      <c r="Y710" s="1"/>
      <c r="Z710" s="1"/>
      <c r="AA710" s="1"/>
    </row>
    <row r="711" spans="2:27" ht="10.5" customHeight="1">
      <c r="B711" s="1"/>
      <c r="C711" s="1"/>
      <c r="D711" s="66"/>
      <c r="E711" s="1"/>
      <c r="F711" s="1"/>
      <c r="G711" s="1"/>
      <c r="H711" s="1"/>
      <c r="I711" s="1"/>
      <c r="J711" s="1"/>
      <c r="K711" s="1"/>
      <c r="L711" s="1"/>
      <c r="M711" s="1"/>
      <c r="N711" s="1"/>
      <c r="O711" s="1"/>
      <c r="P711" s="1"/>
      <c r="Q711" s="1"/>
      <c r="R711" s="1"/>
      <c r="S711" s="1"/>
      <c r="T711" s="1"/>
      <c r="U711" s="1"/>
      <c r="V711" s="1"/>
      <c r="W711" s="1"/>
      <c r="X711" s="1"/>
      <c r="Y711" s="1"/>
      <c r="Z711" s="1"/>
      <c r="AA711" s="1"/>
    </row>
    <row r="712" spans="2:27" ht="10.5" customHeight="1">
      <c r="B712" s="1"/>
      <c r="C712" s="1"/>
      <c r="D712" s="66"/>
      <c r="E712" s="1"/>
      <c r="F712" s="1"/>
      <c r="G712" s="1"/>
      <c r="H712" s="1"/>
      <c r="I712" s="1"/>
      <c r="J712" s="1"/>
      <c r="K712" s="1"/>
      <c r="L712" s="1"/>
      <c r="M712" s="1"/>
      <c r="N712" s="1"/>
      <c r="O712" s="1"/>
      <c r="P712" s="1"/>
      <c r="Q712" s="1"/>
      <c r="R712" s="1"/>
      <c r="S712" s="1"/>
      <c r="T712" s="1"/>
      <c r="U712" s="1"/>
      <c r="V712" s="1"/>
      <c r="W712" s="1"/>
      <c r="X712" s="1"/>
      <c r="Y712" s="1"/>
      <c r="Z712" s="1"/>
      <c r="AA712" s="1"/>
    </row>
    <row r="713" spans="2:27" ht="10.5" customHeight="1">
      <c r="B713" s="1"/>
      <c r="C713" s="1"/>
      <c r="D713" s="66"/>
      <c r="E713" s="1"/>
      <c r="F713" s="1"/>
      <c r="G713" s="1"/>
      <c r="H713" s="1"/>
      <c r="I713" s="1"/>
      <c r="J713" s="1"/>
      <c r="K713" s="1"/>
      <c r="L713" s="1"/>
      <c r="M713" s="1"/>
      <c r="N713" s="1"/>
      <c r="O713" s="1"/>
      <c r="P713" s="1"/>
      <c r="Q713" s="1"/>
      <c r="R713" s="1"/>
      <c r="S713" s="1"/>
      <c r="T713" s="1"/>
      <c r="U713" s="1"/>
      <c r="V713" s="1"/>
      <c r="W713" s="1"/>
      <c r="X713" s="1"/>
      <c r="Y713" s="1"/>
      <c r="Z713" s="1"/>
      <c r="AA713" s="1"/>
    </row>
    <row r="714" spans="2:27" ht="10.5" customHeight="1">
      <c r="B714" s="1"/>
      <c r="C714" s="1"/>
      <c r="D714" s="66"/>
      <c r="E714" s="1"/>
      <c r="F714" s="1"/>
      <c r="G714" s="1"/>
      <c r="H714" s="1"/>
      <c r="I714" s="1"/>
      <c r="J714" s="1"/>
      <c r="K714" s="1"/>
      <c r="L714" s="1"/>
      <c r="M714" s="1"/>
      <c r="N714" s="1"/>
      <c r="O714" s="1"/>
      <c r="P714" s="1"/>
      <c r="Q714" s="1"/>
      <c r="R714" s="1"/>
      <c r="S714" s="1"/>
      <c r="T714" s="1"/>
      <c r="U714" s="1"/>
      <c r="V714" s="1"/>
      <c r="W714" s="1"/>
      <c r="X714" s="1"/>
      <c r="Y714" s="1"/>
      <c r="Z714" s="1"/>
      <c r="AA714" s="1"/>
    </row>
    <row r="715" spans="2:27" ht="10.5" customHeight="1">
      <c r="B715" s="1"/>
      <c r="C715" s="1"/>
      <c r="D715" s="66"/>
      <c r="E715" s="1"/>
      <c r="F715" s="1"/>
      <c r="G715" s="1"/>
      <c r="H715" s="1"/>
      <c r="I715" s="1"/>
      <c r="J715" s="1"/>
      <c r="K715" s="1"/>
      <c r="L715" s="1"/>
      <c r="M715" s="1"/>
      <c r="N715" s="1"/>
      <c r="O715" s="1"/>
      <c r="P715" s="1"/>
      <c r="Q715" s="1"/>
      <c r="R715" s="1"/>
      <c r="S715" s="1"/>
      <c r="T715" s="1"/>
      <c r="U715" s="1"/>
      <c r="V715" s="1"/>
      <c r="W715" s="1"/>
      <c r="X715" s="1"/>
      <c r="Y715" s="1"/>
      <c r="Z715" s="1"/>
      <c r="AA715" s="1"/>
    </row>
    <row r="716" spans="2:27" ht="10.5" customHeight="1">
      <c r="B716" s="1"/>
      <c r="C716" s="1"/>
      <c r="D716" s="66"/>
      <c r="E716" s="1"/>
      <c r="F716" s="1"/>
      <c r="G716" s="1"/>
      <c r="H716" s="1"/>
      <c r="I716" s="1"/>
      <c r="J716" s="1"/>
      <c r="K716" s="1"/>
      <c r="L716" s="1"/>
      <c r="M716" s="1"/>
      <c r="N716" s="1"/>
      <c r="O716" s="1"/>
      <c r="P716" s="1"/>
      <c r="Q716" s="1"/>
      <c r="R716" s="1"/>
      <c r="S716" s="1"/>
      <c r="T716" s="1"/>
      <c r="U716" s="1"/>
      <c r="V716" s="1"/>
      <c r="W716" s="1"/>
      <c r="X716" s="1"/>
      <c r="Y716" s="1"/>
      <c r="Z716" s="1"/>
      <c r="AA716" s="1"/>
    </row>
    <row r="717" spans="2:27" ht="10.5" customHeight="1">
      <c r="B717" s="1"/>
      <c r="C717" s="1"/>
      <c r="D717" s="66"/>
      <c r="E717" s="1"/>
      <c r="F717" s="1"/>
      <c r="G717" s="1"/>
      <c r="H717" s="1"/>
      <c r="I717" s="1"/>
      <c r="J717" s="1"/>
      <c r="K717" s="1"/>
      <c r="L717" s="1"/>
      <c r="M717" s="1"/>
      <c r="N717" s="1"/>
      <c r="O717" s="1"/>
      <c r="P717" s="1"/>
      <c r="Q717" s="1"/>
      <c r="R717" s="1"/>
      <c r="S717" s="1"/>
      <c r="T717" s="1"/>
      <c r="U717" s="1"/>
      <c r="V717" s="1"/>
      <c r="W717" s="1"/>
      <c r="X717" s="1"/>
      <c r="Y717" s="1"/>
      <c r="Z717" s="1"/>
      <c r="AA717" s="1"/>
    </row>
    <row r="718" spans="2:27" ht="10.5" customHeight="1">
      <c r="B718" s="1"/>
      <c r="C718" s="1"/>
      <c r="D718" s="66"/>
      <c r="E718" s="1"/>
      <c r="F718" s="1"/>
      <c r="G718" s="1"/>
      <c r="H718" s="1"/>
      <c r="I718" s="1"/>
      <c r="J718" s="1"/>
      <c r="K718" s="1"/>
      <c r="L718" s="1"/>
      <c r="M718" s="1"/>
      <c r="N718" s="1"/>
      <c r="O718" s="1"/>
      <c r="P718" s="1"/>
      <c r="Q718" s="1"/>
      <c r="R718" s="1"/>
      <c r="S718" s="1"/>
      <c r="T718" s="1"/>
      <c r="U718" s="1"/>
      <c r="V718" s="1"/>
      <c r="W718" s="1"/>
      <c r="X718" s="1"/>
      <c r="Y718" s="1"/>
      <c r="Z718" s="1"/>
      <c r="AA718" s="1"/>
    </row>
    <row r="719" spans="2:27" ht="10.5" customHeight="1">
      <c r="B719" s="1"/>
      <c r="C719" s="1"/>
      <c r="D719" s="66"/>
      <c r="E719" s="1"/>
      <c r="F719" s="1"/>
      <c r="G719" s="1"/>
      <c r="H719" s="1"/>
      <c r="I719" s="1"/>
      <c r="J719" s="1"/>
      <c r="K719" s="1"/>
      <c r="L719" s="1"/>
      <c r="M719" s="1"/>
      <c r="N719" s="1"/>
      <c r="O719" s="1"/>
      <c r="P719" s="1"/>
      <c r="Q719" s="1"/>
      <c r="R719" s="1"/>
      <c r="S719" s="1"/>
      <c r="T719" s="1"/>
      <c r="U719" s="1"/>
      <c r="V719" s="1"/>
      <c r="W719" s="1"/>
      <c r="X719" s="1"/>
      <c r="Y719" s="1"/>
      <c r="Z719" s="1"/>
      <c r="AA719" s="1"/>
    </row>
    <row r="720" spans="2:27" ht="10.5" customHeight="1">
      <c r="B720" s="1"/>
      <c r="C720" s="1"/>
      <c r="D720" s="66"/>
      <c r="E720" s="1"/>
      <c r="F720" s="1"/>
      <c r="G720" s="1"/>
      <c r="H720" s="1"/>
      <c r="I720" s="1"/>
      <c r="J720" s="1"/>
      <c r="K720" s="1"/>
      <c r="L720" s="1"/>
      <c r="M720" s="1"/>
      <c r="N720" s="1"/>
      <c r="O720" s="1"/>
      <c r="P720" s="1"/>
      <c r="Q720" s="1"/>
      <c r="R720" s="1"/>
      <c r="S720" s="1"/>
      <c r="T720" s="1"/>
      <c r="U720" s="1"/>
      <c r="V720" s="1"/>
      <c r="W720" s="1"/>
      <c r="X720" s="1"/>
      <c r="Y720" s="1"/>
      <c r="Z720" s="1"/>
      <c r="AA720" s="1"/>
    </row>
    <row r="721" spans="2:27" ht="10.5" customHeight="1">
      <c r="B721" s="1"/>
      <c r="C721" s="1"/>
      <c r="D721" s="66"/>
      <c r="E721" s="1"/>
      <c r="F721" s="1"/>
      <c r="G721" s="1"/>
      <c r="H721" s="1"/>
      <c r="I721" s="1"/>
      <c r="J721" s="1"/>
      <c r="K721" s="1"/>
      <c r="L721" s="1"/>
      <c r="M721" s="1"/>
      <c r="N721" s="1"/>
      <c r="O721" s="1"/>
      <c r="P721" s="1"/>
      <c r="Q721" s="1"/>
      <c r="R721" s="1"/>
      <c r="S721" s="1"/>
      <c r="T721" s="1"/>
      <c r="U721" s="1"/>
      <c r="V721" s="1"/>
      <c r="W721" s="1"/>
      <c r="X721" s="1"/>
      <c r="Y721" s="1"/>
      <c r="Z721" s="1"/>
      <c r="AA721" s="1"/>
    </row>
    <row r="722" spans="2:27" ht="10.5" customHeight="1">
      <c r="B722" s="1"/>
      <c r="C722" s="1"/>
      <c r="D722" s="66"/>
      <c r="E722" s="1"/>
      <c r="F722" s="1"/>
      <c r="G722" s="1"/>
      <c r="H722" s="1"/>
      <c r="I722" s="1"/>
      <c r="J722" s="1"/>
      <c r="K722" s="1"/>
      <c r="L722" s="1"/>
      <c r="M722" s="1"/>
      <c r="N722" s="1"/>
      <c r="O722" s="1"/>
      <c r="P722" s="1"/>
      <c r="Q722" s="1"/>
      <c r="R722" s="1"/>
      <c r="S722" s="1"/>
      <c r="T722" s="1"/>
      <c r="U722" s="1"/>
      <c r="V722" s="1"/>
      <c r="W722" s="1"/>
      <c r="X722" s="1"/>
      <c r="Y722" s="1"/>
      <c r="Z722" s="1"/>
      <c r="AA722" s="1"/>
    </row>
    <row r="723" spans="2:27" ht="10.5" customHeight="1">
      <c r="B723" s="1"/>
      <c r="C723" s="1"/>
      <c r="D723" s="66"/>
      <c r="E723" s="1"/>
      <c r="F723" s="1"/>
      <c r="G723" s="1"/>
      <c r="H723" s="1"/>
      <c r="I723" s="1"/>
      <c r="J723" s="1"/>
      <c r="K723" s="1"/>
      <c r="L723" s="1"/>
      <c r="M723" s="1"/>
      <c r="N723" s="1"/>
      <c r="O723" s="1"/>
      <c r="P723" s="1"/>
      <c r="Q723" s="1"/>
      <c r="R723" s="1"/>
      <c r="S723" s="1"/>
      <c r="T723" s="1"/>
      <c r="U723" s="1"/>
      <c r="V723" s="1"/>
      <c r="W723" s="1"/>
      <c r="X723" s="1"/>
      <c r="Y723" s="1"/>
      <c r="Z723" s="1"/>
      <c r="AA723" s="1"/>
    </row>
    <row r="724" spans="2:27" ht="10.5" customHeight="1">
      <c r="B724" s="1"/>
      <c r="C724" s="1"/>
      <c r="D724" s="66"/>
      <c r="E724" s="1"/>
      <c r="F724" s="1"/>
      <c r="G724" s="1"/>
      <c r="H724" s="1"/>
      <c r="I724" s="1"/>
      <c r="J724" s="1"/>
      <c r="K724" s="1"/>
      <c r="L724" s="1"/>
      <c r="M724" s="1"/>
      <c r="N724" s="1"/>
      <c r="O724" s="1"/>
      <c r="P724" s="1"/>
      <c r="Q724" s="1"/>
      <c r="R724" s="1"/>
      <c r="S724" s="1"/>
      <c r="T724" s="1"/>
      <c r="U724" s="1"/>
      <c r="V724" s="1"/>
      <c r="W724" s="1"/>
      <c r="X724" s="1"/>
      <c r="Y724" s="1"/>
      <c r="Z724" s="1"/>
      <c r="AA724" s="1"/>
    </row>
    <row r="725" spans="2:27" ht="10.5" customHeight="1">
      <c r="B725" s="1"/>
      <c r="C725" s="1"/>
      <c r="D725" s="66"/>
      <c r="E725" s="1"/>
      <c r="F725" s="1"/>
      <c r="G725" s="1"/>
      <c r="H725" s="1"/>
      <c r="I725" s="1"/>
      <c r="J725" s="1"/>
      <c r="K725" s="1"/>
      <c r="L725" s="1"/>
      <c r="M725" s="1"/>
      <c r="N725" s="1"/>
      <c r="O725" s="1"/>
      <c r="P725" s="1"/>
      <c r="Q725" s="1"/>
      <c r="R725" s="1"/>
      <c r="S725" s="1"/>
      <c r="T725" s="1"/>
      <c r="U725" s="1"/>
      <c r="V725" s="1"/>
      <c r="W725" s="1"/>
      <c r="X725" s="1"/>
      <c r="Y725" s="1"/>
      <c r="Z725" s="1"/>
      <c r="AA725" s="1"/>
    </row>
    <row r="726" spans="2:27" ht="10.5" customHeight="1">
      <c r="B726" s="1"/>
      <c r="C726" s="1"/>
      <c r="D726" s="66"/>
      <c r="E726" s="1"/>
      <c r="F726" s="1"/>
      <c r="G726" s="1"/>
      <c r="H726" s="1"/>
      <c r="I726" s="1"/>
      <c r="J726" s="1"/>
      <c r="K726" s="1"/>
      <c r="L726" s="1"/>
      <c r="M726" s="1"/>
      <c r="N726" s="1"/>
      <c r="O726" s="1"/>
      <c r="P726" s="1"/>
      <c r="Q726" s="1"/>
      <c r="R726" s="1"/>
      <c r="S726" s="1"/>
      <c r="T726" s="1"/>
      <c r="U726" s="1"/>
      <c r="V726" s="1"/>
      <c r="W726" s="1"/>
      <c r="X726" s="1"/>
      <c r="Y726" s="1"/>
      <c r="Z726" s="1"/>
      <c r="AA726" s="1"/>
    </row>
    <row r="727" spans="2:27" ht="10.5" customHeight="1">
      <c r="B727" s="1"/>
      <c r="C727" s="1"/>
      <c r="D727" s="66"/>
      <c r="E727" s="1"/>
      <c r="F727" s="1"/>
      <c r="G727" s="1"/>
      <c r="H727" s="1"/>
      <c r="I727" s="1"/>
      <c r="J727" s="1"/>
      <c r="K727" s="1"/>
      <c r="L727" s="1"/>
      <c r="M727" s="1"/>
      <c r="N727" s="1"/>
      <c r="O727" s="1"/>
      <c r="P727" s="1"/>
      <c r="Q727" s="1"/>
      <c r="R727" s="1"/>
      <c r="S727" s="1"/>
      <c r="T727" s="1"/>
      <c r="U727" s="1"/>
      <c r="V727" s="1"/>
      <c r="W727" s="1"/>
      <c r="X727" s="1"/>
      <c r="Y727" s="1"/>
      <c r="Z727" s="1"/>
      <c r="AA727" s="1"/>
    </row>
    <row r="728" spans="2:27" ht="10.5" customHeight="1">
      <c r="B728" s="1"/>
      <c r="C728" s="1"/>
      <c r="D728" s="66"/>
      <c r="E728" s="1"/>
      <c r="F728" s="1"/>
      <c r="G728" s="1"/>
      <c r="H728" s="1"/>
      <c r="I728" s="1"/>
      <c r="J728" s="1"/>
      <c r="K728" s="1"/>
      <c r="L728" s="1"/>
      <c r="M728" s="1"/>
      <c r="N728" s="1"/>
      <c r="O728" s="1"/>
      <c r="P728" s="1"/>
      <c r="Q728" s="1"/>
      <c r="R728" s="1"/>
      <c r="S728" s="1"/>
      <c r="T728" s="1"/>
      <c r="U728" s="1"/>
      <c r="V728" s="1"/>
      <c r="W728" s="1"/>
      <c r="X728" s="1"/>
      <c r="Y728" s="1"/>
      <c r="Z728" s="1"/>
      <c r="AA728" s="1"/>
    </row>
    <row r="729" spans="2:27" ht="10.5" customHeight="1">
      <c r="B729" s="1"/>
      <c r="C729" s="1"/>
      <c r="D729" s="66"/>
      <c r="E729" s="1"/>
      <c r="F729" s="1"/>
      <c r="G729" s="1"/>
      <c r="H729" s="1"/>
      <c r="I729" s="1"/>
      <c r="J729" s="1"/>
      <c r="K729" s="1"/>
      <c r="L729" s="1"/>
      <c r="M729" s="1"/>
      <c r="N729" s="1"/>
      <c r="O729" s="1"/>
      <c r="P729" s="1"/>
      <c r="Q729" s="1"/>
      <c r="R729" s="1"/>
      <c r="S729" s="1"/>
      <c r="T729" s="1"/>
      <c r="U729" s="1"/>
      <c r="V729" s="1"/>
      <c r="W729" s="1"/>
      <c r="X729" s="1"/>
      <c r="Y729" s="1"/>
      <c r="Z729" s="1"/>
      <c r="AA729" s="1"/>
    </row>
    <row r="730" spans="2:27" ht="10.5" customHeight="1">
      <c r="B730" s="1"/>
      <c r="C730" s="1"/>
      <c r="D730" s="66"/>
      <c r="E730" s="1"/>
      <c r="F730" s="1"/>
      <c r="G730" s="1"/>
      <c r="H730" s="1"/>
      <c r="I730" s="1"/>
      <c r="J730" s="1"/>
      <c r="K730" s="1"/>
      <c r="L730" s="1"/>
      <c r="M730" s="1"/>
      <c r="N730" s="1"/>
      <c r="O730" s="1"/>
      <c r="P730" s="1"/>
      <c r="Q730" s="1"/>
      <c r="R730" s="1"/>
      <c r="S730" s="1"/>
      <c r="T730" s="1"/>
      <c r="U730" s="1"/>
      <c r="V730" s="1"/>
      <c r="W730" s="1"/>
      <c r="X730" s="1"/>
      <c r="Y730" s="1"/>
      <c r="Z730" s="1"/>
      <c r="AA730" s="1"/>
    </row>
    <row r="731" spans="2:27" ht="10.5" customHeight="1">
      <c r="B731" s="1"/>
      <c r="C731" s="1"/>
      <c r="D731" s="66"/>
      <c r="E731" s="1"/>
      <c r="F731" s="1"/>
      <c r="G731" s="1"/>
      <c r="H731" s="1"/>
      <c r="I731" s="1"/>
      <c r="J731" s="1"/>
      <c r="K731" s="1"/>
      <c r="L731" s="1"/>
      <c r="M731" s="1"/>
      <c r="N731" s="1"/>
      <c r="O731" s="1"/>
      <c r="P731" s="1"/>
      <c r="Q731" s="1"/>
      <c r="R731" s="1"/>
      <c r="S731" s="1"/>
      <c r="T731" s="1"/>
      <c r="U731" s="1"/>
      <c r="V731" s="1"/>
      <c r="W731" s="1"/>
      <c r="X731" s="1"/>
      <c r="Y731" s="1"/>
      <c r="Z731" s="1"/>
      <c r="AA731" s="1"/>
    </row>
    <row r="732" spans="2:27" ht="10.5" customHeight="1">
      <c r="B732" s="1"/>
      <c r="C732" s="1"/>
      <c r="D732" s="66"/>
      <c r="E732" s="1"/>
      <c r="F732" s="1"/>
      <c r="G732" s="1"/>
      <c r="H732" s="1"/>
      <c r="I732" s="1"/>
      <c r="J732" s="1"/>
      <c r="K732" s="1"/>
      <c r="L732" s="1"/>
      <c r="M732" s="1"/>
      <c r="N732" s="1"/>
      <c r="O732" s="1"/>
      <c r="P732" s="1"/>
      <c r="Q732" s="1"/>
      <c r="R732" s="1"/>
      <c r="S732" s="1"/>
      <c r="T732" s="1"/>
      <c r="U732" s="1"/>
      <c r="V732" s="1"/>
      <c r="W732" s="1"/>
      <c r="X732" s="1"/>
      <c r="Y732" s="1"/>
      <c r="Z732" s="1"/>
      <c r="AA732" s="1"/>
    </row>
    <row r="733" spans="2:27" ht="10.5" customHeight="1">
      <c r="B733" s="1"/>
      <c r="C733" s="1"/>
      <c r="D733" s="66"/>
      <c r="E733" s="1"/>
      <c r="F733" s="1"/>
      <c r="G733" s="1"/>
      <c r="H733" s="1"/>
      <c r="I733" s="1"/>
      <c r="J733" s="1"/>
      <c r="K733" s="1"/>
      <c r="L733" s="1"/>
      <c r="M733" s="1"/>
      <c r="N733" s="1"/>
      <c r="O733" s="1"/>
      <c r="P733" s="1"/>
      <c r="Q733" s="1"/>
      <c r="R733" s="1"/>
      <c r="S733" s="1"/>
      <c r="T733" s="1"/>
      <c r="U733" s="1"/>
      <c r="V733" s="1"/>
      <c r="W733" s="1"/>
      <c r="X733" s="1"/>
      <c r="Y733" s="1"/>
      <c r="Z733" s="1"/>
      <c r="AA733" s="1"/>
    </row>
    <row r="734" spans="2:27" ht="10.5" customHeight="1">
      <c r="B734" s="1"/>
      <c r="C734" s="1"/>
      <c r="D734" s="66"/>
      <c r="E734" s="1"/>
      <c r="F734" s="1"/>
      <c r="G734" s="1"/>
      <c r="H734" s="1"/>
      <c r="I734" s="1"/>
      <c r="J734" s="1"/>
      <c r="K734" s="1"/>
      <c r="L734" s="1"/>
      <c r="M734" s="1"/>
      <c r="N734" s="1"/>
      <c r="O734" s="1"/>
      <c r="P734" s="1"/>
      <c r="Q734" s="1"/>
      <c r="R734" s="1"/>
      <c r="S734" s="1"/>
      <c r="T734" s="1"/>
      <c r="U734" s="1"/>
      <c r="V734" s="1"/>
      <c r="W734" s="1"/>
      <c r="X734" s="1"/>
      <c r="Y734" s="1"/>
      <c r="Z734" s="1"/>
      <c r="AA734" s="1"/>
    </row>
    <row r="735" spans="2:27" ht="10.5" customHeight="1">
      <c r="B735" s="1"/>
      <c r="C735" s="1"/>
      <c r="D735" s="66"/>
      <c r="E735" s="1"/>
      <c r="F735" s="1"/>
      <c r="G735" s="1"/>
      <c r="H735" s="1"/>
      <c r="I735" s="1"/>
      <c r="J735" s="1"/>
      <c r="K735" s="1"/>
      <c r="L735" s="1"/>
      <c r="M735" s="1"/>
      <c r="N735" s="1"/>
      <c r="O735" s="1"/>
      <c r="P735" s="1"/>
      <c r="Q735" s="1"/>
      <c r="R735" s="1"/>
      <c r="S735" s="1"/>
      <c r="T735" s="1"/>
      <c r="U735" s="1"/>
      <c r="V735" s="1"/>
      <c r="W735" s="1"/>
      <c r="X735" s="1"/>
      <c r="Y735" s="1"/>
      <c r="Z735" s="1"/>
      <c r="AA735" s="1"/>
    </row>
    <row r="736" spans="2:27" ht="10.5" customHeight="1">
      <c r="B736" s="1"/>
      <c r="C736" s="1"/>
      <c r="D736" s="66"/>
      <c r="E736" s="1"/>
      <c r="F736" s="1"/>
      <c r="G736" s="1"/>
      <c r="H736" s="1"/>
      <c r="I736" s="1"/>
      <c r="J736" s="1"/>
      <c r="K736" s="1"/>
      <c r="L736" s="1"/>
      <c r="M736" s="1"/>
      <c r="N736" s="1"/>
      <c r="O736" s="1"/>
      <c r="P736" s="1"/>
      <c r="Q736" s="1"/>
      <c r="R736" s="1"/>
      <c r="S736" s="1"/>
      <c r="T736" s="1"/>
      <c r="U736" s="1"/>
      <c r="V736" s="1"/>
      <c r="W736" s="1"/>
      <c r="X736" s="1"/>
      <c r="Y736" s="1"/>
      <c r="Z736" s="1"/>
      <c r="AA736" s="1"/>
    </row>
    <row r="737" spans="2:27" ht="10.5" customHeight="1">
      <c r="B737" s="1"/>
      <c r="C737" s="1"/>
      <c r="D737" s="66"/>
      <c r="E737" s="1"/>
      <c r="F737" s="1"/>
      <c r="G737" s="1"/>
      <c r="H737" s="1"/>
      <c r="I737" s="1"/>
      <c r="J737" s="1"/>
      <c r="K737" s="1"/>
      <c r="L737" s="1"/>
      <c r="M737" s="1"/>
      <c r="N737" s="1"/>
      <c r="O737" s="1"/>
      <c r="P737" s="1"/>
      <c r="Q737" s="1"/>
      <c r="R737" s="1"/>
      <c r="S737" s="1"/>
      <c r="T737" s="1"/>
      <c r="U737" s="1"/>
      <c r="V737" s="1"/>
      <c r="W737" s="1"/>
      <c r="X737" s="1"/>
      <c r="Y737" s="1"/>
      <c r="Z737" s="1"/>
      <c r="AA737" s="1"/>
    </row>
    <row r="738" spans="2:27" ht="10.5" customHeight="1">
      <c r="B738" s="1"/>
      <c r="C738" s="1"/>
      <c r="D738" s="66"/>
      <c r="E738" s="1"/>
      <c r="F738" s="1"/>
      <c r="G738" s="1"/>
      <c r="H738" s="1"/>
      <c r="I738" s="1"/>
      <c r="J738" s="1"/>
      <c r="K738" s="1"/>
      <c r="L738" s="1"/>
      <c r="M738" s="1"/>
      <c r="N738" s="1"/>
      <c r="O738" s="1"/>
      <c r="P738" s="1"/>
      <c r="Q738" s="1"/>
      <c r="R738" s="1"/>
      <c r="S738" s="1"/>
      <c r="T738" s="1"/>
      <c r="U738" s="1"/>
      <c r="V738" s="1"/>
      <c r="W738" s="1"/>
      <c r="X738" s="1"/>
      <c r="Y738" s="1"/>
      <c r="Z738" s="1"/>
      <c r="AA738" s="1"/>
    </row>
    <row r="739" spans="2:27" ht="10.5" customHeight="1">
      <c r="B739" s="1"/>
      <c r="C739" s="1"/>
      <c r="D739" s="66"/>
      <c r="E739" s="1"/>
      <c r="F739" s="1"/>
      <c r="G739" s="1"/>
      <c r="H739" s="1"/>
      <c r="I739" s="1"/>
      <c r="J739" s="1"/>
      <c r="K739" s="1"/>
      <c r="L739" s="1"/>
      <c r="M739" s="1"/>
      <c r="N739" s="1"/>
      <c r="O739" s="1"/>
      <c r="P739" s="1"/>
      <c r="Q739" s="1"/>
      <c r="R739" s="1"/>
      <c r="S739" s="1"/>
      <c r="T739" s="1"/>
      <c r="U739" s="1"/>
      <c r="V739" s="1"/>
      <c r="W739" s="1"/>
      <c r="X739" s="1"/>
      <c r="Y739" s="1"/>
      <c r="Z739" s="1"/>
      <c r="AA739" s="1"/>
    </row>
    <row r="740" spans="2:27" ht="10.5" customHeight="1">
      <c r="B740" s="1"/>
      <c r="C740" s="1"/>
      <c r="D740" s="66"/>
      <c r="E740" s="1"/>
      <c r="F740" s="1"/>
      <c r="G740" s="1"/>
      <c r="H740" s="1"/>
      <c r="I740" s="1"/>
      <c r="J740" s="1"/>
      <c r="K740" s="1"/>
      <c r="L740" s="1"/>
      <c r="M740" s="1"/>
      <c r="N740" s="1"/>
      <c r="O740" s="1"/>
      <c r="P740" s="1"/>
      <c r="Q740" s="1"/>
      <c r="R740" s="1"/>
      <c r="S740" s="1"/>
      <c r="T740" s="1"/>
      <c r="U740" s="1"/>
      <c r="V740" s="1"/>
      <c r="W740" s="1"/>
      <c r="X740" s="1"/>
      <c r="Y740" s="1"/>
      <c r="Z740" s="1"/>
      <c r="AA740" s="1"/>
    </row>
    <row r="741" spans="2:27" ht="10.5" customHeight="1">
      <c r="B741" s="1"/>
      <c r="C741" s="1"/>
      <c r="D741" s="66"/>
      <c r="E741" s="1"/>
      <c r="F741" s="1"/>
      <c r="G741" s="1"/>
      <c r="H741" s="1"/>
      <c r="I741" s="1"/>
      <c r="J741" s="1"/>
      <c r="K741" s="1"/>
      <c r="L741" s="1"/>
      <c r="M741" s="1"/>
      <c r="N741" s="1"/>
      <c r="O741" s="1"/>
      <c r="P741" s="1"/>
      <c r="Q741" s="1"/>
      <c r="R741" s="1"/>
      <c r="S741" s="1"/>
      <c r="T741" s="1"/>
      <c r="U741" s="1"/>
      <c r="V741" s="1"/>
      <c r="W741" s="1"/>
      <c r="X741" s="1"/>
      <c r="Y741" s="1"/>
      <c r="Z741" s="1"/>
      <c r="AA741" s="1"/>
    </row>
    <row r="742" spans="2:27" ht="10.5" customHeight="1">
      <c r="B742" s="1"/>
      <c r="C742" s="1"/>
      <c r="D742" s="66"/>
      <c r="E742" s="1"/>
      <c r="F742" s="1"/>
      <c r="G742" s="1"/>
      <c r="H742" s="1"/>
      <c r="I742" s="1"/>
      <c r="J742" s="1"/>
      <c r="K742" s="1"/>
      <c r="L742" s="1"/>
      <c r="M742" s="1"/>
      <c r="N742" s="1"/>
      <c r="O742" s="1"/>
      <c r="P742" s="1"/>
      <c r="Q742" s="1"/>
      <c r="R742" s="1"/>
      <c r="S742" s="1"/>
      <c r="T742" s="1"/>
      <c r="U742" s="1"/>
      <c r="V742" s="1"/>
      <c r="W742" s="1"/>
      <c r="X742" s="1"/>
      <c r="Y742" s="1"/>
      <c r="Z742" s="1"/>
      <c r="AA742" s="1"/>
    </row>
    <row r="743" spans="2:27" ht="10.5" customHeight="1">
      <c r="B743" s="1"/>
      <c r="C743" s="1"/>
      <c r="D743" s="66"/>
      <c r="E743" s="1"/>
      <c r="F743" s="1"/>
      <c r="G743" s="1"/>
      <c r="H743" s="1"/>
      <c r="I743" s="1"/>
      <c r="J743" s="1"/>
      <c r="K743" s="1"/>
      <c r="L743" s="1"/>
      <c r="M743" s="1"/>
      <c r="N743" s="1"/>
      <c r="O743" s="1"/>
      <c r="P743" s="1"/>
      <c r="Q743" s="1"/>
      <c r="R743" s="1"/>
      <c r="S743" s="1"/>
      <c r="T743" s="1"/>
      <c r="U743" s="1"/>
      <c r="V743" s="1"/>
      <c r="W743" s="1"/>
      <c r="X743" s="1"/>
      <c r="Y743" s="1"/>
      <c r="Z743" s="1"/>
      <c r="AA743" s="1"/>
    </row>
    <row r="744" spans="2:27" ht="10.5" customHeight="1">
      <c r="B744" s="1"/>
      <c r="C744" s="1"/>
      <c r="D744" s="66"/>
      <c r="E744" s="1"/>
      <c r="F744" s="1"/>
      <c r="G744" s="1"/>
      <c r="H744" s="1"/>
      <c r="I744" s="1"/>
      <c r="J744" s="1"/>
      <c r="K744" s="1"/>
      <c r="L744" s="1"/>
      <c r="M744" s="1"/>
      <c r="N744" s="1"/>
      <c r="O744" s="1"/>
      <c r="P744" s="1"/>
      <c r="Q744" s="1"/>
      <c r="R744" s="1"/>
      <c r="S744" s="1"/>
      <c r="T744" s="1"/>
      <c r="U744" s="1"/>
      <c r="V744" s="1"/>
      <c r="W744" s="1"/>
      <c r="X744" s="1"/>
      <c r="Y744" s="1"/>
      <c r="Z744" s="1"/>
      <c r="AA744" s="1"/>
    </row>
    <row r="745" spans="2:27" ht="10.5" customHeight="1">
      <c r="B745" s="1"/>
      <c r="C745" s="1"/>
      <c r="D745" s="66"/>
      <c r="E745" s="1"/>
      <c r="F745" s="1"/>
      <c r="G745" s="1"/>
      <c r="H745" s="1"/>
      <c r="I745" s="1"/>
      <c r="J745" s="1"/>
      <c r="K745" s="1"/>
      <c r="L745" s="1"/>
      <c r="M745" s="1"/>
      <c r="N745" s="1"/>
      <c r="O745" s="1"/>
      <c r="P745" s="1"/>
      <c r="Q745" s="1"/>
      <c r="R745" s="1"/>
      <c r="S745" s="1"/>
      <c r="T745" s="1"/>
      <c r="U745" s="1"/>
      <c r="V745" s="1"/>
      <c r="W745" s="1"/>
      <c r="X745" s="1"/>
      <c r="Y745" s="1"/>
      <c r="Z745" s="1"/>
      <c r="AA745" s="1"/>
    </row>
    <row r="746" spans="2:27" ht="10.5" customHeight="1">
      <c r="B746" s="1"/>
      <c r="C746" s="1"/>
      <c r="D746" s="66"/>
      <c r="E746" s="1"/>
      <c r="F746" s="1"/>
      <c r="G746" s="1"/>
      <c r="H746" s="1"/>
      <c r="I746" s="1"/>
      <c r="J746" s="1"/>
      <c r="K746" s="1"/>
      <c r="L746" s="1"/>
      <c r="M746" s="1"/>
      <c r="N746" s="1"/>
      <c r="O746" s="1"/>
      <c r="P746" s="1"/>
      <c r="Q746" s="1"/>
      <c r="R746" s="1"/>
      <c r="S746" s="1"/>
      <c r="T746" s="1"/>
      <c r="U746" s="1"/>
      <c r="V746" s="1"/>
      <c r="W746" s="1"/>
      <c r="X746" s="1"/>
      <c r="Y746" s="1"/>
      <c r="Z746" s="1"/>
      <c r="AA746" s="1"/>
    </row>
    <row r="747" spans="2:27" ht="10.5" customHeight="1">
      <c r="B747" s="1"/>
      <c r="C747" s="1"/>
      <c r="D747" s="66"/>
      <c r="E747" s="1"/>
      <c r="F747" s="1"/>
      <c r="G747" s="1"/>
      <c r="H747" s="1"/>
      <c r="I747" s="1"/>
      <c r="J747" s="1"/>
      <c r="K747" s="1"/>
      <c r="L747" s="1"/>
      <c r="M747" s="1"/>
      <c r="N747" s="1"/>
      <c r="O747" s="1"/>
      <c r="P747" s="1"/>
      <c r="Q747" s="1"/>
      <c r="R747" s="1"/>
      <c r="S747" s="1"/>
      <c r="T747" s="1"/>
      <c r="U747" s="1"/>
      <c r="V747" s="1"/>
      <c r="W747" s="1"/>
      <c r="X747" s="1"/>
      <c r="Y747" s="1"/>
      <c r="Z747" s="1"/>
      <c r="AA747" s="1"/>
    </row>
    <row r="748" spans="2:27" ht="10.5" customHeight="1">
      <c r="B748" s="1"/>
      <c r="C748" s="1"/>
      <c r="D748" s="66"/>
      <c r="E748" s="1"/>
      <c r="F748" s="1"/>
      <c r="G748" s="1"/>
      <c r="H748" s="1"/>
      <c r="I748" s="1"/>
      <c r="J748" s="1"/>
      <c r="K748" s="1"/>
      <c r="L748" s="1"/>
      <c r="M748" s="1"/>
      <c r="N748" s="1"/>
      <c r="O748" s="1"/>
      <c r="P748" s="1"/>
      <c r="Q748" s="1"/>
      <c r="R748" s="1"/>
      <c r="S748" s="1"/>
      <c r="T748" s="1"/>
      <c r="U748" s="1"/>
      <c r="V748" s="1"/>
      <c r="W748" s="1"/>
      <c r="X748" s="1"/>
      <c r="Y748" s="1"/>
      <c r="Z748" s="1"/>
      <c r="AA748" s="1"/>
    </row>
    <row r="749" spans="2:27" ht="10.5" customHeight="1">
      <c r="B749" s="1"/>
      <c r="C749" s="1"/>
      <c r="D749" s="66"/>
      <c r="E749" s="1"/>
      <c r="F749" s="1"/>
      <c r="G749" s="1"/>
      <c r="H749" s="1"/>
      <c r="I749" s="1"/>
      <c r="J749" s="1"/>
      <c r="K749" s="1"/>
      <c r="L749" s="1"/>
      <c r="M749" s="1"/>
      <c r="N749" s="1"/>
      <c r="O749" s="1"/>
      <c r="P749" s="1"/>
      <c r="Q749" s="1"/>
      <c r="R749" s="1"/>
      <c r="S749" s="1"/>
      <c r="T749" s="1"/>
      <c r="U749" s="1"/>
      <c r="V749" s="1"/>
      <c r="W749" s="1"/>
      <c r="X749" s="1"/>
      <c r="Y749" s="1"/>
      <c r="Z749" s="1"/>
      <c r="AA749" s="1"/>
    </row>
    <row r="750" spans="2:27" ht="10.5" customHeight="1">
      <c r="B750" s="1"/>
      <c r="C750" s="1"/>
      <c r="D750" s="66"/>
      <c r="E750" s="1"/>
      <c r="F750" s="1"/>
      <c r="G750" s="1"/>
      <c r="H750" s="1"/>
      <c r="I750" s="1"/>
      <c r="J750" s="1"/>
      <c r="K750" s="1"/>
      <c r="L750" s="1"/>
      <c r="M750" s="1"/>
      <c r="N750" s="1"/>
      <c r="O750" s="1"/>
      <c r="P750" s="1"/>
      <c r="Q750" s="1"/>
      <c r="R750" s="1"/>
      <c r="S750" s="1"/>
      <c r="T750" s="1"/>
      <c r="U750" s="1"/>
      <c r="V750" s="1"/>
      <c r="W750" s="1"/>
      <c r="X750" s="1"/>
      <c r="Y750" s="1"/>
      <c r="Z750" s="1"/>
      <c r="AA750" s="1"/>
    </row>
    <row r="751" spans="2:27" ht="10.5" customHeight="1">
      <c r="B751" s="1"/>
      <c r="C751" s="1"/>
      <c r="D751" s="66"/>
      <c r="E751" s="1"/>
      <c r="F751" s="1"/>
      <c r="G751" s="1"/>
      <c r="H751" s="1"/>
      <c r="I751" s="1"/>
      <c r="J751" s="1"/>
      <c r="K751" s="1"/>
      <c r="L751" s="1"/>
      <c r="M751" s="1"/>
      <c r="N751" s="1"/>
      <c r="O751" s="1"/>
      <c r="P751" s="1"/>
      <c r="Q751" s="1"/>
      <c r="R751" s="1"/>
      <c r="S751" s="1"/>
      <c r="T751" s="1"/>
      <c r="U751" s="1"/>
      <c r="V751" s="1"/>
      <c r="W751" s="1"/>
      <c r="X751" s="1"/>
      <c r="Y751" s="1"/>
      <c r="Z751" s="1"/>
      <c r="AA751" s="1"/>
    </row>
    <row r="752" spans="2:27" ht="10.5" customHeight="1">
      <c r="B752" s="1"/>
      <c r="C752" s="1"/>
      <c r="D752" s="66"/>
      <c r="E752" s="1"/>
      <c r="F752" s="1"/>
      <c r="G752" s="1"/>
      <c r="H752" s="1"/>
      <c r="I752" s="1"/>
      <c r="J752" s="1"/>
      <c r="K752" s="1"/>
      <c r="L752" s="1"/>
      <c r="M752" s="1"/>
      <c r="N752" s="1"/>
      <c r="O752" s="1"/>
      <c r="P752" s="1"/>
      <c r="Q752" s="1"/>
      <c r="R752" s="1"/>
      <c r="S752" s="1"/>
      <c r="T752" s="1"/>
      <c r="U752" s="1"/>
      <c r="V752" s="1"/>
      <c r="W752" s="1"/>
      <c r="X752" s="1"/>
      <c r="Y752" s="1"/>
      <c r="Z752" s="1"/>
      <c r="AA752" s="1"/>
    </row>
    <row r="753" spans="2:27" ht="10.5" customHeight="1">
      <c r="B753" s="1"/>
      <c r="C753" s="1"/>
      <c r="D753" s="66"/>
      <c r="E753" s="1"/>
      <c r="F753" s="1"/>
      <c r="G753" s="1"/>
      <c r="H753" s="1"/>
      <c r="I753" s="1"/>
      <c r="J753" s="1"/>
      <c r="K753" s="1"/>
      <c r="L753" s="1"/>
      <c r="M753" s="1"/>
      <c r="N753" s="1"/>
      <c r="O753" s="1"/>
      <c r="P753" s="1"/>
      <c r="Q753" s="1"/>
      <c r="R753" s="1"/>
      <c r="S753" s="1"/>
      <c r="T753" s="1"/>
      <c r="U753" s="1"/>
      <c r="V753" s="1"/>
      <c r="W753" s="1"/>
      <c r="X753" s="1"/>
      <c r="Y753" s="1"/>
      <c r="Z753" s="1"/>
      <c r="AA753" s="1"/>
    </row>
    <row r="754" spans="2:27" ht="10.5" customHeight="1">
      <c r="B754" s="1"/>
      <c r="C754" s="1"/>
      <c r="D754" s="66"/>
      <c r="E754" s="1"/>
      <c r="F754" s="1"/>
      <c r="G754" s="1"/>
      <c r="H754" s="1"/>
      <c r="I754" s="1"/>
      <c r="J754" s="1"/>
      <c r="K754" s="1"/>
      <c r="L754" s="1"/>
      <c r="M754" s="1"/>
      <c r="N754" s="1"/>
      <c r="O754" s="1"/>
      <c r="P754" s="1"/>
      <c r="Q754" s="1"/>
      <c r="R754" s="1"/>
      <c r="S754" s="1"/>
      <c r="T754" s="1"/>
      <c r="U754" s="1"/>
      <c r="V754" s="1"/>
      <c r="W754" s="1"/>
      <c r="X754" s="1"/>
      <c r="Y754" s="1"/>
      <c r="Z754" s="1"/>
      <c r="AA754" s="1"/>
    </row>
    <row r="755" spans="2:27" ht="10.5" customHeight="1">
      <c r="B755" s="1"/>
      <c r="C755" s="1"/>
      <c r="D755" s="66"/>
      <c r="E755" s="1"/>
      <c r="F755" s="1"/>
      <c r="G755" s="1"/>
      <c r="H755" s="1"/>
      <c r="I755" s="1"/>
      <c r="J755" s="1"/>
      <c r="K755" s="1"/>
      <c r="L755" s="1"/>
      <c r="M755" s="1"/>
      <c r="N755" s="1"/>
      <c r="O755" s="1"/>
      <c r="P755" s="1"/>
      <c r="Q755" s="1"/>
      <c r="R755" s="1"/>
      <c r="S755" s="1"/>
      <c r="T755" s="1"/>
      <c r="U755" s="1"/>
      <c r="V755" s="1"/>
      <c r="W755" s="1"/>
      <c r="X755" s="1"/>
      <c r="Y755" s="1"/>
      <c r="Z755" s="1"/>
      <c r="AA755" s="1"/>
    </row>
    <row r="756" spans="2:27" ht="10.5" customHeight="1">
      <c r="B756" s="1"/>
      <c r="C756" s="1"/>
      <c r="D756" s="66"/>
      <c r="E756" s="1"/>
      <c r="F756" s="1"/>
      <c r="G756" s="1"/>
      <c r="H756" s="1"/>
      <c r="I756" s="1"/>
      <c r="J756" s="1"/>
      <c r="K756" s="1"/>
      <c r="L756" s="1"/>
      <c r="M756" s="1"/>
      <c r="N756" s="1"/>
      <c r="O756" s="1"/>
      <c r="P756" s="1"/>
      <c r="Q756" s="1"/>
      <c r="R756" s="1"/>
      <c r="S756" s="1"/>
      <c r="T756" s="1"/>
      <c r="U756" s="1"/>
      <c r="V756" s="1"/>
      <c r="W756" s="1"/>
      <c r="X756" s="1"/>
      <c r="Y756" s="1"/>
      <c r="Z756" s="1"/>
      <c r="AA756" s="1"/>
    </row>
    <row r="757" spans="2:27" ht="10.5" customHeight="1">
      <c r="B757" s="1"/>
      <c r="C757" s="1"/>
      <c r="D757" s="66"/>
      <c r="E757" s="1"/>
      <c r="F757" s="1"/>
      <c r="G757" s="1"/>
      <c r="H757" s="1"/>
      <c r="I757" s="1"/>
      <c r="J757" s="1"/>
      <c r="K757" s="1"/>
      <c r="L757" s="1"/>
      <c r="M757" s="1"/>
      <c r="N757" s="1"/>
      <c r="O757" s="1"/>
      <c r="P757" s="1"/>
      <c r="Q757" s="1"/>
      <c r="R757" s="1"/>
      <c r="S757" s="1"/>
      <c r="T757" s="1"/>
      <c r="U757" s="1"/>
      <c r="V757" s="1"/>
      <c r="W757" s="1"/>
      <c r="X757" s="1"/>
      <c r="Y757" s="1"/>
      <c r="Z757" s="1"/>
      <c r="AA757" s="1"/>
    </row>
    <row r="758" spans="2:27" ht="10.5" customHeight="1">
      <c r="B758" s="1"/>
      <c r="C758" s="1"/>
      <c r="D758" s="66"/>
      <c r="E758" s="1"/>
      <c r="F758" s="1"/>
      <c r="G758" s="1"/>
      <c r="H758" s="1"/>
      <c r="I758" s="1"/>
      <c r="J758" s="1"/>
      <c r="K758" s="1"/>
      <c r="L758" s="1"/>
      <c r="M758" s="1"/>
      <c r="N758" s="1"/>
      <c r="O758" s="1"/>
      <c r="P758" s="1"/>
      <c r="Q758" s="1"/>
      <c r="R758" s="1"/>
      <c r="S758" s="1"/>
      <c r="T758" s="1"/>
      <c r="U758" s="1"/>
      <c r="V758" s="1"/>
      <c r="W758" s="1"/>
      <c r="X758" s="1"/>
      <c r="Y758" s="1"/>
      <c r="Z758" s="1"/>
      <c r="AA758" s="1"/>
    </row>
    <row r="759" spans="2:27" ht="10.5" customHeight="1">
      <c r="B759" s="1"/>
      <c r="C759" s="1"/>
      <c r="D759" s="66"/>
      <c r="E759" s="1"/>
      <c r="F759" s="1"/>
      <c r="G759" s="1"/>
      <c r="H759" s="1"/>
      <c r="I759" s="1"/>
      <c r="J759" s="1"/>
      <c r="K759" s="1"/>
      <c r="L759" s="1"/>
      <c r="M759" s="1"/>
      <c r="N759" s="1"/>
      <c r="O759" s="1"/>
      <c r="P759" s="1"/>
      <c r="Q759" s="1"/>
      <c r="R759" s="1"/>
      <c r="S759" s="1"/>
      <c r="T759" s="1"/>
      <c r="U759" s="1"/>
      <c r="V759" s="1"/>
      <c r="W759" s="1"/>
      <c r="X759" s="1"/>
      <c r="Y759" s="1"/>
      <c r="Z759" s="1"/>
      <c r="AA759" s="1"/>
    </row>
    <row r="760" spans="2:27" ht="10.5" customHeight="1">
      <c r="B760" s="1"/>
      <c r="C760" s="1"/>
      <c r="D760" s="66"/>
      <c r="E760" s="1"/>
      <c r="F760" s="1"/>
      <c r="G760" s="1"/>
      <c r="H760" s="1"/>
      <c r="I760" s="1"/>
      <c r="J760" s="1"/>
      <c r="K760" s="1"/>
      <c r="L760" s="1"/>
      <c r="M760" s="1"/>
      <c r="N760" s="1"/>
      <c r="O760" s="1"/>
      <c r="P760" s="1"/>
      <c r="Q760" s="1"/>
      <c r="R760" s="1"/>
      <c r="S760" s="1"/>
      <c r="T760" s="1"/>
      <c r="U760" s="1"/>
      <c r="V760" s="1"/>
      <c r="W760" s="1"/>
      <c r="X760" s="1"/>
      <c r="Y760" s="1"/>
      <c r="Z760" s="1"/>
      <c r="AA760" s="1"/>
    </row>
    <row r="761" spans="2:27" ht="10.5" customHeight="1">
      <c r="B761" s="1"/>
      <c r="C761" s="1"/>
      <c r="D761" s="66"/>
      <c r="E761" s="1"/>
      <c r="F761" s="1"/>
      <c r="G761" s="1"/>
      <c r="H761" s="1"/>
      <c r="I761" s="1"/>
      <c r="J761" s="1"/>
      <c r="K761" s="1"/>
      <c r="L761" s="1"/>
      <c r="M761" s="1"/>
      <c r="N761" s="1"/>
      <c r="O761" s="1"/>
      <c r="P761" s="1"/>
      <c r="Q761" s="1"/>
      <c r="R761" s="1"/>
      <c r="S761" s="1"/>
      <c r="T761" s="1"/>
      <c r="U761" s="1"/>
      <c r="V761" s="1"/>
      <c r="W761" s="1"/>
      <c r="X761" s="1"/>
      <c r="Y761" s="1"/>
      <c r="Z761" s="1"/>
      <c r="AA761" s="1"/>
    </row>
    <row r="762" spans="2:27" ht="10.5" customHeight="1">
      <c r="B762" s="1"/>
      <c r="C762" s="1"/>
      <c r="D762" s="66"/>
      <c r="E762" s="1"/>
      <c r="F762" s="1"/>
      <c r="G762" s="1"/>
      <c r="H762" s="1"/>
      <c r="I762" s="1"/>
      <c r="J762" s="1"/>
      <c r="K762" s="1"/>
      <c r="L762" s="1"/>
      <c r="M762" s="1"/>
      <c r="N762" s="1"/>
      <c r="O762" s="1"/>
      <c r="P762" s="1"/>
      <c r="Q762" s="1"/>
      <c r="R762" s="1"/>
      <c r="S762" s="1"/>
      <c r="T762" s="1"/>
      <c r="U762" s="1"/>
      <c r="V762" s="1"/>
      <c r="W762" s="1"/>
      <c r="X762" s="1"/>
      <c r="Y762" s="1"/>
      <c r="Z762" s="1"/>
      <c r="AA762" s="1"/>
    </row>
    <row r="763" spans="2:27" ht="10.5" customHeight="1">
      <c r="B763" s="1"/>
      <c r="C763" s="1"/>
      <c r="D763" s="66"/>
      <c r="E763" s="1"/>
      <c r="F763" s="1"/>
      <c r="G763" s="1"/>
      <c r="H763" s="1"/>
      <c r="I763" s="1"/>
      <c r="J763" s="1"/>
      <c r="K763" s="1"/>
      <c r="L763" s="1"/>
      <c r="M763" s="1"/>
      <c r="N763" s="1"/>
      <c r="O763" s="1"/>
      <c r="P763" s="1"/>
      <c r="Q763" s="1"/>
      <c r="R763" s="1"/>
      <c r="S763" s="1"/>
      <c r="T763" s="1"/>
      <c r="U763" s="1"/>
      <c r="V763" s="1"/>
      <c r="W763" s="1"/>
      <c r="X763" s="1"/>
      <c r="Y763" s="1"/>
      <c r="Z763" s="1"/>
      <c r="AA763" s="1"/>
    </row>
    <row r="764" spans="2:27" ht="10.5" customHeight="1">
      <c r="B764" s="1"/>
      <c r="C764" s="1"/>
      <c r="D764" s="66"/>
      <c r="E764" s="1"/>
      <c r="F764" s="1"/>
      <c r="G764" s="1"/>
      <c r="H764" s="1"/>
      <c r="I764" s="1"/>
      <c r="J764" s="1"/>
      <c r="K764" s="1"/>
      <c r="L764" s="1"/>
      <c r="M764" s="1"/>
      <c r="N764" s="1"/>
      <c r="O764" s="1"/>
      <c r="P764" s="1"/>
      <c r="Q764" s="1"/>
      <c r="R764" s="1"/>
      <c r="S764" s="1"/>
      <c r="T764" s="1"/>
      <c r="U764" s="1"/>
      <c r="V764" s="1"/>
      <c r="W764" s="1"/>
      <c r="X764" s="1"/>
      <c r="Y764" s="1"/>
      <c r="Z764" s="1"/>
      <c r="AA764" s="1"/>
    </row>
    <row r="765" spans="2:27" ht="10.5" customHeight="1">
      <c r="B765" s="1"/>
      <c r="C765" s="1"/>
      <c r="D765" s="66"/>
      <c r="E765" s="1"/>
      <c r="F765" s="1"/>
      <c r="G765" s="1"/>
      <c r="H765" s="1"/>
      <c r="I765" s="1"/>
      <c r="J765" s="1"/>
      <c r="K765" s="1"/>
      <c r="L765" s="1"/>
      <c r="M765" s="1"/>
      <c r="N765" s="1"/>
      <c r="O765" s="1"/>
      <c r="P765" s="1"/>
      <c r="Q765" s="1"/>
      <c r="R765" s="1"/>
      <c r="S765" s="1"/>
      <c r="T765" s="1"/>
      <c r="U765" s="1"/>
      <c r="V765" s="1"/>
      <c r="W765" s="1"/>
      <c r="X765" s="1"/>
      <c r="Y765" s="1"/>
      <c r="Z765" s="1"/>
      <c r="AA765" s="1"/>
    </row>
  </sheetData>
  <sheetProtection algorithmName="SHA-512" hashValue="gceqFrO6aTaOim7Sfs8nP+In8h8RZnHjncGnZiqqH5NG+2zCtQyC7z7Afbn93UCgsCnRg2RgcJuz+xgq7xMqnw==" saltValue="JEC6TR0BP2ZlYtzAVVrHxQ==" spinCount="100000" sheet="1" objects="1" scenarios="1"/>
  <conditionalFormatting sqref="E1:ON1">
    <cfRule type="expression" dxfId="63" priority="3">
      <formula>AND(E1&lt;&gt;"OK",E1&lt;&gt;"")</formula>
    </cfRule>
    <cfRule type="expression" dxfId="62" priority="4">
      <formula>E1="OK"</formula>
    </cfRule>
  </conditionalFormatting>
  <conditionalFormatting sqref="E4:ON13">
    <cfRule type="expression" dxfId="61" priority="1">
      <formula>AND($C4="Yes",E4&lt;&gt;"",E$3="")</formula>
    </cfRule>
    <cfRule type="expression" dxfId="60" priority="2">
      <formula>AND($C4="No",E4&lt;&gt;"")</formula>
    </cfRule>
  </conditionalFormatting>
  <dataValidations count="1">
    <dataValidation type="whole" allowBlank="1" showInputMessage="1" showErrorMessage="1" errorTitle="Data Error" error="Value entered must be a whole number between 1-999,999,999." sqref="E4:ON13">
      <formula1>1</formula1>
      <formula2>999999999</formula2>
    </dataValidation>
  </dataValidations>
  <pageMargins left="0.7" right="0.7" top="0.75" bottom="0.75" header="0" footer="0"/>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4" id="{84157421-657A-4593-AF57-CD18A4BD9A56}">
            <xm:f>AND('Service Matrix'!E$61="Yes",E4="")</xm:f>
            <x14:dxf>
              <fill>
                <patternFill>
                  <bgColor rgb="FFFFFF00"/>
                </patternFill>
              </fill>
            </x14:dxf>
          </x14:cfRule>
          <xm:sqref>E4:ON4</xm:sqref>
        </x14:conditionalFormatting>
        <x14:conditionalFormatting xmlns:xm="http://schemas.microsoft.com/office/excel/2006/main">
          <x14:cfRule type="expression" priority="13" id="{1A9036F9-36F2-43C2-BE15-5B7DD21DDA4E}">
            <xm:f>AND(COUNTIF('Service Matrix'!E$73:E$75,"Yes"),E5="")</xm:f>
            <x14:dxf>
              <fill>
                <patternFill>
                  <bgColor rgb="FFFFFF00"/>
                </patternFill>
              </fill>
            </x14:dxf>
          </x14:cfRule>
          <xm:sqref>E5:ON5</xm:sqref>
        </x14:conditionalFormatting>
        <x14:conditionalFormatting xmlns:xm="http://schemas.microsoft.com/office/excel/2006/main">
          <x14:cfRule type="expression" priority="12" id="{6EAF6566-2556-4D7B-96F2-8AC3EB3A0389}">
            <xm:f>AND(COUNTIF('Service Matrix'!E$77:E$79,"Yes"),E6="")</xm:f>
            <x14:dxf>
              <fill>
                <patternFill>
                  <bgColor rgb="FFFFFF00"/>
                </patternFill>
              </fill>
            </x14:dxf>
          </x14:cfRule>
          <xm:sqref>E6:ON6</xm:sqref>
        </x14:conditionalFormatting>
        <x14:conditionalFormatting xmlns:xm="http://schemas.microsoft.com/office/excel/2006/main">
          <x14:cfRule type="expression" priority="11" id="{94CA23DB-441D-466E-8E64-C77CECD22EC8}">
            <xm:f>AND('Service Matrix'!E$131="Yes",E7="")</xm:f>
            <x14:dxf>
              <fill>
                <patternFill>
                  <bgColor rgb="FFFFFF00"/>
                </patternFill>
              </fill>
            </x14:dxf>
          </x14:cfRule>
          <xm:sqref>E7:ON7</xm:sqref>
        </x14:conditionalFormatting>
        <x14:conditionalFormatting xmlns:xm="http://schemas.microsoft.com/office/excel/2006/main">
          <x14:cfRule type="expression" priority="10" id="{5C5EFA41-E510-485D-B223-015A3A376979}">
            <xm:f>AND('Service Matrix'!E$129="Yes",E8="")</xm:f>
            <x14:dxf>
              <fill>
                <patternFill>
                  <bgColor rgb="FFFFFF00"/>
                </patternFill>
              </fill>
            </x14:dxf>
          </x14:cfRule>
          <xm:sqref>E8:ON8</xm:sqref>
        </x14:conditionalFormatting>
        <x14:conditionalFormatting xmlns:xm="http://schemas.microsoft.com/office/excel/2006/main">
          <x14:cfRule type="expression" priority="9" id="{29FDBC5B-26BF-4844-AED5-0F6B31337432}">
            <xm:f>AND('Service Matrix'!E$130="Yes",E9="")</xm:f>
            <x14:dxf>
              <fill>
                <patternFill>
                  <bgColor rgb="FFFFFF00"/>
                </patternFill>
              </fill>
            </x14:dxf>
          </x14:cfRule>
          <xm:sqref>E9:ON9</xm:sqref>
        </x14:conditionalFormatting>
        <x14:conditionalFormatting xmlns:xm="http://schemas.microsoft.com/office/excel/2006/main">
          <x14:cfRule type="expression" priority="8" id="{D025FEF8-A158-4E6D-B01E-7F88510F627E}">
            <xm:f>AND('Service Matrix'!E$133="Yes",E10="")</xm:f>
            <x14:dxf>
              <fill>
                <patternFill>
                  <bgColor rgb="FFFFFF00"/>
                </patternFill>
              </fill>
            </x14:dxf>
          </x14:cfRule>
          <xm:sqref>E10:ON10</xm:sqref>
        </x14:conditionalFormatting>
        <x14:conditionalFormatting xmlns:xm="http://schemas.microsoft.com/office/excel/2006/main">
          <x14:cfRule type="expression" priority="7" id="{A9271527-D665-4CE5-BA4D-ABC0608EAE58}">
            <xm:f>AND('Service Matrix'!E$134="Yes",E11="")</xm:f>
            <x14:dxf>
              <fill>
                <patternFill>
                  <bgColor rgb="FFFFFF00"/>
                </patternFill>
              </fill>
            </x14:dxf>
          </x14:cfRule>
          <xm:sqref>E11:ON11</xm:sqref>
        </x14:conditionalFormatting>
        <x14:conditionalFormatting xmlns:xm="http://schemas.microsoft.com/office/excel/2006/main">
          <x14:cfRule type="expression" priority="6" id="{C1020917-9CC3-46C1-8D87-38ED5443C80E}">
            <xm:f>AND('Service Matrix'!E$135="Yes",E12="")</xm:f>
            <x14:dxf>
              <fill>
                <patternFill>
                  <bgColor rgb="FFFFFF00"/>
                </patternFill>
              </fill>
            </x14:dxf>
          </x14:cfRule>
          <xm:sqref>E12:ON12</xm:sqref>
        </x14:conditionalFormatting>
        <x14:conditionalFormatting xmlns:xm="http://schemas.microsoft.com/office/excel/2006/main">
          <x14:cfRule type="expression" priority="5" id="{3346D62A-AB6E-4FA5-AFC1-E40C562DDAEF}">
            <xm:f>AND('Service Matrix'!E$132="Yes",E13="")</xm:f>
            <x14:dxf>
              <fill>
                <patternFill>
                  <bgColor rgb="FFFFFF00"/>
                </patternFill>
              </fill>
            </x14:dxf>
          </x14:cfRule>
          <xm:sqref>E13:ON13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O47"/>
  <sheetViews>
    <sheetView zoomScaleNormal="100" workbookViewId="0">
      <pane xSplit="5" ySplit="6" topLeftCell="F7" activePane="bottomRight" state="frozen"/>
      <selection pane="topRight" activeCell="F1" sqref="F1"/>
      <selection pane="bottomLeft" activeCell="A7" sqref="A7"/>
      <selection pane="bottomRight" activeCell="F7" sqref="F7"/>
    </sheetView>
  </sheetViews>
  <sheetFormatPr defaultColWidth="10.83203125" defaultRowHeight="14"/>
  <cols>
    <col min="1" max="1" width="10.83203125" style="89"/>
    <col min="2" max="2" width="37.6640625" style="89" bestFit="1" customWidth="1"/>
    <col min="3" max="3" width="13" style="89" customWidth="1"/>
    <col min="4" max="4" width="20.75" style="89" bestFit="1" customWidth="1"/>
    <col min="5" max="5" width="18.58203125" style="89" customWidth="1"/>
    <col min="6" max="405" width="22.4140625" style="89" customWidth="1"/>
    <col min="406" max="16384" width="10.83203125" style="89"/>
  </cols>
  <sheetData>
    <row r="1" spans="1:405" s="64" customFormat="1" ht="59.5" customHeight="1">
      <c r="E1" s="94" t="s">
        <v>859</v>
      </c>
      <c r="F1" s="132" t="str">
        <f>IF(F2="","",IF(F3="No","OK",IF(AND(F3="Yes",F4&lt;&gt;"",COUNTA(F7:F46)=F4),"OK",IF(AND(F3="Yes",F4&lt;&gt;"",COUNTA(F7:F46)&gt;F4),"Too many values input (see red cells below)",IF(Compliance!E99=1,"Values input can only be either 'blank' or numeric","Input(s) required for this building (see yellow cells below)")))))</f>
        <v/>
      </c>
      <c r="G1" s="132" t="str">
        <f>IF(G2="","",IF(G3="No","OK",IF(AND(G3="Yes",G4&lt;&gt;"",COUNTA(G7:G46)=G4),"OK",IF(AND(G3="Yes",G4&lt;&gt;"",COUNTA(G7:G46)&gt;G4),"Too many values input (see red cells below)",IF(Compliance!F99=1,"Values input can only be either 'blank' or numeric","Input(s) required for this building (see yellow cells below)")))))</f>
        <v/>
      </c>
      <c r="H1" s="132" t="str">
        <f>IF(H2="","",IF(H3="No","OK",IF(AND(H3="Yes",H4&lt;&gt;"",COUNTA(H7:H46)=H4),"OK",IF(AND(H3="Yes",H4&lt;&gt;"",COUNTA(H7:H46)&gt;H4),"Too many values input (see red cells below)",IF(Compliance!G99=1,"Values input can only be either 'blank' or numeric","Input(s) required for this building (see yellow cells below)")))))</f>
        <v/>
      </c>
      <c r="I1" s="132" t="str">
        <f>IF(I2="","",IF(I3="No","OK",IF(AND(I3="Yes",I4&lt;&gt;"",COUNTA(I7:I46)=I4),"OK",IF(AND(I3="Yes",I4&lt;&gt;"",COUNTA(I7:I46)&gt;I4),"Too many values input (see red cells below)",IF(Compliance!H99=1,"Values input can only be either 'blank' or numeric","Input(s) required for this building (see yellow cells below)")))))</f>
        <v/>
      </c>
      <c r="J1" s="132" t="str">
        <f>IF(J2="","",IF(J3="No","OK",IF(AND(J3="Yes",J4&lt;&gt;"",COUNTA(J7:J46)=J4),"OK",IF(AND(J3="Yes",J4&lt;&gt;"",COUNTA(J7:J46)&gt;J4),"Too many values input (see red cells below)",IF(Compliance!I99=1,"Values input can only be either 'blank' or numeric","Input(s) required for this building (see yellow cells below)")))))</f>
        <v/>
      </c>
      <c r="K1" s="132" t="str">
        <f>IF(K2="","",IF(K3="No","OK",IF(AND(K3="Yes",K4&lt;&gt;"",COUNTA(K7:K46)=K4),"OK",IF(AND(K3="Yes",K4&lt;&gt;"",COUNTA(K7:K46)&gt;K4),"Too many values input (see red cells below)",IF(Compliance!J99=1,"Values input can only be either 'blank' or numeric","Input(s) required for this building (see yellow cells below)")))))</f>
        <v/>
      </c>
      <c r="L1" s="132" t="str">
        <f>IF(L2="","",IF(L3="No","OK",IF(AND(L3="Yes",L4&lt;&gt;"",COUNTA(L7:L46)=L4),"OK",IF(AND(L3="Yes",L4&lt;&gt;"",COUNTA(L7:L46)&gt;L4),"Too many values input (see red cells below)",IF(Compliance!K99=1,"Values input can only be either 'blank' or numeric","Input(s) required for this building (see yellow cells below)")))))</f>
        <v/>
      </c>
      <c r="M1" s="132" t="str">
        <f>IF(M2="","",IF(M3="No","OK",IF(AND(M3="Yes",M4&lt;&gt;"",COUNTA(M7:M46)=M4),"OK",IF(AND(M3="Yes",M4&lt;&gt;"",COUNTA(M7:M46)&gt;M4),"Too many values input (see red cells below)",IF(Compliance!L99=1,"Values input can only be either 'blank' or numeric","Input(s) required for this building (see yellow cells below)")))))</f>
        <v/>
      </c>
      <c r="N1" s="132" t="str">
        <f>IF(N2="","",IF(N3="No","OK",IF(AND(N3="Yes",N4&lt;&gt;"",COUNTA(N7:N46)=N4),"OK",IF(AND(N3="Yes",N4&lt;&gt;"",COUNTA(N7:N46)&gt;N4),"Too many values input (see red cells below)",IF(Compliance!M99=1,"Values input can only be either 'blank' or numeric","Input(s) required for this building (see yellow cells below)")))))</f>
        <v/>
      </c>
      <c r="O1" s="132" t="str">
        <f>IF(O2="","",IF(O3="No","OK",IF(AND(O3="Yes",O4&lt;&gt;"",COUNTA(O7:O46)=O4),"OK",IF(AND(O3="Yes",O4&lt;&gt;"",COUNTA(O7:O46)&gt;O4),"Too many values input (see red cells below)",IF(Compliance!N99=1,"Values input can only be either 'blank' or numeric","Input(s) required for this building (see yellow cells below)")))))</f>
        <v/>
      </c>
      <c r="P1" s="132" t="str">
        <f>IF(P2="","",IF(P3="No","OK",IF(AND(P3="Yes",P4&lt;&gt;"",COUNTA(P7:P46)=P4),"OK",IF(AND(P3="Yes",P4&lt;&gt;"",COUNTA(P7:P46)&gt;P4),"Too many values input (see red cells below)",IF(Compliance!O99=1,"Values input can only be either 'blank' or numeric","Input(s) required for this building (see yellow cells below)")))))</f>
        <v/>
      </c>
      <c r="Q1" s="132" t="str">
        <f>IF(Q2="","",IF(Q3="No","OK",IF(AND(Q3="Yes",Q4&lt;&gt;"",COUNTA(Q7:Q46)=Q4),"OK",IF(AND(Q3="Yes",Q4&lt;&gt;"",COUNTA(Q7:Q46)&gt;Q4),"Too many values input (see red cells below)",IF(Compliance!P99=1,"Values input can only be either 'blank' or numeric","Input(s) required for this building (see yellow cells below)")))))</f>
        <v/>
      </c>
      <c r="R1" s="132" t="str">
        <f>IF(R2="","",IF(R3="No","OK",IF(AND(R3="Yes",R4&lt;&gt;"",COUNTA(R7:R46)=R4),"OK",IF(AND(R3="Yes",R4&lt;&gt;"",COUNTA(R7:R46)&gt;R4),"Too many values input (see red cells below)",IF(Compliance!Q99=1,"Values input can only be either 'blank' or numeric","Input(s) required for this building (see yellow cells below)")))))</f>
        <v/>
      </c>
      <c r="S1" s="132" t="str">
        <f>IF(S2="","",IF(S3="No","OK",IF(AND(S3="Yes",S4&lt;&gt;"",COUNTA(S7:S46)=S4),"OK",IF(AND(S3="Yes",S4&lt;&gt;"",COUNTA(S7:S46)&gt;S4),"Too many values input (see red cells below)",IF(Compliance!R99=1,"Values input can only be either 'blank' or numeric","Input(s) required for this building (see yellow cells below)")))))</f>
        <v/>
      </c>
      <c r="T1" s="132" t="str">
        <f>IF(T2="","",IF(T3="No","OK",IF(AND(T3="Yes",T4&lt;&gt;"",COUNTA(T7:T46)=T4),"OK",IF(AND(T3="Yes",T4&lt;&gt;"",COUNTA(T7:T46)&gt;T4),"Too many values input (see red cells below)",IF(Compliance!S99=1,"Values input can only be either 'blank' or numeric","Input(s) required for this building (see yellow cells below)")))))</f>
        <v/>
      </c>
      <c r="U1" s="132" t="str">
        <f>IF(U2="","",IF(U3="No","OK",IF(AND(U3="Yes",U4&lt;&gt;"",COUNTA(U7:U46)=U4),"OK",IF(AND(U3="Yes",U4&lt;&gt;"",COUNTA(U7:U46)&gt;U4),"Too many values input (see red cells below)",IF(Compliance!T99=1,"Values input can only be either 'blank' or numeric","Input(s) required for this building (see yellow cells below)")))))</f>
        <v/>
      </c>
      <c r="V1" s="132" t="str">
        <f>IF(V2="","",IF(V3="No","OK",IF(AND(V3="Yes",V4&lt;&gt;"",COUNTA(V7:V46)=V4),"OK",IF(AND(V3="Yes",V4&lt;&gt;"",COUNTA(V7:V46)&gt;V4),"Too many values input (see red cells below)",IF(Compliance!U99=1,"Values input can only be either 'blank' or numeric","Input(s) required for this building (see yellow cells below)")))))</f>
        <v/>
      </c>
      <c r="W1" s="132" t="str">
        <f>IF(W2="","",IF(W3="No","OK",IF(AND(W3="Yes",W4&lt;&gt;"",COUNTA(W7:W46)=W4),"OK",IF(AND(W3="Yes",W4&lt;&gt;"",COUNTA(W7:W46)&gt;W4),"Too many values input (see red cells below)",IF(Compliance!V99=1,"Values input can only be either 'blank' or numeric","Input(s) required for this building (see yellow cells below)")))))</f>
        <v/>
      </c>
      <c r="X1" s="132" t="str">
        <f>IF(X2="","",IF(X3="No","OK",IF(AND(X3="Yes",X4&lt;&gt;"",COUNTA(X7:X46)=X4),"OK",IF(AND(X3="Yes",X4&lt;&gt;"",COUNTA(X7:X46)&gt;X4),"Too many values input (see red cells below)",IF(Compliance!W99=1,"Values input can only be either 'blank' or numeric","Input(s) required for this building (see yellow cells below)")))))</f>
        <v/>
      </c>
      <c r="Y1" s="132" t="str">
        <f>IF(Y2="","",IF(Y3="No","OK",IF(AND(Y3="Yes",Y4&lt;&gt;"",COUNTA(Y7:Y46)=Y4),"OK",IF(AND(Y3="Yes",Y4&lt;&gt;"",COUNTA(Y7:Y46)&gt;Y4),"Too many values input (see red cells below)",IF(Compliance!X99=1,"Values input can only be either 'blank' or numeric","Input(s) required for this building (see yellow cells below)")))))</f>
        <v/>
      </c>
      <c r="Z1" s="132" t="str">
        <f>IF(Z2="","",IF(Z3="No","OK",IF(AND(Z3="Yes",Z4&lt;&gt;"",COUNTA(Z7:Z46)=Z4),"OK",IF(AND(Z3="Yes",Z4&lt;&gt;"",COUNTA(Z7:Z46)&gt;Z4),"Too many values input (see red cells below)",IF(Compliance!Y99=1,"Values input can only be either 'blank' or numeric","Input(s) required for this building (see yellow cells below)")))))</f>
        <v/>
      </c>
      <c r="AA1" s="132" t="str">
        <f>IF(AA2="","",IF(AA3="No","OK",IF(AND(AA3="Yes",AA4&lt;&gt;"",COUNTA(AA7:AA46)=AA4),"OK",IF(AND(AA3="Yes",AA4&lt;&gt;"",COUNTA(AA7:AA46)&gt;AA4),"Too many values input (see red cells below)",IF(Compliance!Z99=1,"Values input can only be either 'blank' or numeric","Input(s) required for this building (see yellow cells below)")))))</f>
        <v/>
      </c>
      <c r="AB1" s="132" t="str">
        <f>IF(AB2="","",IF(AB3="No","OK",IF(AND(AB3="Yes",AB4&lt;&gt;"",COUNTA(AB7:AB46)=AB4),"OK",IF(AND(AB3="Yes",AB4&lt;&gt;"",COUNTA(AB7:AB46)&gt;AB4),"Too many values input (see red cells below)",IF(Compliance!AA99=1,"Values input can only be either 'blank' or numeric","Input(s) required for this building (see yellow cells below)")))))</f>
        <v/>
      </c>
      <c r="AC1" s="132" t="str">
        <f>IF(AC2="","",IF(AC3="No","OK",IF(AND(AC3="Yes",AC4&lt;&gt;"",COUNTA(AC7:AC46)=AC4),"OK",IF(AND(AC3="Yes",AC4&lt;&gt;"",COUNTA(AC7:AC46)&gt;AC4),"Too many values input (see red cells below)",IF(Compliance!AB99=1,"Values input can only be either 'blank' or numeric","Input(s) required for this building (see yellow cells below)")))))</f>
        <v/>
      </c>
      <c r="AD1" s="132" t="str">
        <f>IF(AD2="","",IF(AD3="No","OK",IF(AND(AD3="Yes",AD4&lt;&gt;"",COUNTA(AD7:AD46)=AD4),"OK",IF(AND(AD3="Yes",AD4&lt;&gt;"",COUNTA(AD7:AD46)&gt;AD4),"Too many values input (see red cells below)",IF(Compliance!AC99=1,"Values input can only be either 'blank' or numeric","Input(s) required for this building (see yellow cells below)")))))</f>
        <v/>
      </c>
      <c r="AE1" s="132" t="str">
        <f>IF(AE2="","",IF(AE3="No","OK",IF(AND(AE3="Yes",AE4&lt;&gt;"",COUNTA(AE7:AE46)=AE4),"OK",IF(AND(AE3="Yes",AE4&lt;&gt;"",COUNTA(AE7:AE46)&gt;AE4),"Too many values input (see red cells below)",IF(Compliance!AD99=1,"Values input can only be either 'blank' or numeric","Input(s) required for this building (see yellow cells below)")))))</f>
        <v/>
      </c>
      <c r="AF1" s="132" t="str">
        <f>IF(AF2="","",IF(AF3="No","OK",IF(AND(AF3="Yes",AF4&lt;&gt;"",COUNTA(AF7:AF46)=AF4),"OK",IF(AND(AF3="Yes",AF4&lt;&gt;"",COUNTA(AF7:AF46)&gt;AF4),"Too many values input (see red cells below)",IF(Compliance!AE99=1,"Values input can only be either 'blank' or numeric","Input(s) required for this building (see yellow cells below)")))))</f>
        <v/>
      </c>
      <c r="AG1" s="132" t="str">
        <f>IF(AG2="","",IF(AG3="No","OK",IF(AND(AG3="Yes",AG4&lt;&gt;"",COUNTA(AG7:AG46)=AG4),"OK",IF(AND(AG3="Yes",AG4&lt;&gt;"",COUNTA(AG7:AG46)&gt;AG4),"Too many values input (see red cells below)",IF(Compliance!AF99=1,"Values input can only be either 'blank' or numeric","Input(s) required for this building (see yellow cells below)")))))</f>
        <v/>
      </c>
      <c r="AH1" s="132" t="str">
        <f>IF(AH2="","",IF(AH3="No","OK",IF(AND(AH3="Yes",AH4&lt;&gt;"",COUNTA(AH7:AH46)=AH4),"OK",IF(AND(AH3="Yes",AH4&lt;&gt;"",COUNTA(AH7:AH46)&gt;AH4),"Too many values input (see red cells below)",IF(Compliance!AG99=1,"Values input can only be either 'blank' or numeric","Input(s) required for this building (see yellow cells below)")))))</f>
        <v/>
      </c>
      <c r="AI1" s="132" t="str">
        <f>IF(AI2="","",IF(AI3="No","OK",IF(AND(AI3="Yes",AI4&lt;&gt;"",COUNTA(AI7:AI46)=AI4),"OK",IF(AND(AI3="Yes",AI4&lt;&gt;"",COUNTA(AI7:AI46)&gt;AI4),"Too many values input (see red cells below)",IF(Compliance!AH99=1,"Values input can only be either 'blank' or numeric","Input(s) required for this building (see yellow cells below)")))))</f>
        <v/>
      </c>
      <c r="AJ1" s="132" t="str">
        <f>IF(AJ2="","",IF(AJ3="No","OK",IF(AND(AJ3="Yes",AJ4&lt;&gt;"",COUNTA(AJ7:AJ46)=AJ4),"OK",IF(AND(AJ3="Yes",AJ4&lt;&gt;"",COUNTA(AJ7:AJ46)&gt;AJ4),"Too many values input (see red cells below)",IF(Compliance!AI99=1,"Values input can only be either 'blank' or numeric","Input(s) required for this building (see yellow cells below)")))))</f>
        <v/>
      </c>
      <c r="AK1" s="132" t="str">
        <f>IF(AK2="","",IF(AK3="No","OK",IF(AND(AK3="Yes",AK4&lt;&gt;"",COUNTA(AK7:AK46)=AK4),"OK",IF(AND(AK3="Yes",AK4&lt;&gt;"",COUNTA(AK7:AK46)&gt;AK4),"Too many values input (see red cells below)",IF(Compliance!AJ99=1,"Values input can only be either 'blank' or numeric","Input(s) required for this building (see yellow cells below)")))))</f>
        <v/>
      </c>
      <c r="AL1" s="132" t="str">
        <f>IF(AL2="","",IF(AL3="No","OK",IF(AND(AL3="Yes",AL4&lt;&gt;"",COUNTA(AL7:AL46)=AL4),"OK",IF(AND(AL3="Yes",AL4&lt;&gt;"",COUNTA(AL7:AL46)&gt;AL4),"Too many values input (see red cells below)",IF(Compliance!AK99=1,"Values input can only be either 'blank' or numeric","Input(s) required for this building (see yellow cells below)")))))</f>
        <v/>
      </c>
      <c r="AM1" s="132" t="str">
        <f>IF(AM2="","",IF(AM3="No","OK",IF(AND(AM3="Yes",AM4&lt;&gt;"",COUNTA(AM7:AM46)=AM4),"OK",IF(AND(AM3="Yes",AM4&lt;&gt;"",COUNTA(AM7:AM46)&gt;AM4),"Too many values input (see red cells below)",IF(Compliance!AL99=1,"Values input can only be either 'blank' or numeric","Input(s) required for this building (see yellow cells below)")))))</f>
        <v/>
      </c>
      <c r="AN1" s="132" t="str">
        <f>IF(AN2="","",IF(AN3="No","OK",IF(AND(AN3="Yes",AN4&lt;&gt;"",COUNTA(AN7:AN46)=AN4),"OK",IF(AND(AN3="Yes",AN4&lt;&gt;"",COUNTA(AN7:AN46)&gt;AN4),"Too many values input (see red cells below)",IF(Compliance!AM99=1,"Values input can only be either 'blank' or numeric","Input(s) required for this building (see yellow cells below)")))))</f>
        <v/>
      </c>
      <c r="AO1" s="132" t="str">
        <f>IF(AO2="","",IF(AO3="No","OK",IF(AND(AO3="Yes",AO4&lt;&gt;"",COUNTA(AO7:AO46)=AO4),"OK",IF(AND(AO3="Yes",AO4&lt;&gt;"",COUNTA(AO7:AO46)&gt;AO4),"Too many values input (see red cells below)",IF(Compliance!AN99=1,"Values input can only be either 'blank' or numeric","Input(s) required for this building (see yellow cells below)")))))</f>
        <v/>
      </c>
      <c r="AP1" s="132" t="str">
        <f>IF(AP2="","",IF(AP3="No","OK",IF(AND(AP3="Yes",AP4&lt;&gt;"",COUNTA(AP7:AP46)=AP4),"OK",IF(AND(AP3="Yes",AP4&lt;&gt;"",COUNTA(AP7:AP46)&gt;AP4),"Too many values input (see red cells below)",IF(Compliance!AO99=1,"Values input can only be either 'blank' or numeric","Input(s) required for this building (see yellow cells below)")))))</f>
        <v/>
      </c>
      <c r="AQ1" s="132" t="str">
        <f>IF(AQ2="","",IF(AQ3="No","OK",IF(AND(AQ3="Yes",AQ4&lt;&gt;"",COUNTA(AQ7:AQ46)=AQ4),"OK",IF(AND(AQ3="Yes",AQ4&lt;&gt;"",COUNTA(AQ7:AQ46)&gt;AQ4),"Too many values input (see red cells below)",IF(Compliance!AP99=1,"Values input can only be either 'blank' or numeric","Input(s) required for this building (see yellow cells below)")))))</f>
        <v/>
      </c>
      <c r="AR1" s="132" t="str">
        <f>IF(AR2="","",IF(AR3="No","OK",IF(AND(AR3="Yes",AR4&lt;&gt;"",COUNTA(AR7:AR46)=AR4),"OK",IF(AND(AR3="Yes",AR4&lt;&gt;"",COUNTA(AR7:AR46)&gt;AR4),"Too many values input (see red cells below)",IF(Compliance!AQ99=1,"Values input can only be either 'blank' or numeric","Input(s) required for this building (see yellow cells below)")))))</f>
        <v/>
      </c>
      <c r="AS1" s="132" t="str">
        <f>IF(AS2="","",IF(AS3="No","OK",IF(AND(AS3="Yes",AS4&lt;&gt;"",COUNTA(AS7:AS46)=AS4),"OK",IF(AND(AS3="Yes",AS4&lt;&gt;"",COUNTA(AS7:AS46)&gt;AS4),"Too many values input (see red cells below)",IF(Compliance!AR99=1,"Values input can only be either 'blank' or numeric","Input(s) required for this building (see yellow cells below)")))))</f>
        <v/>
      </c>
      <c r="AT1" s="132" t="str">
        <f>IF(AT2="","",IF(AT3="No","OK",IF(AND(AT3="Yes",AT4&lt;&gt;"",COUNTA(AT7:AT46)=AT4),"OK",IF(AND(AT3="Yes",AT4&lt;&gt;"",COUNTA(AT7:AT46)&gt;AT4),"Too many values input (see red cells below)",IF(Compliance!AS99=1,"Values input can only be either 'blank' or numeric","Input(s) required for this building (see yellow cells below)")))))</f>
        <v/>
      </c>
      <c r="AU1" s="132" t="str">
        <f>IF(AU2="","",IF(AU3="No","OK",IF(AND(AU3="Yes",AU4&lt;&gt;"",COUNTA(AU7:AU46)=AU4),"OK",IF(AND(AU3="Yes",AU4&lt;&gt;"",COUNTA(AU7:AU46)&gt;AU4),"Too many values input (see red cells below)",IF(Compliance!AT99=1,"Values input can only be either 'blank' or numeric","Input(s) required for this building (see yellow cells below)")))))</f>
        <v/>
      </c>
      <c r="AV1" s="132" t="str">
        <f>IF(AV2="","",IF(AV3="No","OK",IF(AND(AV3="Yes",AV4&lt;&gt;"",COUNTA(AV7:AV46)=AV4),"OK",IF(AND(AV3="Yes",AV4&lt;&gt;"",COUNTA(AV7:AV46)&gt;AV4),"Too many values input (see red cells below)",IF(Compliance!AU99=1,"Values input can only be either 'blank' or numeric","Input(s) required for this building (see yellow cells below)")))))</f>
        <v/>
      </c>
      <c r="AW1" s="132" t="str">
        <f>IF(AW2="","",IF(AW3="No","OK",IF(AND(AW3="Yes",AW4&lt;&gt;"",COUNTA(AW7:AW46)=AW4),"OK",IF(AND(AW3="Yes",AW4&lt;&gt;"",COUNTA(AW7:AW46)&gt;AW4),"Too many values input (see red cells below)",IF(Compliance!AV99=1,"Values input can only be either 'blank' or numeric","Input(s) required for this building (see yellow cells below)")))))</f>
        <v/>
      </c>
      <c r="AX1" s="132" t="str">
        <f>IF(AX2="","",IF(AX3="No","OK",IF(AND(AX3="Yes",AX4&lt;&gt;"",COUNTA(AX7:AX46)=AX4),"OK",IF(AND(AX3="Yes",AX4&lt;&gt;"",COUNTA(AX7:AX46)&gt;AX4),"Too many values input (see red cells below)",IF(Compliance!AW99=1,"Values input can only be either 'blank' or numeric","Input(s) required for this building (see yellow cells below)")))))</f>
        <v/>
      </c>
      <c r="AY1" s="132" t="str">
        <f>IF(AY2="","",IF(AY3="No","OK",IF(AND(AY3="Yes",AY4&lt;&gt;"",COUNTA(AY7:AY46)=AY4),"OK",IF(AND(AY3="Yes",AY4&lt;&gt;"",COUNTA(AY7:AY46)&gt;AY4),"Too many values input (see red cells below)",IF(Compliance!AX99=1,"Values input can only be either 'blank' or numeric","Input(s) required for this building (see yellow cells below)")))))</f>
        <v/>
      </c>
      <c r="AZ1" s="132" t="str">
        <f>IF(AZ2="","",IF(AZ3="No","OK",IF(AND(AZ3="Yes",AZ4&lt;&gt;"",COUNTA(AZ7:AZ46)=AZ4),"OK",IF(AND(AZ3="Yes",AZ4&lt;&gt;"",COUNTA(AZ7:AZ46)&gt;AZ4),"Too many values input (see red cells below)",IF(Compliance!AY99=1,"Values input can only be either 'blank' or numeric","Input(s) required for this building (see yellow cells below)")))))</f>
        <v/>
      </c>
      <c r="BA1" s="132" t="str">
        <f>IF(BA2="","",IF(BA3="No","OK",IF(AND(BA3="Yes",BA4&lt;&gt;"",COUNTA(BA7:BA46)=BA4),"OK",IF(AND(BA3="Yes",BA4&lt;&gt;"",COUNTA(BA7:BA46)&gt;BA4),"Too many values input (see red cells below)",IF(Compliance!AZ99=1,"Values input can only be either 'blank' or numeric","Input(s) required for this building (see yellow cells below)")))))</f>
        <v/>
      </c>
      <c r="BB1" s="132" t="str">
        <f>IF(BB2="","",IF(BB3="No","OK",IF(AND(BB3="Yes",BB4&lt;&gt;"",COUNTA(BB7:BB46)=BB4),"OK",IF(AND(BB3="Yes",BB4&lt;&gt;"",COUNTA(BB7:BB46)&gt;BB4),"Too many values input (see red cells below)",IF(Compliance!BA99=1,"Values input can only be either 'blank' or numeric","Input(s) required for this building (see yellow cells below)")))))</f>
        <v/>
      </c>
      <c r="BC1" s="132" t="str">
        <f>IF(BC2="","",IF(BC3="No","OK",IF(AND(BC3="Yes",BC4&lt;&gt;"",COUNTA(BC7:BC46)=BC4),"OK",IF(AND(BC3="Yes",BC4&lt;&gt;"",COUNTA(BC7:BC46)&gt;BC4),"Too many values input (see red cells below)",IF(Compliance!BB99=1,"Values input can only be either 'blank' or numeric","Input(s) required for this building (see yellow cells below)")))))</f>
        <v/>
      </c>
      <c r="BD1" s="132" t="str">
        <f>IF(BD2="","",IF(BD3="No","OK",IF(AND(BD3="Yes",BD4&lt;&gt;"",COUNTA(BD7:BD46)=BD4),"OK",IF(AND(BD3="Yes",BD4&lt;&gt;"",COUNTA(BD7:BD46)&gt;BD4),"Too many values input (see red cells below)",IF(Compliance!BC99=1,"Values input can only be either 'blank' or numeric","Input(s) required for this building (see yellow cells below)")))))</f>
        <v/>
      </c>
      <c r="BE1" s="132" t="str">
        <f>IF(BE2="","",IF(BE3="No","OK",IF(AND(BE3="Yes",BE4&lt;&gt;"",COUNTA(BE7:BE46)=BE4),"OK",IF(AND(BE3="Yes",BE4&lt;&gt;"",COUNTA(BE7:BE46)&gt;BE4),"Too many values input (see red cells below)",IF(Compliance!BD99=1,"Values input can only be either 'blank' or numeric","Input(s) required for this building (see yellow cells below)")))))</f>
        <v/>
      </c>
      <c r="BF1" s="132" t="str">
        <f>IF(BF2="","",IF(BF3="No","OK",IF(AND(BF3="Yes",BF4&lt;&gt;"",COUNTA(BF7:BF46)=BF4),"OK",IF(AND(BF3="Yes",BF4&lt;&gt;"",COUNTA(BF7:BF46)&gt;BF4),"Too many values input (see red cells below)",IF(Compliance!BE99=1,"Values input can only be either 'blank' or numeric","Input(s) required for this building (see yellow cells below)")))))</f>
        <v/>
      </c>
      <c r="BG1" s="132" t="str">
        <f>IF(BG2="","",IF(BG3="No","OK",IF(AND(BG3="Yes",BG4&lt;&gt;"",COUNTA(BG7:BG46)=BG4),"OK",IF(AND(BG3="Yes",BG4&lt;&gt;"",COUNTA(BG7:BG46)&gt;BG4),"Too many values input (see red cells below)",IF(Compliance!BF99=1,"Values input can only be either 'blank' or numeric","Input(s) required for this building (see yellow cells below)")))))</f>
        <v/>
      </c>
      <c r="BH1" s="132" t="str">
        <f>IF(BH2="","",IF(BH3="No","OK",IF(AND(BH3="Yes",BH4&lt;&gt;"",COUNTA(BH7:BH46)=BH4),"OK",IF(AND(BH3="Yes",BH4&lt;&gt;"",COUNTA(BH7:BH46)&gt;BH4),"Too many values input (see red cells below)",IF(Compliance!BG99=1,"Values input can only be either 'blank' or numeric","Input(s) required for this building (see yellow cells below)")))))</f>
        <v/>
      </c>
      <c r="BI1" s="132" t="str">
        <f>IF(BI2="","",IF(BI3="No","OK",IF(AND(BI3="Yes",BI4&lt;&gt;"",COUNTA(BI7:BI46)=BI4),"OK",IF(AND(BI3="Yes",BI4&lt;&gt;"",COUNTA(BI7:BI46)&gt;BI4),"Too many values input (see red cells below)",IF(Compliance!BH99=1,"Values input can only be either 'blank' or numeric","Input(s) required for this building (see yellow cells below)")))))</f>
        <v/>
      </c>
      <c r="BJ1" s="132" t="str">
        <f>IF(BJ2="","",IF(BJ3="No","OK",IF(AND(BJ3="Yes",BJ4&lt;&gt;"",COUNTA(BJ7:BJ46)=BJ4),"OK",IF(AND(BJ3="Yes",BJ4&lt;&gt;"",COUNTA(BJ7:BJ46)&gt;BJ4),"Too many values input (see red cells below)",IF(Compliance!BI99=1,"Values input can only be either 'blank' or numeric","Input(s) required for this building (see yellow cells below)")))))</f>
        <v/>
      </c>
      <c r="BK1" s="132" t="str">
        <f>IF(BK2="","",IF(BK3="No","OK",IF(AND(BK3="Yes",BK4&lt;&gt;"",COUNTA(BK7:BK46)=BK4),"OK",IF(AND(BK3="Yes",BK4&lt;&gt;"",COUNTA(BK7:BK46)&gt;BK4),"Too many values input (see red cells below)",IF(Compliance!BJ99=1,"Values input can only be either 'blank' or numeric","Input(s) required for this building (see yellow cells below)")))))</f>
        <v/>
      </c>
      <c r="BL1" s="132" t="str">
        <f>IF(BL2="","",IF(BL3="No","OK",IF(AND(BL3="Yes",BL4&lt;&gt;"",COUNTA(BL7:BL46)=BL4),"OK",IF(AND(BL3="Yes",BL4&lt;&gt;"",COUNTA(BL7:BL46)&gt;BL4),"Too many values input (see red cells below)",IF(Compliance!BK99=1,"Values input can only be either 'blank' or numeric","Input(s) required for this building (see yellow cells below)")))))</f>
        <v/>
      </c>
      <c r="BM1" s="132" t="str">
        <f>IF(BM2="","",IF(BM3="No","OK",IF(AND(BM3="Yes",BM4&lt;&gt;"",COUNTA(BM7:BM46)=BM4),"OK",IF(AND(BM3="Yes",BM4&lt;&gt;"",COUNTA(BM7:BM46)&gt;BM4),"Too many values input (see red cells below)",IF(Compliance!BL99=1,"Values input can only be either 'blank' or numeric","Input(s) required for this building (see yellow cells below)")))))</f>
        <v/>
      </c>
      <c r="BN1" s="132" t="str">
        <f>IF(BN2="","",IF(BN3="No","OK",IF(AND(BN3="Yes",BN4&lt;&gt;"",COUNTA(BN7:BN46)=BN4),"OK",IF(AND(BN3="Yes",BN4&lt;&gt;"",COUNTA(BN7:BN46)&gt;BN4),"Too many values input (see red cells below)",IF(Compliance!BM99=1,"Values input can only be either 'blank' or numeric","Input(s) required for this building (see yellow cells below)")))))</f>
        <v/>
      </c>
      <c r="BO1" s="132" t="str">
        <f>IF(BO2="","",IF(BO3="No","OK",IF(AND(BO3="Yes",BO4&lt;&gt;"",COUNTA(BO7:BO46)=BO4),"OK",IF(AND(BO3="Yes",BO4&lt;&gt;"",COUNTA(BO7:BO46)&gt;BO4),"Too many values input (see red cells below)",IF(Compliance!BN99=1,"Values input can only be either 'blank' or numeric","Input(s) required for this building (see yellow cells below)")))))</f>
        <v/>
      </c>
      <c r="BP1" s="132" t="str">
        <f>IF(BP2="","",IF(BP3="No","OK",IF(AND(BP3="Yes",BP4&lt;&gt;"",COUNTA(BP7:BP46)=BP4),"OK",IF(AND(BP3="Yes",BP4&lt;&gt;"",COUNTA(BP7:BP46)&gt;BP4),"Too many values input (see red cells below)",IF(Compliance!BO99=1,"Values input can only be either 'blank' or numeric","Input(s) required for this building (see yellow cells below)")))))</f>
        <v/>
      </c>
      <c r="BQ1" s="132" t="str">
        <f>IF(BQ2="","",IF(BQ3="No","OK",IF(AND(BQ3="Yes",BQ4&lt;&gt;"",COUNTA(BQ7:BQ46)=BQ4),"OK",IF(AND(BQ3="Yes",BQ4&lt;&gt;"",COUNTA(BQ7:BQ46)&gt;BQ4),"Too many values input (see red cells below)",IF(Compliance!BP99=1,"Values input can only be either 'blank' or numeric","Input(s) required for this building (see yellow cells below)")))))</f>
        <v/>
      </c>
      <c r="BR1" s="132" t="str">
        <f>IF(BR2="","",IF(BR3="No","OK",IF(AND(BR3="Yes",BR4&lt;&gt;"",COUNTA(BR7:BR46)=BR4),"OK",IF(AND(BR3="Yes",BR4&lt;&gt;"",COUNTA(BR7:BR46)&gt;BR4),"Too many values input (see red cells below)",IF(Compliance!BQ99=1,"Values input can only be either 'blank' or numeric","Input(s) required for this building (see yellow cells below)")))))</f>
        <v/>
      </c>
      <c r="BS1" s="132" t="str">
        <f>IF(BS2="","",IF(BS3="No","OK",IF(AND(BS3="Yes",BS4&lt;&gt;"",COUNTA(BS7:BS46)=BS4),"OK",IF(AND(BS3="Yes",BS4&lt;&gt;"",COUNTA(BS7:BS46)&gt;BS4),"Too many values input (see red cells below)",IF(Compliance!BR99=1,"Values input can only be either 'blank' or numeric","Input(s) required for this building (see yellow cells below)")))))</f>
        <v/>
      </c>
      <c r="BT1" s="132" t="str">
        <f>IF(BT2="","",IF(BT3="No","OK",IF(AND(BT3="Yes",BT4&lt;&gt;"",COUNTA(BT7:BT46)=BT4),"OK",IF(AND(BT3="Yes",BT4&lt;&gt;"",COUNTA(BT7:BT46)&gt;BT4),"Too many values input (see red cells below)",IF(Compliance!BS99=1,"Values input can only be either 'blank' or numeric","Input(s) required for this building (see yellow cells below)")))))</f>
        <v/>
      </c>
      <c r="BU1" s="132" t="str">
        <f>IF(BU2="","",IF(BU3="No","OK",IF(AND(BU3="Yes",BU4&lt;&gt;"",COUNTA(BU7:BU46)=BU4),"OK",IF(AND(BU3="Yes",BU4&lt;&gt;"",COUNTA(BU7:BU46)&gt;BU4),"Too many values input (see red cells below)",IF(Compliance!BT99=1,"Values input can only be either 'blank' or numeric","Input(s) required for this building (see yellow cells below)")))))</f>
        <v/>
      </c>
      <c r="BV1" s="132" t="str">
        <f>IF(BV2="","",IF(BV3="No","OK",IF(AND(BV3="Yes",BV4&lt;&gt;"",COUNTA(BV7:BV46)=BV4),"OK",IF(AND(BV3="Yes",BV4&lt;&gt;"",COUNTA(BV7:BV46)&gt;BV4),"Too many values input (see red cells below)",IF(Compliance!BU99=1,"Values input can only be either 'blank' or numeric","Input(s) required for this building (see yellow cells below)")))))</f>
        <v/>
      </c>
      <c r="BW1" s="132" t="str">
        <f>IF(BW2="","",IF(BW3="No","OK",IF(AND(BW3="Yes",BW4&lt;&gt;"",COUNTA(BW7:BW46)=BW4),"OK",IF(AND(BW3="Yes",BW4&lt;&gt;"",COUNTA(BW7:BW46)&gt;BW4),"Too many values input (see red cells below)",IF(Compliance!BV99=1,"Values input can only be either 'blank' or numeric","Input(s) required for this building (see yellow cells below)")))))</f>
        <v/>
      </c>
      <c r="BX1" s="132" t="str">
        <f>IF(BX2="","",IF(BX3="No","OK",IF(AND(BX3="Yes",BX4&lt;&gt;"",COUNTA(BX7:BX46)=BX4),"OK",IF(AND(BX3="Yes",BX4&lt;&gt;"",COUNTA(BX7:BX46)&gt;BX4),"Too many values input (see red cells below)",IF(Compliance!BW99=1,"Values input can only be either 'blank' or numeric","Input(s) required for this building (see yellow cells below)")))))</f>
        <v/>
      </c>
      <c r="BY1" s="132" t="str">
        <f>IF(BY2="","",IF(BY3="No","OK",IF(AND(BY3="Yes",BY4&lt;&gt;"",COUNTA(BY7:BY46)=BY4),"OK",IF(AND(BY3="Yes",BY4&lt;&gt;"",COUNTA(BY7:BY46)&gt;BY4),"Too many values input (see red cells below)",IF(Compliance!BX99=1,"Values input can only be either 'blank' or numeric","Input(s) required for this building (see yellow cells below)")))))</f>
        <v/>
      </c>
      <c r="BZ1" s="132" t="str">
        <f>IF(BZ2="","",IF(BZ3="No","OK",IF(AND(BZ3="Yes",BZ4&lt;&gt;"",COUNTA(BZ7:BZ46)=BZ4),"OK",IF(AND(BZ3="Yes",BZ4&lt;&gt;"",COUNTA(BZ7:BZ46)&gt;BZ4),"Too many values input (see red cells below)",IF(Compliance!BY99=1,"Values input can only be either 'blank' or numeric","Input(s) required for this building (see yellow cells below)")))))</f>
        <v/>
      </c>
      <c r="CA1" s="132" t="str">
        <f>IF(CA2="","",IF(CA3="No","OK",IF(AND(CA3="Yes",CA4&lt;&gt;"",COUNTA(CA7:CA46)=CA4),"OK",IF(AND(CA3="Yes",CA4&lt;&gt;"",COUNTA(CA7:CA46)&gt;CA4),"Too many values input (see red cells below)",IF(Compliance!BZ99=1,"Values input can only be either 'blank' or numeric","Input(s) required for this building (see yellow cells below)")))))</f>
        <v/>
      </c>
      <c r="CB1" s="132" t="str">
        <f>IF(CB2="","",IF(CB3="No","OK",IF(AND(CB3="Yes",CB4&lt;&gt;"",COUNTA(CB7:CB46)=CB4),"OK",IF(AND(CB3="Yes",CB4&lt;&gt;"",COUNTA(CB7:CB46)&gt;CB4),"Too many values input (see red cells below)",IF(Compliance!CA99=1,"Values input can only be either 'blank' or numeric","Input(s) required for this building (see yellow cells below)")))))</f>
        <v/>
      </c>
      <c r="CC1" s="132" t="str">
        <f>IF(CC2="","",IF(CC3="No","OK",IF(AND(CC3="Yes",CC4&lt;&gt;"",COUNTA(CC7:CC46)=CC4),"OK",IF(AND(CC3="Yes",CC4&lt;&gt;"",COUNTA(CC7:CC46)&gt;CC4),"Too many values input (see red cells below)",IF(Compliance!CB99=1,"Values input can only be either 'blank' or numeric","Input(s) required for this building (see yellow cells below)")))))</f>
        <v/>
      </c>
      <c r="CD1" s="132" t="str">
        <f>IF(CD2="","",IF(CD3="No","OK",IF(AND(CD3="Yes",CD4&lt;&gt;"",COUNTA(CD7:CD46)=CD4),"OK",IF(AND(CD3="Yes",CD4&lt;&gt;"",COUNTA(CD7:CD46)&gt;CD4),"Too many values input (see red cells below)",IF(Compliance!CC99=1,"Values input can only be either 'blank' or numeric","Input(s) required for this building (see yellow cells below)")))))</f>
        <v/>
      </c>
      <c r="CE1" s="132" t="str">
        <f>IF(CE2="","",IF(CE3="No","OK",IF(AND(CE3="Yes",CE4&lt;&gt;"",COUNTA(CE7:CE46)=CE4),"OK",IF(AND(CE3="Yes",CE4&lt;&gt;"",COUNTA(CE7:CE46)&gt;CE4),"Too many values input (see red cells below)",IF(Compliance!CD99=1,"Values input can only be either 'blank' or numeric","Input(s) required for this building (see yellow cells below)")))))</f>
        <v/>
      </c>
      <c r="CF1" s="132" t="str">
        <f>IF(CF2="","",IF(CF3="No","OK",IF(AND(CF3="Yes",CF4&lt;&gt;"",COUNTA(CF7:CF46)=CF4),"OK",IF(AND(CF3="Yes",CF4&lt;&gt;"",COUNTA(CF7:CF46)&gt;CF4),"Too many values input (see red cells below)",IF(Compliance!CE99=1,"Values input can only be either 'blank' or numeric","Input(s) required for this building (see yellow cells below)")))))</f>
        <v/>
      </c>
      <c r="CG1" s="132" t="str">
        <f>IF(CG2="","",IF(CG3="No","OK",IF(AND(CG3="Yes",CG4&lt;&gt;"",COUNTA(CG7:CG46)=CG4),"OK",IF(AND(CG3="Yes",CG4&lt;&gt;"",COUNTA(CG7:CG46)&gt;CG4),"Too many values input (see red cells below)",IF(Compliance!CF99=1,"Values input can only be either 'blank' or numeric","Input(s) required for this building (see yellow cells below)")))))</f>
        <v/>
      </c>
      <c r="CH1" s="132" t="str">
        <f>IF(CH2="","",IF(CH3="No","OK",IF(AND(CH3="Yes",CH4&lt;&gt;"",COUNTA(CH7:CH46)=CH4),"OK",IF(AND(CH3="Yes",CH4&lt;&gt;"",COUNTA(CH7:CH46)&gt;CH4),"Too many values input (see red cells below)",IF(Compliance!CG99=1,"Values input can only be either 'blank' or numeric","Input(s) required for this building (see yellow cells below)")))))</f>
        <v/>
      </c>
      <c r="CI1" s="132" t="str">
        <f>IF(CI2="","",IF(CI3="No","OK",IF(AND(CI3="Yes",CI4&lt;&gt;"",COUNTA(CI7:CI46)=CI4),"OK",IF(AND(CI3="Yes",CI4&lt;&gt;"",COUNTA(CI7:CI46)&gt;CI4),"Too many values input (see red cells below)",IF(Compliance!CH99=1,"Values input can only be either 'blank' or numeric","Input(s) required for this building (see yellow cells below)")))))</f>
        <v/>
      </c>
      <c r="CJ1" s="132" t="str">
        <f>IF(CJ2="","",IF(CJ3="No","OK",IF(AND(CJ3="Yes",CJ4&lt;&gt;"",COUNTA(CJ7:CJ46)=CJ4),"OK",IF(AND(CJ3="Yes",CJ4&lt;&gt;"",COUNTA(CJ7:CJ46)&gt;CJ4),"Too many values input (see red cells below)",IF(Compliance!CI99=1,"Values input can only be either 'blank' or numeric","Input(s) required for this building (see yellow cells below)")))))</f>
        <v/>
      </c>
      <c r="CK1" s="132" t="str">
        <f>IF(CK2="","",IF(CK3="No","OK",IF(AND(CK3="Yes",CK4&lt;&gt;"",COUNTA(CK7:CK46)=CK4),"OK",IF(AND(CK3="Yes",CK4&lt;&gt;"",COUNTA(CK7:CK46)&gt;CK4),"Too many values input (see red cells below)",IF(Compliance!CJ99=1,"Values input can only be either 'blank' or numeric","Input(s) required for this building (see yellow cells below)")))))</f>
        <v/>
      </c>
      <c r="CL1" s="132" t="str">
        <f>IF(CL2="","",IF(CL3="No","OK",IF(AND(CL3="Yes",CL4&lt;&gt;"",COUNTA(CL7:CL46)=CL4),"OK",IF(AND(CL3="Yes",CL4&lt;&gt;"",COUNTA(CL7:CL46)&gt;CL4),"Too many values input (see red cells below)",IF(Compliance!CK99=1,"Values input can only be either 'blank' or numeric","Input(s) required for this building (see yellow cells below)")))))</f>
        <v/>
      </c>
      <c r="CM1" s="132" t="str">
        <f>IF(CM2="","",IF(CM3="No","OK",IF(AND(CM3="Yes",CM4&lt;&gt;"",COUNTA(CM7:CM46)=CM4),"OK",IF(AND(CM3="Yes",CM4&lt;&gt;"",COUNTA(CM7:CM46)&gt;CM4),"Too many values input (see red cells below)",IF(Compliance!CL99=1,"Values input can only be either 'blank' or numeric","Input(s) required for this building (see yellow cells below)")))))</f>
        <v/>
      </c>
      <c r="CN1" s="132" t="str">
        <f>IF(CN2="","",IF(CN3="No","OK",IF(AND(CN3="Yes",CN4&lt;&gt;"",COUNTA(CN7:CN46)=CN4),"OK",IF(AND(CN3="Yes",CN4&lt;&gt;"",COUNTA(CN7:CN46)&gt;CN4),"Too many values input (see red cells below)",IF(Compliance!CM99=1,"Values input can only be either 'blank' or numeric","Input(s) required for this building (see yellow cells below)")))))</f>
        <v/>
      </c>
      <c r="CO1" s="132" t="str">
        <f>IF(CO2="","",IF(CO3="No","OK",IF(AND(CO3="Yes",CO4&lt;&gt;"",COUNTA(CO7:CO46)=CO4),"OK",IF(AND(CO3="Yes",CO4&lt;&gt;"",COUNTA(CO7:CO46)&gt;CO4),"Too many values input (see red cells below)",IF(Compliance!CN99=1,"Values input can only be either 'blank' or numeric","Input(s) required for this building (see yellow cells below)")))))</f>
        <v/>
      </c>
      <c r="CP1" s="132" t="str">
        <f>IF(CP2="","",IF(CP3="No","OK",IF(AND(CP3="Yes",CP4&lt;&gt;"",COUNTA(CP7:CP46)=CP4),"OK",IF(AND(CP3="Yes",CP4&lt;&gt;"",COUNTA(CP7:CP46)&gt;CP4),"Too many values input (see red cells below)",IF(Compliance!CO99=1,"Values input can only be either 'blank' or numeric","Input(s) required for this building (see yellow cells below)")))))</f>
        <v/>
      </c>
      <c r="CQ1" s="132" t="str">
        <f>IF(CQ2="","",IF(CQ3="No","OK",IF(AND(CQ3="Yes",CQ4&lt;&gt;"",COUNTA(CQ7:CQ46)=CQ4),"OK",IF(AND(CQ3="Yes",CQ4&lt;&gt;"",COUNTA(CQ7:CQ46)&gt;CQ4),"Too many values input (see red cells below)",IF(Compliance!CP99=1,"Values input can only be either 'blank' or numeric","Input(s) required for this building (see yellow cells below)")))))</f>
        <v/>
      </c>
      <c r="CR1" s="132" t="str">
        <f>IF(CR2="","",IF(CR3="No","OK",IF(AND(CR3="Yes",CR4&lt;&gt;"",COUNTA(CR7:CR46)=CR4),"OK",IF(AND(CR3="Yes",CR4&lt;&gt;"",COUNTA(CR7:CR46)&gt;CR4),"Too many values input (see red cells below)",IF(Compliance!CQ99=1,"Values input can only be either 'blank' or numeric","Input(s) required for this building (see yellow cells below)")))))</f>
        <v/>
      </c>
      <c r="CS1" s="132" t="str">
        <f>IF(CS2="","",IF(CS3="No","OK",IF(AND(CS3="Yes",CS4&lt;&gt;"",COUNTA(CS7:CS46)=CS4),"OK",IF(AND(CS3="Yes",CS4&lt;&gt;"",COUNTA(CS7:CS46)&gt;CS4),"Too many values input (see red cells below)",IF(Compliance!CR99=1,"Values input can only be either 'blank' or numeric","Input(s) required for this building (see yellow cells below)")))))</f>
        <v/>
      </c>
      <c r="CT1" s="132" t="str">
        <f>IF(CT2="","",IF(CT3="No","OK",IF(AND(CT3="Yes",CT4&lt;&gt;"",COUNTA(CT7:CT46)=CT4),"OK",IF(AND(CT3="Yes",CT4&lt;&gt;"",COUNTA(CT7:CT46)&gt;CT4),"Too many values input (see red cells below)",IF(Compliance!CS99=1,"Values input can only be either 'blank' or numeric","Input(s) required for this building (see yellow cells below)")))))</f>
        <v/>
      </c>
      <c r="CU1" s="132" t="str">
        <f>IF(CU2="","",IF(CU3="No","OK",IF(AND(CU3="Yes",CU4&lt;&gt;"",COUNTA(CU7:CU46)=CU4),"OK",IF(AND(CU3="Yes",CU4&lt;&gt;"",COUNTA(CU7:CU46)&gt;CU4),"Too many values input (see red cells below)",IF(Compliance!CT99=1,"Values input can only be either 'blank' or numeric","Input(s) required for this building (see yellow cells below)")))))</f>
        <v/>
      </c>
      <c r="CV1" s="132" t="str">
        <f>IF(CV2="","",IF(CV3="No","OK",IF(AND(CV3="Yes",CV4&lt;&gt;"",COUNTA(CV7:CV46)=CV4),"OK",IF(AND(CV3="Yes",CV4&lt;&gt;"",COUNTA(CV7:CV46)&gt;CV4),"Too many values input (see red cells below)",IF(Compliance!CU99=1,"Values input can only be either 'blank' or numeric","Input(s) required for this building (see yellow cells below)")))))</f>
        <v/>
      </c>
      <c r="CW1" s="132" t="str">
        <f>IF(CW2="","",IF(CW3="No","OK",IF(AND(CW3="Yes",CW4&lt;&gt;"",COUNTA(CW7:CW46)=CW4),"OK",IF(AND(CW3="Yes",CW4&lt;&gt;"",COUNTA(CW7:CW46)&gt;CW4),"Too many values input (see red cells below)",IF(Compliance!CV99=1,"Values input can only be either 'blank' or numeric","Input(s) required for this building (see yellow cells below)")))))</f>
        <v/>
      </c>
      <c r="CX1" s="132" t="str">
        <f>IF(CX2="","",IF(CX3="No","OK",IF(AND(CX3="Yes",CX4&lt;&gt;"",COUNTA(CX7:CX46)=CX4),"OK",IF(AND(CX3="Yes",CX4&lt;&gt;"",COUNTA(CX7:CX46)&gt;CX4),"Too many values input (see red cells below)",IF(Compliance!CW99=1,"Values input can only be either 'blank' or numeric","Input(s) required for this building (see yellow cells below)")))))</f>
        <v/>
      </c>
      <c r="CY1" s="132" t="str">
        <f>IF(CY2="","",IF(CY3="No","OK",IF(AND(CY3="Yes",CY4&lt;&gt;"",COUNTA(CY7:CY46)=CY4),"OK",IF(AND(CY3="Yes",CY4&lt;&gt;"",COUNTA(CY7:CY46)&gt;CY4),"Too many values input (see red cells below)",IF(Compliance!CX99=1,"Values input can only be either 'blank' or numeric","Input(s) required for this building (see yellow cells below)")))))</f>
        <v/>
      </c>
      <c r="CZ1" s="132" t="str">
        <f>IF(CZ2="","",IF(CZ3="No","OK",IF(AND(CZ3="Yes",CZ4&lt;&gt;"",COUNTA(CZ7:CZ46)=CZ4),"OK",IF(AND(CZ3="Yes",CZ4&lt;&gt;"",COUNTA(CZ7:CZ46)&gt;CZ4),"Too many values input (see red cells below)",IF(Compliance!CY99=1,"Values input can only be either 'blank' or numeric","Input(s) required for this building (see yellow cells below)")))))</f>
        <v/>
      </c>
      <c r="DA1" s="132" t="str">
        <f>IF(DA2="","",IF(DA3="No","OK",IF(AND(DA3="Yes",DA4&lt;&gt;"",COUNTA(DA7:DA46)=DA4),"OK",IF(AND(DA3="Yes",DA4&lt;&gt;"",COUNTA(DA7:DA46)&gt;DA4),"Too many values input (see red cells below)",IF(Compliance!CZ99=1,"Values input can only be either 'blank' or numeric","Input(s) required for this building (see yellow cells below)")))))</f>
        <v/>
      </c>
      <c r="DB1" s="132" t="str">
        <f>IF(DB2="","",IF(DB3="No","OK",IF(AND(DB3="Yes",DB4&lt;&gt;"",COUNTA(DB7:DB46)=DB4),"OK",IF(AND(DB3="Yes",DB4&lt;&gt;"",COUNTA(DB7:DB46)&gt;DB4),"Too many values input (see red cells below)",IF(Compliance!DA99=1,"Values input can only be either 'blank' or numeric","Input(s) required for this building (see yellow cells below)")))))</f>
        <v/>
      </c>
      <c r="DC1" s="132" t="str">
        <f>IF(DC2="","",IF(DC3="No","OK",IF(AND(DC3="Yes",DC4&lt;&gt;"",COUNTA(DC7:DC46)=DC4),"OK",IF(AND(DC3="Yes",DC4&lt;&gt;"",COUNTA(DC7:DC46)&gt;DC4),"Too many values input (see red cells below)",IF(Compliance!DB99=1,"Values input can only be either 'blank' or numeric","Input(s) required for this building (see yellow cells below)")))))</f>
        <v/>
      </c>
      <c r="DD1" s="132" t="str">
        <f>IF(DD2="","",IF(DD3="No","OK",IF(AND(DD3="Yes",DD4&lt;&gt;"",COUNTA(DD7:DD46)=DD4),"OK",IF(AND(DD3="Yes",DD4&lt;&gt;"",COUNTA(DD7:DD46)&gt;DD4),"Too many values input (see red cells below)",IF(Compliance!DC99=1,"Values input can only be either 'blank' or numeric","Input(s) required for this building (see yellow cells below)")))))</f>
        <v/>
      </c>
      <c r="DE1" s="132" t="str">
        <f>IF(DE2="","",IF(DE3="No","OK",IF(AND(DE3="Yes",DE4&lt;&gt;"",COUNTA(DE7:DE46)=DE4),"OK",IF(AND(DE3="Yes",DE4&lt;&gt;"",COUNTA(DE7:DE46)&gt;DE4),"Too many values input (see red cells below)",IF(Compliance!DD99=1,"Values input can only be either 'blank' or numeric","Input(s) required for this building (see yellow cells below)")))))</f>
        <v/>
      </c>
      <c r="DF1" s="132" t="str">
        <f>IF(DF2="","",IF(DF3="No","OK",IF(AND(DF3="Yes",DF4&lt;&gt;"",COUNTA(DF7:DF46)=DF4),"OK",IF(AND(DF3="Yes",DF4&lt;&gt;"",COUNTA(DF7:DF46)&gt;DF4),"Too many values input (see red cells below)",IF(Compliance!DE99=1,"Values input can only be either 'blank' or numeric","Input(s) required for this building (see yellow cells below)")))))</f>
        <v/>
      </c>
      <c r="DG1" s="132" t="str">
        <f>IF(DG2="","",IF(DG3="No","OK",IF(AND(DG3="Yes",DG4&lt;&gt;"",COUNTA(DG7:DG46)=DG4),"OK",IF(AND(DG3="Yes",DG4&lt;&gt;"",COUNTA(DG7:DG46)&gt;DG4),"Too many values input (see red cells below)",IF(Compliance!DF99=1,"Values input can only be either 'blank' or numeric","Input(s) required for this building (see yellow cells below)")))))</f>
        <v/>
      </c>
      <c r="DH1" s="132" t="str">
        <f>IF(DH2="","",IF(DH3="No","OK",IF(AND(DH3="Yes",DH4&lt;&gt;"",COUNTA(DH7:DH46)=DH4),"OK",IF(AND(DH3="Yes",DH4&lt;&gt;"",COUNTA(DH7:DH46)&gt;DH4),"Too many values input (see red cells below)",IF(Compliance!DG99=1,"Values input can only be either 'blank' or numeric","Input(s) required for this building (see yellow cells below)")))))</f>
        <v/>
      </c>
      <c r="DI1" s="132" t="str">
        <f>IF(DI2="","",IF(DI3="No","OK",IF(AND(DI3="Yes",DI4&lt;&gt;"",COUNTA(DI7:DI46)=DI4),"OK",IF(AND(DI3="Yes",DI4&lt;&gt;"",COUNTA(DI7:DI46)&gt;DI4),"Too many values input (see red cells below)",IF(Compliance!DH99=1,"Values input can only be either 'blank' or numeric","Input(s) required for this building (see yellow cells below)")))))</f>
        <v/>
      </c>
      <c r="DJ1" s="132" t="str">
        <f>IF(DJ2="","",IF(DJ3="No","OK",IF(AND(DJ3="Yes",DJ4&lt;&gt;"",COUNTA(DJ7:DJ46)=DJ4),"OK",IF(AND(DJ3="Yes",DJ4&lt;&gt;"",COUNTA(DJ7:DJ46)&gt;DJ4),"Too many values input (see red cells below)",IF(Compliance!DI99=1,"Values input can only be either 'blank' or numeric","Input(s) required for this building (see yellow cells below)")))))</f>
        <v/>
      </c>
      <c r="DK1" s="132" t="str">
        <f>IF(DK2="","",IF(DK3="No","OK",IF(AND(DK3="Yes",DK4&lt;&gt;"",COUNTA(DK7:DK46)=DK4),"OK",IF(AND(DK3="Yes",DK4&lt;&gt;"",COUNTA(DK7:DK46)&gt;DK4),"Too many values input (see red cells below)",IF(Compliance!DJ99=1,"Values input can only be either 'blank' or numeric","Input(s) required for this building (see yellow cells below)")))))</f>
        <v/>
      </c>
      <c r="DL1" s="132" t="str">
        <f>IF(DL2="","",IF(DL3="No","OK",IF(AND(DL3="Yes",DL4&lt;&gt;"",COUNTA(DL7:DL46)=DL4),"OK",IF(AND(DL3="Yes",DL4&lt;&gt;"",COUNTA(DL7:DL46)&gt;DL4),"Too many values input (see red cells below)",IF(Compliance!DK99=1,"Values input can only be either 'blank' or numeric","Input(s) required for this building (see yellow cells below)")))))</f>
        <v/>
      </c>
      <c r="DM1" s="132" t="str">
        <f>IF(DM2="","",IF(DM3="No","OK",IF(AND(DM3="Yes",DM4&lt;&gt;"",COUNTA(DM7:DM46)=DM4),"OK",IF(AND(DM3="Yes",DM4&lt;&gt;"",COUNTA(DM7:DM46)&gt;DM4),"Too many values input (see red cells below)",IF(Compliance!DL99=1,"Values input can only be either 'blank' or numeric","Input(s) required for this building (see yellow cells below)")))))</f>
        <v/>
      </c>
      <c r="DN1" s="132" t="str">
        <f>IF(DN2="","",IF(DN3="No","OK",IF(AND(DN3="Yes",DN4&lt;&gt;"",COUNTA(DN7:DN46)=DN4),"OK",IF(AND(DN3="Yes",DN4&lt;&gt;"",COUNTA(DN7:DN46)&gt;DN4),"Too many values input (see red cells below)",IF(Compliance!DM99=1,"Values input can only be either 'blank' or numeric","Input(s) required for this building (see yellow cells below)")))))</f>
        <v/>
      </c>
      <c r="DO1" s="132" t="str">
        <f>IF(DO2="","",IF(DO3="No","OK",IF(AND(DO3="Yes",DO4&lt;&gt;"",COUNTA(DO7:DO46)=DO4),"OK",IF(AND(DO3="Yes",DO4&lt;&gt;"",COUNTA(DO7:DO46)&gt;DO4),"Too many values input (see red cells below)",IF(Compliance!DN99=1,"Values input can only be either 'blank' or numeric","Input(s) required for this building (see yellow cells below)")))))</f>
        <v/>
      </c>
      <c r="DP1" s="132" t="str">
        <f>IF(DP2="","",IF(DP3="No","OK",IF(AND(DP3="Yes",DP4&lt;&gt;"",COUNTA(DP7:DP46)=DP4),"OK",IF(AND(DP3="Yes",DP4&lt;&gt;"",COUNTA(DP7:DP46)&gt;DP4),"Too many values input (see red cells below)",IF(Compliance!DO99=1,"Values input can only be either 'blank' or numeric","Input(s) required for this building (see yellow cells below)")))))</f>
        <v/>
      </c>
      <c r="DQ1" s="132" t="str">
        <f>IF(DQ2="","",IF(DQ3="No","OK",IF(AND(DQ3="Yes",DQ4&lt;&gt;"",COUNTA(DQ7:DQ46)=DQ4),"OK",IF(AND(DQ3="Yes",DQ4&lt;&gt;"",COUNTA(DQ7:DQ46)&gt;DQ4),"Too many values input (see red cells below)",IF(Compliance!DP99=1,"Values input can only be either 'blank' or numeric","Input(s) required for this building (see yellow cells below)")))))</f>
        <v/>
      </c>
      <c r="DR1" s="132" t="str">
        <f>IF(DR2="","",IF(DR3="No","OK",IF(AND(DR3="Yes",DR4&lt;&gt;"",COUNTA(DR7:DR46)=DR4),"OK",IF(AND(DR3="Yes",DR4&lt;&gt;"",COUNTA(DR7:DR46)&gt;DR4),"Too many values input (see red cells below)",IF(Compliance!DQ99=1,"Values input can only be either 'blank' or numeric","Input(s) required for this building (see yellow cells below)")))))</f>
        <v/>
      </c>
      <c r="DS1" s="132" t="str">
        <f>IF(DS2="","",IF(DS3="No","OK",IF(AND(DS3="Yes",DS4&lt;&gt;"",COUNTA(DS7:DS46)=DS4),"OK",IF(AND(DS3="Yes",DS4&lt;&gt;"",COUNTA(DS7:DS46)&gt;DS4),"Too many values input (see red cells below)",IF(Compliance!DR99=1,"Values input can only be either 'blank' or numeric","Input(s) required for this building (see yellow cells below)")))))</f>
        <v/>
      </c>
      <c r="DT1" s="132" t="str">
        <f>IF(DT2="","",IF(DT3="No","OK",IF(AND(DT3="Yes",DT4&lt;&gt;"",COUNTA(DT7:DT46)=DT4),"OK",IF(AND(DT3="Yes",DT4&lt;&gt;"",COUNTA(DT7:DT46)&gt;DT4),"Too many values input (see red cells below)",IF(Compliance!DS99=1,"Values input can only be either 'blank' or numeric","Input(s) required for this building (see yellow cells below)")))))</f>
        <v/>
      </c>
      <c r="DU1" s="132" t="str">
        <f>IF(DU2="","",IF(DU3="No","OK",IF(AND(DU3="Yes",DU4&lt;&gt;"",COUNTA(DU7:DU46)=DU4),"OK",IF(AND(DU3="Yes",DU4&lt;&gt;"",COUNTA(DU7:DU46)&gt;DU4),"Too many values input (see red cells below)",IF(Compliance!DT99=1,"Values input can only be either 'blank' or numeric","Input(s) required for this building (see yellow cells below)")))))</f>
        <v/>
      </c>
      <c r="DV1" s="132" t="str">
        <f>IF(DV2="","",IF(DV3="No","OK",IF(AND(DV3="Yes",DV4&lt;&gt;"",COUNTA(DV7:DV46)=DV4),"OK",IF(AND(DV3="Yes",DV4&lt;&gt;"",COUNTA(DV7:DV46)&gt;DV4),"Too many values input (see red cells below)",IF(Compliance!DU99=1,"Values input can only be either 'blank' or numeric","Input(s) required for this building (see yellow cells below)")))))</f>
        <v/>
      </c>
      <c r="DW1" s="132" t="str">
        <f>IF(DW2="","",IF(DW3="No","OK",IF(AND(DW3="Yes",DW4&lt;&gt;"",COUNTA(DW7:DW46)=DW4),"OK",IF(AND(DW3="Yes",DW4&lt;&gt;"",COUNTA(DW7:DW46)&gt;DW4),"Too many values input (see red cells below)",IF(Compliance!DV99=1,"Values input can only be either 'blank' or numeric","Input(s) required for this building (see yellow cells below)")))))</f>
        <v/>
      </c>
      <c r="DX1" s="132" t="str">
        <f>IF(DX2="","",IF(DX3="No","OK",IF(AND(DX3="Yes",DX4&lt;&gt;"",COUNTA(DX7:DX46)=DX4),"OK",IF(AND(DX3="Yes",DX4&lt;&gt;"",COUNTA(DX7:DX46)&gt;DX4),"Too many values input (see red cells below)",IF(Compliance!DW99=1,"Values input can only be either 'blank' or numeric","Input(s) required for this building (see yellow cells below)")))))</f>
        <v/>
      </c>
      <c r="DY1" s="132" t="str">
        <f>IF(DY2="","",IF(DY3="No","OK",IF(AND(DY3="Yes",DY4&lt;&gt;"",COUNTA(DY7:DY46)=DY4),"OK",IF(AND(DY3="Yes",DY4&lt;&gt;"",COUNTA(DY7:DY46)&gt;DY4),"Too many values input (see red cells below)",IF(Compliance!DX99=1,"Values input can only be either 'blank' or numeric","Input(s) required for this building (see yellow cells below)")))))</f>
        <v/>
      </c>
      <c r="DZ1" s="132" t="str">
        <f>IF(DZ2="","",IF(DZ3="No","OK",IF(AND(DZ3="Yes",DZ4&lt;&gt;"",COUNTA(DZ7:DZ46)=DZ4),"OK",IF(AND(DZ3="Yes",DZ4&lt;&gt;"",COUNTA(DZ7:DZ46)&gt;DZ4),"Too many values input (see red cells below)",IF(Compliance!DY99=1,"Values input can only be either 'blank' or numeric","Input(s) required for this building (see yellow cells below)")))))</f>
        <v/>
      </c>
      <c r="EA1" s="132" t="str">
        <f>IF(EA2="","",IF(EA3="No","OK",IF(AND(EA3="Yes",EA4&lt;&gt;"",COUNTA(EA7:EA46)=EA4),"OK",IF(AND(EA3="Yes",EA4&lt;&gt;"",COUNTA(EA7:EA46)&gt;EA4),"Too many values input (see red cells below)",IF(Compliance!DZ99=1,"Values input can only be either 'blank' or numeric","Input(s) required for this building (see yellow cells below)")))))</f>
        <v/>
      </c>
      <c r="EB1" s="132" t="str">
        <f>IF(EB2="","",IF(EB3="No","OK",IF(AND(EB3="Yes",EB4&lt;&gt;"",COUNTA(EB7:EB46)=EB4),"OK",IF(AND(EB3="Yes",EB4&lt;&gt;"",COUNTA(EB7:EB46)&gt;EB4),"Too many values input (see red cells below)",IF(Compliance!EA99=1,"Values input can only be either 'blank' or numeric","Input(s) required for this building (see yellow cells below)")))))</f>
        <v/>
      </c>
      <c r="EC1" s="132" t="str">
        <f>IF(EC2="","",IF(EC3="No","OK",IF(AND(EC3="Yes",EC4&lt;&gt;"",COUNTA(EC7:EC46)=EC4),"OK",IF(AND(EC3="Yes",EC4&lt;&gt;"",COUNTA(EC7:EC46)&gt;EC4),"Too many values input (see red cells below)",IF(Compliance!EB99=1,"Values input can only be either 'blank' or numeric","Input(s) required for this building (see yellow cells below)")))))</f>
        <v/>
      </c>
      <c r="ED1" s="132" t="str">
        <f>IF(ED2="","",IF(ED3="No","OK",IF(AND(ED3="Yes",ED4&lt;&gt;"",COUNTA(ED7:ED46)=ED4),"OK",IF(AND(ED3="Yes",ED4&lt;&gt;"",COUNTA(ED7:ED46)&gt;ED4),"Too many values input (see red cells below)",IF(Compliance!EC99=1,"Values input can only be either 'blank' or numeric","Input(s) required for this building (see yellow cells below)")))))</f>
        <v/>
      </c>
      <c r="EE1" s="132" t="str">
        <f>IF(EE2="","",IF(EE3="No","OK",IF(AND(EE3="Yes",EE4&lt;&gt;"",COUNTA(EE7:EE46)=EE4),"OK",IF(AND(EE3="Yes",EE4&lt;&gt;"",COUNTA(EE7:EE46)&gt;EE4),"Too many values input (see red cells below)",IF(Compliance!ED99=1,"Values input can only be either 'blank' or numeric","Input(s) required for this building (see yellow cells below)")))))</f>
        <v/>
      </c>
      <c r="EF1" s="132" t="str">
        <f>IF(EF2="","",IF(EF3="No","OK",IF(AND(EF3="Yes",EF4&lt;&gt;"",COUNTA(EF7:EF46)=EF4),"OK",IF(AND(EF3="Yes",EF4&lt;&gt;"",COUNTA(EF7:EF46)&gt;EF4),"Too many values input (see red cells below)",IF(Compliance!EE99=1,"Values input can only be either 'blank' or numeric","Input(s) required for this building (see yellow cells below)")))))</f>
        <v/>
      </c>
      <c r="EG1" s="132" t="str">
        <f>IF(EG2="","",IF(EG3="No","OK",IF(AND(EG3="Yes",EG4&lt;&gt;"",COUNTA(EG7:EG46)=EG4),"OK",IF(AND(EG3="Yes",EG4&lt;&gt;"",COUNTA(EG7:EG46)&gt;EG4),"Too many values input (see red cells below)",IF(Compliance!EF99=1,"Values input can only be either 'blank' or numeric","Input(s) required for this building (see yellow cells below)")))))</f>
        <v/>
      </c>
      <c r="EH1" s="132" t="str">
        <f>IF(EH2="","",IF(EH3="No","OK",IF(AND(EH3="Yes",EH4&lt;&gt;"",COUNTA(EH7:EH46)=EH4),"OK",IF(AND(EH3="Yes",EH4&lt;&gt;"",COUNTA(EH7:EH46)&gt;EH4),"Too many values input (see red cells below)",IF(Compliance!EG99=1,"Values input can only be either 'blank' or numeric","Input(s) required for this building (see yellow cells below)")))))</f>
        <v/>
      </c>
      <c r="EI1" s="132" t="str">
        <f>IF(EI2="","",IF(EI3="No","OK",IF(AND(EI3="Yes",EI4&lt;&gt;"",COUNTA(EI7:EI46)=EI4),"OK",IF(AND(EI3="Yes",EI4&lt;&gt;"",COUNTA(EI7:EI46)&gt;EI4),"Too many values input (see red cells below)",IF(Compliance!EH99=1,"Values input can only be either 'blank' or numeric","Input(s) required for this building (see yellow cells below)")))))</f>
        <v/>
      </c>
      <c r="EJ1" s="132" t="str">
        <f>IF(EJ2="","",IF(EJ3="No","OK",IF(AND(EJ3="Yes",EJ4&lt;&gt;"",COUNTA(EJ7:EJ46)=EJ4),"OK",IF(AND(EJ3="Yes",EJ4&lt;&gt;"",COUNTA(EJ7:EJ46)&gt;EJ4),"Too many values input (see red cells below)",IF(Compliance!EI99=1,"Values input can only be either 'blank' or numeric","Input(s) required for this building (see yellow cells below)")))))</f>
        <v/>
      </c>
      <c r="EK1" s="132" t="str">
        <f>IF(EK2="","",IF(EK3="No","OK",IF(AND(EK3="Yes",EK4&lt;&gt;"",COUNTA(EK7:EK46)=EK4),"OK",IF(AND(EK3="Yes",EK4&lt;&gt;"",COUNTA(EK7:EK46)&gt;EK4),"Too many values input (see red cells below)",IF(Compliance!EJ99=1,"Values input can only be either 'blank' or numeric","Input(s) required for this building (see yellow cells below)")))))</f>
        <v/>
      </c>
      <c r="EL1" s="132" t="str">
        <f>IF(EL2="","",IF(EL3="No","OK",IF(AND(EL3="Yes",EL4&lt;&gt;"",COUNTA(EL7:EL46)=EL4),"OK",IF(AND(EL3="Yes",EL4&lt;&gt;"",COUNTA(EL7:EL46)&gt;EL4),"Too many values input (see red cells below)",IF(Compliance!EK99=1,"Values input can only be either 'blank' or numeric","Input(s) required for this building (see yellow cells below)")))))</f>
        <v/>
      </c>
      <c r="EM1" s="132" t="str">
        <f>IF(EM2="","",IF(EM3="No","OK",IF(AND(EM3="Yes",EM4&lt;&gt;"",COUNTA(EM7:EM46)=EM4),"OK",IF(AND(EM3="Yes",EM4&lt;&gt;"",COUNTA(EM7:EM46)&gt;EM4),"Too many values input (see red cells below)",IF(Compliance!EL99=1,"Values input can only be either 'blank' or numeric","Input(s) required for this building (see yellow cells below)")))))</f>
        <v/>
      </c>
      <c r="EN1" s="132" t="str">
        <f>IF(EN2="","",IF(EN3="No","OK",IF(AND(EN3="Yes",EN4&lt;&gt;"",COUNTA(EN7:EN46)=EN4),"OK",IF(AND(EN3="Yes",EN4&lt;&gt;"",COUNTA(EN7:EN46)&gt;EN4),"Too many values input (see red cells below)",IF(Compliance!EM99=1,"Values input can only be either 'blank' or numeric","Input(s) required for this building (see yellow cells below)")))))</f>
        <v/>
      </c>
      <c r="EO1" s="132" t="str">
        <f>IF(EO2="","",IF(EO3="No","OK",IF(AND(EO3="Yes",EO4&lt;&gt;"",COUNTA(EO7:EO46)=EO4),"OK",IF(AND(EO3="Yes",EO4&lt;&gt;"",COUNTA(EO7:EO46)&gt;EO4),"Too many values input (see red cells below)",IF(Compliance!EN99=1,"Values input can only be either 'blank' or numeric","Input(s) required for this building (see yellow cells below)")))))</f>
        <v/>
      </c>
      <c r="EP1" s="132" t="str">
        <f>IF(EP2="","",IF(EP3="No","OK",IF(AND(EP3="Yes",EP4&lt;&gt;"",COUNTA(EP7:EP46)=EP4),"OK",IF(AND(EP3="Yes",EP4&lt;&gt;"",COUNTA(EP7:EP46)&gt;EP4),"Too many values input (see red cells below)",IF(Compliance!EO99=1,"Values input can only be either 'blank' or numeric","Input(s) required for this building (see yellow cells below)")))))</f>
        <v/>
      </c>
      <c r="EQ1" s="132" t="str">
        <f>IF(EQ2="","",IF(EQ3="No","OK",IF(AND(EQ3="Yes",EQ4&lt;&gt;"",COUNTA(EQ7:EQ46)=EQ4),"OK",IF(AND(EQ3="Yes",EQ4&lt;&gt;"",COUNTA(EQ7:EQ46)&gt;EQ4),"Too many values input (see red cells below)",IF(Compliance!EP99=1,"Values input can only be either 'blank' or numeric","Input(s) required for this building (see yellow cells below)")))))</f>
        <v/>
      </c>
      <c r="ER1" s="132" t="str">
        <f>IF(ER2="","",IF(ER3="No","OK",IF(AND(ER3="Yes",ER4&lt;&gt;"",COUNTA(ER7:ER46)=ER4),"OK",IF(AND(ER3="Yes",ER4&lt;&gt;"",COUNTA(ER7:ER46)&gt;ER4),"Too many values input (see red cells below)",IF(Compliance!EQ99=1,"Values input can only be either 'blank' or numeric","Input(s) required for this building (see yellow cells below)")))))</f>
        <v/>
      </c>
      <c r="ES1" s="132" t="str">
        <f>IF(ES2="","",IF(ES3="No","OK",IF(AND(ES3="Yes",ES4&lt;&gt;"",COUNTA(ES7:ES46)=ES4),"OK",IF(AND(ES3="Yes",ES4&lt;&gt;"",COUNTA(ES7:ES46)&gt;ES4),"Too many values input (see red cells below)",IF(Compliance!ER99=1,"Values input can only be either 'blank' or numeric","Input(s) required for this building (see yellow cells below)")))))</f>
        <v/>
      </c>
      <c r="ET1" s="132" t="str">
        <f>IF(ET2="","",IF(ET3="No","OK",IF(AND(ET3="Yes",ET4&lt;&gt;"",COUNTA(ET7:ET46)=ET4),"OK",IF(AND(ET3="Yes",ET4&lt;&gt;"",COUNTA(ET7:ET46)&gt;ET4),"Too many values input (see red cells below)",IF(Compliance!ES99=1,"Values input can only be either 'blank' or numeric","Input(s) required for this building (see yellow cells below)")))))</f>
        <v/>
      </c>
      <c r="EU1" s="132" t="str">
        <f>IF(EU2="","",IF(EU3="No","OK",IF(AND(EU3="Yes",EU4&lt;&gt;"",COUNTA(EU7:EU46)=EU4),"OK",IF(AND(EU3="Yes",EU4&lt;&gt;"",COUNTA(EU7:EU46)&gt;EU4),"Too many values input (see red cells below)",IF(Compliance!ET99=1,"Values input can only be either 'blank' or numeric","Input(s) required for this building (see yellow cells below)")))))</f>
        <v/>
      </c>
      <c r="EV1" s="132" t="str">
        <f>IF(EV2="","",IF(EV3="No","OK",IF(AND(EV3="Yes",EV4&lt;&gt;"",COUNTA(EV7:EV46)=EV4),"OK",IF(AND(EV3="Yes",EV4&lt;&gt;"",COUNTA(EV7:EV46)&gt;EV4),"Too many values input (see red cells below)",IF(Compliance!EU99=1,"Values input can only be either 'blank' or numeric","Input(s) required for this building (see yellow cells below)")))))</f>
        <v/>
      </c>
      <c r="EW1" s="132" t="str">
        <f>IF(EW2="","",IF(EW3="No","OK",IF(AND(EW3="Yes",EW4&lt;&gt;"",COUNTA(EW7:EW46)=EW4),"OK",IF(AND(EW3="Yes",EW4&lt;&gt;"",COUNTA(EW7:EW46)&gt;EW4),"Too many values input (see red cells below)",IF(Compliance!EV99=1,"Values input can only be either 'blank' or numeric","Input(s) required for this building (see yellow cells below)")))))</f>
        <v/>
      </c>
      <c r="EX1" s="132" t="str">
        <f>IF(EX2="","",IF(EX3="No","OK",IF(AND(EX3="Yes",EX4&lt;&gt;"",COUNTA(EX7:EX46)=EX4),"OK",IF(AND(EX3="Yes",EX4&lt;&gt;"",COUNTA(EX7:EX46)&gt;EX4),"Too many values input (see red cells below)",IF(Compliance!EW99=1,"Values input can only be either 'blank' or numeric","Input(s) required for this building (see yellow cells below)")))))</f>
        <v/>
      </c>
      <c r="EY1" s="132" t="str">
        <f>IF(EY2="","",IF(EY3="No","OK",IF(AND(EY3="Yes",EY4&lt;&gt;"",COUNTA(EY7:EY46)=EY4),"OK",IF(AND(EY3="Yes",EY4&lt;&gt;"",COUNTA(EY7:EY46)&gt;EY4),"Too many values input (see red cells below)",IF(Compliance!EX99=1,"Values input can only be either 'blank' or numeric","Input(s) required for this building (see yellow cells below)")))))</f>
        <v/>
      </c>
      <c r="EZ1" s="132" t="str">
        <f>IF(EZ2="","",IF(EZ3="No","OK",IF(AND(EZ3="Yes",EZ4&lt;&gt;"",COUNTA(EZ7:EZ46)=EZ4),"OK",IF(AND(EZ3="Yes",EZ4&lt;&gt;"",COUNTA(EZ7:EZ46)&gt;EZ4),"Too many values input (see red cells below)",IF(Compliance!EY99=1,"Values input can only be either 'blank' or numeric","Input(s) required for this building (see yellow cells below)")))))</f>
        <v/>
      </c>
      <c r="FA1" s="132" t="str">
        <f>IF(FA2="","",IF(FA3="No","OK",IF(AND(FA3="Yes",FA4&lt;&gt;"",COUNTA(FA7:FA46)=FA4),"OK",IF(AND(FA3="Yes",FA4&lt;&gt;"",COUNTA(FA7:FA46)&gt;FA4),"Too many values input (see red cells below)",IF(Compliance!EZ99=1,"Values input can only be either 'blank' or numeric","Input(s) required for this building (see yellow cells below)")))))</f>
        <v/>
      </c>
      <c r="FB1" s="132" t="str">
        <f>IF(FB2="","",IF(FB3="No","OK",IF(AND(FB3="Yes",FB4&lt;&gt;"",COUNTA(FB7:FB46)=FB4),"OK",IF(AND(FB3="Yes",FB4&lt;&gt;"",COUNTA(FB7:FB46)&gt;FB4),"Too many values input (see red cells below)",IF(Compliance!FA99=1,"Values input can only be either 'blank' or numeric","Input(s) required for this building (see yellow cells below)")))))</f>
        <v/>
      </c>
      <c r="FC1" s="132" t="str">
        <f>IF(FC2="","",IF(FC3="No","OK",IF(AND(FC3="Yes",FC4&lt;&gt;"",COUNTA(FC7:FC46)=FC4),"OK",IF(AND(FC3="Yes",FC4&lt;&gt;"",COUNTA(FC7:FC46)&gt;FC4),"Too many values input (see red cells below)",IF(Compliance!FB99=1,"Values input can only be either 'blank' or numeric","Input(s) required for this building (see yellow cells below)")))))</f>
        <v/>
      </c>
      <c r="FD1" s="132" t="str">
        <f>IF(FD2="","",IF(FD3="No","OK",IF(AND(FD3="Yes",FD4&lt;&gt;"",COUNTA(FD7:FD46)=FD4),"OK",IF(AND(FD3="Yes",FD4&lt;&gt;"",COUNTA(FD7:FD46)&gt;FD4),"Too many values input (see red cells below)",IF(Compliance!FC99=1,"Values input can only be either 'blank' or numeric","Input(s) required for this building (see yellow cells below)")))))</f>
        <v/>
      </c>
      <c r="FE1" s="132" t="str">
        <f>IF(FE2="","",IF(FE3="No","OK",IF(AND(FE3="Yes",FE4&lt;&gt;"",COUNTA(FE7:FE46)=FE4),"OK",IF(AND(FE3="Yes",FE4&lt;&gt;"",COUNTA(FE7:FE46)&gt;FE4),"Too many values input (see red cells below)",IF(Compliance!FD99=1,"Values input can only be either 'blank' or numeric","Input(s) required for this building (see yellow cells below)")))))</f>
        <v/>
      </c>
      <c r="FF1" s="132" t="str">
        <f>IF(FF2="","",IF(FF3="No","OK",IF(AND(FF3="Yes",FF4&lt;&gt;"",COUNTA(FF7:FF46)=FF4),"OK",IF(AND(FF3="Yes",FF4&lt;&gt;"",COUNTA(FF7:FF46)&gt;FF4),"Too many values input (see red cells below)",IF(Compliance!FE99=1,"Values input can only be either 'blank' or numeric","Input(s) required for this building (see yellow cells below)")))))</f>
        <v/>
      </c>
      <c r="FG1" s="132" t="str">
        <f>IF(FG2="","",IF(FG3="No","OK",IF(AND(FG3="Yes",FG4&lt;&gt;"",COUNTA(FG7:FG46)=FG4),"OK",IF(AND(FG3="Yes",FG4&lt;&gt;"",COUNTA(FG7:FG46)&gt;FG4),"Too many values input (see red cells below)",IF(Compliance!FF99=1,"Values input can only be either 'blank' or numeric","Input(s) required for this building (see yellow cells below)")))))</f>
        <v/>
      </c>
      <c r="FH1" s="132" t="str">
        <f>IF(FH2="","",IF(FH3="No","OK",IF(AND(FH3="Yes",FH4&lt;&gt;"",COUNTA(FH7:FH46)=FH4),"OK",IF(AND(FH3="Yes",FH4&lt;&gt;"",COUNTA(FH7:FH46)&gt;FH4),"Too many values input (see red cells below)",IF(Compliance!FG99=1,"Values input can only be either 'blank' or numeric","Input(s) required for this building (see yellow cells below)")))))</f>
        <v/>
      </c>
      <c r="FI1" s="132" t="str">
        <f>IF(FI2="","",IF(FI3="No","OK",IF(AND(FI3="Yes",FI4&lt;&gt;"",COUNTA(FI7:FI46)=FI4),"OK",IF(AND(FI3="Yes",FI4&lt;&gt;"",COUNTA(FI7:FI46)&gt;FI4),"Too many values input (see red cells below)",IF(Compliance!FH99=1,"Values input can only be either 'blank' or numeric","Input(s) required for this building (see yellow cells below)")))))</f>
        <v/>
      </c>
      <c r="FJ1" s="132" t="str">
        <f>IF(FJ2="","",IF(FJ3="No","OK",IF(AND(FJ3="Yes",FJ4&lt;&gt;"",COUNTA(FJ7:FJ46)=FJ4),"OK",IF(AND(FJ3="Yes",FJ4&lt;&gt;"",COUNTA(FJ7:FJ46)&gt;FJ4),"Too many values input (see red cells below)",IF(Compliance!FI99=1,"Values input can only be either 'blank' or numeric","Input(s) required for this building (see yellow cells below)")))))</f>
        <v/>
      </c>
      <c r="FK1" s="132" t="str">
        <f>IF(FK2="","",IF(FK3="No","OK",IF(AND(FK3="Yes",FK4&lt;&gt;"",COUNTA(FK7:FK46)=FK4),"OK",IF(AND(FK3="Yes",FK4&lt;&gt;"",COUNTA(FK7:FK46)&gt;FK4),"Too many values input (see red cells below)",IF(Compliance!FJ99=1,"Values input can only be either 'blank' or numeric","Input(s) required for this building (see yellow cells below)")))))</f>
        <v/>
      </c>
      <c r="FL1" s="132" t="str">
        <f>IF(FL2="","",IF(FL3="No","OK",IF(AND(FL3="Yes",FL4&lt;&gt;"",COUNTA(FL7:FL46)=FL4),"OK",IF(AND(FL3="Yes",FL4&lt;&gt;"",COUNTA(FL7:FL46)&gt;FL4),"Too many values input (see red cells below)",IF(Compliance!FK99=1,"Values input can only be either 'blank' or numeric","Input(s) required for this building (see yellow cells below)")))))</f>
        <v/>
      </c>
      <c r="FM1" s="132" t="str">
        <f>IF(FM2="","",IF(FM3="No","OK",IF(AND(FM3="Yes",FM4&lt;&gt;"",COUNTA(FM7:FM46)=FM4),"OK",IF(AND(FM3="Yes",FM4&lt;&gt;"",COUNTA(FM7:FM46)&gt;FM4),"Too many values input (see red cells below)",IF(Compliance!FL99=1,"Values input can only be either 'blank' or numeric","Input(s) required for this building (see yellow cells below)")))))</f>
        <v/>
      </c>
      <c r="FN1" s="132" t="str">
        <f>IF(FN2="","",IF(FN3="No","OK",IF(AND(FN3="Yes",FN4&lt;&gt;"",COUNTA(FN7:FN46)=FN4),"OK",IF(AND(FN3="Yes",FN4&lt;&gt;"",COUNTA(FN7:FN46)&gt;FN4),"Too many values input (see red cells below)",IF(Compliance!FM99=1,"Values input can only be either 'blank' or numeric","Input(s) required for this building (see yellow cells below)")))))</f>
        <v/>
      </c>
      <c r="FO1" s="132" t="str">
        <f>IF(FO2="","",IF(FO3="No","OK",IF(AND(FO3="Yes",FO4&lt;&gt;"",COUNTA(FO7:FO46)=FO4),"OK",IF(AND(FO3="Yes",FO4&lt;&gt;"",COUNTA(FO7:FO46)&gt;FO4),"Too many values input (see red cells below)",IF(Compliance!FN99=1,"Values input can only be either 'blank' or numeric","Input(s) required for this building (see yellow cells below)")))))</f>
        <v/>
      </c>
      <c r="FP1" s="132" t="str">
        <f>IF(FP2="","",IF(FP3="No","OK",IF(AND(FP3="Yes",FP4&lt;&gt;"",COUNTA(FP7:FP46)=FP4),"OK",IF(AND(FP3="Yes",FP4&lt;&gt;"",COUNTA(FP7:FP46)&gt;FP4),"Too many values input (see red cells below)",IF(Compliance!FO99=1,"Values input can only be either 'blank' or numeric","Input(s) required for this building (see yellow cells below)")))))</f>
        <v/>
      </c>
      <c r="FQ1" s="132" t="str">
        <f>IF(FQ2="","",IF(FQ3="No","OK",IF(AND(FQ3="Yes",FQ4&lt;&gt;"",COUNTA(FQ7:FQ46)=FQ4),"OK",IF(AND(FQ3="Yes",FQ4&lt;&gt;"",COUNTA(FQ7:FQ46)&gt;FQ4),"Too many values input (see red cells below)",IF(Compliance!FP99=1,"Values input can only be either 'blank' or numeric","Input(s) required for this building (see yellow cells below)")))))</f>
        <v/>
      </c>
      <c r="FR1" s="132" t="str">
        <f>IF(FR2="","",IF(FR3="No","OK",IF(AND(FR3="Yes",FR4&lt;&gt;"",COUNTA(FR7:FR46)=FR4),"OK",IF(AND(FR3="Yes",FR4&lt;&gt;"",COUNTA(FR7:FR46)&gt;FR4),"Too many values input (see red cells below)",IF(Compliance!FQ99=1,"Values input can only be either 'blank' or numeric","Input(s) required for this building (see yellow cells below)")))))</f>
        <v/>
      </c>
      <c r="FS1" s="132" t="str">
        <f>IF(FS2="","",IF(FS3="No","OK",IF(AND(FS3="Yes",FS4&lt;&gt;"",COUNTA(FS7:FS46)=FS4),"OK",IF(AND(FS3="Yes",FS4&lt;&gt;"",COUNTA(FS7:FS46)&gt;FS4),"Too many values input (see red cells below)",IF(Compliance!FR99=1,"Values input can only be either 'blank' or numeric","Input(s) required for this building (see yellow cells below)")))))</f>
        <v/>
      </c>
      <c r="FT1" s="132" t="str">
        <f>IF(FT2="","",IF(FT3="No","OK",IF(AND(FT3="Yes",FT4&lt;&gt;"",COUNTA(FT7:FT46)=FT4),"OK",IF(AND(FT3="Yes",FT4&lt;&gt;"",COUNTA(FT7:FT46)&gt;FT4),"Too many values input (see red cells below)",IF(Compliance!FS99=1,"Values input can only be either 'blank' or numeric","Input(s) required for this building (see yellow cells below)")))))</f>
        <v/>
      </c>
      <c r="FU1" s="132" t="str">
        <f>IF(FU2="","",IF(FU3="No","OK",IF(AND(FU3="Yes",FU4&lt;&gt;"",COUNTA(FU7:FU46)=FU4),"OK",IF(AND(FU3="Yes",FU4&lt;&gt;"",COUNTA(FU7:FU46)&gt;FU4),"Too many values input (see red cells below)",IF(Compliance!FT99=1,"Values input can only be either 'blank' or numeric","Input(s) required for this building (see yellow cells below)")))))</f>
        <v/>
      </c>
      <c r="FV1" s="132" t="str">
        <f>IF(FV2="","",IF(FV3="No","OK",IF(AND(FV3="Yes",FV4&lt;&gt;"",COUNTA(FV7:FV46)=FV4),"OK",IF(AND(FV3="Yes",FV4&lt;&gt;"",COUNTA(FV7:FV46)&gt;FV4),"Too many values input (see red cells below)",IF(Compliance!FU99=1,"Values input can only be either 'blank' or numeric","Input(s) required for this building (see yellow cells below)")))))</f>
        <v/>
      </c>
      <c r="FW1" s="132" t="str">
        <f>IF(FW2="","",IF(FW3="No","OK",IF(AND(FW3="Yes",FW4&lt;&gt;"",COUNTA(FW7:FW46)=FW4),"OK",IF(AND(FW3="Yes",FW4&lt;&gt;"",COUNTA(FW7:FW46)&gt;FW4),"Too many values input (see red cells below)",IF(Compliance!FV99=1,"Values input can only be either 'blank' or numeric","Input(s) required for this building (see yellow cells below)")))))</f>
        <v/>
      </c>
      <c r="FX1" s="132" t="str">
        <f>IF(FX2="","",IF(FX3="No","OK",IF(AND(FX3="Yes",FX4&lt;&gt;"",COUNTA(FX7:FX46)=FX4),"OK",IF(AND(FX3="Yes",FX4&lt;&gt;"",COUNTA(FX7:FX46)&gt;FX4),"Too many values input (see red cells below)",IF(Compliance!FW99=1,"Values input can only be either 'blank' or numeric","Input(s) required for this building (see yellow cells below)")))))</f>
        <v/>
      </c>
      <c r="FY1" s="132" t="str">
        <f>IF(FY2="","",IF(FY3="No","OK",IF(AND(FY3="Yes",FY4&lt;&gt;"",COUNTA(FY7:FY46)=FY4),"OK",IF(AND(FY3="Yes",FY4&lt;&gt;"",COUNTA(FY7:FY46)&gt;FY4),"Too many values input (see red cells below)",IF(Compliance!FX99=1,"Values input can only be either 'blank' or numeric","Input(s) required for this building (see yellow cells below)")))))</f>
        <v/>
      </c>
      <c r="FZ1" s="132" t="str">
        <f>IF(FZ2="","",IF(FZ3="No","OK",IF(AND(FZ3="Yes",FZ4&lt;&gt;"",COUNTA(FZ7:FZ46)=FZ4),"OK",IF(AND(FZ3="Yes",FZ4&lt;&gt;"",COUNTA(FZ7:FZ46)&gt;FZ4),"Too many values input (see red cells below)",IF(Compliance!FY99=1,"Values input can only be either 'blank' or numeric","Input(s) required for this building (see yellow cells below)")))))</f>
        <v/>
      </c>
      <c r="GA1" s="132" t="str">
        <f>IF(GA2="","",IF(GA3="No","OK",IF(AND(GA3="Yes",GA4&lt;&gt;"",COUNTA(GA7:GA46)=GA4),"OK",IF(AND(GA3="Yes",GA4&lt;&gt;"",COUNTA(GA7:GA46)&gt;GA4),"Too many values input (see red cells below)",IF(Compliance!FZ99=1,"Values input can only be either 'blank' or numeric","Input(s) required for this building (see yellow cells below)")))))</f>
        <v/>
      </c>
      <c r="GB1" s="132" t="str">
        <f>IF(GB2="","",IF(GB3="No","OK",IF(AND(GB3="Yes",GB4&lt;&gt;"",COUNTA(GB7:GB46)=GB4),"OK",IF(AND(GB3="Yes",GB4&lt;&gt;"",COUNTA(GB7:GB46)&gt;GB4),"Too many values input (see red cells below)",IF(Compliance!GA99=1,"Values input can only be either 'blank' or numeric","Input(s) required for this building (see yellow cells below)")))))</f>
        <v/>
      </c>
      <c r="GC1" s="132" t="str">
        <f>IF(GC2="","",IF(GC3="No","OK",IF(AND(GC3="Yes",GC4&lt;&gt;"",COUNTA(GC7:GC46)=GC4),"OK",IF(AND(GC3="Yes",GC4&lt;&gt;"",COUNTA(GC7:GC46)&gt;GC4),"Too many values input (see red cells below)",IF(Compliance!GB99=1,"Values input can only be either 'blank' or numeric","Input(s) required for this building (see yellow cells below)")))))</f>
        <v/>
      </c>
      <c r="GD1" s="132" t="str">
        <f>IF(GD2="","",IF(GD3="No","OK",IF(AND(GD3="Yes",GD4&lt;&gt;"",COUNTA(GD7:GD46)=GD4),"OK",IF(AND(GD3="Yes",GD4&lt;&gt;"",COUNTA(GD7:GD46)&gt;GD4),"Too many values input (see red cells below)",IF(Compliance!GC99=1,"Values input can only be either 'blank' or numeric","Input(s) required for this building (see yellow cells below)")))))</f>
        <v/>
      </c>
      <c r="GE1" s="132" t="str">
        <f>IF(GE2="","",IF(GE3="No","OK",IF(AND(GE3="Yes",GE4&lt;&gt;"",COUNTA(GE7:GE46)=GE4),"OK",IF(AND(GE3="Yes",GE4&lt;&gt;"",COUNTA(GE7:GE46)&gt;GE4),"Too many values input (see red cells below)",IF(Compliance!GD99=1,"Values input can only be either 'blank' or numeric","Input(s) required for this building (see yellow cells below)")))))</f>
        <v/>
      </c>
      <c r="GF1" s="132" t="str">
        <f>IF(GF2="","",IF(GF3="No","OK",IF(AND(GF3="Yes",GF4&lt;&gt;"",COUNTA(GF7:GF46)=GF4),"OK",IF(AND(GF3="Yes",GF4&lt;&gt;"",COUNTA(GF7:GF46)&gt;GF4),"Too many values input (see red cells below)",IF(Compliance!GE99=1,"Values input can only be either 'blank' or numeric","Input(s) required for this building (see yellow cells below)")))))</f>
        <v/>
      </c>
      <c r="GG1" s="132" t="str">
        <f>IF(GG2="","",IF(GG3="No","OK",IF(AND(GG3="Yes",GG4&lt;&gt;"",COUNTA(GG7:GG46)=GG4),"OK",IF(AND(GG3="Yes",GG4&lt;&gt;"",COUNTA(GG7:GG46)&gt;GG4),"Too many values input (see red cells below)",IF(Compliance!GF99=1,"Values input can only be either 'blank' or numeric","Input(s) required for this building (see yellow cells below)")))))</f>
        <v/>
      </c>
      <c r="GH1" s="132" t="str">
        <f>IF(GH2="","",IF(GH3="No","OK",IF(AND(GH3="Yes",GH4&lt;&gt;"",COUNTA(GH7:GH46)=GH4),"OK",IF(AND(GH3="Yes",GH4&lt;&gt;"",COUNTA(GH7:GH46)&gt;GH4),"Too many values input (see red cells below)",IF(Compliance!GG99=1,"Values input can only be either 'blank' or numeric","Input(s) required for this building (see yellow cells below)")))))</f>
        <v/>
      </c>
      <c r="GI1" s="132" t="str">
        <f>IF(GI2="","",IF(GI3="No","OK",IF(AND(GI3="Yes",GI4&lt;&gt;"",COUNTA(GI7:GI46)=GI4),"OK",IF(AND(GI3="Yes",GI4&lt;&gt;"",COUNTA(GI7:GI46)&gt;GI4),"Too many values input (see red cells below)",IF(Compliance!GH99=1,"Values input can only be either 'blank' or numeric","Input(s) required for this building (see yellow cells below)")))))</f>
        <v/>
      </c>
      <c r="GJ1" s="132" t="str">
        <f>IF(GJ2="","",IF(GJ3="No","OK",IF(AND(GJ3="Yes",GJ4&lt;&gt;"",COUNTA(GJ7:GJ46)=GJ4),"OK",IF(AND(GJ3="Yes",GJ4&lt;&gt;"",COUNTA(GJ7:GJ46)&gt;GJ4),"Too many values input (see red cells below)",IF(Compliance!GI99=1,"Values input can only be either 'blank' or numeric","Input(s) required for this building (see yellow cells below)")))))</f>
        <v/>
      </c>
      <c r="GK1" s="132" t="str">
        <f>IF(GK2="","",IF(GK3="No","OK",IF(AND(GK3="Yes",GK4&lt;&gt;"",COUNTA(GK7:GK46)=GK4),"OK",IF(AND(GK3="Yes",GK4&lt;&gt;"",COUNTA(GK7:GK46)&gt;GK4),"Too many values input (see red cells below)",IF(Compliance!GJ99=1,"Values input can only be either 'blank' or numeric","Input(s) required for this building (see yellow cells below)")))))</f>
        <v/>
      </c>
      <c r="GL1" s="132" t="str">
        <f>IF(GL2="","",IF(GL3="No","OK",IF(AND(GL3="Yes",GL4&lt;&gt;"",COUNTA(GL7:GL46)=GL4),"OK",IF(AND(GL3="Yes",GL4&lt;&gt;"",COUNTA(GL7:GL46)&gt;GL4),"Too many values input (see red cells below)",IF(Compliance!GK99=1,"Values input can only be either 'blank' or numeric","Input(s) required for this building (see yellow cells below)")))))</f>
        <v/>
      </c>
      <c r="GM1" s="132" t="str">
        <f>IF(GM2="","",IF(GM3="No","OK",IF(AND(GM3="Yes",GM4&lt;&gt;"",COUNTA(GM7:GM46)=GM4),"OK",IF(AND(GM3="Yes",GM4&lt;&gt;"",COUNTA(GM7:GM46)&gt;GM4),"Too many values input (see red cells below)",IF(Compliance!GL99=1,"Values input can only be either 'blank' or numeric","Input(s) required for this building (see yellow cells below)")))))</f>
        <v/>
      </c>
      <c r="GN1" s="132" t="str">
        <f>IF(GN2="","",IF(GN3="No","OK",IF(AND(GN3="Yes",GN4&lt;&gt;"",COUNTA(GN7:GN46)=GN4),"OK",IF(AND(GN3="Yes",GN4&lt;&gt;"",COUNTA(GN7:GN46)&gt;GN4),"Too many values input (see red cells below)",IF(Compliance!GM99=1,"Values input can only be either 'blank' or numeric","Input(s) required for this building (see yellow cells below)")))))</f>
        <v/>
      </c>
      <c r="GO1" s="132" t="str">
        <f>IF(GO2="","",IF(GO3="No","OK",IF(AND(GO3="Yes",GO4&lt;&gt;"",COUNTA(GO7:GO46)=GO4),"OK",IF(AND(GO3="Yes",GO4&lt;&gt;"",COUNTA(GO7:GO46)&gt;GO4),"Too many values input (see red cells below)",IF(Compliance!GN99=1,"Values input can only be either 'blank' or numeric","Input(s) required for this building (see yellow cells below)")))))</f>
        <v/>
      </c>
      <c r="GP1" s="132" t="str">
        <f>IF(GP2="","",IF(GP3="No","OK",IF(AND(GP3="Yes",GP4&lt;&gt;"",COUNTA(GP7:GP46)=GP4),"OK",IF(AND(GP3="Yes",GP4&lt;&gt;"",COUNTA(GP7:GP46)&gt;GP4),"Too many values input (see red cells below)",IF(Compliance!GO99=1,"Values input can only be either 'blank' or numeric","Input(s) required for this building (see yellow cells below)")))))</f>
        <v/>
      </c>
      <c r="GQ1" s="132" t="str">
        <f>IF(GQ2="","",IF(GQ3="No","OK",IF(AND(GQ3="Yes",GQ4&lt;&gt;"",COUNTA(GQ7:GQ46)=GQ4),"OK",IF(AND(GQ3="Yes",GQ4&lt;&gt;"",COUNTA(GQ7:GQ46)&gt;GQ4),"Too many values input (see red cells below)",IF(Compliance!GP99=1,"Values input can only be either 'blank' or numeric","Input(s) required for this building (see yellow cells below)")))))</f>
        <v/>
      </c>
      <c r="GR1" s="132" t="str">
        <f>IF(GR2="","",IF(GR3="No","OK",IF(AND(GR3="Yes",GR4&lt;&gt;"",COUNTA(GR7:GR46)=GR4),"OK",IF(AND(GR3="Yes",GR4&lt;&gt;"",COUNTA(GR7:GR46)&gt;GR4),"Too many values input (see red cells below)",IF(Compliance!GQ99=1,"Values input can only be either 'blank' or numeric","Input(s) required for this building (see yellow cells below)")))))</f>
        <v/>
      </c>
      <c r="GS1" s="132" t="str">
        <f>IF(GS2="","",IF(GS3="No","OK",IF(AND(GS3="Yes",GS4&lt;&gt;"",COUNTA(GS7:GS46)=GS4),"OK",IF(AND(GS3="Yes",GS4&lt;&gt;"",COUNTA(GS7:GS46)&gt;GS4),"Too many values input (see red cells below)",IF(Compliance!GR99=1,"Values input can only be either 'blank' or numeric","Input(s) required for this building (see yellow cells below)")))))</f>
        <v/>
      </c>
      <c r="GT1" s="132" t="str">
        <f>IF(GT2="","",IF(GT3="No","OK",IF(AND(GT3="Yes",GT4&lt;&gt;"",COUNTA(GT7:GT46)=GT4),"OK",IF(AND(GT3="Yes",GT4&lt;&gt;"",COUNTA(GT7:GT46)&gt;GT4),"Too many values input (see red cells below)",IF(Compliance!GS99=1,"Values input can only be either 'blank' or numeric","Input(s) required for this building (see yellow cells below)")))))</f>
        <v/>
      </c>
      <c r="GU1" s="132" t="str">
        <f>IF(GU2="","",IF(GU3="No","OK",IF(AND(GU3="Yes",GU4&lt;&gt;"",COUNTA(GU7:GU46)=GU4),"OK",IF(AND(GU3="Yes",GU4&lt;&gt;"",COUNTA(GU7:GU46)&gt;GU4),"Too many values input (see red cells below)",IF(Compliance!GT99=1,"Values input can only be either 'blank' or numeric","Input(s) required for this building (see yellow cells below)")))))</f>
        <v/>
      </c>
      <c r="GV1" s="132" t="str">
        <f>IF(GV2="","",IF(GV3="No","OK",IF(AND(GV3="Yes",GV4&lt;&gt;"",COUNTA(GV7:GV46)=GV4),"OK",IF(AND(GV3="Yes",GV4&lt;&gt;"",COUNTA(GV7:GV46)&gt;GV4),"Too many values input (see red cells below)",IF(Compliance!GU99=1,"Values input can only be either 'blank' or numeric","Input(s) required for this building (see yellow cells below)")))))</f>
        <v/>
      </c>
      <c r="GW1" s="132" t="str">
        <f>IF(GW2="","",IF(GW3="No","OK",IF(AND(GW3="Yes",GW4&lt;&gt;"",COUNTA(GW7:GW46)=GW4),"OK",IF(AND(GW3="Yes",GW4&lt;&gt;"",COUNTA(GW7:GW46)&gt;GW4),"Too many values input (see red cells below)",IF(Compliance!GV99=1,"Values input can only be either 'blank' or numeric","Input(s) required for this building (see yellow cells below)")))))</f>
        <v/>
      </c>
      <c r="GX1" s="132" t="str">
        <f>IF(GX2="","",IF(GX3="No","OK",IF(AND(GX3="Yes",GX4&lt;&gt;"",COUNTA(GX7:GX46)=GX4),"OK",IF(AND(GX3="Yes",GX4&lt;&gt;"",COUNTA(GX7:GX46)&gt;GX4),"Too many values input (see red cells below)",IF(Compliance!GW99=1,"Values input can only be either 'blank' or numeric","Input(s) required for this building (see yellow cells below)")))))</f>
        <v/>
      </c>
      <c r="GY1" s="132" t="str">
        <f>IF(GY2="","",IF(GY3="No","OK",IF(AND(GY3="Yes",GY4&lt;&gt;"",COUNTA(GY7:GY46)=GY4),"OK",IF(AND(GY3="Yes",GY4&lt;&gt;"",COUNTA(GY7:GY46)&gt;GY4),"Too many values input (see red cells below)",IF(Compliance!GX99=1,"Values input can only be either 'blank' or numeric","Input(s) required for this building (see yellow cells below)")))))</f>
        <v/>
      </c>
      <c r="GZ1" s="132" t="str">
        <f>IF(GZ2="","",IF(GZ3="No","OK",IF(AND(GZ3="Yes",GZ4&lt;&gt;"",COUNTA(GZ7:GZ46)=GZ4),"OK",IF(AND(GZ3="Yes",GZ4&lt;&gt;"",COUNTA(GZ7:GZ46)&gt;GZ4),"Too many values input (see red cells below)",IF(Compliance!GY99=1,"Values input can only be either 'blank' or numeric","Input(s) required for this building (see yellow cells below)")))))</f>
        <v/>
      </c>
      <c r="HA1" s="132" t="str">
        <f>IF(HA2="","",IF(HA3="No","OK",IF(AND(HA3="Yes",HA4&lt;&gt;"",COUNTA(HA7:HA46)=HA4),"OK",IF(AND(HA3="Yes",HA4&lt;&gt;"",COUNTA(HA7:HA46)&gt;HA4),"Too many values input (see red cells below)",IF(Compliance!GZ99=1,"Values input can only be either 'blank' or numeric","Input(s) required for this building (see yellow cells below)")))))</f>
        <v/>
      </c>
      <c r="HB1" s="132" t="str">
        <f>IF(HB2="","",IF(HB3="No","OK",IF(AND(HB3="Yes",HB4&lt;&gt;"",COUNTA(HB7:HB46)=HB4),"OK",IF(AND(HB3="Yes",HB4&lt;&gt;"",COUNTA(HB7:HB46)&gt;HB4),"Too many values input (see red cells below)",IF(Compliance!HA99=1,"Values input can only be either 'blank' or numeric","Input(s) required for this building (see yellow cells below)")))))</f>
        <v/>
      </c>
      <c r="HC1" s="132" t="str">
        <f>IF(HC2="","",IF(HC3="No","OK",IF(AND(HC3="Yes",HC4&lt;&gt;"",COUNTA(HC7:HC46)=HC4),"OK",IF(AND(HC3="Yes",HC4&lt;&gt;"",COUNTA(HC7:HC46)&gt;HC4),"Too many values input (see red cells below)",IF(Compliance!HB99=1,"Values input can only be either 'blank' or numeric","Input(s) required for this building (see yellow cells below)")))))</f>
        <v/>
      </c>
      <c r="HD1" s="132" t="str">
        <f>IF(HD2="","",IF(HD3="No","OK",IF(AND(HD3="Yes",HD4&lt;&gt;"",COUNTA(HD7:HD46)=HD4),"OK",IF(AND(HD3="Yes",HD4&lt;&gt;"",COUNTA(HD7:HD46)&gt;HD4),"Too many values input (see red cells below)",IF(Compliance!HC99=1,"Values input can only be either 'blank' or numeric","Input(s) required for this building (see yellow cells below)")))))</f>
        <v/>
      </c>
      <c r="HE1" s="132" t="str">
        <f>IF(HE2="","",IF(HE3="No","OK",IF(AND(HE3="Yes",HE4&lt;&gt;"",COUNTA(HE7:HE46)=HE4),"OK",IF(AND(HE3="Yes",HE4&lt;&gt;"",COUNTA(HE7:HE46)&gt;HE4),"Too many values input (see red cells below)",IF(Compliance!HD99=1,"Values input can only be either 'blank' or numeric","Input(s) required for this building (see yellow cells below)")))))</f>
        <v/>
      </c>
      <c r="HF1" s="132" t="str">
        <f>IF(HF2="","",IF(HF3="No","OK",IF(AND(HF3="Yes",HF4&lt;&gt;"",COUNTA(HF7:HF46)=HF4),"OK",IF(AND(HF3="Yes",HF4&lt;&gt;"",COUNTA(HF7:HF46)&gt;HF4),"Too many values input (see red cells below)",IF(Compliance!HE99=1,"Values input can only be either 'blank' or numeric","Input(s) required for this building (see yellow cells below)")))))</f>
        <v/>
      </c>
      <c r="HG1" s="132" t="str">
        <f>IF(HG2="","",IF(HG3="No","OK",IF(AND(HG3="Yes",HG4&lt;&gt;"",COUNTA(HG7:HG46)=HG4),"OK",IF(AND(HG3="Yes",HG4&lt;&gt;"",COUNTA(HG7:HG46)&gt;HG4),"Too many values input (see red cells below)",IF(Compliance!HF99=1,"Values input can only be either 'blank' or numeric","Input(s) required for this building (see yellow cells below)")))))</f>
        <v/>
      </c>
      <c r="HH1" s="132" t="str">
        <f>IF(HH2="","",IF(HH3="No","OK",IF(AND(HH3="Yes",HH4&lt;&gt;"",COUNTA(HH7:HH46)=HH4),"OK",IF(AND(HH3="Yes",HH4&lt;&gt;"",COUNTA(HH7:HH46)&gt;HH4),"Too many values input (see red cells below)",IF(Compliance!HG99=1,"Values input can only be either 'blank' or numeric","Input(s) required for this building (see yellow cells below)")))))</f>
        <v/>
      </c>
      <c r="HI1" s="132" t="str">
        <f>IF(HI2="","",IF(HI3="No","OK",IF(AND(HI3="Yes",HI4&lt;&gt;"",COUNTA(HI7:HI46)=HI4),"OK",IF(AND(HI3="Yes",HI4&lt;&gt;"",COUNTA(HI7:HI46)&gt;HI4),"Too many values input (see red cells below)",IF(Compliance!HH99=1,"Values input can only be either 'blank' or numeric","Input(s) required for this building (see yellow cells below)")))))</f>
        <v/>
      </c>
      <c r="HJ1" s="132" t="str">
        <f>IF(HJ2="","",IF(HJ3="No","OK",IF(AND(HJ3="Yes",HJ4&lt;&gt;"",COUNTA(HJ7:HJ46)=HJ4),"OK",IF(AND(HJ3="Yes",HJ4&lt;&gt;"",COUNTA(HJ7:HJ46)&gt;HJ4),"Too many values input (see red cells below)",IF(Compliance!HI99=1,"Values input can only be either 'blank' or numeric","Input(s) required for this building (see yellow cells below)")))))</f>
        <v/>
      </c>
      <c r="HK1" s="132" t="str">
        <f>IF(HK2="","",IF(HK3="No","OK",IF(AND(HK3="Yes",HK4&lt;&gt;"",COUNTA(HK7:HK46)=HK4),"OK",IF(AND(HK3="Yes",HK4&lt;&gt;"",COUNTA(HK7:HK46)&gt;HK4),"Too many values input (see red cells below)",IF(Compliance!HJ99=1,"Values input can only be either 'blank' or numeric","Input(s) required for this building (see yellow cells below)")))))</f>
        <v/>
      </c>
      <c r="HL1" s="132" t="str">
        <f>IF(HL2="","",IF(HL3="No","OK",IF(AND(HL3="Yes",HL4&lt;&gt;"",COUNTA(HL7:HL46)=HL4),"OK",IF(AND(HL3="Yes",HL4&lt;&gt;"",COUNTA(HL7:HL46)&gt;HL4),"Too many values input (see red cells below)",IF(Compliance!HK99=1,"Values input can only be either 'blank' or numeric","Input(s) required for this building (see yellow cells below)")))))</f>
        <v/>
      </c>
      <c r="HM1" s="132" t="str">
        <f>IF(HM2="","",IF(HM3="No","OK",IF(AND(HM3="Yes",HM4&lt;&gt;"",COUNTA(HM7:HM46)=HM4),"OK",IF(AND(HM3="Yes",HM4&lt;&gt;"",COUNTA(HM7:HM46)&gt;HM4),"Too many values input (see red cells below)",IF(Compliance!HL99=1,"Values input can only be either 'blank' or numeric","Input(s) required for this building (see yellow cells below)")))))</f>
        <v/>
      </c>
      <c r="HN1" s="132" t="str">
        <f>IF(HN2="","",IF(HN3="No","OK",IF(AND(HN3="Yes",HN4&lt;&gt;"",COUNTA(HN7:HN46)=HN4),"OK",IF(AND(HN3="Yes",HN4&lt;&gt;"",COUNTA(HN7:HN46)&gt;HN4),"Too many values input (see red cells below)",IF(Compliance!HM99=1,"Values input can only be either 'blank' or numeric","Input(s) required for this building (see yellow cells below)")))))</f>
        <v/>
      </c>
      <c r="HO1" s="132" t="str">
        <f>IF(HO2="","",IF(HO3="No","OK",IF(AND(HO3="Yes",HO4&lt;&gt;"",COUNTA(HO7:HO46)=HO4),"OK",IF(AND(HO3="Yes",HO4&lt;&gt;"",COUNTA(HO7:HO46)&gt;HO4),"Too many values input (see red cells below)",IF(Compliance!HN99=1,"Values input can only be either 'blank' or numeric","Input(s) required for this building (see yellow cells below)")))))</f>
        <v/>
      </c>
      <c r="HP1" s="132" t="str">
        <f>IF(HP2="","",IF(HP3="No","OK",IF(AND(HP3="Yes",HP4&lt;&gt;"",COUNTA(HP7:HP46)=HP4),"OK",IF(AND(HP3="Yes",HP4&lt;&gt;"",COUNTA(HP7:HP46)&gt;HP4),"Too many values input (see red cells below)",IF(Compliance!HO99=1,"Values input can only be either 'blank' or numeric","Input(s) required for this building (see yellow cells below)")))))</f>
        <v/>
      </c>
      <c r="HQ1" s="132" t="str">
        <f>IF(HQ2="","",IF(HQ3="No","OK",IF(AND(HQ3="Yes",HQ4&lt;&gt;"",COUNTA(HQ7:HQ46)=HQ4),"OK",IF(AND(HQ3="Yes",HQ4&lt;&gt;"",COUNTA(HQ7:HQ46)&gt;HQ4),"Too many values input (see red cells below)",IF(Compliance!HP99=1,"Values input can only be either 'blank' or numeric","Input(s) required for this building (see yellow cells below)")))))</f>
        <v/>
      </c>
      <c r="HR1" s="132" t="str">
        <f>IF(HR2="","",IF(HR3="No","OK",IF(AND(HR3="Yes",HR4&lt;&gt;"",COUNTA(HR7:HR46)=HR4),"OK",IF(AND(HR3="Yes",HR4&lt;&gt;"",COUNTA(HR7:HR46)&gt;HR4),"Too many values input (see red cells below)",IF(Compliance!HQ99=1,"Values input can only be either 'blank' or numeric","Input(s) required for this building (see yellow cells below)")))))</f>
        <v/>
      </c>
      <c r="HS1" s="132" t="str">
        <f>IF(HS2="","",IF(HS3="No","OK",IF(AND(HS3="Yes",HS4&lt;&gt;"",COUNTA(HS7:HS46)=HS4),"OK",IF(AND(HS3="Yes",HS4&lt;&gt;"",COUNTA(HS7:HS46)&gt;HS4),"Too many values input (see red cells below)",IF(Compliance!HR99=1,"Values input can only be either 'blank' or numeric","Input(s) required for this building (see yellow cells below)")))))</f>
        <v/>
      </c>
      <c r="HT1" s="132" t="str">
        <f>IF(HT2="","",IF(HT3="No","OK",IF(AND(HT3="Yes",HT4&lt;&gt;"",COUNTA(HT7:HT46)=HT4),"OK",IF(AND(HT3="Yes",HT4&lt;&gt;"",COUNTA(HT7:HT46)&gt;HT4),"Too many values input (see red cells below)",IF(Compliance!HS99=1,"Values input can only be either 'blank' or numeric","Input(s) required for this building (see yellow cells below)")))))</f>
        <v/>
      </c>
      <c r="HU1" s="132" t="str">
        <f>IF(HU2="","",IF(HU3="No","OK",IF(AND(HU3="Yes",HU4&lt;&gt;"",COUNTA(HU7:HU46)=HU4),"OK",IF(AND(HU3="Yes",HU4&lt;&gt;"",COUNTA(HU7:HU46)&gt;HU4),"Too many values input (see red cells below)",IF(Compliance!HT99=1,"Values input can only be either 'blank' or numeric","Input(s) required for this building (see yellow cells below)")))))</f>
        <v/>
      </c>
      <c r="HV1" s="132" t="str">
        <f>IF(HV2="","",IF(HV3="No","OK",IF(AND(HV3="Yes",HV4&lt;&gt;"",COUNTA(HV7:HV46)=HV4),"OK",IF(AND(HV3="Yes",HV4&lt;&gt;"",COUNTA(HV7:HV46)&gt;HV4),"Too many values input (see red cells below)",IF(Compliance!HU99=1,"Values input can only be either 'blank' or numeric","Input(s) required for this building (see yellow cells below)")))))</f>
        <v/>
      </c>
      <c r="HW1" s="132" t="str">
        <f>IF(HW2="","",IF(HW3="No","OK",IF(AND(HW3="Yes",HW4&lt;&gt;"",COUNTA(HW7:HW46)=HW4),"OK",IF(AND(HW3="Yes",HW4&lt;&gt;"",COUNTA(HW7:HW46)&gt;HW4),"Too many values input (see red cells below)",IF(Compliance!HV99=1,"Values input can only be either 'blank' or numeric","Input(s) required for this building (see yellow cells below)")))))</f>
        <v/>
      </c>
      <c r="HX1" s="132" t="str">
        <f>IF(HX2="","",IF(HX3="No","OK",IF(AND(HX3="Yes",HX4&lt;&gt;"",COUNTA(HX7:HX46)=HX4),"OK",IF(AND(HX3="Yes",HX4&lt;&gt;"",COUNTA(HX7:HX46)&gt;HX4),"Too many values input (see red cells below)",IF(Compliance!HW99=1,"Values input can only be either 'blank' or numeric","Input(s) required for this building (see yellow cells below)")))))</f>
        <v/>
      </c>
      <c r="HY1" s="132" t="str">
        <f>IF(HY2="","",IF(HY3="No","OK",IF(AND(HY3="Yes",HY4&lt;&gt;"",COUNTA(HY7:HY46)=HY4),"OK",IF(AND(HY3="Yes",HY4&lt;&gt;"",COUNTA(HY7:HY46)&gt;HY4),"Too many values input (see red cells below)",IF(Compliance!HX99=1,"Values input can only be either 'blank' or numeric","Input(s) required for this building (see yellow cells below)")))))</f>
        <v/>
      </c>
      <c r="HZ1" s="132" t="str">
        <f>IF(HZ2="","",IF(HZ3="No","OK",IF(AND(HZ3="Yes",HZ4&lt;&gt;"",COUNTA(HZ7:HZ46)=HZ4),"OK",IF(AND(HZ3="Yes",HZ4&lt;&gt;"",COUNTA(HZ7:HZ46)&gt;HZ4),"Too many values input (see red cells below)",IF(Compliance!HY99=1,"Values input can only be either 'blank' or numeric","Input(s) required for this building (see yellow cells below)")))))</f>
        <v/>
      </c>
      <c r="IA1" s="132" t="str">
        <f>IF(IA2="","",IF(IA3="No","OK",IF(AND(IA3="Yes",IA4&lt;&gt;"",COUNTA(IA7:IA46)=IA4),"OK",IF(AND(IA3="Yes",IA4&lt;&gt;"",COUNTA(IA7:IA46)&gt;IA4),"Too many values input (see red cells below)",IF(Compliance!HZ99=1,"Values input can only be either 'blank' or numeric","Input(s) required for this building (see yellow cells below)")))))</f>
        <v/>
      </c>
      <c r="IB1" s="132" t="str">
        <f>IF(IB2="","",IF(IB3="No","OK",IF(AND(IB3="Yes",IB4&lt;&gt;"",COUNTA(IB7:IB46)=IB4),"OK",IF(AND(IB3="Yes",IB4&lt;&gt;"",COUNTA(IB7:IB46)&gt;IB4),"Too many values input (see red cells below)",IF(Compliance!IA99=1,"Values input can only be either 'blank' or numeric","Input(s) required for this building (see yellow cells below)")))))</f>
        <v/>
      </c>
      <c r="IC1" s="132" t="str">
        <f>IF(IC2="","",IF(IC3="No","OK",IF(AND(IC3="Yes",IC4&lt;&gt;"",COUNTA(IC7:IC46)=IC4),"OK",IF(AND(IC3="Yes",IC4&lt;&gt;"",COUNTA(IC7:IC46)&gt;IC4),"Too many values input (see red cells below)",IF(Compliance!IB99=1,"Values input can only be either 'blank' or numeric","Input(s) required for this building (see yellow cells below)")))))</f>
        <v/>
      </c>
      <c r="ID1" s="132" t="str">
        <f>IF(ID2="","",IF(ID3="No","OK",IF(AND(ID3="Yes",ID4&lt;&gt;"",COUNTA(ID7:ID46)=ID4),"OK",IF(AND(ID3="Yes",ID4&lt;&gt;"",COUNTA(ID7:ID46)&gt;ID4),"Too many values input (see red cells below)",IF(Compliance!IC99=1,"Values input can only be either 'blank' or numeric","Input(s) required for this building (see yellow cells below)")))))</f>
        <v/>
      </c>
      <c r="IE1" s="132" t="str">
        <f>IF(IE2="","",IF(IE3="No","OK",IF(AND(IE3="Yes",IE4&lt;&gt;"",COUNTA(IE7:IE46)=IE4),"OK",IF(AND(IE3="Yes",IE4&lt;&gt;"",COUNTA(IE7:IE46)&gt;IE4),"Too many values input (see red cells below)",IF(Compliance!ID99=1,"Values input can only be either 'blank' or numeric","Input(s) required for this building (see yellow cells below)")))))</f>
        <v/>
      </c>
      <c r="IF1" s="132" t="str">
        <f>IF(IF2="","",IF(IF3="No","OK",IF(AND(IF3="Yes",IF4&lt;&gt;"",COUNTA(IF7:IF46)=IF4),"OK",IF(AND(IF3="Yes",IF4&lt;&gt;"",COUNTA(IF7:IF46)&gt;IF4),"Too many values input (see red cells below)",IF(Compliance!IE99=1,"Values input can only be either 'blank' or numeric","Input(s) required for this building (see yellow cells below)")))))</f>
        <v/>
      </c>
      <c r="IG1" s="132" t="str">
        <f>IF(IG2="","",IF(IG3="No","OK",IF(AND(IG3="Yes",IG4&lt;&gt;"",COUNTA(IG7:IG46)=IG4),"OK",IF(AND(IG3="Yes",IG4&lt;&gt;"",COUNTA(IG7:IG46)&gt;IG4),"Too many values input (see red cells below)",IF(Compliance!IF99=1,"Values input can only be either 'blank' or numeric","Input(s) required for this building (see yellow cells below)")))))</f>
        <v/>
      </c>
      <c r="IH1" s="132" t="str">
        <f>IF(IH2="","",IF(IH3="No","OK",IF(AND(IH3="Yes",IH4&lt;&gt;"",COUNTA(IH7:IH46)=IH4),"OK",IF(AND(IH3="Yes",IH4&lt;&gt;"",COUNTA(IH7:IH46)&gt;IH4),"Too many values input (see red cells below)",IF(Compliance!IG99=1,"Values input can only be either 'blank' or numeric","Input(s) required for this building (see yellow cells below)")))))</f>
        <v/>
      </c>
      <c r="II1" s="132" t="str">
        <f>IF(II2="","",IF(II3="No","OK",IF(AND(II3="Yes",II4&lt;&gt;"",COUNTA(II7:II46)=II4),"OK",IF(AND(II3="Yes",II4&lt;&gt;"",COUNTA(II7:II46)&gt;II4),"Too many values input (see red cells below)",IF(Compliance!IH99=1,"Values input can only be either 'blank' or numeric","Input(s) required for this building (see yellow cells below)")))))</f>
        <v/>
      </c>
      <c r="IJ1" s="132" t="str">
        <f>IF(IJ2="","",IF(IJ3="No","OK",IF(AND(IJ3="Yes",IJ4&lt;&gt;"",COUNTA(IJ7:IJ46)=IJ4),"OK",IF(AND(IJ3="Yes",IJ4&lt;&gt;"",COUNTA(IJ7:IJ46)&gt;IJ4),"Too many values input (see red cells below)",IF(Compliance!II99=1,"Values input can only be either 'blank' or numeric","Input(s) required for this building (see yellow cells below)")))))</f>
        <v/>
      </c>
      <c r="IK1" s="132" t="str">
        <f>IF(IK2="","",IF(IK3="No","OK",IF(AND(IK3="Yes",IK4&lt;&gt;"",COUNTA(IK7:IK46)=IK4),"OK",IF(AND(IK3="Yes",IK4&lt;&gt;"",COUNTA(IK7:IK46)&gt;IK4),"Too many values input (see red cells below)",IF(Compliance!IJ99=1,"Values input can only be either 'blank' or numeric","Input(s) required for this building (see yellow cells below)")))))</f>
        <v/>
      </c>
      <c r="IL1" s="132" t="str">
        <f>IF(IL2="","",IF(IL3="No","OK",IF(AND(IL3="Yes",IL4&lt;&gt;"",COUNTA(IL7:IL46)=IL4),"OK",IF(AND(IL3="Yes",IL4&lt;&gt;"",COUNTA(IL7:IL46)&gt;IL4),"Too many values input (see red cells below)",IF(Compliance!IK99=1,"Values input can only be either 'blank' or numeric","Input(s) required for this building (see yellow cells below)")))))</f>
        <v/>
      </c>
      <c r="IM1" s="132" t="str">
        <f>IF(IM2="","",IF(IM3="No","OK",IF(AND(IM3="Yes",IM4&lt;&gt;"",COUNTA(IM7:IM46)=IM4),"OK",IF(AND(IM3="Yes",IM4&lt;&gt;"",COUNTA(IM7:IM46)&gt;IM4),"Too many values input (see red cells below)",IF(Compliance!IL99=1,"Values input can only be either 'blank' or numeric","Input(s) required for this building (see yellow cells below)")))))</f>
        <v/>
      </c>
      <c r="IN1" s="132" t="str">
        <f>IF(IN2="","",IF(IN3="No","OK",IF(AND(IN3="Yes",IN4&lt;&gt;"",COUNTA(IN7:IN46)=IN4),"OK",IF(AND(IN3="Yes",IN4&lt;&gt;"",COUNTA(IN7:IN46)&gt;IN4),"Too many values input (see red cells below)",IF(Compliance!IM99=1,"Values input can only be either 'blank' or numeric","Input(s) required for this building (see yellow cells below)")))))</f>
        <v/>
      </c>
      <c r="IO1" s="132" t="str">
        <f>IF(IO2="","",IF(IO3="No","OK",IF(AND(IO3="Yes",IO4&lt;&gt;"",COUNTA(IO7:IO46)=IO4),"OK",IF(AND(IO3="Yes",IO4&lt;&gt;"",COUNTA(IO7:IO46)&gt;IO4),"Too many values input (see red cells below)",IF(Compliance!IN99=1,"Values input can only be either 'blank' or numeric","Input(s) required for this building (see yellow cells below)")))))</f>
        <v/>
      </c>
      <c r="IP1" s="132" t="str">
        <f>IF(IP2="","",IF(IP3="No","OK",IF(AND(IP3="Yes",IP4&lt;&gt;"",COUNTA(IP7:IP46)=IP4),"OK",IF(AND(IP3="Yes",IP4&lt;&gt;"",COUNTA(IP7:IP46)&gt;IP4),"Too many values input (see red cells below)",IF(Compliance!IO99=1,"Values input can only be either 'blank' or numeric","Input(s) required for this building (see yellow cells below)")))))</f>
        <v/>
      </c>
      <c r="IQ1" s="132" t="str">
        <f>IF(IQ2="","",IF(IQ3="No","OK",IF(AND(IQ3="Yes",IQ4&lt;&gt;"",COUNTA(IQ7:IQ46)=IQ4),"OK",IF(AND(IQ3="Yes",IQ4&lt;&gt;"",COUNTA(IQ7:IQ46)&gt;IQ4),"Too many values input (see red cells below)",IF(Compliance!IP99=1,"Values input can only be either 'blank' or numeric","Input(s) required for this building (see yellow cells below)")))))</f>
        <v/>
      </c>
      <c r="IR1" s="132" t="str">
        <f>IF(IR2="","",IF(IR3="No","OK",IF(AND(IR3="Yes",IR4&lt;&gt;"",COUNTA(IR7:IR46)=IR4),"OK",IF(AND(IR3="Yes",IR4&lt;&gt;"",COUNTA(IR7:IR46)&gt;IR4),"Too many values input (see red cells below)",IF(Compliance!IQ99=1,"Values input can only be either 'blank' or numeric","Input(s) required for this building (see yellow cells below)")))))</f>
        <v/>
      </c>
      <c r="IS1" s="132" t="str">
        <f>IF(IS2="","",IF(IS3="No","OK",IF(AND(IS3="Yes",IS4&lt;&gt;"",COUNTA(IS7:IS46)=IS4),"OK",IF(AND(IS3="Yes",IS4&lt;&gt;"",COUNTA(IS7:IS46)&gt;IS4),"Too many values input (see red cells below)",IF(Compliance!IR99=1,"Values input can only be either 'blank' or numeric","Input(s) required for this building (see yellow cells below)")))))</f>
        <v/>
      </c>
      <c r="IT1" s="132" t="str">
        <f>IF(IT2="","",IF(IT3="No","OK",IF(AND(IT3="Yes",IT4&lt;&gt;"",COUNTA(IT7:IT46)=IT4),"OK",IF(AND(IT3="Yes",IT4&lt;&gt;"",COUNTA(IT7:IT46)&gt;IT4),"Too many values input (see red cells below)",IF(Compliance!IS99=1,"Values input can only be either 'blank' or numeric","Input(s) required for this building (see yellow cells below)")))))</f>
        <v/>
      </c>
      <c r="IU1" s="132" t="str">
        <f>IF(IU2="","",IF(IU3="No","OK",IF(AND(IU3="Yes",IU4&lt;&gt;"",COUNTA(IU7:IU46)=IU4),"OK",IF(AND(IU3="Yes",IU4&lt;&gt;"",COUNTA(IU7:IU46)&gt;IU4),"Too many values input (see red cells below)",IF(Compliance!IT99=1,"Values input can only be either 'blank' or numeric","Input(s) required for this building (see yellow cells below)")))))</f>
        <v/>
      </c>
      <c r="IV1" s="132" t="str">
        <f>IF(IV2="","",IF(IV3="No","OK",IF(AND(IV3="Yes",IV4&lt;&gt;"",COUNTA(IV7:IV46)=IV4),"OK",IF(AND(IV3="Yes",IV4&lt;&gt;"",COUNTA(IV7:IV46)&gt;IV4),"Too many values input (see red cells below)",IF(Compliance!IU99=1,"Values input can only be either 'blank' or numeric","Input(s) required for this building (see yellow cells below)")))))</f>
        <v/>
      </c>
      <c r="IW1" s="132" t="str">
        <f>IF(IW2="","",IF(IW3="No","OK",IF(AND(IW3="Yes",IW4&lt;&gt;"",COUNTA(IW7:IW46)=IW4),"OK",IF(AND(IW3="Yes",IW4&lt;&gt;"",COUNTA(IW7:IW46)&gt;IW4),"Too many values input (see red cells below)",IF(Compliance!IV99=1,"Values input can only be either 'blank' or numeric","Input(s) required for this building (see yellow cells below)")))))</f>
        <v/>
      </c>
      <c r="IX1" s="132" t="str">
        <f>IF(IX2="","",IF(IX3="No","OK",IF(AND(IX3="Yes",IX4&lt;&gt;"",COUNTA(IX7:IX46)=IX4),"OK",IF(AND(IX3="Yes",IX4&lt;&gt;"",COUNTA(IX7:IX46)&gt;IX4),"Too many values input (see red cells below)",IF(Compliance!IW99=1,"Values input can only be either 'blank' or numeric","Input(s) required for this building (see yellow cells below)")))))</f>
        <v/>
      </c>
      <c r="IY1" s="132" t="str">
        <f>IF(IY2="","",IF(IY3="No","OK",IF(AND(IY3="Yes",IY4&lt;&gt;"",COUNTA(IY7:IY46)=IY4),"OK",IF(AND(IY3="Yes",IY4&lt;&gt;"",COUNTA(IY7:IY46)&gt;IY4),"Too many values input (see red cells below)",IF(Compliance!IX99=1,"Values input can only be either 'blank' or numeric","Input(s) required for this building (see yellow cells below)")))))</f>
        <v/>
      </c>
      <c r="IZ1" s="132" t="str">
        <f>IF(IZ2="","",IF(IZ3="No","OK",IF(AND(IZ3="Yes",IZ4&lt;&gt;"",COUNTA(IZ7:IZ46)=IZ4),"OK",IF(AND(IZ3="Yes",IZ4&lt;&gt;"",COUNTA(IZ7:IZ46)&gt;IZ4),"Too many values input (see red cells below)",IF(Compliance!IY99=1,"Values input can only be either 'blank' or numeric","Input(s) required for this building (see yellow cells below)")))))</f>
        <v/>
      </c>
      <c r="JA1" s="132" t="str">
        <f>IF(JA2="","",IF(JA3="No","OK",IF(AND(JA3="Yes",JA4&lt;&gt;"",COUNTA(JA7:JA46)=JA4),"OK",IF(AND(JA3="Yes",JA4&lt;&gt;"",COUNTA(JA7:JA46)&gt;JA4),"Too many values input (see red cells below)",IF(Compliance!IZ99=1,"Values input can only be either 'blank' or numeric","Input(s) required for this building (see yellow cells below)")))))</f>
        <v/>
      </c>
      <c r="JB1" s="132" t="str">
        <f>IF(JB2="","",IF(JB3="No","OK",IF(AND(JB3="Yes",JB4&lt;&gt;"",COUNTA(JB7:JB46)=JB4),"OK",IF(AND(JB3="Yes",JB4&lt;&gt;"",COUNTA(JB7:JB46)&gt;JB4),"Too many values input (see red cells below)",IF(Compliance!JA99=1,"Values input can only be either 'blank' or numeric","Input(s) required for this building (see yellow cells below)")))))</f>
        <v/>
      </c>
      <c r="JC1" s="132" t="str">
        <f>IF(JC2="","",IF(JC3="No","OK",IF(AND(JC3="Yes",JC4&lt;&gt;"",COUNTA(JC7:JC46)=JC4),"OK",IF(AND(JC3="Yes",JC4&lt;&gt;"",COUNTA(JC7:JC46)&gt;JC4),"Too many values input (see red cells below)",IF(Compliance!JB99=1,"Values input can only be either 'blank' or numeric","Input(s) required for this building (see yellow cells below)")))))</f>
        <v/>
      </c>
      <c r="JD1" s="132" t="str">
        <f>IF(JD2="","",IF(JD3="No","OK",IF(AND(JD3="Yes",JD4&lt;&gt;"",COUNTA(JD7:JD46)=JD4),"OK",IF(AND(JD3="Yes",JD4&lt;&gt;"",COUNTA(JD7:JD46)&gt;JD4),"Too many values input (see red cells below)",IF(Compliance!JC99=1,"Values input can only be either 'blank' or numeric","Input(s) required for this building (see yellow cells below)")))))</f>
        <v/>
      </c>
      <c r="JE1" s="132" t="str">
        <f>IF(JE2="","",IF(JE3="No","OK",IF(AND(JE3="Yes",JE4&lt;&gt;"",COUNTA(JE7:JE46)=JE4),"OK",IF(AND(JE3="Yes",JE4&lt;&gt;"",COUNTA(JE7:JE46)&gt;JE4),"Too many values input (see red cells below)",IF(Compliance!JD99=1,"Values input can only be either 'blank' or numeric","Input(s) required for this building (see yellow cells below)")))))</f>
        <v/>
      </c>
      <c r="JF1" s="132" t="str">
        <f>IF(JF2="","",IF(JF3="No","OK",IF(AND(JF3="Yes",JF4&lt;&gt;"",COUNTA(JF7:JF46)=JF4),"OK",IF(AND(JF3="Yes",JF4&lt;&gt;"",COUNTA(JF7:JF46)&gt;JF4),"Too many values input (see red cells below)",IF(Compliance!JE99=1,"Values input can only be either 'blank' or numeric","Input(s) required for this building (see yellow cells below)")))))</f>
        <v/>
      </c>
      <c r="JG1" s="132" t="str">
        <f>IF(JG2="","",IF(JG3="No","OK",IF(AND(JG3="Yes",JG4&lt;&gt;"",COUNTA(JG7:JG46)=JG4),"OK",IF(AND(JG3="Yes",JG4&lt;&gt;"",COUNTA(JG7:JG46)&gt;JG4),"Too many values input (see red cells below)",IF(Compliance!JF99=1,"Values input can only be either 'blank' or numeric","Input(s) required for this building (see yellow cells below)")))))</f>
        <v/>
      </c>
      <c r="JH1" s="132" t="str">
        <f>IF(JH2="","",IF(JH3="No","OK",IF(AND(JH3="Yes",JH4&lt;&gt;"",COUNTA(JH7:JH46)=JH4),"OK",IF(AND(JH3="Yes",JH4&lt;&gt;"",COUNTA(JH7:JH46)&gt;JH4),"Too many values input (see red cells below)",IF(Compliance!JG99=1,"Values input can only be either 'blank' or numeric","Input(s) required for this building (see yellow cells below)")))))</f>
        <v/>
      </c>
      <c r="JI1" s="132" t="str">
        <f>IF(JI2="","",IF(JI3="No","OK",IF(AND(JI3="Yes",JI4&lt;&gt;"",COUNTA(JI7:JI46)=JI4),"OK",IF(AND(JI3="Yes",JI4&lt;&gt;"",COUNTA(JI7:JI46)&gt;JI4),"Too many values input (see red cells below)",IF(Compliance!JH99=1,"Values input can only be either 'blank' or numeric","Input(s) required for this building (see yellow cells below)")))))</f>
        <v/>
      </c>
      <c r="JJ1" s="132" t="str">
        <f>IF(JJ2="","",IF(JJ3="No","OK",IF(AND(JJ3="Yes",JJ4&lt;&gt;"",COUNTA(JJ7:JJ46)=JJ4),"OK",IF(AND(JJ3="Yes",JJ4&lt;&gt;"",COUNTA(JJ7:JJ46)&gt;JJ4),"Too many values input (see red cells below)",IF(Compliance!JI99=1,"Values input can only be either 'blank' or numeric","Input(s) required for this building (see yellow cells below)")))))</f>
        <v/>
      </c>
      <c r="JK1" s="132" t="str">
        <f>IF(JK2="","",IF(JK3="No","OK",IF(AND(JK3="Yes",JK4&lt;&gt;"",COUNTA(JK7:JK46)=JK4),"OK",IF(AND(JK3="Yes",JK4&lt;&gt;"",COUNTA(JK7:JK46)&gt;JK4),"Too many values input (see red cells below)",IF(Compliance!JJ99=1,"Values input can only be either 'blank' or numeric","Input(s) required for this building (see yellow cells below)")))))</f>
        <v/>
      </c>
      <c r="JL1" s="132" t="str">
        <f>IF(JL2="","",IF(JL3="No","OK",IF(AND(JL3="Yes",JL4&lt;&gt;"",COUNTA(JL7:JL46)=JL4),"OK",IF(AND(JL3="Yes",JL4&lt;&gt;"",COUNTA(JL7:JL46)&gt;JL4),"Too many values input (see red cells below)",IF(Compliance!JK99=1,"Values input can only be either 'blank' or numeric","Input(s) required for this building (see yellow cells below)")))))</f>
        <v/>
      </c>
      <c r="JM1" s="132" t="str">
        <f>IF(JM2="","",IF(JM3="No","OK",IF(AND(JM3="Yes",JM4&lt;&gt;"",COUNTA(JM7:JM46)=JM4),"OK",IF(AND(JM3="Yes",JM4&lt;&gt;"",COUNTA(JM7:JM46)&gt;JM4),"Too many values input (see red cells below)",IF(Compliance!JL99=1,"Values input can only be either 'blank' or numeric","Input(s) required for this building (see yellow cells below)")))))</f>
        <v/>
      </c>
      <c r="JN1" s="132" t="str">
        <f>IF(JN2="","",IF(JN3="No","OK",IF(AND(JN3="Yes",JN4&lt;&gt;"",COUNTA(JN7:JN46)=JN4),"OK",IF(AND(JN3="Yes",JN4&lt;&gt;"",COUNTA(JN7:JN46)&gt;JN4),"Too many values input (see red cells below)",IF(Compliance!JM99=1,"Values input can only be either 'blank' or numeric","Input(s) required for this building (see yellow cells below)")))))</f>
        <v/>
      </c>
      <c r="JO1" s="132" t="str">
        <f>IF(JO2="","",IF(JO3="No","OK",IF(AND(JO3="Yes",JO4&lt;&gt;"",COUNTA(JO7:JO46)=JO4),"OK",IF(AND(JO3="Yes",JO4&lt;&gt;"",COUNTA(JO7:JO46)&gt;JO4),"Too many values input (see red cells below)",IF(Compliance!JN99=1,"Values input can only be either 'blank' or numeric","Input(s) required for this building (see yellow cells below)")))))</f>
        <v/>
      </c>
      <c r="JP1" s="132" t="str">
        <f>IF(JP2="","",IF(JP3="No","OK",IF(AND(JP3="Yes",JP4&lt;&gt;"",COUNTA(JP7:JP46)=JP4),"OK",IF(AND(JP3="Yes",JP4&lt;&gt;"",COUNTA(JP7:JP46)&gt;JP4),"Too many values input (see red cells below)",IF(Compliance!JO99=1,"Values input can only be either 'blank' or numeric","Input(s) required for this building (see yellow cells below)")))))</f>
        <v/>
      </c>
      <c r="JQ1" s="132" t="str">
        <f>IF(JQ2="","",IF(JQ3="No","OK",IF(AND(JQ3="Yes",JQ4&lt;&gt;"",COUNTA(JQ7:JQ46)=JQ4),"OK",IF(AND(JQ3="Yes",JQ4&lt;&gt;"",COUNTA(JQ7:JQ46)&gt;JQ4),"Too many values input (see red cells below)",IF(Compliance!JP99=1,"Values input can only be either 'blank' or numeric","Input(s) required for this building (see yellow cells below)")))))</f>
        <v/>
      </c>
      <c r="JR1" s="132" t="str">
        <f>IF(JR2="","",IF(JR3="No","OK",IF(AND(JR3="Yes",JR4&lt;&gt;"",COUNTA(JR7:JR46)=JR4),"OK",IF(AND(JR3="Yes",JR4&lt;&gt;"",COUNTA(JR7:JR46)&gt;JR4),"Too many values input (see red cells below)",IF(Compliance!JQ99=1,"Values input can only be either 'blank' or numeric","Input(s) required for this building (see yellow cells below)")))))</f>
        <v/>
      </c>
      <c r="JS1" s="132" t="str">
        <f>IF(JS2="","",IF(JS3="No","OK",IF(AND(JS3="Yes",JS4&lt;&gt;"",COUNTA(JS7:JS46)=JS4),"OK",IF(AND(JS3="Yes",JS4&lt;&gt;"",COUNTA(JS7:JS46)&gt;JS4),"Too many values input (see red cells below)",IF(Compliance!JR99=1,"Values input can only be either 'blank' or numeric","Input(s) required for this building (see yellow cells below)")))))</f>
        <v/>
      </c>
      <c r="JT1" s="132" t="str">
        <f>IF(JT2="","",IF(JT3="No","OK",IF(AND(JT3="Yes",JT4&lt;&gt;"",COUNTA(JT7:JT46)=JT4),"OK",IF(AND(JT3="Yes",JT4&lt;&gt;"",COUNTA(JT7:JT46)&gt;JT4),"Too many values input (see red cells below)",IF(Compliance!JS99=1,"Values input can only be either 'blank' or numeric","Input(s) required for this building (see yellow cells below)")))))</f>
        <v/>
      </c>
      <c r="JU1" s="132" t="str">
        <f>IF(JU2="","",IF(JU3="No","OK",IF(AND(JU3="Yes",JU4&lt;&gt;"",COUNTA(JU7:JU46)=JU4),"OK",IF(AND(JU3="Yes",JU4&lt;&gt;"",COUNTA(JU7:JU46)&gt;JU4),"Too many values input (see red cells below)",IF(Compliance!JT99=1,"Values input can only be either 'blank' or numeric","Input(s) required for this building (see yellow cells below)")))))</f>
        <v/>
      </c>
      <c r="JV1" s="132" t="str">
        <f>IF(JV2="","",IF(JV3="No","OK",IF(AND(JV3="Yes",JV4&lt;&gt;"",COUNTA(JV7:JV46)=JV4),"OK",IF(AND(JV3="Yes",JV4&lt;&gt;"",COUNTA(JV7:JV46)&gt;JV4),"Too many values input (see red cells below)",IF(Compliance!JU99=1,"Values input can only be either 'blank' or numeric","Input(s) required for this building (see yellow cells below)")))))</f>
        <v/>
      </c>
      <c r="JW1" s="132" t="str">
        <f>IF(JW2="","",IF(JW3="No","OK",IF(AND(JW3="Yes",JW4&lt;&gt;"",COUNTA(JW7:JW46)=JW4),"OK",IF(AND(JW3="Yes",JW4&lt;&gt;"",COUNTA(JW7:JW46)&gt;JW4),"Too many values input (see red cells below)",IF(Compliance!JV99=1,"Values input can only be either 'blank' or numeric","Input(s) required for this building (see yellow cells below)")))))</f>
        <v/>
      </c>
      <c r="JX1" s="132" t="str">
        <f>IF(JX2="","",IF(JX3="No","OK",IF(AND(JX3="Yes",JX4&lt;&gt;"",COUNTA(JX7:JX46)=JX4),"OK",IF(AND(JX3="Yes",JX4&lt;&gt;"",COUNTA(JX7:JX46)&gt;JX4),"Too many values input (see red cells below)",IF(Compliance!JW99=1,"Values input can only be either 'blank' or numeric","Input(s) required for this building (see yellow cells below)")))))</f>
        <v/>
      </c>
      <c r="JY1" s="132" t="str">
        <f>IF(JY2="","",IF(JY3="No","OK",IF(AND(JY3="Yes",JY4&lt;&gt;"",COUNTA(JY7:JY46)=JY4),"OK",IF(AND(JY3="Yes",JY4&lt;&gt;"",COUNTA(JY7:JY46)&gt;JY4),"Too many values input (see red cells below)",IF(Compliance!JX99=1,"Values input can only be either 'blank' or numeric","Input(s) required for this building (see yellow cells below)")))))</f>
        <v/>
      </c>
      <c r="JZ1" s="132" t="str">
        <f>IF(JZ2="","",IF(JZ3="No","OK",IF(AND(JZ3="Yes",JZ4&lt;&gt;"",COUNTA(JZ7:JZ46)=JZ4),"OK",IF(AND(JZ3="Yes",JZ4&lt;&gt;"",COUNTA(JZ7:JZ46)&gt;JZ4),"Too many values input (see red cells below)",IF(Compliance!JY99=1,"Values input can only be either 'blank' or numeric","Input(s) required for this building (see yellow cells below)")))))</f>
        <v/>
      </c>
      <c r="KA1" s="132" t="str">
        <f>IF(KA2="","",IF(KA3="No","OK",IF(AND(KA3="Yes",KA4&lt;&gt;"",COUNTA(KA7:KA46)=KA4),"OK",IF(AND(KA3="Yes",KA4&lt;&gt;"",COUNTA(KA7:KA46)&gt;KA4),"Too many values input (see red cells below)",IF(Compliance!JZ99=1,"Values input can only be either 'blank' or numeric","Input(s) required for this building (see yellow cells below)")))))</f>
        <v/>
      </c>
      <c r="KB1" s="132" t="str">
        <f>IF(KB2="","",IF(KB3="No","OK",IF(AND(KB3="Yes",KB4&lt;&gt;"",COUNTA(KB7:KB46)=KB4),"OK",IF(AND(KB3="Yes",KB4&lt;&gt;"",COUNTA(KB7:KB46)&gt;KB4),"Too many values input (see red cells below)",IF(Compliance!KA99=1,"Values input can only be either 'blank' or numeric","Input(s) required for this building (see yellow cells below)")))))</f>
        <v/>
      </c>
      <c r="KC1" s="132" t="str">
        <f>IF(KC2="","",IF(KC3="No","OK",IF(AND(KC3="Yes",KC4&lt;&gt;"",COUNTA(KC7:KC46)=KC4),"OK",IF(AND(KC3="Yes",KC4&lt;&gt;"",COUNTA(KC7:KC46)&gt;KC4),"Too many values input (see red cells below)",IF(Compliance!KB99=1,"Values input can only be either 'blank' or numeric","Input(s) required for this building (see yellow cells below)")))))</f>
        <v/>
      </c>
      <c r="KD1" s="132" t="str">
        <f>IF(KD2="","",IF(KD3="No","OK",IF(AND(KD3="Yes",KD4&lt;&gt;"",COUNTA(KD7:KD46)=KD4),"OK",IF(AND(KD3="Yes",KD4&lt;&gt;"",COUNTA(KD7:KD46)&gt;KD4),"Too many values input (see red cells below)",IF(Compliance!KC99=1,"Values input can only be either 'blank' or numeric","Input(s) required for this building (see yellow cells below)")))))</f>
        <v/>
      </c>
      <c r="KE1" s="132" t="str">
        <f>IF(KE2="","",IF(KE3="No","OK",IF(AND(KE3="Yes",KE4&lt;&gt;"",COUNTA(KE7:KE46)=KE4),"OK",IF(AND(KE3="Yes",KE4&lt;&gt;"",COUNTA(KE7:KE46)&gt;KE4),"Too many values input (see red cells below)",IF(Compliance!KD99=1,"Values input can only be either 'blank' or numeric","Input(s) required for this building (see yellow cells below)")))))</f>
        <v/>
      </c>
      <c r="KF1" s="132" t="str">
        <f>IF(KF2="","",IF(KF3="No","OK",IF(AND(KF3="Yes",KF4&lt;&gt;"",COUNTA(KF7:KF46)=KF4),"OK",IF(AND(KF3="Yes",KF4&lt;&gt;"",COUNTA(KF7:KF46)&gt;KF4),"Too many values input (see red cells below)",IF(Compliance!KE99=1,"Values input can only be either 'blank' or numeric","Input(s) required for this building (see yellow cells below)")))))</f>
        <v/>
      </c>
      <c r="KG1" s="132" t="str">
        <f>IF(KG2="","",IF(KG3="No","OK",IF(AND(KG3="Yes",KG4&lt;&gt;"",COUNTA(KG7:KG46)=KG4),"OK",IF(AND(KG3="Yes",KG4&lt;&gt;"",COUNTA(KG7:KG46)&gt;KG4),"Too many values input (see red cells below)",IF(Compliance!KF99=1,"Values input can only be either 'blank' or numeric","Input(s) required for this building (see yellow cells below)")))))</f>
        <v/>
      </c>
      <c r="KH1" s="132" t="str">
        <f>IF(KH2="","",IF(KH3="No","OK",IF(AND(KH3="Yes",KH4&lt;&gt;"",COUNTA(KH7:KH46)=KH4),"OK",IF(AND(KH3="Yes",KH4&lt;&gt;"",COUNTA(KH7:KH46)&gt;KH4),"Too many values input (see red cells below)",IF(Compliance!KG99=1,"Values input can only be either 'blank' or numeric","Input(s) required for this building (see yellow cells below)")))))</f>
        <v/>
      </c>
      <c r="KI1" s="132" t="str">
        <f>IF(KI2="","",IF(KI3="No","OK",IF(AND(KI3="Yes",KI4&lt;&gt;"",COUNTA(KI7:KI46)=KI4),"OK",IF(AND(KI3="Yes",KI4&lt;&gt;"",COUNTA(KI7:KI46)&gt;KI4),"Too many values input (see red cells below)",IF(Compliance!KH99=1,"Values input can only be either 'blank' or numeric","Input(s) required for this building (see yellow cells below)")))))</f>
        <v/>
      </c>
      <c r="KJ1" s="132" t="str">
        <f>IF(KJ2="","",IF(KJ3="No","OK",IF(AND(KJ3="Yes",KJ4&lt;&gt;"",COUNTA(KJ7:KJ46)=KJ4),"OK",IF(AND(KJ3="Yes",KJ4&lt;&gt;"",COUNTA(KJ7:KJ46)&gt;KJ4),"Too many values input (see red cells below)",IF(Compliance!KI99=1,"Values input can only be either 'blank' or numeric","Input(s) required for this building (see yellow cells below)")))))</f>
        <v/>
      </c>
      <c r="KK1" s="132" t="str">
        <f>IF(KK2="","",IF(KK3="No","OK",IF(AND(KK3="Yes",KK4&lt;&gt;"",COUNTA(KK7:KK46)=KK4),"OK",IF(AND(KK3="Yes",KK4&lt;&gt;"",COUNTA(KK7:KK46)&gt;KK4),"Too many values input (see red cells below)",IF(Compliance!KJ99=1,"Values input can only be either 'blank' or numeric","Input(s) required for this building (see yellow cells below)")))))</f>
        <v/>
      </c>
      <c r="KL1" s="132" t="str">
        <f>IF(KL2="","",IF(KL3="No","OK",IF(AND(KL3="Yes",KL4&lt;&gt;"",COUNTA(KL7:KL46)=KL4),"OK",IF(AND(KL3="Yes",KL4&lt;&gt;"",COUNTA(KL7:KL46)&gt;KL4),"Too many values input (see red cells below)",IF(Compliance!KK99=1,"Values input can only be either 'blank' or numeric","Input(s) required for this building (see yellow cells below)")))))</f>
        <v/>
      </c>
      <c r="KM1" s="132" t="str">
        <f>IF(KM2="","",IF(KM3="No","OK",IF(AND(KM3="Yes",KM4&lt;&gt;"",COUNTA(KM7:KM46)=KM4),"OK",IF(AND(KM3="Yes",KM4&lt;&gt;"",COUNTA(KM7:KM46)&gt;KM4),"Too many values input (see red cells below)",IF(Compliance!KL99=1,"Values input can only be either 'blank' or numeric","Input(s) required for this building (see yellow cells below)")))))</f>
        <v/>
      </c>
      <c r="KN1" s="132" t="str">
        <f>IF(KN2="","",IF(KN3="No","OK",IF(AND(KN3="Yes",KN4&lt;&gt;"",COUNTA(KN7:KN46)=KN4),"OK",IF(AND(KN3="Yes",KN4&lt;&gt;"",COUNTA(KN7:KN46)&gt;KN4),"Too many values input (see red cells below)",IF(Compliance!KM99=1,"Values input can only be either 'blank' or numeric","Input(s) required for this building (see yellow cells below)")))))</f>
        <v/>
      </c>
      <c r="KO1" s="132" t="str">
        <f>IF(KO2="","",IF(KO3="No","OK",IF(AND(KO3="Yes",KO4&lt;&gt;"",COUNTA(KO7:KO46)=KO4),"OK",IF(AND(KO3="Yes",KO4&lt;&gt;"",COUNTA(KO7:KO46)&gt;KO4),"Too many values input (see red cells below)",IF(Compliance!KN99=1,"Values input can only be either 'blank' or numeric","Input(s) required for this building (see yellow cells below)")))))</f>
        <v/>
      </c>
      <c r="KP1" s="132" t="str">
        <f>IF(KP2="","",IF(KP3="No","OK",IF(AND(KP3="Yes",KP4&lt;&gt;"",COUNTA(KP7:KP46)=KP4),"OK",IF(AND(KP3="Yes",KP4&lt;&gt;"",COUNTA(KP7:KP46)&gt;KP4),"Too many values input (see red cells below)",IF(Compliance!KO99=1,"Values input can only be either 'blank' or numeric","Input(s) required for this building (see yellow cells below)")))))</f>
        <v/>
      </c>
      <c r="KQ1" s="132" t="str">
        <f>IF(KQ2="","",IF(KQ3="No","OK",IF(AND(KQ3="Yes",KQ4&lt;&gt;"",COUNTA(KQ7:KQ46)=KQ4),"OK",IF(AND(KQ3="Yes",KQ4&lt;&gt;"",COUNTA(KQ7:KQ46)&gt;KQ4),"Too many values input (see red cells below)",IF(Compliance!KP99=1,"Values input can only be either 'blank' or numeric","Input(s) required for this building (see yellow cells below)")))))</f>
        <v/>
      </c>
      <c r="KR1" s="132" t="str">
        <f>IF(KR2="","",IF(KR3="No","OK",IF(AND(KR3="Yes",KR4&lt;&gt;"",COUNTA(KR7:KR46)=KR4),"OK",IF(AND(KR3="Yes",KR4&lt;&gt;"",COUNTA(KR7:KR46)&gt;KR4),"Too many values input (see red cells below)",IF(Compliance!KQ99=1,"Values input can only be either 'blank' or numeric","Input(s) required for this building (see yellow cells below)")))))</f>
        <v/>
      </c>
      <c r="KS1" s="132" t="str">
        <f>IF(KS2="","",IF(KS3="No","OK",IF(AND(KS3="Yes",KS4&lt;&gt;"",COUNTA(KS7:KS46)=KS4),"OK",IF(AND(KS3="Yes",KS4&lt;&gt;"",COUNTA(KS7:KS46)&gt;KS4),"Too many values input (see red cells below)",IF(Compliance!KR99=1,"Values input can only be either 'blank' or numeric","Input(s) required for this building (see yellow cells below)")))))</f>
        <v/>
      </c>
      <c r="KT1" s="132" t="str">
        <f>IF(KT2="","",IF(KT3="No","OK",IF(AND(KT3="Yes",KT4&lt;&gt;"",COUNTA(KT7:KT46)=KT4),"OK",IF(AND(KT3="Yes",KT4&lt;&gt;"",COUNTA(KT7:KT46)&gt;KT4),"Too many values input (see red cells below)",IF(Compliance!KS99=1,"Values input can only be either 'blank' or numeric","Input(s) required for this building (see yellow cells below)")))))</f>
        <v/>
      </c>
      <c r="KU1" s="132" t="str">
        <f>IF(KU2="","",IF(KU3="No","OK",IF(AND(KU3="Yes",KU4&lt;&gt;"",COUNTA(KU7:KU46)=KU4),"OK",IF(AND(KU3="Yes",KU4&lt;&gt;"",COUNTA(KU7:KU46)&gt;KU4),"Too many values input (see red cells below)",IF(Compliance!KT99=1,"Values input can only be either 'blank' or numeric","Input(s) required for this building (see yellow cells below)")))))</f>
        <v/>
      </c>
      <c r="KV1" s="132" t="str">
        <f>IF(KV2="","",IF(KV3="No","OK",IF(AND(KV3="Yes",KV4&lt;&gt;"",COUNTA(KV7:KV46)=KV4),"OK",IF(AND(KV3="Yes",KV4&lt;&gt;"",COUNTA(KV7:KV46)&gt;KV4),"Too many values input (see red cells below)",IF(Compliance!KU99=1,"Values input can only be either 'blank' or numeric","Input(s) required for this building (see yellow cells below)")))))</f>
        <v/>
      </c>
      <c r="KW1" s="132" t="str">
        <f>IF(KW2="","",IF(KW3="No","OK",IF(AND(KW3="Yes",KW4&lt;&gt;"",COUNTA(KW7:KW46)=KW4),"OK",IF(AND(KW3="Yes",KW4&lt;&gt;"",COUNTA(KW7:KW46)&gt;KW4),"Too many values input (see red cells below)",IF(Compliance!KV99=1,"Values input can only be either 'blank' or numeric","Input(s) required for this building (see yellow cells below)")))))</f>
        <v/>
      </c>
      <c r="KX1" s="132" t="str">
        <f>IF(KX2="","",IF(KX3="No","OK",IF(AND(KX3="Yes",KX4&lt;&gt;"",COUNTA(KX7:KX46)=KX4),"OK",IF(AND(KX3="Yes",KX4&lt;&gt;"",COUNTA(KX7:KX46)&gt;KX4),"Too many values input (see red cells below)",IF(Compliance!KW99=1,"Values input can only be either 'blank' or numeric","Input(s) required for this building (see yellow cells below)")))))</f>
        <v/>
      </c>
      <c r="KY1" s="132" t="str">
        <f>IF(KY2="","",IF(KY3="No","OK",IF(AND(KY3="Yes",KY4&lt;&gt;"",COUNTA(KY7:KY46)=KY4),"OK",IF(AND(KY3="Yes",KY4&lt;&gt;"",COUNTA(KY7:KY46)&gt;KY4),"Too many values input (see red cells below)",IF(Compliance!KX99=1,"Values input can only be either 'blank' or numeric","Input(s) required for this building (see yellow cells below)")))))</f>
        <v/>
      </c>
      <c r="KZ1" s="132" t="str">
        <f>IF(KZ2="","",IF(KZ3="No","OK",IF(AND(KZ3="Yes",KZ4&lt;&gt;"",COUNTA(KZ7:KZ46)=KZ4),"OK",IF(AND(KZ3="Yes",KZ4&lt;&gt;"",COUNTA(KZ7:KZ46)&gt;KZ4),"Too many values input (see red cells below)",IF(Compliance!KY99=1,"Values input can only be either 'blank' or numeric","Input(s) required for this building (see yellow cells below)")))))</f>
        <v/>
      </c>
      <c r="LA1" s="132" t="str">
        <f>IF(LA2="","",IF(LA3="No","OK",IF(AND(LA3="Yes",LA4&lt;&gt;"",COUNTA(LA7:LA46)=LA4),"OK",IF(AND(LA3="Yes",LA4&lt;&gt;"",COUNTA(LA7:LA46)&gt;LA4),"Too many values input (see red cells below)",IF(Compliance!KZ99=1,"Values input can only be either 'blank' or numeric","Input(s) required for this building (see yellow cells below)")))))</f>
        <v/>
      </c>
      <c r="LB1" s="132" t="str">
        <f>IF(LB2="","",IF(LB3="No","OK",IF(AND(LB3="Yes",LB4&lt;&gt;"",COUNTA(LB7:LB46)=LB4),"OK",IF(AND(LB3="Yes",LB4&lt;&gt;"",COUNTA(LB7:LB46)&gt;LB4),"Too many values input (see red cells below)",IF(Compliance!LA99=1,"Values input can only be either 'blank' or numeric","Input(s) required for this building (see yellow cells below)")))))</f>
        <v/>
      </c>
      <c r="LC1" s="132" t="str">
        <f>IF(LC2="","",IF(LC3="No","OK",IF(AND(LC3="Yes",LC4&lt;&gt;"",COUNTA(LC7:LC46)=LC4),"OK",IF(AND(LC3="Yes",LC4&lt;&gt;"",COUNTA(LC7:LC46)&gt;LC4),"Too many values input (see red cells below)",IF(Compliance!LB99=1,"Values input can only be either 'blank' or numeric","Input(s) required for this building (see yellow cells below)")))))</f>
        <v/>
      </c>
      <c r="LD1" s="132" t="str">
        <f>IF(LD2="","",IF(LD3="No","OK",IF(AND(LD3="Yes",LD4&lt;&gt;"",COUNTA(LD7:LD46)=LD4),"OK",IF(AND(LD3="Yes",LD4&lt;&gt;"",COUNTA(LD7:LD46)&gt;LD4),"Too many values input (see red cells below)",IF(Compliance!LC99=1,"Values input can only be either 'blank' or numeric","Input(s) required for this building (see yellow cells below)")))))</f>
        <v/>
      </c>
      <c r="LE1" s="132" t="str">
        <f>IF(LE2="","",IF(LE3="No","OK",IF(AND(LE3="Yes",LE4&lt;&gt;"",COUNTA(LE7:LE46)=LE4),"OK",IF(AND(LE3="Yes",LE4&lt;&gt;"",COUNTA(LE7:LE46)&gt;LE4),"Too many values input (see red cells below)",IF(Compliance!LD99=1,"Values input can only be either 'blank' or numeric","Input(s) required for this building (see yellow cells below)")))))</f>
        <v/>
      </c>
      <c r="LF1" s="132" t="str">
        <f>IF(LF2="","",IF(LF3="No","OK",IF(AND(LF3="Yes",LF4&lt;&gt;"",COUNTA(LF7:LF46)=LF4),"OK",IF(AND(LF3="Yes",LF4&lt;&gt;"",COUNTA(LF7:LF46)&gt;LF4),"Too many values input (see red cells below)",IF(Compliance!LE99=1,"Values input can only be either 'blank' or numeric","Input(s) required for this building (see yellow cells below)")))))</f>
        <v/>
      </c>
      <c r="LG1" s="132" t="str">
        <f>IF(LG2="","",IF(LG3="No","OK",IF(AND(LG3="Yes",LG4&lt;&gt;"",COUNTA(LG7:LG46)=LG4),"OK",IF(AND(LG3="Yes",LG4&lt;&gt;"",COUNTA(LG7:LG46)&gt;LG4),"Too many values input (see red cells below)",IF(Compliance!LF99=1,"Values input can only be either 'blank' or numeric","Input(s) required for this building (see yellow cells below)")))))</f>
        <v/>
      </c>
      <c r="LH1" s="132" t="str">
        <f>IF(LH2="","",IF(LH3="No","OK",IF(AND(LH3="Yes",LH4&lt;&gt;"",COUNTA(LH7:LH46)=LH4),"OK",IF(AND(LH3="Yes",LH4&lt;&gt;"",COUNTA(LH7:LH46)&gt;LH4),"Too many values input (see red cells below)",IF(Compliance!LG99=1,"Values input can only be either 'blank' or numeric","Input(s) required for this building (see yellow cells below)")))))</f>
        <v/>
      </c>
      <c r="LI1" s="132" t="str">
        <f>IF(LI2="","",IF(LI3="No","OK",IF(AND(LI3="Yes",LI4&lt;&gt;"",COUNTA(LI7:LI46)=LI4),"OK",IF(AND(LI3="Yes",LI4&lt;&gt;"",COUNTA(LI7:LI46)&gt;LI4),"Too many values input (see red cells below)",IF(Compliance!LH99=1,"Values input can only be either 'blank' or numeric","Input(s) required for this building (see yellow cells below)")))))</f>
        <v/>
      </c>
      <c r="LJ1" s="132" t="str">
        <f>IF(LJ2="","",IF(LJ3="No","OK",IF(AND(LJ3="Yes",LJ4&lt;&gt;"",COUNTA(LJ7:LJ46)=LJ4),"OK",IF(AND(LJ3="Yes",LJ4&lt;&gt;"",COUNTA(LJ7:LJ46)&gt;LJ4),"Too many values input (see red cells below)",IF(Compliance!LI99=1,"Values input can only be either 'blank' or numeric","Input(s) required for this building (see yellow cells below)")))))</f>
        <v/>
      </c>
      <c r="LK1" s="132" t="str">
        <f>IF(LK2="","",IF(LK3="No","OK",IF(AND(LK3="Yes",LK4&lt;&gt;"",COUNTA(LK7:LK46)=LK4),"OK",IF(AND(LK3="Yes",LK4&lt;&gt;"",COUNTA(LK7:LK46)&gt;LK4),"Too many values input (see red cells below)",IF(Compliance!LJ99=1,"Values input can only be either 'blank' or numeric","Input(s) required for this building (see yellow cells below)")))))</f>
        <v/>
      </c>
      <c r="LL1" s="132" t="str">
        <f>IF(LL2="","",IF(LL3="No","OK",IF(AND(LL3="Yes",LL4&lt;&gt;"",COUNTA(LL7:LL46)=LL4),"OK",IF(AND(LL3="Yes",LL4&lt;&gt;"",COUNTA(LL7:LL46)&gt;LL4),"Too many values input (see red cells below)",IF(Compliance!LK99=1,"Values input can only be either 'blank' or numeric","Input(s) required for this building (see yellow cells below)")))))</f>
        <v/>
      </c>
      <c r="LM1" s="132" t="str">
        <f>IF(LM2="","",IF(LM3="No","OK",IF(AND(LM3="Yes",LM4&lt;&gt;"",COUNTA(LM7:LM46)=LM4),"OK",IF(AND(LM3="Yes",LM4&lt;&gt;"",COUNTA(LM7:LM46)&gt;LM4),"Too many values input (see red cells below)",IF(Compliance!LL99=1,"Values input can only be either 'blank' or numeric","Input(s) required for this building (see yellow cells below)")))))</f>
        <v/>
      </c>
      <c r="LN1" s="132" t="str">
        <f>IF(LN2="","",IF(LN3="No","OK",IF(AND(LN3="Yes",LN4&lt;&gt;"",COUNTA(LN7:LN46)=LN4),"OK",IF(AND(LN3="Yes",LN4&lt;&gt;"",COUNTA(LN7:LN46)&gt;LN4),"Too many values input (see red cells below)",IF(Compliance!LM99=1,"Values input can only be either 'blank' or numeric","Input(s) required for this building (see yellow cells below)")))))</f>
        <v/>
      </c>
      <c r="LO1" s="132" t="str">
        <f>IF(LO2="","",IF(LO3="No","OK",IF(AND(LO3="Yes",LO4&lt;&gt;"",COUNTA(LO7:LO46)=LO4),"OK",IF(AND(LO3="Yes",LO4&lt;&gt;"",COUNTA(LO7:LO46)&gt;LO4),"Too many values input (see red cells below)",IF(Compliance!LN99=1,"Values input can only be either 'blank' or numeric","Input(s) required for this building (see yellow cells below)")))))</f>
        <v/>
      </c>
      <c r="LP1" s="132" t="str">
        <f>IF(LP2="","",IF(LP3="No","OK",IF(AND(LP3="Yes",LP4&lt;&gt;"",COUNTA(LP7:LP46)=LP4),"OK",IF(AND(LP3="Yes",LP4&lt;&gt;"",COUNTA(LP7:LP46)&gt;LP4),"Too many values input (see red cells below)",IF(Compliance!LO99=1,"Values input can only be either 'blank' or numeric","Input(s) required for this building (see yellow cells below)")))))</f>
        <v/>
      </c>
      <c r="LQ1" s="132" t="str">
        <f>IF(LQ2="","",IF(LQ3="No","OK",IF(AND(LQ3="Yes",LQ4&lt;&gt;"",COUNTA(LQ7:LQ46)=LQ4),"OK",IF(AND(LQ3="Yes",LQ4&lt;&gt;"",COUNTA(LQ7:LQ46)&gt;LQ4),"Too many values input (see red cells below)",IF(Compliance!LP99=1,"Values input can only be either 'blank' or numeric","Input(s) required for this building (see yellow cells below)")))))</f>
        <v/>
      </c>
      <c r="LR1" s="132" t="str">
        <f>IF(LR2="","",IF(LR3="No","OK",IF(AND(LR3="Yes",LR4&lt;&gt;"",COUNTA(LR7:LR46)=LR4),"OK",IF(AND(LR3="Yes",LR4&lt;&gt;"",COUNTA(LR7:LR46)&gt;LR4),"Too many values input (see red cells below)",IF(Compliance!LQ99=1,"Values input can only be either 'blank' or numeric","Input(s) required for this building (see yellow cells below)")))))</f>
        <v/>
      </c>
      <c r="LS1" s="132" t="str">
        <f>IF(LS2="","",IF(LS3="No","OK",IF(AND(LS3="Yes",LS4&lt;&gt;"",COUNTA(LS7:LS46)=LS4),"OK",IF(AND(LS3="Yes",LS4&lt;&gt;"",COUNTA(LS7:LS46)&gt;LS4),"Too many values input (see red cells below)",IF(Compliance!LR99=1,"Values input can only be either 'blank' or numeric","Input(s) required for this building (see yellow cells below)")))))</f>
        <v/>
      </c>
      <c r="LT1" s="132" t="str">
        <f>IF(LT2="","",IF(LT3="No","OK",IF(AND(LT3="Yes",LT4&lt;&gt;"",COUNTA(LT7:LT46)=LT4),"OK",IF(AND(LT3="Yes",LT4&lt;&gt;"",COUNTA(LT7:LT46)&gt;LT4),"Too many values input (see red cells below)",IF(Compliance!LS99=1,"Values input can only be either 'blank' or numeric","Input(s) required for this building (see yellow cells below)")))))</f>
        <v/>
      </c>
      <c r="LU1" s="132" t="str">
        <f>IF(LU2="","",IF(LU3="No","OK",IF(AND(LU3="Yes",LU4&lt;&gt;"",COUNTA(LU7:LU46)=LU4),"OK",IF(AND(LU3="Yes",LU4&lt;&gt;"",COUNTA(LU7:LU46)&gt;LU4),"Too many values input (see red cells below)",IF(Compliance!LT99=1,"Values input can only be either 'blank' or numeric","Input(s) required for this building (see yellow cells below)")))))</f>
        <v/>
      </c>
      <c r="LV1" s="132" t="str">
        <f>IF(LV2="","",IF(LV3="No","OK",IF(AND(LV3="Yes",LV4&lt;&gt;"",COUNTA(LV7:LV46)=LV4),"OK",IF(AND(LV3="Yes",LV4&lt;&gt;"",COUNTA(LV7:LV46)&gt;LV4),"Too many values input (see red cells below)",IF(Compliance!LU99=1,"Values input can only be either 'blank' or numeric","Input(s) required for this building (see yellow cells below)")))))</f>
        <v/>
      </c>
      <c r="LW1" s="132" t="str">
        <f>IF(LW2="","",IF(LW3="No","OK",IF(AND(LW3="Yes",LW4&lt;&gt;"",COUNTA(LW7:LW46)=LW4),"OK",IF(AND(LW3="Yes",LW4&lt;&gt;"",COUNTA(LW7:LW46)&gt;LW4),"Too many values input (see red cells below)",IF(Compliance!LV99=1,"Values input can only be either 'blank' or numeric","Input(s) required for this building (see yellow cells below)")))))</f>
        <v/>
      </c>
      <c r="LX1" s="132" t="str">
        <f>IF(LX2="","",IF(LX3="No","OK",IF(AND(LX3="Yes",LX4&lt;&gt;"",COUNTA(LX7:LX46)=LX4),"OK",IF(AND(LX3="Yes",LX4&lt;&gt;"",COUNTA(LX7:LX46)&gt;LX4),"Too many values input (see red cells below)",IF(Compliance!LW99=1,"Values input can only be either 'blank' or numeric","Input(s) required for this building (see yellow cells below)")))))</f>
        <v/>
      </c>
      <c r="LY1" s="132" t="str">
        <f>IF(LY2="","",IF(LY3="No","OK",IF(AND(LY3="Yes",LY4&lt;&gt;"",COUNTA(LY7:LY46)=LY4),"OK",IF(AND(LY3="Yes",LY4&lt;&gt;"",COUNTA(LY7:LY46)&gt;LY4),"Too many values input (see red cells below)",IF(Compliance!LX99=1,"Values input can only be either 'blank' or numeric","Input(s) required for this building (see yellow cells below)")))))</f>
        <v/>
      </c>
      <c r="LZ1" s="132" t="str">
        <f>IF(LZ2="","",IF(LZ3="No","OK",IF(AND(LZ3="Yes",LZ4&lt;&gt;"",COUNTA(LZ7:LZ46)=LZ4),"OK",IF(AND(LZ3="Yes",LZ4&lt;&gt;"",COUNTA(LZ7:LZ46)&gt;LZ4),"Too many values input (see red cells below)",IF(Compliance!LY99=1,"Values input can only be either 'blank' or numeric","Input(s) required for this building (see yellow cells below)")))))</f>
        <v/>
      </c>
      <c r="MA1" s="132" t="str">
        <f>IF(MA2="","",IF(MA3="No","OK",IF(AND(MA3="Yes",MA4&lt;&gt;"",COUNTA(MA7:MA46)=MA4),"OK",IF(AND(MA3="Yes",MA4&lt;&gt;"",COUNTA(MA7:MA46)&gt;MA4),"Too many values input (see red cells below)",IF(Compliance!LZ99=1,"Values input can only be either 'blank' or numeric","Input(s) required for this building (see yellow cells below)")))))</f>
        <v/>
      </c>
      <c r="MB1" s="132" t="str">
        <f>IF(MB2="","",IF(MB3="No","OK",IF(AND(MB3="Yes",MB4&lt;&gt;"",COUNTA(MB7:MB46)=MB4),"OK",IF(AND(MB3="Yes",MB4&lt;&gt;"",COUNTA(MB7:MB46)&gt;MB4),"Too many values input (see red cells below)",IF(Compliance!MA99=1,"Values input can only be either 'blank' or numeric","Input(s) required for this building (see yellow cells below)")))))</f>
        <v/>
      </c>
      <c r="MC1" s="132" t="str">
        <f>IF(MC2="","",IF(MC3="No","OK",IF(AND(MC3="Yes",MC4&lt;&gt;"",COUNTA(MC7:MC46)=MC4),"OK",IF(AND(MC3="Yes",MC4&lt;&gt;"",COUNTA(MC7:MC46)&gt;MC4),"Too many values input (see red cells below)",IF(Compliance!MB99=1,"Values input can only be either 'blank' or numeric","Input(s) required for this building (see yellow cells below)")))))</f>
        <v/>
      </c>
      <c r="MD1" s="132" t="str">
        <f>IF(MD2="","",IF(MD3="No","OK",IF(AND(MD3="Yes",MD4&lt;&gt;"",COUNTA(MD7:MD46)=MD4),"OK",IF(AND(MD3="Yes",MD4&lt;&gt;"",COUNTA(MD7:MD46)&gt;MD4),"Too many values input (see red cells below)",IF(Compliance!MC99=1,"Values input can only be either 'blank' or numeric","Input(s) required for this building (see yellow cells below)")))))</f>
        <v/>
      </c>
      <c r="ME1" s="132" t="str">
        <f>IF(ME2="","",IF(ME3="No","OK",IF(AND(ME3="Yes",ME4&lt;&gt;"",COUNTA(ME7:ME46)=ME4),"OK",IF(AND(ME3="Yes",ME4&lt;&gt;"",COUNTA(ME7:ME46)&gt;ME4),"Too many values input (see red cells below)",IF(Compliance!MD99=1,"Values input can only be either 'blank' or numeric","Input(s) required for this building (see yellow cells below)")))))</f>
        <v/>
      </c>
      <c r="MF1" s="132" t="str">
        <f>IF(MF2="","",IF(MF3="No","OK",IF(AND(MF3="Yes",MF4&lt;&gt;"",COUNTA(MF7:MF46)=MF4),"OK",IF(AND(MF3="Yes",MF4&lt;&gt;"",COUNTA(MF7:MF46)&gt;MF4),"Too many values input (see red cells below)",IF(Compliance!ME99=1,"Values input can only be either 'blank' or numeric","Input(s) required for this building (see yellow cells below)")))))</f>
        <v/>
      </c>
      <c r="MG1" s="132" t="str">
        <f>IF(MG2="","",IF(MG3="No","OK",IF(AND(MG3="Yes",MG4&lt;&gt;"",COUNTA(MG7:MG46)=MG4),"OK",IF(AND(MG3="Yes",MG4&lt;&gt;"",COUNTA(MG7:MG46)&gt;MG4),"Too many values input (see red cells below)",IF(Compliance!MF99=1,"Values input can only be either 'blank' or numeric","Input(s) required for this building (see yellow cells below)")))))</f>
        <v/>
      </c>
      <c r="MH1" s="132" t="str">
        <f>IF(MH2="","",IF(MH3="No","OK",IF(AND(MH3="Yes",MH4&lt;&gt;"",COUNTA(MH7:MH46)=MH4),"OK",IF(AND(MH3="Yes",MH4&lt;&gt;"",COUNTA(MH7:MH46)&gt;MH4),"Too many values input (see red cells below)",IF(Compliance!MG99=1,"Values input can only be either 'blank' or numeric","Input(s) required for this building (see yellow cells below)")))))</f>
        <v/>
      </c>
      <c r="MI1" s="132" t="str">
        <f>IF(MI2="","",IF(MI3="No","OK",IF(AND(MI3="Yes",MI4&lt;&gt;"",COUNTA(MI7:MI46)=MI4),"OK",IF(AND(MI3="Yes",MI4&lt;&gt;"",COUNTA(MI7:MI46)&gt;MI4),"Too many values input (see red cells below)",IF(Compliance!MH99=1,"Values input can only be either 'blank' or numeric","Input(s) required for this building (see yellow cells below)")))))</f>
        <v/>
      </c>
      <c r="MJ1" s="132" t="str">
        <f>IF(MJ2="","",IF(MJ3="No","OK",IF(AND(MJ3="Yes",MJ4&lt;&gt;"",COUNTA(MJ7:MJ46)=MJ4),"OK",IF(AND(MJ3="Yes",MJ4&lt;&gt;"",COUNTA(MJ7:MJ46)&gt;MJ4),"Too many values input (see red cells below)",IF(Compliance!MI99=1,"Values input can only be either 'blank' or numeric","Input(s) required for this building (see yellow cells below)")))))</f>
        <v/>
      </c>
      <c r="MK1" s="132" t="str">
        <f>IF(MK2="","",IF(MK3="No","OK",IF(AND(MK3="Yes",MK4&lt;&gt;"",COUNTA(MK7:MK46)=MK4),"OK",IF(AND(MK3="Yes",MK4&lt;&gt;"",COUNTA(MK7:MK46)&gt;MK4),"Too many values input (see red cells below)",IF(Compliance!MJ99=1,"Values input can only be either 'blank' or numeric","Input(s) required for this building (see yellow cells below)")))))</f>
        <v/>
      </c>
      <c r="ML1" s="132" t="str">
        <f>IF(ML2="","",IF(ML3="No","OK",IF(AND(ML3="Yes",ML4&lt;&gt;"",COUNTA(ML7:ML46)=ML4),"OK",IF(AND(ML3="Yes",ML4&lt;&gt;"",COUNTA(ML7:ML46)&gt;ML4),"Too many values input (see red cells below)",IF(Compliance!MK99=1,"Values input can only be either 'blank' or numeric","Input(s) required for this building (see yellow cells below)")))))</f>
        <v/>
      </c>
      <c r="MM1" s="132" t="str">
        <f>IF(MM2="","",IF(MM3="No","OK",IF(AND(MM3="Yes",MM4&lt;&gt;"",COUNTA(MM7:MM46)=MM4),"OK",IF(AND(MM3="Yes",MM4&lt;&gt;"",COUNTA(MM7:MM46)&gt;MM4),"Too many values input (see red cells below)",IF(Compliance!ML99=1,"Values input can only be either 'blank' or numeric","Input(s) required for this building (see yellow cells below)")))))</f>
        <v/>
      </c>
      <c r="MN1" s="132" t="str">
        <f>IF(MN2="","",IF(MN3="No","OK",IF(AND(MN3="Yes",MN4&lt;&gt;"",COUNTA(MN7:MN46)=MN4),"OK",IF(AND(MN3="Yes",MN4&lt;&gt;"",COUNTA(MN7:MN46)&gt;MN4),"Too many values input (see red cells below)",IF(Compliance!MM99=1,"Values input can only be either 'blank' or numeric","Input(s) required for this building (see yellow cells below)")))))</f>
        <v/>
      </c>
      <c r="MO1" s="132" t="str">
        <f>IF(MO2="","",IF(MO3="No","OK",IF(AND(MO3="Yes",MO4&lt;&gt;"",COUNTA(MO7:MO46)=MO4),"OK",IF(AND(MO3="Yes",MO4&lt;&gt;"",COUNTA(MO7:MO46)&gt;MO4),"Too many values input (see red cells below)",IF(Compliance!MN99=1,"Values input can only be either 'blank' or numeric","Input(s) required for this building (see yellow cells below)")))))</f>
        <v/>
      </c>
      <c r="MP1" s="132" t="str">
        <f>IF(MP2="","",IF(MP3="No","OK",IF(AND(MP3="Yes",MP4&lt;&gt;"",COUNTA(MP7:MP46)=MP4),"OK",IF(AND(MP3="Yes",MP4&lt;&gt;"",COUNTA(MP7:MP46)&gt;MP4),"Too many values input (see red cells below)",IF(Compliance!MO99=1,"Values input can only be either 'blank' or numeric","Input(s) required for this building (see yellow cells below)")))))</f>
        <v/>
      </c>
      <c r="MQ1" s="132" t="str">
        <f>IF(MQ2="","",IF(MQ3="No","OK",IF(AND(MQ3="Yes",MQ4&lt;&gt;"",COUNTA(MQ7:MQ46)=MQ4),"OK",IF(AND(MQ3="Yes",MQ4&lt;&gt;"",COUNTA(MQ7:MQ46)&gt;MQ4),"Too many values input (see red cells below)",IF(Compliance!MP99=1,"Values input can only be either 'blank' or numeric","Input(s) required for this building (see yellow cells below)")))))</f>
        <v/>
      </c>
      <c r="MR1" s="132" t="str">
        <f>IF(MR2="","",IF(MR3="No","OK",IF(AND(MR3="Yes",MR4&lt;&gt;"",COUNTA(MR7:MR46)=MR4),"OK",IF(AND(MR3="Yes",MR4&lt;&gt;"",COUNTA(MR7:MR46)&gt;MR4),"Too many values input (see red cells below)",IF(Compliance!MQ99=1,"Values input can only be either 'blank' or numeric","Input(s) required for this building (see yellow cells below)")))))</f>
        <v/>
      </c>
      <c r="MS1" s="132" t="str">
        <f>IF(MS2="","",IF(MS3="No","OK",IF(AND(MS3="Yes",MS4&lt;&gt;"",COUNTA(MS7:MS46)=MS4),"OK",IF(AND(MS3="Yes",MS4&lt;&gt;"",COUNTA(MS7:MS46)&gt;MS4),"Too many values input (see red cells below)",IF(Compliance!MR99=1,"Values input can only be either 'blank' or numeric","Input(s) required for this building (see yellow cells below)")))))</f>
        <v/>
      </c>
      <c r="MT1" s="132" t="str">
        <f>IF(MT2="","",IF(MT3="No","OK",IF(AND(MT3="Yes",MT4&lt;&gt;"",COUNTA(MT7:MT46)=MT4),"OK",IF(AND(MT3="Yes",MT4&lt;&gt;"",COUNTA(MT7:MT46)&gt;MT4),"Too many values input (see red cells below)",IF(Compliance!MS99=1,"Values input can only be either 'blank' or numeric","Input(s) required for this building (see yellow cells below)")))))</f>
        <v/>
      </c>
      <c r="MU1" s="132" t="str">
        <f>IF(MU2="","",IF(MU3="No","OK",IF(AND(MU3="Yes",MU4&lt;&gt;"",COUNTA(MU7:MU46)=MU4),"OK",IF(AND(MU3="Yes",MU4&lt;&gt;"",COUNTA(MU7:MU46)&gt;MU4),"Too many values input (see red cells below)",IF(Compliance!MT99=1,"Values input can only be either 'blank' or numeric","Input(s) required for this building (see yellow cells below)")))))</f>
        <v/>
      </c>
      <c r="MV1" s="132" t="str">
        <f>IF(MV2="","",IF(MV3="No","OK",IF(AND(MV3="Yes",MV4&lt;&gt;"",COUNTA(MV7:MV46)=MV4),"OK",IF(AND(MV3="Yes",MV4&lt;&gt;"",COUNTA(MV7:MV46)&gt;MV4),"Too many values input (see red cells below)",IF(Compliance!MU99=1,"Values input can only be either 'blank' or numeric","Input(s) required for this building (see yellow cells below)")))))</f>
        <v/>
      </c>
      <c r="MW1" s="132" t="str">
        <f>IF(MW2="","",IF(MW3="No","OK",IF(AND(MW3="Yes",MW4&lt;&gt;"",COUNTA(MW7:MW46)=MW4),"OK",IF(AND(MW3="Yes",MW4&lt;&gt;"",COUNTA(MW7:MW46)&gt;MW4),"Too many values input (see red cells below)",IF(Compliance!MV99=1,"Values input can only be either 'blank' or numeric","Input(s) required for this building (see yellow cells below)")))))</f>
        <v/>
      </c>
      <c r="MX1" s="132" t="str">
        <f>IF(MX2="","",IF(MX3="No","OK",IF(AND(MX3="Yes",MX4&lt;&gt;"",COUNTA(MX7:MX46)=MX4),"OK",IF(AND(MX3="Yes",MX4&lt;&gt;"",COUNTA(MX7:MX46)&gt;MX4),"Too many values input (see red cells below)",IF(Compliance!MW99=1,"Values input can only be either 'blank' or numeric","Input(s) required for this building (see yellow cells below)")))))</f>
        <v/>
      </c>
      <c r="MY1" s="132" t="str">
        <f>IF(MY2="","",IF(MY3="No","OK",IF(AND(MY3="Yes",MY4&lt;&gt;"",COUNTA(MY7:MY46)=MY4),"OK",IF(AND(MY3="Yes",MY4&lt;&gt;"",COUNTA(MY7:MY46)&gt;MY4),"Too many values input (see red cells below)",IF(Compliance!MX99=1,"Values input can only be either 'blank' or numeric","Input(s) required for this building (see yellow cells below)")))))</f>
        <v/>
      </c>
      <c r="MZ1" s="132" t="str">
        <f>IF(MZ2="","",IF(MZ3="No","OK",IF(AND(MZ3="Yes",MZ4&lt;&gt;"",COUNTA(MZ7:MZ46)=MZ4),"OK",IF(AND(MZ3="Yes",MZ4&lt;&gt;"",COUNTA(MZ7:MZ46)&gt;MZ4),"Too many values input (see red cells below)",IF(Compliance!MY99=1,"Values input can only be either 'blank' or numeric","Input(s) required for this building (see yellow cells below)")))))</f>
        <v/>
      </c>
      <c r="NA1" s="132" t="str">
        <f>IF(NA2="","",IF(NA3="No","OK",IF(AND(NA3="Yes",NA4&lt;&gt;"",COUNTA(NA7:NA46)=NA4),"OK",IF(AND(NA3="Yes",NA4&lt;&gt;"",COUNTA(NA7:NA46)&gt;NA4),"Too many values input (see red cells below)",IF(Compliance!MZ99=1,"Values input can only be either 'blank' or numeric","Input(s) required for this building (see yellow cells below)")))))</f>
        <v/>
      </c>
      <c r="NB1" s="132" t="str">
        <f>IF(NB2="","",IF(NB3="No","OK",IF(AND(NB3="Yes",NB4&lt;&gt;"",COUNTA(NB7:NB46)=NB4),"OK",IF(AND(NB3="Yes",NB4&lt;&gt;"",COUNTA(NB7:NB46)&gt;NB4),"Too many values input (see red cells below)",IF(Compliance!NA99=1,"Values input can only be either 'blank' or numeric","Input(s) required for this building (see yellow cells below)")))))</f>
        <v/>
      </c>
      <c r="NC1" s="132" t="str">
        <f>IF(NC2="","",IF(NC3="No","OK",IF(AND(NC3="Yes",NC4&lt;&gt;"",COUNTA(NC7:NC46)=NC4),"OK",IF(AND(NC3="Yes",NC4&lt;&gt;"",COUNTA(NC7:NC46)&gt;NC4),"Too many values input (see red cells below)",IF(Compliance!NB99=1,"Values input can only be either 'blank' or numeric","Input(s) required for this building (see yellow cells below)")))))</f>
        <v/>
      </c>
      <c r="ND1" s="132" t="str">
        <f>IF(ND2="","",IF(ND3="No","OK",IF(AND(ND3="Yes",ND4&lt;&gt;"",COUNTA(ND7:ND46)=ND4),"OK",IF(AND(ND3="Yes",ND4&lt;&gt;"",COUNTA(ND7:ND46)&gt;ND4),"Too many values input (see red cells below)",IF(Compliance!NC99=1,"Values input can only be either 'blank' or numeric","Input(s) required for this building (see yellow cells below)")))))</f>
        <v/>
      </c>
      <c r="NE1" s="132" t="str">
        <f>IF(NE2="","",IF(NE3="No","OK",IF(AND(NE3="Yes",NE4&lt;&gt;"",COUNTA(NE7:NE46)=NE4),"OK",IF(AND(NE3="Yes",NE4&lt;&gt;"",COUNTA(NE7:NE46)&gt;NE4),"Too many values input (see red cells below)",IF(Compliance!ND99=1,"Values input can only be either 'blank' or numeric","Input(s) required for this building (see yellow cells below)")))))</f>
        <v/>
      </c>
      <c r="NF1" s="132" t="str">
        <f>IF(NF2="","",IF(NF3="No","OK",IF(AND(NF3="Yes",NF4&lt;&gt;"",COUNTA(NF7:NF46)=NF4),"OK",IF(AND(NF3="Yes",NF4&lt;&gt;"",COUNTA(NF7:NF46)&gt;NF4),"Too many values input (see red cells below)",IF(Compliance!NE99=1,"Values input can only be either 'blank' or numeric","Input(s) required for this building (see yellow cells below)")))))</f>
        <v/>
      </c>
      <c r="NG1" s="132" t="str">
        <f>IF(NG2="","",IF(NG3="No","OK",IF(AND(NG3="Yes",NG4&lt;&gt;"",COUNTA(NG7:NG46)=NG4),"OK",IF(AND(NG3="Yes",NG4&lt;&gt;"",COUNTA(NG7:NG46)&gt;NG4),"Too many values input (see red cells below)",IF(Compliance!NF99=1,"Values input can only be either 'blank' or numeric","Input(s) required for this building (see yellow cells below)")))))</f>
        <v/>
      </c>
      <c r="NH1" s="132" t="str">
        <f>IF(NH2="","",IF(NH3="No","OK",IF(AND(NH3="Yes",NH4&lt;&gt;"",COUNTA(NH7:NH46)=NH4),"OK",IF(AND(NH3="Yes",NH4&lt;&gt;"",COUNTA(NH7:NH46)&gt;NH4),"Too many values input (see red cells below)",IF(Compliance!NG99=1,"Values input can only be either 'blank' or numeric","Input(s) required for this building (see yellow cells below)")))))</f>
        <v/>
      </c>
      <c r="NI1" s="132" t="str">
        <f>IF(NI2="","",IF(NI3="No","OK",IF(AND(NI3="Yes",NI4&lt;&gt;"",COUNTA(NI7:NI46)=NI4),"OK",IF(AND(NI3="Yes",NI4&lt;&gt;"",COUNTA(NI7:NI46)&gt;NI4),"Too many values input (see red cells below)",IF(Compliance!NH99=1,"Values input can only be either 'blank' or numeric","Input(s) required for this building (see yellow cells below)")))))</f>
        <v/>
      </c>
      <c r="NJ1" s="132" t="str">
        <f>IF(NJ2="","",IF(NJ3="No","OK",IF(AND(NJ3="Yes",NJ4&lt;&gt;"",COUNTA(NJ7:NJ46)=NJ4),"OK",IF(AND(NJ3="Yes",NJ4&lt;&gt;"",COUNTA(NJ7:NJ46)&gt;NJ4),"Too many values input (see red cells below)",IF(Compliance!NI99=1,"Values input can only be either 'blank' or numeric","Input(s) required for this building (see yellow cells below)")))))</f>
        <v/>
      </c>
      <c r="NK1" s="132" t="str">
        <f>IF(NK2="","",IF(NK3="No","OK",IF(AND(NK3="Yes",NK4&lt;&gt;"",COUNTA(NK7:NK46)=NK4),"OK",IF(AND(NK3="Yes",NK4&lt;&gt;"",COUNTA(NK7:NK46)&gt;NK4),"Too many values input (see red cells below)",IF(Compliance!NJ99=1,"Values input can only be either 'blank' or numeric","Input(s) required for this building (see yellow cells below)")))))</f>
        <v/>
      </c>
      <c r="NL1" s="132" t="str">
        <f>IF(NL2="","",IF(NL3="No","OK",IF(AND(NL3="Yes",NL4&lt;&gt;"",COUNTA(NL7:NL46)=NL4),"OK",IF(AND(NL3="Yes",NL4&lt;&gt;"",COUNTA(NL7:NL46)&gt;NL4),"Too many values input (see red cells below)",IF(Compliance!NK99=1,"Values input can only be either 'blank' or numeric","Input(s) required for this building (see yellow cells below)")))))</f>
        <v/>
      </c>
      <c r="NM1" s="132" t="str">
        <f>IF(NM2="","",IF(NM3="No","OK",IF(AND(NM3="Yes",NM4&lt;&gt;"",COUNTA(NM7:NM46)=NM4),"OK",IF(AND(NM3="Yes",NM4&lt;&gt;"",COUNTA(NM7:NM46)&gt;NM4),"Too many values input (see red cells below)",IF(Compliance!NL99=1,"Values input can only be either 'blank' or numeric","Input(s) required for this building (see yellow cells below)")))))</f>
        <v/>
      </c>
      <c r="NN1" s="132" t="str">
        <f>IF(NN2="","",IF(NN3="No","OK",IF(AND(NN3="Yes",NN4&lt;&gt;"",COUNTA(NN7:NN46)=NN4),"OK",IF(AND(NN3="Yes",NN4&lt;&gt;"",COUNTA(NN7:NN46)&gt;NN4),"Too many values input (see red cells below)",IF(Compliance!NM99=1,"Values input can only be either 'blank' or numeric","Input(s) required for this building (see yellow cells below)")))))</f>
        <v/>
      </c>
      <c r="NO1" s="132" t="str">
        <f>IF(NO2="","",IF(NO3="No","OK",IF(AND(NO3="Yes",NO4&lt;&gt;"",COUNTA(NO7:NO46)=NO4),"OK",IF(AND(NO3="Yes",NO4&lt;&gt;"",COUNTA(NO7:NO46)&gt;NO4),"Too many values input (see red cells below)",IF(Compliance!NN99=1,"Values input can only be either 'blank' or numeric","Input(s) required for this building (see yellow cells below)")))))</f>
        <v/>
      </c>
      <c r="NP1" s="132" t="str">
        <f>IF(NP2="","",IF(NP3="No","OK",IF(AND(NP3="Yes",NP4&lt;&gt;"",COUNTA(NP7:NP46)=NP4),"OK",IF(AND(NP3="Yes",NP4&lt;&gt;"",COUNTA(NP7:NP46)&gt;NP4),"Too many values input (see red cells below)",IF(Compliance!NO99=1,"Values input can only be either 'blank' or numeric","Input(s) required for this building (see yellow cells below)")))))</f>
        <v/>
      </c>
      <c r="NQ1" s="132" t="str">
        <f>IF(NQ2="","",IF(NQ3="No","OK",IF(AND(NQ3="Yes",NQ4&lt;&gt;"",COUNTA(NQ7:NQ46)=NQ4),"OK",IF(AND(NQ3="Yes",NQ4&lt;&gt;"",COUNTA(NQ7:NQ46)&gt;NQ4),"Too many values input (see red cells below)",IF(Compliance!NP99=1,"Values input can only be either 'blank' or numeric","Input(s) required for this building (see yellow cells below)")))))</f>
        <v/>
      </c>
      <c r="NR1" s="132" t="str">
        <f>IF(NR2="","",IF(NR3="No","OK",IF(AND(NR3="Yes",NR4&lt;&gt;"",COUNTA(NR7:NR46)=NR4),"OK",IF(AND(NR3="Yes",NR4&lt;&gt;"",COUNTA(NR7:NR46)&gt;NR4),"Too many values input (see red cells below)",IF(Compliance!NQ99=1,"Values input can only be either 'blank' or numeric","Input(s) required for this building (see yellow cells below)")))))</f>
        <v/>
      </c>
      <c r="NS1" s="132" t="str">
        <f>IF(NS2="","",IF(NS3="No","OK",IF(AND(NS3="Yes",NS4&lt;&gt;"",COUNTA(NS7:NS46)=NS4),"OK",IF(AND(NS3="Yes",NS4&lt;&gt;"",COUNTA(NS7:NS46)&gt;NS4),"Too many values input (see red cells below)",IF(Compliance!NR99=1,"Values input can only be either 'blank' or numeric","Input(s) required for this building (see yellow cells below)")))))</f>
        <v/>
      </c>
      <c r="NT1" s="132" t="str">
        <f>IF(NT2="","",IF(NT3="No","OK",IF(AND(NT3="Yes",NT4&lt;&gt;"",COUNTA(NT7:NT46)=NT4),"OK",IF(AND(NT3="Yes",NT4&lt;&gt;"",COUNTA(NT7:NT46)&gt;NT4),"Too many values input (see red cells below)",IF(Compliance!NS99=1,"Values input can only be either 'blank' or numeric","Input(s) required for this building (see yellow cells below)")))))</f>
        <v/>
      </c>
      <c r="NU1" s="132" t="str">
        <f>IF(NU2="","",IF(NU3="No","OK",IF(AND(NU3="Yes",NU4&lt;&gt;"",COUNTA(NU7:NU46)=NU4),"OK",IF(AND(NU3="Yes",NU4&lt;&gt;"",COUNTA(NU7:NU46)&gt;NU4),"Too many values input (see red cells below)",IF(Compliance!NT99=1,"Values input can only be either 'blank' or numeric","Input(s) required for this building (see yellow cells below)")))))</f>
        <v/>
      </c>
      <c r="NV1" s="132" t="str">
        <f>IF(NV2="","",IF(NV3="No","OK",IF(AND(NV3="Yes",NV4&lt;&gt;"",COUNTA(NV7:NV46)=NV4),"OK",IF(AND(NV3="Yes",NV4&lt;&gt;"",COUNTA(NV7:NV46)&gt;NV4),"Too many values input (see red cells below)",IF(Compliance!NU99=1,"Values input can only be either 'blank' or numeric","Input(s) required for this building (see yellow cells below)")))))</f>
        <v/>
      </c>
      <c r="NW1" s="132" t="str">
        <f>IF(NW2="","",IF(NW3="No","OK",IF(AND(NW3="Yes",NW4&lt;&gt;"",COUNTA(NW7:NW46)=NW4),"OK",IF(AND(NW3="Yes",NW4&lt;&gt;"",COUNTA(NW7:NW46)&gt;NW4),"Too many values input (see red cells below)",IF(Compliance!NV99=1,"Values input can only be either 'blank' or numeric","Input(s) required for this building (see yellow cells below)")))))</f>
        <v/>
      </c>
      <c r="NX1" s="132" t="str">
        <f>IF(NX2="","",IF(NX3="No","OK",IF(AND(NX3="Yes",NX4&lt;&gt;"",COUNTA(NX7:NX46)=NX4),"OK",IF(AND(NX3="Yes",NX4&lt;&gt;"",COUNTA(NX7:NX46)&gt;NX4),"Too many values input (see red cells below)",IF(Compliance!NW99=1,"Values input can only be either 'blank' or numeric","Input(s) required for this building (see yellow cells below)")))))</f>
        <v/>
      </c>
      <c r="NY1" s="132" t="str">
        <f>IF(NY2="","",IF(NY3="No","OK",IF(AND(NY3="Yes",NY4&lt;&gt;"",COUNTA(NY7:NY46)=NY4),"OK",IF(AND(NY3="Yes",NY4&lt;&gt;"",COUNTA(NY7:NY46)&gt;NY4),"Too many values input (see red cells below)",IF(Compliance!NX99=1,"Values input can only be either 'blank' or numeric","Input(s) required for this building (see yellow cells below)")))))</f>
        <v/>
      </c>
      <c r="NZ1" s="132" t="str">
        <f>IF(NZ2="","",IF(NZ3="No","OK",IF(AND(NZ3="Yes",NZ4&lt;&gt;"",COUNTA(NZ7:NZ46)=NZ4),"OK",IF(AND(NZ3="Yes",NZ4&lt;&gt;"",COUNTA(NZ7:NZ46)&gt;NZ4),"Too many values input (see red cells below)",IF(Compliance!NY99=1,"Values input can only be either 'blank' or numeric","Input(s) required for this building (see yellow cells below)")))))</f>
        <v/>
      </c>
      <c r="OA1" s="132" t="str">
        <f>IF(OA2="","",IF(OA3="No","OK",IF(AND(OA3="Yes",OA4&lt;&gt;"",COUNTA(OA7:OA46)=OA4),"OK",IF(AND(OA3="Yes",OA4&lt;&gt;"",COUNTA(OA7:OA46)&gt;OA4),"Too many values input (see red cells below)",IF(Compliance!NZ99=1,"Values input can only be either 'blank' or numeric","Input(s) required for this building (see yellow cells below)")))))</f>
        <v/>
      </c>
      <c r="OB1" s="132" t="str">
        <f>IF(OB2="","",IF(OB3="No","OK",IF(AND(OB3="Yes",OB4&lt;&gt;"",COUNTA(OB7:OB46)=OB4),"OK",IF(AND(OB3="Yes",OB4&lt;&gt;"",COUNTA(OB7:OB46)&gt;OB4),"Too many values input (see red cells below)",IF(Compliance!OA99=1,"Values input can only be either 'blank' or numeric","Input(s) required for this building (see yellow cells below)")))))</f>
        <v/>
      </c>
      <c r="OC1" s="132" t="str">
        <f>IF(OC2="","",IF(OC3="No","OK",IF(AND(OC3="Yes",OC4&lt;&gt;"",COUNTA(OC7:OC46)=OC4),"OK",IF(AND(OC3="Yes",OC4&lt;&gt;"",COUNTA(OC7:OC46)&gt;OC4),"Too many values input (see red cells below)",IF(Compliance!OB99=1,"Values input can only be either 'blank' or numeric","Input(s) required for this building (see yellow cells below)")))))</f>
        <v/>
      </c>
      <c r="OD1" s="132" t="str">
        <f>IF(OD2="","",IF(OD3="No","OK",IF(AND(OD3="Yes",OD4&lt;&gt;"",COUNTA(OD7:OD46)=OD4),"OK",IF(AND(OD3="Yes",OD4&lt;&gt;"",COUNTA(OD7:OD46)&gt;OD4),"Too many values input (see red cells below)",IF(Compliance!OC99=1,"Values input can only be either 'blank' or numeric","Input(s) required for this building (see yellow cells below)")))))</f>
        <v/>
      </c>
      <c r="OE1" s="132" t="str">
        <f>IF(OE2="","",IF(OE3="No","OK",IF(AND(OE3="Yes",OE4&lt;&gt;"",COUNTA(OE7:OE46)=OE4),"OK",IF(AND(OE3="Yes",OE4&lt;&gt;"",COUNTA(OE7:OE46)&gt;OE4),"Too many values input (see red cells below)",IF(Compliance!OD99=1,"Values input can only be either 'blank' or numeric","Input(s) required for this building (see yellow cells below)")))))</f>
        <v/>
      </c>
      <c r="OF1" s="132" t="str">
        <f>IF(OF2="","",IF(OF3="No","OK",IF(AND(OF3="Yes",OF4&lt;&gt;"",COUNTA(OF7:OF46)=OF4),"OK",IF(AND(OF3="Yes",OF4&lt;&gt;"",COUNTA(OF7:OF46)&gt;OF4),"Too many values input (see red cells below)",IF(Compliance!OE99=1,"Values input can only be either 'blank' or numeric","Input(s) required for this building (see yellow cells below)")))))</f>
        <v/>
      </c>
      <c r="OG1" s="132" t="str">
        <f>IF(OG2="","",IF(OG3="No","OK",IF(AND(OG3="Yes",OG4&lt;&gt;"",COUNTA(OG7:OG46)=OG4),"OK",IF(AND(OG3="Yes",OG4&lt;&gt;"",COUNTA(OG7:OG46)&gt;OG4),"Too many values input (see red cells below)",IF(Compliance!OF99=1,"Values input can only be either 'blank' or numeric","Input(s) required for this building (see yellow cells below)")))))</f>
        <v/>
      </c>
      <c r="OH1" s="132" t="str">
        <f>IF(OH2="","",IF(OH3="No","OK",IF(AND(OH3="Yes",OH4&lt;&gt;"",COUNTA(OH7:OH46)=OH4),"OK",IF(AND(OH3="Yes",OH4&lt;&gt;"",COUNTA(OH7:OH46)&gt;OH4),"Too many values input (see red cells below)",IF(Compliance!OG99=1,"Values input can only be either 'blank' or numeric","Input(s) required for this building (see yellow cells below)")))))</f>
        <v/>
      </c>
      <c r="OI1" s="132" t="str">
        <f>IF(OI2="","",IF(OI3="No","OK",IF(AND(OI3="Yes",OI4&lt;&gt;"",COUNTA(OI7:OI46)=OI4),"OK",IF(AND(OI3="Yes",OI4&lt;&gt;"",COUNTA(OI7:OI46)&gt;OI4),"Too many values input (see red cells below)",IF(Compliance!OH99=1,"Values input can only be either 'blank' or numeric","Input(s) required for this building (see yellow cells below)")))))</f>
        <v/>
      </c>
      <c r="OJ1" s="132" t="str">
        <f>IF(OJ2="","",IF(OJ3="No","OK",IF(AND(OJ3="Yes",OJ4&lt;&gt;"",COUNTA(OJ7:OJ46)=OJ4),"OK",IF(AND(OJ3="Yes",OJ4&lt;&gt;"",COUNTA(OJ7:OJ46)&gt;OJ4),"Too many values input (see red cells below)",IF(Compliance!OI99=1,"Values input can only be either 'blank' or numeric","Input(s) required for this building (see yellow cells below)")))))</f>
        <v/>
      </c>
      <c r="OK1" s="132" t="str">
        <f>IF(OK2="","",IF(OK3="No","OK",IF(AND(OK3="Yes",OK4&lt;&gt;"",COUNTA(OK7:OK46)=OK4),"OK",IF(AND(OK3="Yes",OK4&lt;&gt;"",COUNTA(OK7:OK46)&gt;OK4),"Too many values input (see red cells below)",IF(Compliance!OJ99=1,"Values input can only be either 'blank' or numeric","Input(s) required for this building (see yellow cells below)")))))</f>
        <v/>
      </c>
      <c r="OL1" s="132" t="str">
        <f>IF(OL2="","",IF(OL3="No","OK",IF(AND(OL3="Yes",OL4&lt;&gt;"",COUNTA(OL7:OL46)=OL4),"OK",IF(AND(OL3="Yes",OL4&lt;&gt;"",COUNTA(OL7:OL46)&gt;OL4),"Too many values input (see red cells below)",IF(Compliance!OK99=1,"Values input can only be either 'blank' or numeric","Input(s) required for this building (see yellow cells below)")))))</f>
        <v/>
      </c>
      <c r="OM1" s="132" t="str">
        <f>IF(OM2="","",IF(OM3="No","OK",IF(AND(OM3="Yes",OM4&lt;&gt;"",COUNTA(OM7:OM46)=OM4),"OK",IF(AND(OM3="Yes",OM4&lt;&gt;"",COUNTA(OM7:OM46)&gt;OM4),"Too many values input (see red cells below)",IF(Compliance!OL99=1,"Values input can only be either 'blank' or numeric","Input(s) required for this building (see yellow cells below)")))))</f>
        <v/>
      </c>
      <c r="ON1" s="132" t="str">
        <f>IF(ON2="","",IF(ON3="No","OK",IF(AND(ON3="Yes",ON4&lt;&gt;"",COUNTA(ON7:ON46)=ON4),"OK",IF(AND(ON3="Yes",ON4&lt;&gt;"",COUNTA(ON7:ON46)&gt;ON4),"Too many values input (see red cells below)",IF(Compliance!OM99=1,"Values input can only be either 'blank' or numeric","Input(s) required for this building (see yellow cells below)")))))</f>
        <v/>
      </c>
      <c r="OO1" s="132" t="str">
        <f>IF(OO2="","",IF(OO3="No","OK",IF(AND(OO3="Yes",OO4&lt;&gt;"",COUNTA(OO7:OO46)=OO4),"OK",IF(AND(OO3="Yes",OO4&lt;&gt;"",COUNTA(OO7:OO46)&gt;OO4),"Too many values input (see red cells below)",IF(Compliance!ON99=1,"Values input can only be either 'blank' or numeric","Input(s) required for this building (see yellow cells below)")))))</f>
        <v/>
      </c>
    </row>
    <row r="2" spans="1:405" s="87" customFormat="1" ht="33.5" customHeight="1">
      <c r="B2" s="64"/>
      <c r="C2" s="64"/>
      <c r="D2" s="107"/>
      <c r="E2" s="52" t="s">
        <v>836</v>
      </c>
      <c r="F2" s="58" t="str">
        <f>IF('Building Information'!B2="","",'Building Information'!B2)</f>
        <v/>
      </c>
      <c r="G2" s="58" t="str">
        <f>IF('Building Information'!C2="","",'Building Information'!C2)</f>
        <v/>
      </c>
      <c r="H2" s="58" t="str">
        <f>IF('Building Information'!D2="","",'Building Information'!D2)</f>
        <v/>
      </c>
      <c r="I2" s="58" t="str">
        <f>IF('Building Information'!E2="","",'Building Information'!E2)</f>
        <v/>
      </c>
      <c r="J2" s="58" t="str">
        <f>IF('Building Information'!F2="","",'Building Information'!F2)</f>
        <v/>
      </c>
      <c r="K2" s="58" t="str">
        <f>IF('Building Information'!G2="","",'Building Information'!G2)</f>
        <v/>
      </c>
      <c r="L2" s="58" t="str">
        <f>IF('Building Information'!H2="","",'Building Information'!H2)</f>
        <v/>
      </c>
      <c r="M2" s="58" t="str">
        <f>IF('Building Information'!I2="","",'Building Information'!I2)</f>
        <v/>
      </c>
      <c r="N2" s="58" t="str">
        <f>IF('Building Information'!J2="","",'Building Information'!J2)</f>
        <v/>
      </c>
      <c r="O2" s="58" t="str">
        <f>IF('Building Information'!K2="","",'Building Information'!K2)</f>
        <v/>
      </c>
      <c r="P2" s="58" t="str">
        <f>IF('Building Information'!L2="","",'Building Information'!L2)</f>
        <v/>
      </c>
      <c r="Q2" s="58" t="str">
        <f>IF('Building Information'!M2="","",'Building Information'!M2)</f>
        <v/>
      </c>
      <c r="R2" s="58" t="str">
        <f>IF('Building Information'!N2="","",'Building Information'!N2)</f>
        <v/>
      </c>
      <c r="S2" s="58" t="str">
        <f>IF('Building Information'!O2="","",'Building Information'!O2)</f>
        <v/>
      </c>
      <c r="T2" s="58" t="str">
        <f>IF('Building Information'!P2="","",'Building Information'!P2)</f>
        <v/>
      </c>
      <c r="U2" s="58" t="str">
        <f>IF('Building Information'!Q2="","",'Building Information'!Q2)</f>
        <v/>
      </c>
      <c r="V2" s="58" t="str">
        <f>IF('Building Information'!R2="","",'Building Information'!R2)</f>
        <v/>
      </c>
      <c r="W2" s="58" t="str">
        <f>IF('Building Information'!S2="","",'Building Information'!S2)</f>
        <v/>
      </c>
      <c r="X2" s="58" t="str">
        <f>IF('Building Information'!T2="","",'Building Information'!T2)</f>
        <v/>
      </c>
      <c r="Y2" s="58" t="str">
        <f>IF('Building Information'!U2="","",'Building Information'!U2)</f>
        <v/>
      </c>
      <c r="Z2" s="58" t="str">
        <f>IF('Building Information'!V2="","",'Building Information'!V2)</f>
        <v/>
      </c>
      <c r="AA2" s="58" t="str">
        <f>IF('Building Information'!W2="","",'Building Information'!W2)</f>
        <v/>
      </c>
      <c r="AB2" s="58" t="str">
        <f>IF('Building Information'!X2="","",'Building Information'!X2)</f>
        <v/>
      </c>
      <c r="AC2" s="58" t="str">
        <f>IF('Building Information'!Y2="","",'Building Information'!Y2)</f>
        <v/>
      </c>
      <c r="AD2" s="58" t="str">
        <f>IF('Building Information'!Z2="","",'Building Information'!Z2)</f>
        <v/>
      </c>
      <c r="AE2" s="58" t="str">
        <f>IF('Building Information'!AA2="","",'Building Information'!AA2)</f>
        <v/>
      </c>
      <c r="AF2" s="58" t="str">
        <f>IF('Building Information'!AB2="","",'Building Information'!AB2)</f>
        <v/>
      </c>
      <c r="AG2" s="58" t="str">
        <f>IF('Building Information'!AC2="","",'Building Information'!AC2)</f>
        <v/>
      </c>
      <c r="AH2" s="58" t="str">
        <f>IF('Building Information'!AD2="","",'Building Information'!AD2)</f>
        <v/>
      </c>
      <c r="AI2" s="58" t="str">
        <f>IF('Building Information'!AE2="","",'Building Information'!AE2)</f>
        <v/>
      </c>
      <c r="AJ2" s="58" t="str">
        <f>IF('Building Information'!AF2="","",'Building Information'!AF2)</f>
        <v/>
      </c>
      <c r="AK2" s="58" t="str">
        <f>IF('Building Information'!AG2="","",'Building Information'!AG2)</f>
        <v/>
      </c>
      <c r="AL2" s="58" t="str">
        <f>IF('Building Information'!AH2="","",'Building Information'!AH2)</f>
        <v/>
      </c>
      <c r="AM2" s="58" t="str">
        <f>IF('Building Information'!AI2="","",'Building Information'!AI2)</f>
        <v/>
      </c>
      <c r="AN2" s="58" t="str">
        <f>IF('Building Information'!AJ2="","",'Building Information'!AJ2)</f>
        <v/>
      </c>
      <c r="AO2" s="58" t="str">
        <f>IF('Building Information'!AK2="","",'Building Information'!AK2)</f>
        <v/>
      </c>
      <c r="AP2" s="58" t="str">
        <f>IF('Building Information'!AL2="","",'Building Information'!AL2)</f>
        <v/>
      </c>
      <c r="AQ2" s="58" t="str">
        <f>IF('Building Information'!AM2="","",'Building Information'!AM2)</f>
        <v/>
      </c>
      <c r="AR2" s="58" t="str">
        <f>IF('Building Information'!AN2="","",'Building Information'!AN2)</f>
        <v/>
      </c>
      <c r="AS2" s="58" t="str">
        <f>IF('Building Information'!AO2="","",'Building Information'!AO2)</f>
        <v/>
      </c>
      <c r="AT2" s="58" t="str">
        <f>IF('Building Information'!AP2="","",'Building Information'!AP2)</f>
        <v/>
      </c>
      <c r="AU2" s="58" t="str">
        <f>IF('Building Information'!AQ2="","",'Building Information'!AQ2)</f>
        <v/>
      </c>
      <c r="AV2" s="58" t="str">
        <f>IF('Building Information'!AR2="","",'Building Information'!AR2)</f>
        <v/>
      </c>
      <c r="AW2" s="58" t="str">
        <f>IF('Building Information'!AS2="","",'Building Information'!AS2)</f>
        <v/>
      </c>
      <c r="AX2" s="58" t="str">
        <f>IF('Building Information'!AT2="","",'Building Information'!AT2)</f>
        <v/>
      </c>
      <c r="AY2" s="58" t="str">
        <f>IF('Building Information'!AU2="","",'Building Information'!AU2)</f>
        <v/>
      </c>
      <c r="AZ2" s="58" t="str">
        <f>IF('Building Information'!AV2="","",'Building Information'!AV2)</f>
        <v/>
      </c>
      <c r="BA2" s="58" t="str">
        <f>IF('Building Information'!AW2="","",'Building Information'!AW2)</f>
        <v/>
      </c>
      <c r="BB2" s="58" t="str">
        <f>IF('Building Information'!AX2="","",'Building Information'!AX2)</f>
        <v/>
      </c>
      <c r="BC2" s="58" t="str">
        <f>IF('Building Information'!AY2="","",'Building Information'!AY2)</f>
        <v/>
      </c>
      <c r="BD2" s="58" t="str">
        <f>IF('Building Information'!AZ2="","",'Building Information'!AZ2)</f>
        <v/>
      </c>
      <c r="BE2" s="58" t="str">
        <f>IF('Building Information'!BA2="","",'Building Information'!BA2)</f>
        <v/>
      </c>
      <c r="BF2" s="58" t="str">
        <f>IF('Building Information'!BB2="","",'Building Information'!BB2)</f>
        <v/>
      </c>
      <c r="BG2" s="58" t="str">
        <f>IF('Building Information'!BC2="","",'Building Information'!BC2)</f>
        <v/>
      </c>
      <c r="BH2" s="58" t="str">
        <f>IF('Building Information'!BD2="","",'Building Information'!BD2)</f>
        <v/>
      </c>
      <c r="BI2" s="58" t="str">
        <f>IF('Building Information'!BE2="","",'Building Information'!BE2)</f>
        <v/>
      </c>
      <c r="BJ2" s="58" t="str">
        <f>IF('Building Information'!BF2="","",'Building Information'!BF2)</f>
        <v/>
      </c>
      <c r="BK2" s="58" t="str">
        <f>IF('Building Information'!BG2="","",'Building Information'!BG2)</f>
        <v/>
      </c>
      <c r="BL2" s="58" t="str">
        <f>IF('Building Information'!BH2="","",'Building Information'!BH2)</f>
        <v/>
      </c>
      <c r="BM2" s="58" t="str">
        <f>IF('Building Information'!BI2="","",'Building Information'!BI2)</f>
        <v/>
      </c>
      <c r="BN2" s="58" t="str">
        <f>IF('Building Information'!BJ2="","",'Building Information'!BJ2)</f>
        <v/>
      </c>
      <c r="BO2" s="58" t="str">
        <f>IF('Building Information'!BK2="","",'Building Information'!BK2)</f>
        <v/>
      </c>
      <c r="BP2" s="58" t="str">
        <f>IF('Building Information'!BL2="","",'Building Information'!BL2)</f>
        <v/>
      </c>
      <c r="BQ2" s="58" t="str">
        <f>IF('Building Information'!BM2="","",'Building Information'!BM2)</f>
        <v/>
      </c>
      <c r="BR2" s="58" t="str">
        <f>IF('Building Information'!BN2="","",'Building Information'!BN2)</f>
        <v/>
      </c>
      <c r="BS2" s="58" t="str">
        <f>IF('Building Information'!BO2="","",'Building Information'!BO2)</f>
        <v/>
      </c>
      <c r="BT2" s="58" t="str">
        <f>IF('Building Information'!BP2="","",'Building Information'!BP2)</f>
        <v/>
      </c>
      <c r="BU2" s="58" t="str">
        <f>IF('Building Information'!BQ2="","",'Building Information'!BQ2)</f>
        <v/>
      </c>
      <c r="BV2" s="58" t="str">
        <f>IF('Building Information'!BR2="","",'Building Information'!BR2)</f>
        <v/>
      </c>
      <c r="BW2" s="58" t="str">
        <f>IF('Building Information'!BS2="","",'Building Information'!BS2)</f>
        <v/>
      </c>
      <c r="BX2" s="58" t="str">
        <f>IF('Building Information'!BT2="","",'Building Information'!BT2)</f>
        <v/>
      </c>
      <c r="BY2" s="58" t="str">
        <f>IF('Building Information'!BU2="","",'Building Information'!BU2)</f>
        <v/>
      </c>
      <c r="BZ2" s="58" t="str">
        <f>IF('Building Information'!BV2="","",'Building Information'!BV2)</f>
        <v/>
      </c>
      <c r="CA2" s="58" t="str">
        <f>IF('Building Information'!BW2="","",'Building Information'!BW2)</f>
        <v/>
      </c>
      <c r="CB2" s="58" t="str">
        <f>IF('Building Information'!BX2="","",'Building Information'!BX2)</f>
        <v/>
      </c>
      <c r="CC2" s="58" t="str">
        <f>IF('Building Information'!BY2="","",'Building Information'!BY2)</f>
        <v/>
      </c>
      <c r="CD2" s="58" t="str">
        <f>IF('Building Information'!BZ2="","",'Building Information'!BZ2)</f>
        <v/>
      </c>
      <c r="CE2" s="58" t="str">
        <f>IF('Building Information'!CA2="","",'Building Information'!CA2)</f>
        <v/>
      </c>
      <c r="CF2" s="58" t="str">
        <f>IF('Building Information'!CB2="","",'Building Information'!CB2)</f>
        <v/>
      </c>
      <c r="CG2" s="58" t="str">
        <f>IF('Building Information'!CC2="","",'Building Information'!CC2)</f>
        <v/>
      </c>
      <c r="CH2" s="58" t="str">
        <f>IF('Building Information'!CD2="","",'Building Information'!CD2)</f>
        <v/>
      </c>
      <c r="CI2" s="58" t="str">
        <f>IF('Building Information'!CE2="","",'Building Information'!CE2)</f>
        <v/>
      </c>
      <c r="CJ2" s="58" t="str">
        <f>IF('Building Information'!CF2="","",'Building Information'!CF2)</f>
        <v/>
      </c>
      <c r="CK2" s="58" t="str">
        <f>IF('Building Information'!CG2="","",'Building Information'!CG2)</f>
        <v/>
      </c>
      <c r="CL2" s="58" t="str">
        <f>IF('Building Information'!CH2="","",'Building Information'!CH2)</f>
        <v/>
      </c>
      <c r="CM2" s="58" t="str">
        <f>IF('Building Information'!CI2="","",'Building Information'!CI2)</f>
        <v/>
      </c>
      <c r="CN2" s="58" t="str">
        <f>IF('Building Information'!CJ2="","",'Building Information'!CJ2)</f>
        <v/>
      </c>
      <c r="CO2" s="58" t="str">
        <f>IF('Building Information'!CK2="","",'Building Information'!CK2)</f>
        <v/>
      </c>
      <c r="CP2" s="58" t="str">
        <f>IF('Building Information'!CL2="","",'Building Information'!CL2)</f>
        <v/>
      </c>
      <c r="CQ2" s="58" t="str">
        <f>IF('Building Information'!CM2="","",'Building Information'!CM2)</f>
        <v/>
      </c>
      <c r="CR2" s="58" t="str">
        <f>IF('Building Information'!CN2="","",'Building Information'!CN2)</f>
        <v/>
      </c>
      <c r="CS2" s="58" t="str">
        <f>IF('Building Information'!CO2="","",'Building Information'!CO2)</f>
        <v/>
      </c>
      <c r="CT2" s="58" t="str">
        <f>IF('Building Information'!CP2="","",'Building Information'!CP2)</f>
        <v/>
      </c>
      <c r="CU2" s="58" t="str">
        <f>IF('Building Information'!CQ2="","",'Building Information'!CQ2)</f>
        <v/>
      </c>
      <c r="CV2" s="58" t="str">
        <f>IF('Building Information'!CR2="","",'Building Information'!CR2)</f>
        <v/>
      </c>
      <c r="CW2" s="58" t="str">
        <f>IF('Building Information'!CS2="","",'Building Information'!CS2)</f>
        <v/>
      </c>
      <c r="CX2" s="58" t="str">
        <f>IF('Building Information'!CT2="","",'Building Information'!CT2)</f>
        <v/>
      </c>
      <c r="CY2" s="58" t="str">
        <f>IF('Building Information'!CU2="","",'Building Information'!CU2)</f>
        <v/>
      </c>
      <c r="CZ2" s="58" t="str">
        <f>IF('Building Information'!CV2="","",'Building Information'!CV2)</f>
        <v/>
      </c>
      <c r="DA2" s="58" t="str">
        <f>IF('Building Information'!CW2="","",'Building Information'!CW2)</f>
        <v/>
      </c>
      <c r="DB2" s="58" t="str">
        <f>IF('Building Information'!CX2="","",'Building Information'!CX2)</f>
        <v/>
      </c>
      <c r="DC2" s="58" t="str">
        <f>IF('Building Information'!CY2="","",'Building Information'!CY2)</f>
        <v/>
      </c>
      <c r="DD2" s="58" t="str">
        <f>IF('Building Information'!CZ2="","",'Building Information'!CZ2)</f>
        <v/>
      </c>
      <c r="DE2" s="58" t="str">
        <f>IF('Building Information'!DA2="","",'Building Information'!DA2)</f>
        <v/>
      </c>
      <c r="DF2" s="58" t="str">
        <f>IF('Building Information'!DB2="","",'Building Information'!DB2)</f>
        <v/>
      </c>
      <c r="DG2" s="58" t="str">
        <f>IF('Building Information'!DC2="","",'Building Information'!DC2)</f>
        <v/>
      </c>
      <c r="DH2" s="58" t="str">
        <f>IF('Building Information'!DD2="","",'Building Information'!DD2)</f>
        <v/>
      </c>
      <c r="DI2" s="58" t="str">
        <f>IF('Building Information'!DE2="","",'Building Information'!DE2)</f>
        <v/>
      </c>
      <c r="DJ2" s="58" t="str">
        <f>IF('Building Information'!DF2="","",'Building Information'!DF2)</f>
        <v/>
      </c>
      <c r="DK2" s="58" t="str">
        <f>IF('Building Information'!DG2="","",'Building Information'!DG2)</f>
        <v/>
      </c>
      <c r="DL2" s="58" t="str">
        <f>IF('Building Information'!DH2="","",'Building Information'!DH2)</f>
        <v/>
      </c>
      <c r="DM2" s="58" t="str">
        <f>IF('Building Information'!DI2="","",'Building Information'!DI2)</f>
        <v/>
      </c>
      <c r="DN2" s="58" t="str">
        <f>IF('Building Information'!DJ2="","",'Building Information'!DJ2)</f>
        <v/>
      </c>
      <c r="DO2" s="58" t="str">
        <f>IF('Building Information'!DK2="","",'Building Information'!DK2)</f>
        <v/>
      </c>
      <c r="DP2" s="58" t="str">
        <f>IF('Building Information'!DL2="","",'Building Information'!DL2)</f>
        <v/>
      </c>
      <c r="DQ2" s="58" t="str">
        <f>IF('Building Information'!DM2="","",'Building Information'!DM2)</f>
        <v/>
      </c>
      <c r="DR2" s="58" t="str">
        <f>IF('Building Information'!DN2="","",'Building Information'!DN2)</f>
        <v/>
      </c>
      <c r="DS2" s="58" t="str">
        <f>IF('Building Information'!DO2="","",'Building Information'!DO2)</f>
        <v/>
      </c>
      <c r="DT2" s="58" t="str">
        <f>IF('Building Information'!DP2="","",'Building Information'!DP2)</f>
        <v/>
      </c>
      <c r="DU2" s="58" t="str">
        <f>IF('Building Information'!DQ2="","",'Building Information'!DQ2)</f>
        <v/>
      </c>
      <c r="DV2" s="58" t="str">
        <f>IF('Building Information'!DR2="","",'Building Information'!DR2)</f>
        <v/>
      </c>
      <c r="DW2" s="58" t="str">
        <f>IF('Building Information'!DS2="","",'Building Information'!DS2)</f>
        <v/>
      </c>
      <c r="DX2" s="58" t="str">
        <f>IF('Building Information'!DT2="","",'Building Information'!DT2)</f>
        <v/>
      </c>
      <c r="DY2" s="58" t="str">
        <f>IF('Building Information'!DU2="","",'Building Information'!DU2)</f>
        <v/>
      </c>
      <c r="DZ2" s="58" t="str">
        <f>IF('Building Information'!DV2="","",'Building Information'!DV2)</f>
        <v/>
      </c>
      <c r="EA2" s="58" t="str">
        <f>IF('Building Information'!DW2="","",'Building Information'!DW2)</f>
        <v/>
      </c>
      <c r="EB2" s="58" t="str">
        <f>IF('Building Information'!DX2="","",'Building Information'!DX2)</f>
        <v/>
      </c>
      <c r="EC2" s="58" t="str">
        <f>IF('Building Information'!DY2="","",'Building Information'!DY2)</f>
        <v/>
      </c>
      <c r="ED2" s="58" t="str">
        <f>IF('Building Information'!DZ2="","",'Building Information'!DZ2)</f>
        <v/>
      </c>
      <c r="EE2" s="58" t="str">
        <f>IF('Building Information'!EA2="","",'Building Information'!EA2)</f>
        <v/>
      </c>
      <c r="EF2" s="58" t="str">
        <f>IF('Building Information'!EB2="","",'Building Information'!EB2)</f>
        <v/>
      </c>
      <c r="EG2" s="58" t="str">
        <f>IF('Building Information'!EC2="","",'Building Information'!EC2)</f>
        <v/>
      </c>
      <c r="EH2" s="58" t="str">
        <f>IF('Building Information'!ED2="","",'Building Information'!ED2)</f>
        <v/>
      </c>
      <c r="EI2" s="58" t="str">
        <f>IF('Building Information'!EE2="","",'Building Information'!EE2)</f>
        <v/>
      </c>
      <c r="EJ2" s="58" t="str">
        <f>IF('Building Information'!EF2="","",'Building Information'!EF2)</f>
        <v/>
      </c>
      <c r="EK2" s="58" t="str">
        <f>IF('Building Information'!EG2="","",'Building Information'!EG2)</f>
        <v/>
      </c>
      <c r="EL2" s="58" t="str">
        <f>IF('Building Information'!EH2="","",'Building Information'!EH2)</f>
        <v/>
      </c>
      <c r="EM2" s="58" t="str">
        <f>IF('Building Information'!EI2="","",'Building Information'!EI2)</f>
        <v/>
      </c>
      <c r="EN2" s="58" t="str">
        <f>IF('Building Information'!EJ2="","",'Building Information'!EJ2)</f>
        <v/>
      </c>
      <c r="EO2" s="58" t="str">
        <f>IF('Building Information'!EK2="","",'Building Information'!EK2)</f>
        <v/>
      </c>
      <c r="EP2" s="58" t="str">
        <f>IF('Building Information'!EL2="","",'Building Information'!EL2)</f>
        <v/>
      </c>
      <c r="EQ2" s="58" t="str">
        <f>IF('Building Information'!EM2="","",'Building Information'!EM2)</f>
        <v/>
      </c>
      <c r="ER2" s="58" t="str">
        <f>IF('Building Information'!EN2="","",'Building Information'!EN2)</f>
        <v/>
      </c>
      <c r="ES2" s="58" t="str">
        <f>IF('Building Information'!EO2="","",'Building Information'!EO2)</f>
        <v/>
      </c>
      <c r="ET2" s="58" t="str">
        <f>IF('Building Information'!EP2="","",'Building Information'!EP2)</f>
        <v/>
      </c>
      <c r="EU2" s="58" t="str">
        <f>IF('Building Information'!EQ2="","",'Building Information'!EQ2)</f>
        <v/>
      </c>
      <c r="EV2" s="58" t="str">
        <f>IF('Building Information'!ER2="","",'Building Information'!ER2)</f>
        <v/>
      </c>
      <c r="EW2" s="58" t="str">
        <f>IF('Building Information'!ES2="","",'Building Information'!ES2)</f>
        <v/>
      </c>
      <c r="EX2" s="58" t="str">
        <f>IF('Building Information'!ET2="","",'Building Information'!ET2)</f>
        <v/>
      </c>
      <c r="EY2" s="58" t="str">
        <f>IF('Building Information'!EU2="","",'Building Information'!EU2)</f>
        <v/>
      </c>
      <c r="EZ2" s="58" t="str">
        <f>IF('Building Information'!EV2="","",'Building Information'!EV2)</f>
        <v/>
      </c>
      <c r="FA2" s="58" t="str">
        <f>IF('Building Information'!EW2="","",'Building Information'!EW2)</f>
        <v/>
      </c>
      <c r="FB2" s="58" t="str">
        <f>IF('Building Information'!EX2="","",'Building Information'!EX2)</f>
        <v/>
      </c>
      <c r="FC2" s="58" t="str">
        <f>IF('Building Information'!EY2="","",'Building Information'!EY2)</f>
        <v/>
      </c>
      <c r="FD2" s="58" t="str">
        <f>IF('Building Information'!EZ2="","",'Building Information'!EZ2)</f>
        <v/>
      </c>
      <c r="FE2" s="58" t="str">
        <f>IF('Building Information'!FA2="","",'Building Information'!FA2)</f>
        <v/>
      </c>
      <c r="FF2" s="58" t="str">
        <f>IF('Building Information'!FB2="","",'Building Information'!FB2)</f>
        <v/>
      </c>
      <c r="FG2" s="58" t="str">
        <f>IF('Building Information'!FC2="","",'Building Information'!FC2)</f>
        <v/>
      </c>
      <c r="FH2" s="58" t="str">
        <f>IF('Building Information'!FD2="","",'Building Information'!FD2)</f>
        <v/>
      </c>
      <c r="FI2" s="58" t="str">
        <f>IF('Building Information'!FE2="","",'Building Information'!FE2)</f>
        <v/>
      </c>
      <c r="FJ2" s="58" t="str">
        <f>IF('Building Information'!FF2="","",'Building Information'!FF2)</f>
        <v/>
      </c>
      <c r="FK2" s="58" t="str">
        <f>IF('Building Information'!FG2="","",'Building Information'!FG2)</f>
        <v/>
      </c>
      <c r="FL2" s="58" t="str">
        <f>IF('Building Information'!FH2="","",'Building Information'!FH2)</f>
        <v/>
      </c>
      <c r="FM2" s="58" t="str">
        <f>IF('Building Information'!FI2="","",'Building Information'!FI2)</f>
        <v/>
      </c>
      <c r="FN2" s="58" t="str">
        <f>IF('Building Information'!FJ2="","",'Building Information'!FJ2)</f>
        <v/>
      </c>
      <c r="FO2" s="58" t="str">
        <f>IF('Building Information'!FK2="","",'Building Information'!FK2)</f>
        <v/>
      </c>
      <c r="FP2" s="58" t="str">
        <f>IF('Building Information'!FL2="","",'Building Information'!FL2)</f>
        <v/>
      </c>
      <c r="FQ2" s="58" t="str">
        <f>IF('Building Information'!FM2="","",'Building Information'!FM2)</f>
        <v/>
      </c>
      <c r="FR2" s="58" t="str">
        <f>IF('Building Information'!FN2="","",'Building Information'!FN2)</f>
        <v/>
      </c>
      <c r="FS2" s="58" t="str">
        <f>IF('Building Information'!FO2="","",'Building Information'!FO2)</f>
        <v/>
      </c>
      <c r="FT2" s="58" t="str">
        <f>IF('Building Information'!FP2="","",'Building Information'!FP2)</f>
        <v/>
      </c>
      <c r="FU2" s="58" t="str">
        <f>IF('Building Information'!FQ2="","",'Building Information'!FQ2)</f>
        <v/>
      </c>
      <c r="FV2" s="58" t="str">
        <f>IF('Building Information'!FR2="","",'Building Information'!FR2)</f>
        <v/>
      </c>
      <c r="FW2" s="58" t="str">
        <f>IF('Building Information'!FS2="","",'Building Information'!FS2)</f>
        <v/>
      </c>
      <c r="FX2" s="58" t="str">
        <f>IF('Building Information'!FT2="","",'Building Information'!FT2)</f>
        <v/>
      </c>
      <c r="FY2" s="58" t="str">
        <f>IF('Building Information'!FU2="","",'Building Information'!FU2)</f>
        <v/>
      </c>
      <c r="FZ2" s="58" t="str">
        <f>IF('Building Information'!FV2="","",'Building Information'!FV2)</f>
        <v/>
      </c>
      <c r="GA2" s="58" t="str">
        <f>IF('Building Information'!FW2="","",'Building Information'!FW2)</f>
        <v/>
      </c>
      <c r="GB2" s="58" t="str">
        <f>IF('Building Information'!FX2="","",'Building Information'!FX2)</f>
        <v/>
      </c>
      <c r="GC2" s="58" t="str">
        <f>IF('Building Information'!FY2="","",'Building Information'!FY2)</f>
        <v/>
      </c>
      <c r="GD2" s="58" t="str">
        <f>IF('Building Information'!FZ2="","",'Building Information'!FZ2)</f>
        <v/>
      </c>
      <c r="GE2" s="58" t="str">
        <f>IF('Building Information'!GA2="","",'Building Information'!GA2)</f>
        <v/>
      </c>
      <c r="GF2" s="58" t="str">
        <f>IF('Building Information'!GB2="","",'Building Information'!GB2)</f>
        <v/>
      </c>
      <c r="GG2" s="58" t="str">
        <f>IF('Building Information'!GC2="","",'Building Information'!GC2)</f>
        <v/>
      </c>
      <c r="GH2" s="58" t="str">
        <f>IF('Building Information'!GD2="","",'Building Information'!GD2)</f>
        <v/>
      </c>
      <c r="GI2" s="58" t="str">
        <f>IF('Building Information'!GE2="","",'Building Information'!GE2)</f>
        <v/>
      </c>
      <c r="GJ2" s="58" t="str">
        <f>IF('Building Information'!GF2="","",'Building Information'!GF2)</f>
        <v/>
      </c>
      <c r="GK2" s="58" t="str">
        <f>IF('Building Information'!GG2="","",'Building Information'!GG2)</f>
        <v/>
      </c>
      <c r="GL2" s="58" t="str">
        <f>IF('Building Information'!GH2="","",'Building Information'!GH2)</f>
        <v/>
      </c>
      <c r="GM2" s="58" t="str">
        <f>IF('Building Information'!GI2="","",'Building Information'!GI2)</f>
        <v/>
      </c>
      <c r="GN2" s="58" t="str">
        <f>IF('Building Information'!GJ2="","",'Building Information'!GJ2)</f>
        <v/>
      </c>
      <c r="GO2" s="58" t="str">
        <f>IF('Building Information'!GK2="","",'Building Information'!GK2)</f>
        <v/>
      </c>
      <c r="GP2" s="58" t="str">
        <f>IF('Building Information'!GL2="","",'Building Information'!GL2)</f>
        <v/>
      </c>
      <c r="GQ2" s="58" t="str">
        <f>IF('Building Information'!GM2="","",'Building Information'!GM2)</f>
        <v/>
      </c>
      <c r="GR2" s="58" t="str">
        <f>IF('Building Information'!GN2="","",'Building Information'!GN2)</f>
        <v/>
      </c>
      <c r="GS2" s="58" t="str">
        <f>IF('Building Information'!GO2="","",'Building Information'!GO2)</f>
        <v/>
      </c>
      <c r="GT2" s="58" t="str">
        <f>IF('Building Information'!GP2="","",'Building Information'!GP2)</f>
        <v/>
      </c>
      <c r="GU2" s="58" t="str">
        <f>IF('Building Information'!GQ2="","",'Building Information'!GQ2)</f>
        <v/>
      </c>
      <c r="GV2" s="58" t="str">
        <f>IF('Building Information'!GR2="","",'Building Information'!GR2)</f>
        <v/>
      </c>
      <c r="GW2" s="58" t="str">
        <f>IF('Building Information'!GS2="","",'Building Information'!GS2)</f>
        <v/>
      </c>
      <c r="GX2" s="58" t="str">
        <f>IF('Building Information'!GT2="","",'Building Information'!GT2)</f>
        <v/>
      </c>
      <c r="GY2" s="58" t="str">
        <f>IF('Building Information'!GU2="","",'Building Information'!GU2)</f>
        <v/>
      </c>
      <c r="GZ2" s="58" t="str">
        <f>IF('Building Information'!GV2="","",'Building Information'!GV2)</f>
        <v/>
      </c>
      <c r="HA2" s="58" t="str">
        <f>IF('Building Information'!GW2="","",'Building Information'!GW2)</f>
        <v/>
      </c>
      <c r="HB2" s="58" t="str">
        <f>IF('Building Information'!GX2="","",'Building Information'!GX2)</f>
        <v/>
      </c>
      <c r="HC2" s="58" t="str">
        <f>IF('Building Information'!GY2="","",'Building Information'!GY2)</f>
        <v/>
      </c>
      <c r="HD2" s="58" t="str">
        <f>IF('Building Information'!GZ2="","",'Building Information'!GZ2)</f>
        <v/>
      </c>
      <c r="HE2" s="58" t="str">
        <f>IF('Building Information'!HA2="","",'Building Information'!HA2)</f>
        <v/>
      </c>
      <c r="HF2" s="58" t="str">
        <f>IF('Building Information'!HB2="","",'Building Information'!HB2)</f>
        <v/>
      </c>
      <c r="HG2" s="58" t="str">
        <f>IF('Building Information'!HC2="","",'Building Information'!HC2)</f>
        <v/>
      </c>
      <c r="HH2" s="58" t="str">
        <f>IF('Building Information'!HD2="","",'Building Information'!HD2)</f>
        <v/>
      </c>
      <c r="HI2" s="58" t="str">
        <f>IF('Building Information'!HE2="","",'Building Information'!HE2)</f>
        <v/>
      </c>
      <c r="HJ2" s="58" t="str">
        <f>IF('Building Information'!HF2="","",'Building Information'!HF2)</f>
        <v/>
      </c>
      <c r="HK2" s="58" t="str">
        <f>IF('Building Information'!HG2="","",'Building Information'!HG2)</f>
        <v/>
      </c>
      <c r="HL2" s="58" t="str">
        <f>IF('Building Information'!HH2="","",'Building Information'!HH2)</f>
        <v/>
      </c>
      <c r="HM2" s="58" t="str">
        <f>IF('Building Information'!HI2="","",'Building Information'!HI2)</f>
        <v/>
      </c>
      <c r="HN2" s="58" t="str">
        <f>IF('Building Information'!HJ2="","",'Building Information'!HJ2)</f>
        <v/>
      </c>
      <c r="HO2" s="58" t="str">
        <f>IF('Building Information'!HK2="","",'Building Information'!HK2)</f>
        <v/>
      </c>
      <c r="HP2" s="58" t="str">
        <f>IF('Building Information'!HL2="","",'Building Information'!HL2)</f>
        <v/>
      </c>
      <c r="HQ2" s="58" t="str">
        <f>IF('Building Information'!HM2="","",'Building Information'!HM2)</f>
        <v/>
      </c>
      <c r="HR2" s="58" t="str">
        <f>IF('Building Information'!HN2="","",'Building Information'!HN2)</f>
        <v/>
      </c>
      <c r="HS2" s="58" t="str">
        <f>IF('Building Information'!HO2="","",'Building Information'!HO2)</f>
        <v/>
      </c>
      <c r="HT2" s="58" t="str">
        <f>IF('Building Information'!HP2="","",'Building Information'!HP2)</f>
        <v/>
      </c>
      <c r="HU2" s="58" t="str">
        <f>IF('Building Information'!HQ2="","",'Building Information'!HQ2)</f>
        <v/>
      </c>
      <c r="HV2" s="58" t="str">
        <f>IF('Building Information'!HR2="","",'Building Information'!HR2)</f>
        <v/>
      </c>
      <c r="HW2" s="58" t="str">
        <f>IF('Building Information'!HS2="","",'Building Information'!HS2)</f>
        <v/>
      </c>
      <c r="HX2" s="58" t="str">
        <f>IF('Building Information'!HT2="","",'Building Information'!HT2)</f>
        <v/>
      </c>
      <c r="HY2" s="58" t="str">
        <f>IF('Building Information'!HU2="","",'Building Information'!HU2)</f>
        <v/>
      </c>
      <c r="HZ2" s="58" t="str">
        <f>IF('Building Information'!HV2="","",'Building Information'!HV2)</f>
        <v/>
      </c>
      <c r="IA2" s="58" t="str">
        <f>IF('Building Information'!HW2="","",'Building Information'!HW2)</f>
        <v/>
      </c>
      <c r="IB2" s="58" t="str">
        <f>IF('Building Information'!HX2="","",'Building Information'!HX2)</f>
        <v/>
      </c>
      <c r="IC2" s="58" t="str">
        <f>IF('Building Information'!HY2="","",'Building Information'!HY2)</f>
        <v/>
      </c>
      <c r="ID2" s="58" t="str">
        <f>IF('Building Information'!HZ2="","",'Building Information'!HZ2)</f>
        <v/>
      </c>
      <c r="IE2" s="58" t="str">
        <f>IF('Building Information'!IA2="","",'Building Information'!IA2)</f>
        <v/>
      </c>
      <c r="IF2" s="58" t="str">
        <f>IF('Building Information'!IB2="","",'Building Information'!IB2)</f>
        <v/>
      </c>
      <c r="IG2" s="58" t="str">
        <f>IF('Building Information'!IC2="","",'Building Information'!IC2)</f>
        <v/>
      </c>
      <c r="IH2" s="58" t="str">
        <f>IF('Building Information'!ID2="","",'Building Information'!ID2)</f>
        <v/>
      </c>
      <c r="II2" s="58" t="str">
        <f>IF('Building Information'!IE2="","",'Building Information'!IE2)</f>
        <v/>
      </c>
      <c r="IJ2" s="58" t="str">
        <f>IF('Building Information'!IF2="","",'Building Information'!IF2)</f>
        <v/>
      </c>
      <c r="IK2" s="58" t="str">
        <f>IF('Building Information'!IG2="","",'Building Information'!IG2)</f>
        <v/>
      </c>
      <c r="IL2" s="58" t="str">
        <f>IF('Building Information'!IH2="","",'Building Information'!IH2)</f>
        <v/>
      </c>
      <c r="IM2" s="58" t="str">
        <f>IF('Building Information'!II2="","",'Building Information'!II2)</f>
        <v/>
      </c>
      <c r="IN2" s="58" t="str">
        <f>IF('Building Information'!IJ2="","",'Building Information'!IJ2)</f>
        <v/>
      </c>
      <c r="IO2" s="58" t="str">
        <f>IF('Building Information'!IK2="","",'Building Information'!IK2)</f>
        <v/>
      </c>
      <c r="IP2" s="58" t="str">
        <f>IF('Building Information'!IL2="","",'Building Information'!IL2)</f>
        <v/>
      </c>
      <c r="IQ2" s="58" t="str">
        <f>IF('Building Information'!IM2="","",'Building Information'!IM2)</f>
        <v/>
      </c>
      <c r="IR2" s="58" t="str">
        <f>IF('Building Information'!IN2="","",'Building Information'!IN2)</f>
        <v/>
      </c>
      <c r="IS2" s="58" t="str">
        <f>IF('Building Information'!IO2="","",'Building Information'!IO2)</f>
        <v/>
      </c>
      <c r="IT2" s="58" t="str">
        <f>IF('Building Information'!IP2="","",'Building Information'!IP2)</f>
        <v/>
      </c>
      <c r="IU2" s="58" t="str">
        <f>IF('Building Information'!IQ2="","",'Building Information'!IQ2)</f>
        <v/>
      </c>
      <c r="IV2" s="58" t="str">
        <f>IF('Building Information'!IR2="","",'Building Information'!IR2)</f>
        <v/>
      </c>
      <c r="IW2" s="58" t="str">
        <f>IF('Building Information'!IS2="","",'Building Information'!IS2)</f>
        <v/>
      </c>
      <c r="IX2" s="58" t="str">
        <f>IF('Building Information'!IT2="","",'Building Information'!IT2)</f>
        <v/>
      </c>
      <c r="IY2" s="58" t="str">
        <f>IF('Building Information'!IU2="","",'Building Information'!IU2)</f>
        <v/>
      </c>
      <c r="IZ2" s="58" t="str">
        <f>IF('Building Information'!IV2="","",'Building Information'!IV2)</f>
        <v/>
      </c>
      <c r="JA2" s="58" t="str">
        <f>IF('Building Information'!IW2="","",'Building Information'!IW2)</f>
        <v/>
      </c>
      <c r="JB2" s="58" t="str">
        <f>IF('Building Information'!IX2="","",'Building Information'!IX2)</f>
        <v/>
      </c>
      <c r="JC2" s="58" t="str">
        <f>IF('Building Information'!IY2="","",'Building Information'!IY2)</f>
        <v/>
      </c>
      <c r="JD2" s="58" t="str">
        <f>IF('Building Information'!IZ2="","",'Building Information'!IZ2)</f>
        <v/>
      </c>
      <c r="JE2" s="58" t="str">
        <f>IF('Building Information'!JA2="","",'Building Information'!JA2)</f>
        <v/>
      </c>
      <c r="JF2" s="58" t="str">
        <f>IF('Building Information'!JB2="","",'Building Information'!JB2)</f>
        <v/>
      </c>
      <c r="JG2" s="58" t="str">
        <f>IF('Building Information'!JC2="","",'Building Information'!JC2)</f>
        <v/>
      </c>
      <c r="JH2" s="58" t="str">
        <f>IF('Building Information'!JD2="","",'Building Information'!JD2)</f>
        <v/>
      </c>
      <c r="JI2" s="58" t="str">
        <f>IF('Building Information'!JE2="","",'Building Information'!JE2)</f>
        <v/>
      </c>
      <c r="JJ2" s="58" t="str">
        <f>IF('Building Information'!JF2="","",'Building Information'!JF2)</f>
        <v/>
      </c>
      <c r="JK2" s="58" t="str">
        <f>IF('Building Information'!JG2="","",'Building Information'!JG2)</f>
        <v/>
      </c>
      <c r="JL2" s="58" t="str">
        <f>IF('Building Information'!JH2="","",'Building Information'!JH2)</f>
        <v/>
      </c>
      <c r="JM2" s="58" t="str">
        <f>IF('Building Information'!JI2="","",'Building Information'!JI2)</f>
        <v/>
      </c>
      <c r="JN2" s="58" t="str">
        <f>IF('Building Information'!JJ2="","",'Building Information'!JJ2)</f>
        <v/>
      </c>
      <c r="JO2" s="58" t="str">
        <f>IF('Building Information'!JK2="","",'Building Information'!JK2)</f>
        <v/>
      </c>
      <c r="JP2" s="58" t="str">
        <f>IF('Building Information'!JL2="","",'Building Information'!JL2)</f>
        <v/>
      </c>
      <c r="JQ2" s="58" t="str">
        <f>IF('Building Information'!JM2="","",'Building Information'!JM2)</f>
        <v/>
      </c>
      <c r="JR2" s="58" t="str">
        <f>IF('Building Information'!JN2="","",'Building Information'!JN2)</f>
        <v/>
      </c>
      <c r="JS2" s="58" t="str">
        <f>IF('Building Information'!JO2="","",'Building Information'!JO2)</f>
        <v/>
      </c>
      <c r="JT2" s="58" t="str">
        <f>IF('Building Information'!JP2="","",'Building Information'!JP2)</f>
        <v/>
      </c>
      <c r="JU2" s="58" t="str">
        <f>IF('Building Information'!JQ2="","",'Building Information'!JQ2)</f>
        <v/>
      </c>
      <c r="JV2" s="58" t="str">
        <f>IF('Building Information'!JR2="","",'Building Information'!JR2)</f>
        <v/>
      </c>
      <c r="JW2" s="58" t="str">
        <f>IF('Building Information'!JS2="","",'Building Information'!JS2)</f>
        <v/>
      </c>
      <c r="JX2" s="58" t="str">
        <f>IF('Building Information'!JT2="","",'Building Information'!JT2)</f>
        <v/>
      </c>
      <c r="JY2" s="58" t="str">
        <f>IF('Building Information'!JU2="","",'Building Information'!JU2)</f>
        <v/>
      </c>
      <c r="JZ2" s="58" t="str">
        <f>IF('Building Information'!JV2="","",'Building Information'!JV2)</f>
        <v/>
      </c>
      <c r="KA2" s="58" t="str">
        <f>IF('Building Information'!JW2="","",'Building Information'!JW2)</f>
        <v/>
      </c>
      <c r="KB2" s="58" t="str">
        <f>IF('Building Information'!JX2="","",'Building Information'!JX2)</f>
        <v/>
      </c>
      <c r="KC2" s="58" t="str">
        <f>IF('Building Information'!JY2="","",'Building Information'!JY2)</f>
        <v/>
      </c>
      <c r="KD2" s="58" t="str">
        <f>IF('Building Information'!JZ2="","",'Building Information'!JZ2)</f>
        <v/>
      </c>
      <c r="KE2" s="58" t="str">
        <f>IF('Building Information'!KA2="","",'Building Information'!KA2)</f>
        <v/>
      </c>
      <c r="KF2" s="58" t="str">
        <f>IF('Building Information'!KB2="","",'Building Information'!KB2)</f>
        <v/>
      </c>
      <c r="KG2" s="58" t="str">
        <f>IF('Building Information'!KC2="","",'Building Information'!KC2)</f>
        <v/>
      </c>
      <c r="KH2" s="58" t="str">
        <f>IF('Building Information'!KD2="","",'Building Information'!KD2)</f>
        <v/>
      </c>
      <c r="KI2" s="58" t="str">
        <f>IF('Building Information'!KE2="","",'Building Information'!KE2)</f>
        <v/>
      </c>
      <c r="KJ2" s="58" t="str">
        <f>IF('Building Information'!KF2="","",'Building Information'!KF2)</f>
        <v/>
      </c>
      <c r="KK2" s="58" t="str">
        <f>IF('Building Information'!KG2="","",'Building Information'!KG2)</f>
        <v/>
      </c>
      <c r="KL2" s="58" t="str">
        <f>IF('Building Information'!KH2="","",'Building Information'!KH2)</f>
        <v/>
      </c>
      <c r="KM2" s="58" t="str">
        <f>IF('Building Information'!KI2="","",'Building Information'!KI2)</f>
        <v/>
      </c>
      <c r="KN2" s="58" t="str">
        <f>IF('Building Information'!KJ2="","",'Building Information'!KJ2)</f>
        <v/>
      </c>
      <c r="KO2" s="58" t="str">
        <f>IF('Building Information'!KK2="","",'Building Information'!KK2)</f>
        <v/>
      </c>
      <c r="KP2" s="58" t="str">
        <f>IF('Building Information'!KL2="","",'Building Information'!KL2)</f>
        <v/>
      </c>
      <c r="KQ2" s="58" t="str">
        <f>IF('Building Information'!KM2="","",'Building Information'!KM2)</f>
        <v/>
      </c>
      <c r="KR2" s="58" t="str">
        <f>IF('Building Information'!KN2="","",'Building Information'!KN2)</f>
        <v/>
      </c>
      <c r="KS2" s="58" t="str">
        <f>IF('Building Information'!KO2="","",'Building Information'!KO2)</f>
        <v/>
      </c>
      <c r="KT2" s="58" t="str">
        <f>IF('Building Information'!KP2="","",'Building Information'!KP2)</f>
        <v/>
      </c>
      <c r="KU2" s="58" t="str">
        <f>IF('Building Information'!KQ2="","",'Building Information'!KQ2)</f>
        <v/>
      </c>
      <c r="KV2" s="58" t="str">
        <f>IF('Building Information'!KR2="","",'Building Information'!KR2)</f>
        <v/>
      </c>
      <c r="KW2" s="58" t="str">
        <f>IF('Building Information'!KS2="","",'Building Information'!KS2)</f>
        <v/>
      </c>
      <c r="KX2" s="58" t="str">
        <f>IF('Building Information'!KT2="","",'Building Information'!KT2)</f>
        <v/>
      </c>
      <c r="KY2" s="58" t="str">
        <f>IF('Building Information'!KU2="","",'Building Information'!KU2)</f>
        <v/>
      </c>
      <c r="KZ2" s="58" t="str">
        <f>IF('Building Information'!KV2="","",'Building Information'!KV2)</f>
        <v/>
      </c>
      <c r="LA2" s="58" t="str">
        <f>IF('Building Information'!KW2="","",'Building Information'!KW2)</f>
        <v/>
      </c>
      <c r="LB2" s="58" t="str">
        <f>IF('Building Information'!KX2="","",'Building Information'!KX2)</f>
        <v/>
      </c>
      <c r="LC2" s="58" t="str">
        <f>IF('Building Information'!KY2="","",'Building Information'!KY2)</f>
        <v/>
      </c>
      <c r="LD2" s="58" t="str">
        <f>IF('Building Information'!KZ2="","",'Building Information'!KZ2)</f>
        <v/>
      </c>
      <c r="LE2" s="58" t="str">
        <f>IF('Building Information'!LA2="","",'Building Information'!LA2)</f>
        <v/>
      </c>
      <c r="LF2" s="58" t="str">
        <f>IF('Building Information'!LB2="","",'Building Information'!LB2)</f>
        <v/>
      </c>
      <c r="LG2" s="58" t="str">
        <f>IF('Building Information'!LC2="","",'Building Information'!LC2)</f>
        <v/>
      </c>
      <c r="LH2" s="58" t="str">
        <f>IF('Building Information'!LD2="","",'Building Information'!LD2)</f>
        <v/>
      </c>
      <c r="LI2" s="58" t="str">
        <f>IF('Building Information'!LE2="","",'Building Information'!LE2)</f>
        <v/>
      </c>
      <c r="LJ2" s="58" t="str">
        <f>IF('Building Information'!LF2="","",'Building Information'!LF2)</f>
        <v/>
      </c>
      <c r="LK2" s="58" t="str">
        <f>IF('Building Information'!LG2="","",'Building Information'!LG2)</f>
        <v/>
      </c>
      <c r="LL2" s="58" t="str">
        <f>IF('Building Information'!LH2="","",'Building Information'!LH2)</f>
        <v/>
      </c>
      <c r="LM2" s="58" t="str">
        <f>IF('Building Information'!LI2="","",'Building Information'!LI2)</f>
        <v/>
      </c>
      <c r="LN2" s="58" t="str">
        <f>IF('Building Information'!LJ2="","",'Building Information'!LJ2)</f>
        <v/>
      </c>
      <c r="LO2" s="58" t="str">
        <f>IF('Building Information'!LK2="","",'Building Information'!LK2)</f>
        <v/>
      </c>
      <c r="LP2" s="58" t="str">
        <f>IF('Building Information'!LL2="","",'Building Information'!LL2)</f>
        <v/>
      </c>
      <c r="LQ2" s="58" t="str">
        <f>IF('Building Information'!LM2="","",'Building Information'!LM2)</f>
        <v/>
      </c>
      <c r="LR2" s="58" t="str">
        <f>IF('Building Information'!LN2="","",'Building Information'!LN2)</f>
        <v/>
      </c>
      <c r="LS2" s="58" t="str">
        <f>IF('Building Information'!LO2="","",'Building Information'!LO2)</f>
        <v/>
      </c>
      <c r="LT2" s="58" t="str">
        <f>IF('Building Information'!LP2="","",'Building Information'!LP2)</f>
        <v/>
      </c>
      <c r="LU2" s="58" t="str">
        <f>IF('Building Information'!LQ2="","",'Building Information'!LQ2)</f>
        <v/>
      </c>
      <c r="LV2" s="58" t="str">
        <f>IF('Building Information'!LR2="","",'Building Information'!LR2)</f>
        <v/>
      </c>
      <c r="LW2" s="58" t="str">
        <f>IF('Building Information'!LS2="","",'Building Information'!LS2)</f>
        <v/>
      </c>
      <c r="LX2" s="58" t="str">
        <f>IF('Building Information'!LT2="","",'Building Information'!LT2)</f>
        <v/>
      </c>
      <c r="LY2" s="58" t="str">
        <f>IF('Building Information'!LU2="","",'Building Information'!LU2)</f>
        <v/>
      </c>
      <c r="LZ2" s="58" t="str">
        <f>IF('Building Information'!LV2="","",'Building Information'!LV2)</f>
        <v/>
      </c>
      <c r="MA2" s="58" t="str">
        <f>IF('Building Information'!LW2="","",'Building Information'!LW2)</f>
        <v/>
      </c>
      <c r="MB2" s="58" t="str">
        <f>IF('Building Information'!LX2="","",'Building Information'!LX2)</f>
        <v/>
      </c>
      <c r="MC2" s="58" t="str">
        <f>IF('Building Information'!LY2="","",'Building Information'!LY2)</f>
        <v/>
      </c>
      <c r="MD2" s="58" t="str">
        <f>IF('Building Information'!LZ2="","",'Building Information'!LZ2)</f>
        <v/>
      </c>
      <c r="ME2" s="58" t="str">
        <f>IF('Building Information'!MA2="","",'Building Information'!MA2)</f>
        <v/>
      </c>
      <c r="MF2" s="58" t="str">
        <f>IF('Building Information'!MB2="","",'Building Information'!MB2)</f>
        <v/>
      </c>
      <c r="MG2" s="58" t="str">
        <f>IF('Building Information'!MC2="","",'Building Information'!MC2)</f>
        <v/>
      </c>
      <c r="MH2" s="58" t="str">
        <f>IF('Building Information'!MD2="","",'Building Information'!MD2)</f>
        <v/>
      </c>
      <c r="MI2" s="58" t="str">
        <f>IF('Building Information'!ME2="","",'Building Information'!ME2)</f>
        <v/>
      </c>
      <c r="MJ2" s="58" t="str">
        <f>IF('Building Information'!MF2="","",'Building Information'!MF2)</f>
        <v/>
      </c>
      <c r="MK2" s="58" t="str">
        <f>IF('Building Information'!MG2="","",'Building Information'!MG2)</f>
        <v/>
      </c>
      <c r="ML2" s="58" t="str">
        <f>IF('Building Information'!MH2="","",'Building Information'!MH2)</f>
        <v/>
      </c>
      <c r="MM2" s="58" t="str">
        <f>IF('Building Information'!MI2="","",'Building Information'!MI2)</f>
        <v/>
      </c>
      <c r="MN2" s="58" t="str">
        <f>IF('Building Information'!MJ2="","",'Building Information'!MJ2)</f>
        <v/>
      </c>
      <c r="MO2" s="58" t="str">
        <f>IF('Building Information'!MK2="","",'Building Information'!MK2)</f>
        <v/>
      </c>
      <c r="MP2" s="58" t="str">
        <f>IF('Building Information'!ML2="","",'Building Information'!ML2)</f>
        <v/>
      </c>
      <c r="MQ2" s="58" t="str">
        <f>IF('Building Information'!MM2="","",'Building Information'!MM2)</f>
        <v/>
      </c>
      <c r="MR2" s="58" t="str">
        <f>IF('Building Information'!MN2="","",'Building Information'!MN2)</f>
        <v/>
      </c>
      <c r="MS2" s="58" t="str">
        <f>IF('Building Information'!MO2="","",'Building Information'!MO2)</f>
        <v/>
      </c>
      <c r="MT2" s="58" t="str">
        <f>IF('Building Information'!MP2="","",'Building Information'!MP2)</f>
        <v/>
      </c>
      <c r="MU2" s="58" t="str">
        <f>IF('Building Information'!MQ2="","",'Building Information'!MQ2)</f>
        <v/>
      </c>
      <c r="MV2" s="58" t="str">
        <f>IF('Building Information'!MR2="","",'Building Information'!MR2)</f>
        <v/>
      </c>
      <c r="MW2" s="58" t="str">
        <f>IF('Building Information'!MS2="","",'Building Information'!MS2)</f>
        <v/>
      </c>
      <c r="MX2" s="58" t="str">
        <f>IF('Building Information'!MT2="","",'Building Information'!MT2)</f>
        <v/>
      </c>
      <c r="MY2" s="58" t="str">
        <f>IF('Building Information'!MU2="","",'Building Information'!MU2)</f>
        <v/>
      </c>
      <c r="MZ2" s="58" t="str">
        <f>IF('Building Information'!MV2="","",'Building Information'!MV2)</f>
        <v/>
      </c>
      <c r="NA2" s="58" t="str">
        <f>IF('Building Information'!MW2="","",'Building Information'!MW2)</f>
        <v/>
      </c>
      <c r="NB2" s="58" t="str">
        <f>IF('Building Information'!MX2="","",'Building Information'!MX2)</f>
        <v/>
      </c>
      <c r="NC2" s="58" t="str">
        <f>IF('Building Information'!MY2="","",'Building Information'!MY2)</f>
        <v/>
      </c>
      <c r="ND2" s="58" t="str">
        <f>IF('Building Information'!MZ2="","",'Building Information'!MZ2)</f>
        <v/>
      </c>
      <c r="NE2" s="58" t="str">
        <f>IF('Building Information'!NA2="","",'Building Information'!NA2)</f>
        <v/>
      </c>
      <c r="NF2" s="58" t="str">
        <f>IF('Building Information'!NB2="","",'Building Information'!NB2)</f>
        <v/>
      </c>
      <c r="NG2" s="58" t="str">
        <f>IF('Building Information'!NC2="","",'Building Information'!NC2)</f>
        <v/>
      </c>
      <c r="NH2" s="58" t="str">
        <f>IF('Building Information'!ND2="","",'Building Information'!ND2)</f>
        <v/>
      </c>
      <c r="NI2" s="58" t="str">
        <f>IF('Building Information'!NE2="","",'Building Information'!NE2)</f>
        <v/>
      </c>
      <c r="NJ2" s="58" t="str">
        <f>IF('Building Information'!NF2="","",'Building Information'!NF2)</f>
        <v/>
      </c>
      <c r="NK2" s="58" t="str">
        <f>IF('Building Information'!NG2="","",'Building Information'!NG2)</f>
        <v/>
      </c>
      <c r="NL2" s="58" t="str">
        <f>IF('Building Information'!NH2="","",'Building Information'!NH2)</f>
        <v/>
      </c>
      <c r="NM2" s="58" t="str">
        <f>IF('Building Information'!NI2="","",'Building Information'!NI2)</f>
        <v/>
      </c>
      <c r="NN2" s="58" t="str">
        <f>IF('Building Information'!NJ2="","",'Building Information'!NJ2)</f>
        <v/>
      </c>
      <c r="NO2" s="58" t="str">
        <f>IF('Building Information'!NK2="","",'Building Information'!NK2)</f>
        <v/>
      </c>
      <c r="NP2" s="58" t="str">
        <f>IF('Building Information'!NL2="","",'Building Information'!NL2)</f>
        <v/>
      </c>
      <c r="NQ2" s="58" t="str">
        <f>IF('Building Information'!NM2="","",'Building Information'!NM2)</f>
        <v/>
      </c>
      <c r="NR2" s="58" t="str">
        <f>IF('Building Information'!NN2="","",'Building Information'!NN2)</f>
        <v/>
      </c>
      <c r="NS2" s="58" t="str">
        <f>IF('Building Information'!NO2="","",'Building Information'!NO2)</f>
        <v/>
      </c>
      <c r="NT2" s="58" t="str">
        <f>IF('Building Information'!NP2="","",'Building Information'!NP2)</f>
        <v/>
      </c>
      <c r="NU2" s="58" t="str">
        <f>IF('Building Information'!NQ2="","",'Building Information'!NQ2)</f>
        <v/>
      </c>
      <c r="NV2" s="58" t="str">
        <f>IF('Building Information'!NR2="","",'Building Information'!NR2)</f>
        <v/>
      </c>
      <c r="NW2" s="58" t="str">
        <f>IF('Building Information'!NS2="","",'Building Information'!NS2)</f>
        <v/>
      </c>
      <c r="NX2" s="58" t="str">
        <f>IF('Building Information'!NT2="","",'Building Information'!NT2)</f>
        <v/>
      </c>
      <c r="NY2" s="58" t="str">
        <f>IF('Building Information'!NU2="","",'Building Information'!NU2)</f>
        <v/>
      </c>
      <c r="NZ2" s="58" t="str">
        <f>IF('Building Information'!NV2="","",'Building Information'!NV2)</f>
        <v/>
      </c>
      <c r="OA2" s="58" t="str">
        <f>IF('Building Information'!NW2="","",'Building Information'!NW2)</f>
        <v/>
      </c>
      <c r="OB2" s="58" t="str">
        <f>IF('Building Information'!NX2="","",'Building Information'!NX2)</f>
        <v/>
      </c>
      <c r="OC2" s="58" t="str">
        <f>IF('Building Information'!NY2="","",'Building Information'!NY2)</f>
        <v/>
      </c>
      <c r="OD2" s="58" t="str">
        <f>IF('Building Information'!NZ2="","",'Building Information'!NZ2)</f>
        <v/>
      </c>
      <c r="OE2" s="58" t="str">
        <f>IF('Building Information'!OA2="","",'Building Information'!OA2)</f>
        <v/>
      </c>
      <c r="OF2" s="58" t="str">
        <f>IF('Building Information'!OB2="","",'Building Information'!OB2)</f>
        <v/>
      </c>
      <c r="OG2" s="58" t="str">
        <f>IF('Building Information'!OC2="","",'Building Information'!OC2)</f>
        <v/>
      </c>
      <c r="OH2" s="58" t="str">
        <f>IF('Building Information'!OD2="","",'Building Information'!OD2)</f>
        <v/>
      </c>
      <c r="OI2" s="58" t="str">
        <f>IF('Building Information'!OE2="","",'Building Information'!OE2)</f>
        <v/>
      </c>
      <c r="OJ2" s="58" t="str">
        <f>IF('Building Information'!OF2="","",'Building Information'!OF2)</f>
        <v/>
      </c>
      <c r="OK2" s="58" t="str">
        <f>IF('Building Information'!OG2="","",'Building Information'!OG2)</f>
        <v/>
      </c>
      <c r="OL2" s="58" t="str">
        <f>IF('Building Information'!OH2="","",'Building Information'!OH2)</f>
        <v/>
      </c>
      <c r="OM2" s="58" t="str">
        <f>IF('Building Information'!OI2="","",'Building Information'!OI2)</f>
        <v/>
      </c>
      <c r="ON2" s="58" t="str">
        <f>IF('Building Information'!OJ2="","",'Building Information'!OJ2)</f>
        <v/>
      </c>
      <c r="OO2" s="58" t="str">
        <f>IF('Building Information'!OK2="","",'Building Information'!OK2)</f>
        <v/>
      </c>
    </row>
    <row r="3" spans="1:405" s="64" customFormat="1" ht="21">
      <c r="E3" s="92" t="s">
        <v>876</v>
      </c>
      <c r="F3" s="101" t="str">
        <f>IF(F2="","",IF(COUNTIF('Service Matrix'!E31:E33,"Yes")&gt;0,"Yes","No"))</f>
        <v/>
      </c>
      <c r="G3" s="101" t="str">
        <f>IF(G2="","",IF(COUNTIF('Service Matrix'!F31:F33,"Yes")&gt;0,"Yes","No"))</f>
        <v/>
      </c>
      <c r="H3" s="101" t="str">
        <f>IF(H2="","",IF(COUNTIF('Service Matrix'!G31:G33,"Yes")&gt;0,"Yes","No"))</f>
        <v/>
      </c>
      <c r="I3" s="101" t="str">
        <f>IF(I2="","",IF(COUNTIF('Service Matrix'!H31:H33,"Yes")&gt;0,"Yes","No"))</f>
        <v/>
      </c>
      <c r="J3" s="101" t="str">
        <f>IF(J2="","",IF(COUNTIF('Service Matrix'!I31:I33,"Yes")&gt;0,"Yes","No"))</f>
        <v/>
      </c>
      <c r="K3" s="101" t="str">
        <f>IF(K2="","",IF(COUNTIF('Service Matrix'!J31:J33,"Yes")&gt;0,"Yes","No"))</f>
        <v/>
      </c>
      <c r="L3" s="101" t="str">
        <f>IF(L2="","",IF(COUNTIF('Service Matrix'!K31:K33,"Yes")&gt;0,"Yes","No"))</f>
        <v/>
      </c>
      <c r="M3" s="101" t="str">
        <f>IF(M2="","",IF(COUNTIF('Service Matrix'!L31:L33,"Yes")&gt;0,"Yes","No"))</f>
        <v/>
      </c>
      <c r="N3" s="101" t="str">
        <f>IF(N2="","",IF(COUNTIF('Service Matrix'!M31:M33,"Yes")&gt;0,"Yes","No"))</f>
        <v/>
      </c>
      <c r="O3" s="101" t="str">
        <f>IF(O2="","",IF(COUNTIF('Service Matrix'!N31:N33,"Yes")&gt;0,"Yes","No"))</f>
        <v/>
      </c>
      <c r="P3" s="101" t="str">
        <f>IF(P2="","",IF(COUNTIF('Service Matrix'!O31:O33,"Yes")&gt;0,"Yes","No"))</f>
        <v/>
      </c>
      <c r="Q3" s="101" t="str">
        <f>IF(Q2="","",IF(COUNTIF('Service Matrix'!P31:P33,"Yes")&gt;0,"Yes","No"))</f>
        <v/>
      </c>
      <c r="R3" s="101" t="str">
        <f>IF(R2="","",IF(COUNTIF('Service Matrix'!Q31:Q33,"Yes")&gt;0,"Yes","No"))</f>
        <v/>
      </c>
      <c r="S3" s="101" t="str">
        <f>IF(S2="","",IF(COUNTIF('Service Matrix'!R31:R33,"Yes")&gt;0,"Yes","No"))</f>
        <v/>
      </c>
      <c r="T3" s="101" t="str">
        <f>IF(T2="","",IF(COUNTIF('Service Matrix'!S31:S33,"Yes")&gt;0,"Yes","No"))</f>
        <v/>
      </c>
      <c r="U3" s="101" t="str">
        <f>IF(U2="","",IF(COUNTIF('Service Matrix'!T31:T33,"Yes")&gt;0,"Yes","No"))</f>
        <v/>
      </c>
      <c r="V3" s="101" t="str">
        <f>IF(V2="","",IF(COUNTIF('Service Matrix'!U31:U33,"Yes")&gt;0,"Yes","No"))</f>
        <v/>
      </c>
      <c r="W3" s="101" t="str">
        <f>IF(W2="","",IF(COUNTIF('Service Matrix'!V31:V33,"Yes")&gt;0,"Yes","No"))</f>
        <v/>
      </c>
      <c r="X3" s="101" t="str">
        <f>IF(X2="","",IF(COUNTIF('Service Matrix'!W31:W33,"Yes")&gt;0,"Yes","No"))</f>
        <v/>
      </c>
      <c r="Y3" s="101" t="str">
        <f>IF(Y2="","",IF(COUNTIF('Service Matrix'!X31:X33,"Yes")&gt;0,"Yes","No"))</f>
        <v/>
      </c>
      <c r="Z3" s="101" t="str">
        <f>IF(Z2="","",IF(COUNTIF('Service Matrix'!Y31:Y33,"Yes")&gt;0,"Yes","No"))</f>
        <v/>
      </c>
      <c r="AA3" s="101" t="str">
        <f>IF(AA2="","",IF(COUNTIF('Service Matrix'!Z31:Z33,"Yes")&gt;0,"Yes","No"))</f>
        <v/>
      </c>
      <c r="AB3" s="101" t="str">
        <f>IF(AB2="","",IF(COUNTIF('Service Matrix'!AA31:AA33,"Yes")&gt;0,"Yes","No"))</f>
        <v/>
      </c>
      <c r="AC3" s="101" t="str">
        <f>IF(AC2="","",IF(COUNTIF('Service Matrix'!AB31:AB33,"Yes")&gt;0,"Yes","No"))</f>
        <v/>
      </c>
      <c r="AD3" s="101" t="str">
        <f>IF(AD2="","",IF(COUNTIF('Service Matrix'!AC31:AC33,"Yes")&gt;0,"Yes","No"))</f>
        <v/>
      </c>
      <c r="AE3" s="101" t="str">
        <f>IF(AE2="","",IF(COUNTIF('Service Matrix'!AD31:AD33,"Yes")&gt;0,"Yes","No"))</f>
        <v/>
      </c>
      <c r="AF3" s="101" t="str">
        <f>IF(AF2="","",IF(COUNTIF('Service Matrix'!AE31:AE33,"Yes")&gt;0,"Yes","No"))</f>
        <v/>
      </c>
      <c r="AG3" s="101" t="str">
        <f>IF(AG2="","",IF(COUNTIF('Service Matrix'!AF31:AF33,"Yes")&gt;0,"Yes","No"))</f>
        <v/>
      </c>
      <c r="AH3" s="101" t="str">
        <f>IF(AH2="","",IF(COUNTIF('Service Matrix'!AG31:AG33,"Yes")&gt;0,"Yes","No"))</f>
        <v/>
      </c>
      <c r="AI3" s="101" t="str">
        <f>IF(AI2="","",IF(COUNTIF('Service Matrix'!AH31:AH33,"Yes")&gt;0,"Yes","No"))</f>
        <v/>
      </c>
      <c r="AJ3" s="101" t="str">
        <f>IF(AJ2="","",IF(COUNTIF('Service Matrix'!AI31:AI33,"Yes")&gt;0,"Yes","No"))</f>
        <v/>
      </c>
      <c r="AK3" s="101" t="str">
        <f>IF(AK2="","",IF(COUNTIF('Service Matrix'!AJ31:AJ33,"Yes")&gt;0,"Yes","No"))</f>
        <v/>
      </c>
      <c r="AL3" s="101" t="str">
        <f>IF(AL2="","",IF(COUNTIF('Service Matrix'!AK31:AK33,"Yes")&gt;0,"Yes","No"))</f>
        <v/>
      </c>
      <c r="AM3" s="101" t="str">
        <f>IF(AM2="","",IF(COUNTIF('Service Matrix'!AL31:AL33,"Yes")&gt;0,"Yes","No"))</f>
        <v/>
      </c>
      <c r="AN3" s="101" t="str">
        <f>IF(AN2="","",IF(COUNTIF('Service Matrix'!AM31:AM33,"Yes")&gt;0,"Yes","No"))</f>
        <v/>
      </c>
      <c r="AO3" s="101" t="str">
        <f>IF(AO2="","",IF(COUNTIF('Service Matrix'!AN31:AN33,"Yes")&gt;0,"Yes","No"))</f>
        <v/>
      </c>
      <c r="AP3" s="101" t="str">
        <f>IF(AP2="","",IF(COUNTIF('Service Matrix'!AO31:AO33,"Yes")&gt;0,"Yes","No"))</f>
        <v/>
      </c>
      <c r="AQ3" s="101" t="str">
        <f>IF(AQ2="","",IF(COUNTIF('Service Matrix'!AP31:AP33,"Yes")&gt;0,"Yes","No"))</f>
        <v/>
      </c>
      <c r="AR3" s="101" t="str">
        <f>IF(AR2="","",IF(COUNTIF('Service Matrix'!AQ31:AQ33,"Yes")&gt;0,"Yes","No"))</f>
        <v/>
      </c>
      <c r="AS3" s="101" t="str">
        <f>IF(AS2="","",IF(COUNTIF('Service Matrix'!AR31:AR33,"Yes")&gt;0,"Yes","No"))</f>
        <v/>
      </c>
      <c r="AT3" s="101" t="str">
        <f>IF(AT2="","",IF(COUNTIF('Service Matrix'!AS31:AS33,"Yes")&gt;0,"Yes","No"))</f>
        <v/>
      </c>
      <c r="AU3" s="101" t="str">
        <f>IF(AU2="","",IF(COUNTIF('Service Matrix'!AT31:AT33,"Yes")&gt;0,"Yes","No"))</f>
        <v/>
      </c>
      <c r="AV3" s="101" t="str">
        <f>IF(AV2="","",IF(COUNTIF('Service Matrix'!AU31:AU33,"Yes")&gt;0,"Yes","No"))</f>
        <v/>
      </c>
      <c r="AW3" s="101" t="str">
        <f>IF(AW2="","",IF(COUNTIF('Service Matrix'!AV31:AV33,"Yes")&gt;0,"Yes","No"))</f>
        <v/>
      </c>
      <c r="AX3" s="101" t="str">
        <f>IF(AX2="","",IF(COUNTIF('Service Matrix'!AW31:AW33,"Yes")&gt;0,"Yes","No"))</f>
        <v/>
      </c>
      <c r="AY3" s="101" t="str">
        <f>IF(AY2="","",IF(COUNTIF('Service Matrix'!AX31:AX33,"Yes")&gt;0,"Yes","No"))</f>
        <v/>
      </c>
      <c r="AZ3" s="101" t="str">
        <f>IF(AZ2="","",IF(COUNTIF('Service Matrix'!AY31:AY33,"Yes")&gt;0,"Yes","No"))</f>
        <v/>
      </c>
      <c r="BA3" s="101" t="str">
        <f>IF(BA2="","",IF(COUNTIF('Service Matrix'!AZ31:AZ33,"Yes")&gt;0,"Yes","No"))</f>
        <v/>
      </c>
      <c r="BB3" s="101" t="str">
        <f>IF(BB2="","",IF(COUNTIF('Service Matrix'!BA31:BA33,"Yes")&gt;0,"Yes","No"))</f>
        <v/>
      </c>
      <c r="BC3" s="101" t="str">
        <f>IF(BC2="","",IF(COUNTIF('Service Matrix'!BB31:BB33,"Yes")&gt;0,"Yes","No"))</f>
        <v/>
      </c>
      <c r="BD3" s="101" t="str">
        <f>IF(BD2="","",IF(COUNTIF('Service Matrix'!BC31:BC33,"Yes")&gt;0,"Yes","No"))</f>
        <v/>
      </c>
      <c r="BE3" s="101" t="str">
        <f>IF(BE2="","",IF(COUNTIF('Service Matrix'!BD31:BD33,"Yes")&gt;0,"Yes","No"))</f>
        <v/>
      </c>
      <c r="BF3" s="101" t="str">
        <f>IF(BF2="","",IF(COUNTIF('Service Matrix'!BE31:BE33,"Yes")&gt;0,"Yes","No"))</f>
        <v/>
      </c>
      <c r="BG3" s="101" t="str">
        <f>IF(BG2="","",IF(COUNTIF('Service Matrix'!BF31:BF33,"Yes")&gt;0,"Yes","No"))</f>
        <v/>
      </c>
      <c r="BH3" s="101" t="str">
        <f>IF(BH2="","",IF(COUNTIF('Service Matrix'!BG31:BG33,"Yes")&gt;0,"Yes","No"))</f>
        <v/>
      </c>
      <c r="BI3" s="101" t="str">
        <f>IF(BI2="","",IF(COUNTIF('Service Matrix'!BH31:BH33,"Yes")&gt;0,"Yes","No"))</f>
        <v/>
      </c>
      <c r="BJ3" s="101" t="str">
        <f>IF(BJ2="","",IF(COUNTIF('Service Matrix'!BI31:BI33,"Yes")&gt;0,"Yes","No"))</f>
        <v/>
      </c>
      <c r="BK3" s="101" t="str">
        <f>IF(BK2="","",IF(COUNTIF('Service Matrix'!BJ31:BJ33,"Yes")&gt;0,"Yes","No"))</f>
        <v/>
      </c>
      <c r="BL3" s="101" t="str">
        <f>IF(BL2="","",IF(COUNTIF('Service Matrix'!BK31:BK33,"Yes")&gt;0,"Yes","No"))</f>
        <v/>
      </c>
      <c r="BM3" s="101" t="str">
        <f>IF(BM2="","",IF(COUNTIF('Service Matrix'!BL31:BL33,"Yes")&gt;0,"Yes","No"))</f>
        <v/>
      </c>
      <c r="BN3" s="101" t="str">
        <f>IF(BN2="","",IF(COUNTIF('Service Matrix'!BM31:BM33,"Yes")&gt;0,"Yes","No"))</f>
        <v/>
      </c>
      <c r="BO3" s="101" t="str">
        <f>IF(BO2="","",IF(COUNTIF('Service Matrix'!BN31:BN33,"Yes")&gt;0,"Yes","No"))</f>
        <v/>
      </c>
      <c r="BP3" s="101" t="str">
        <f>IF(BP2="","",IF(COUNTIF('Service Matrix'!BO31:BO33,"Yes")&gt;0,"Yes","No"))</f>
        <v/>
      </c>
      <c r="BQ3" s="101" t="str">
        <f>IF(BQ2="","",IF(COUNTIF('Service Matrix'!BP31:BP33,"Yes")&gt;0,"Yes","No"))</f>
        <v/>
      </c>
      <c r="BR3" s="101" t="str">
        <f>IF(BR2="","",IF(COUNTIF('Service Matrix'!BQ31:BQ33,"Yes")&gt;0,"Yes","No"))</f>
        <v/>
      </c>
      <c r="BS3" s="101" t="str">
        <f>IF(BS2="","",IF(COUNTIF('Service Matrix'!BR31:BR33,"Yes")&gt;0,"Yes","No"))</f>
        <v/>
      </c>
      <c r="BT3" s="101" t="str">
        <f>IF(BT2="","",IF(COUNTIF('Service Matrix'!BS31:BS33,"Yes")&gt;0,"Yes","No"))</f>
        <v/>
      </c>
      <c r="BU3" s="101" t="str">
        <f>IF(BU2="","",IF(COUNTIF('Service Matrix'!BT31:BT33,"Yes")&gt;0,"Yes","No"))</f>
        <v/>
      </c>
      <c r="BV3" s="101" t="str">
        <f>IF(BV2="","",IF(COUNTIF('Service Matrix'!BU31:BU33,"Yes")&gt;0,"Yes","No"))</f>
        <v/>
      </c>
      <c r="BW3" s="101" t="str">
        <f>IF(BW2="","",IF(COUNTIF('Service Matrix'!BV31:BV33,"Yes")&gt;0,"Yes","No"))</f>
        <v/>
      </c>
      <c r="BX3" s="101" t="str">
        <f>IF(BX2="","",IF(COUNTIF('Service Matrix'!BW31:BW33,"Yes")&gt;0,"Yes","No"))</f>
        <v/>
      </c>
      <c r="BY3" s="101" t="str">
        <f>IF(BY2="","",IF(COUNTIF('Service Matrix'!BX31:BX33,"Yes")&gt;0,"Yes","No"))</f>
        <v/>
      </c>
      <c r="BZ3" s="101" t="str">
        <f>IF(BZ2="","",IF(COUNTIF('Service Matrix'!BY31:BY33,"Yes")&gt;0,"Yes","No"))</f>
        <v/>
      </c>
      <c r="CA3" s="101" t="str">
        <f>IF(CA2="","",IF(COUNTIF('Service Matrix'!BZ31:BZ33,"Yes")&gt;0,"Yes","No"))</f>
        <v/>
      </c>
      <c r="CB3" s="101" t="str">
        <f>IF(CB2="","",IF(COUNTIF('Service Matrix'!CA31:CA33,"Yes")&gt;0,"Yes","No"))</f>
        <v/>
      </c>
      <c r="CC3" s="101" t="str">
        <f>IF(CC2="","",IF(COUNTIF('Service Matrix'!CB31:CB33,"Yes")&gt;0,"Yes","No"))</f>
        <v/>
      </c>
      <c r="CD3" s="101" t="str">
        <f>IF(CD2="","",IF(COUNTIF('Service Matrix'!CC31:CC33,"Yes")&gt;0,"Yes","No"))</f>
        <v/>
      </c>
      <c r="CE3" s="101" t="str">
        <f>IF(CE2="","",IF(COUNTIF('Service Matrix'!CD31:CD33,"Yes")&gt;0,"Yes","No"))</f>
        <v/>
      </c>
      <c r="CF3" s="101" t="str">
        <f>IF(CF2="","",IF(COUNTIF('Service Matrix'!CE31:CE33,"Yes")&gt;0,"Yes","No"))</f>
        <v/>
      </c>
      <c r="CG3" s="101" t="str">
        <f>IF(CG2="","",IF(COUNTIF('Service Matrix'!CF31:CF33,"Yes")&gt;0,"Yes","No"))</f>
        <v/>
      </c>
      <c r="CH3" s="101" t="str">
        <f>IF(CH2="","",IF(COUNTIF('Service Matrix'!CG31:CG33,"Yes")&gt;0,"Yes","No"))</f>
        <v/>
      </c>
      <c r="CI3" s="101" t="str">
        <f>IF(CI2="","",IF(COUNTIF('Service Matrix'!CH31:CH33,"Yes")&gt;0,"Yes","No"))</f>
        <v/>
      </c>
      <c r="CJ3" s="101" t="str">
        <f>IF(CJ2="","",IF(COUNTIF('Service Matrix'!CI31:CI33,"Yes")&gt;0,"Yes","No"))</f>
        <v/>
      </c>
      <c r="CK3" s="101" t="str">
        <f>IF(CK2="","",IF(COUNTIF('Service Matrix'!CJ31:CJ33,"Yes")&gt;0,"Yes","No"))</f>
        <v/>
      </c>
      <c r="CL3" s="101" t="str">
        <f>IF(CL2="","",IF(COUNTIF('Service Matrix'!CK31:CK33,"Yes")&gt;0,"Yes","No"))</f>
        <v/>
      </c>
      <c r="CM3" s="101" t="str">
        <f>IF(CM2="","",IF(COUNTIF('Service Matrix'!CL31:CL33,"Yes")&gt;0,"Yes","No"))</f>
        <v/>
      </c>
      <c r="CN3" s="101" t="str">
        <f>IF(CN2="","",IF(COUNTIF('Service Matrix'!CM31:CM33,"Yes")&gt;0,"Yes","No"))</f>
        <v/>
      </c>
      <c r="CO3" s="101" t="str">
        <f>IF(CO2="","",IF(COUNTIF('Service Matrix'!CN31:CN33,"Yes")&gt;0,"Yes","No"))</f>
        <v/>
      </c>
      <c r="CP3" s="101" t="str">
        <f>IF(CP2="","",IF(COUNTIF('Service Matrix'!CO31:CO33,"Yes")&gt;0,"Yes","No"))</f>
        <v/>
      </c>
      <c r="CQ3" s="101" t="str">
        <f>IF(CQ2="","",IF(COUNTIF('Service Matrix'!CP31:CP33,"Yes")&gt;0,"Yes","No"))</f>
        <v/>
      </c>
      <c r="CR3" s="101" t="str">
        <f>IF(CR2="","",IF(COUNTIF('Service Matrix'!CQ31:CQ33,"Yes")&gt;0,"Yes","No"))</f>
        <v/>
      </c>
      <c r="CS3" s="101" t="str">
        <f>IF(CS2="","",IF(COUNTIF('Service Matrix'!CR31:CR33,"Yes")&gt;0,"Yes","No"))</f>
        <v/>
      </c>
      <c r="CT3" s="101" t="str">
        <f>IF(CT2="","",IF(COUNTIF('Service Matrix'!CS31:CS33,"Yes")&gt;0,"Yes","No"))</f>
        <v/>
      </c>
      <c r="CU3" s="101" t="str">
        <f>IF(CU2="","",IF(COUNTIF('Service Matrix'!CT31:CT33,"Yes")&gt;0,"Yes","No"))</f>
        <v/>
      </c>
      <c r="CV3" s="101" t="str">
        <f>IF(CV2="","",IF(COUNTIF('Service Matrix'!CU31:CU33,"Yes")&gt;0,"Yes","No"))</f>
        <v/>
      </c>
      <c r="CW3" s="101" t="str">
        <f>IF(CW2="","",IF(COUNTIF('Service Matrix'!CV31:CV33,"Yes")&gt;0,"Yes","No"))</f>
        <v/>
      </c>
      <c r="CX3" s="101" t="str">
        <f>IF(CX2="","",IF(COUNTIF('Service Matrix'!CW31:CW33,"Yes")&gt;0,"Yes","No"))</f>
        <v/>
      </c>
      <c r="CY3" s="101" t="str">
        <f>IF(CY2="","",IF(COUNTIF('Service Matrix'!CX31:CX33,"Yes")&gt;0,"Yes","No"))</f>
        <v/>
      </c>
      <c r="CZ3" s="101" t="str">
        <f>IF(CZ2="","",IF(COUNTIF('Service Matrix'!CY31:CY33,"Yes")&gt;0,"Yes","No"))</f>
        <v/>
      </c>
      <c r="DA3" s="101" t="str">
        <f>IF(DA2="","",IF(COUNTIF('Service Matrix'!CZ31:CZ33,"Yes")&gt;0,"Yes","No"))</f>
        <v/>
      </c>
      <c r="DB3" s="101" t="str">
        <f>IF(DB2="","",IF(COUNTIF('Service Matrix'!DA31:DA33,"Yes")&gt;0,"Yes","No"))</f>
        <v/>
      </c>
      <c r="DC3" s="101" t="str">
        <f>IF(DC2="","",IF(COUNTIF('Service Matrix'!DB31:DB33,"Yes")&gt;0,"Yes","No"))</f>
        <v/>
      </c>
      <c r="DD3" s="101" t="str">
        <f>IF(DD2="","",IF(COUNTIF('Service Matrix'!DC31:DC33,"Yes")&gt;0,"Yes","No"))</f>
        <v/>
      </c>
      <c r="DE3" s="101" t="str">
        <f>IF(DE2="","",IF(COUNTIF('Service Matrix'!DD31:DD33,"Yes")&gt;0,"Yes","No"))</f>
        <v/>
      </c>
      <c r="DF3" s="101" t="str">
        <f>IF(DF2="","",IF(COUNTIF('Service Matrix'!DE31:DE33,"Yes")&gt;0,"Yes","No"))</f>
        <v/>
      </c>
      <c r="DG3" s="101" t="str">
        <f>IF(DG2="","",IF(COUNTIF('Service Matrix'!DF31:DF33,"Yes")&gt;0,"Yes","No"))</f>
        <v/>
      </c>
      <c r="DH3" s="101" t="str">
        <f>IF(DH2="","",IF(COUNTIF('Service Matrix'!DG31:DG33,"Yes")&gt;0,"Yes","No"))</f>
        <v/>
      </c>
      <c r="DI3" s="101" t="str">
        <f>IF(DI2="","",IF(COUNTIF('Service Matrix'!DH31:DH33,"Yes")&gt;0,"Yes","No"))</f>
        <v/>
      </c>
      <c r="DJ3" s="101" t="str">
        <f>IF(DJ2="","",IF(COUNTIF('Service Matrix'!DI31:DI33,"Yes")&gt;0,"Yes","No"))</f>
        <v/>
      </c>
      <c r="DK3" s="101" t="str">
        <f>IF(DK2="","",IF(COUNTIF('Service Matrix'!DJ31:DJ33,"Yes")&gt;0,"Yes","No"))</f>
        <v/>
      </c>
      <c r="DL3" s="101" t="str">
        <f>IF(DL2="","",IF(COUNTIF('Service Matrix'!DK31:DK33,"Yes")&gt;0,"Yes","No"))</f>
        <v/>
      </c>
      <c r="DM3" s="101" t="str">
        <f>IF(DM2="","",IF(COUNTIF('Service Matrix'!DL31:DL33,"Yes")&gt;0,"Yes","No"))</f>
        <v/>
      </c>
      <c r="DN3" s="101" t="str">
        <f>IF(DN2="","",IF(COUNTIF('Service Matrix'!DM31:DM33,"Yes")&gt;0,"Yes","No"))</f>
        <v/>
      </c>
      <c r="DO3" s="101" t="str">
        <f>IF(DO2="","",IF(COUNTIF('Service Matrix'!DN31:DN33,"Yes")&gt;0,"Yes","No"))</f>
        <v/>
      </c>
      <c r="DP3" s="101" t="str">
        <f>IF(DP2="","",IF(COUNTIF('Service Matrix'!DO31:DO33,"Yes")&gt;0,"Yes","No"))</f>
        <v/>
      </c>
      <c r="DQ3" s="101" t="str">
        <f>IF(DQ2="","",IF(COUNTIF('Service Matrix'!DP31:DP33,"Yes")&gt;0,"Yes","No"))</f>
        <v/>
      </c>
      <c r="DR3" s="101" t="str">
        <f>IF(DR2="","",IF(COUNTIF('Service Matrix'!DQ31:DQ33,"Yes")&gt;0,"Yes","No"))</f>
        <v/>
      </c>
      <c r="DS3" s="101" t="str">
        <f>IF(DS2="","",IF(COUNTIF('Service Matrix'!DR31:DR33,"Yes")&gt;0,"Yes","No"))</f>
        <v/>
      </c>
      <c r="DT3" s="101" t="str">
        <f>IF(DT2="","",IF(COUNTIF('Service Matrix'!DS31:DS33,"Yes")&gt;0,"Yes","No"))</f>
        <v/>
      </c>
      <c r="DU3" s="101" t="str">
        <f>IF(DU2="","",IF(COUNTIF('Service Matrix'!DT31:DT33,"Yes")&gt;0,"Yes","No"))</f>
        <v/>
      </c>
      <c r="DV3" s="101" t="str">
        <f>IF(DV2="","",IF(COUNTIF('Service Matrix'!DU31:DU33,"Yes")&gt;0,"Yes","No"))</f>
        <v/>
      </c>
      <c r="DW3" s="101" t="str">
        <f>IF(DW2="","",IF(COUNTIF('Service Matrix'!DV31:DV33,"Yes")&gt;0,"Yes","No"))</f>
        <v/>
      </c>
      <c r="DX3" s="101" t="str">
        <f>IF(DX2="","",IF(COUNTIF('Service Matrix'!DW31:DW33,"Yes")&gt;0,"Yes","No"))</f>
        <v/>
      </c>
      <c r="DY3" s="101" t="str">
        <f>IF(DY2="","",IF(COUNTIF('Service Matrix'!DX31:DX33,"Yes")&gt;0,"Yes","No"))</f>
        <v/>
      </c>
      <c r="DZ3" s="101" t="str">
        <f>IF(DZ2="","",IF(COUNTIF('Service Matrix'!DY31:DY33,"Yes")&gt;0,"Yes","No"))</f>
        <v/>
      </c>
      <c r="EA3" s="101" t="str">
        <f>IF(EA2="","",IF(COUNTIF('Service Matrix'!DZ31:DZ33,"Yes")&gt;0,"Yes","No"))</f>
        <v/>
      </c>
      <c r="EB3" s="101" t="str">
        <f>IF(EB2="","",IF(COUNTIF('Service Matrix'!EA31:EA33,"Yes")&gt;0,"Yes","No"))</f>
        <v/>
      </c>
      <c r="EC3" s="101" t="str">
        <f>IF(EC2="","",IF(COUNTIF('Service Matrix'!EB31:EB33,"Yes")&gt;0,"Yes","No"))</f>
        <v/>
      </c>
      <c r="ED3" s="101" t="str">
        <f>IF(ED2="","",IF(COUNTIF('Service Matrix'!EC31:EC33,"Yes")&gt;0,"Yes","No"))</f>
        <v/>
      </c>
      <c r="EE3" s="101" t="str">
        <f>IF(EE2="","",IF(COUNTIF('Service Matrix'!ED31:ED33,"Yes")&gt;0,"Yes","No"))</f>
        <v/>
      </c>
      <c r="EF3" s="101" t="str">
        <f>IF(EF2="","",IF(COUNTIF('Service Matrix'!EE31:EE33,"Yes")&gt;0,"Yes","No"))</f>
        <v/>
      </c>
      <c r="EG3" s="101" t="str">
        <f>IF(EG2="","",IF(COUNTIF('Service Matrix'!EF31:EF33,"Yes")&gt;0,"Yes","No"))</f>
        <v/>
      </c>
      <c r="EH3" s="101" t="str">
        <f>IF(EH2="","",IF(COUNTIF('Service Matrix'!EG31:EG33,"Yes")&gt;0,"Yes","No"))</f>
        <v/>
      </c>
      <c r="EI3" s="101" t="str">
        <f>IF(EI2="","",IF(COUNTIF('Service Matrix'!EH31:EH33,"Yes")&gt;0,"Yes","No"))</f>
        <v/>
      </c>
      <c r="EJ3" s="101" t="str">
        <f>IF(EJ2="","",IF(COUNTIF('Service Matrix'!EI31:EI33,"Yes")&gt;0,"Yes","No"))</f>
        <v/>
      </c>
      <c r="EK3" s="101" t="str">
        <f>IF(EK2="","",IF(COUNTIF('Service Matrix'!EJ31:EJ33,"Yes")&gt;0,"Yes","No"))</f>
        <v/>
      </c>
      <c r="EL3" s="101" t="str">
        <f>IF(EL2="","",IF(COUNTIF('Service Matrix'!EK31:EK33,"Yes")&gt;0,"Yes","No"))</f>
        <v/>
      </c>
      <c r="EM3" s="101" t="str">
        <f>IF(EM2="","",IF(COUNTIF('Service Matrix'!EL31:EL33,"Yes")&gt;0,"Yes","No"))</f>
        <v/>
      </c>
      <c r="EN3" s="101" t="str">
        <f>IF(EN2="","",IF(COUNTIF('Service Matrix'!EM31:EM33,"Yes")&gt;0,"Yes","No"))</f>
        <v/>
      </c>
      <c r="EO3" s="101" t="str">
        <f>IF(EO2="","",IF(COUNTIF('Service Matrix'!EN31:EN33,"Yes")&gt;0,"Yes","No"))</f>
        <v/>
      </c>
      <c r="EP3" s="101" t="str">
        <f>IF(EP2="","",IF(COUNTIF('Service Matrix'!EO31:EO33,"Yes")&gt;0,"Yes","No"))</f>
        <v/>
      </c>
      <c r="EQ3" s="101" t="str">
        <f>IF(EQ2="","",IF(COUNTIF('Service Matrix'!EP31:EP33,"Yes")&gt;0,"Yes","No"))</f>
        <v/>
      </c>
      <c r="ER3" s="101" t="str">
        <f>IF(ER2="","",IF(COUNTIF('Service Matrix'!EQ31:EQ33,"Yes")&gt;0,"Yes","No"))</f>
        <v/>
      </c>
      <c r="ES3" s="101" t="str">
        <f>IF(ES2="","",IF(COUNTIF('Service Matrix'!ER31:ER33,"Yes")&gt;0,"Yes","No"))</f>
        <v/>
      </c>
      <c r="ET3" s="101" t="str">
        <f>IF(ET2="","",IF(COUNTIF('Service Matrix'!ES31:ES33,"Yes")&gt;0,"Yes","No"))</f>
        <v/>
      </c>
      <c r="EU3" s="101" t="str">
        <f>IF(EU2="","",IF(COUNTIF('Service Matrix'!ET31:ET33,"Yes")&gt;0,"Yes","No"))</f>
        <v/>
      </c>
      <c r="EV3" s="101" t="str">
        <f>IF(EV2="","",IF(COUNTIF('Service Matrix'!EU31:EU33,"Yes")&gt;0,"Yes","No"))</f>
        <v/>
      </c>
      <c r="EW3" s="101" t="str">
        <f>IF(EW2="","",IF(COUNTIF('Service Matrix'!EV31:EV33,"Yes")&gt;0,"Yes","No"))</f>
        <v/>
      </c>
      <c r="EX3" s="101" t="str">
        <f>IF(EX2="","",IF(COUNTIF('Service Matrix'!EW31:EW33,"Yes")&gt;0,"Yes","No"))</f>
        <v/>
      </c>
      <c r="EY3" s="101" t="str">
        <f>IF(EY2="","",IF(COUNTIF('Service Matrix'!EX31:EX33,"Yes")&gt;0,"Yes","No"))</f>
        <v/>
      </c>
      <c r="EZ3" s="101" t="str">
        <f>IF(EZ2="","",IF(COUNTIF('Service Matrix'!EY31:EY33,"Yes")&gt;0,"Yes","No"))</f>
        <v/>
      </c>
      <c r="FA3" s="101" t="str">
        <f>IF(FA2="","",IF(COUNTIF('Service Matrix'!EZ31:EZ33,"Yes")&gt;0,"Yes","No"))</f>
        <v/>
      </c>
      <c r="FB3" s="101" t="str">
        <f>IF(FB2="","",IF(COUNTIF('Service Matrix'!FA31:FA33,"Yes")&gt;0,"Yes","No"))</f>
        <v/>
      </c>
      <c r="FC3" s="101" t="str">
        <f>IF(FC2="","",IF(COUNTIF('Service Matrix'!FB31:FB33,"Yes")&gt;0,"Yes","No"))</f>
        <v/>
      </c>
      <c r="FD3" s="101" t="str">
        <f>IF(FD2="","",IF(COUNTIF('Service Matrix'!FC31:FC33,"Yes")&gt;0,"Yes","No"))</f>
        <v/>
      </c>
      <c r="FE3" s="101" t="str">
        <f>IF(FE2="","",IF(COUNTIF('Service Matrix'!FD31:FD33,"Yes")&gt;0,"Yes","No"))</f>
        <v/>
      </c>
      <c r="FF3" s="101" t="str">
        <f>IF(FF2="","",IF(COUNTIF('Service Matrix'!FE31:FE33,"Yes")&gt;0,"Yes","No"))</f>
        <v/>
      </c>
      <c r="FG3" s="101" t="str">
        <f>IF(FG2="","",IF(COUNTIF('Service Matrix'!FF31:FF33,"Yes")&gt;0,"Yes","No"))</f>
        <v/>
      </c>
      <c r="FH3" s="101" t="str">
        <f>IF(FH2="","",IF(COUNTIF('Service Matrix'!FG31:FG33,"Yes")&gt;0,"Yes","No"))</f>
        <v/>
      </c>
      <c r="FI3" s="101" t="str">
        <f>IF(FI2="","",IF(COUNTIF('Service Matrix'!FH31:FH33,"Yes")&gt;0,"Yes","No"))</f>
        <v/>
      </c>
      <c r="FJ3" s="101" t="str">
        <f>IF(FJ2="","",IF(COUNTIF('Service Matrix'!FI31:FI33,"Yes")&gt;0,"Yes","No"))</f>
        <v/>
      </c>
      <c r="FK3" s="101" t="str">
        <f>IF(FK2="","",IF(COUNTIF('Service Matrix'!FJ31:FJ33,"Yes")&gt;0,"Yes","No"))</f>
        <v/>
      </c>
      <c r="FL3" s="101" t="str">
        <f>IF(FL2="","",IF(COUNTIF('Service Matrix'!FK31:FK33,"Yes")&gt;0,"Yes","No"))</f>
        <v/>
      </c>
      <c r="FM3" s="101" t="str">
        <f>IF(FM2="","",IF(COUNTIF('Service Matrix'!FL31:FL33,"Yes")&gt;0,"Yes","No"))</f>
        <v/>
      </c>
      <c r="FN3" s="101" t="str">
        <f>IF(FN2="","",IF(COUNTIF('Service Matrix'!FM31:FM33,"Yes")&gt;0,"Yes","No"))</f>
        <v/>
      </c>
      <c r="FO3" s="101" t="str">
        <f>IF(FO2="","",IF(COUNTIF('Service Matrix'!FN31:FN33,"Yes")&gt;0,"Yes","No"))</f>
        <v/>
      </c>
      <c r="FP3" s="101" t="str">
        <f>IF(FP2="","",IF(COUNTIF('Service Matrix'!FO31:FO33,"Yes")&gt;0,"Yes","No"))</f>
        <v/>
      </c>
      <c r="FQ3" s="101" t="str">
        <f>IF(FQ2="","",IF(COUNTIF('Service Matrix'!FP31:FP33,"Yes")&gt;0,"Yes","No"))</f>
        <v/>
      </c>
      <c r="FR3" s="101" t="str">
        <f>IF(FR2="","",IF(COUNTIF('Service Matrix'!FQ31:FQ33,"Yes")&gt;0,"Yes","No"))</f>
        <v/>
      </c>
      <c r="FS3" s="101" t="str">
        <f>IF(FS2="","",IF(COUNTIF('Service Matrix'!FR31:FR33,"Yes")&gt;0,"Yes","No"))</f>
        <v/>
      </c>
      <c r="FT3" s="101" t="str">
        <f>IF(FT2="","",IF(COUNTIF('Service Matrix'!FS31:FS33,"Yes")&gt;0,"Yes","No"))</f>
        <v/>
      </c>
      <c r="FU3" s="101" t="str">
        <f>IF(FU2="","",IF(COUNTIF('Service Matrix'!FT31:FT33,"Yes")&gt;0,"Yes","No"))</f>
        <v/>
      </c>
      <c r="FV3" s="101" t="str">
        <f>IF(FV2="","",IF(COUNTIF('Service Matrix'!FU31:FU33,"Yes")&gt;0,"Yes","No"))</f>
        <v/>
      </c>
      <c r="FW3" s="101" t="str">
        <f>IF(FW2="","",IF(COUNTIF('Service Matrix'!FV31:FV33,"Yes")&gt;0,"Yes","No"))</f>
        <v/>
      </c>
      <c r="FX3" s="101" t="str">
        <f>IF(FX2="","",IF(COUNTIF('Service Matrix'!FW31:FW33,"Yes")&gt;0,"Yes","No"))</f>
        <v/>
      </c>
      <c r="FY3" s="101" t="str">
        <f>IF(FY2="","",IF(COUNTIF('Service Matrix'!FX31:FX33,"Yes")&gt;0,"Yes","No"))</f>
        <v/>
      </c>
      <c r="FZ3" s="101" t="str">
        <f>IF(FZ2="","",IF(COUNTIF('Service Matrix'!FY31:FY33,"Yes")&gt;0,"Yes","No"))</f>
        <v/>
      </c>
      <c r="GA3" s="101" t="str">
        <f>IF(GA2="","",IF(COUNTIF('Service Matrix'!FZ31:FZ33,"Yes")&gt;0,"Yes","No"))</f>
        <v/>
      </c>
      <c r="GB3" s="101" t="str">
        <f>IF(GB2="","",IF(COUNTIF('Service Matrix'!GA31:GA33,"Yes")&gt;0,"Yes","No"))</f>
        <v/>
      </c>
      <c r="GC3" s="101" t="str">
        <f>IF(GC2="","",IF(COUNTIF('Service Matrix'!GB31:GB33,"Yes")&gt;0,"Yes","No"))</f>
        <v/>
      </c>
      <c r="GD3" s="101" t="str">
        <f>IF(GD2="","",IF(COUNTIF('Service Matrix'!GC31:GC33,"Yes")&gt;0,"Yes","No"))</f>
        <v/>
      </c>
      <c r="GE3" s="101" t="str">
        <f>IF(GE2="","",IF(COUNTIF('Service Matrix'!GD31:GD33,"Yes")&gt;0,"Yes","No"))</f>
        <v/>
      </c>
      <c r="GF3" s="101" t="str">
        <f>IF(GF2="","",IF(COUNTIF('Service Matrix'!GE31:GE33,"Yes")&gt;0,"Yes","No"))</f>
        <v/>
      </c>
      <c r="GG3" s="101" t="str">
        <f>IF(GG2="","",IF(COUNTIF('Service Matrix'!GF31:GF33,"Yes")&gt;0,"Yes","No"))</f>
        <v/>
      </c>
      <c r="GH3" s="101" t="str">
        <f>IF(GH2="","",IF(COUNTIF('Service Matrix'!GG31:GG33,"Yes")&gt;0,"Yes","No"))</f>
        <v/>
      </c>
      <c r="GI3" s="101" t="str">
        <f>IF(GI2="","",IF(COUNTIF('Service Matrix'!GH31:GH33,"Yes")&gt;0,"Yes","No"))</f>
        <v/>
      </c>
      <c r="GJ3" s="101" t="str">
        <f>IF(GJ2="","",IF(COUNTIF('Service Matrix'!GI31:GI33,"Yes")&gt;0,"Yes","No"))</f>
        <v/>
      </c>
      <c r="GK3" s="101" t="str">
        <f>IF(GK2="","",IF(COUNTIF('Service Matrix'!GJ31:GJ33,"Yes")&gt;0,"Yes","No"))</f>
        <v/>
      </c>
      <c r="GL3" s="101" t="str">
        <f>IF(GL2="","",IF(COUNTIF('Service Matrix'!GK31:GK33,"Yes")&gt;0,"Yes","No"))</f>
        <v/>
      </c>
      <c r="GM3" s="101" t="str">
        <f>IF(GM2="","",IF(COUNTIF('Service Matrix'!GL31:GL33,"Yes")&gt;0,"Yes","No"))</f>
        <v/>
      </c>
      <c r="GN3" s="101" t="str">
        <f>IF(GN2="","",IF(COUNTIF('Service Matrix'!GM31:GM33,"Yes")&gt;0,"Yes","No"))</f>
        <v/>
      </c>
      <c r="GO3" s="101" t="str">
        <f>IF(GO2="","",IF(COUNTIF('Service Matrix'!GN31:GN33,"Yes")&gt;0,"Yes","No"))</f>
        <v/>
      </c>
      <c r="GP3" s="101" t="str">
        <f>IF(GP2="","",IF(COUNTIF('Service Matrix'!GO31:GO33,"Yes")&gt;0,"Yes","No"))</f>
        <v/>
      </c>
      <c r="GQ3" s="101" t="str">
        <f>IF(GQ2="","",IF(COUNTIF('Service Matrix'!GP31:GP33,"Yes")&gt;0,"Yes","No"))</f>
        <v/>
      </c>
      <c r="GR3" s="101" t="str">
        <f>IF(GR2="","",IF(COUNTIF('Service Matrix'!GQ31:GQ33,"Yes")&gt;0,"Yes","No"))</f>
        <v/>
      </c>
      <c r="GS3" s="101" t="str">
        <f>IF(GS2="","",IF(COUNTIF('Service Matrix'!GR31:GR33,"Yes")&gt;0,"Yes","No"))</f>
        <v/>
      </c>
      <c r="GT3" s="101" t="str">
        <f>IF(GT2="","",IF(COUNTIF('Service Matrix'!GS31:GS33,"Yes")&gt;0,"Yes","No"))</f>
        <v/>
      </c>
      <c r="GU3" s="101" t="str">
        <f>IF(GU2="","",IF(COUNTIF('Service Matrix'!GT31:GT33,"Yes")&gt;0,"Yes","No"))</f>
        <v/>
      </c>
      <c r="GV3" s="101" t="str">
        <f>IF(GV2="","",IF(COUNTIF('Service Matrix'!GU31:GU33,"Yes")&gt;0,"Yes","No"))</f>
        <v/>
      </c>
      <c r="GW3" s="101" t="str">
        <f>IF(GW2="","",IF(COUNTIF('Service Matrix'!GV31:GV33,"Yes")&gt;0,"Yes","No"))</f>
        <v/>
      </c>
      <c r="GX3" s="101" t="str">
        <f>IF(GX2="","",IF(COUNTIF('Service Matrix'!GW31:GW33,"Yes")&gt;0,"Yes","No"))</f>
        <v/>
      </c>
      <c r="GY3" s="101" t="str">
        <f>IF(GY2="","",IF(COUNTIF('Service Matrix'!GX31:GX33,"Yes")&gt;0,"Yes","No"))</f>
        <v/>
      </c>
      <c r="GZ3" s="101" t="str">
        <f>IF(GZ2="","",IF(COUNTIF('Service Matrix'!GY31:GY33,"Yes")&gt;0,"Yes","No"))</f>
        <v/>
      </c>
      <c r="HA3" s="101" t="str">
        <f>IF(HA2="","",IF(COUNTIF('Service Matrix'!GZ31:GZ33,"Yes")&gt;0,"Yes","No"))</f>
        <v/>
      </c>
      <c r="HB3" s="101" t="str">
        <f>IF(HB2="","",IF(COUNTIF('Service Matrix'!HA31:HA33,"Yes")&gt;0,"Yes","No"))</f>
        <v/>
      </c>
      <c r="HC3" s="101" t="str">
        <f>IF(HC2="","",IF(COUNTIF('Service Matrix'!HB31:HB33,"Yes")&gt;0,"Yes","No"))</f>
        <v/>
      </c>
      <c r="HD3" s="101" t="str">
        <f>IF(HD2="","",IF(COUNTIF('Service Matrix'!HC31:HC33,"Yes")&gt;0,"Yes","No"))</f>
        <v/>
      </c>
      <c r="HE3" s="101" t="str">
        <f>IF(HE2="","",IF(COUNTIF('Service Matrix'!HD31:HD33,"Yes")&gt;0,"Yes","No"))</f>
        <v/>
      </c>
      <c r="HF3" s="101" t="str">
        <f>IF(HF2="","",IF(COUNTIF('Service Matrix'!HE31:HE33,"Yes")&gt;0,"Yes","No"))</f>
        <v/>
      </c>
      <c r="HG3" s="101" t="str">
        <f>IF(HG2="","",IF(COUNTIF('Service Matrix'!HF31:HF33,"Yes")&gt;0,"Yes","No"))</f>
        <v/>
      </c>
      <c r="HH3" s="101" t="str">
        <f>IF(HH2="","",IF(COUNTIF('Service Matrix'!HG31:HG33,"Yes")&gt;0,"Yes","No"))</f>
        <v/>
      </c>
      <c r="HI3" s="101" t="str">
        <f>IF(HI2="","",IF(COUNTIF('Service Matrix'!HH31:HH33,"Yes")&gt;0,"Yes","No"))</f>
        <v/>
      </c>
      <c r="HJ3" s="101" t="str">
        <f>IF(HJ2="","",IF(COUNTIF('Service Matrix'!HI31:HI33,"Yes")&gt;0,"Yes","No"))</f>
        <v/>
      </c>
      <c r="HK3" s="101" t="str">
        <f>IF(HK2="","",IF(COUNTIF('Service Matrix'!HJ31:HJ33,"Yes")&gt;0,"Yes","No"))</f>
        <v/>
      </c>
      <c r="HL3" s="101" t="str">
        <f>IF(HL2="","",IF(COUNTIF('Service Matrix'!HK31:HK33,"Yes")&gt;0,"Yes","No"))</f>
        <v/>
      </c>
      <c r="HM3" s="101" t="str">
        <f>IF(HM2="","",IF(COUNTIF('Service Matrix'!HL31:HL33,"Yes")&gt;0,"Yes","No"))</f>
        <v/>
      </c>
      <c r="HN3" s="101" t="str">
        <f>IF(HN2="","",IF(COUNTIF('Service Matrix'!HM31:HM33,"Yes")&gt;0,"Yes","No"))</f>
        <v/>
      </c>
      <c r="HO3" s="101" t="str">
        <f>IF(HO2="","",IF(COUNTIF('Service Matrix'!HN31:HN33,"Yes")&gt;0,"Yes","No"))</f>
        <v/>
      </c>
      <c r="HP3" s="101" t="str">
        <f>IF(HP2="","",IF(COUNTIF('Service Matrix'!HO31:HO33,"Yes")&gt;0,"Yes","No"))</f>
        <v/>
      </c>
      <c r="HQ3" s="101" t="str">
        <f>IF(HQ2="","",IF(COUNTIF('Service Matrix'!HP31:HP33,"Yes")&gt;0,"Yes","No"))</f>
        <v/>
      </c>
      <c r="HR3" s="101" t="str">
        <f>IF(HR2="","",IF(COUNTIF('Service Matrix'!HQ31:HQ33,"Yes")&gt;0,"Yes","No"))</f>
        <v/>
      </c>
      <c r="HS3" s="101" t="str">
        <f>IF(HS2="","",IF(COUNTIF('Service Matrix'!HR31:HR33,"Yes")&gt;0,"Yes","No"))</f>
        <v/>
      </c>
      <c r="HT3" s="101" t="str">
        <f>IF(HT2="","",IF(COUNTIF('Service Matrix'!HS31:HS33,"Yes")&gt;0,"Yes","No"))</f>
        <v/>
      </c>
      <c r="HU3" s="101" t="str">
        <f>IF(HU2="","",IF(COUNTIF('Service Matrix'!HT31:HT33,"Yes")&gt;0,"Yes","No"))</f>
        <v/>
      </c>
      <c r="HV3" s="101" t="str">
        <f>IF(HV2="","",IF(COUNTIF('Service Matrix'!HU31:HU33,"Yes")&gt;0,"Yes","No"))</f>
        <v/>
      </c>
      <c r="HW3" s="101" t="str">
        <f>IF(HW2="","",IF(COUNTIF('Service Matrix'!HV31:HV33,"Yes")&gt;0,"Yes","No"))</f>
        <v/>
      </c>
      <c r="HX3" s="101" t="str">
        <f>IF(HX2="","",IF(COUNTIF('Service Matrix'!HW31:HW33,"Yes")&gt;0,"Yes","No"))</f>
        <v/>
      </c>
      <c r="HY3" s="101" t="str">
        <f>IF(HY2="","",IF(COUNTIF('Service Matrix'!HX31:HX33,"Yes")&gt;0,"Yes","No"))</f>
        <v/>
      </c>
      <c r="HZ3" s="101" t="str">
        <f>IF(HZ2="","",IF(COUNTIF('Service Matrix'!HY31:HY33,"Yes")&gt;0,"Yes","No"))</f>
        <v/>
      </c>
      <c r="IA3" s="101" t="str">
        <f>IF(IA2="","",IF(COUNTIF('Service Matrix'!HZ31:HZ33,"Yes")&gt;0,"Yes","No"))</f>
        <v/>
      </c>
      <c r="IB3" s="101" t="str">
        <f>IF(IB2="","",IF(COUNTIF('Service Matrix'!IA31:IA33,"Yes")&gt;0,"Yes","No"))</f>
        <v/>
      </c>
      <c r="IC3" s="101" t="str">
        <f>IF(IC2="","",IF(COUNTIF('Service Matrix'!IB31:IB33,"Yes")&gt;0,"Yes","No"))</f>
        <v/>
      </c>
      <c r="ID3" s="101" t="str">
        <f>IF(ID2="","",IF(COUNTIF('Service Matrix'!IC31:IC33,"Yes")&gt;0,"Yes","No"))</f>
        <v/>
      </c>
      <c r="IE3" s="101" t="str">
        <f>IF(IE2="","",IF(COUNTIF('Service Matrix'!ID31:ID33,"Yes")&gt;0,"Yes","No"))</f>
        <v/>
      </c>
      <c r="IF3" s="101" t="str">
        <f>IF(IF2="","",IF(COUNTIF('Service Matrix'!IE31:IE33,"Yes")&gt;0,"Yes","No"))</f>
        <v/>
      </c>
      <c r="IG3" s="101" t="str">
        <f>IF(IG2="","",IF(COUNTIF('Service Matrix'!IF31:IF33,"Yes")&gt;0,"Yes","No"))</f>
        <v/>
      </c>
      <c r="IH3" s="101" t="str">
        <f>IF(IH2="","",IF(COUNTIF('Service Matrix'!IG31:IG33,"Yes")&gt;0,"Yes","No"))</f>
        <v/>
      </c>
      <c r="II3" s="101" t="str">
        <f>IF(II2="","",IF(COUNTIF('Service Matrix'!IH31:IH33,"Yes")&gt;0,"Yes","No"))</f>
        <v/>
      </c>
      <c r="IJ3" s="101" t="str">
        <f>IF(IJ2="","",IF(COUNTIF('Service Matrix'!II31:II33,"Yes")&gt;0,"Yes","No"))</f>
        <v/>
      </c>
      <c r="IK3" s="101" t="str">
        <f>IF(IK2="","",IF(COUNTIF('Service Matrix'!IJ31:IJ33,"Yes")&gt;0,"Yes","No"))</f>
        <v/>
      </c>
      <c r="IL3" s="101" t="str">
        <f>IF(IL2="","",IF(COUNTIF('Service Matrix'!IK31:IK33,"Yes")&gt;0,"Yes","No"))</f>
        <v/>
      </c>
      <c r="IM3" s="101" t="str">
        <f>IF(IM2="","",IF(COUNTIF('Service Matrix'!IL31:IL33,"Yes")&gt;0,"Yes","No"))</f>
        <v/>
      </c>
      <c r="IN3" s="101" t="str">
        <f>IF(IN2="","",IF(COUNTIF('Service Matrix'!IM31:IM33,"Yes")&gt;0,"Yes","No"))</f>
        <v/>
      </c>
      <c r="IO3" s="101" t="str">
        <f>IF(IO2="","",IF(COUNTIF('Service Matrix'!IN31:IN33,"Yes")&gt;0,"Yes","No"))</f>
        <v/>
      </c>
      <c r="IP3" s="101" t="str">
        <f>IF(IP2="","",IF(COUNTIF('Service Matrix'!IO31:IO33,"Yes")&gt;0,"Yes","No"))</f>
        <v/>
      </c>
      <c r="IQ3" s="101" t="str">
        <f>IF(IQ2="","",IF(COUNTIF('Service Matrix'!IP31:IP33,"Yes")&gt;0,"Yes","No"))</f>
        <v/>
      </c>
      <c r="IR3" s="101" t="str">
        <f>IF(IR2="","",IF(COUNTIF('Service Matrix'!IQ31:IQ33,"Yes")&gt;0,"Yes","No"))</f>
        <v/>
      </c>
      <c r="IS3" s="101" t="str">
        <f>IF(IS2="","",IF(COUNTIF('Service Matrix'!IR31:IR33,"Yes")&gt;0,"Yes","No"))</f>
        <v/>
      </c>
      <c r="IT3" s="101" t="str">
        <f>IF(IT2="","",IF(COUNTIF('Service Matrix'!IS31:IS33,"Yes")&gt;0,"Yes","No"))</f>
        <v/>
      </c>
      <c r="IU3" s="101" t="str">
        <f>IF(IU2="","",IF(COUNTIF('Service Matrix'!IT31:IT33,"Yes")&gt;0,"Yes","No"))</f>
        <v/>
      </c>
      <c r="IV3" s="101" t="str">
        <f>IF(IV2="","",IF(COUNTIF('Service Matrix'!IU31:IU33,"Yes")&gt;0,"Yes","No"))</f>
        <v/>
      </c>
      <c r="IW3" s="101" t="str">
        <f>IF(IW2="","",IF(COUNTIF('Service Matrix'!IV31:IV33,"Yes")&gt;0,"Yes","No"))</f>
        <v/>
      </c>
      <c r="IX3" s="101" t="str">
        <f>IF(IX2="","",IF(COUNTIF('Service Matrix'!IW31:IW33,"Yes")&gt;0,"Yes","No"))</f>
        <v/>
      </c>
      <c r="IY3" s="101" t="str">
        <f>IF(IY2="","",IF(COUNTIF('Service Matrix'!IX31:IX33,"Yes")&gt;0,"Yes","No"))</f>
        <v/>
      </c>
      <c r="IZ3" s="101" t="str">
        <f>IF(IZ2="","",IF(COUNTIF('Service Matrix'!IY31:IY33,"Yes")&gt;0,"Yes","No"))</f>
        <v/>
      </c>
      <c r="JA3" s="101" t="str">
        <f>IF(JA2="","",IF(COUNTIF('Service Matrix'!IZ31:IZ33,"Yes")&gt;0,"Yes","No"))</f>
        <v/>
      </c>
      <c r="JB3" s="101" t="str">
        <f>IF(JB2="","",IF(COUNTIF('Service Matrix'!JA31:JA33,"Yes")&gt;0,"Yes","No"))</f>
        <v/>
      </c>
      <c r="JC3" s="101" t="str">
        <f>IF(JC2="","",IF(COUNTIF('Service Matrix'!JB31:JB33,"Yes")&gt;0,"Yes","No"))</f>
        <v/>
      </c>
      <c r="JD3" s="101" t="str">
        <f>IF(JD2="","",IF(COUNTIF('Service Matrix'!JC31:JC33,"Yes")&gt;0,"Yes","No"))</f>
        <v/>
      </c>
      <c r="JE3" s="101" t="str">
        <f>IF(JE2="","",IF(COUNTIF('Service Matrix'!JD31:JD33,"Yes")&gt;0,"Yes","No"))</f>
        <v/>
      </c>
      <c r="JF3" s="101" t="str">
        <f>IF(JF2="","",IF(COUNTIF('Service Matrix'!JE31:JE33,"Yes")&gt;0,"Yes","No"))</f>
        <v/>
      </c>
      <c r="JG3" s="101" t="str">
        <f>IF(JG2="","",IF(COUNTIF('Service Matrix'!JF31:JF33,"Yes")&gt;0,"Yes","No"))</f>
        <v/>
      </c>
      <c r="JH3" s="101" t="str">
        <f>IF(JH2="","",IF(COUNTIF('Service Matrix'!JG31:JG33,"Yes")&gt;0,"Yes","No"))</f>
        <v/>
      </c>
      <c r="JI3" s="101" t="str">
        <f>IF(JI2="","",IF(COUNTIF('Service Matrix'!JH31:JH33,"Yes")&gt;0,"Yes","No"))</f>
        <v/>
      </c>
      <c r="JJ3" s="101" t="str">
        <f>IF(JJ2="","",IF(COUNTIF('Service Matrix'!JI31:JI33,"Yes")&gt;0,"Yes","No"))</f>
        <v/>
      </c>
      <c r="JK3" s="101" t="str">
        <f>IF(JK2="","",IF(COUNTIF('Service Matrix'!JJ31:JJ33,"Yes")&gt;0,"Yes","No"))</f>
        <v/>
      </c>
      <c r="JL3" s="101" t="str">
        <f>IF(JL2="","",IF(COUNTIF('Service Matrix'!JK31:JK33,"Yes")&gt;0,"Yes","No"))</f>
        <v/>
      </c>
      <c r="JM3" s="101" t="str">
        <f>IF(JM2="","",IF(COUNTIF('Service Matrix'!JL31:JL33,"Yes")&gt;0,"Yes","No"))</f>
        <v/>
      </c>
      <c r="JN3" s="101" t="str">
        <f>IF(JN2="","",IF(COUNTIF('Service Matrix'!JM31:JM33,"Yes")&gt;0,"Yes","No"))</f>
        <v/>
      </c>
      <c r="JO3" s="101" t="str">
        <f>IF(JO2="","",IF(COUNTIF('Service Matrix'!JN31:JN33,"Yes")&gt;0,"Yes","No"))</f>
        <v/>
      </c>
      <c r="JP3" s="101" t="str">
        <f>IF(JP2="","",IF(COUNTIF('Service Matrix'!JO31:JO33,"Yes")&gt;0,"Yes","No"))</f>
        <v/>
      </c>
      <c r="JQ3" s="101" t="str">
        <f>IF(JQ2="","",IF(COUNTIF('Service Matrix'!JP31:JP33,"Yes")&gt;0,"Yes","No"))</f>
        <v/>
      </c>
      <c r="JR3" s="101" t="str">
        <f>IF(JR2="","",IF(COUNTIF('Service Matrix'!JQ31:JQ33,"Yes")&gt;0,"Yes","No"))</f>
        <v/>
      </c>
      <c r="JS3" s="101" t="str">
        <f>IF(JS2="","",IF(COUNTIF('Service Matrix'!JR31:JR33,"Yes")&gt;0,"Yes","No"))</f>
        <v/>
      </c>
      <c r="JT3" s="101" t="str">
        <f>IF(JT2="","",IF(COUNTIF('Service Matrix'!JS31:JS33,"Yes")&gt;0,"Yes","No"))</f>
        <v/>
      </c>
      <c r="JU3" s="101" t="str">
        <f>IF(JU2="","",IF(COUNTIF('Service Matrix'!JT31:JT33,"Yes")&gt;0,"Yes","No"))</f>
        <v/>
      </c>
      <c r="JV3" s="101" t="str">
        <f>IF(JV2="","",IF(COUNTIF('Service Matrix'!JU31:JU33,"Yes")&gt;0,"Yes","No"))</f>
        <v/>
      </c>
      <c r="JW3" s="101" t="str">
        <f>IF(JW2="","",IF(COUNTIF('Service Matrix'!JV31:JV33,"Yes")&gt;0,"Yes","No"))</f>
        <v/>
      </c>
      <c r="JX3" s="101" t="str">
        <f>IF(JX2="","",IF(COUNTIF('Service Matrix'!JW31:JW33,"Yes")&gt;0,"Yes","No"))</f>
        <v/>
      </c>
      <c r="JY3" s="101" t="str">
        <f>IF(JY2="","",IF(COUNTIF('Service Matrix'!JX31:JX33,"Yes")&gt;0,"Yes","No"))</f>
        <v/>
      </c>
      <c r="JZ3" s="101" t="str">
        <f>IF(JZ2="","",IF(COUNTIF('Service Matrix'!JY31:JY33,"Yes")&gt;0,"Yes","No"))</f>
        <v/>
      </c>
      <c r="KA3" s="101" t="str">
        <f>IF(KA2="","",IF(COUNTIF('Service Matrix'!JZ31:JZ33,"Yes")&gt;0,"Yes","No"))</f>
        <v/>
      </c>
      <c r="KB3" s="101" t="str">
        <f>IF(KB2="","",IF(COUNTIF('Service Matrix'!KA31:KA33,"Yes")&gt;0,"Yes","No"))</f>
        <v/>
      </c>
      <c r="KC3" s="101" t="str">
        <f>IF(KC2="","",IF(COUNTIF('Service Matrix'!KB31:KB33,"Yes")&gt;0,"Yes","No"))</f>
        <v/>
      </c>
      <c r="KD3" s="101" t="str">
        <f>IF(KD2="","",IF(COUNTIF('Service Matrix'!KC31:KC33,"Yes")&gt;0,"Yes","No"))</f>
        <v/>
      </c>
      <c r="KE3" s="101" t="str">
        <f>IF(KE2="","",IF(COUNTIF('Service Matrix'!KD31:KD33,"Yes")&gt;0,"Yes","No"))</f>
        <v/>
      </c>
      <c r="KF3" s="101" t="str">
        <f>IF(KF2="","",IF(COUNTIF('Service Matrix'!KE31:KE33,"Yes")&gt;0,"Yes","No"))</f>
        <v/>
      </c>
      <c r="KG3" s="101" t="str">
        <f>IF(KG2="","",IF(COUNTIF('Service Matrix'!KF31:KF33,"Yes")&gt;0,"Yes","No"))</f>
        <v/>
      </c>
      <c r="KH3" s="101" t="str">
        <f>IF(KH2="","",IF(COUNTIF('Service Matrix'!KG31:KG33,"Yes")&gt;0,"Yes","No"))</f>
        <v/>
      </c>
      <c r="KI3" s="101" t="str">
        <f>IF(KI2="","",IF(COUNTIF('Service Matrix'!KH31:KH33,"Yes")&gt;0,"Yes","No"))</f>
        <v/>
      </c>
      <c r="KJ3" s="101" t="str">
        <f>IF(KJ2="","",IF(COUNTIF('Service Matrix'!KI31:KI33,"Yes")&gt;0,"Yes","No"))</f>
        <v/>
      </c>
      <c r="KK3" s="101" t="str">
        <f>IF(KK2="","",IF(COUNTIF('Service Matrix'!KJ31:KJ33,"Yes")&gt;0,"Yes","No"))</f>
        <v/>
      </c>
      <c r="KL3" s="101" t="str">
        <f>IF(KL2="","",IF(COUNTIF('Service Matrix'!KK31:KK33,"Yes")&gt;0,"Yes","No"))</f>
        <v/>
      </c>
      <c r="KM3" s="101" t="str">
        <f>IF(KM2="","",IF(COUNTIF('Service Matrix'!KL31:KL33,"Yes")&gt;0,"Yes","No"))</f>
        <v/>
      </c>
      <c r="KN3" s="101" t="str">
        <f>IF(KN2="","",IF(COUNTIF('Service Matrix'!KM31:KM33,"Yes")&gt;0,"Yes","No"))</f>
        <v/>
      </c>
      <c r="KO3" s="101" t="str">
        <f>IF(KO2="","",IF(COUNTIF('Service Matrix'!KN31:KN33,"Yes")&gt;0,"Yes","No"))</f>
        <v/>
      </c>
      <c r="KP3" s="101" t="str">
        <f>IF(KP2="","",IF(COUNTIF('Service Matrix'!KO31:KO33,"Yes")&gt;0,"Yes","No"))</f>
        <v/>
      </c>
      <c r="KQ3" s="101" t="str">
        <f>IF(KQ2="","",IF(COUNTIF('Service Matrix'!KP31:KP33,"Yes")&gt;0,"Yes","No"))</f>
        <v/>
      </c>
      <c r="KR3" s="101" t="str">
        <f>IF(KR2="","",IF(COUNTIF('Service Matrix'!KQ31:KQ33,"Yes")&gt;0,"Yes","No"))</f>
        <v/>
      </c>
      <c r="KS3" s="101" t="str">
        <f>IF(KS2="","",IF(COUNTIF('Service Matrix'!KR31:KR33,"Yes")&gt;0,"Yes","No"))</f>
        <v/>
      </c>
      <c r="KT3" s="101" t="str">
        <f>IF(KT2="","",IF(COUNTIF('Service Matrix'!KS31:KS33,"Yes")&gt;0,"Yes","No"))</f>
        <v/>
      </c>
      <c r="KU3" s="101" t="str">
        <f>IF(KU2="","",IF(COUNTIF('Service Matrix'!KT31:KT33,"Yes")&gt;0,"Yes","No"))</f>
        <v/>
      </c>
      <c r="KV3" s="101" t="str">
        <f>IF(KV2="","",IF(COUNTIF('Service Matrix'!KU31:KU33,"Yes")&gt;0,"Yes","No"))</f>
        <v/>
      </c>
      <c r="KW3" s="101" t="str">
        <f>IF(KW2="","",IF(COUNTIF('Service Matrix'!KV31:KV33,"Yes")&gt;0,"Yes","No"))</f>
        <v/>
      </c>
      <c r="KX3" s="101" t="str">
        <f>IF(KX2="","",IF(COUNTIF('Service Matrix'!KW31:KW33,"Yes")&gt;0,"Yes","No"))</f>
        <v/>
      </c>
      <c r="KY3" s="101" t="str">
        <f>IF(KY2="","",IF(COUNTIF('Service Matrix'!KX31:KX33,"Yes")&gt;0,"Yes","No"))</f>
        <v/>
      </c>
      <c r="KZ3" s="101" t="str">
        <f>IF(KZ2="","",IF(COUNTIF('Service Matrix'!KY31:KY33,"Yes")&gt;0,"Yes","No"))</f>
        <v/>
      </c>
      <c r="LA3" s="101" t="str">
        <f>IF(LA2="","",IF(COUNTIF('Service Matrix'!KZ31:KZ33,"Yes")&gt;0,"Yes","No"))</f>
        <v/>
      </c>
      <c r="LB3" s="101" t="str">
        <f>IF(LB2="","",IF(COUNTIF('Service Matrix'!LA31:LA33,"Yes")&gt;0,"Yes","No"))</f>
        <v/>
      </c>
      <c r="LC3" s="101" t="str">
        <f>IF(LC2="","",IF(COUNTIF('Service Matrix'!LB31:LB33,"Yes")&gt;0,"Yes","No"))</f>
        <v/>
      </c>
      <c r="LD3" s="101" t="str">
        <f>IF(LD2="","",IF(COUNTIF('Service Matrix'!LC31:LC33,"Yes")&gt;0,"Yes","No"))</f>
        <v/>
      </c>
      <c r="LE3" s="101" t="str">
        <f>IF(LE2="","",IF(COUNTIF('Service Matrix'!LD31:LD33,"Yes")&gt;0,"Yes","No"))</f>
        <v/>
      </c>
      <c r="LF3" s="101" t="str">
        <f>IF(LF2="","",IF(COUNTIF('Service Matrix'!LE31:LE33,"Yes")&gt;0,"Yes","No"))</f>
        <v/>
      </c>
      <c r="LG3" s="101" t="str">
        <f>IF(LG2="","",IF(COUNTIF('Service Matrix'!LF31:LF33,"Yes")&gt;0,"Yes","No"))</f>
        <v/>
      </c>
      <c r="LH3" s="101" t="str">
        <f>IF(LH2="","",IF(COUNTIF('Service Matrix'!LG31:LG33,"Yes")&gt;0,"Yes","No"))</f>
        <v/>
      </c>
      <c r="LI3" s="101" t="str">
        <f>IF(LI2="","",IF(COUNTIF('Service Matrix'!LH31:LH33,"Yes")&gt;0,"Yes","No"))</f>
        <v/>
      </c>
      <c r="LJ3" s="101" t="str">
        <f>IF(LJ2="","",IF(COUNTIF('Service Matrix'!LI31:LI33,"Yes")&gt;0,"Yes","No"))</f>
        <v/>
      </c>
      <c r="LK3" s="101" t="str">
        <f>IF(LK2="","",IF(COUNTIF('Service Matrix'!LJ31:LJ33,"Yes")&gt;0,"Yes","No"))</f>
        <v/>
      </c>
      <c r="LL3" s="101" t="str">
        <f>IF(LL2="","",IF(COUNTIF('Service Matrix'!LK31:LK33,"Yes")&gt;0,"Yes","No"))</f>
        <v/>
      </c>
      <c r="LM3" s="101" t="str">
        <f>IF(LM2="","",IF(COUNTIF('Service Matrix'!LL31:LL33,"Yes")&gt;0,"Yes","No"))</f>
        <v/>
      </c>
      <c r="LN3" s="101" t="str">
        <f>IF(LN2="","",IF(COUNTIF('Service Matrix'!LM31:LM33,"Yes")&gt;0,"Yes","No"))</f>
        <v/>
      </c>
      <c r="LO3" s="101" t="str">
        <f>IF(LO2="","",IF(COUNTIF('Service Matrix'!LN31:LN33,"Yes")&gt;0,"Yes","No"))</f>
        <v/>
      </c>
      <c r="LP3" s="101" t="str">
        <f>IF(LP2="","",IF(COUNTIF('Service Matrix'!LO31:LO33,"Yes")&gt;0,"Yes","No"))</f>
        <v/>
      </c>
      <c r="LQ3" s="101" t="str">
        <f>IF(LQ2="","",IF(COUNTIF('Service Matrix'!LP31:LP33,"Yes")&gt;0,"Yes","No"))</f>
        <v/>
      </c>
      <c r="LR3" s="101" t="str">
        <f>IF(LR2="","",IF(COUNTIF('Service Matrix'!LQ31:LQ33,"Yes")&gt;0,"Yes","No"))</f>
        <v/>
      </c>
      <c r="LS3" s="101" t="str">
        <f>IF(LS2="","",IF(COUNTIF('Service Matrix'!LR31:LR33,"Yes")&gt;0,"Yes","No"))</f>
        <v/>
      </c>
      <c r="LT3" s="101" t="str">
        <f>IF(LT2="","",IF(COUNTIF('Service Matrix'!LS31:LS33,"Yes")&gt;0,"Yes","No"))</f>
        <v/>
      </c>
      <c r="LU3" s="101" t="str">
        <f>IF(LU2="","",IF(COUNTIF('Service Matrix'!LT31:LT33,"Yes")&gt;0,"Yes","No"))</f>
        <v/>
      </c>
      <c r="LV3" s="101" t="str">
        <f>IF(LV2="","",IF(COUNTIF('Service Matrix'!LU31:LU33,"Yes")&gt;0,"Yes","No"))</f>
        <v/>
      </c>
      <c r="LW3" s="101" t="str">
        <f>IF(LW2="","",IF(COUNTIF('Service Matrix'!LV31:LV33,"Yes")&gt;0,"Yes","No"))</f>
        <v/>
      </c>
      <c r="LX3" s="101" t="str">
        <f>IF(LX2="","",IF(COUNTIF('Service Matrix'!LW31:LW33,"Yes")&gt;0,"Yes","No"))</f>
        <v/>
      </c>
      <c r="LY3" s="101" t="str">
        <f>IF(LY2="","",IF(COUNTIF('Service Matrix'!LX31:LX33,"Yes")&gt;0,"Yes","No"))</f>
        <v/>
      </c>
      <c r="LZ3" s="101" t="str">
        <f>IF(LZ2="","",IF(COUNTIF('Service Matrix'!LY31:LY33,"Yes")&gt;0,"Yes","No"))</f>
        <v/>
      </c>
      <c r="MA3" s="101" t="str">
        <f>IF(MA2="","",IF(COUNTIF('Service Matrix'!LZ31:LZ33,"Yes")&gt;0,"Yes","No"))</f>
        <v/>
      </c>
      <c r="MB3" s="101" t="str">
        <f>IF(MB2="","",IF(COUNTIF('Service Matrix'!MA31:MA33,"Yes")&gt;0,"Yes","No"))</f>
        <v/>
      </c>
      <c r="MC3" s="101" t="str">
        <f>IF(MC2="","",IF(COUNTIF('Service Matrix'!MB31:MB33,"Yes")&gt;0,"Yes","No"))</f>
        <v/>
      </c>
      <c r="MD3" s="101" t="str">
        <f>IF(MD2="","",IF(COUNTIF('Service Matrix'!MC31:MC33,"Yes")&gt;0,"Yes","No"))</f>
        <v/>
      </c>
      <c r="ME3" s="101" t="str">
        <f>IF(ME2="","",IF(COUNTIF('Service Matrix'!MD31:MD33,"Yes")&gt;0,"Yes","No"))</f>
        <v/>
      </c>
      <c r="MF3" s="101" t="str">
        <f>IF(MF2="","",IF(COUNTIF('Service Matrix'!ME31:ME33,"Yes")&gt;0,"Yes","No"))</f>
        <v/>
      </c>
      <c r="MG3" s="101" t="str">
        <f>IF(MG2="","",IF(COUNTIF('Service Matrix'!MF31:MF33,"Yes")&gt;0,"Yes","No"))</f>
        <v/>
      </c>
      <c r="MH3" s="101" t="str">
        <f>IF(MH2="","",IF(COUNTIF('Service Matrix'!MG31:MG33,"Yes")&gt;0,"Yes","No"))</f>
        <v/>
      </c>
      <c r="MI3" s="101" t="str">
        <f>IF(MI2="","",IF(COUNTIF('Service Matrix'!MH31:MH33,"Yes")&gt;0,"Yes","No"))</f>
        <v/>
      </c>
      <c r="MJ3" s="101" t="str">
        <f>IF(MJ2="","",IF(COUNTIF('Service Matrix'!MI31:MI33,"Yes")&gt;0,"Yes","No"))</f>
        <v/>
      </c>
      <c r="MK3" s="101" t="str">
        <f>IF(MK2="","",IF(COUNTIF('Service Matrix'!MJ31:MJ33,"Yes")&gt;0,"Yes","No"))</f>
        <v/>
      </c>
      <c r="ML3" s="101" t="str">
        <f>IF(ML2="","",IF(COUNTIF('Service Matrix'!MK31:MK33,"Yes")&gt;0,"Yes","No"))</f>
        <v/>
      </c>
      <c r="MM3" s="101" t="str">
        <f>IF(MM2="","",IF(COUNTIF('Service Matrix'!ML31:ML33,"Yes")&gt;0,"Yes","No"))</f>
        <v/>
      </c>
      <c r="MN3" s="101" t="str">
        <f>IF(MN2="","",IF(COUNTIF('Service Matrix'!MM31:MM33,"Yes")&gt;0,"Yes","No"))</f>
        <v/>
      </c>
      <c r="MO3" s="101" t="str">
        <f>IF(MO2="","",IF(COUNTIF('Service Matrix'!MN31:MN33,"Yes")&gt;0,"Yes","No"))</f>
        <v/>
      </c>
      <c r="MP3" s="101" t="str">
        <f>IF(MP2="","",IF(COUNTIF('Service Matrix'!MO31:MO33,"Yes")&gt;0,"Yes","No"))</f>
        <v/>
      </c>
      <c r="MQ3" s="101" t="str">
        <f>IF(MQ2="","",IF(COUNTIF('Service Matrix'!MP31:MP33,"Yes")&gt;0,"Yes","No"))</f>
        <v/>
      </c>
      <c r="MR3" s="101" t="str">
        <f>IF(MR2="","",IF(COUNTIF('Service Matrix'!MQ31:MQ33,"Yes")&gt;0,"Yes","No"))</f>
        <v/>
      </c>
      <c r="MS3" s="101" t="str">
        <f>IF(MS2="","",IF(COUNTIF('Service Matrix'!MR31:MR33,"Yes")&gt;0,"Yes","No"))</f>
        <v/>
      </c>
      <c r="MT3" s="101" t="str">
        <f>IF(MT2="","",IF(COUNTIF('Service Matrix'!MS31:MS33,"Yes")&gt;0,"Yes","No"))</f>
        <v/>
      </c>
      <c r="MU3" s="101" t="str">
        <f>IF(MU2="","",IF(COUNTIF('Service Matrix'!MT31:MT33,"Yes")&gt;0,"Yes","No"))</f>
        <v/>
      </c>
      <c r="MV3" s="101" t="str">
        <f>IF(MV2="","",IF(COUNTIF('Service Matrix'!MU31:MU33,"Yes")&gt;0,"Yes","No"))</f>
        <v/>
      </c>
      <c r="MW3" s="101" t="str">
        <f>IF(MW2="","",IF(COUNTIF('Service Matrix'!MV31:MV33,"Yes")&gt;0,"Yes","No"))</f>
        <v/>
      </c>
      <c r="MX3" s="101" t="str">
        <f>IF(MX2="","",IF(COUNTIF('Service Matrix'!MW31:MW33,"Yes")&gt;0,"Yes","No"))</f>
        <v/>
      </c>
      <c r="MY3" s="101" t="str">
        <f>IF(MY2="","",IF(COUNTIF('Service Matrix'!MX31:MX33,"Yes")&gt;0,"Yes","No"))</f>
        <v/>
      </c>
      <c r="MZ3" s="101" t="str">
        <f>IF(MZ2="","",IF(COUNTIF('Service Matrix'!MY31:MY33,"Yes")&gt;0,"Yes","No"))</f>
        <v/>
      </c>
      <c r="NA3" s="101" t="str">
        <f>IF(NA2="","",IF(COUNTIF('Service Matrix'!MZ31:MZ33,"Yes")&gt;0,"Yes","No"))</f>
        <v/>
      </c>
      <c r="NB3" s="101" t="str">
        <f>IF(NB2="","",IF(COUNTIF('Service Matrix'!NA31:NA33,"Yes")&gt;0,"Yes","No"))</f>
        <v/>
      </c>
      <c r="NC3" s="101" t="str">
        <f>IF(NC2="","",IF(COUNTIF('Service Matrix'!NB31:NB33,"Yes")&gt;0,"Yes","No"))</f>
        <v/>
      </c>
      <c r="ND3" s="101" t="str">
        <f>IF(ND2="","",IF(COUNTIF('Service Matrix'!NC31:NC33,"Yes")&gt;0,"Yes","No"))</f>
        <v/>
      </c>
      <c r="NE3" s="101" t="str">
        <f>IF(NE2="","",IF(COUNTIF('Service Matrix'!ND31:ND33,"Yes")&gt;0,"Yes","No"))</f>
        <v/>
      </c>
      <c r="NF3" s="101" t="str">
        <f>IF(NF2="","",IF(COUNTIF('Service Matrix'!NE31:NE33,"Yes")&gt;0,"Yes","No"))</f>
        <v/>
      </c>
      <c r="NG3" s="101" t="str">
        <f>IF(NG2="","",IF(COUNTIF('Service Matrix'!NF31:NF33,"Yes")&gt;0,"Yes","No"))</f>
        <v/>
      </c>
      <c r="NH3" s="101" t="str">
        <f>IF(NH2="","",IF(COUNTIF('Service Matrix'!NG31:NG33,"Yes")&gt;0,"Yes","No"))</f>
        <v/>
      </c>
      <c r="NI3" s="101" t="str">
        <f>IF(NI2="","",IF(COUNTIF('Service Matrix'!NH31:NH33,"Yes")&gt;0,"Yes","No"))</f>
        <v/>
      </c>
      <c r="NJ3" s="101" t="str">
        <f>IF(NJ2="","",IF(COUNTIF('Service Matrix'!NI31:NI33,"Yes")&gt;0,"Yes","No"))</f>
        <v/>
      </c>
      <c r="NK3" s="101" t="str">
        <f>IF(NK2="","",IF(COUNTIF('Service Matrix'!NJ31:NJ33,"Yes")&gt;0,"Yes","No"))</f>
        <v/>
      </c>
      <c r="NL3" s="101" t="str">
        <f>IF(NL2="","",IF(COUNTIF('Service Matrix'!NK31:NK33,"Yes")&gt;0,"Yes","No"))</f>
        <v/>
      </c>
      <c r="NM3" s="101" t="str">
        <f>IF(NM2="","",IF(COUNTIF('Service Matrix'!NL31:NL33,"Yes")&gt;0,"Yes","No"))</f>
        <v/>
      </c>
      <c r="NN3" s="101" t="str">
        <f>IF(NN2="","",IF(COUNTIF('Service Matrix'!NM31:NM33,"Yes")&gt;0,"Yes","No"))</f>
        <v/>
      </c>
      <c r="NO3" s="101" t="str">
        <f>IF(NO2="","",IF(COUNTIF('Service Matrix'!NN31:NN33,"Yes")&gt;0,"Yes","No"))</f>
        <v/>
      </c>
      <c r="NP3" s="101" t="str">
        <f>IF(NP2="","",IF(COUNTIF('Service Matrix'!NO31:NO33,"Yes")&gt;0,"Yes","No"))</f>
        <v/>
      </c>
      <c r="NQ3" s="101" t="str">
        <f>IF(NQ2="","",IF(COUNTIF('Service Matrix'!NP31:NP33,"Yes")&gt;0,"Yes","No"))</f>
        <v/>
      </c>
      <c r="NR3" s="101" t="str">
        <f>IF(NR2="","",IF(COUNTIF('Service Matrix'!NQ31:NQ33,"Yes")&gt;0,"Yes","No"))</f>
        <v/>
      </c>
      <c r="NS3" s="101" t="str">
        <f>IF(NS2="","",IF(COUNTIF('Service Matrix'!NR31:NR33,"Yes")&gt;0,"Yes","No"))</f>
        <v/>
      </c>
      <c r="NT3" s="101" t="str">
        <f>IF(NT2="","",IF(COUNTIF('Service Matrix'!NS31:NS33,"Yes")&gt;0,"Yes","No"))</f>
        <v/>
      </c>
      <c r="NU3" s="101" t="str">
        <f>IF(NU2="","",IF(COUNTIF('Service Matrix'!NT31:NT33,"Yes")&gt;0,"Yes","No"))</f>
        <v/>
      </c>
      <c r="NV3" s="101" t="str">
        <f>IF(NV2="","",IF(COUNTIF('Service Matrix'!NU31:NU33,"Yes")&gt;0,"Yes","No"))</f>
        <v/>
      </c>
      <c r="NW3" s="101" t="str">
        <f>IF(NW2="","",IF(COUNTIF('Service Matrix'!NV31:NV33,"Yes")&gt;0,"Yes","No"))</f>
        <v/>
      </c>
      <c r="NX3" s="101" t="str">
        <f>IF(NX2="","",IF(COUNTIF('Service Matrix'!NW31:NW33,"Yes")&gt;0,"Yes","No"))</f>
        <v/>
      </c>
      <c r="NY3" s="101" t="str">
        <f>IF(NY2="","",IF(COUNTIF('Service Matrix'!NX31:NX33,"Yes")&gt;0,"Yes","No"))</f>
        <v/>
      </c>
      <c r="NZ3" s="101" t="str">
        <f>IF(NZ2="","",IF(COUNTIF('Service Matrix'!NY31:NY33,"Yes")&gt;0,"Yes","No"))</f>
        <v/>
      </c>
      <c r="OA3" s="101" t="str">
        <f>IF(OA2="","",IF(COUNTIF('Service Matrix'!NZ31:NZ33,"Yes")&gt;0,"Yes","No"))</f>
        <v/>
      </c>
      <c r="OB3" s="101" t="str">
        <f>IF(OB2="","",IF(COUNTIF('Service Matrix'!OA31:OA33,"Yes")&gt;0,"Yes","No"))</f>
        <v/>
      </c>
      <c r="OC3" s="101" t="str">
        <f>IF(OC2="","",IF(COUNTIF('Service Matrix'!OB31:OB33,"Yes")&gt;0,"Yes","No"))</f>
        <v/>
      </c>
      <c r="OD3" s="101" t="str">
        <f>IF(OD2="","",IF(COUNTIF('Service Matrix'!OC31:OC33,"Yes")&gt;0,"Yes","No"))</f>
        <v/>
      </c>
      <c r="OE3" s="101" t="str">
        <f>IF(OE2="","",IF(COUNTIF('Service Matrix'!OD31:OD33,"Yes")&gt;0,"Yes","No"))</f>
        <v/>
      </c>
      <c r="OF3" s="101" t="str">
        <f>IF(OF2="","",IF(COUNTIF('Service Matrix'!OE31:OE33,"Yes")&gt;0,"Yes","No"))</f>
        <v/>
      </c>
      <c r="OG3" s="101" t="str">
        <f>IF(OG2="","",IF(COUNTIF('Service Matrix'!OF31:OF33,"Yes")&gt;0,"Yes","No"))</f>
        <v/>
      </c>
      <c r="OH3" s="101" t="str">
        <f>IF(OH2="","",IF(COUNTIF('Service Matrix'!OG31:OG33,"Yes")&gt;0,"Yes","No"))</f>
        <v/>
      </c>
      <c r="OI3" s="101" t="str">
        <f>IF(OI2="","",IF(COUNTIF('Service Matrix'!OH31:OH33,"Yes")&gt;0,"Yes","No"))</f>
        <v/>
      </c>
      <c r="OJ3" s="101" t="str">
        <f>IF(OJ2="","",IF(COUNTIF('Service Matrix'!OI31:OI33,"Yes")&gt;0,"Yes","No"))</f>
        <v/>
      </c>
      <c r="OK3" s="101" t="str">
        <f>IF(OK2="","",IF(COUNTIF('Service Matrix'!OJ31:OJ33,"Yes")&gt;0,"Yes","No"))</f>
        <v/>
      </c>
      <c r="OL3" s="101" t="str">
        <f>IF(OL2="","",IF(COUNTIF('Service Matrix'!OK31:OK33,"Yes")&gt;0,"Yes","No"))</f>
        <v/>
      </c>
      <c r="OM3" s="101" t="str">
        <f>IF(OM2="","",IF(COUNTIF('Service Matrix'!OL31:OL33,"Yes")&gt;0,"Yes","No"))</f>
        <v/>
      </c>
      <c r="ON3" s="101" t="str">
        <f>IF(ON2="","",IF(COUNTIF('Service Matrix'!OM31:OM33,"Yes")&gt;0,"Yes","No"))</f>
        <v/>
      </c>
      <c r="OO3" s="101" t="str">
        <f>IF(OO2="","",IF(COUNTIF('Service Matrix'!ON31:ON33,"Yes")&gt;0,"Yes","No"))</f>
        <v/>
      </c>
    </row>
    <row r="4" spans="1:405" s="87" customFormat="1" ht="21">
      <c r="B4" s="108"/>
      <c r="C4" s="67"/>
      <c r="D4" s="107"/>
      <c r="E4" s="58" t="s">
        <v>898</v>
      </c>
      <c r="F4" s="179"/>
      <c r="G4" s="179"/>
      <c r="H4" s="179"/>
      <c r="I4" s="179"/>
      <c r="J4" s="179"/>
      <c r="K4" s="180"/>
      <c r="L4" s="180"/>
      <c r="M4" s="180"/>
      <c r="N4" s="180"/>
      <c r="O4" s="180"/>
      <c r="P4" s="180"/>
      <c r="Q4" s="180"/>
      <c r="R4" s="180"/>
      <c r="S4" s="180"/>
      <c r="T4" s="180"/>
      <c r="U4" s="180"/>
      <c r="V4" s="180"/>
      <c r="W4" s="180"/>
      <c r="X4" s="180"/>
      <c r="Y4" s="180"/>
      <c r="Z4" s="180"/>
      <c r="AA4" s="180"/>
      <c r="AB4" s="180"/>
      <c r="AC4" s="180"/>
      <c r="AD4" s="180"/>
      <c r="AE4" s="180"/>
      <c r="AF4" s="180"/>
      <c r="AG4" s="180"/>
      <c r="AH4" s="180"/>
      <c r="AI4" s="180"/>
      <c r="AJ4" s="180"/>
      <c r="AK4" s="180"/>
      <c r="AL4" s="180"/>
      <c r="AM4" s="180"/>
      <c r="AN4" s="180"/>
      <c r="AO4" s="180"/>
      <c r="AP4" s="180"/>
      <c r="AQ4" s="180"/>
      <c r="AR4" s="180"/>
      <c r="AS4" s="180"/>
      <c r="AT4" s="180"/>
      <c r="AU4" s="180"/>
      <c r="AV4" s="180"/>
      <c r="AW4" s="180"/>
      <c r="AX4" s="180"/>
      <c r="AY4" s="180"/>
      <c r="AZ4" s="180"/>
      <c r="BA4" s="180"/>
      <c r="BB4" s="180"/>
      <c r="BC4" s="180"/>
      <c r="BD4" s="180"/>
      <c r="BE4" s="180"/>
      <c r="BF4" s="180"/>
      <c r="BG4" s="180"/>
      <c r="BH4" s="180"/>
      <c r="BI4" s="180"/>
      <c r="BJ4" s="180"/>
      <c r="BK4" s="180"/>
      <c r="BL4" s="180"/>
      <c r="BM4" s="180"/>
      <c r="BN4" s="180"/>
      <c r="BO4" s="180"/>
      <c r="BP4" s="180"/>
      <c r="BQ4" s="180"/>
      <c r="BR4" s="180"/>
      <c r="BS4" s="180"/>
      <c r="BT4" s="180"/>
      <c r="BU4" s="180"/>
      <c r="BV4" s="180"/>
      <c r="BW4" s="180"/>
      <c r="BX4" s="180"/>
      <c r="BY4" s="180"/>
      <c r="BZ4" s="180"/>
      <c r="CA4" s="180"/>
      <c r="CB4" s="180"/>
      <c r="CC4" s="180"/>
      <c r="CD4" s="180"/>
      <c r="CE4" s="180"/>
      <c r="CF4" s="180"/>
      <c r="CG4" s="180"/>
      <c r="CH4" s="180"/>
      <c r="CI4" s="180"/>
      <c r="CJ4" s="180"/>
      <c r="CK4" s="180"/>
      <c r="CL4" s="180"/>
      <c r="CM4" s="180"/>
      <c r="CN4" s="180"/>
      <c r="CO4" s="180"/>
      <c r="CP4" s="180"/>
      <c r="CQ4" s="180"/>
      <c r="CR4" s="180"/>
      <c r="CS4" s="180"/>
      <c r="CT4" s="180"/>
      <c r="CU4" s="180"/>
      <c r="CV4" s="180"/>
      <c r="CW4" s="180"/>
      <c r="CX4" s="180"/>
      <c r="CY4" s="180"/>
      <c r="CZ4" s="180"/>
      <c r="DA4" s="180"/>
      <c r="DB4" s="180"/>
      <c r="DC4" s="180"/>
      <c r="DD4" s="180"/>
      <c r="DE4" s="180"/>
      <c r="DF4" s="180"/>
      <c r="DG4" s="180"/>
      <c r="DH4" s="180"/>
      <c r="DI4" s="180"/>
      <c r="DJ4" s="180"/>
      <c r="DK4" s="180"/>
      <c r="DL4" s="180"/>
      <c r="DM4" s="180"/>
      <c r="DN4" s="180"/>
      <c r="DO4" s="180"/>
      <c r="DP4" s="180"/>
      <c r="DQ4" s="180"/>
      <c r="DR4" s="180"/>
      <c r="DS4" s="180"/>
      <c r="DT4" s="180"/>
      <c r="DU4" s="180"/>
      <c r="DV4" s="180"/>
      <c r="DW4" s="180"/>
      <c r="DX4" s="180"/>
      <c r="DY4" s="180"/>
      <c r="DZ4" s="180"/>
      <c r="EA4" s="180"/>
      <c r="EB4" s="180"/>
      <c r="EC4" s="180"/>
      <c r="ED4" s="180"/>
      <c r="EE4" s="180"/>
      <c r="EF4" s="180"/>
      <c r="EG4" s="180"/>
      <c r="EH4" s="180"/>
      <c r="EI4" s="180"/>
      <c r="EJ4" s="180"/>
      <c r="EK4" s="180"/>
      <c r="EL4" s="180"/>
      <c r="EM4" s="180"/>
      <c r="EN4" s="180"/>
      <c r="EO4" s="180"/>
      <c r="EP4" s="180"/>
      <c r="EQ4" s="180"/>
      <c r="ER4" s="180"/>
      <c r="ES4" s="180"/>
      <c r="ET4" s="180"/>
      <c r="EU4" s="180"/>
      <c r="EV4" s="180"/>
      <c r="EW4" s="180"/>
      <c r="EX4" s="180"/>
      <c r="EY4" s="180"/>
      <c r="EZ4" s="180"/>
      <c r="FA4" s="180"/>
      <c r="FB4" s="180"/>
      <c r="FC4" s="180"/>
      <c r="FD4" s="180"/>
      <c r="FE4" s="180"/>
      <c r="FF4" s="180"/>
      <c r="FG4" s="180"/>
      <c r="FH4" s="180"/>
      <c r="FI4" s="180"/>
      <c r="FJ4" s="180"/>
      <c r="FK4" s="180"/>
      <c r="FL4" s="180"/>
      <c r="FM4" s="180"/>
      <c r="FN4" s="180"/>
      <c r="FO4" s="180"/>
      <c r="FP4" s="180"/>
      <c r="FQ4" s="180"/>
      <c r="FR4" s="180"/>
      <c r="FS4" s="180"/>
      <c r="FT4" s="180"/>
      <c r="FU4" s="180"/>
      <c r="FV4" s="180"/>
      <c r="FW4" s="180"/>
      <c r="FX4" s="180"/>
      <c r="FY4" s="180"/>
      <c r="FZ4" s="180"/>
      <c r="GA4" s="180"/>
      <c r="GB4" s="180"/>
      <c r="GC4" s="180"/>
      <c r="GD4" s="180"/>
      <c r="GE4" s="180"/>
      <c r="GF4" s="180"/>
      <c r="GG4" s="180"/>
      <c r="GH4" s="180"/>
      <c r="GI4" s="180"/>
      <c r="GJ4" s="180"/>
      <c r="GK4" s="180"/>
      <c r="GL4" s="180"/>
      <c r="GM4" s="180"/>
      <c r="GN4" s="180"/>
      <c r="GO4" s="180"/>
      <c r="GP4" s="180"/>
      <c r="GQ4" s="180"/>
      <c r="GR4" s="180"/>
      <c r="GS4" s="180"/>
      <c r="GT4" s="180"/>
      <c r="GU4" s="180"/>
      <c r="GV4" s="180"/>
      <c r="GW4" s="180"/>
      <c r="GX4" s="180"/>
      <c r="GY4" s="180"/>
      <c r="GZ4" s="180"/>
      <c r="HA4" s="180"/>
      <c r="HB4" s="180"/>
      <c r="HC4" s="180"/>
      <c r="HD4" s="180"/>
      <c r="HE4" s="180"/>
      <c r="HF4" s="180"/>
      <c r="HG4" s="180"/>
      <c r="HH4" s="180"/>
      <c r="HI4" s="180"/>
      <c r="HJ4" s="180"/>
      <c r="HK4" s="180"/>
      <c r="HL4" s="180"/>
      <c r="HM4" s="180"/>
      <c r="HN4" s="180"/>
      <c r="HO4" s="180"/>
      <c r="HP4" s="180"/>
      <c r="HQ4" s="180"/>
      <c r="HR4" s="180"/>
      <c r="HS4" s="180"/>
      <c r="HT4" s="180"/>
      <c r="HU4" s="180"/>
      <c r="HV4" s="180"/>
      <c r="HW4" s="180"/>
      <c r="HX4" s="180"/>
      <c r="HY4" s="180"/>
      <c r="HZ4" s="180"/>
      <c r="IA4" s="180"/>
      <c r="IB4" s="180"/>
      <c r="IC4" s="180"/>
      <c r="ID4" s="180"/>
      <c r="IE4" s="180"/>
      <c r="IF4" s="180"/>
      <c r="IG4" s="180"/>
      <c r="IH4" s="180"/>
      <c r="II4" s="180"/>
      <c r="IJ4" s="180"/>
      <c r="IK4" s="180"/>
      <c r="IL4" s="180"/>
      <c r="IM4" s="180"/>
      <c r="IN4" s="180"/>
      <c r="IO4" s="180"/>
      <c r="IP4" s="180"/>
      <c r="IQ4" s="180"/>
      <c r="IR4" s="180"/>
      <c r="IS4" s="180"/>
      <c r="IT4" s="180"/>
      <c r="IU4" s="180"/>
      <c r="IV4" s="180"/>
      <c r="IW4" s="180"/>
      <c r="IX4" s="180"/>
      <c r="IY4" s="180"/>
      <c r="IZ4" s="180"/>
      <c r="JA4" s="180"/>
      <c r="JB4" s="180"/>
      <c r="JC4" s="180"/>
      <c r="JD4" s="180"/>
      <c r="JE4" s="180"/>
      <c r="JF4" s="180"/>
      <c r="JG4" s="180"/>
      <c r="JH4" s="180"/>
      <c r="JI4" s="180"/>
      <c r="JJ4" s="180"/>
      <c r="JK4" s="180"/>
      <c r="JL4" s="180"/>
      <c r="JM4" s="180"/>
      <c r="JN4" s="180"/>
      <c r="JO4" s="180"/>
      <c r="JP4" s="180"/>
      <c r="JQ4" s="180"/>
      <c r="JR4" s="180"/>
      <c r="JS4" s="180"/>
      <c r="JT4" s="180"/>
      <c r="JU4" s="180"/>
      <c r="JV4" s="180"/>
      <c r="JW4" s="180"/>
      <c r="JX4" s="180"/>
      <c r="JY4" s="180"/>
      <c r="JZ4" s="180"/>
      <c r="KA4" s="180"/>
      <c r="KB4" s="180"/>
      <c r="KC4" s="180"/>
      <c r="KD4" s="180"/>
      <c r="KE4" s="180"/>
      <c r="KF4" s="180"/>
      <c r="KG4" s="180"/>
      <c r="KH4" s="180"/>
      <c r="KI4" s="180"/>
      <c r="KJ4" s="180"/>
      <c r="KK4" s="180"/>
      <c r="KL4" s="180"/>
      <c r="KM4" s="180"/>
      <c r="KN4" s="180"/>
      <c r="KO4" s="180"/>
      <c r="KP4" s="180"/>
      <c r="KQ4" s="180"/>
      <c r="KR4" s="180"/>
      <c r="KS4" s="180"/>
      <c r="KT4" s="180"/>
      <c r="KU4" s="180"/>
      <c r="KV4" s="180"/>
      <c r="KW4" s="180"/>
      <c r="KX4" s="180"/>
      <c r="KY4" s="180"/>
      <c r="KZ4" s="180"/>
      <c r="LA4" s="180"/>
      <c r="LB4" s="180"/>
      <c r="LC4" s="180"/>
      <c r="LD4" s="180"/>
      <c r="LE4" s="180"/>
      <c r="LF4" s="180"/>
      <c r="LG4" s="180"/>
      <c r="LH4" s="180"/>
      <c r="LI4" s="180"/>
      <c r="LJ4" s="180"/>
      <c r="LK4" s="180"/>
      <c r="LL4" s="180"/>
      <c r="LM4" s="180"/>
      <c r="LN4" s="180"/>
      <c r="LO4" s="180"/>
      <c r="LP4" s="180"/>
      <c r="LQ4" s="180"/>
      <c r="LR4" s="180"/>
      <c r="LS4" s="180"/>
      <c r="LT4" s="180"/>
      <c r="LU4" s="180"/>
      <c r="LV4" s="180"/>
      <c r="LW4" s="180"/>
      <c r="LX4" s="180"/>
      <c r="LY4" s="180"/>
      <c r="LZ4" s="180"/>
      <c r="MA4" s="180"/>
      <c r="MB4" s="180"/>
      <c r="MC4" s="180"/>
      <c r="MD4" s="180"/>
      <c r="ME4" s="180"/>
      <c r="MF4" s="180"/>
      <c r="MG4" s="180"/>
      <c r="MH4" s="180"/>
      <c r="MI4" s="180"/>
      <c r="MJ4" s="180"/>
      <c r="MK4" s="180"/>
      <c r="ML4" s="180"/>
      <c r="MM4" s="180"/>
      <c r="MN4" s="180"/>
      <c r="MO4" s="180"/>
      <c r="MP4" s="180"/>
      <c r="MQ4" s="180"/>
      <c r="MR4" s="180"/>
      <c r="MS4" s="180"/>
      <c r="MT4" s="180"/>
      <c r="MU4" s="180"/>
      <c r="MV4" s="180"/>
      <c r="MW4" s="180"/>
      <c r="MX4" s="180"/>
      <c r="MY4" s="180"/>
      <c r="MZ4" s="180"/>
      <c r="NA4" s="180"/>
      <c r="NB4" s="180"/>
      <c r="NC4" s="180"/>
      <c r="ND4" s="180"/>
      <c r="NE4" s="180"/>
      <c r="NF4" s="180"/>
      <c r="NG4" s="180"/>
      <c r="NH4" s="180"/>
      <c r="NI4" s="180"/>
      <c r="NJ4" s="180"/>
      <c r="NK4" s="180"/>
      <c r="NL4" s="180"/>
      <c r="NM4" s="180"/>
      <c r="NN4" s="180"/>
      <c r="NO4" s="180"/>
      <c r="NP4" s="180"/>
      <c r="NQ4" s="180"/>
      <c r="NR4" s="180"/>
      <c r="NS4" s="180"/>
      <c r="NT4" s="180"/>
      <c r="NU4" s="180"/>
      <c r="NV4" s="180"/>
      <c r="NW4" s="180"/>
      <c r="NX4" s="180"/>
      <c r="NY4" s="180"/>
      <c r="NZ4" s="180"/>
      <c r="OA4" s="180"/>
      <c r="OB4" s="180"/>
      <c r="OC4" s="180"/>
      <c r="OD4" s="180"/>
      <c r="OE4" s="180"/>
      <c r="OF4" s="180"/>
      <c r="OG4" s="180"/>
      <c r="OH4" s="180"/>
      <c r="OI4" s="180"/>
      <c r="OJ4" s="180"/>
      <c r="OK4" s="180"/>
      <c r="OL4" s="180"/>
      <c r="OM4" s="180"/>
      <c r="ON4" s="180"/>
      <c r="OO4" s="180"/>
    </row>
    <row r="5" spans="1:405" s="95" customFormat="1" ht="11.5" customHeight="1">
      <c r="F5" s="67"/>
      <c r="G5" s="67"/>
      <c r="H5" s="67"/>
      <c r="I5" s="67"/>
      <c r="J5" s="67"/>
    </row>
    <row r="6" spans="1:405" s="87" customFormat="1" ht="33.5" customHeight="1">
      <c r="A6" s="58" t="s">
        <v>15</v>
      </c>
      <c r="B6" s="52" t="s">
        <v>16</v>
      </c>
      <c r="C6" s="58" t="s">
        <v>869</v>
      </c>
      <c r="D6" s="99" t="s">
        <v>871</v>
      </c>
      <c r="E6" s="52" t="s">
        <v>873</v>
      </c>
      <c r="F6" s="58" t="str">
        <f>F2</f>
        <v/>
      </c>
      <c r="G6" s="58" t="str">
        <f t="shared" ref="G6:BR6" si="0">G2</f>
        <v/>
      </c>
      <c r="H6" s="58" t="str">
        <f t="shared" si="0"/>
        <v/>
      </c>
      <c r="I6" s="58" t="str">
        <f t="shared" si="0"/>
        <v/>
      </c>
      <c r="J6" s="58" t="str">
        <f t="shared" si="0"/>
        <v/>
      </c>
      <c r="K6" s="58" t="str">
        <f t="shared" si="0"/>
        <v/>
      </c>
      <c r="L6" s="58" t="str">
        <f t="shared" si="0"/>
        <v/>
      </c>
      <c r="M6" s="58" t="str">
        <f t="shared" si="0"/>
        <v/>
      </c>
      <c r="N6" s="58" t="str">
        <f t="shared" si="0"/>
        <v/>
      </c>
      <c r="O6" s="58" t="str">
        <f t="shared" si="0"/>
        <v/>
      </c>
      <c r="P6" s="58" t="str">
        <f t="shared" si="0"/>
        <v/>
      </c>
      <c r="Q6" s="58" t="str">
        <f t="shared" si="0"/>
        <v/>
      </c>
      <c r="R6" s="58" t="str">
        <f t="shared" si="0"/>
        <v/>
      </c>
      <c r="S6" s="58" t="str">
        <f t="shared" si="0"/>
        <v/>
      </c>
      <c r="T6" s="58" t="str">
        <f t="shared" si="0"/>
        <v/>
      </c>
      <c r="U6" s="58" t="str">
        <f t="shared" si="0"/>
        <v/>
      </c>
      <c r="V6" s="58" t="str">
        <f t="shared" si="0"/>
        <v/>
      </c>
      <c r="W6" s="58" t="str">
        <f t="shared" si="0"/>
        <v/>
      </c>
      <c r="X6" s="58" t="str">
        <f t="shared" si="0"/>
        <v/>
      </c>
      <c r="Y6" s="58" t="str">
        <f t="shared" si="0"/>
        <v/>
      </c>
      <c r="Z6" s="58" t="str">
        <f t="shared" si="0"/>
        <v/>
      </c>
      <c r="AA6" s="58" t="str">
        <f t="shared" si="0"/>
        <v/>
      </c>
      <c r="AB6" s="58" t="str">
        <f t="shared" si="0"/>
        <v/>
      </c>
      <c r="AC6" s="58" t="str">
        <f t="shared" si="0"/>
        <v/>
      </c>
      <c r="AD6" s="58" t="str">
        <f t="shared" si="0"/>
        <v/>
      </c>
      <c r="AE6" s="58" t="str">
        <f t="shared" si="0"/>
        <v/>
      </c>
      <c r="AF6" s="58" t="str">
        <f t="shared" si="0"/>
        <v/>
      </c>
      <c r="AG6" s="58" t="str">
        <f t="shared" si="0"/>
        <v/>
      </c>
      <c r="AH6" s="58" t="str">
        <f t="shared" si="0"/>
        <v/>
      </c>
      <c r="AI6" s="58" t="str">
        <f t="shared" si="0"/>
        <v/>
      </c>
      <c r="AJ6" s="58" t="str">
        <f t="shared" si="0"/>
        <v/>
      </c>
      <c r="AK6" s="58" t="str">
        <f t="shared" si="0"/>
        <v/>
      </c>
      <c r="AL6" s="58" t="str">
        <f t="shared" si="0"/>
        <v/>
      </c>
      <c r="AM6" s="58" t="str">
        <f t="shared" si="0"/>
        <v/>
      </c>
      <c r="AN6" s="58" t="str">
        <f t="shared" si="0"/>
        <v/>
      </c>
      <c r="AO6" s="58" t="str">
        <f t="shared" si="0"/>
        <v/>
      </c>
      <c r="AP6" s="58" t="str">
        <f t="shared" si="0"/>
        <v/>
      </c>
      <c r="AQ6" s="58" t="str">
        <f t="shared" si="0"/>
        <v/>
      </c>
      <c r="AR6" s="58" t="str">
        <f t="shared" si="0"/>
        <v/>
      </c>
      <c r="AS6" s="58" t="str">
        <f t="shared" si="0"/>
        <v/>
      </c>
      <c r="AT6" s="58" t="str">
        <f t="shared" si="0"/>
        <v/>
      </c>
      <c r="AU6" s="58" t="str">
        <f t="shared" si="0"/>
        <v/>
      </c>
      <c r="AV6" s="58" t="str">
        <f t="shared" si="0"/>
        <v/>
      </c>
      <c r="AW6" s="58" t="str">
        <f t="shared" si="0"/>
        <v/>
      </c>
      <c r="AX6" s="58" t="str">
        <f t="shared" si="0"/>
        <v/>
      </c>
      <c r="AY6" s="58" t="str">
        <f t="shared" si="0"/>
        <v/>
      </c>
      <c r="AZ6" s="58" t="str">
        <f t="shared" si="0"/>
        <v/>
      </c>
      <c r="BA6" s="58" t="str">
        <f t="shared" si="0"/>
        <v/>
      </c>
      <c r="BB6" s="58" t="str">
        <f t="shared" si="0"/>
        <v/>
      </c>
      <c r="BC6" s="58" t="str">
        <f t="shared" si="0"/>
        <v/>
      </c>
      <c r="BD6" s="58" t="str">
        <f t="shared" si="0"/>
        <v/>
      </c>
      <c r="BE6" s="58" t="str">
        <f t="shared" si="0"/>
        <v/>
      </c>
      <c r="BF6" s="58" t="str">
        <f t="shared" si="0"/>
        <v/>
      </c>
      <c r="BG6" s="58" t="str">
        <f t="shared" si="0"/>
        <v/>
      </c>
      <c r="BH6" s="58" t="str">
        <f t="shared" si="0"/>
        <v/>
      </c>
      <c r="BI6" s="58" t="str">
        <f t="shared" si="0"/>
        <v/>
      </c>
      <c r="BJ6" s="58" t="str">
        <f t="shared" si="0"/>
        <v/>
      </c>
      <c r="BK6" s="58" t="str">
        <f t="shared" si="0"/>
        <v/>
      </c>
      <c r="BL6" s="58" t="str">
        <f t="shared" si="0"/>
        <v/>
      </c>
      <c r="BM6" s="58" t="str">
        <f t="shared" si="0"/>
        <v/>
      </c>
      <c r="BN6" s="58" t="str">
        <f t="shared" si="0"/>
        <v/>
      </c>
      <c r="BO6" s="58" t="str">
        <f t="shared" si="0"/>
        <v/>
      </c>
      <c r="BP6" s="58" t="str">
        <f t="shared" si="0"/>
        <v/>
      </c>
      <c r="BQ6" s="58" t="str">
        <f t="shared" si="0"/>
        <v/>
      </c>
      <c r="BR6" s="58" t="str">
        <f t="shared" si="0"/>
        <v/>
      </c>
      <c r="BS6" s="58" t="str">
        <f t="shared" ref="BS6:ED6" si="1">BS2</f>
        <v/>
      </c>
      <c r="BT6" s="58" t="str">
        <f t="shared" si="1"/>
        <v/>
      </c>
      <c r="BU6" s="58" t="str">
        <f t="shared" si="1"/>
        <v/>
      </c>
      <c r="BV6" s="58" t="str">
        <f t="shared" si="1"/>
        <v/>
      </c>
      <c r="BW6" s="58" t="str">
        <f t="shared" si="1"/>
        <v/>
      </c>
      <c r="BX6" s="58" t="str">
        <f t="shared" si="1"/>
        <v/>
      </c>
      <c r="BY6" s="58" t="str">
        <f t="shared" si="1"/>
        <v/>
      </c>
      <c r="BZ6" s="58" t="str">
        <f t="shared" si="1"/>
        <v/>
      </c>
      <c r="CA6" s="58" t="str">
        <f t="shared" si="1"/>
        <v/>
      </c>
      <c r="CB6" s="58" t="str">
        <f t="shared" si="1"/>
        <v/>
      </c>
      <c r="CC6" s="58" t="str">
        <f t="shared" si="1"/>
        <v/>
      </c>
      <c r="CD6" s="58" t="str">
        <f t="shared" si="1"/>
        <v/>
      </c>
      <c r="CE6" s="58" t="str">
        <f t="shared" si="1"/>
        <v/>
      </c>
      <c r="CF6" s="58" t="str">
        <f t="shared" si="1"/>
        <v/>
      </c>
      <c r="CG6" s="58" t="str">
        <f t="shared" si="1"/>
        <v/>
      </c>
      <c r="CH6" s="58" t="str">
        <f t="shared" si="1"/>
        <v/>
      </c>
      <c r="CI6" s="58" t="str">
        <f t="shared" si="1"/>
        <v/>
      </c>
      <c r="CJ6" s="58" t="str">
        <f t="shared" si="1"/>
        <v/>
      </c>
      <c r="CK6" s="58" t="str">
        <f t="shared" si="1"/>
        <v/>
      </c>
      <c r="CL6" s="58" t="str">
        <f t="shared" si="1"/>
        <v/>
      </c>
      <c r="CM6" s="58" t="str">
        <f t="shared" si="1"/>
        <v/>
      </c>
      <c r="CN6" s="58" t="str">
        <f t="shared" si="1"/>
        <v/>
      </c>
      <c r="CO6" s="58" t="str">
        <f t="shared" si="1"/>
        <v/>
      </c>
      <c r="CP6" s="58" t="str">
        <f t="shared" si="1"/>
        <v/>
      </c>
      <c r="CQ6" s="58" t="str">
        <f t="shared" si="1"/>
        <v/>
      </c>
      <c r="CR6" s="58" t="str">
        <f t="shared" si="1"/>
        <v/>
      </c>
      <c r="CS6" s="58" t="str">
        <f t="shared" si="1"/>
        <v/>
      </c>
      <c r="CT6" s="58" t="str">
        <f t="shared" si="1"/>
        <v/>
      </c>
      <c r="CU6" s="58" t="str">
        <f t="shared" si="1"/>
        <v/>
      </c>
      <c r="CV6" s="58" t="str">
        <f t="shared" si="1"/>
        <v/>
      </c>
      <c r="CW6" s="58" t="str">
        <f t="shared" si="1"/>
        <v/>
      </c>
      <c r="CX6" s="58" t="str">
        <f t="shared" si="1"/>
        <v/>
      </c>
      <c r="CY6" s="58" t="str">
        <f t="shared" si="1"/>
        <v/>
      </c>
      <c r="CZ6" s="58" t="str">
        <f t="shared" si="1"/>
        <v/>
      </c>
      <c r="DA6" s="58" t="str">
        <f t="shared" si="1"/>
        <v/>
      </c>
      <c r="DB6" s="58" t="str">
        <f t="shared" si="1"/>
        <v/>
      </c>
      <c r="DC6" s="58" t="str">
        <f t="shared" si="1"/>
        <v/>
      </c>
      <c r="DD6" s="58" t="str">
        <f t="shared" si="1"/>
        <v/>
      </c>
      <c r="DE6" s="58" t="str">
        <f t="shared" si="1"/>
        <v/>
      </c>
      <c r="DF6" s="58" t="str">
        <f t="shared" si="1"/>
        <v/>
      </c>
      <c r="DG6" s="58" t="str">
        <f t="shared" si="1"/>
        <v/>
      </c>
      <c r="DH6" s="58" t="str">
        <f t="shared" si="1"/>
        <v/>
      </c>
      <c r="DI6" s="58" t="str">
        <f t="shared" si="1"/>
        <v/>
      </c>
      <c r="DJ6" s="58" t="str">
        <f t="shared" si="1"/>
        <v/>
      </c>
      <c r="DK6" s="58" t="str">
        <f t="shared" si="1"/>
        <v/>
      </c>
      <c r="DL6" s="58" t="str">
        <f t="shared" si="1"/>
        <v/>
      </c>
      <c r="DM6" s="58" t="str">
        <f t="shared" si="1"/>
        <v/>
      </c>
      <c r="DN6" s="58" t="str">
        <f t="shared" si="1"/>
        <v/>
      </c>
      <c r="DO6" s="58" t="str">
        <f t="shared" si="1"/>
        <v/>
      </c>
      <c r="DP6" s="58" t="str">
        <f t="shared" si="1"/>
        <v/>
      </c>
      <c r="DQ6" s="58" t="str">
        <f t="shared" si="1"/>
        <v/>
      </c>
      <c r="DR6" s="58" t="str">
        <f t="shared" si="1"/>
        <v/>
      </c>
      <c r="DS6" s="58" t="str">
        <f t="shared" si="1"/>
        <v/>
      </c>
      <c r="DT6" s="58" t="str">
        <f t="shared" si="1"/>
        <v/>
      </c>
      <c r="DU6" s="58" t="str">
        <f t="shared" si="1"/>
        <v/>
      </c>
      <c r="DV6" s="58" t="str">
        <f t="shared" si="1"/>
        <v/>
      </c>
      <c r="DW6" s="58" t="str">
        <f t="shared" si="1"/>
        <v/>
      </c>
      <c r="DX6" s="58" t="str">
        <f t="shared" si="1"/>
        <v/>
      </c>
      <c r="DY6" s="58" t="str">
        <f t="shared" si="1"/>
        <v/>
      </c>
      <c r="DZ6" s="58" t="str">
        <f t="shared" si="1"/>
        <v/>
      </c>
      <c r="EA6" s="58" t="str">
        <f t="shared" si="1"/>
        <v/>
      </c>
      <c r="EB6" s="58" t="str">
        <f t="shared" si="1"/>
        <v/>
      </c>
      <c r="EC6" s="58" t="str">
        <f t="shared" si="1"/>
        <v/>
      </c>
      <c r="ED6" s="58" t="str">
        <f t="shared" si="1"/>
        <v/>
      </c>
      <c r="EE6" s="58" t="str">
        <f t="shared" ref="EE6:GP6" si="2">EE2</f>
        <v/>
      </c>
      <c r="EF6" s="58" t="str">
        <f t="shared" si="2"/>
        <v/>
      </c>
      <c r="EG6" s="58" t="str">
        <f t="shared" si="2"/>
        <v/>
      </c>
      <c r="EH6" s="58" t="str">
        <f t="shared" si="2"/>
        <v/>
      </c>
      <c r="EI6" s="58" t="str">
        <f t="shared" si="2"/>
        <v/>
      </c>
      <c r="EJ6" s="58" t="str">
        <f t="shared" si="2"/>
        <v/>
      </c>
      <c r="EK6" s="58" t="str">
        <f t="shared" si="2"/>
        <v/>
      </c>
      <c r="EL6" s="58" t="str">
        <f t="shared" si="2"/>
        <v/>
      </c>
      <c r="EM6" s="58" t="str">
        <f t="shared" si="2"/>
        <v/>
      </c>
      <c r="EN6" s="58" t="str">
        <f t="shared" si="2"/>
        <v/>
      </c>
      <c r="EO6" s="58" t="str">
        <f t="shared" si="2"/>
        <v/>
      </c>
      <c r="EP6" s="58" t="str">
        <f t="shared" si="2"/>
        <v/>
      </c>
      <c r="EQ6" s="58" t="str">
        <f t="shared" si="2"/>
        <v/>
      </c>
      <c r="ER6" s="58" t="str">
        <f t="shared" si="2"/>
        <v/>
      </c>
      <c r="ES6" s="58" t="str">
        <f t="shared" si="2"/>
        <v/>
      </c>
      <c r="ET6" s="58" t="str">
        <f t="shared" si="2"/>
        <v/>
      </c>
      <c r="EU6" s="58" t="str">
        <f t="shared" si="2"/>
        <v/>
      </c>
      <c r="EV6" s="58" t="str">
        <f t="shared" si="2"/>
        <v/>
      </c>
      <c r="EW6" s="58" t="str">
        <f t="shared" si="2"/>
        <v/>
      </c>
      <c r="EX6" s="58" t="str">
        <f t="shared" si="2"/>
        <v/>
      </c>
      <c r="EY6" s="58" t="str">
        <f t="shared" si="2"/>
        <v/>
      </c>
      <c r="EZ6" s="58" t="str">
        <f t="shared" si="2"/>
        <v/>
      </c>
      <c r="FA6" s="58" t="str">
        <f t="shared" si="2"/>
        <v/>
      </c>
      <c r="FB6" s="58" t="str">
        <f t="shared" si="2"/>
        <v/>
      </c>
      <c r="FC6" s="58" t="str">
        <f t="shared" si="2"/>
        <v/>
      </c>
      <c r="FD6" s="58" t="str">
        <f t="shared" si="2"/>
        <v/>
      </c>
      <c r="FE6" s="58" t="str">
        <f t="shared" si="2"/>
        <v/>
      </c>
      <c r="FF6" s="58" t="str">
        <f t="shared" si="2"/>
        <v/>
      </c>
      <c r="FG6" s="58" t="str">
        <f t="shared" si="2"/>
        <v/>
      </c>
      <c r="FH6" s="58" t="str">
        <f t="shared" si="2"/>
        <v/>
      </c>
      <c r="FI6" s="58" t="str">
        <f t="shared" si="2"/>
        <v/>
      </c>
      <c r="FJ6" s="58" t="str">
        <f t="shared" si="2"/>
        <v/>
      </c>
      <c r="FK6" s="58" t="str">
        <f t="shared" si="2"/>
        <v/>
      </c>
      <c r="FL6" s="58" t="str">
        <f t="shared" si="2"/>
        <v/>
      </c>
      <c r="FM6" s="58" t="str">
        <f t="shared" si="2"/>
        <v/>
      </c>
      <c r="FN6" s="58" t="str">
        <f t="shared" si="2"/>
        <v/>
      </c>
      <c r="FO6" s="58" t="str">
        <f t="shared" si="2"/>
        <v/>
      </c>
      <c r="FP6" s="58" t="str">
        <f t="shared" si="2"/>
        <v/>
      </c>
      <c r="FQ6" s="58" t="str">
        <f t="shared" si="2"/>
        <v/>
      </c>
      <c r="FR6" s="58" t="str">
        <f t="shared" si="2"/>
        <v/>
      </c>
      <c r="FS6" s="58" t="str">
        <f t="shared" si="2"/>
        <v/>
      </c>
      <c r="FT6" s="58" t="str">
        <f t="shared" si="2"/>
        <v/>
      </c>
      <c r="FU6" s="58" t="str">
        <f t="shared" si="2"/>
        <v/>
      </c>
      <c r="FV6" s="58" t="str">
        <f t="shared" si="2"/>
        <v/>
      </c>
      <c r="FW6" s="58" t="str">
        <f t="shared" si="2"/>
        <v/>
      </c>
      <c r="FX6" s="58" t="str">
        <f t="shared" si="2"/>
        <v/>
      </c>
      <c r="FY6" s="58" t="str">
        <f t="shared" si="2"/>
        <v/>
      </c>
      <c r="FZ6" s="58" t="str">
        <f t="shared" si="2"/>
        <v/>
      </c>
      <c r="GA6" s="58" t="str">
        <f t="shared" si="2"/>
        <v/>
      </c>
      <c r="GB6" s="58" t="str">
        <f t="shared" si="2"/>
        <v/>
      </c>
      <c r="GC6" s="58" t="str">
        <f t="shared" si="2"/>
        <v/>
      </c>
      <c r="GD6" s="58" t="str">
        <f t="shared" si="2"/>
        <v/>
      </c>
      <c r="GE6" s="58" t="str">
        <f t="shared" si="2"/>
        <v/>
      </c>
      <c r="GF6" s="58" t="str">
        <f t="shared" si="2"/>
        <v/>
      </c>
      <c r="GG6" s="58" t="str">
        <f t="shared" si="2"/>
        <v/>
      </c>
      <c r="GH6" s="58" t="str">
        <f t="shared" si="2"/>
        <v/>
      </c>
      <c r="GI6" s="58" t="str">
        <f t="shared" si="2"/>
        <v/>
      </c>
      <c r="GJ6" s="58" t="str">
        <f t="shared" si="2"/>
        <v/>
      </c>
      <c r="GK6" s="58" t="str">
        <f t="shared" si="2"/>
        <v/>
      </c>
      <c r="GL6" s="58" t="str">
        <f t="shared" si="2"/>
        <v/>
      </c>
      <c r="GM6" s="58" t="str">
        <f t="shared" si="2"/>
        <v/>
      </c>
      <c r="GN6" s="58" t="str">
        <f t="shared" si="2"/>
        <v/>
      </c>
      <c r="GO6" s="58" t="str">
        <f t="shared" si="2"/>
        <v/>
      </c>
      <c r="GP6" s="58" t="str">
        <f t="shared" si="2"/>
        <v/>
      </c>
      <c r="GQ6" s="58" t="str">
        <f t="shared" ref="GQ6:JB6" si="3">GQ2</f>
        <v/>
      </c>
      <c r="GR6" s="58" t="str">
        <f t="shared" si="3"/>
        <v/>
      </c>
      <c r="GS6" s="58" t="str">
        <f t="shared" si="3"/>
        <v/>
      </c>
      <c r="GT6" s="58" t="str">
        <f t="shared" si="3"/>
        <v/>
      </c>
      <c r="GU6" s="58" t="str">
        <f t="shared" si="3"/>
        <v/>
      </c>
      <c r="GV6" s="58" t="str">
        <f t="shared" si="3"/>
        <v/>
      </c>
      <c r="GW6" s="58" t="str">
        <f t="shared" si="3"/>
        <v/>
      </c>
      <c r="GX6" s="58" t="str">
        <f t="shared" si="3"/>
        <v/>
      </c>
      <c r="GY6" s="58" t="str">
        <f t="shared" si="3"/>
        <v/>
      </c>
      <c r="GZ6" s="58" t="str">
        <f t="shared" si="3"/>
        <v/>
      </c>
      <c r="HA6" s="58" t="str">
        <f t="shared" si="3"/>
        <v/>
      </c>
      <c r="HB6" s="58" t="str">
        <f t="shared" si="3"/>
        <v/>
      </c>
      <c r="HC6" s="58" t="str">
        <f t="shared" si="3"/>
        <v/>
      </c>
      <c r="HD6" s="58" t="str">
        <f t="shared" si="3"/>
        <v/>
      </c>
      <c r="HE6" s="58" t="str">
        <f t="shared" si="3"/>
        <v/>
      </c>
      <c r="HF6" s="58" t="str">
        <f t="shared" si="3"/>
        <v/>
      </c>
      <c r="HG6" s="58" t="str">
        <f t="shared" si="3"/>
        <v/>
      </c>
      <c r="HH6" s="58" t="str">
        <f t="shared" si="3"/>
        <v/>
      </c>
      <c r="HI6" s="58" t="str">
        <f t="shared" si="3"/>
        <v/>
      </c>
      <c r="HJ6" s="58" t="str">
        <f t="shared" si="3"/>
        <v/>
      </c>
      <c r="HK6" s="58" t="str">
        <f t="shared" si="3"/>
        <v/>
      </c>
      <c r="HL6" s="58" t="str">
        <f t="shared" si="3"/>
        <v/>
      </c>
      <c r="HM6" s="58" t="str">
        <f t="shared" si="3"/>
        <v/>
      </c>
      <c r="HN6" s="58" t="str">
        <f t="shared" si="3"/>
        <v/>
      </c>
      <c r="HO6" s="58" t="str">
        <f t="shared" si="3"/>
        <v/>
      </c>
      <c r="HP6" s="58" t="str">
        <f t="shared" si="3"/>
        <v/>
      </c>
      <c r="HQ6" s="58" t="str">
        <f t="shared" si="3"/>
        <v/>
      </c>
      <c r="HR6" s="58" t="str">
        <f t="shared" si="3"/>
        <v/>
      </c>
      <c r="HS6" s="58" t="str">
        <f t="shared" si="3"/>
        <v/>
      </c>
      <c r="HT6" s="58" t="str">
        <f t="shared" si="3"/>
        <v/>
      </c>
      <c r="HU6" s="58" t="str">
        <f t="shared" si="3"/>
        <v/>
      </c>
      <c r="HV6" s="58" t="str">
        <f t="shared" si="3"/>
        <v/>
      </c>
      <c r="HW6" s="58" t="str">
        <f t="shared" si="3"/>
        <v/>
      </c>
      <c r="HX6" s="58" t="str">
        <f t="shared" si="3"/>
        <v/>
      </c>
      <c r="HY6" s="58" t="str">
        <f t="shared" si="3"/>
        <v/>
      </c>
      <c r="HZ6" s="58" t="str">
        <f t="shared" si="3"/>
        <v/>
      </c>
      <c r="IA6" s="58" t="str">
        <f t="shared" si="3"/>
        <v/>
      </c>
      <c r="IB6" s="58" t="str">
        <f t="shared" si="3"/>
        <v/>
      </c>
      <c r="IC6" s="58" t="str">
        <f t="shared" si="3"/>
        <v/>
      </c>
      <c r="ID6" s="58" t="str">
        <f t="shared" si="3"/>
        <v/>
      </c>
      <c r="IE6" s="58" t="str">
        <f t="shared" si="3"/>
        <v/>
      </c>
      <c r="IF6" s="58" t="str">
        <f t="shared" si="3"/>
        <v/>
      </c>
      <c r="IG6" s="58" t="str">
        <f t="shared" si="3"/>
        <v/>
      </c>
      <c r="IH6" s="58" t="str">
        <f t="shared" si="3"/>
        <v/>
      </c>
      <c r="II6" s="58" t="str">
        <f t="shared" si="3"/>
        <v/>
      </c>
      <c r="IJ6" s="58" t="str">
        <f t="shared" si="3"/>
        <v/>
      </c>
      <c r="IK6" s="58" t="str">
        <f t="shared" si="3"/>
        <v/>
      </c>
      <c r="IL6" s="58" t="str">
        <f t="shared" si="3"/>
        <v/>
      </c>
      <c r="IM6" s="58" t="str">
        <f t="shared" si="3"/>
        <v/>
      </c>
      <c r="IN6" s="58" t="str">
        <f t="shared" si="3"/>
        <v/>
      </c>
      <c r="IO6" s="58" t="str">
        <f t="shared" si="3"/>
        <v/>
      </c>
      <c r="IP6" s="58" t="str">
        <f t="shared" si="3"/>
        <v/>
      </c>
      <c r="IQ6" s="58" t="str">
        <f t="shared" si="3"/>
        <v/>
      </c>
      <c r="IR6" s="58" t="str">
        <f t="shared" si="3"/>
        <v/>
      </c>
      <c r="IS6" s="58" t="str">
        <f t="shared" si="3"/>
        <v/>
      </c>
      <c r="IT6" s="58" t="str">
        <f t="shared" si="3"/>
        <v/>
      </c>
      <c r="IU6" s="58" t="str">
        <f t="shared" si="3"/>
        <v/>
      </c>
      <c r="IV6" s="58" t="str">
        <f t="shared" si="3"/>
        <v/>
      </c>
      <c r="IW6" s="58" t="str">
        <f t="shared" si="3"/>
        <v/>
      </c>
      <c r="IX6" s="58" t="str">
        <f t="shared" si="3"/>
        <v/>
      </c>
      <c r="IY6" s="58" t="str">
        <f t="shared" si="3"/>
        <v/>
      </c>
      <c r="IZ6" s="58" t="str">
        <f t="shared" si="3"/>
        <v/>
      </c>
      <c r="JA6" s="58" t="str">
        <f t="shared" si="3"/>
        <v/>
      </c>
      <c r="JB6" s="58" t="str">
        <f t="shared" si="3"/>
        <v/>
      </c>
      <c r="JC6" s="58" t="str">
        <f t="shared" ref="JC6:LN6" si="4">JC2</f>
        <v/>
      </c>
      <c r="JD6" s="58" t="str">
        <f t="shared" si="4"/>
        <v/>
      </c>
      <c r="JE6" s="58" t="str">
        <f t="shared" si="4"/>
        <v/>
      </c>
      <c r="JF6" s="58" t="str">
        <f t="shared" si="4"/>
        <v/>
      </c>
      <c r="JG6" s="58" t="str">
        <f t="shared" si="4"/>
        <v/>
      </c>
      <c r="JH6" s="58" t="str">
        <f t="shared" si="4"/>
        <v/>
      </c>
      <c r="JI6" s="58" t="str">
        <f t="shared" si="4"/>
        <v/>
      </c>
      <c r="JJ6" s="58" t="str">
        <f t="shared" si="4"/>
        <v/>
      </c>
      <c r="JK6" s="58" t="str">
        <f t="shared" si="4"/>
        <v/>
      </c>
      <c r="JL6" s="58" t="str">
        <f t="shared" si="4"/>
        <v/>
      </c>
      <c r="JM6" s="58" t="str">
        <f t="shared" si="4"/>
        <v/>
      </c>
      <c r="JN6" s="58" t="str">
        <f t="shared" si="4"/>
        <v/>
      </c>
      <c r="JO6" s="58" t="str">
        <f t="shared" si="4"/>
        <v/>
      </c>
      <c r="JP6" s="58" t="str">
        <f t="shared" si="4"/>
        <v/>
      </c>
      <c r="JQ6" s="58" t="str">
        <f t="shared" si="4"/>
        <v/>
      </c>
      <c r="JR6" s="58" t="str">
        <f t="shared" si="4"/>
        <v/>
      </c>
      <c r="JS6" s="58" t="str">
        <f t="shared" si="4"/>
        <v/>
      </c>
      <c r="JT6" s="58" t="str">
        <f t="shared" si="4"/>
        <v/>
      </c>
      <c r="JU6" s="58" t="str">
        <f t="shared" si="4"/>
        <v/>
      </c>
      <c r="JV6" s="58" t="str">
        <f t="shared" si="4"/>
        <v/>
      </c>
      <c r="JW6" s="58" t="str">
        <f t="shared" si="4"/>
        <v/>
      </c>
      <c r="JX6" s="58" t="str">
        <f t="shared" si="4"/>
        <v/>
      </c>
      <c r="JY6" s="58" t="str">
        <f t="shared" si="4"/>
        <v/>
      </c>
      <c r="JZ6" s="58" t="str">
        <f t="shared" si="4"/>
        <v/>
      </c>
      <c r="KA6" s="58" t="str">
        <f t="shared" si="4"/>
        <v/>
      </c>
      <c r="KB6" s="58" t="str">
        <f t="shared" si="4"/>
        <v/>
      </c>
      <c r="KC6" s="58" t="str">
        <f t="shared" si="4"/>
        <v/>
      </c>
      <c r="KD6" s="58" t="str">
        <f t="shared" si="4"/>
        <v/>
      </c>
      <c r="KE6" s="58" t="str">
        <f t="shared" si="4"/>
        <v/>
      </c>
      <c r="KF6" s="58" t="str">
        <f t="shared" si="4"/>
        <v/>
      </c>
      <c r="KG6" s="58" t="str">
        <f t="shared" si="4"/>
        <v/>
      </c>
      <c r="KH6" s="58" t="str">
        <f t="shared" si="4"/>
        <v/>
      </c>
      <c r="KI6" s="58" t="str">
        <f t="shared" si="4"/>
        <v/>
      </c>
      <c r="KJ6" s="58" t="str">
        <f t="shared" si="4"/>
        <v/>
      </c>
      <c r="KK6" s="58" t="str">
        <f t="shared" si="4"/>
        <v/>
      </c>
      <c r="KL6" s="58" t="str">
        <f t="shared" si="4"/>
        <v/>
      </c>
      <c r="KM6" s="58" t="str">
        <f t="shared" si="4"/>
        <v/>
      </c>
      <c r="KN6" s="58" t="str">
        <f t="shared" si="4"/>
        <v/>
      </c>
      <c r="KO6" s="58" t="str">
        <f t="shared" si="4"/>
        <v/>
      </c>
      <c r="KP6" s="58" t="str">
        <f t="shared" si="4"/>
        <v/>
      </c>
      <c r="KQ6" s="58" t="str">
        <f t="shared" si="4"/>
        <v/>
      </c>
      <c r="KR6" s="58" t="str">
        <f t="shared" si="4"/>
        <v/>
      </c>
      <c r="KS6" s="58" t="str">
        <f t="shared" si="4"/>
        <v/>
      </c>
      <c r="KT6" s="58" t="str">
        <f t="shared" si="4"/>
        <v/>
      </c>
      <c r="KU6" s="58" t="str">
        <f t="shared" si="4"/>
        <v/>
      </c>
      <c r="KV6" s="58" t="str">
        <f t="shared" si="4"/>
        <v/>
      </c>
      <c r="KW6" s="58" t="str">
        <f t="shared" si="4"/>
        <v/>
      </c>
      <c r="KX6" s="58" t="str">
        <f t="shared" si="4"/>
        <v/>
      </c>
      <c r="KY6" s="58" t="str">
        <f t="shared" si="4"/>
        <v/>
      </c>
      <c r="KZ6" s="58" t="str">
        <f t="shared" si="4"/>
        <v/>
      </c>
      <c r="LA6" s="58" t="str">
        <f t="shared" si="4"/>
        <v/>
      </c>
      <c r="LB6" s="58" t="str">
        <f t="shared" si="4"/>
        <v/>
      </c>
      <c r="LC6" s="58" t="str">
        <f t="shared" si="4"/>
        <v/>
      </c>
      <c r="LD6" s="58" t="str">
        <f t="shared" si="4"/>
        <v/>
      </c>
      <c r="LE6" s="58" t="str">
        <f t="shared" si="4"/>
        <v/>
      </c>
      <c r="LF6" s="58" t="str">
        <f t="shared" si="4"/>
        <v/>
      </c>
      <c r="LG6" s="58" t="str">
        <f t="shared" si="4"/>
        <v/>
      </c>
      <c r="LH6" s="58" t="str">
        <f t="shared" si="4"/>
        <v/>
      </c>
      <c r="LI6" s="58" t="str">
        <f t="shared" si="4"/>
        <v/>
      </c>
      <c r="LJ6" s="58" t="str">
        <f t="shared" si="4"/>
        <v/>
      </c>
      <c r="LK6" s="58" t="str">
        <f t="shared" si="4"/>
        <v/>
      </c>
      <c r="LL6" s="58" t="str">
        <f t="shared" si="4"/>
        <v/>
      </c>
      <c r="LM6" s="58" t="str">
        <f t="shared" si="4"/>
        <v/>
      </c>
      <c r="LN6" s="58" t="str">
        <f t="shared" si="4"/>
        <v/>
      </c>
      <c r="LO6" s="58" t="str">
        <f t="shared" ref="LO6:NZ6" si="5">LO2</f>
        <v/>
      </c>
      <c r="LP6" s="58" t="str">
        <f t="shared" si="5"/>
        <v/>
      </c>
      <c r="LQ6" s="58" t="str">
        <f t="shared" si="5"/>
        <v/>
      </c>
      <c r="LR6" s="58" t="str">
        <f t="shared" si="5"/>
        <v/>
      </c>
      <c r="LS6" s="58" t="str">
        <f t="shared" si="5"/>
        <v/>
      </c>
      <c r="LT6" s="58" t="str">
        <f t="shared" si="5"/>
        <v/>
      </c>
      <c r="LU6" s="58" t="str">
        <f t="shared" si="5"/>
        <v/>
      </c>
      <c r="LV6" s="58" t="str">
        <f t="shared" si="5"/>
        <v/>
      </c>
      <c r="LW6" s="58" t="str">
        <f t="shared" si="5"/>
        <v/>
      </c>
      <c r="LX6" s="58" t="str">
        <f t="shared" si="5"/>
        <v/>
      </c>
      <c r="LY6" s="58" t="str">
        <f t="shared" si="5"/>
        <v/>
      </c>
      <c r="LZ6" s="58" t="str">
        <f t="shared" si="5"/>
        <v/>
      </c>
      <c r="MA6" s="58" t="str">
        <f t="shared" si="5"/>
        <v/>
      </c>
      <c r="MB6" s="58" t="str">
        <f t="shared" si="5"/>
        <v/>
      </c>
      <c r="MC6" s="58" t="str">
        <f t="shared" si="5"/>
        <v/>
      </c>
      <c r="MD6" s="58" t="str">
        <f t="shared" si="5"/>
        <v/>
      </c>
      <c r="ME6" s="58" t="str">
        <f t="shared" si="5"/>
        <v/>
      </c>
      <c r="MF6" s="58" t="str">
        <f t="shared" si="5"/>
        <v/>
      </c>
      <c r="MG6" s="58" t="str">
        <f t="shared" si="5"/>
        <v/>
      </c>
      <c r="MH6" s="58" t="str">
        <f t="shared" si="5"/>
        <v/>
      </c>
      <c r="MI6" s="58" t="str">
        <f t="shared" si="5"/>
        <v/>
      </c>
      <c r="MJ6" s="58" t="str">
        <f t="shared" si="5"/>
        <v/>
      </c>
      <c r="MK6" s="58" t="str">
        <f t="shared" si="5"/>
        <v/>
      </c>
      <c r="ML6" s="58" t="str">
        <f t="shared" si="5"/>
        <v/>
      </c>
      <c r="MM6" s="58" t="str">
        <f t="shared" si="5"/>
        <v/>
      </c>
      <c r="MN6" s="58" t="str">
        <f t="shared" si="5"/>
        <v/>
      </c>
      <c r="MO6" s="58" t="str">
        <f t="shared" si="5"/>
        <v/>
      </c>
      <c r="MP6" s="58" t="str">
        <f t="shared" si="5"/>
        <v/>
      </c>
      <c r="MQ6" s="58" t="str">
        <f t="shared" si="5"/>
        <v/>
      </c>
      <c r="MR6" s="58" t="str">
        <f t="shared" si="5"/>
        <v/>
      </c>
      <c r="MS6" s="58" t="str">
        <f t="shared" si="5"/>
        <v/>
      </c>
      <c r="MT6" s="58" t="str">
        <f t="shared" si="5"/>
        <v/>
      </c>
      <c r="MU6" s="58" t="str">
        <f t="shared" si="5"/>
        <v/>
      </c>
      <c r="MV6" s="58" t="str">
        <f t="shared" si="5"/>
        <v/>
      </c>
      <c r="MW6" s="58" t="str">
        <f t="shared" si="5"/>
        <v/>
      </c>
      <c r="MX6" s="58" t="str">
        <f t="shared" si="5"/>
        <v/>
      </c>
      <c r="MY6" s="58" t="str">
        <f t="shared" si="5"/>
        <v/>
      </c>
      <c r="MZ6" s="58" t="str">
        <f t="shared" si="5"/>
        <v/>
      </c>
      <c r="NA6" s="58" t="str">
        <f t="shared" si="5"/>
        <v/>
      </c>
      <c r="NB6" s="58" t="str">
        <f t="shared" si="5"/>
        <v/>
      </c>
      <c r="NC6" s="58" t="str">
        <f t="shared" si="5"/>
        <v/>
      </c>
      <c r="ND6" s="58" t="str">
        <f t="shared" si="5"/>
        <v/>
      </c>
      <c r="NE6" s="58" t="str">
        <f t="shared" si="5"/>
        <v/>
      </c>
      <c r="NF6" s="58" t="str">
        <f t="shared" si="5"/>
        <v/>
      </c>
      <c r="NG6" s="58" t="str">
        <f t="shared" si="5"/>
        <v/>
      </c>
      <c r="NH6" s="58" t="str">
        <f t="shared" si="5"/>
        <v/>
      </c>
      <c r="NI6" s="58" t="str">
        <f t="shared" si="5"/>
        <v/>
      </c>
      <c r="NJ6" s="58" t="str">
        <f t="shared" si="5"/>
        <v/>
      </c>
      <c r="NK6" s="58" t="str">
        <f t="shared" si="5"/>
        <v/>
      </c>
      <c r="NL6" s="58" t="str">
        <f t="shared" si="5"/>
        <v/>
      </c>
      <c r="NM6" s="58" t="str">
        <f t="shared" si="5"/>
        <v/>
      </c>
      <c r="NN6" s="58" t="str">
        <f t="shared" si="5"/>
        <v/>
      </c>
      <c r="NO6" s="58" t="str">
        <f t="shared" si="5"/>
        <v/>
      </c>
      <c r="NP6" s="58" t="str">
        <f t="shared" si="5"/>
        <v/>
      </c>
      <c r="NQ6" s="58" t="str">
        <f t="shared" si="5"/>
        <v/>
      </c>
      <c r="NR6" s="58" t="str">
        <f t="shared" si="5"/>
        <v/>
      </c>
      <c r="NS6" s="58" t="str">
        <f t="shared" si="5"/>
        <v/>
      </c>
      <c r="NT6" s="58" t="str">
        <f t="shared" si="5"/>
        <v/>
      </c>
      <c r="NU6" s="58" t="str">
        <f t="shared" si="5"/>
        <v/>
      </c>
      <c r="NV6" s="58" t="str">
        <f t="shared" si="5"/>
        <v/>
      </c>
      <c r="NW6" s="58" t="str">
        <f t="shared" si="5"/>
        <v/>
      </c>
      <c r="NX6" s="58" t="str">
        <f t="shared" si="5"/>
        <v/>
      </c>
      <c r="NY6" s="58" t="str">
        <f t="shared" si="5"/>
        <v/>
      </c>
      <c r="NZ6" s="58" t="str">
        <f t="shared" si="5"/>
        <v/>
      </c>
      <c r="OA6" s="58" t="str">
        <f t="shared" ref="OA6:OO6" si="6">OA2</f>
        <v/>
      </c>
      <c r="OB6" s="58" t="str">
        <f t="shared" si="6"/>
        <v/>
      </c>
      <c r="OC6" s="58" t="str">
        <f t="shared" si="6"/>
        <v/>
      </c>
      <c r="OD6" s="58" t="str">
        <f t="shared" si="6"/>
        <v/>
      </c>
      <c r="OE6" s="58" t="str">
        <f t="shared" si="6"/>
        <v/>
      </c>
      <c r="OF6" s="58" t="str">
        <f t="shared" si="6"/>
        <v/>
      </c>
      <c r="OG6" s="58" t="str">
        <f t="shared" si="6"/>
        <v/>
      </c>
      <c r="OH6" s="58" t="str">
        <f t="shared" si="6"/>
        <v/>
      </c>
      <c r="OI6" s="58" t="str">
        <f t="shared" si="6"/>
        <v/>
      </c>
      <c r="OJ6" s="58" t="str">
        <f t="shared" si="6"/>
        <v/>
      </c>
      <c r="OK6" s="58" t="str">
        <f t="shared" si="6"/>
        <v/>
      </c>
      <c r="OL6" s="58" t="str">
        <f t="shared" si="6"/>
        <v/>
      </c>
      <c r="OM6" s="58" t="str">
        <f t="shared" si="6"/>
        <v/>
      </c>
      <c r="ON6" s="58" t="str">
        <f t="shared" si="6"/>
        <v/>
      </c>
      <c r="OO6" s="58" t="str">
        <f t="shared" si="6"/>
        <v/>
      </c>
    </row>
    <row r="7" spans="1:405" s="88" customFormat="1" ht="17.5" customHeight="1">
      <c r="A7" s="214" t="s">
        <v>54</v>
      </c>
      <c r="B7" s="213" t="s">
        <v>199</v>
      </c>
      <c r="C7" s="213" t="str">
        <f>IF(SUM('Service Matrix'!D31:D33)&gt;0,"Yes","No")</f>
        <v>No</v>
      </c>
      <c r="D7" s="93">
        <v>1</v>
      </c>
      <c r="E7" s="90" t="s">
        <v>872</v>
      </c>
      <c r="F7" s="181"/>
      <c r="G7" s="182"/>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c r="AH7" s="181"/>
      <c r="AI7" s="181"/>
      <c r="AJ7" s="181"/>
      <c r="AK7" s="181"/>
      <c r="AL7" s="181"/>
      <c r="AM7" s="181"/>
      <c r="AN7" s="181"/>
      <c r="AO7" s="181"/>
      <c r="AP7" s="181"/>
      <c r="AQ7" s="181"/>
      <c r="AR7" s="181"/>
      <c r="AS7" s="181"/>
      <c r="AT7" s="181"/>
      <c r="AU7" s="181"/>
      <c r="AV7" s="181"/>
      <c r="AW7" s="181"/>
      <c r="AX7" s="181"/>
      <c r="AY7" s="181"/>
      <c r="AZ7" s="181"/>
      <c r="BA7" s="181"/>
      <c r="BB7" s="181"/>
      <c r="BC7" s="181"/>
      <c r="BD7" s="181"/>
      <c r="BE7" s="181"/>
      <c r="BF7" s="181"/>
      <c r="BG7" s="181"/>
      <c r="BH7" s="181"/>
      <c r="BI7" s="181"/>
      <c r="BJ7" s="181"/>
      <c r="BK7" s="181"/>
      <c r="BL7" s="181"/>
      <c r="BM7" s="181"/>
      <c r="BN7" s="181"/>
      <c r="BO7" s="181"/>
      <c r="BP7" s="181"/>
      <c r="BQ7" s="181"/>
      <c r="BR7" s="181"/>
      <c r="BS7" s="181"/>
      <c r="BT7" s="181"/>
      <c r="BU7" s="181"/>
      <c r="BV7" s="181"/>
      <c r="BW7" s="181"/>
      <c r="BX7" s="181"/>
      <c r="BY7" s="181"/>
      <c r="BZ7" s="181"/>
      <c r="CA7" s="181"/>
      <c r="CB7" s="181"/>
      <c r="CC7" s="181"/>
      <c r="CD7" s="181"/>
      <c r="CE7" s="181"/>
      <c r="CF7" s="181"/>
      <c r="CG7" s="181"/>
      <c r="CH7" s="181"/>
      <c r="CI7" s="181"/>
      <c r="CJ7" s="181"/>
      <c r="CK7" s="181"/>
      <c r="CL7" s="181"/>
      <c r="CM7" s="181"/>
      <c r="CN7" s="181"/>
      <c r="CO7" s="181"/>
      <c r="CP7" s="181"/>
      <c r="CQ7" s="181"/>
      <c r="CR7" s="181"/>
      <c r="CS7" s="181"/>
      <c r="CT7" s="181"/>
      <c r="CU7" s="181"/>
      <c r="CV7" s="181"/>
      <c r="CW7" s="181"/>
      <c r="CX7" s="181"/>
      <c r="CY7" s="181"/>
      <c r="CZ7" s="181"/>
      <c r="DA7" s="181"/>
      <c r="DB7" s="181"/>
      <c r="DC7" s="181"/>
      <c r="DD7" s="181"/>
      <c r="DE7" s="181"/>
      <c r="DF7" s="181"/>
      <c r="DG7" s="181"/>
      <c r="DH7" s="181"/>
      <c r="DI7" s="181"/>
      <c r="DJ7" s="181"/>
      <c r="DK7" s="181"/>
      <c r="DL7" s="181"/>
      <c r="DM7" s="181"/>
      <c r="DN7" s="181"/>
      <c r="DO7" s="181"/>
      <c r="DP7" s="181"/>
      <c r="DQ7" s="181"/>
      <c r="DR7" s="181"/>
      <c r="DS7" s="181"/>
      <c r="DT7" s="181"/>
      <c r="DU7" s="181"/>
      <c r="DV7" s="181"/>
      <c r="DW7" s="181"/>
      <c r="DX7" s="181"/>
      <c r="DY7" s="181"/>
      <c r="DZ7" s="181"/>
      <c r="EA7" s="181"/>
      <c r="EB7" s="181"/>
      <c r="EC7" s="181"/>
      <c r="ED7" s="181"/>
      <c r="EE7" s="181"/>
      <c r="EF7" s="181"/>
      <c r="EG7" s="181"/>
      <c r="EH7" s="181"/>
      <c r="EI7" s="181"/>
      <c r="EJ7" s="181"/>
      <c r="EK7" s="181"/>
      <c r="EL7" s="181"/>
      <c r="EM7" s="181"/>
      <c r="EN7" s="181"/>
      <c r="EO7" s="181"/>
      <c r="EP7" s="181"/>
      <c r="EQ7" s="181"/>
      <c r="ER7" s="181"/>
      <c r="ES7" s="181"/>
      <c r="ET7" s="181"/>
      <c r="EU7" s="181"/>
      <c r="EV7" s="181"/>
      <c r="EW7" s="181"/>
      <c r="EX7" s="181"/>
      <c r="EY7" s="181"/>
      <c r="EZ7" s="181"/>
      <c r="FA7" s="181"/>
      <c r="FB7" s="181"/>
      <c r="FC7" s="181"/>
      <c r="FD7" s="181"/>
      <c r="FE7" s="181"/>
      <c r="FF7" s="181"/>
      <c r="FG7" s="181"/>
      <c r="FH7" s="181"/>
      <c r="FI7" s="181"/>
      <c r="FJ7" s="181"/>
      <c r="FK7" s="181"/>
      <c r="FL7" s="181"/>
      <c r="FM7" s="181"/>
      <c r="FN7" s="181"/>
      <c r="FO7" s="181"/>
      <c r="FP7" s="181"/>
      <c r="FQ7" s="181"/>
      <c r="FR7" s="181"/>
      <c r="FS7" s="181"/>
      <c r="FT7" s="181"/>
      <c r="FU7" s="181"/>
      <c r="FV7" s="181"/>
      <c r="FW7" s="181"/>
      <c r="FX7" s="181"/>
      <c r="FY7" s="181"/>
      <c r="FZ7" s="181"/>
      <c r="GA7" s="181"/>
      <c r="GB7" s="181"/>
      <c r="GC7" s="181"/>
      <c r="GD7" s="181"/>
      <c r="GE7" s="181"/>
      <c r="GF7" s="181"/>
      <c r="GG7" s="181"/>
      <c r="GH7" s="181"/>
      <c r="GI7" s="181"/>
      <c r="GJ7" s="181"/>
      <c r="GK7" s="181"/>
      <c r="GL7" s="181"/>
      <c r="GM7" s="181"/>
      <c r="GN7" s="181"/>
      <c r="GO7" s="181"/>
      <c r="GP7" s="181"/>
      <c r="GQ7" s="181"/>
      <c r="GR7" s="181"/>
      <c r="GS7" s="181"/>
      <c r="GT7" s="181"/>
      <c r="GU7" s="181"/>
      <c r="GV7" s="181"/>
      <c r="GW7" s="181"/>
      <c r="GX7" s="181"/>
      <c r="GY7" s="181"/>
      <c r="GZ7" s="181"/>
      <c r="HA7" s="181"/>
      <c r="HB7" s="181"/>
      <c r="HC7" s="181"/>
      <c r="HD7" s="181"/>
      <c r="HE7" s="181"/>
      <c r="HF7" s="181"/>
      <c r="HG7" s="181"/>
      <c r="HH7" s="181"/>
      <c r="HI7" s="181"/>
      <c r="HJ7" s="181"/>
      <c r="HK7" s="181"/>
      <c r="HL7" s="181"/>
      <c r="HM7" s="181"/>
      <c r="HN7" s="181"/>
      <c r="HO7" s="181"/>
      <c r="HP7" s="181"/>
      <c r="HQ7" s="181"/>
      <c r="HR7" s="181"/>
      <c r="HS7" s="181"/>
      <c r="HT7" s="181"/>
      <c r="HU7" s="181"/>
      <c r="HV7" s="181"/>
      <c r="HW7" s="181"/>
      <c r="HX7" s="181"/>
      <c r="HY7" s="181"/>
      <c r="HZ7" s="181"/>
      <c r="IA7" s="181"/>
      <c r="IB7" s="181"/>
      <c r="IC7" s="181"/>
      <c r="ID7" s="181"/>
      <c r="IE7" s="181"/>
      <c r="IF7" s="181"/>
      <c r="IG7" s="181"/>
      <c r="IH7" s="181"/>
      <c r="II7" s="181"/>
      <c r="IJ7" s="181"/>
      <c r="IK7" s="181"/>
      <c r="IL7" s="181"/>
      <c r="IM7" s="181"/>
      <c r="IN7" s="181"/>
      <c r="IO7" s="181"/>
      <c r="IP7" s="181"/>
      <c r="IQ7" s="181"/>
      <c r="IR7" s="181"/>
      <c r="IS7" s="181"/>
      <c r="IT7" s="181"/>
      <c r="IU7" s="181"/>
      <c r="IV7" s="181"/>
      <c r="IW7" s="181"/>
      <c r="IX7" s="181"/>
      <c r="IY7" s="181"/>
      <c r="IZ7" s="181"/>
      <c r="JA7" s="181"/>
      <c r="JB7" s="181"/>
      <c r="JC7" s="181"/>
      <c r="JD7" s="181"/>
      <c r="JE7" s="181"/>
      <c r="JF7" s="181"/>
      <c r="JG7" s="181"/>
      <c r="JH7" s="181"/>
      <c r="JI7" s="181"/>
      <c r="JJ7" s="181"/>
      <c r="JK7" s="181"/>
      <c r="JL7" s="181"/>
      <c r="JM7" s="181"/>
      <c r="JN7" s="181"/>
      <c r="JO7" s="181"/>
      <c r="JP7" s="181"/>
      <c r="JQ7" s="181"/>
      <c r="JR7" s="181"/>
      <c r="JS7" s="181"/>
      <c r="JT7" s="181"/>
      <c r="JU7" s="181"/>
      <c r="JV7" s="181"/>
      <c r="JW7" s="181"/>
      <c r="JX7" s="181"/>
      <c r="JY7" s="181"/>
      <c r="JZ7" s="181"/>
      <c r="KA7" s="181"/>
      <c r="KB7" s="181"/>
      <c r="KC7" s="181"/>
      <c r="KD7" s="181"/>
      <c r="KE7" s="181"/>
      <c r="KF7" s="181"/>
      <c r="KG7" s="181"/>
      <c r="KH7" s="181"/>
      <c r="KI7" s="181"/>
      <c r="KJ7" s="181"/>
      <c r="KK7" s="181"/>
      <c r="KL7" s="181"/>
      <c r="KM7" s="181"/>
      <c r="KN7" s="181"/>
      <c r="KO7" s="181"/>
      <c r="KP7" s="181"/>
      <c r="KQ7" s="181"/>
      <c r="KR7" s="181"/>
      <c r="KS7" s="181"/>
      <c r="KT7" s="181"/>
      <c r="KU7" s="181"/>
      <c r="KV7" s="181"/>
      <c r="KW7" s="181"/>
      <c r="KX7" s="181"/>
      <c r="KY7" s="181"/>
      <c r="KZ7" s="181"/>
      <c r="LA7" s="181"/>
      <c r="LB7" s="181"/>
      <c r="LC7" s="181"/>
      <c r="LD7" s="181"/>
      <c r="LE7" s="181"/>
      <c r="LF7" s="181"/>
      <c r="LG7" s="181"/>
      <c r="LH7" s="181"/>
      <c r="LI7" s="181"/>
      <c r="LJ7" s="181"/>
      <c r="LK7" s="181"/>
      <c r="LL7" s="181"/>
      <c r="LM7" s="181"/>
      <c r="LN7" s="181"/>
      <c r="LO7" s="181"/>
      <c r="LP7" s="181"/>
      <c r="LQ7" s="181"/>
      <c r="LR7" s="181"/>
      <c r="LS7" s="181"/>
      <c r="LT7" s="181"/>
      <c r="LU7" s="181"/>
      <c r="LV7" s="181"/>
      <c r="LW7" s="181"/>
      <c r="LX7" s="181"/>
      <c r="LY7" s="181"/>
      <c r="LZ7" s="181"/>
      <c r="MA7" s="181"/>
      <c r="MB7" s="181"/>
      <c r="MC7" s="181"/>
      <c r="MD7" s="181"/>
      <c r="ME7" s="181"/>
      <c r="MF7" s="181"/>
      <c r="MG7" s="181"/>
      <c r="MH7" s="181"/>
      <c r="MI7" s="181"/>
      <c r="MJ7" s="181"/>
      <c r="MK7" s="181"/>
      <c r="ML7" s="181"/>
      <c r="MM7" s="181"/>
      <c r="MN7" s="181"/>
      <c r="MO7" s="181"/>
      <c r="MP7" s="181"/>
      <c r="MQ7" s="181"/>
      <c r="MR7" s="181"/>
      <c r="MS7" s="181"/>
      <c r="MT7" s="181"/>
      <c r="MU7" s="181"/>
      <c r="MV7" s="181"/>
      <c r="MW7" s="181"/>
      <c r="MX7" s="181"/>
      <c r="MY7" s="181"/>
      <c r="MZ7" s="181"/>
      <c r="NA7" s="181"/>
      <c r="NB7" s="181"/>
      <c r="NC7" s="181"/>
      <c r="ND7" s="181"/>
      <c r="NE7" s="181"/>
      <c r="NF7" s="181"/>
      <c r="NG7" s="181"/>
      <c r="NH7" s="181"/>
      <c r="NI7" s="181"/>
      <c r="NJ7" s="181"/>
      <c r="NK7" s="181"/>
      <c r="NL7" s="181"/>
      <c r="NM7" s="181"/>
      <c r="NN7" s="181"/>
      <c r="NO7" s="181"/>
      <c r="NP7" s="181"/>
      <c r="NQ7" s="181"/>
      <c r="NR7" s="181"/>
      <c r="NS7" s="181"/>
      <c r="NT7" s="181"/>
      <c r="NU7" s="181"/>
      <c r="NV7" s="181"/>
      <c r="NW7" s="181"/>
      <c r="NX7" s="181"/>
      <c r="NY7" s="181"/>
      <c r="NZ7" s="181"/>
      <c r="OA7" s="181"/>
      <c r="OB7" s="181"/>
      <c r="OC7" s="181"/>
      <c r="OD7" s="181"/>
      <c r="OE7" s="181"/>
      <c r="OF7" s="181"/>
      <c r="OG7" s="181"/>
      <c r="OH7" s="181"/>
      <c r="OI7" s="181"/>
      <c r="OJ7" s="181"/>
      <c r="OK7" s="181"/>
      <c r="OL7" s="181"/>
      <c r="OM7" s="181"/>
      <c r="ON7" s="181"/>
      <c r="OO7" s="181"/>
    </row>
    <row r="8" spans="1:405" ht="17.5" customHeight="1">
      <c r="A8" s="215"/>
      <c r="B8" s="213"/>
      <c r="C8" s="213"/>
      <c r="D8" s="93">
        <v>2</v>
      </c>
      <c r="E8" s="90" t="s">
        <v>872</v>
      </c>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3"/>
      <c r="AT8" s="183"/>
      <c r="AU8" s="183"/>
      <c r="AV8" s="183"/>
      <c r="AW8" s="183"/>
      <c r="AX8" s="183"/>
      <c r="AY8" s="183"/>
      <c r="AZ8" s="183"/>
      <c r="BA8" s="183"/>
      <c r="BB8" s="183"/>
      <c r="BC8" s="183"/>
      <c r="BD8" s="183"/>
      <c r="BE8" s="183"/>
      <c r="BF8" s="183"/>
      <c r="BG8" s="183"/>
      <c r="BH8" s="183"/>
      <c r="BI8" s="183"/>
      <c r="BJ8" s="183"/>
      <c r="BK8" s="183"/>
      <c r="BL8" s="183"/>
      <c r="BM8" s="183"/>
      <c r="BN8" s="183"/>
      <c r="BO8" s="183"/>
      <c r="BP8" s="183"/>
      <c r="BQ8" s="183"/>
      <c r="BR8" s="183"/>
      <c r="BS8" s="183"/>
      <c r="BT8" s="183"/>
      <c r="BU8" s="183"/>
      <c r="BV8" s="183"/>
      <c r="BW8" s="183"/>
      <c r="BX8" s="183"/>
      <c r="BY8" s="183"/>
      <c r="BZ8" s="183"/>
      <c r="CA8" s="183"/>
      <c r="CB8" s="183"/>
      <c r="CC8" s="183"/>
      <c r="CD8" s="183"/>
      <c r="CE8" s="183"/>
      <c r="CF8" s="183"/>
      <c r="CG8" s="183"/>
      <c r="CH8" s="183"/>
      <c r="CI8" s="183"/>
      <c r="CJ8" s="183"/>
      <c r="CK8" s="183"/>
      <c r="CL8" s="183"/>
      <c r="CM8" s="183"/>
      <c r="CN8" s="183"/>
      <c r="CO8" s="183"/>
      <c r="CP8" s="183"/>
      <c r="CQ8" s="183"/>
      <c r="CR8" s="183"/>
      <c r="CS8" s="183"/>
      <c r="CT8" s="183"/>
      <c r="CU8" s="183"/>
      <c r="CV8" s="183"/>
      <c r="CW8" s="183"/>
      <c r="CX8" s="183"/>
      <c r="CY8" s="183"/>
      <c r="CZ8" s="183"/>
      <c r="DA8" s="183"/>
      <c r="DB8" s="183"/>
      <c r="DC8" s="183"/>
      <c r="DD8" s="183"/>
      <c r="DE8" s="183"/>
      <c r="DF8" s="183"/>
      <c r="DG8" s="183"/>
      <c r="DH8" s="183"/>
      <c r="DI8" s="183"/>
      <c r="DJ8" s="183"/>
      <c r="DK8" s="183"/>
      <c r="DL8" s="183"/>
      <c r="DM8" s="183"/>
      <c r="DN8" s="183"/>
      <c r="DO8" s="183"/>
      <c r="DP8" s="183"/>
      <c r="DQ8" s="183"/>
      <c r="DR8" s="183"/>
      <c r="DS8" s="183"/>
      <c r="DT8" s="183"/>
      <c r="DU8" s="183"/>
      <c r="DV8" s="183"/>
      <c r="DW8" s="183"/>
      <c r="DX8" s="183"/>
      <c r="DY8" s="183"/>
      <c r="DZ8" s="183"/>
      <c r="EA8" s="183"/>
      <c r="EB8" s="183"/>
      <c r="EC8" s="183"/>
      <c r="ED8" s="183"/>
      <c r="EE8" s="183"/>
      <c r="EF8" s="183"/>
      <c r="EG8" s="183"/>
      <c r="EH8" s="183"/>
      <c r="EI8" s="183"/>
      <c r="EJ8" s="183"/>
      <c r="EK8" s="183"/>
      <c r="EL8" s="183"/>
      <c r="EM8" s="183"/>
      <c r="EN8" s="183"/>
      <c r="EO8" s="183"/>
      <c r="EP8" s="183"/>
      <c r="EQ8" s="183"/>
      <c r="ER8" s="183"/>
      <c r="ES8" s="183"/>
      <c r="ET8" s="183"/>
      <c r="EU8" s="183"/>
      <c r="EV8" s="183"/>
      <c r="EW8" s="183"/>
      <c r="EX8" s="183"/>
      <c r="EY8" s="183"/>
      <c r="EZ8" s="183"/>
      <c r="FA8" s="183"/>
      <c r="FB8" s="183"/>
      <c r="FC8" s="183"/>
      <c r="FD8" s="183"/>
      <c r="FE8" s="183"/>
      <c r="FF8" s="183"/>
      <c r="FG8" s="183"/>
      <c r="FH8" s="183"/>
      <c r="FI8" s="183"/>
      <c r="FJ8" s="183"/>
      <c r="FK8" s="183"/>
      <c r="FL8" s="183"/>
      <c r="FM8" s="183"/>
      <c r="FN8" s="183"/>
      <c r="FO8" s="183"/>
      <c r="FP8" s="183"/>
      <c r="FQ8" s="183"/>
      <c r="FR8" s="183"/>
      <c r="FS8" s="183"/>
      <c r="FT8" s="183"/>
      <c r="FU8" s="183"/>
      <c r="FV8" s="183"/>
      <c r="FW8" s="183"/>
      <c r="FX8" s="183"/>
      <c r="FY8" s="183"/>
      <c r="FZ8" s="183"/>
      <c r="GA8" s="183"/>
      <c r="GB8" s="183"/>
      <c r="GC8" s="183"/>
      <c r="GD8" s="183"/>
      <c r="GE8" s="183"/>
      <c r="GF8" s="183"/>
      <c r="GG8" s="183"/>
      <c r="GH8" s="183"/>
      <c r="GI8" s="183"/>
      <c r="GJ8" s="183"/>
      <c r="GK8" s="183"/>
      <c r="GL8" s="183"/>
      <c r="GM8" s="183"/>
      <c r="GN8" s="183"/>
      <c r="GO8" s="183"/>
      <c r="GP8" s="183"/>
      <c r="GQ8" s="183"/>
      <c r="GR8" s="183"/>
      <c r="GS8" s="183"/>
      <c r="GT8" s="183"/>
      <c r="GU8" s="183"/>
      <c r="GV8" s="183"/>
      <c r="GW8" s="183"/>
      <c r="GX8" s="183"/>
      <c r="GY8" s="183"/>
      <c r="GZ8" s="183"/>
      <c r="HA8" s="183"/>
      <c r="HB8" s="183"/>
      <c r="HC8" s="183"/>
      <c r="HD8" s="183"/>
      <c r="HE8" s="183"/>
      <c r="HF8" s="183"/>
      <c r="HG8" s="183"/>
      <c r="HH8" s="183"/>
      <c r="HI8" s="183"/>
      <c r="HJ8" s="183"/>
      <c r="HK8" s="183"/>
      <c r="HL8" s="183"/>
      <c r="HM8" s="183"/>
      <c r="HN8" s="183"/>
      <c r="HO8" s="183"/>
      <c r="HP8" s="183"/>
      <c r="HQ8" s="183"/>
      <c r="HR8" s="183"/>
      <c r="HS8" s="183"/>
      <c r="HT8" s="183"/>
      <c r="HU8" s="183"/>
      <c r="HV8" s="183"/>
      <c r="HW8" s="183"/>
      <c r="HX8" s="183"/>
      <c r="HY8" s="183"/>
      <c r="HZ8" s="183"/>
      <c r="IA8" s="183"/>
      <c r="IB8" s="183"/>
      <c r="IC8" s="183"/>
      <c r="ID8" s="183"/>
      <c r="IE8" s="183"/>
      <c r="IF8" s="183"/>
      <c r="IG8" s="183"/>
      <c r="IH8" s="183"/>
      <c r="II8" s="183"/>
      <c r="IJ8" s="183"/>
      <c r="IK8" s="183"/>
      <c r="IL8" s="183"/>
      <c r="IM8" s="183"/>
      <c r="IN8" s="183"/>
      <c r="IO8" s="183"/>
      <c r="IP8" s="183"/>
      <c r="IQ8" s="183"/>
      <c r="IR8" s="183"/>
      <c r="IS8" s="183"/>
      <c r="IT8" s="183"/>
      <c r="IU8" s="183"/>
      <c r="IV8" s="183"/>
      <c r="IW8" s="183"/>
      <c r="IX8" s="183"/>
      <c r="IY8" s="183"/>
      <c r="IZ8" s="183"/>
      <c r="JA8" s="183"/>
      <c r="JB8" s="183"/>
      <c r="JC8" s="183"/>
      <c r="JD8" s="183"/>
      <c r="JE8" s="183"/>
      <c r="JF8" s="183"/>
      <c r="JG8" s="183"/>
      <c r="JH8" s="183"/>
      <c r="JI8" s="183"/>
      <c r="JJ8" s="183"/>
      <c r="JK8" s="183"/>
      <c r="JL8" s="183"/>
      <c r="JM8" s="183"/>
      <c r="JN8" s="183"/>
      <c r="JO8" s="183"/>
      <c r="JP8" s="183"/>
      <c r="JQ8" s="183"/>
      <c r="JR8" s="183"/>
      <c r="JS8" s="183"/>
      <c r="JT8" s="183"/>
      <c r="JU8" s="183"/>
      <c r="JV8" s="183"/>
      <c r="JW8" s="183"/>
      <c r="JX8" s="183"/>
      <c r="JY8" s="183"/>
      <c r="JZ8" s="183"/>
      <c r="KA8" s="183"/>
      <c r="KB8" s="183"/>
      <c r="KC8" s="183"/>
      <c r="KD8" s="183"/>
      <c r="KE8" s="183"/>
      <c r="KF8" s="183"/>
      <c r="KG8" s="183"/>
      <c r="KH8" s="183"/>
      <c r="KI8" s="183"/>
      <c r="KJ8" s="183"/>
      <c r="KK8" s="183"/>
      <c r="KL8" s="183"/>
      <c r="KM8" s="183"/>
      <c r="KN8" s="183"/>
      <c r="KO8" s="183"/>
      <c r="KP8" s="183"/>
      <c r="KQ8" s="183"/>
      <c r="KR8" s="183"/>
      <c r="KS8" s="183"/>
      <c r="KT8" s="183"/>
      <c r="KU8" s="183"/>
      <c r="KV8" s="183"/>
      <c r="KW8" s="183"/>
      <c r="KX8" s="183"/>
      <c r="KY8" s="183"/>
      <c r="KZ8" s="183"/>
      <c r="LA8" s="183"/>
      <c r="LB8" s="183"/>
      <c r="LC8" s="183"/>
      <c r="LD8" s="183"/>
      <c r="LE8" s="183"/>
      <c r="LF8" s="183"/>
      <c r="LG8" s="183"/>
      <c r="LH8" s="183"/>
      <c r="LI8" s="183"/>
      <c r="LJ8" s="183"/>
      <c r="LK8" s="183"/>
      <c r="LL8" s="183"/>
      <c r="LM8" s="183"/>
      <c r="LN8" s="183"/>
      <c r="LO8" s="183"/>
      <c r="LP8" s="183"/>
      <c r="LQ8" s="183"/>
      <c r="LR8" s="183"/>
      <c r="LS8" s="183"/>
      <c r="LT8" s="183"/>
      <c r="LU8" s="183"/>
      <c r="LV8" s="183"/>
      <c r="LW8" s="183"/>
      <c r="LX8" s="183"/>
      <c r="LY8" s="183"/>
      <c r="LZ8" s="183"/>
      <c r="MA8" s="183"/>
      <c r="MB8" s="183"/>
      <c r="MC8" s="183"/>
      <c r="MD8" s="183"/>
      <c r="ME8" s="183"/>
      <c r="MF8" s="183"/>
      <c r="MG8" s="183"/>
      <c r="MH8" s="183"/>
      <c r="MI8" s="183"/>
      <c r="MJ8" s="183"/>
      <c r="MK8" s="183"/>
      <c r="ML8" s="183"/>
      <c r="MM8" s="183"/>
      <c r="MN8" s="183"/>
      <c r="MO8" s="183"/>
      <c r="MP8" s="183"/>
      <c r="MQ8" s="183"/>
      <c r="MR8" s="183"/>
      <c r="MS8" s="183"/>
      <c r="MT8" s="183"/>
      <c r="MU8" s="183"/>
      <c r="MV8" s="183"/>
      <c r="MW8" s="183"/>
      <c r="MX8" s="183"/>
      <c r="MY8" s="183"/>
      <c r="MZ8" s="183"/>
      <c r="NA8" s="183"/>
      <c r="NB8" s="183"/>
      <c r="NC8" s="183"/>
      <c r="ND8" s="183"/>
      <c r="NE8" s="183"/>
      <c r="NF8" s="183"/>
      <c r="NG8" s="183"/>
      <c r="NH8" s="183"/>
      <c r="NI8" s="183"/>
      <c r="NJ8" s="183"/>
      <c r="NK8" s="183"/>
      <c r="NL8" s="183"/>
      <c r="NM8" s="183"/>
      <c r="NN8" s="183"/>
      <c r="NO8" s="183"/>
      <c r="NP8" s="183"/>
      <c r="NQ8" s="183"/>
      <c r="NR8" s="183"/>
      <c r="NS8" s="183"/>
      <c r="NT8" s="183"/>
      <c r="NU8" s="183"/>
      <c r="NV8" s="183"/>
      <c r="NW8" s="183"/>
      <c r="NX8" s="183"/>
      <c r="NY8" s="183"/>
      <c r="NZ8" s="183"/>
      <c r="OA8" s="183"/>
      <c r="OB8" s="183"/>
      <c r="OC8" s="183"/>
      <c r="OD8" s="183"/>
      <c r="OE8" s="183"/>
      <c r="OF8" s="183"/>
      <c r="OG8" s="183"/>
      <c r="OH8" s="183"/>
      <c r="OI8" s="183"/>
      <c r="OJ8" s="183"/>
      <c r="OK8" s="183"/>
      <c r="OL8" s="183"/>
      <c r="OM8" s="183"/>
      <c r="ON8" s="183"/>
      <c r="OO8" s="183"/>
    </row>
    <row r="9" spans="1:405" ht="17.5" customHeight="1">
      <c r="A9" s="215"/>
      <c r="B9" s="213"/>
      <c r="C9" s="213"/>
      <c r="D9" s="93">
        <v>3</v>
      </c>
      <c r="E9" s="90" t="s">
        <v>872</v>
      </c>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3"/>
      <c r="AT9" s="183"/>
      <c r="AU9" s="183"/>
      <c r="AV9" s="183"/>
      <c r="AW9" s="183"/>
      <c r="AX9" s="183"/>
      <c r="AY9" s="183"/>
      <c r="AZ9" s="183"/>
      <c r="BA9" s="183"/>
      <c r="BB9" s="183"/>
      <c r="BC9" s="183"/>
      <c r="BD9" s="183"/>
      <c r="BE9" s="183"/>
      <c r="BF9" s="183"/>
      <c r="BG9" s="183"/>
      <c r="BH9" s="183"/>
      <c r="BI9" s="183"/>
      <c r="BJ9" s="183"/>
      <c r="BK9" s="183"/>
      <c r="BL9" s="183"/>
      <c r="BM9" s="183"/>
      <c r="BN9" s="183"/>
      <c r="BO9" s="183"/>
      <c r="BP9" s="183"/>
      <c r="BQ9" s="183"/>
      <c r="BR9" s="183"/>
      <c r="BS9" s="183"/>
      <c r="BT9" s="183"/>
      <c r="BU9" s="183"/>
      <c r="BV9" s="183"/>
      <c r="BW9" s="183"/>
      <c r="BX9" s="183"/>
      <c r="BY9" s="183"/>
      <c r="BZ9" s="183"/>
      <c r="CA9" s="183"/>
      <c r="CB9" s="183"/>
      <c r="CC9" s="183"/>
      <c r="CD9" s="183"/>
      <c r="CE9" s="183"/>
      <c r="CF9" s="183"/>
      <c r="CG9" s="183"/>
      <c r="CH9" s="183"/>
      <c r="CI9" s="183"/>
      <c r="CJ9" s="183"/>
      <c r="CK9" s="183"/>
      <c r="CL9" s="183"/>
      <c r="CM9" s="183"/>
      <c r="CN9" s="183"/>
      <c r="CO9" s="183"/>
      <c r="CP9" s="183"/>
      <c r="CQ9" s="183"/>
      <c r="CR9" s="183"/>
      <c r="CS9" s="183"/>
      <c r="CT9" s="183"/>
      <c r="CU9" s="183"/>
      <c r="CV9" s="183"/>
      <c r="CW9" s="183"/>
      <c r="CX9" s="183"/>
      <c r="CY9" s="183"/>
      <c r="CZ9" s="183"/>
      <c r="DA9" s="183"/>
      <c r="DB9" s="183"/>
      <c r="DC9" s="183"/>
      <c r="DD9" s="183"/>
      <c r="DE9" s="183"/>
      <c r="DF9" s="183"/>
      <c r="DG9" s="183"/>
      <c r="DH9" s="183"/>
      <c r="DI9" s="183"/>
      <c r="DJ9" s="183"/>
      <c r="DK9" s="183"/>
      <c r="DL9" s="183"/>
      <c r="DM9" s="183"/>
      <c r="DN9" s="183"/>
      <c r="DO9" s="183"/>
      <c r="DP9" s="183"/>
      <c r="DQ9" s="183"/>
      <c r="DR9" s="183"/>
      <c r="DS9" s="183"/>
      <c r="DT9" s="183"/>
      <c r="DU9" s="183"/>
      <c r="DV9" s="183"/>
      <c r="DW9" s="183"/>
      <c r="DX9" s="183"/>
      <c r="DY9" s="183"/>
      <c r="DZ9" s="183"/>
      <c r="EA9" s="183"/>
      <c r="EB9" s="183"/>
      <c r="EC9" s="183"/>
      <c r="ED9" s="183"/>
      <c r="EE9" s="183"/>
      <c r="EF9" s="183"/>
      <c r="EG9" s="183"/>
      <c r="EH9" s="183"/>
      <c r="EI9" s="183"/>
      <c r="EJ9" s="183"/>
      <c r="EK9" s="183"/>
      <c r="EL9" s="183"/>
      <c r="EM9" s="183"/>
      <c r="EN9" s="183"/>
      <c r="EO9" s="183"/>
      <c r="EP9" s="183"/>
      <c r="EQ9" s="183"/>
      <c r="ER9" s="183"/>
      <c r="ES9" s="183"/>
      <c r="ET9" s="183"/>
      <c r="EU9" s="183"/>
      <c r="EV9" s="183"/>
      <c r="EW9" s="183"/>
      <c r="EX9" s="183"/>
      <c r="EY9" s="183"/>
      <c r="EZ9" s="183"/>
      <c r="FA9" s="183"/>
      <c r="FB9" s="183"/>
      <c r="FC9" s="183"/>
      <c r="FD9" s="183"/>
      <c r="FE9" s="183"/>
      <c r="FF9" s="183"/>
      <c r="FG9" s="183"/>
      <c r="FH9" s="183"/>
      <c r="FI9" s="183"/>
      <c r="FJ9" s="183"/>
      <c r="FK9" s="183"/>
      <c r="FL9" s="183"/>
      <c r="FM9" s="183"/>
      <c r="FN9" s="183"/>
      <c r="FO9" s="183"/>
      <c r="FP9" s="183"/>
      <c r="FQ9" s="183"/>
      <c r="FR9" s="183"/>
      <c r="FS9" s="183"/>
      <c r="FT9" s="183"/>
      <c r="FU9" s="183"/>
      <c r="FV9" s="183"/>
      <c r="FW9" s="183"/>
      <c r="FX9" s="183"/>
      <c r="FY9" s="183"/>
      <c r="FZ9" s="183"/>
      <c r="GA9" s="183"/>
      <c r="GB9" s="183"/>
      <c r="GC9" s="183"/>
      <c r="GD9" s="183"/>
      <c r="GE9" s="183"/>
      <c r="GF9" s="183"/>
      <c r="GG9" s="183"/>
      <c r="GH9" s="183"/>
      <c r="GI9" s="183"/>
      <c r="GJ9" s="183"/>
      <c r="GK9" s="183"/>
      <c r="GL9" s="183"/>
      <c r="GM9" s="183"/>
      <c r="GN9" s="183"/>
      <c r="GO9" s="183"/>
      <c r="GP9" s="183"/>
      <c r="GQ9" s="183"/>
      <c r="GR9" s="183"/>
      <c r="GS9" s="183"/>
      <c r="GT9" s="183"/>
      <c r="GU9" s="183"/>
      <c r="GV9" s="183"/>
      <c r="GW9" s="183"/>
      <c r="GX9" s="183"/>
      <c r="GY9" s="183"/>
      <c r="GZ9" s="183"/>
      <c r="HA9" s="183"/>
      <c r="HB9" s="183"/>
      <c r="HC9" s="183"/>
      <c r="HD9" s="183"/>
      <c r="HE9" s="183"/>
      <c r="HF9" s="183"/>
      <c r="HG9" s="183"/>
      <c r="HH9" s="183"/>
      <c r="HI9" s="183"/>
      <c r="HJ9" s="183"/>
      <c r="HK9" s="183"/>
      <c r="HL9" s="183"/>
      <c r="HM9" s="183"/>
      <c r="HN9" s="183"/>
      <c r="HO9" s="183"/>
      <c r="HP9" s="183"/>
      <c r="HQ9" s="183"/>
      <c r="HR9" s="183"/>
      <c r="HS9" s="183"/>
      <c r="HT9" s="183"/>
      <c r="HU9" s="183"/>
      <c r="HV9" s="183"/>
      <c r="HW9" s="183"/>
      <c r="HX9" s="183"/>
      <c r="HY9" s="183"/>
      <c r="HZ9" s="183"/>
      <c r="IA9" s="183"/>
      <c r="IB9" s="183"/>
      <c r="IC9" s="183"/>
      <c r="ID9" s="183"/>
      <c r="IE9" s="183"/>
      <c r="IF9" s="183"/>
      <c r="IG9" s="183"/>
      <c r="IH9" s="183"/>
      <c r="II9" s="183"/>
      <c r="IJ9" s="183"/>
      <c r="IK9" s="183"/>
      <c r="IL9" s="183"/>
      <c r="IM9" s="183"/>
      <c r="IN9" s="183"/>
      <c r="IO9" s="183"/>
      <c r="IP9" s="183"/>
      <c r="IQ9" s="183"/>
      <c r="IR9" s="183"/>
      <c r="IS9" s="183"/>
      <c r="IT9" s="183"/>
      <c r="IU9" s="183"/>
      <c r="IV9" s="183"/>
      <c r="IW9" s="183"/>
      <c r="IX9" s="183"/>
      <c r="IY9" s="183"/>
      <c r="IZ9" s="183"/>
      <c r="JA9" s="183"/>
      <c r="JB9" s="183"/>
      <c r="JC9" s="183"/>
      <c r="JD9" s="183"/>
      <c r="JE9" s="183"/>
      <c r="JF9" s="183"/>
      <c r="JG9" s="183"/>
      <c r="JH9" s="183"/>
      <c r="JI9" s="183"/>
      <c r="JJ9" s="183"/>
      <c r="JK9" s="183"/>
      <c r="JL9" s="183"/>
      <c r="JM9" s="183"/>
      <c r="JN9" s="183"/>
      <c r="JO9" s="183"/>
      <c r="JP9" s="183"/>
      <c r="JQ9" s="183"/>
      <c r="JR9" s="183"/>
      <c r="JS9" s="183"/>
      <c r="JT9" s="183"/>
      <c r="JU9" s="183"/>
      <c r="JV9" s="183"/>
      <c r="JW9" s="183"/>
      <c r="JX9" s="183"/>
      <c r="JY9" s="183"/>
      <c r="JZ9" s="183"/>
      <c r="KA9" s="183"/>
      <c r="KB9" s="183"/>
      <c r="KC9" s="183"/>
      <c r="KD9" s="183"/>
      <c r="KE9" s="183"/>
      <c r="KF9" s="183"/>
      <c r="KG9" s="183"/>
      <c r="KH9" s="183"/>
      <c r="KI9" s="183"/>
      <c r="KJ9" s="183"/>
      <c r="KK9" s="183"/>
      <c r="KL9" s="183"/>
      <c r="KM9" s="183"/>
      <c r="KN9" s="183"/>
      <c r="KO9" s="183"/>
      <c r="KP9" s="183"/>
      <c r="KQ9" s="183"/>
      <c r="KR9" s="183"/>
      <c r="KS9" s="183"/>
      <c r="KT9" s="183"/>
      <c r="KU9" s="183"/>
      <c r="KV9" s="183"/>
      <c r="KW9" s="183"/>
      <c r="KX9" s="183"/>
      <c r="KY9" s="183"/>
      <c r="KZ9" s="183"/>
      <c r="LA9" s="183"/>
      <c r="LB9" s="183"/>
      <c r="LC9" s="183"/>
      <c r="LD9" s="183"/>
      <c r="LE9" s="183"/>
      <c r="LF9" s="183"/>
      <c r="LG9" s="183"/>
      <c r="LH9" s="183"/>
      <c r="LI9" s="183"/>
      <c r="LJ9" s="183"/>
      <c r="LK9" s="183"/>
      <c r="LL9" s="183"/>
      <c r="LM9" s="183"/>
      <c r="LN9" s="183"/>
      <c r="LO9" s="183"/>
      <c r="LP9" s="183"/>
      <c r="LQ9" s="183"/>
      <c r="LR9" s="183"/>
      <c r="LS9" s="183"/>
      <c r="LT9" s="183"/>
      <c r="LU9" s="183"/>
      <c r="LV9" s="183"/>
      <c r="LW9" s="183"/>
      <c r="LX9" s="183"/>
      <c r="LY9" s="183"/>
      <c r="LZ9" s="183"/>
      <c r="MA9" s="183"/>
      <c r="MB9" s="183"/>
      <c r="MC9" s="183"/>
      <c r="MD9" s="183"/>
      <c r="ME9" s="183"/>
      <c r="MF9" s="183"/>
      <c r="MG9" s="183"/>
      <c r="MH9" s="183"/>
      <c r="MI9" s="183"/>
      <c r="MJ9" s="183"/>
      <c r="MK9" s="183"/>
      <c r="ML9" s="183"/>
      <c r="MM9" s="183"/>
      <c r="MN9" s="183"/>
      <c r="MO9" s="183"/>
      <c r="MP9" s="183"/>
      <c r="MQ9" s="183"/>
      <c r="MR9" s="183"/>
      <c r="MS9" s="183"/>
      <c r="MT9" s="183"/>
      <c r="MU9" s="183"/>
      <c r="MV9" s="183"/>
      <c r="MW9" s="183"/>
      <c r="MX9" s="183"/>
      <c r="MY9" s="183"/>
      <c r="MZ9" s="183"/>
      <c r="NA9" s="183"/>
      <c r="NB9" s="183"/>
      <c r="NC9" s="183"/>
      <c r="ND9" s="183"/>
      <c r="NE9" s="183"/>
      <c r="NF9" s="183"/>
      <c r="NG9" s="183"/>
      <c r="NH9" s="183"/>
      <c r="NI9" s="183"/>
      <c r="NJ9" s="183"/>
      <c r="NK9" s="183"/>
      <c r="NL9" s="183"/>
      <c r="NM9" s="183"/>
      <c r="NN9" s="183"/>
      <c r="NO9" s="183"/>
      <c r="NP9" s="183"/>
      <c r="NQ9" s="183"/>
      <c r="NR9" s="183"/>
      <c r="NS9" s="183"/>
      <c r="NT9" s="183"/>
      <c r="NU9" s="183"/>
      <c r="NV9" s="183"/>
      <c r="NW9" s="183"/>
      <c r="NX9" s="183"/>
      <c r="NY9" s="183"/>
      <c r="NZ9" s="183"/>
      <c r="OA9" s="183"/>
      <c r="OB9" s="183"/>
      <c r="OC9" s="183"/>
      <c r="OD9" s="183"/>
      <c r="OE9" s="183"/>
      <c r="OF9" s="183"/>
      <c r="OG9" s="183"/>
      <c r="OH9" s="183"/>
      <c r="OI9" s="183"/>
      <c r="OJ9" s="183"/>
      <c r="OK9" s="183"/>
      <c r="OL9" s="183"/>
      <c r="OM9" s="183"/>
      <c r="ON9" s="183"/>
      <c r="OO9" s="183"/>
    </row>
    <row r="10" spans="1:405" ht="17.5" customHeight="1">
      <c r="A10" s="215"/>
      <c r="B10" s="213"/>
      <c r="C10" s="213"/>
      <c r="D10" s="93">
        <v>4</v>
      </c>
      <c r="E10" s="90" t="s">
        <v>872</v>
      </c>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3"/>
      <c r="AT10" s="183"/>
      <c r="AU10" s="183"/>
      <c r="AV10" s="183"/>
      <c r="AW10" s="183"/>
      <c r="AX10" s="183"/>
      <c r="AY10" s="183"/>
      <c r="AZ10" s="183"/>
      <c r="BA10" s="183"/>
      <c r="BB10" s="183"/>
      <c r="BC10" s="183"/>
      <c r="BD10" s="183"/>
      <c r="BE10" s="183"/>
      <c r="BF10" s="183"/>
      <c r="BG10" s="183"/>
      <c r="BH10" s="183"/>
      <c r="BI10" s="183"/>
      <c r="BJ10" s="183"/>
      <c r="BK10" s="183"/>
      <c r="BL10" s="183"/>
      <c r="BM10" s="183"/>
      <c r="BN10" s="183"/>
      <c r="BO10" s="183"/>
      <c r="BP10" s="183"/>
      <c r="BQ10" s="183"/>
      <c r="BR10" s="183"/>
      <c r="BS10" s="183"/>
      <c r="BT10" s="183"/>
      <c r="BU10" s="183"/>
      <c r="BV10" s="183"/>
      <c r="BW10" s="183"/>
      <c r="BX10" s="183"/>
      <c r="BY10" s="183"/>
      <c r="BZ10" s="183"/>
      <c r="CA10" s="183"/>
      <c r="CB10" s="183"/>
      <c r="CC10" s="183"/>
      <c r="CD10" s="183"/>
      <c r="CE10" s="183"/>
      <c r="CF10" s="183"/>
      <c r="CG10" s="183"/>
      <c r="CH10" s="183"/>
      <c r="CI10" s="183"/>
      <c r="CJ10" s="183"/>
      <c r="CK10" s="183"/>
      <c r="CL10" s="183"/>
      <c r="CM10" s="183"/>
      <c r="CN10" s="183"/>
      <c r="CO10" s="183"/>
      <c r="CP10" s="183"/>
      <c r="CQ10" s="183"/>
      <c r="CR10" s="183"/>
      <c r="CS10" s="183"/>
      <c r="CT10" s="183"/>
      <c r="CU10" s="183"/>
      <c r="CV10" s="183"/>
      <c r="CW10" s="183"/>
      <c r="CX10" s="183"/>
      <c r="CY10" s="183"/>
      <c r="CZ10" s="183"/>
      <c r="DA10" s="183"/>
      <c r="DB10" s="183"/>
      <c r="DC10" s="183"/>
      <c r="DD10" s="183"/>
      <c r="DE10" s="183"/>
      <c r="DF10" s="183"/>
      <c r="DG10" s="183"/>
      <c r="DH10" s="183"/>
      <c r="DI10" s="183"/>
      <c r="DJ10" s="183"/>
      <c r="DK10" s="183"/>
      <c r="DL10" s="183"/>
      <c r="DM10" s="183"/>
      <c r="DN10" s="183"/>
      <c r="DO10" s="183"/>
      <c r="DP10" s="183"/>
      <c r="DQ10" s="183"/>
      <c r="DR10" s="183"/>
      <c r="DS10" s="183"/>
      <c r="DT10" s="183"/>
      <c r="DU10" s="183"/>
      <c r="DV10" s="183"/>
      <c r="DW10" s="183"/>
      <c r="DX10" s="183"/>
      <c r="DY10" s="183"/>
      <c r="DZ10" s="183"/>
      <c r="EA10" s="183"/>
      <c r="EB10" s="183"/>
      <c r="EC10" s="183"/>
      <c r="ED10" s="183"/>
      <c r="EE10" s="183"/>
      <c r="EF10" s="183"/>
      <c r="EG10" s="183"/>
      <c r="EH10" s="183"/>
      <c r="EI10" s="183"/>
      <c r="EJ10" s="183"/>
      <c r="EK10" s="183"/>
      <c r="EL10" s="183"/>
      <c r="EM10" s="183"/>
      <c r="EN10" s="183"/>
      <c r="EO10" s="183"/>
      <c r="EP10" s="183"/>
      <c r="EQ10" s="183"/>
      <c r="ER10" s="183"/>
      <c r="ES10" s="183"/>
      <c r="ET10" s="183"/>
      <c r="EU10" s="183"/>
      <c r="EV10" s="183"/>
      <c r="EW10" s="183"/>
      <c r="EX10" s="183"/>
      <c r="EY10" s="183"/>
      <c r="EZ10" s="183"/>
      <c r="FA10" s="183"/>
      <c r="FB10" s="183"/>
      <c r="FC10" s="183"/>
      <c r="FD10" s="183"/>
      <c r="FE10" s="183"/>
      <c r="FF10" s="183"/>
      <c r="FG10" s="183"/>
      <c r="FH10" s="183"/>
      <c r="FI10" s="183"/>
      <c r="FJ10" s="183"/>
      <c r="FK10" s="183"/>
      <c r="FL10" s="183"/>
      <c r="FM10" s="183"/>
      <c r="FN10" s="183"/>
      <c r="FO10" s="183"/>
      <c r="FP10" s="183"/>
      <c r="FQ10" s="183"/>
      <c r="FR10" s="183"/>
      <c r="FS10" s="183"/>
      <c r="FT10" s="183"/>
      <c r="FU10" s="183"/>
      <c r="FV10" s="183"/>
      <c r="FW10" s="183"/>
      <c r="FX10" s="183"/>
      <c r="FY10" s="183"/>
      <c r="FZ10" s="183"/>
      <c r="GA10" s="183"/>
      <c r="GB10" s="183"/>
      <c r="GC10" s="183"/>
      <c r="GD10" s="183"/>
      <c r="GE10" s="183"/>
      <c r="GF10" s="183"/>
      <c r="GG10" s="183"/>
      <c r="GH10" s="183"/>
      <c r="GI10" s="183"/>
      <c r="GJ10" s="183"/>
      <c r="GK10" s="183"/>
      <c r="GL10" s="183"/>
      <c r="GM10" s="183"/>
      <c r="GN10" s="183"/>
      <c r="GO10" s="183"/>
      <c r="GP10" s="183"/>
      <c r="GQ10" s="183"/>
      <c r="GR10" s="183"/>
      <c r="GS10" s="183"/>
      <c r="GT10" s="183"/>
      <c r="GU10" s="183"/>
      <c r="GV10" s="183"/>
      <c r="GW10" s="183"/>
      <c r="GX10" s="183"/>
      <c r="GY10" s="183"/>
      <c r="GZ10" s="183"/>
      <c r="HA10" s="183"/>
      <c r="HB10" s="183"/>
      <c r="HC10" s="183"/>
      <c r="HD10" s="183"/>
      <c r="HE10" s="183"/>
      <c r="HF10" s="183"/>
      <c r="HG10" s="183"/>
      <c r="HH10" s="183"/>
      <c r="HI10" s="183"/>
      <c r="HJ10" s="183"/>
      <c r="HK10" s="183"/>
      <c r="HL10" s="183"/>
      <c r="HM10" s="183"/>
      <c r="HN10" s="183"/>
      <c r="HO10" s="183"/>
      <c r="HP10" s="183"/>
      <c r="HQ10" s="183"/>
      <c r="HR10" s="183"/>
      <c r="HS10" s="183"/>
      <c r="HT10" s="183"/>
      <c r="HU10" s="183"/>
      <c r="HV10" s="183"/>
      <c r="HW10" s="183"/>
      <c r="HX10" s="183"/>
      <c r="HY10" s="183"/>
      <c r="HZ10" s="183"/>
      <c r="IA10" s="183"/>
      <c r="IB10" s="183"/>
      <c r="IC10" s="183"/>
      <c r="ID10" s="183"/>
      <c r="IE10" s="183"/>
      <c r="IF10" s="183"/>
      <c r="IG10" s="183"/>
      <c r="IH10" s="183"/>
      <c r="II10" s="183"/>
      <c r="IJ10" s="183"/>
      <c r="IK10" s="183"/>
      <c r="IL10" s="183"/>
      <c r="IM10" s="183"/>
      <c r="IN10" s="183"/>
      <c r="IO10" s="183"/>
      <c r="IP10" s="183"/>
      <c r="IQ10" s="183"/>
      <c r="IR10" s="183"/>
      <c r="IS10" s="183"/>
      <c r="IT10" s="183"/>
      <c r="IU10" s="183"/>
      <c r="IV10" s="183"/>
      <c r="IW10" s="183"/>
      <c r="IX10" s="183"/>
      <c r="IY10" s="183"/>
      <c r="IZ10" s="183"/>
      <c r="JA10" s="183"/>
      <c r="JB10" s="183"/>
      <c r="JC10" s="183"/>
      <c r="JD10" s="183"/>
      <c r="JE10" s="183"/>
      <c r="JF10" s="183"/>
      <c r="JG10" s="183"/>
      <c r="JH10" s="183"/>
      <c r="JI10" s="183"/>
      <c r="JJ10" s="183"/>
      <c r="JK10" s="183"/>
      <c r="JL10" s="183"/>
      <c r="JM10" s="183"/>
      <c r="JN10" s="183"/>
      <c r="JO10" s="183"/>
      <c r="JP10" s="183"/>
      <c r="JQ10" s="183"/>
      <c r="JR10" s="183"/>
      <c r="JS10" s="183"/>
      <c r="JT10" s="183"/>
      <c r="JU10" s="183"/>
      <c r="JV10" s="183"/>
      <c r="JW10" s="183"/>
      <c r="JX10" s="183"/>
      <c r="JY10" s="183"/>
      <c r="JZ10" s="183"/>
      <c r="KA10" s="183"/>
      <c r="KB10" s="183"/>
      <c r="KC10" s="183"/>
      <c r="KD10" s="183"/>
      <c r="KE10" s="183"/>
      <c r="KF10" s="183"/>
      <c r="KG10" s="183"/>
      <c r="KH10" s="183"/>
      <c r="KI10" s="183"/>
      <c r="KJ10" s="183"/>
      <c r="KK10" s="183"/>
      <c r="KL10" s="183"/>
      <c r="KM10" s="183"/>
      <c r="KN10" s="183"/>
      <c r="KO10" s="183"/>
      <c r="KP10" s="183"/>
      <c r="KQ10" s="183"/>
      <c r="KR10" s="183"/>
      <c r="KS10" s="183"/>
      <c r="KT10" s="183"/>
      <c r="KU10" s="183"/>
      <c r="KV10" s="183"/>
      <c r="KW10" s="183"/>
      <c r="KX10" s="183"/>
      <c r="KY10" s="183"/>
      <c r="KZ10" s="183"/>
      <c r="LA10" s="183"/>
      <c r="LB10" s="183"/>
      <c r="LC10" s="183"/>
      <c r="LD10" s="183"/>
      <c r="LE10" s="183"/>
      <c r="LF10" s="183"/>
      <c r="LG10" s="183"/>
      <c r="LH10" s="183"/>
      <c r="LI10" s="183"/>
      <c r="LJ10" s="183"/>
      <c r="LK10" s="183"/>
      <c r="LL10" s="183"/>
      <c r="LM10" s="183"/>
      <c r="LN10" s="183"/>
      <c r="LO10" s="183"/>
      <c r="LP10" s="183"/>
      <c r="LQ10" s="183"/>
      <c r="LR10" s="183"/>
      <c r="LS10" s="183"/>
      <c r="LT10" s="183"/>
      <c r="LU10" s="183"/>
      <c r="LV10" s="183"/>
      <c r="LW10" s="183"/>
      <c r="LX10" s="183"/>
      <c r="LY10" s="183"/>
      <c r="LZ10" s="183"/>
      <c r="MA10" s="183"/>
      <c r="MB10" s="183"/>
      <c r="MC10" s="183"/>
      <c r="MD10" s="183"/>
      <c r="ME10" s="183"/>
      <c r="MF10" s="183"/>
      <c r="MG10" s="183"/>
      <c r="MH10" s="183"/>
      <c r="MI10" s="183"/>
      <c r="MJ10" s="183"/>
      <c r="MK10" s="183"/>
      <c r="ML10" s="183"/>
      <c r="MM10" s="183"/>
      <c r="MN10" s="183"/>
      <c r="MO10" s="183"/>
      <c r="MP10" s="183"/>
      <c r="MQ10" s="183"/>
      <c r="MR10" s="183"/>
      <c r="MS10" s="183"/>
      <c r="MT10" s="183"/>
      <c r="MU10" s="183"/>
      <c r="MV10" s="183"/>
      <c r="MW10" s="183"/>
      <c r="MX10" s="183"/>
      <c r="MY10" s="183"/>
      <c r="MZ10" s="183"/>
      <c r="NA10" s="183"/>
      <c r="NB10" s="183"/>
      <c r="NC10" s="183"/>
      <c r="ND10" s="183"/>
      <c r="NE10" s="183"/>
      <c r="NF10" s="183"/>
      <c r="NG10" s="183"/>
      <c r="NH10" s="183"/>
      <c r="NI10" s="183"/>
      <c r="NJ10" s="183"/>
      <c r="NK10" s="183"/>
      <c r="NL10" s="183"/>
      <c r="NM10" s="183"/>
      <c r="NN10" s="183"/>
      <c r="NO10" s="183"/>
      <c r="NP10" s="183"/>
      <c r="NQ10" s="183"/>
      <c r="NR10" s="183"/>
      <c r="NS10" s="183"/>
      <c r="NT10" s="183"/>
      <c r="NU10" s="183"/>
      <c r="NV10" s="183"/>
      <c r="NW10" s="183"/>
      <c r="NX10" s="183"/>
      <c r="NY10" s="183"/>
      <c r="NZ10" s="183"/>
      <c r="OA10" s="183"/>
      <c r="OB10" s="183"/>
      <c r="OC10" s="183"/>
      <c r="OD10" s="183"/>
      <c r="OE10" s="183"/>
      <c r="OF10" s="183"/>
      <c r="OG10" s="183"/>
      <c r="OH10" s="183"/>
      <c r="OI10" s="183"/>
      <c r="OJ10" s="183"/>
      <c r="OK10" s="183"/>
      <c r="OL10" s="183"/>
      <c r="OM10" s="183"/>
      <c r="ON10" s="183"/>
      <c r="OO10" s="183"/>
    </row>
    <row r="11" spans="1:405" ht="17.5" customHeight="1">
      <c r="A11" s="215"/>
      <c r="B11" s="213"/>
      <c r="C11" s="213"/>
      <c r="D11" s="96">
        <v>5</v>
      </c>
      <c r="E11" s="97" t="s">
        <v>872</v>
      </c>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3"/>
      <c r="AT11" s="183"/>
      <c r="AU11" s="183"/>
      <c r="AV11" s="183"/>
      <c r="AW11" s="183"/>
      <c r="AX11" s="183"/>
      <c r="AY11" s="183"/>
      <c r="AZ11" s="183"/>
      <c r="BA11" s="183"/>
      <c r="BB11" s="183"/>
      <c r="BC11" s="183"/>
      <c r="BD11" s="183"/>
      <c r="BE11" s="183"/>
      <c r="BF11" s="183"/>
      <c r="BG11" s="183"/>
      <c r="BH11" s="183"/>
      <c r="BI11" s="183"/>
      <c r="BJ11" s="183"/>
      <c r="BK11" s="183"/>
      <c r="BL11" s="183"/>
      <c r="BM11" s="183"/>
      <c r="BN11" s="183"/>
      <c r="BO11" s="183"/>
      <c r="BP11" s="183"/>
      <c r="BQ11" s="183"/>
      <c r="BR11" s="183"/>
      <c r="BS11" s="183"/>
      <c r="BT11" s="183"/>
      <c r="BU11" s="183"/>
      <c r="BV11" s="183"/>
      <c r="BW11" s="183"/>
      <c r="BX11" s="183"/>
      <c r="BY11" s="183"/>
      <c r="BZ11" s="183"/>
      <c r="CA11" s="183"/>
      <c r="CB11" s="183"/>
      <c r="CC11" s="183"/>
      <c r="CD11" s="183"/>
      <c r="CE11" s="183"/>
      <c r="CF11" s="183"/>
      <c r="CG11" s="183"/>
      <c r="CH11" s="183"/>
      <c r="CI11" s="183"/>
      <c r="CJ11" s="183"/>
      <c r="CK11" s="183"/>
      <c r="CL11" s="183"/>
      <c r="CM11" s="183"/>
      <c r="CN11" s="183"/>
      <c r="CO11" s="183"/>
      <c r="CP11" s="183"/>
      <c r="CQ11" s="183"/>
      <c r="CR11" s="183"/>
      <c r="CS11" s="183"/>
      <c r="CT11" s="183"/>
      <c r="CU11" s="183"/>
      <c r="CV11" s="183"/>
      <c r="CW11" s="183"/>
      <c r="CX11" s="183"/>
      <c r="CY11" s="183"/>
      <c r="CZ11" s="183"/>
      <c r="DA11" s="183"/>
      <c r="DB11" s="183"/>
      <c r="DC11" s="183"/>
      <c r="DD11" s="183"/>
      <c r="DE11" s="183"/>
      <c r="DF11" s="183"/>
      <c r="DG11" s="183"/>
      <c r="DH11" s="183"/>
      <c r="DI11" s="183"/>
      <c r="DJ11" s="183"/>
      <c r="DK11" s="183"/>
      <c r="DL11" s="183"/>
      <c r="DM11" s="183"/>
      <c r="DN11" s="183"/>
      <c r="DO11" s="183"/>
      <c r="DP11" s="183"/>
      <c r="DQ11" s="183"/>
      <c r="DR11" s="183"/>
      <c r="DS11" s="183"/>
      <c r="DT11" s="183"/>
      <c r="DU11" s="183"/>
      <c r="DV11" s="183"/>
      <c r="DW11" s="183"/>
      <c r="DX11" s="183"/>
      <c r="DY11" s="183"/>
      <c r="DZ11" s="183"/>
      <c r="EA11" s="183"/>
      <c r="EB11" s="183"/>
      <c r="EC11" s="183"/>
      <c r="ED11" s="183"/>
      <c r="EE11" s="183"/>
      <c r="EF11" s="183"/>
      <c r="EG11" s="183"/>
      <c r="EH11" s="183"/>
      <c r="EI11" s="183"/>
      <c r="EJ11" s="183"/>
      <c r="EK11" s="183"/>
      <c r="EL11" s="183"/>
      <c r="EM11" s="183"/>
      <c r="EN11" s="183"/>
      <c r="EO11" s="183"/>
      <c r="EP11" s="183"/>
      <c r="EQ11" s="183"/>
      <c r="ER11" s="183"/>
      <c r="ES11" s="183"/>
      <c r="ET11" s="183"/>
      <c r="EU11" s="183"/>
      <c r="EV11" s="183"/>
      <c r="EW11" s="183"/>
      <c r="EX11" s="183"/>
      <c r="EY11" s="183"/>
      <c r="EZ11" s="183"/>
      <c r="FA11" s="183"/>
      <c r="FB11" s="183"/>
      <c r="FC11" s="183"/>
      <c r="FD11" s="183"/>
      <c r="FE11" s="183"/>
      <c r="FF11" s="183"/>
      <c r="FG11" s="183"/>
      <c r="FH11" s="183"/>
      <c r="FI11" s="183"/>
      <c r="FJ11" s="183"/>
      <c r="FK11" s="183"/>
      <c r="FL11" s="183"/>
      <c r="FM11" s="183"/>
      <c r="FN11" s="183"/>
      <c r="FO11" s="183"/>
      <c r="FP11" s="183"/>
      <c r="FQ11" s="183"/>
      <c r="FR11" s="183"/>
      <c r="FS11" s="183"/>
      <c r="FT11" s="183"/>
      <c r="FU11" s="183"/>
      <c r="FV11" s="183"/>
      <c r="FW11" s="183"/>
      <c r="FX11" s="183"/>
      <c r="FY11" s="183"/>
      <c r="FZ11" s="183"/>
      <c r="GA11" s="183"/>
      <c r="GB11" s="183"/>
      <c r="GC11" s="183"/>
      <c r="GD11" s="183"/>
      <c r="GE11" s="183"/>
      <c r="GF11" s="183"/>
      <c r="GG11" s="183"/>
      <c r="GH11" s="183"/>
      <c r="GI11" s="183"/>
      <c r="GJ11" s="183"/>
      <c r="GK11" s="183"/>
      <c r="GL11" s="183"/>
      <c r="GM11" s="183"/>
      <c r="GN11" s="183"/>
      <c r="GO11" s="183"/>
      <c r="GP11" s="183"/>
      <c r="GQ11" s="183"/>
      <c r="GR11" s="183"/>
      <c r="GS11" s="183"/>
      <c r="GT11" s="183"/>
      <c r="GU11" s="183"/>
      <c r="GV11" s="183"/>
      <c r="GW11" s="183"/>
      <c r="GX11" s="183"/>
      <c r="GY11" s="183"/>
      <c r="GZ11" s="183"/>
      <c r="HA11" s="183"/>
      <c r="HB11" s="183"/>
      <c r="HC11" s="183"/>
      <c r="HD11" s="183"/>
      <c r="HE11" s="183"/>
      <c r="HF11" s="183"/>
      <c r="HG11" s="183"/>
      <c r="HH11" s="183"/>
      <c r="HI11" s="183"/>
      <c r="HJ11" s="183"/>
      <c r="HK11" s="183"/>
      <c r="HL11" s="183"/>
      <c r="HM11" s="183"/>
      <c r="HN11" s="183"/>
      <c r="HO11" s="183"/>
      <c r="HP11" s="183"/>
      <c r="HQ11" s="183"/>
      <c r="HR11" s="183"/>
      <c r="HS11" s="183"/>
      <c r="HT11" s="183"/>
      <c r="HU11" s="183"/>
      <c r="HV11" s="183"/>
      <c r="HW11" s="183"/>
      <c r="HX11" s="183"/>
      <c r="HY11" s="183"/>
      <c r="HZ11" s="183"/>
      <c r="IA11" s="183"/>
      <c r="IB11" s="183"/>
      <c r="IC11" s="183"/>
      <c r="ID11" s="183"/>
      <c r="IE11" s="183"/>
      <c r="IF11" s="183"/>
      <c r="IG11" s="183"/>
      <c r="IH11" s="183"/>
      <c r="II11" s="183"/>
      <c r="IJ11" s="183"/>
      <c r="IK11" s="183"/>
      <c r="IL11" s="183"/>
      <c r="IM11" s="183"/>
      <c r="IN11" s="183"/>
      <c r="IO11" s="183"/>
      <c r="IP11" s="183"/>
      <c r="IQ11" s="183"/>
      <c r="IR11" s="183"/>
      <c r="IS11" s="183"/>
      <c r="IT11" s="183"/>
      <c r="IU11" s="183"/>
      <c r="IV11" s="183"/>
      <c r="IW11" s="183"/>
      <c r="IX11" s="183"/>
      <c r="IY11" s="183"/>
      <c r="IZ11" s="183"/>
      <c r="JA11" s="183"/>
      <c r="JB11" s="183"/>
      <c r="JC11" s="183"/>
      <c r="JD11" s="183"/>
      <c r="JE11" s="183"/>
      <c r="JF11" s="183"/>
      <c r="JG11" s="183"/>
      <c r="JH11" s="183"/>
      <c r="JI11" s="183"/>
      <c r="JJ11" s="183"/>
      <c r="JK11" s="183"/>
      <c r="JL11" s="183"/>
      <c r="JM11" s="183"/>
      <c r="JN11" s="183"/>
      <c r="JO11" s="183"/>
      <c r="JP11" s="183"/>
      <c r="JQ11" s="183"/>
      <c r="JR11" s="183"/>
      <c r="JS11" s="183"/>
      <c r="JT11" s="183"/>
      <c r="JU11" s="183"/>
      <c r="JV11" s="183"/>
      <c r="JW11" s="183"/>
      <c r="JX11" s="183"/>
      <c r="JY11" s="183"/>
      <c r="JZ11" s="183"/>
      <c r="KA11" s="183"/>
      <c r="KB11" s="183"/>
      <c r="KC11" s="183"/>
      <c r="KD11" s="183"/>
      <c r="KE11" s="183"/>
      <c r="KF11" s="183"/>
      <c r="KG11" s="183"/>
      <c r="KH11" s="183"/>
      <c r="KI11" s="183"/>
      <c r="KJ11" s="183"/>
      <c r="KK11" s="183"/>
      <c r="KL11" s="183"/>
      <c r="KM11" s="183"/>
      <c r="KN11" s="183"/>
      <c r="KO11" s="183"/>
      <c r="KP11" s="183"/>
      <c r="KQ11" s="183"/>
      <c r="KR11" s="183"/>
      <c r="KS11" s="183"/>
      <c r="KT11" s="183"/>
      <c r="KU11" s="183"/>
      <c r="KV11" s="183"/>
      <c r="KW11" s="183"/>
      <c r="KX11" s="183"/>
      <c r="KY11" s="183"/>
      <c r="KZ11" s="183"/>
      <c r="LA11" s="183"/>
      <c r="LB11" s="183"/>
      <c r="LC11" s="183"/>
      <c r="LD11" s="183"/>
      <c r="LE11" s="183"/>
      <c r="LF11" s="183"/>
      <c r="LG11" s="183"/>
      <c r="LH11" s="183"/>
      <c r="LI11" s="183"/>
      <c r="LJ11" s="183"/>
      <c r="LK11" s="183"/>
      <c r="LL11" s="183"/>
      <c r="LM11" s="183"/>
      <c r="LN11" s="183"/>
      <c r="LO11" s="183"/>
      <c r="LP11" s="183"/>
      <c r="LQ11" s="183"/>
      <c r="LR11" s="183"/>
      <c r="LS11" s="183"/>
      <c r="LT11" s="183"/>
      <c r="LU11" s="183"/>
      <c r="LV11" s="183"/>
      <c r="LW11" s="183"/>
      <c r="LX11" s="183"/>
      <c r="LY11" s="183"/>
      <c r="LZ11" s="183"/>
      <c r="MA11" s="183"/>
      <c r="MB11" s="183"/>
      <c r="MC11" s="183"/>
      <c r="MD11" s="183"/>
      <c r="ME11" s="183"/>
      <c r="MF11" s="183"/>
      <c r="MG11" s="183"/>
      <c r="MH11" s="183"/>
      <c r="MI11" s="183"/>
      <c r="MJ11" s="183"/>
      <c r="MK11" s="183"/>
      <c r="ML11" s="183"/>
      <c r="MM11" s="183"/>
      <c r="MN11" s="183"/>
      <c r="MO11" s="183"/>
      <c r="MP11" s="183"/>
      <c r="MQ11" s="183"/>
      <c r="MR11" s="183"/>
      <c r="MS11" s="183"/>
      <c r="MT11" s="183"/>
      <c r="MU11" s="183"/>
      <c r="MV11" s="183"/>
      <c r="MW11" s="183"/>
      <c r="MX11" s="183"/>
      <c r="MY11" s="183"/>
      <c r="MZ11" s="183"/>
      <c r="NA11" s="183"/>
      <c r="NB11" s="183"/>
      <c r="NC11" s="183"/>
      <c r="ND11" s="183"/>
      <c r="NE11" s="183"/>
      <c r="NF11" s="183"/>
      <c r="NG11" s="183"/>
      <c r="NH11" s="183"/>
      <c r="NI11" s="183"/>
      <c r="NJ11" s="183"/>
      <c r="NK11" s="183"/>
      <c r="NL11" s="183"/>
      <c r="NM11" s="183"/>
      <c r="NN11" s="183"/>
      <c r="NO11" s="183"/>
      <c r="NP11" s="183"/>
      <c r="NQ11" s="183"/>
      <c r="NR11" s="183"/>
      <c r="NS11" s="183"/>
      <c r="NT11" s="183"/>
      <c r="NU11" s="183"/>
      <c r="NV11" s="183"/>
      <c r="NW11" s="183"/>
      <c r="NX11" s="183"/>
      <c r="NY11" s="183"/>
      <c r="NZ11" s="183"/>
      <c r="OA11" s="183"/>
      <c r="OB11" s="183"/>
      <c r="OC11" s="183"/>
      <c r="OD11" s="183"/>
      <c r="OE11" s="183"/>
      <c r="OF11" s="183"/>
      <c r="OG11" s="183"/>
      <c r="OH11" s="183"/>
      <c r="OI11" s="183"/>
      <c r="OJ11" s="183"/>
      <c r="OK11" s="183"/>
      <c r="OL11" s="183"/>
      <c r="OM11" s="183"/>
      <c r="ON11" s="183"/>
      <c r="OO11" s="183"/>
    </row>
    <row r="12" spans="1:405" ht="17.5" customHeight="1">
      <c r="A12" s="215"/>
      <c r="B12" s="213"/>
      <c r="C12" s="213"/>
      <c r="D12" s="93">
        <v>6</v>
      </c>
      <c r="E12" s="90" t="s">
        <v>872</v>
      </c>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3"/>
      <c r="AT12" s="183"/>
      <c r="AU12" s="183"/>
      <c r="AV12" s="183"/>
      <c r="AW12" s="183"/>
      <c r="AX12" s="183"/>
      <c r="AY12" s="183"/>
      <c r="AZ12" s="183"/>
      <c r="BA12" s="183"/>
      <c r="BB12" s="183"/>
      <c r="BC12" s="183"/>
      <c r="BD12" s="183"/>
      <c r="BE12" s="183"/>
      <c r="BF12" s="183"/>
      <c r="BG12" s="183"/>
      <c r="BH12" s="183"/>
      <c r="BI12" s="183"/>
      <c r="BJ12" s="183"/>
      <c r="BK12" s="183"/>
      <c r="BL12" s="183"/>
      <c r="BM12" s="183"/>
      <c r="BN12" s="183"/>
      <c r="BO12" s="183"/>
      <c r="BP12" s="183"/>
      <c r="BQ12" s="183"/>
      <c r="BR12" s="183"/>
      <c r="BS12" s="183"/>
      <c r="BT12" s="183"/>
      <c r="BU12" s="183"/>
      <c r="BV12" s="183"/>
      <c r="BW12" s="183"/>
      <c r="BX12" s="183"/>
      <c r="BY12" s="183"/>
      <c r="BZ12" s="183"/>
      <c r="CA12" s="183"/>
      <c r="CB12" s="183"/>
      <c r="CC12" s="183"/>
      <c r="CD12" s="183"/>
      <c r="CE12" s="183"/>
      <c r="CF12" s="183"/>
      <c r="CG12" s="183"/>
      <c r="CH12" s="183"/>
      <c r="CI12" s="183"/>
      <c r="CJ12" s="183"/>
      <c r="CK12" s="183"/>
      <c r="CL12" s="183"/>
      <c r="CM12" s="183"/>
      <c r="CN12" s="183"/>
      <c r="CO12" s="183"/>
      <c r="CP12" s="183"/>
      <c r="CQ12" s="183"/>
      <c r="CR12" s="183"/>
      <c r="CS12" s="183"/>
      <c r="CT12" s="183"/>
      <c r="CU12" s="183"/>
      <c r="CV12" s="183"/>
      <c r="CW12" s="183"/>
      <c r="CX12" s="183"/>
      <c r="CY12" s="183"/>
      <c r="CZ12" s="183"/>
      <c r="DA12" s="183"/>
      <c r="DB12" s="183"/>
      <c r="DC12" s="183"/>
      <c r="DD12" s="183"/>
      <c r="DE12" s="183"/>
      <c r="DF12" s="183"/>
      <c r="DG12" s="183"/>
      <c r="DH12" s="183"/>
      <c r="DI12" s="183"/>
      <c r="DJ12" s="183"/>
      <c r="DK12" s="183"/>
      <c r="DL12" s="183"/>
      <c r="DM12" s="183"/>
      <c r="DN12" s="183"/>
      <c r="DO12" s="183"/>
      <c r="DP12" s="183"/>
      <c r="DQ12" s="183"/>
      <c r="DR12" s="183"/>
      <c r="DS12" s="183"/>
      <c r="DT12" s="183"/>
      <c r="DU12" s="183"/>
      <c r="DV12" s="183"/>
      <c r="DW12" s="183"/>
      <c r="DX12" s="183"/>
      <c r="DY12" s="183"/>
      <c r="DZ12" s="183"/>
      <c r="EA12" s="183"/>
      <c r="EB12" s="183"/>
      <c r="EC12" s="183"/>
      <c r="ED12" s="183"/>
      <c r="EE12" s="183"/>
      <c r="EF12" s="183"/>
      <c r="EG12" s="183"/>
      <c r="EH12" s="183"/>
      <c r="EI12" s="183"/>
      <c r="EJ12" s="183"/>
      <c r="EK12" s="183"/>
      <c r="EL12" s="183"/>
      <c r="EM12" s="183"/>
      <c r="EN12" s="183"/>
      <c r="EO12" s="183"/>
      <c r="EP12" s="183"/>
      <c r="EQ12" s="183"/>
      <c r="ER12" s="183"/>
      <c r="ES12" s="183"/>
      <c r="ET12" s="183"/>
      <c r="EU12" s="183"/>
      <c r="EV12" s="183"/>
      <c r="EW12" s="183"/>
      <c r="EX12" s="183"/>
      <c r="EY12" s="183"/>
      <c r="EZ12" s="183"/>
      <c r="FA12" s="183"/>
      <c r="FB12" s="183"/>
      <c r="FC12" s="183"/>
      <c r="FD12" s="183"/>
      <c r="FE12" s="183"/>
      <c r="FF12" s="183"/>
      <c r="FG12" s="183"/>
      <c r="FH12" s="183"/>
      <c r="FI12" s="183"/>
      <c r="FJ12" s="183"/>
      <c r="FK12" s="183"/>
      <c r="FL12" s="183"/>
      <c r="FM12" s="183"/>
      <c r="FN12" s="183"/>
      <c r="FO12" s="183"/>
      <c r="FP12" s="183"/>
      <c r="FQ12" s="183"/>
      <c r="FR12" s="183"/>
      <c r="FS12" s="183"/>
      <c r="FT12" s="183"/>
      <c r="FU12" s="183"/>
      <c r="FV12" s="183"/>
      <c r="FW12" s="183"/>
      <c r="FX12" s="183"/>
      <c r="FY12" s="183"/>
      <c r="FZ12" s="183"/>
      <c r="GA12" s="183"/>
      <c r="GB12" s="183"/>
      <c r="GC12" s="183"/>
      <c r="GD12" s="183"/>
      <c r="GE12" s="183"/>
      <c r="GF12" s="183"/>
      <c r="GG12" s="183"/>
      <c r="GH12" s="183"/>
      <c r="GI12" s="183"/>
      <c r="GJ12" s="183"/>
      <c r="GK12" s="183"/>
      <c r="GL12" s="183"/>
      <c r="GM12" s="183"/>
      <c r="GN12" s="183"/>
      <c r="GO12" s="183"/>
      <c r="GP12" s="183"/>
      <c r="GQ12" s="183"/>
      <c r="GR12" s="183"/>
      <c r="GS12" s="183"/>
      <c r="GT12" s="183"/>
      <c r="GU12" s="183"/>
      <c r="GV12" s="183"/>
      <c r="GW12" s="183"/>
      <c r="GX12" s="183"/>
      <c r="GY12" s="183"/>
      <c r="GZ12" s="183"/>
      <c r="HA12" s="183"/>
      <c r="HB12" s="183"/>
      <c r="HC12" s="183"/>
      <c r="HD12" s="183"/>
      <c r="HE12" s="183"/>
      <c r="HF12" s="183"/>
      <c r="HG12" s="183"/>
      <c r="HH12" s="183"/>
      <c r="HI12" s="183"/>
      <c r="HJ12" s="183"/>
      <c r="HK12" s="183"/>
      <c r="HL12" s="183"/>
      <c r="HM12" s="183"/>
      <c r="HN12" s="183"/>
      <c r="HO12" s="183"/>
      <c r="HP12" s="183"/>
      <c r="HQ12" s="183"/>
      <c r="HR12" s="183"/>
      <c r="HS12" s="183"/>
      <c r="HT12" s="183"/>
      <c r="HU12" s="183"/>
      <c r="HV12" s="183"/>
      <c r="HW12" s="183"/>
      <c r="HX12" s="183"/>
      <c r="HY12" s="183"/>
      <c r="HZ12" s="183"/>
      <c r="IA12" s="183"/>
      <c r="IB12" s="183"/>
      <c r="IC12" s="183"/>
      <c r="ID12" s="183"/>
      <c r="IE12" s="183"/>
      <c r="IF12" s="183"/>
      <c r="IG12" s="183"/>
      <c r="IH12" s="183"/>
      <c r="II12" s="183"/>
      <c r="IJ12" s="183"/>
      <c r="IK12" s="183"/>
      <c r="IL12" s="183"/>
      <c r="IM12" s="183"/>
      <c r="IN12" s="183"/>
      <c r="IO12" s="183"/>
      <c r="IP12" s="183"/>
      <c r="IQ12" s="183"/>
      <c r="IR12" s="183"/>
      <c r="IS12" s="183"/>
      <c r="IT12" s="183"/>
      <c r="IU12" s="183"/>
      <c r="IV12" s="183"/>
      <c r="IW12" s="183"/>
      <c r="IX12" s="183"/>
      <c r="IY12" s="183"/>
      <c r="IZ12" s="183"/>
      <c r="JA12" s="183"/>
      <c r="JB12" s="183"/>
      <c r="JC12" s="183"/>
      <c r="JD12" s="183"/>
      <c r="JE12" s="183"/>
      <c r="JF12" s="183"/>
      <c r="JG12" s="183"/>
      <c r="JH12" s="183"/>
      <c r="JI12" s="183"/>
      <c r="JJ12" s="183"/>
      <c r="JK12" s="183"/>
      <c r="JL12" s="183"/>
      <c r="JM12" s="183"/>
      <c r="JN12" s="183"/>
      <c r="JO12" s="183"/>
      <c r="JP12" s="183"/>
      <c r="JQ12" s="183"/>
      <c r="JR12" s="183"/>
      <c r="JS12" s="183"/>
      <c r="JT12" s="183"/>
      <c r="JU12" s="183"/>
      <c r="JV12" s="183"/>
      <c r="JW12" s="183"/>
      <c r="JX12" s="183"/>
      <c r="JY12" s="183"/>
      <c r="JZ12" s="183"/>
      <c r="KA12" s="183"/>
      <c r="KB12" s="183"/>
      <c r="KC12" s="183"/>
      <c r="KD12" s="183"/>
      <c r="KE12" s="183"/>
      <c r="KF12" s="183"/>
      <c r="KG12" s="183"/>
      <c r="KH12" s="183"/>
      <c r="KI12" s="183"/>
      <c r="KJ12" s="183"/>
      <c r="KK12" s="183"/>
      <c r="KL12" s="183"/>
      <c r="KM12" s="183"/>
      <c r="KN12" s="183"/>
      <c r="KO12" s="183"/>
      <c r="KP12" s="183"/>
      <c r="KQ12" s="183"/>
      <c r="KR12" s="183"/>
      <c r="KS12" s="183"/>
      <c r="KT12" s="183"/>
      <c r="KU12" s="183"/>
      <c r="KV12" s="183"/>
      <c r="KW12" s="183"/>
      <c r="KX12" s="183"/>
      <c r="KY12" s="183"/>
      <c r="KZ12" s="183"/>
      <c r="LA12" s="183"/>
      <c r="LB12" s="183"/>
      <c r="LC12" s="183"/>
      <c r="LD12" s="183"/>
      <c r="LE12" s="183"/>
      <c r="LF12" s="183"/>
      <c r="LG12" s="183"/>
      <c r="LH12" s="183"/>
      <c r="LI12" s="183"/>
      <c r="LJ12" s="183"/>
      <c r="LK12" s="183"/>
      <c r="LL12" s="183"/>
      <c r="LM12" s="183"/>
      <c r="LN12" s="183"/>
      <c r="LO12" s="183"/>
      <c r="LP12" s="183"/>
      <c r="LQ12" s="183"/>
      <c r="LR12" s="183"/>
      <c r="LS12" s="183"/>
      <c r="LT12" s="183"/>
      <c r="LU12" s="183"/>
      <c r="LV12" s="183"/>
      <c r="LW12" s="183"/>
      <c r="LX12" s="183"/>
      <c r="LY12" s="183"/>
      <c r="LZ12" s="183"/>
      <c r="MA12" s="183"/>
      <c r="MB12" s="183"/>
      <c r="MC12" s="183"/>
      <c r="MD12" s="183"/>
      <c r="ME12" s="183"/>
      <c r="MF12" s="183"/>
      <c r="MG12" s="183"/>
      <c r="MH12" s="183"/>
      <c r="MI12" s="183"/>
      <c r="MJ12" s="183"/>
      <c r="MK12" s="183"/>
      <c r="ML12" s="183"/>
      <c r="MM12" s="183"/>
      <c r="MN12" s="183"/>
      <c r="MO12" s="183"/>
      <c r="MP12" s="183"/>
      <c r="MQ12" s="183"/>
      <c r="MR12" s="183"/>
      <c r="MS12" s="183"/>
      <c r="MT12" s="183"/>
      <c r="MU12" s="183"/>
      <c r="MV12" s="183"/>
      <c r="MW12" s="183"/>
      <c r="MX12" s="183"/>
      <c r="MY12" s="183"/>
      <c r="MZ12" s="183"/>
      <c r="NA12" s="183"/>
      <c r="NB12" s="183"/>
      <c r="NC12" s="183"/>
      <c r="ND12" s="183"/>
      <c r="NE12" s="183"/>
      <c r="NF12" s="183"/>
      <c r="NG12" s="183"/>
      <c r="NH12" s="183"/>
      <c r="NI12" s="183"/>
      <c r="NJ12" s="183"/>
      <c r="NK12" s="183"/>
      <c r="NL12" s="183"/>
      <c r="NM12" s="183"/>
      <c r="NN12" s="183"/>
      <c r="NO12" s="183"/>
      <c r="NP12" s="183"/>
      <c r="NQ12" s="183"/>
      <c r="NR12" s="183"/>
      <c r="NS12" s="183"/>
      <c r="NT12" s="183"/>
      <c r="NU12" s="183"/>
      <c r="NV12" s="183"/>
      <c r="NW12" s="183"/>
      <c r="NX12" s="183"/>
      <c r="NY12" s="183"/>
      <c r="NZ12" s="183"/>
      <c r="OA12" s="183"/>
      <c r="OB12" s="183"/>
      <c r="OC12" s="183"/>
      <c r="OD12" s="183"/>
      <c r="OE12" s="183"/>
      <c r="OF12" s="183"/>
      <c r="OG12" s="183"/>
      <c r="OH12" s="183"/>
      <c r="OI12" s="183"/>
      <c r="OJ12" s="183"/>
      <c r="OK12" s="183"/>
      <c r="OL12" s="183"/>
      <c r="OM12" s="183"/>
      <c r="ON12" s="183"/>
      <c r="OO12" s="183"/>
    </row>
    <row r="13" spans="1:405" ht="17.5" customHeight="1">
      <c r="A13" s="215"/>
      <c r="B13" s="213"/>
      <c r="C13" s="213"/>
      <c r="D13" s="93">
        <v>7</v>
      </c>
      <c r="E13" s="90" t="s">
        <v>872</v>
      </c>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3"/>
      <c r="AT13" s="183"/>
      <c r="AU13" s="183"/>
      <c r="AV13" s="183"/>
      <c r="AW13" s="183"/>
      <c r="AX13" s="183"/>
      <c r="AY13" s="183"/>
      <c r="AZ13" s="183"/>
      <c r="BA13" s="183"/>
      <c r="BB13" s="183"/>
      <c r="BC13" s="183"/>
      <c r="BD13" s="183"/>
      <c r="BE13" s="183"/>
      <c r="BF13" s="183"/>
      <c r="BG13" s="183"/>
      <c r="BH13" s="183"/>
      <c r="BI13" s="183"/>
      <c r="BJ13" s="183"/>
      <c r="BK13" s="183"/>
      <c r="BL13" s="183"/>
      <c r="BM13" s="183"/>
      <c r="BN13" s="183"/>
      <c r="BO13" s="183"/>
      <c r="BP13" s="183"/>
      <c r="BQ13" s="183"/>
      <c r="BR13" s="183"/>
      <c r="BS13" s="183"/>
      <c r="BT13" s="183"/>
      <c r="BU13" s="183"/>
      <c r="BV13" s="183"/>
      <c r="BW13" s="183"/>
      <c r="BX13" s="183"/>
      <c r="BY13" s="183"/>
      <c r="BZ13" s="183"/>
      <c r="CA13" s="183"/>
      <c r="CB13" s="183"/>
      <c r="CC13" s="183"/>
      <c r="CD13" s="183"/>
      <c r="CE13" s="183"/>
      <c r="CF13" s="183"/>
      <c r="CG13" s="183"/>
      <c r="CH13" s="183"/>
      <c r="CI13" s="183"/>
      <c r="CJ13" s="183"/>
      <c r="CK13" s="183"/>
      <c r="CL13" s="183"/>
      <c r="CM13" s="183"/>
      <c r="CN13" s="183"/>
      <c r="CO13" s="183"/>
      <c r="CP13" s="183"/>
      <c r="CQ13" s="183"/>
      <c r="CR13" s="183"/>
      <c r="CS13" s="183"/>
      <c r="CT13" s="183"/>
      <c r="CU13" s="183"/>
      <c r="CV13" s="183"/>
      <c r="CW13" s="183"/>
      <c r="CX13" s="183"/>
      <c r="CY13" s="183"/>
      <c r="CZ13" s="183"/>
      <c r="DA13" s="183"/>
      <c r="DB13" s="183"/>
      <c r="DC13" s="183"/>
      <c r="DD13" s="183"/>
      <c r="DE13" s="183"/>
      <c r="DF13" s="183"/>
      <c r="DG13" s="183"/>
      <c r="DH13" s="183"/>
      <c r="DI13" s="183"/>
      <c r="DJ13" s="183"/>
      <c r="DK13" s="183"/>
      <c r="DL13" s="183"/>
      <c r="DM13" s="183"/>
      <c r="DN13" s="183"/>
      <c r="DO13" s="183"/>
      <c r="DP13" s="183"/>
      <c r="DQ13" s="183"/>
      <c r="DR13" s="183"/>
      <c r="DS13" s="183"/>
      <c r="DT13" s="183"/>
      <c r="DU13" s="183"/>
      <c r="DV13" s="183"/>
      <c r="DW13" s="183"/>
      <c r="DX13" s="183"/>
      <c r="DY13" s="183"/>
      <c r="DZ13" s="183"/>
      <c r="EA13" s="183"/>
      <c r="EB13" s="183"/>
      <c r="EC13" s="183"/>
      <c r="ED13" s="183"/>
      <c r="EE13" s="183"/>
      <c r="EF13" s="183"/>
      <c r="EG13" s="183"/>
      <c r="EH13" s="183"/>
      <c r="EI13" s="183"/>
      <c r="EJ13" s="183"/>
      <c r="EK13" s="183"/>
      <c r="EL13" s="183"/>
      <c r="EM13" s="183"/>
      <c r="EN13" s="183"/>
      <c r="EO13" s="183"/>
      <c r="EP13" s="183"/>
      <c r="EQ13" s="183"/>
      <c r="ER13" s="183"/>
      <c r="ES13" s="183"/>
      <c r="ET13" s="183"/>
      <c r="EU13" s="183"/>
      <c r="EV13" s="183"/>
      <c r="EW13" s="183"/>
      <c r="EX13" s="183"/>
      <c r="EY13" s="183"/>
      <c r="EZ13" s="183"/>
      <c r="FA13" s="183"/>
      <c r="FB13" s="183"/>
      <c r="FC13" s="183"/>
      <c r="FD13" s="183"/>
      <c r="FE13" s="183"/>
      <c r="FF13" s="183"/>
      <c r="FG13" s="183"/>
      <c r="FH13" s="183"/>
      <c r="FI13" s="183"/>
      <c r="FJ13" s="183"/>
      <c r="FK13" s="183"/>
      <c r="FL13" s="183"/>
      <c r="FM13" s="183"/>
      <c r="FN13" s="183"/>
      <c r="FO13" s="183"/>
      <c r="FP13" s="183"/>
      <c r="FQ13" s="183"/>
      <c r="FR13" s="183"/>
      <c r="FS13" s="183"/>
      <c r="FT13" s="183"/>
      <c r="FU13" s="183"/>
      <c r="FV13" s="183"/>
      <c r="FW13" s="183"/>
      <c r="FX13" s="183"/>
      <c r="FY13" s="183"/>
      <c r="FZ13" s="183"/>
      <c r="GA13" s="183"/>
      <c r="GB13" s="183"/>
      <c r="GC13" s="183"/>
      <c r="GD13" s="183"/>
      <c r="GE13" s="183"/>
      <c r="GF13" s="183"/>
      <c r="GG13" s="183"/>
      <c r="GH13" s="183"/>
      <c r="GI13" s="183"/>
      <c r="GJ13" s="183"/>
      <c r="GK13" s="183"/>
      <c r="GL13" s="183"/>
      <c r="GM13" s="183"/>
      <c r="GN13" s="183"/>
      <c r="GO13" s="183"/>
      <c r="GP13" s="183"/>
      <c r="GQ13" s="183"/>
      <c r="GR13" s="183"/>
      <c r="GS13" s="183"/>
      <c r="GT13" s="183"/>
      <c r="GU13" s="183"/>
      <c r="GV13" s="183"/>
      <c r="GW13" s="183"/>
      <c r="GX13" s="183"/>
      <c r="GY13" s="183"/>
      <c r="GZ13" s="183"/>
      <c r="HA13" s="183"/>
      <c r="HB13" s="183"/>
      <c r="HC13" s="183"/>
      <c r="HD13" s="183"/>
      <c r="HE13" s="183"/>
      <c r="HF13" s="183"/>
      <c r="HG13" s="183"/>
      <c r="HH13" s="183"/>
      <c r="HI13" s="183"/>
      <c r="HJ13" s="183"/>
      <c r="HK13" s="183"/>
      <c r="HL13" s="183"/>
      <c r="HM13" s="183"/>
      <c r="HN13" s="183"/>
      <c r="HO13" s="183"/>
      <c r="HP13" s="183"/>
      <c r="HQ13" s="183"/>
      <c r="HR13" s="183"/>
      <c r="HS13" s="183"/>
      <c r="HT13" s="183"/>
      <c r="HU13" s="183"/>
      <c r="HV13" s="183"/>
      <c r="HW13" s="183"/>
      <c r="HX13" s="183"/>
      <c r="HY13" s="183"/>
      <c r="HZ13" s="183"/>
      <c r="IA13" s="183"/>
      <c r="IB13" s="183"/>
      <c r="IC13" s="183"/>
      <c r="ID13" s="183"/>
      <c r="IE13" s="183"/>
      <c r="IF13" s="183"/>
      <c r="IG13" s="183"/>
      <c r="IH13" s="183"/>
      <c r="II13" s="183"/>
      <c r="IJ13" s="183"/>
      <c r="IK13" s="183"/>
      <c r="IL13" s="183"/>
      <c r="IM13" s="183"/>
      <c r="IN13" s="183"/>
      <c r="IO13" s="183"/>
      <c r="IP13" s="183"/>
      <c r="IQ13" s="183"/>
      <c r="IR13" s="183"/>
      <c r="IS13" s="183"/>
      <c r="IT13" s="183"/>
      <c r="IU13" s="183"/>
      <c r="IV13" s="183"/>
      <c r="IW13" s="183"/>
      <c r="IX13" s="183"/>
      <c r="IY13" s="183"/>
      <c r="IZ13" s="183"/>
      <c r="JA13" s="183"/>
      <c r="JB13" s="183"/>
      <c r="JC13" s="183"/>
      <c r="JD13" s="183"/>
      <c r="JE13" s="183"/>
      <c r="JF13" s="183"/>
      <c r="JG13" s="183"/>
      <c r="JH13" s="183"/>
      <c r="JI13" s="183"/>
      <c r="JJ13" s="183"/>
      <c r="JK13" s="183"/>
      <c r="JL13" s="183"/>
      <c r="JM13" s="183"/>
      <c r="JN13" s="183"/>
      <c r="JO13" s="183"/>
      <c r="JP13" s="183"/>
      <c r="JQ13" s="183"/>
      <c r="JR13" s="183"/>
      <c r="JS13" s="183"/>
      <c r="JT13" s="183"/>
      <c r="JU13" s="183"/>
      <c r="JV13" s="183"/>
      <c r="JW13" s="183"/>
      <c r="JX13" s="183"/>
      <c r="JY13" s="183"/>
      <c r="JZ13" s="183"/>
      <c r="KA13" s="183"/>
      <c r="KB13" s="183"/>
      <c r="KC13" s="183"/>
      <c r="KD13" s="183"/>
      <c r="KE13" s="183"/>
      <c r="KF13" s="183"/>
      <c r="KG13" s="183"/>
      <c r="KH13" s="183"/>
      <c r="KI13" s="183"/>
      <c r="KJ13" s="183"/>
      <c r="KK13" s="183"/>
      <c r="KL13" s="183"/>
      <c r="KM13" s="183"/>
      <c r="KN13" s="183"/>
      <c r="KO13" s="183"/>
      <c r="KP13" s="183"/>
      <c r="KQ13" s="183"/>
      <c r="KR13" s="183"/>
      <c r="KS13" s="183"/>
      <c r="KT13" s="183"/>
      <c r="KU13" s="183"/>
      <c r="KV13" s="183"/>
      <c r="KW13" s="183"/>
      <c r="KX13" s="183"/>
      <c r="KY13" s="183"/>
      <c r="KZ13" s="183"/>
      <c r="LA13" s="183"/>
      <c r="LB13" s="183"/>
      <c r="LC13" s="183"/>
      <c r="LD13" s="183"/>
      <c r="LE13" s="183"/>
      <c r="LF13" s="183"/>
      <c r="LG13" s="183"/>
      <c r="LH13" s="183"/>
      <c r="LI13" s="183"/>
      <c r="LJ13" s="183"/>
      <c r="LK13" s="183"/>
      <c r="LL13" s="183"/>
      <c r="LM13" s="183"/>
      <c r="LN13" s="183"/>
      <c r="LO13" s="183"/>
      <c r="LP13" s="183"/>
      <c r="LQ13" s="183"/>
      <c r="LR13" s="183"/>
      <c r="LS13" s="183"/>
      <c r="LT13" s="183"/>
      <c r="LU13" s="183"/>
      <c r="LV13" s="183"/>
      <c r="LW13" s="183"/>
      <c r="LX13" s="183"/>
      <c r="LY13" s="183"/>
      <c r="LZ13" s="183"/>
      <c r="MA13" s="183"/>
      <c r="MB13" s="183"/>
      <c r="MC13" s="183"/>
      <c r="MD13" s="183"/>
      <c r="ME13" s="183"/>
      <c r="MF13" s="183"/>
      <c r="MG13" s="183"/>
      <c r="MH13" s="183"/>
      <c r="MI13" s="183"/>
      <c r="MJ13" s="183"/>
      <c r="MK13" s="183"/>
      <c r="ML13" s="183"/>
      <c r="MM13" s="183"/>
      <c r="MN13" s="183"/>
      <c r="MO13" s="183"/>
      <c r="MP13" s="183"/>
      <c r="MQ13" s="183"/>
      <c r="MR13" s="183"/>
      <c r="MS13" s="183"/>
      <c r="MT13" s="183"/>
      <c r="MU13" s="183"/>
      <c r="MV13" s="183"/>
      <c r="MW13" s="183"/>
      <c r="MX13" s="183"/>
      <c r="MY13" s="183"/>
      <c r="MZ13" s="183"/>
      <c r="NA13" s="183"/>
      <c r="NB13" s="183"/>
      <c r="NC13" s="183"/>
      <c r="ND13" s="183"/>
      <c r="NE13" s="183"/>
      <c r="NF13" s="183"/>
      <c r="NG13" s="183"/>
      <c r="NH13" s="183"/>
      <c r="NI13" s="183"/>
      <c r="NJ13" s="183"/>
      <c r="NK13" s="183"/>
      <c r="NL13" s="183"/>
      <c r="NM13" s="183"/>
      <c r="NN13" s="183"/>
      <c r="NO13" s="183"/>
      <c r="NP13" s="183"/>
      <c r="NQ13" s="183"/>
      <c r="NR13" s="183"/>
      <c r="NS13" s="183"/>
      <c r="NT13" s="183"/>
      <c r="NU13" s="183"/>
      <c r="NV13" s="183"/>
      <c r="NW13" s="183"/>
      <c r="NX13" s="183"/>
      <c r="NY13" s="183"/>
      <c r="NZ13" s="183"/>
      <c r="OA13" s="183"/>
      <c r="OB13" s="183"/>
      <c r="OC13" s="183"/>
      <c r="OD13" s="183"/>
      <c r="OE13" s="183"/>
      <c r="OF13" s="183"/>
      <c r="OG13" s="183"/>
      <c r="OH13" s="183"/>
      <c r="OI13" s="183"/>
      <c r="OJ13" s="183"/>
      <c r="OK13" s="183"/>
      <c r="OL13" s="183"/>
      <c r="OM13" s="183"/>
      <c r="ON13" s="183"/>
      <c r="OO13" s="183"/>
    </row>
    <row r="14" spans="1:405" ht="17.5" customHeight="1">
      <c r="A14" s="215"/>
      <c r="B14" s="213"/>
      <c r="C14" s="213"/>
      <c r="D14" s="93">
        <v>8</v>
      </c>
      <c r="E14" s="90" t="s">
        <v>872</v>
      </c>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3"/>
      <c r="AT14" s="183"/>
      <c r="AU14" s="183"/>
      <c r="AV14" s="183"/>
      <c r="AW14" s="183"/>
      <c r="AX14" s="183"/>
      <c r="AY14" s="183"/>
      <c r="AZ14" s="183"/>
      <c r="BA14" s="183"/>
      <c r="BB14" s="183"/>
      <c r="BC14" s="183"/>
      <c r="BD14" s="183"/>
      <c r="BE14" s="183"/>
      <c r="BF14" s="183"/>
      <c r="BG14" s="183"/>
      <c r="BH14" s="183"/>
      <c r="BI14" s="183"/>
      <c r="BJ14" s="183"/>
      <c r="BK14" s="183"/>
      <c r="BL14" s="183"/>
      <c r="BM14" s="183"/>
      <c r="BN14" s="183"/>
      <c r="BO14" s="183"/>
      <c r="BP14" s="183"/>
      <c r="BQ14" s="183"/>
      <c r="BR14" s="183"/>
      <c r="BS14" s="183"/>
      <c r="BT14" s="183"/>
      <c r="BU14" s="183"/>
      <c r="BV14" s="183"/>
      <c r="BW14" s="183"/>
      <c r="BX14" s="183"/>
      <c r="BY14" s="183"/>
      <c r="BZ14" s="183"/>
      <c r="CA14" s="183"/>
      <c r="CB14" s="183"/>
      <c r="CC14" s="183"/>
      <c r="CD14" s="183"/>
      <c r="CE14" s="183"/>
      <c r="CF14" s="183"/>
      <c r="CG14" s="183"/>
      <c r="CH14" s="183"/>
      <c r="CI14" s="183"/>
      <c r="CJ14" s="183"/>
      <c r="CK14" s="183"/>
      <c r="CL14" s="183"/>
      <c r="CM14" s="183"/>
      <c r="CN14" s="183"/>
      <c r="CO14" s="183"/>
      <c r="CP14" s="183"/>
      <c r="CQ14" s="183"/>
      <c r="CR14" s="183"/>
      <c r="CS14" s="183"/>
      <c r="CT14" s="183"/>
      <c r="CU14" s="183"/>
      <c r="CV14" s="183"/>
      <c r="CW14" s="183"/>
      <c r="CX14" s="183"/>
      <c r="CY14" s="183"/>
      <c r="CZ14" s="183"/>
      <c r="DA14" s="183"/>
      <c r="DB14" s="183"/>
      <c r="DC14" s="183"/>
      <c r="DD14" s="183"/>
      <c r="DE14" s="183"/>
      <c r="DF14" s="183"/>
      <c r="DG14" s="183"/>
      <c r="DH14" s="183"/>
      <c r="DI14" s="183"/>
      <c r="DJ14" s="183"/>
      <c r="DK14" s="183"/>
      <c r="DL14" s="183"/>
      <c r="DM14" s="183"/>
      <c r="DN14" s="183"/>
      <c r="DO14" s="183"/>
      <c r="DP14" s="183"/>
      <c r="DQ14" s="183"/>
      <c r="DR14" s="183"/>
      <c r="DS14" s="183"/>
      <c r="DT14" s="183"/>
      <c r="DU14" s="183"/>
      <c r="DV14" s="183"/>
      <c r="DW14" s="183"/>
      <c r="DX14" s="183"/>
      <c r="DY14" s="183"/>
      <c r="DZ14" s="183"/>
      <c r="EA14" s="183"/>
      <c r="EB14" s="183"/>
      <c r="EC14" s="183"/>
      <c r="ED14" s="183"/>
      <c r="EE14" s="183"/>
      <c r="EF14" s="183"/>
      <c r="EG14" s="183"/>
      <c r="EH14" s="183"/>
      <c r="EI14" s="183"/>
      <c r="EJ14" s="183"/>
      <c r="EK14" s="183"/>
      <c r="EL14" s="183"/>
      <c r="EM14" s="183"/>
      <c r="EN14" s="183"/>
      <c r="EO14" s="183"/>
      <c r="EP14" s="183"/>
      <c r="EQ14" s="183"/>
      <c r="ER14" s="183"/>
      <c r="ES14" s="183"/>
      <c r="ET14" s="183"/>
      <c r="EU14" s="183"/>
      <c r="EV14" s="183"/>
      <c r="EW14" s="183"/>
      <c r="EX14" s="183"/>
      <c r="EY14" s="183"/>
      <c r="EZ14" s="183"/>
      <c r="FA14" s="183"/>
      <c r="FB14" s="183"/>
      <c r="FC14" s="183"/>
      <c r="FD14" s="183"/>
      <c r="FE14" s="183"/>
      <c r="FF14" s="183"/>
      <c r="FG14" s="183"/>
      <c r="FH14" s="183"/>
      <c r="FI14" s="183"/>
      <c r="FJ14" s="183"/>
      <c r="FK14" s="183"/>
      <c r="FL14" s="183"/>
      <c r="FM14" s="183"/>
      <c r="FN14" s="183"/>
      <c r="FO14" s="183"/>
      <c r="FP14" s="183"/>
      <c r="FQ14" s="183"/>
      <c r="FR14" s="183"/>
      <c r="FS14" s="183"/>
      <c r="FT14" s="183"/>
      <c r="FU14" s="183"/>
      <c r="FV14" s="183"/>
      <c r="FW14" s="183"/>
      <c r="FX14" s="183"/>
      <c r="FY14" s="183"/>
      <c r="FZ14" s="183"/>
      <c r="GA14" s="183"/>
      <c r="GB14" s="183"/>
      <c r="GC14" s="183"/>
      <c r="GD14" s="183"/>
      <c r="GE14" s="183"/>
      <c r="GF14" s="183"/>
      <c r="GG14" s="183"/>
      <c r="GH14" s="183"/>
      <c r="GI14" s="183"/>
      <c r="GJ14" s="183"/>
      <c r="GK14" s="183"/>
      <c r="GL14" s="183"/>
      <c r="GM14" s="183"/>
      <c r="GN14" s="183"/>
      <c r="GO14" s="183"/>
      <c r="GP14" s="183"/>
      <c r="GQ14" s="183"/>
      <c r="GR14" s="183"/>
      <c r="GS14" s="183"/>
      <c r="GT14" s="183"/>
      <c r="GU14" s="183"/>
      <c r="GV14" s="183"/>
      <c r="GW14" s="183"/>
      <c r="GX14" s="183"/>
      <c r="GY14" s="183"/>
      <c r="GZ14" s="183"/>
      <c r="HA14" s="183"/>
      <c r="HB14" s="183"/>
      <c r="HC14" s="183"/>
      <c r="HD14" s="183"/>
      <c r="HE14" s="183"/>
      <c r="HF14" s="183"/>
      <c r="HG14" s="183"/>
      <c r="HH14" s="183"/>
      <c r="HI14" s="183"/>
      <c r="HJ14" s="183"/>
      <c r="HK14" s="183"/>
      <c r="HL14" s="183"/>
      <c r="HM14" s="183"/>
      <c r="HN14" s="183"/>
      <c r="HO14" s="183"/>
      <c r="HP14" s="183"/>
      <c r="HQ14" s="183"/>
      <c r="HR14" s="183"/>
      <c r="HS14" s="183"/>
      <c r="HT14" s="183"/>
      <c r="HU14" s="183"/>
      <c r="HV14" s="183"/>
      <c r="HW14" s="183"/>
      <c r="HX14" s="183"/>
      <c r="HY14" s="183"/>
      <c r="HZ14" s="183"/>
      <c r="IA14" s="183"/>
      <c r="IB14" s="183"/>
      <c r="IC14" s="183"/>
      <c r="ID14" s="183"/>
      <c r="IE14" s="183"/>
      <c r="IF14" s="183"/>
      <c r="IG14" s="183"/>
      <c r="IH14" s="183"/>
      <c r="II14" s="183"/>
      <c r="IJ14" s="183"/>
      <c r="IK14" s="183"/>
      <c r="IL14" s="183"/>
      <c r="IM14" s="183"/>
      <c r="IN14" s="183"/>
      <c r="IO14" s="183"/>
      <c r="IP14" s="183"/>
      <c r="IQ14" s="183"/>
      <c r="IR14" s="183"/>
      <c r="IS14" s="183"/>
      <c r="IT14" s="183"/>
      <c r="IU14" s="183"/>
      <c r="IV14" s="183"/>
      <c r="IW14" s="183"/>
      <c r="IX14" s="183"/>
      <c r="IY14" s="183"/>
      <c r="IZ14" s="183"/>
      <c r="JA14" s="183"/>
      <c r="JB14" s="183"/>
      <c r="JC14" s="183"/>
      <c r="JD14" s="183"/>
      <c r="JE14" s="183"/>
      <c r="JF14" s="183"/>
      <c r="JG14" s="183"/>
      <c r="JH14" s="183"/>
      <c r="JI14" s="183"/>
      <c r="JJ14" s="183"/>
      <c r="JK14" s="183"/>
      <c r="JL14" s="183"/>
      <c r="JM14" s="183"/>
      <c r="JN14" s="183"/>
      <c r="JO14" s="183"/>
      <c r="JP14" s="183"/>
      <c r="JQ14" s="183"/>
      <c r="JR14" s="183"/>
      <c r="JS14" s="183"/>
      <c r="JT14" s="183"/>
      <c r="JU14" s="183"/>
      <c r="JV14" s="183"/>
      <c r="JW14" s="183"/>
      <c r="JX14" s="183"/>
      <c r="JY14" s="183"/>
      <c r="JZ14" s="183"/>
      <c r="KA14" s="183"/>
      <c r="KB14" s="183"/>
      <c r="KC14" s="183"/>
      <c r="KD14" s="183"/>
      <c r="KE14" s="183"/>
      <c r="KF14" s="183"/>
      <c r="KG14" s="183"/>
      <c r="KH14" s="183"/>
      <c r="KI14" s="183"/>
      <c r="KJ14" s="183"/>
      <c r="KK14" s="183"/>
      <c r="KL14" s="183"/>
      <c r="KM14" s="183"/>
      <c r="KN14" s="183"/>
      <c r="KO14" s="183"/>
      <c r="KP14" s="183"/>
      <c r="KQ14" s="183"/>
      <c r="KR14" s="183"/>
      <c r="KS14" s="183"/>
      <c r="KT14" s="183"/>
      <c r="KU14" s="183"/>
      <c r="KV14" s="183"/>
      <c r="KW14" s="183"/>
      <c r="KX14" s="183"/>
      <c r="KY14" s="183"/>
      <c r="KZ14" s="183"/>
      <c r="LA14" s="183"/>
      <c r="LB14" s="183"/>
      <c r="LC14" s="183"/>
      <c r="LD14" s="183"/>
      <c r="LE14" s="183"/>
      <c r="LF14" s="183"/>
      <c r="LG14" s="183"/>
      <c r="LH14" s="183"/>
      <c r="LI14" s="183"/>
      <c r="LJ14" s="183"/>
      <c r="LK14" s="183"/>
      <c r="LL14" s="183"/>
      <c r="LM14" s="183"/>
      <c r="LN14" s="183"/>
      <c r="LO14" s="183"/>
      <c r="LP14" s="183"/>
      <c r="LQ14" s="183"/>
      <c r="LR14" s="183"/>
      <c r="LS14" s="183"/>
      <c r="LT14" s="183"/>
      <c r="LU14" s="183"/>
      <c r="LV14" s="183"/>
      <c r="LW14" s="183"/>
      <c r="LX14" s="183"/>
      <c r="LY14" s="183"/>
      <c r="LZ14" s="183"/>
      <c r="MA14" s="183"/>
      <c r="MB14" s="183"/>
      <c r="MC14" s="183"/>
      <c r="MD14" s="183"/>
      <c r="ME14" s="183"/>
      <c r="MF14" s="183"/>
      <c r="MG14" s="183"/>
      <c r="MH14" s="183"/>
      <c r="MI14" s="183"/>
      <c r="MJ14" s="183"/>
      <c r="MK14" s="183"/>
      <c r="ML14" s="183"/>
      <c r="MM14" s="183"/>
      <c r="MN14" s="183"/>
      <c r="MO14" s="183"/>
      <c r="MP14" s="183"/>
      <c r="MQ14" s="183"/>
      <c r="MR14" s="183"/>
      <c r="MS14" s="183"/>
      <c r="MT14" s="183"/>
      <c r="MU14" s="183"/>
      <c r="MV14" s="183"/>
      <c r="MW14" s="183"/>
      <c r="MX14" s="183"/>
      <c r="MY14" s="183"/>
      <c r="MZ14" s="183"/>
      <c r="NA14" s="183"/>
      <c r="NB14" s="183"/>
      <c r="NC14" s="183"/>
      <c r="ND14" s="183"/>
      <c r="NE14" s="183"/>
      <c r="NF14" s="183"/>
      <c r="NG14" s="183"/>
      <c r="NH14" s="183"/>
      <c r="NI14" s="183"/>
      <c r="NJ14" s="183"/>
      <c r="NK14" s="183"/>
      <c r="NL14" s="183"/>
      <c r="NM14" s="183"/>
      <c r="NN14" s="183"/>
      <c r="NO14" s="183"/>
      <c r="NP14" s="183"/>
      <c r="NQ14" s="183"/>
      <c r="NR14" s="183"/>
      <c r="NS14" s="183"/>
      <c r="NT14" s="183"/>
      <c r="NU14" s="183"/>
      <c r="NV14" s="183"/>
      <c r="NW14" s="183"/>
      <c r="NX14" s="183"/>
      <c r="NY14" s="183"/>
      <c r="NZ14" s="183"/>
      <c r="OA14" s="183"/>
      <c r="OB14" s="183"/>
      <c r="OC14" s="183"/>
      <c r="OD14" s="183"/>
      <c r="OE14" s="183"/>
      <c r="OF14" s="183"/>
      <c r="OG14" s="183"/>
      <c r="OH14" s="183"/>
      <c r="OI14" s="183"/>
      <c r="OJ14" s="183"/>
      <c r="OK14" s="183"/>
      <c r="OL14" s="183"/>
      <c r="OM14" s="183"/>
      <c r="ON14" s="183"/>
      <c r="OO14" s="183"/>
    </row>
    <row r="15" spans="1:405" ht="17.5" customHeight="1">
      <c r="A15" s="215"/>
      <c r="B15" s="213"/>
      <c r="C15" s="213"/>
      <c r="D15" s="93">
        <v>9</v>
      </c>
      <c r="E15" s="90" t="s">
        <v>872</v>
      </c>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3"/>
      <c r="AT15" s="183"/>
      <c r="AU15" s="183"/>
      <c r="AV15" s="183"/>
      <c r="AW15" s="183"/>
      <c r="AX15" s="183"/>
      <c r="AY15" s="183"/>
      <c r="AZ15" s="183"/>
      <c r="BA15" s="183"/>
      <c r="BB15" s="183"/>
      <c r="BC15" s="183"/>
      <c r="BD15" s="183"/>
      <c r="BE15" s="183"/>
      <c r="BF15" s="183"/>
      <c r="BG15" s="183"/>
      <c r="BH15" s="183"/>
      <c r="BI15" s="183"/>
      <c r="BJ15" s="183"/>
      <c r="BK15" s="183"/>
      <c r="BL15" s="183"/>
      <c r="BM15" s="183"/>
      <c r="BN15" s="183"/>
      <c r="BO15" s="183"/>
      <c r="BP15" s="183"/>
      <c r="BQ15" s="183"/>
      <c r="BR15" s="183"/>
      <c r="BS15" s="183"/>
      <c r="BT15" s="183"/>
      <c r="BU15" s="183"/>
      <c r="BV15" s="183"/>
      <c r="BW15" s="183"/>
      <c r="BX15" s="183"/>
      <c r="BY15" s="183"/>
      <c r="BZ15" s="183"/>
      <c r="CA15" s="183"/>
      <c r="CB15" s="183"/>
      <c r="CC15" s="183"/>
      <c r="CD15" s="183"/>
      <c r="CE15" s="183"/>
      <c r="CF15" s="183"/>
      <c r="CG15" s="183"/>
      <c r="CH15" s="183"/>
      <c r="CI15" s="183"/>
      <c r="CJ15" s="183"/>
      <c r="CK15" s="183"/>
      <c r="CL15" s="183"/>
      <c r="CM15" s="183"/>
      <c r="CN15" s="183"/>
      <c r="CO15" s="183"/>
      <c r="CP15" s="183"/>
      <c r="CQ15" s="183"/>
      <c r="CR15" s="183"/>
      <c r="CS15" s="183"/>
      <c r="CT15" s="183"/>
      <c r="CU15" s="183"/>
      <c r="CV15" s="183"/>
      <c r="CW15" s="183"/>
      <c r="CX15" s="183"/>
      <c r="CY15" s="183"/>
      <c r="CZ15" s="183"/>
      <c r="DA15" s="183"/>
      <c r="DB15" s="183"/>
      <c r="DC15" s="183"/>
      <c r="DD15" s="183"/>
      <c r="DE15" s="183"/>
      <c r="DF15" s="183"/>
      <c r="DG15" s="183"/>
      <c r="DH15" s="183"/>
      <c r="DI15" s="183"/>
      <c r="DJ15" s="183"/>
      <c r="DK15" s="183"/>
      <c r="DL15" s="183"/>
      <c r="DM15" s="183"/>
      <c r="DN15" s="183"/>
      <c r="DO15" s="183"/>
      <c r="DP15" s="183"/>
      <c r="DQ15" s="183"/>
      <c r="DR15" s="183"/>
      <c r="DS15" s="183"/>
      <c r="DT15" s="183"/>
      <c r="DU15" s="183"/>
      <c r="DV15" s="183"/>
      <c r="DW15" s="183"/>
      <c r="DX15" s="183"/>
      <c r="DY15" s="183"/>
      <c r="DZ15" s="183"/>
      <c r="EA15" s="183"/>
      <c r="EB15" s="183"/>
      <c r="EC15" s="183"/>
      <c r="ED15" s="183"/>
      <c r="EE15" s="183"/>
      <c r="EF15" s="183"/>
      <c r="EG15" s="183"/>
      <c r="EH15" s="183"/>
      <c r="EI15" s="183"/>
      <c r="EJ15" s="183"/>
      <c r="EK15" s="183"/>
      <c r="EL15" s="183"/>
      <c r="EM15" s="183"/>
      <c r="EN15" s="183"/>
      <c r="EO15" s="183"/>
      <c r="EP15" s="183"/>
      <c r="EQ15" s="183"/>
      <c r="ER15" s="183"/>
      <c r="ES15" s="183"/>
      <c r="ET15" s="183"/>
      <c r="EU15" s="183"/>
      <c r="EV15" s="183"/>
      <c r="EW15" s="183"/>
      <c r="EX15" s="183"/>
      <c r="EY15" s="183"/>
      <c r="EZ15" s="183"/>
      <c r="FA15" s="183"/>
      <c r="FB15" s="183"/>
      <c r="FC15" s="183"/>
      <c r="FD15" s="183"/>
      <c r="FE15" s="183"/>
      <c r="FF15" s="183"/>
      <c r="FG15" s="183"/>
      <c r="FH15" s="183"/>
      <c r="FI15" s="183"/>
      <c r="FJ15" s="183"/>
      <c r="FK15" s="183"/>
      <c r="FL15" s="183"/>
      <c r="FM15" s="183"/>
      <c r="FN15" s="183"/>
      <c r="FO15" s="183"/>
      <c r="FP15" s="183"/>
      <c r="FQ15" s="183"/>
      <c r="FR15" s="183"/>
      <c r="FS15" s="183"/>
      <c r="FT15" s="183"/>
      <c r="FU15" s="183"/>
      <c r="FV15" s="183"/>
      <c r="FW15" s="183"/>
      <c r="FX15" s="183"/>
      <c r="FY15" s="183"/>
      <c r="FZ15" s="183"/>
      <c r="GA15" s="183"/>
      <c r="GB15" s="183"/>
      <c r="GC15" s="183"/>
      <c r="GD15" s="183"/>
      <c r="GE15" s="183"/>
      <c r="GF15" s="183"/>
      <c r="GG15" s="183"/>
      <c r="GH15" s="183"/>
      <c r="GI15" s="183"/>
      <c r="GJ15" s="183"/>
      <c r="GK15" s="183"/>
      <c r="GL15" s="183"/>
      <c r="GM15" s="183"/>
      <c r="GN15" s="183"/>
      <c r="GO15" s="183"/>
      <c r="GP15" s="183"/>
      <c r="GQ15" s="183"/>
      <c r="GR15" s="183"/>
      <c r="GS15" s="183"/>
      <c r="GT15" s="183"/>
      <c r="GU15" s="183"/>
      <c r="GV15" s="183"/>
      <c r="GW15" s="183"/>
      <c r="GX15" s="183"/>
      <c r="GY15" s="183"/>
      <c r="GZ15" s="183"/>
      <c r="HA15" s="183"/>
      <c r="HB15" s="183"/>
      <c r="HC15" s="183"/>
      <c r="HD15" s="183"/>
      <c r="HE15" s="183"/>
      <c r="HF15" s="183"/>
      <c r="HG15" s="183"/>
      <c r="HH15" s="183"/>
      <c r="HI15" s="183"/>
      <c r="HJ15" s="183"/>
      <c r="HK15" s="183"/>
      <c r="HL15" s="183"/>
      <c r="HM15" s="183"/>
      <c r="HN15" s="183"/>
      <c r="HO15" s="183"/>
      <c r="HP15" s="183"/>
      <c r="HQ15" s="183"/>
      <c r="HR15" s="183"/>
      <c r="HS15" s="183"/>
      <c r="HT15" s="183"/>
      <c r="HU15" s="183"/>
      <c r="HV15" s="183"/>
      <c r="HW15" s="183"/>
      <c r="HX15" s="183"/>
      <c r="HY15" s="183"/>
      <c r="HZ15" s="183"/>
      <c r="IA15" s="183"/>
      <c r="IB15" s="183"/>
      <c r="IC15" s="183"/>
      <c r="ID15" s="183"/>
      <c r="IE15" s="183"/>
      <c r="IF15" s="183"/>
      <c r="IG15" s="183"/>
      <c r="IH15" s="183"/>
      <c r="II15" s="183"/>
      <c r="IJ15" s="183"/>
      <c r="IK15" s="183"/>
      <c r="IL15" s="183"/>
      <c r="IM15" s="183"/>
      <c r="IN15" s="183"/>
      <c r="IO15" s="183"/>
      <c r="IP15" s="183"/>
      <c r="IQ15" s="183"/>
      <c r="IR15" s="183"/>
      <c r="IS15" s="183"/>
      <c r="IT15" s="183"/>
      <c r="IU15" s="183"/>
      <c r="IV15" s="183"/>
      <c r="IW15" s="183"/>
      <c r="IX15" s="183"/>
      <c r="IY15" s="183"/>
      <c r="IZ15" s="183"/>
      <c r="JA15" s="183"/>
      <c r="JB15" s="183"/>
      <c r="JC15" s="183"/>
      <c r="JD15" s="183"/>
      <c r="JE15" s="183"/>
      <c r="JF15" s="183"/>
      <c r="JG15" s="183"/>
      <c r="JH15" s="183"/>
      <c r="JI15" s="183"/>
      <c r="JJ15" s="183"/>
      <c r="JK15" s="183"/>
      <c r="JL15" s="183"/>
      <c r="JM15" s="183"/>
      <c r="JN15" s="183"/>
      <c r="JO15" s="183"/>
      <c r="JP15" s="183"/>
      <c r="JQ15" s="183"/>
      <c r="JR15" s="183"/>
      <c r="JS15" s="183"/>
      <c r="JT15" s="183"/>
      <c r="JU15" s="183"/>
      <c r="JV15" s="183"/>
      <c r="JW15" s="183"/>
      <c r="JX15" s="183"/>
      <c r="JY15" s="183"/>
      <c r="JZ15" s="183"/>
      <c r="KA15" s="183"/>
      <c r="KB15" s="183"/>
      <c r="KC15" s="183"/>
      <c r="KD15" s="183"/>
      <c r="KE15" s="183"/>
      <c r="KF15" s="183"/>
      <c r="KG15" s="183"/>
      <c r="KH15" s="183"/>
      <c r="KI15" s="183"/>
      <c r="KJ15" s="183"/>
      <c r="KK15" s="183"/>
      <c r="KL15" s="183"/>
      <c r="KM15" s="183"/>
      <c r="KN15" s="183"/>
      <c r="KO15" s="183"/>
      <c r="KP15" s="183"/>
      <c r="KQ15" s="183"/>
      <c r="KR15" s="183"/>
      <c r="KS15" s="183"/>
      <c r="KT15" s="183"/>
      <c r="KU15" s="183"/>
      <c r="KV15" s="183"/>
      <c r="KW15" s="183"/>
      <c r="KX15" s="183"/>
      <c r="KY15" s="183"/>
      <c r="KZ15" s="183"/>
      <c r="LA15" s="183"/>
      <c r="LB15" s="183"/>
      <c r="LC15" s="183"/>
      <c r="LD15" s="183"/>
      <c r="LE15" s="183"/>
      <c r="LF15" s="183"/>
      <c r="LG15" s="183"/>
      <c r="LH15" s="183"/>
      <c r="LI15" s="183"/>
      <c r="LJ15" s="183"/>
      <c r="LK15" s="183"/>
      <c r="LL15" s="183"/>
      <c r="LM15" s="183"/>
      <c r="LN15" s="183"/>
      <c r="LO15" s="183"/>
      <c r="LP15" s="183"/>
      <c r="LQ15" s="183"/>
      <c r="LR15" s="183"/>
      <c r="LS15" s="183"/>
      <c r="LT15" s="183"/>
      <c r="LU15" s="183"/>
      <c r="LV15" s="183"/>
      <c r="LW15" s="183"/>
      <c r="LX15" s="183"/>
      <c r="LY15" s="183"/>
      <c r="LZ15" s="183"/>
      <c r="MA15" s="183"/>
      <c r="MB15" s="183"/>
      <c r="MC15" s="183"/>
      <c r="MD15" s="183"/>
      <c r="ME15" s="183"/>
      <c r="MF15" s="183"/>
      <c r="MG15" s="183"/>
      <c r="MH15" s="183"/>
      <c r="MI15" s="183"/>
      <c r="MJ15" s="183"/>
      <c r="MK15" s="183"/>
      <c r="ML15" s="183"/>
      <c r="MM15" s="183"/>
      <c r="MN15" s="183"/>
      <c r="MO15" s="183"/>
      <c r="MP15" s="183"/>
      <c r="MQ15" s="183"/>
      <c r="MR15" s="183"/>
      <c r="MS15" s="183"/>
      <c r="MT15" s="183"/>
      <c r="MU15" s="183"/>
      <c r="MV15" s="183"/>
      <c r="MW15" s="183"/>
      <c r="MX15" s="183"/>
      <c r="MY15" s="183"/>
      <c r="MZ15" s="183"/>
      <c r="NA15" s="183"/>
      <c r="NB15" s="183"/>
      <c r="NC15" s="183"/>
      <c r="ND15" s="183"/>
      <c r="NE15" s="183"/>
      <c r="NF15" s="183"/>
      <c r="NG15" s="183"/>
      <c r="NH15" s="183"/>
      <c r="NI15" s="183"/>
      <c r="NJ15" s="183"/>
      <c r="NK15" s="183"/>
      <c r="NL15" s="183"/>
      <c r="NM15" s="183"/>
      <c r="NN15" s="183"/>
      <c r="NO15" s="183"/>
      <c r="NP15" s="183"/>
      <c r="NQ15" s="183"/>
      <c r="NR15" s="183"/>
      <c r="NS15" s="183"/>
      <c r="NT15" s="183"/>
      <c r="NU15" s="183"/>
      <c r="NV15" s="183"/>
      <c r="NW15" s="183"/>
      <c r="NX15" s="183"/>
      <c r="NY15" s="183"/>
      <c r="NZ15" s="183"/>
      <c r="OA15" s="183"/>
      <c r="OB15" s="183"/>
      <c r="OC15" s="183"/>
      <c r="OD15" s="183"/>
      <c r="OE15" s="183"/>
      <c r="OF15" s="183"/>
      <c r="OG15" s="183"/>
      <c r="OH15" s="183"/>
      <c r="OI15" s="183"/>
      <c r="OJ15" s="183"/>
      <c r="OK15" s="183"/>
      <c r="OL15" s="183"/>
      <c r="OM15" s="183"/>
      <c r="ON15" s="183"/>
      <c r="OO15" s="183"/>
    </row>
    <row r="16" spans="1:405" ht="17.5" customHeight="1">
      <c r="A16" s="215"/>
      <c r="B16" s="213"/>
      <c r="C16" s="213"/>
      <c r="D16" s="93">
        <v>10</v>
      </c>
      <c r="E16" s="90" t="s">
        <v>872</v>
      </c>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3"/>
      <c r="AT16" s="183"/>
      <c r="AU16" s="183"/>
      <c r="AV16" s="183"/>
      <c r="AW16" s="183"/>
      <c r="AX16" s="183"/>
      <c r="AY16" s="183"/>
      <c r="AZ16" s="183"/>
      <c r="BA16" s="183"/>
      <c r="BB16" s="183"/>
      <c r="BC16" s="183"/>
      <c r="BD16" s="183"/>
      <c r="BE16" s="183"/>
      <c r="BF16" s="183"/>
      <c r="BG16" s="183"/>
      <c r="BH16" s="183"/>
      <c r="BI16" s="183"/>
      <c r="BJ16" s="183"/>
      <c r="BK16" s="183"/>
      <c r="BL16" s="183"/>
      <c r="BM16" s="183"/>
      <c r="BN16" s="183"/>
      <c r="BO16" s="183"/>
      <c r="BP16" s="183"/>
      <c r="BQ16" s="183"/>
      <c r="BR16" s="183"/>
      <c r="BS16" s="183"/>
      <c r="BT16" s="183"/>
      <c r="BU16" s="183"/>
      <c r="BV16" s="183"/>
      <c r="BW16" s="183"/>
      <c r="BX16" s="183"/>
      <c r="BY16" s="183"/>
      <c r="BZ16" s="183"/>
      <c r="CA16" s="183"/>
      <c r="CB16" s="183"/>
      <c r="CC16" s="183"/>
      <c r="CD16" s="183"/>
      <c r="CE16" s="183"/>
      <c r="CF16" s="183"/>
      <c r="CG16" s="183"/>
      <c r="CH16" s="183"/>
      <c r="CI16" s="183"/>
      <c r="CJ16" s="183"/>
      <c r="CK16" s="183"/>
      <c r="CL16" s="183"/>
      <c r="CM16" s="183"/>
      <c r="CN16" s="183"/>
      <c r="CO16" s="183"/>
      <c r="CP16" s="183"/>
      <c r="CQ16" s="183"/>
      <c r="CR16" s="183"/>
      <c r="CS16" s="183"/>
      <c r="CT16" s="183"/>
      <c r="CU16" s="183"/>
      <c r="CV16" s="183"/>
      <c r="CW16" s="183"/>
      <c r="CX16" s="183"/>
      <c r="CY16" s="183"/>
      <c r="CZ16" s="183"/>
      <c r="DA16" s="183"/>
      <c r="DB16" s="183"/>
      <c r="DC16" s="183"/>
      <c r="DD16" s="183"/>
      <c r="DE16" s="183"/>
      <c r="DF16" s="183"/>
      <c r="DG16" s="183"/>
      <c r="DH16" s="183"/>
      <c r="DI16" s="183"/>
      <c r="DJ16" s="183"/>
      <c r="DK16" s="183"/>
      <c r="DL16" s="183"/>
      <c r="DM16" s="183"/>
      <c r="DN16" s="183"/>
      <c r="DO16" s="183"/>
      <c r="DP16" s="183"/>
      <c r="DQ16" s="183"/>
      <c r="DR16" s="183"/>
      <c r="DS16" s="183"/>
      <c r="DT16" s="183"/>
      <c r="DU16" s="183"/>
      <c r="DV16" s="183"/>
      <c r="DW16" s="183"/>
      <c r="DX16" s="183"/>
      <c r="DY16" s="183"/>
      <c r="DZ16" s="183"/>
      <c r="EA16" s="183"/>
      <c r="EB16" s="183"/>
      <c r="EC16" s="183"/>
      <c r="ED16" s="183"/>
      <c r="EE16" s="183"/>
      <c r="EF16" s="183"/>
      <c r="EG16" s="183"/>
      <c r="EH16" s="183"/>
      <c r="EI16" s="183"/>
      <c r="EJ16" s="183"/>
      <c r="EK16" s="183"/>
      <c r="EL16" s="183"/>
      <c r="EM16" s="183"/>
      <c r="EN16" s="183"/>
      <c r="EO16" s="183"/>
      <c r="EP16" s="183"/>
      <c r="EQ16" s="183"/>
      <c r="ER16" s="183"/>
      <c r="ES16" s="183"/>
      <c r="ET16" s="183"/>
      <c r="EU16" s="183"/>
      <c r="EV16" s="183"/>
      <c r="EW16" s="183"/>
      <c r="EX16" s="183"/>
      <c r="EY16" s="183"/>
      <c r="EZ16" s="183"/>
      <c r="FA16" s="183"/>
      <c r="FB16" s="183"/>
      <c r="FC16" s="183"/>
      <c r="FD16" s="183"/>
      <c r="FE16" s="183"/>
      <c r="FF16" s="183"/>
      <c r="FG16" s="183"/>
      <c r="FH16" s="183"/>
      <c r="FI16" s="183"/>
      <c r="FJ16" s="183"/>
      <c r="FK16" s="183"/>
      <c r="FL16" s="183"/>
      <c r="FM16" s="183"/>
      <c r="FN16" s="183"/>
      <c r="FO16" s="183"/>
      <c r="FP16" s="183"/>
      <c r="FQ16" s="183"/>
      <c r="FR16" s="183"/>
      <c r="FS16" s="183"/>
      <c r="FT16" s="183"/>
      <c r="FU16" s="183"/>
      <c r="FV16" s="183"/>
      <c r="FW16" s="183"/>
      <c r="FX16" s="183"/>
      <c r="FY16" s="183"/>
      <c r="FZ16" s="183"/>
      <c r="GA16" s="183"/>
      <c r="GB16" s="183"/>
      <c r="GC16" s="183"/>
      <c r="GD16" s="183"/>
      <c r="GE16" s="183"/>
      <c r="GF16" s="183"/>
      <c r="GG16" s="183"/>
      <c r="GH16" s="183"/>
      <c r="GI16" s="183"/>
      <c r="GJ16" s="183"/>
      <c r="GK16" s="183"/>
      <c r="GL16" s="183"/>
      <c r="GM16" s="183"/>
      <c r="GN16" s="183"/>
      <c r="GO16" s="183"/>
      <c r="GP16" s="183"/>
      <c r="GQ16" s="183"/>
      <c r="GR16" s="183"/>
      <c r="GS16" s="183"/>
      <c r="GT16" s="183"/>
      <c r="GU16" s="183"/>
      <c r="GV16" s="183"/>
      <c r="GW16" s="183"/>
      <c r="GX16" s="183"/>
      <c r="GY16" s="183"/>
      <c r="GZ16" s="183"/>
      <c r="HA16" s="183"/>
      <c r="HB16" s="183"/>
      <c r="HC16" s="183"/>
      <c r="HD16" s="183"/>
      <c r="HE16" s="183"/>
      <c r="HF16" s="183"/>
      <c r="HG16" s="183"/>
      <c r="HH16" s="183"/>
      <c r="HI16" s="183"/>
      <c r="HJ16" s="183"/>
      <c r="HK16" s="183"/>
      <c r="HL16" s="183"/>
      <c r="HM16" s="183"/>
      <c r="HN16" s="183"/>
      <c r="HO16" s="183"/>
      <c r="HP16" s="183"/>
      <c r="HQ16" s="183"/>
      <c r="HR16" s="183"/>
      <c r="HS16" s="183"/>
      <c r="HT16" s="183"/>
      <c r="HU16" s="183"/>
      <c r="HV16" s="183"/>
      <c r="HW16" s="183"/>
      <c r="HX16" s="183"/>
      <c r="HY16" s="183"/>
      <c r="HZ16" s="183"/>
      <c r="IA16" s="183"/>
      <c r="IB16" s="183"/>
      <c r="IC16" s="183"/>
      <c r="ID16" s="183"/>
      <c r="IE16" s="183"/>
      <c r="IF16" s="183"/>
      <c r="IG16" s="183"/>
      <c r="IH16" s="183"/>
      <c r="II16" s="183"/>
      <c r="IJ16" s="183"/>
      <c r="IK16" s="183"/>
      <c r="IL16" s="183"/>
      <c r="IM16" s="183"/>
      <c r="IN16" s="183"/>
      <c r="IO16" s="183"/>
      <c r="IP16" s="183"/>
      <c r="IQ16" s="183"/>
      <c r="IR16" s="183"/>
      <c r="IS16" s="183"/>
      <c r="IT16" s="183"/>
      <c r="IU16" s="183"/>
      <c r="IV16" s="183"/>
      <c r="IW16" s="183"/>
      <c r="IX16" s="183"/>
      <c r="IY16" s="183"/>
      <c r="IZ16" s="183"/>
      <c r="JA16" s="183"/>
      <c r="JB16" s="183"/>
      <c r="JC16" s="183"/>
      <c r="JD16" s="183"/>
      <c r="JE16" s="183"/>
      <c r="JF16" s="183"/>
      <c r="JG16" s="183"/>
      <c r="JH16" s="183"/>
      <c r="JI16" s="183"/>
      <c r="JJ16" s="183"/>
      <c r="JK16" s="183"/>
      <c r="JL16" s="183"/>
      <c r="JM16" s="183"/>
      <c r="JN16" s="183"/>
      <c r="JO16" s="183"/>
      <c r="JP16" s="183"/>
      <c r="JQ16" s="183"/>
      <c r="JR16" s="183"/>
      <c r="JS16" s="183"/>
      <c r="JT16" s="183"/>
      <c r="JU16" s="183"/>
      <c r="JV16" s="183"/>
      <c r="JW16" s="183"/>
      <c r="JX16" s="183"/>
      <c r="JY16" s="183"/>
      <c r="JZ16" s="183"/>
      <c r="KA16" s="183"/>
      <c r="KB16" s="183"/>
      <c r="KC16" s="183"/>
      <c r="KD16" s="183"/>
      <c r="KE16" s="183"/>
      <c r="KF16" s="183"/>
      <c r="KG16" s="183"/>
      <c r="KH16" s="183"/>
      <c r="KI16" s="183"/>
      <c r="KJ16" s="183"/>
      <c r="KK16" s="183"/>
      <c r="KL16" s="183"/>
      <c r="KM16" s="183"/>
      <c r="KN16" s="183"/>
      <c r="KO16" s="183"/>
      <c r="KP16" s="183"/>
      <c r="KQ16" s="183"/>
      <c r="KR16" s="183"/>
      <c r="KS16" s="183"/>
      <c r="KT16" s="183"/>
      <c r="KU16" s="183"/>
      <c r="KV16" s="183"/>
      <c r="KW16" s="183"/>
      <c r="KX16" s="183"/>
      <c r="KY16" s="183"/>
      <c r="KZ16" s="183"/>
      <c r="LA16" s="183"/>
      <c r="LB16" s="183"/>
      <c r="LC16" s="183"/>
      <c r="LD16" s="183"/>
      <c r="LE16" s="183"/>
      <c r="LF16" s="183"/>
      <c r="LG16" s="183"/>
      <c r="LH16" s="183"/>
      <c r="LI16" s="183"/>
      <c r="LJ16" s="183"/>
      <c r="LK16" s="183"/>
      <c r="LL16" s="183"/>
      <c r="LM16" s="183"/>
      <c r="LN16" s="183"/>
      <c r="LO16" s="183"/>
      <c r="LP16" s="183"/>
      <c r="LQ16" s="183"/>
      <c r="LR16" s="183"/>
      <c r="LS16" s="183"/>
      <c r="LT16" s="183"/>
      <c r="LU16" s="183"/>
      <c r="LV16" s="183"/>
      <c r="LW16" s="183"/>
      <c r="LX16" s="183"/>
      <c r="LY16" s="183"/>
      <c r="LZ16" s="183"/>
      <c r="MA16" s="183"/>
      <c r="MB16" s="183"/>
      <c r="MC16" s="183"/>
      <c r="MD16" s="183"/>
      <c r="ME16" s="183"/>
      <c r="MF16" s="183"/>
      <c r="MG16" s="183"/>
      <c r="MH16" s="183"/>
      <c r="MI16" s="183"/>
      <c r="MJ16" s="183"/>
      <c r="MK16" s="183"/>
      <c r="ML16" s="183"/>
      <c r="MM16" s="183"/>
      <c r="MN16" s="183"/>
      <c r="MO16" s="183"/>
      <c r="MP16" s="183"/>
      <c r="MQ16" s="183"/>
      <c r="MR16" s="183"/>
      <c r="MS16" s="183"/>
      <c r="MT16" s="183"/>
      <c r="MU16" s="183"/>
      <c r="MV16" s="183"/>
      <c r="MW16" s="183"/>
      <c r="MX16" s="183"/>
      <c r="MY16" s="183"/>
      <c r="MZ16" s="183"/>
      <c r="NA16" s="183"/>
      <c r="NB16" s="183"/>
      <c r="NC16" s="183"/>
      <c r="ND16" s="183"/>
      <c r="NE16" s="183"/>
      <c r="NF16" s="183"/>
      <c r="NG16" s="183"/>
      <c r="NH16" s="183"/>
      <c r="NI16" s="183"/>
      <c r="NJ16" s="183"/>
      <c r="NK16" s="183"/>
      <c r="NL16" s="183"/>
      <c r="NM16" s="183"/>
      <c r="NN16" s="183"/>
      <c r="NO16" s="183"/>
      <c r="NP16" s="183"/>
      <c r="NQ16" s="183"/>
      <c r="NR16" s="183"/>
      <c r="NS16" s="183"/>
      <c r="NT16" s="183"/>
      <c r="NU16" s="183"/>
      <c r="NV16" s="183"/>
      <c r="NW16" s="183"/>
      <c r="NX16" s="183"/>
      <c r="NY16" s="183"/>
      <c r="NZ16" s="183"/>
      <c r="OA16" s="183"/>
      <c r="OB16" s="183"/>
      <c r="OC16" s="183"/>
      <c r="OD16" s="183"/>
      <c r="OE16" s="183"/>
      <c r="OF16" s="183"/>
      <c r="OG16" s="183"/>
      <c r="OH16" s="183"/>
      <c r="OI16" s="183"/>
      <c r="OJ16" s="183"/>
      <c r="OK16" s="183"/>
      <c r="OL16" s="183"/>
      <c r="OM16" s="183"/>
      <c r="ON16" s="183"/>
      <c r="OO16" s="183"/>
    </row>
    <row r="17" spans="1:405" ht="17.5" customHeight="1">
      <c r="A17" s="215"/>
      <c r="B17" s="213"/>
      <c r="C17" s="213"/>
      <c r="D17" s="93">
        <v>11</v>
      </c>
      <c r="E17" s="90" t="s">
        <v>872</v>
      </c>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3"/>
      <c r="AT17" s="183"/>
      <c r="AU17" s="183"/>
      <c r="AV17" s="183"/>
      <c r="AW17" s="183"/>
      <c r="AX17" s="183"/>
      <c r="AY17" s="183"/>
      <c r="AZ17" s="183"/>
      <c r="BA17" s="183"/>
      <c r="BB17" s="183"/>
      <c r="BC17" s="183"/>
      <c r="BD17" s="183"/>
      <c r="BE17" s="183"/>
      <c r="BF17" s="183"/>
      <c r="BG17" s="183"/>
      <c r="BH17" s="183"/>
      <c r="BI17" s="183"/>
      <c r="BJ17" s="183"/>
      <c r="BK17" s="183"/>
      <c r="BL17" s="183"/>
      <c r="BM17" s="183"/>
      <c r="BN17" s="183"/>
      <c r="BO17" s="183"/>
      <c r="BP17" s="183"/>
      <c r="BQ17" s="183"/>
      <c r="BR17" s="183"/>
      <c r="BS17" s="183"/>
      <c r="BT17" s="183"/>
      <c r="BU17" s="183"/>
      <c r="BV17" s="183"/>
      <c r="BW17" s="183"/>
      <c r="BX17" s="183"/>
      <c r="BY17" s="183"/>
      <c r="BZ17" s="183"/>
      <c r="CA17" s="183"/>
      <c r="CB17" s="183"/>
      <c r="CC17" s="183"/>
      <c r="CD17" s="183"/>
      <c r="CE17" s="183"/>
      <c r="CF17" s="183"/>
      <c r="CG17" s="183"/>
      <c r="CH17" s="183"/>
      <c r="CI17" s="183"/>
      <c r="CJ17" s="183"/>
      <c r="CK17" s="183"/>
      <c r="CL17" s="183"/>
      <c r="CM17" s="183"/>
      <c r="CN17" s="183"/>
      <c r="CO17" s="183"/>
      <c r="CP17" s="183"/>
      <c r="CQ17" s="183"/>
      <c r="CR17" s="183"/>
      <c r="CS17" s="183"/>
      <c r="CT17" s="183"/>
      <c r="CU17" s="183"/>
      <c r="CV17" s="183"/>
      <c r="CW17" s="183"/>
      <c r="CX17" s="183"/>
      <c r="CY17" s="183"/>
      <c r="CZ17" s="183"/>
      <c r="DA17" s="183"/>
      <c r="DB17" s="183"/>
      <c r="DC17" s="183"/>
      <c r="DD17" s="183"/>
      <c r="DE17" s="183"/>
      <c r="DF17" s="183"/>
      <c r="DG17" s="183"/>
      <c r="DH17" s="183"/>
      <c r="DI17" s="183"/>
      <c r="DJ17" s="183"/>
      <c r="DK17" s="183"/>
      <c r="DL17" s="183"/>
      <c r="DM17" s="183"/>
      <c r="DN17" s="183"/>
      <c r="DO17" s="183"/>
      <c r="DP17" s="183"/>
      <c r="DQ17" s="183"/>
      <c r="DR17" s="183"/>
      <c r="DS17" s="183"/>
      <c r="DT17" s="183"/>
      <c r="DU17" s="183"/>
      <c r="DV17" s="183"/>
      <c r="DW17" s="183"/>
      <c r="DX17" s="183"/>
      <c r="DY17" s="183"/>
      <c r="DZ17" s="183"/>
      <c r="EA17" s="183"/>
      <c r="EB17" s="183"/>
      <c r="EC17" s="183"/>
      <c r="ED17" s="183"/>
      <c r="EE17" s="183"/>
      <c r="EF17" s="183"/>
      <c r="EG17" s="183"/>
      <c r="EH17" s="183"/>
      <c r="EI17" s="183"/>
      <c r="EJ17" s="183"/>
      <c r="EK17" s="183"/>
      <c r="EL17" s="183"/>
      <c r="EM17" s="183"/>
      <c r="EN17" s="183"/>
      <c r="EO17" s="183"/>
      <c r="EP17" s="183"/>
      <c r="EQ17" s="183"/>
      <c r="ER17" s="183"/>
      <c r="ES17" s="183"/>
      <c r="ET17" s="183"/>
      <c r="EU17" s="183"/>
      <c r="EV17" s="183"/>
      <c r="EW17" s="183"/>
      <c r="EX17" s="183"/>
      <c r="EY17" s="183"/>
      <c r="EZ17" s="183"/>
      <c r="FA17" s="183"/>
      <c r="FB17" s="183"/>
      <c r="FC17" s="183"/>
      <c r="FD17" s="183"/>
      <c r="FE17" s="183"/>
      <c r="FF17" s="183"/>
      <c r="FG17" s="183"/>
      <c r="FH17" s="183"/>
      <c r="FI17" s="183"/>
      <c r="FJ17" s="183"/>
      <c r="FK17" s="183"/>
      <c r="FL17" s="183"/>
      <c r="FM17" s="183"/>
      <c r="FN17" s="183"/>
      <c r="FO17" s="183"/>
      <c r="FP17" s="183"/>
      <c r="FQ17" s="183"/>
      <c r="FR17" s="183"/>
      <c r="FS17" s="183"/>
      <c r="FT17" s="183"/>
      <c r="FU17" s="183"/>
      <c r="FV17" s="183"/>
      <c r="FW17" s="183"/>
      <c r="FX17" s="183"/>
      <c r="FY17" s="183"/>
      <c r="FZ17" s="183"/>
      <c r="GA17" s="183"/>
      <c r="GB17" s="183"/>
      <c r="GC17" s="183"/>
      <c r="GD17" s="183"/>
      <c r="GE17" s="183"/>
      <c r="GF17" s="183"/>
      <c r="GG17" s="183"/>
      <c r="GH17" s="183"/>
      <c r="GI17" s="183"/>
      <c r="GJ17" s="183"/>
      <c r="GK17" s="183"/>
      <c r="GL17" s="183"/>
      <c r="GM17" s="183"/>
      <c r="GN17" s="183"/>
      <c r="GO17" s="183"/>
      <c r="GP17" s="183"/>
      <c r="GQ17" s="183"/>
      <c r="GR17" s="183"/>
      <c r="GS17" s="183"/>
      <c r="GT17" s="183"/>
      <c r="GU17" s="183"/>
      <c r="GV17" s="183"/>
      <c r="GW17" s="183"/>
      <c r="GX17" s="183"/>
      <c r="GY17" s="183"/>
      <c r="GZ17" s="183"/>
      <c r="HA17" s="183"/>
      <c r="HB17" s="183"/>
      <c r="HC17" s="183"/>
      <c r="HD17" s="183"/>
      <c r="HE17" s="183"/>
      <c r="HF17" s="183"/>
      <c r="HG17" s="183"/>
      <c r="HH17" s="183"/>
      <c r="HI17" s="183"/>
      <c r="HJ17" s="183"/>
      <c r="HK17" s="183"/>
      <c r="HL17" s="183"/>
      <c r="HM17" s="183"/>
      <c r="HN17" s="183"/>
      <c r="HO17" s="183"/>
      <c r="HP17" s="183"/>
      <c r="HQ17" s="183"/>
      <c r="HR17" s="183"/>
      <c r="HS17" s="183"/>
      <c r="HT17" s="183"/>
      <c r="HU17" s="183"/>
      <c r="HV17" s="183"/>
      <c r="HW17" s="183"/>
      <c r="HX17" s="183"/>
      <c r="HY17" s="183"/>
      <c r="HZ17" s="183"/>
      <c r="IA17" s="183"/>
      <c r="IB17" s="183"/>
      <c r="IC17" s="183"/>
      <c r="ID17" s="183"/>
      <c r="IE17" s="183"/>
      <c r="IF17" s="183"/>
      <c r="IG17" s="183"/>
      <c r="IH17" s="183"/>
      <c r="II17" s="183"/>
      <c r="IJ17" s="183"/>
      <c r="IK17" s="183"/>
      <c r="IL17" s="183"/>
      <c r="IM17" s="183"/>
      <c r="IN17" s="183"/>
      <c r="IO17" s="183"/>
      <c r="IP17" s="183"/>
      <c r="IQ17" s="183"/>
      <c r="IR17" s="183"/>
      <c r="IS17" s="183"/>
      <c r="IT17" s="183"/>
      <c r="IU17" s="183"/>
      <c r="IV17" s="183"/>
      <c r="IW17" s="183"/>
      <c r="IX17" s="183"/>
      <c r="IY17" s="183"/>
      <c r="IZ17" s="183"/>
      <c r="JA17" s="183"/>
      <c r="JB17" s="183"/>
      <c r="JC17" s="183"/>
      <c r="JD17" s="183"/>
      <c r="JE17" s="183"/>
      <c r="JF17" s="183"/>
      <c r="JG17" s="183"/>
      <c r="JH17" s="183"/>
      <c r="JI17" s="183"/>
      <c r="JJ17" s="183"/>
      <c r="JK17" s="183"/>
      <c r="JL17" s="183"/>
      <c r="JM17" s="183"/>
      <c r="JN17" s="183"/>
      <c r="JO17" s="183"/>
      <c r="JP17" s="183"/>
      <c r="JQ17" s="183"/>
      <c r="JR17" s="183"/>
      <c r="JS17" s="183"/>
      <c r="JT17" s="183"/>
      <c r="JU17" s="183"/>
      <c r="JV17" s="183"/>
      <c r="JW17" s="183"/>
      <c r="JX17" s="183"/>
      <c r="JY17" s="183"/>
      <c r="JZ17" s="183"/>
      <c r="KA17" s="183"/>
      <c r="KB17" s="183"/>
      <c r="KC17" s="183"/>
      <c r="KD17" s="183"/>
      <c r="KE17" s="183"/>
      <c r="KF17" s="183"/>
      <c r="KG17" s="183"/>
      <c r="KH17" s="183"/>
      <c r="KI17" s="183"/>
      <c r="KJ17" s="183"/>
      <c r="KK17" s="183"/>
      <c r="KL17" s="183"/>
      <c r="KM17" s="183"/>
      <c r="KN17" s="183"/>
      <c r="KO17" s="183"/>
      <c r="KP17" s="183"/>
      <c r="KQ17" s="183"/>
      <c r="KR17" s="183"/>
      <c r="KS17" s="183"/>
      <c r="KT17" s="183"/>
      <c r="KU17" s="183"/>
      <c r="KV17" s="183"/>
      <c r="KW17" s="183"/>
      <c r="KX17" s="183"/>
      <c r="KY17" s="183"/>
      <c r="KZ17" s="183"/>
      <c r="LA17" s="183"/>
      <c r="LB17" s="183"/>
      <c r="LC17" s="183"/>
      <c r="LD17" s="183"/>
      <c r="LE17" s="183"/>
      <c r="LF17" s="183"/>
      <c r="LG17" s="183"/>
      <c r="LH17" s="183"/>
      <c r="LI17" s="183"/>
      <c r="LJ17" s="183"/>
      <c r="LK17" s="183"/>
      <c r="LL17" s="183"/>
      <c r="LM17" s="183"/>
      <c r="LN17" s="183"/>
      <c r="LO17" s="183"/>
      <c r="LP17" s="183"/>
      <c r="LQ17" s="183"/>
      <c r="LR17" s="183"/>
      <c r="LS17" s="183"/>
      <c r="LT17" s="183"/>
      <c r="LU17" s="183"/>
      <c r="LV17" s="183"/>
      <c r="LW17" s="183"/>
      <c r="LX17" s="183"/>
      <c r="LY17" s="183"/>
      <c r="LZ17" s="183"/>
      <c r="MA17" s="183"/>
      <c r="MB17" s="183"/>
      <c r="MC17" s="183"/>
      <c r="MD17" s="183"/>
      <c r="ME17" s="183"/>
      <c r="MF17" s="183"/>
      <c r="MG17" s="183"/>
      <c r="MH17" s="183"/>
      <c r="MI17" s="183"/>
      <c r="MJ17" s="183"/>
      <c r="MK17" s="183"/>
      <c r="ML17" s="183"/>
      <c r="MM17" s="183"/>
      <c r="MN17" s="183"/>
      <c r="MO17" s="183"/>
      <c r="MP17" s="183"/>
      <c r="MQ17" s="183"/>
      <c r="MR17" s="183"/>
      <c r="MS17" s="183"/>
      <c r="MT17" s="183"/>
      <c r="MU17" s="183"/>
      <c r="MV17" s="183"/>
      <c r="MW17" s="183"/>
      <c r="MX17" s="183"/>
      <c r="MY17" s="183"/>
      <c r="MZ17" s="183"/>
      <c r="NA17" s="183"/>
      <c r="NB17" s="183"/>
      <c r="NC17" s="183"/>
      <c r="ND17" s="183"/>
      <c r="NE17" s="183"/>
      <c r="NF17" s="183"/>
      <c r="NG17" s="183"/>
      <c r="NH17" s="183"/>
      <c r="NI17" s="183"/>
      <c r="NJ17" s="183"/>
      <c r="NK17" s="183"/>
      <c r="NL17" s="183"/>
      <c r="NM17" s="183"/>
      <c r="NN17" s="183"/>
      <c r="NO17" s="183"/>
      <c r="NP17" s="183"/>
      <c r="NQ17" s="183"/>
      <c r="NR17" s="183"/>
      <c r="NS17" s="183"/>
      <c r="NT17" s="183"/>
      <c r="NU17" s="183"/>
      <c r="NV17" s="183"/>
      <c r="NW17" s="183"/>
      <c r="NX17" s="183"/>
      <c r="NY17" s="183"/>
      <c r="NZ17" s="183"/>
      <c r="OA17" s="183"/>
      <c r="OB17" s="183"/>
      <c r="OC17" s="183"/>
      <c r="OD17" s="183"/>
      <c r="OE17" s="183"/>
      <c r="OF17" s="183"/>
      <c r="OG17" s="183"/>
      <c r="OH17" s="183"/>
      <c r="OI17" s="183"/>
      <c r="OJ17" s="183"/>
      <c r="OK17" s="183"/>
      <c r="OL17" s="183"/>
      <c r="OM17" s="183"/>
      <c r="ON17" s="183"/>
      <c r="OO17" s="183"/>
    </row>
    <row r="18" spans="1:405" ht="17.5" customHeight="1">
      <c r="A18" s="215"/>
      <c r="B18" s="213"/>
      <c r="C18" s="213"/>
      <c r="D18" s="93">
        <v>12</v>
      </c>
      <c r="E18" s="90" t="s">
        <v>872</v>
      </c>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3"/>
      <c r="AT18" s="183"/>
      <c r="AU18" s="183"/>
      <c r="AV18" s="183"/>
      <c r="AW18" s="183"/>
      <c r="AX18" s="183"/>
      <c r="AY18" s="183"/>
      <c r="AZ18" s="183"/>
      <c r="BA18" s="183"/>
      <c r="BB18" s="183"/>
      <c r="BC18" s="183"/>
      <c r="BD18" s="183"/>
      <c r="BE18" s="183"/>
      <c r="BF18" s="183"/>
      <c r="BG18" s="183"/>
      <c r="BH18" s="183"/>
      <c r="BI18" s="183"/>
      <c r="BJ18" s="183"/>
      <c r="BK18" s="183"/>
      <c r="BL18" s="183"/>
      <c r="BM18" s="183"/>
      <c r="BN18" s="183"/>
      <c r="BO18" s="183"/>
      <c r="BP18" s="183"/>
      <c r="BQ18" s="183"/>
      <c r="BR18" s="183"/>
      <c r="BS18" s="183"/>
      <c r="BT18" s="183"/>
      <c r="BU18" s="183"/>
      <c r="BV18" s="183"/>
      <c r="BW18" s="183"/>
      <c r="BX18" s="183"/>
      <c r="BY18" s="183"/>
      <c r="BZ18" s="183"/>
      <c r="CA18" s="183"/>
      <c r="CB18" s="183"/>
      <c r="CC18" s="183"/>
      <c r="CD18" s="183"/>
      <c r="CE18" s="183"/>
      <c r="CF18" s="183"/>
      <c r="CG18" s="183"/>
      <c r="CH18" s="183"/>
      <c r="CI18" s="183"/>
      <c r="CJ18" s="183"/>
      <c r="CK18" s="183"/>
      <c r="CL18" s="183"/>
      <c r="CM18" s="183"/>
      <c r="CN18" s="183"/>
      <c r="CO18" s="183"/>
      <c r="CP18" s="183"/>
      <c r="CQ18" s="183"/>
      <c r="CR18" s="183"/>
      <c r="CS18" s="183"/>
      <c r="CT18" s="183"/>
      <c r="CU18" s="183"/>
      <c r="CV18" s="183"/>
      <c r="CW18" s="183"/>
      <c r="CX18" s="183"/>
      <c r="CY18" s="183"/>
      <c r="CZ18" s="183"/>
      <c r="DA18" s="183"/>
      <c r="DB18" s="183"/>
      <c r="DC18" s="183"/>
      <c r="DD18" s="183"/>
      <c r="DE18" s="183"/>
      <c r="DF18" s="183"/>
      <c r="DG18" s="183"/>
      <c r="DH18" s="183"/>
      <c r="DI18" s="183"/>
      <c r="DJ18" s="183"/>
      <c r="DK18" s="183"/>
      <c r="DL18" s="183"/>
      <c r="DM18" s="183"/>
      <c r="DN18" s="183"/>
      <c r="DO18" s="183"/>
      <c r="DP18" s="183"/>
      <c r="DQ18" s="183"/>
      <c r="DR18" s="183"/>
      <c r="DS18" s="183"/>
      <c r="DT18" s="183"/>
      <c r="DU18" s="183"/>
      <c r="DV18" s="183"/>
      <c r="DW18" s="183"/>
      <c r="DX18" s="183"/>
      <c r="DY18" s="183"/>
      <c r="DZ18" s="183"/>
      <c r="EA18" s="183"/>
      <c r="EB18" s="183"/>
      <c r="EC18" s="183"/>
      <c r="ED18" s="183"/>
      <c r="EE18" s="183"/>
      <c r="EF18" s="183"/>
      <c r="EG18" s="183"/>
      <c r="EH18" s="183"/>
      <c r="EI18" s="183"/>
      <c r="EJ18" s="183"/>
      <c r="EK18" s="183"/>
      <c r="EL18" s="183"/>
      <c r="EM18" s="183"/>
      <c r="EN18" s="183"/>
      <c r="EO18" s="183"/>
      <c r="EP18" s="183"/>
      <c r="EQ18" s="183"/>
      <c r="ER18" s="183"/>
      <c r="ES18" s="183"/>
      <c r="ET18" s="183"/>
      <c r="EU18" s="183"/>
      <c r="EV18" s="183"/>
      <c r="EW18" s="183"/>
      <c r="EX18" s="183"/>
      <c r="EY18" s="183"/>
      <c r="EZ18" s="183"/>
      <c r="FA18" s="183"/>
      <c r="FB18" s="183"/>
      <c r="FC18" s="183"/>
      <c r="FD18" s="183"/>
      <c r="FE18" s="183"/>
      <c r="FF18" s="183"/>
      <c r="FG18" s="183"/>
      <c r="FH18" s="183"/>
      <c r="FI18" s="183"/>
      <c r="FJ18" s="183"/>
      <c r="FK18" s="183"/>
      <c r="FL18" s="183"/>
      <c r="FM18" s="183"/>
      <c r="FN18" s="183"/>
      <c r="FO18" s="183"/>
      <c r="FP18" s="183"/>
      <c r="FQ18" s="183"/>
      <c r="FR18" s="183"/>
      <c r="FS18" s="183"/>
      <c r="FT18" s="183"/>
      <c r="FU18" s="183"/>
      <c r="FV18" s="183"/>
      <c r="FW18" s="183"/>
      <c r="FX18" s="183"/>
      <c r="FY18" s="183"/>
      <c r="FZ18" s="183"/>
      <c r="GA18" s="183"/>
      <c r="GB18" s="183"/>
      <c r="GC18" s="183"/>
      <c r="GD18" s="183"/>
      <c r="GE18" s="183"/>
      <c r="GF18" s="183"/>
      <c r="GG18" s="183"/>
      <c r="GH18" s="183"/>
      <c r="GI18" s="183"/>
      <c r="GJ18" s="183"/>
      <c r="GK18" s="183"/>
      <c r="GL18" s="183"/>
      <c r="GM18" s="183"/>
      <c r="GN18" s="183"/>
      <c r="GO18" s="183"/>
      <c r="GP18" s="183"/>
      <c r="GQ18" s="183"/>
      <c r="GR18" s="183"/>
      <c r="GS18" s="183"/>
      <c r="GT18" s="183"/>
      <c r="GU18" s="183"/>
      <c r="GV18" s="183"/>
      <c r="GW18" s="183"/>
      <c r="GX18" s="183"/>
      <c r="GY18" s="183"/>
      <c r="GZ18" s="183"/>
      <c r="HA18" s="183"/>
      <c r="HB18" s="183"/>
      <c r="HC18" s="183"/>
      <c r="HD18" s="183"/>
      <c r="HE18" s="183"/>
      <c r="HF18" s="183"/>
      <c r="HG18" s="183"/>
      <c r="HH18" s="183"/>
      <c r="HI18" s="183"/>
      <c r="HJ18" s="183"/>
      <c r="HK18" s="183"/>
      <c r="HL18" s="183"/>
      <c r="HM18" s="183"/>
      <c r="HN18" s="183"/>
      <c r="HO18" s="183"/>
      <c r="HP18" s="183"/>
      <c r="HQ18" s="183"/>
      <c r="HR18" s="183"/>
      <c r="HS18" s="183"/>
      <c r="HT18" s="183"/>
      <c r="HU18" s="183"/>
      <c r="HV18" s="183"/>
      <c r="HW18" s="183"/>
      <c r="HX18" s="183"/>
      <c r="HY18" s="183"/>
      <c r="HZ18" s="183"/>
      <c r="IA18" s="183"/>
      <c r="IB18" s="183"/>
      <c r="IC18" s="183"/>
      <c r="ID18" s="183"/>
      <c r="IE18" s="183"/>
      <c r="IF18" s="183"/>
      <c r="IG18" s="183"/>
      <c r="IH18" s="183"/>
      <c r="II18" s="183"/>
      <c r="IJ18" s="183"/>
      <c r="IK18" s="183"/>
      <c r="IL18" s="183"/>
      <c r="IM18" s="183"/>
      <c r="IN18" s="183"/>
      <c r="IO18" s="183"/>
      <c r="IP18" s="183"/>
      <c r="IQ18" s="183"/>
      <c r="IR18" s="183"/>
      <c r="IS18" s="183"/>
      <c r="IT18" s="183"/>
      <c r="IU18" s="183"/>
      <c r="IV18" s="183"/>
      <c r="IW18" s="183"/>
      <c r="IX18" s="183"/>
      <c r="IY18" s="183"/>
      <c r="IZ18" s="183"/>
      <c r="JA18" s="183"/>
      <c r="JB18" s="183"/>
      <c r="JC18" s="183"/>
      <c r="JD18" s="183"/>
      <c r="JE18" s="183"/>
      <c r="JF18" s="183"/>
      <c r="JG18" s="183"/>
      <c r="JH18" s="183"/>
      <c r="JI18" s="183"/>
      <c r="JJ18" s="183"/>
      <c r="JK18" s="183"/>
      <c r="JL18" s="183"/>
      <c r="JM18" s="183"/>
      <c r="JN18" s="183"/>
      <c r="JO18" s="183"/>
      <c r="JP18" s="183"/>
      <c r="JQ18" s="183"/>
      <c r="JR18" s="183"/>
      <c r="JS18" s="183"/>
      <c r="JT18" s="183"/>
      <c r="JU18" s="183"/>
      <c r="JV18" s="183"/>
      <c r="JW18" s="183"/>
      <c r="JX18" s="183"/>
      <c r="JY18" s="183"/>
      <c r="JZ18" s="183"/>
      <c r="KA18" s="183"/>
      <c r="KB18" s="183"/>
      <c r="KC18" s="183"/>
      <c r="KD18" s="183"/>
      <c r="KE18" s="183"/>
      <c r="KF18" s="183"/>
      <c r="KG18" s="183"/>
      <c r="KH18" s="183"/>
      <c r="KI18" s="183"/>
      <c r="KJ18" s="183"/>
      <c r="KK18" s="183"/>
      <c r="KL18" s="183"/>
      <c r="KM18" s="183"/>
      <c r="KN18" s="183"/>
      <c r="KO18" s="183"/>
      <c r="KP18" s="183"/>
      <c r="KQ18" s="183"/>
      <c r="KR18" s="183"/>
      <c r="KS18" s="183"/>
      <c r="KT18" s="183"/>
      <c r="KU18" s="183"/>
      <c r="KV18" s="183"/>
      <c r="KW18" s="183"/>
      <c r="KX18" s="183"/>
      <c r="KY18" s="183"/>
      <c r="KZ18" s="183"/>
      <c r="LA18" s="183"/>
      <c r="LB18" s="183"/>
      <c r="LC18" s="183"/>
      <c r="LD18" s="183"/>
      <c r="LE18" s="183"/>
      <c r="LF18" s="183"/>
      <c r="LG18" s="183"/>
      <c r="LH18" s="183"/>
      <c r="LI18" s="183"/>
      <c r="LJ18" s="183"/>
      <c r="LK18" s="183"/>
      <c r="LL18" s="183"/>
      <c r="LM18" s="183"/>
      <c r="LN18" s="183"/>
      <c r="LO18" s="183"/>
      <c r="LP18" s="183"/>
      <c r="LQ18" s="183"/>
      <c r="LR18" s="183"/>
      <c r="LS18" s="183"/>
      <c r="LT18" s="183"/>
      <c r="LU18" s="183"/>
      <c r="LV18" s="183"/>
      <c r="LW18" s="183"/>
      <c r="LX18" s="183"/>
      <c r="LY18" s="183"/>
      <c r="LZ18" s="183"/>
      <c r="MA18" s="183"/>
      <c r="MB18" s="183"/>
      <c r="MC18" s="183"/>
      <c r="MD18" s="183"/>
      <c r="ME18" s="183"/>
      <c r="MF18" s="183"/>
      <c r="MG18" s="183"/>
      <c r="MH18" s="183"/>
      <c r="MI18" s="183"/>
      <c r="MJ18" s="183"/>
      <c r="MK18" s="183"/>
      <c r="ML18" s="183"/>
      <c r="MM18" s="183"/>
      <c r="MN18" s="183"/>
      <c r="MO18" s="183"/>
      <c r="MP18" s="183"/>
      <c r="MQ18" s="183"/>
      <c r="MR18" s="183"/>
      <c r="MS18" s="183"/>
      <c r="MT18" s="183"/>
      <c r="MU18" s="183"/>
      <c r="MV18" s="183"/>
      <c r="MW18" s="183"/>
      <c r="MX18" s="183"/>
      <c r="MY18" s="183"/>
      <c r="MZ18" s="183"/>
      <c r="NA18" s="183"/>
      <c r="NB18" s="183"/>
      <c r="NC18" s="183"/>
      <c r="ND18" s="183"/>
      <c r="NE18" s="183"/>
      <c r="NF18" s="183"/>
      <c r="NG18" s="183"/>
      <c r="NH18" s="183"/>
      <c r="NI18" s="183"/>
      <c r="NJ18" s="183"/>
      <c r="NK18" s="183"/>
      <c r="NL18" s="183"/>
      <c r="NM18" s="183"/>
      <c r="NN18" s="183"/>
      <c r="NO18" s="183"/>
      <c r="NP18" s="183"/>
      <c r="NQ18" s="183"/>
      <c r="NR18" s="183"/>
      <c r="NS18" s="183"/>
      <c r="NT18" s="183"/>
      <c r="NU18" s="183"/>
      <c r="NV18" s="183"/>
      <c r="NW18" s="183"/>
      <c r="NX18" s="183"/>
      <c r="NY18" s="183"/>
      <c r="NZ18" s="183"/>
      <c r="OA18" s="183"/>
      <c r="OB18" s="183"/>
      <c r="OC18" s="183"/>
      <c r="OD18" s="183"/>
      <c r="OE18" s="183"/>
      <c r="OF18" s="183"/>
      <c r="OG18" s="183"/>
      <c r="OH18" s="183"/>
      <c r="OI18" s="183"/>
      <c r="OJ18" s="183"/>
      <c r="OK18" s="183"/>
      <c r="OL18" s="183"/>
      <c r="OM18" s="183"/>
      <c r="ON18" s="183"/>
      <c r="OO18" s="183"/>
    </row>
    <row r="19" spans="1:405" ht="17.5" customHeight="1">
      <c r="A19" s="215"/>
      <c r="B19" s="213"/>
      <c r="C19" s="213"/>
      <c r="D19" s="93">
        <v>13</v>
      </c>
      <c r="E19" s="90" t="s">
        <v>872</v>
      </c>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3"/>
      <c r="AT19" s="183"/>
      <c r="AU19" s="183"/>
      <c r="AV19" s="183"/>
      <c r="AW19" s="183"/>
      <c r="AX19" s="183"/>
      <c r="AY19" s="183"/>
      <c r="AZ19" s="183"/>
      <c r="BA19" s="183"/>
      <c r="BB19" s="183"/>
      <c r="BC19" s="183"/>
      <c r="BD19" s="183"/>
      <c r="BE19" s="183"/>
      <c r="BF19" s="183"/>
      <c r="BG19" s="183"/>
      <c r="BH19" s="183"/>
      <c r="BI19" s="183"/>
      <c r="BJ19" s="183"/>
      <c r="BK19" s="183"/>
      <c r="BL19" s="183"/>
      <c r="BM19" s="183"/>
      <c r="BN19" s="183"/>
      <c r="BO19" s="183"/>
      <c r="BP19" s="183"/>
      <c r="BQ19" s="183"/>
      <c r="BR19" s="183"/>
      <c r="BS19" s="183"/>
      <c r="BT19" s="183"/>
      <c r="BU19" s="183"/>
      <c r="BV19" s="183"/>
      <c r="BW19" s="183"/>
      <c r="BX19" s="183"/>
      <c r="BY19" s="183"/>
      <c r="BZ19" s="183"/>
      <c r="CA19" s="183"/>
      <c r="CB19" s="183"/>
      <c r="CC19" s="183"/>
      <c r="CD19" s="183"/>
      <c r="CE19" s="183"/>
      <c r="CF19" s="183"/>
      <c r="CG19" s="183"/>
      <c r="CH19" s="183"/>
      <c r="CI19" s="183"/>
      <c r="CJ19" s="183"/>
      <c r="CK19" s="183"/>
      <c r="CL19" s="183"/>
      <c r="CM19" s="183"/>
      <c r="CN19" s="183"/>
      <c r="CO19" s="183"/>
      <c r="CP19" s="183"/>
      <c r="CQ19" s="183"/>
      <c r="CR19" s="183"/>
      <c r="CS19" s="183"/>
      <c r="CT19" s="183"/>
      <c r="CU19" s="183"/>
      <c r="CV19" s="183"/>
      <c r="CW19" s="183"/>
      <c r="CX19" s="183"/>
      <c r="CY19" s="183"/>
      <c r="CZ19" s="183"/>
      <c r="DA19" s="183"/>
      <c r="DB19" s="183"/>
      <c r="DC19" s="183"/>
      <c r="DD19" s="183"/>
      <c r="DE19" s="183"/>
      <c r="DF19" s="183"/>
      <c r="DG19" s="183"/>
      <c r="DH19" s="183"/>
      <c r="DI19" s="183"/>
      <c r="DJ19" s="183"/>
      <c r="DK19" s="183"/>
      <c r="DL19" s="183"/>
      <c r="DM19" s="183"/>
      <c r="DN19" s="183"/>
      <c r="DO19" s="183"/>
      <c r="DP19" s="183"/>
      <c r="DQ19" s="183"/>
      <c r="DR19" s="183"/>
      <c r="DS19" s="183"/>
      <c r="DT19" s="183"/>
      <c r="DU19" s="183"/>
      <c r="DV19" s="183"/>
      <c r="DW19" s="183"/>
      <c r="DX19" s="183"/>
      <c r="DY19" s="183"/>
      <c r="DZ19" s="183"/>
      <c r="EA19" s="183"/>
      <c r="EB19" s="183"/>
      <c r="EC19" s="183"/>
      <c r="ED19" s="183"/>
      <c r="EE19" s="183"/>
      <c r="EF19" s="183"/>
      <c r="EG19" s="183"/>
      <c r="EH19" s="183"/>
      <c r="EI19" s="183"/>
      <c r="EJ19" s="183"/>
      <c r="EK19" s="183"/>
      <c r="EL19" s="183"/>
      <c r="EM19" s="183"/>
      <c r="EN19" s="183"/>
      <c r="EO19" s="183"/>
      <c r="EP19" s="183"/>
      <c r="EQ19" s="183"/>
      <c r="ER19" s="183"/>
      <c r="ES19" s="183"/>
      <c r="ET19" s="183"/>
      <c r="EU19" s="183"/>
      <c r="EV19" s="183"/>
      <c r="EW19" s="183"/>
      <c r="EX19" s="183"/>
      <c r="EY19" s="183"/>
      <c r="EZ19" s="183"/>
      <c r="FA19" s="183"/>
      <c r="FB19" s="183"/>
      <c r="FC19" s="183"/>
      <c r="FD19" s="183"/>
      <c r="FE19" s="183"/>
      <c r="FF19" s="183"/>
      <c r="FG19" s="183"/>
      <c r="FH19" s="183"/>
      <c r="FI19" s="183"/>
      <c r="FJ19" s="183"/>
      <c r="FK19" s="183"/>
      <c r="FL19" s="183"/>
      <c r="FM19" s="183"/>
      <c r="FN19" s="183"/>
      <c r="FO19" s="183"/>
      <c r="FP19" s="183"/>
      <c r="FQ19" s="183"/>
      <c r="FR19" s="183"/>
      <c r="FS19" s="183"/>
      <c r="FT19" s="183"/>
      <c r="FU19" s="183"/>
      <c r="FV19" s="183"/>
      <c r="FW19" s="183"/>
      <c r="FX19" s="183"/>
      <c r="FY19" s="183"/>
      <c r="FZ19" s="183"/>
      <c r="GA19" s="183"/>
      <c r="GB19" s="183"/>
      <c r="GC19" s="183"/>
      <c r="GD19" s="183"/>
      <c r="GE19" s="183"/>
      <c r="GF19" s="183"/>
      <c r="GG19" s="183"/>
      <c r="GH19" s="183"/>
      <c r="GI19" s="183"/>
      <c r="GJ19" s="183"/>
      <c r="GK19" s="183"/>
      <c r="GL19" s="183"/>
      <c r="GM19" s="183"/>
      <c r="GN19" s="183"/>
      <c r="GO19" s="183"/>
      <c r="GP19" s="183"/>
      <c r="GQ19" s="183"/>
      <c r="GR19" s="183"/>
      <c r="GS19" s="183"/>
      <c r="GT19" s="183"/>
      <c r="GU19" s="183"/>
      <c r="GV19" s="183"/>
      <c r="GW19" s="183"/>
      <c r="GX19" s="183"/>
      <c r="GY19" s="183"/>
      <c r="GZ19" s="183"/>
      <c r="HA19" s="183"/>
      <c r="HB19" s="183"/>
      <c r="HC19" s="183"/>
      <c r="HD19" s="183"/>
      <c r="HE19" s="183"/>
      <c r="HF19" s="183"/>
      <c r="HG19" s="183"/>
      <c r="HH19" s="183"/>
      <c r="HI19" s="183"/>
      <c r="HJ19" s="183"/>
      <c r="HK19" s="183"/>
      <c r="HL19" s="183"/>
      <c r="HM19" s="183"/>
      <c r="HN19" s="183"/>
      <c r="HO19" s="183"/>
      <c r="HP19" s="183"/>
      <c r="HQ19" s="183"/>
      <c r="HR19" s="183"/>
      <c r="HS19" s="183"/>
      <c r="HT19" s="183"/>
      <c r="HU19" s="183"/>
      <c r="HV19" s="183"/>
      <c r="HW19" s="183"/>
      <c r="HX19" s="183"/>
      <c r="HY19" s="183"/>
      <c r="HZ19" s="183"/>
      <c r="IA19" s="183"/>
      <c r="IB19" s="183"/>
      <c r="IC19" s="183"/>
      <c r="ID19" s="183"/>
      <c r="IE19" s="183"/>
      <c r="IF19" s="183"/>
      <c r="IG19" s="183"/>
      <c r="IH19" s="183"/>
      <c r="II19" s="183"/>
      <c r="IJ19" s="183"/>
      <c r="IK19" s="183"/>
      <c r="IL19" s="183"/>
      <c r="IM19" s="183"/>
      <c r="IN19" s="183"/>
      <c r="IO19" s="183"/>
      <c r="IP19" s="183"/>
      <c r="IQ19" s="183"/>
      <c r="IR19" s="183"/>
      <c r="IS19" s="183"/>
      <c r="IT19" s="183"/>
      <c r="IU19" s="183"/>
      <c r="IV19" s="183"/>
      <c r="IW19" s="183"/>
      <c r="IX19" s="183"/>
      <c r="IY19" s="183"/>
      <c r="IZ19" s="183"/>
      <c r="JA19" s="183"/>
      <c r="JB19" s="183"/>
      <c r="JC19" s="183"/>
      <c r="JD19" s="183"/>
      <c r="JE19" s="183"/>
      <c r="JF19" s="183"/>
      <c r="JG19" s="183"/>
      <c r="JH19" s="183"/>
      <c r="JI19" s="183"/>
      <c r="JJ19" s="183"/>
      <c r="JK19" s="183"/>
      <c r="JL19" s="183"/>
      <c r="JM19" s="183"/>
      <c r="JN19" s="183"/>
      <c r="JO19" s="183"/>
      <c r="JP19" s="183"/>
      <c r="JQ19" s="183"/>
      <c r="JR19" s="183"/>
      <c r="JS19" s="183"/>
      <c r="JT19" s="183"/>
      <c r="JU19" s="183"/>
      <c r="JV19" s="183"/>
      <c r="JW19" s="183"/>
      <c r="JX19" s="183"/>
      <c r="JY19" s="183"/>
      <c r="JZ19" s="183"/>
      <c r="KA19" s="183"/>
      <c r="KB19" s="183"/>
      <c r="KC19" s="183"/>
      <c r="KD19" s="183"/>
      <c r="KE19" s="183"/>
      <c r="KF19" s="183"/>
      <c r="KG19" s="183"/>
      <c r="KH19" s="183"/>
      <c r="KI19" s="183"/>
      <c r="KJ19" s="183"/>
      <c r="KK19" s="183"/>
      <c r="KL19" s="183"/>
      <c r="KM19" s="183"/>
      <c r="KN19" s="183"/>
      <c r="KO19" s="183"/>
      <c r="KP19" s="183"/>
      <c r="KQ19" s="183"/>
      <c r="KR19" s="183"/>
      <c r="KS19" s="183"/>
      <c r="KT19" s="183"/>
      <c r="KU19" s="183"/>
      <c r="KV19" s="183"/>
      <c r="KW19" s="183"/>
      <c r="KX19" s="183"/>
      <c r="KY19" s="183"/>
      <c r="KZ19" s="183"/>
      <c r="LA19" s="183"/>
      <c r="LB19" s="183"/>
      <c r="LC19" s="183"/>
      <c r="LD19" s="183"/>
      <c r="LE19" s="183"/>
      <c r="LF19" s="183"/>
      <c r="LG19" s="183"/>
      <c r="LH19" s="183"/>
      <c r="LI19" s="183"/>
      <c r="LJ19" s="183"/>
      <c r="LK19" s="183"/>
      <c r="LL19" s="183"/>
      <c r="LM19" s="183"/>
      <c r="LN19" s="183"/>
      <c r="LO19" s="183"/>
      <c r="LP19" s="183"/>
      <c r="LQ19" s="183"/>
      <c r="LR19" s="183"/>
      <c r="LS19" s="183"/>
      <c r="LT19" s="183"/>
      <c r="LU19" s="183"/>
      <c r="LV19" s="183"/>
      <c r="LW19" s="183"/>
      <c r="LX19" s="183"/>
      <c r="LY19" s="183"/>
      <c r="LZ19" s="183"/>
      <c r="MA19" s="183"/>
      <c r="MB19" s="183"/>
      <c r="MC19" s="183"/>
      <c r="MD19" s="183"/>
      <c r="ME19" s="183"/>
      <c r="MF19" s="183"/>
      <c r="MG19" s="183"/>
      <c r="MH19" s="183"/>
      <c r="MI19" s="183"/>
      <c r="MJ19" s="183"/>
      <c r="MK19" s="183"/>
      <c r="ML19" s="183"/>
      <c r="MM19" s="183"/>
      <c r="MN19" s="183"/>
      <c r="MO19" s="183"/>
      <c r="MP19" s="183"/>
      <c r="MQ19" s="183"/>
      <c r="MR19" s="183"/>
      <c r="MS19" s="183"/>
      <c r="MT19" s="183"/>
      <c r="MU19" s="183"/>
      <c r="MV19" s="183"/>
      <c r="MW19" s="183"/>
      <c r="MX19" s="183"/>
      <c r="MY19" s="183"/>
      <c r="MZ19" s="183"/>
      <c r="NA19" s="183"/>
      <c r="NB19" s="183"/>
      <c r="NC19" s="183"/>
      <c r="ND19" s="183"/>
      <c r="NE19" s="183"/>
      <c r="NF19" s="183"/>
      <c r="NG19" s="183"/>
      <c r="NH19" s="183"/>
      <c r="NI19" s="183"/>
      <c r="NJ19" s="183"/>
      <c r="NK19" s="183"/>
      <c r="NL19" s="183"/>
      <c r="NM19" s="183"/>
      <c r="NN19" s="183"/>
      <c r="NO19" s="183"/>
      <c r="NP19" s="183"/>
      <c r="NQ19" s="183"/>
      <c r="NR19" s="183"/>
      <c r="NS19" s="183"/>
      <c r="NT19" s="183"/>
      <c r="NU19" s="183"/>
      <c r="NV19" s="183"/>
      <c r="NW19" s="183"/>
      <c r="NX19" s="183"/>
      <c r="NY19" s="183"/>
      <c r="NZ19" s="183"/>
      <c r="OA19" s="183"/>
      <c r="OB19" s="183"/>
      <c r="OC19" s="183"/>
      <c r="OD19" s="183"/>
      <c r="OE19" s="183"/>
      <c r="OF19" s="183"/>
      <c r="OG19" s="183"/>
      <c r="OH19" s="183"/>
      <c r="OI19" s="183"/>
      <c r="OJ19" s="183"/>
      <c r="OK19" s="183"/>
      <c r="OL19" s="183"/>
      <c r="OM19" s="183"/>
      <c r="ON19" s="183"/>
      <c r="OO19" s="183"/>
    </row>
    <row r="20" spans="1:405" ht="17.5" customHeight="1">
      <c r="A20" s="215"/>
      <c r="B20" s="213"/>
      <c r="C20" s="213"/>
      <c r="D20" s="93">
        <v>14</v>
      </c>
      <c r="E20" s="90" t="s">
        <v>872</v>
      </c>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3"/>
      <c r="AT20" s="183"/>
      <c r="AU20" s="183"/>
      <c r="AV20" s="183"/>
      <c r="AW20" s="183"/>
      <c r="AX20" s="183"/>
      <c r="AY20" s="183"/>
      <c r="AZ20" s="183"/>
      <c r="BA20" s="183"/>
      <c r="BB20" s="183"/>
      <c r="BC20" s="183"/>
      <c r="BD20" s="183"/>
      <c r="BE20" s="183"/>
      <c r="BF20" s="183"/>
      <c r="BG20" s="183"/>
      <c r="BH20" s="183"/>
      <c r="BI20" s="183"/>
      <c r="BJ20" s="183"/>
      <c r="BK20" s="183"/>
      <c r="BL20" s="183"/>
      <c r="BM20" s="183"/>
      <c r="BN20" s="183"/>
      <c r="BO20" s="183"/>
      <c r="BP20" s="183"/>
      <c r="BQ20" s="183"/>
      <c r="BR20" s="183"/>
      <c r="BS20" s="183"/>
      <c r="BT20" s="183"/>
      <c r="BU20" s="183"/>
      <c r="BV20" s="183"/>
      <c r="BW20" s="183"/>
      <c r="BX20" s="183"/>
      <c r="BY20" s="183"/>
      <c r="BZ20" s="183"/>
      <c r="CA20" s="183"/>
      <c r="CB20" s="183"/>
      <c r="CC20" s="183"/>
      <c r="CD20" s="183"/>
      <c r="CE20" s="183"/>
      <c r="CF20" s="183"/>
      <c r="CG20" s="183"/>
      <c r="CH20" s="183"/>
      <c r="CI20" s="183"/>
      <c r="CJ20" s="183"/>
      <c r="CK20" s="183"/>
      <c r="CL20" s="183"/>
      <c r="CM20" s="183"/>
      <c r="CN20" s="183"/>
      <c r="CO20" s="183"/>
      <c r="CP20" s="183"/>
      <c r="CQ20" s="183"/>
      <c r="CR20" s="183"/>
      <c r="CS20" s="183"/>
      <c r="CT20" s="183"/>
      <c r="CU20" s="183"/>
      <c r="CV20" s="183"/>
      <c r="CW20" s="183"/>
      <c r="CX20" s="183"/>
      <c r="CY20" s="183"/>
      <c r="CZ20" s="183"/>
      <c r="DA20" s="183"/>
      <c r="DB20" s="183"/>
      <c r="DC20" s="183"/>
      <c r="DD20" s="183"/>
      <c r="DE20" s="183"/>
      <c r="DF20" s="183"/>
      <c r="DG20" s="183"/>
      <c r="DH20" s="183"/>
      <c r="DI20" s="183"/>
      <c r="DJ20" s="183"/>
      <c r="DK20" s="183"/>
      <c r="DL20" s="183"/>
      <c r="DM20" s="183"/>
      <c r="DN20" s="183"/>
      <c r="DO20" s="183"/>
      <c r="DP20" s="183"/>
      <c r="DQ20" s="183"/>
      <c r="DR20" s="183"/>
      <c r="DS20" s="183"/>
      <c r="DT20" s="183"/>
      <c r="DU20" s="183"/>
      <c r="DV20" s="183"/>
      <c r="DW20" s="183"/>
      <c r="DX20" s="183"/>
      <c r="DY20" s="183"/>
      <c r="DZ20" s="183"/>
      <c r="EA20" s="183"/>
      <c r="EB20" s="183"/>
      <c r="EC20" s="183"/>
      <c r="ED20" s="183"/>
      <c r="EE20" s="183"/>
      <c r="EF20" s="183"/>
      <c r="EG20" s="183"/>
      <c r="EH20" s="183"/>
      <c r="EI20" s="183"/>
      <c r="EJ20" s="183"/>
      <c r="EK20" s="183"/>
      <c r="EL20" s="183"/>
      <c r="EM20" s="183"/>
      <c r="EN20" s="183"/>
      <c r="EO20" s="183"/>
      <c r="EP20" s="183"/>
      <c r="EQ20" s="183"/>
      <c r="ER20" s="183"/>
      <c r="ES20" s="183"/>
      <c r="ET20" s="183"/>
      <c r="EU20" s="183"/>
      <c r="EV20" s="183"/>
      <c r="EW20" s="183"/>
      <c r="EX20" s="183"/>
      <c r="EY20" s="183"/>
      <c r="EZ20" s="183"/>
      <c r="FA20" s="183"/>
      <c r="FB20" s="183"/>
      <c r="FC20" s="183"/>
      <c r="FD20" s="183"/>
      <c r="FE20" s="183"/>
      <c r="FF20" s="183"/>
      <c r="FG20" s="183"/>
      <c r="FH20" s="183"/>
      <c r="FI20" s="183"/>
      <c r="FJ20" s="183"/>
      <c r="FK20" s="183"/>
      <c r="FL20" s="183"/>
      <c r="FM20" s="183"/>
      <c r="FN20" s="183"/>
      <c r="FO20" s="183"/>
      <c r="FP20" s="183"/>
      <c r="FQ20" s="183"/>
      <c r="FR20" s="183"/>
      <c r="FS20" s="183"/>
      <c r="FT20" s="183"/>
      <c r="FU20" s="183"/>
      <c r="FV20" s="183"/>
      <c r="FW20" s="183"/>
      <c r="FX20" s="183"/>
      <c r="FY20" s="183"/>
      <c r="FZ20" s="183"/>
      <c r="GA20" s="183"/>
      <c r="GB20" s="183"/>
      <c r="GC20" s="183"/>
      <c r="GD20" s="183"/>
      <c r="GE20" s="183"/>
      <c r="GF20" s="183"/>
      <c r="GG20" s="183"/>
      <c r="GH20" s="183"/>
      <c r="GI20" s="183"/>
      <c r="GJ20" s="183"/>
      <c r="GK20" s="183"/>
      <c r="GL20" s="183"/>
      <c r="GM20" s="183"/>
      <c r="GN20" s="183"/>
      <c r="GO20" s="183"/>
      <c r="GP20" s="183"/>
      <c r="GQ20" s="183"/>
      <c r="GR20" s="183"/>
      <c r="GS20" s="183"/>
      <c r="GT20" s="183"/>
      <c r="GU20" s="183"/>
      <c r="GV20" s="183"/>
      <c r="GW20" s="183"/>
      <c r="GX20" s="183"/>
      <c r="GY20" s="183"/>
      <c r="GZ20" s="183"/>
      <c r="HA20" s="183"/>
      <c r="HB20" s="183"/>
      <c r="HC20" s="183"/>
      <c r="HD20" s="183"/>
      <c r="HE20" s="183"/>
      <c r="HF20" s="183"/>
      <c r="HG20" s="183"/>
      <c r="HH20" s="183"/>
      <c r="HI20" s="183"/>
      <c r="HJ20" s="183"/>
      <c r="HK20" s="183"/>
      <c r="HL20" s="183"/>
      <c r="HM20" s="183"/>
      <c r="HN20" s="183"/>
      <c r="HO20" s="183"/>
      <c r="HP20" s="183"/>
      <c r="HQ20" s="183"/>
      <c r="HR20" s="183"/>
      <c r="HS20" s="183"/>
      <c r="HT20" s="183"/>
      <c r="HU20" s="183"/>
      <c r="HV20" s="183"/>
      <c r="HW20" s="183"/>
      <c r="HX20" s="183"/>
      <c r="HY20" s="183"/>
      <c r="HZ20" s="183"/>
      <c r="IA20" s="183"/>
      <c r="IB20" s="183"/>
      <c r="IC20" s="183"/>
      <c r="ID20" s="183"/>
      <c r="IE20" s="183"/>
      <c r="IF20" s="183"/>
      <c r="IG20" s="183"/>
      <c r="IH20" s="183"/>
      <c r="II20" s="183"/>
      <c r="IJ20" s="183"/>
      <c r="IK20" s="183"/>
      <c r="IL20" s="183"/>
      <c r="IM20" s="183"/>
      <c r="IN20" s="183"/>
      <c r="IO20" s="183"/>
      <c r="IP20" s="183"/>
      <c r="IQ20" s="183"/>
      <c r="IR20" s="183"/>
      <c r="IS20" s="183"/>
      <c r="IT20" s="183"/>
      <c r="IU20" s="183"/>
      <c r="IV20" s="183"/>
      <c r="IW20" s="183"/>
      <c r="IX20" s="183"/>
      <c r="IY20" s="183"/>
      <c r="IZ20" s="183"/>
      <c r="JA20" s="183"/>
      <c r="JB20" s="183"/>
      <c r="JC20" s="183"/>
      <c r="JD20" s="183"/>
      <c r="JE20" s="183"/>
      <c r="JF20" s="183"/>
      <c r="JG20" s="183"/>
      <c r="JH20" s="183"/>
      <c r="JI20" s="183"/>
      <c r="JJ20" s="183"/>
      <c r="JK20" s="183"/>
      <c r="JL20" s="183"/>
      <c r="JM20" s="183"/>
      <c r="JN20" s="183"/>
      <c r="JO20" s="183"/>
      <c r="JP20" s="183"/>
      <c r="JQ20" s="183"/>
      <c r="JR20" s="183"/>
      <c r="JS20" s="183"/>
      <c r="JT20" s="183"/>
      <c r="JU20" s="183"/>
      <c r="JV20" s="183"/>
      <c r="JW20" s="183"/>
      <c r="JX20" s="183"/>
      <c r="JY20" s="183"/>
      <c r="JZ20" s="183"/>
      <c r="KA20" s="183"/>
      <c r="KB20" s="183"/>
      <c r="KC20" s="183"/>
      <c r="KD20" s="183"/>
      <c r="KE20" s="183"/>
      <c r="KF20" s="183"/>
      <c r="KG20" s="183"/>
      <c r="KH20" s="183"/>
      <c r="KI20" s="183"/>
      <c r="KJ20" s="183"/>
      <c r="KK20" s="183"/>
      <c r="KL20" s="183"/>
      <c r="KM20" s="183"/>
      <c r="KN20" s="183"/>
      <c r="KO20" s="183"/>
      <c r="KP20" s="183"/>
      <c r="KQ20" s="183"/>
      <c r="KR20" s="183"/>
      <c r="KS20" s="183"/>
      <c r="KT20" s="183"/>
      <c r="KU20" s="183"/>
      <c r="KV20" s="183"/>
      <c r="KW20" s="183"/>
      <c r="KX20" s="183"/>
      <c r="KY20" s="183"/>
      <c r="KZ20" s="183"/>
      <c r="LA20" s="183"/>
      <c r="LB20" s="183"/>
      <c r="LC20" s="183"/>
      <c r="LD20" s="183"/>
      <c r="LE20" s="183"/>
      <c r="LF20" s="183"/>
      <c r="LG20" s="183"/>
      <c r="LH20" s="183"/>
      <c r="LI20" s="183"/>
      <c r="LJ20" s="183"/>
      <c r="LK20" s="183"/>
      <c r="LL20" s="183"/>
      <c r="LM20" s="183"/>
      <c r="LN20" s="183"/>
      <c r="LO20" s="183"/>
      <c r="LP20" s="183"/>
      <c r="LQ20" s="183"/>
      <c r="LR20" s="183"/>
      <c r="LS20" s="183"/>
      <c r="LT20" s="183"/>
      <c r="LU20" s="183"/>
      <c r="LV20" s="183"/>
      <c r="LW20" s="183"/>
      <c r="LX20" s="183"/>
      <c r="LY20" s="183"/>
      <c r="LZ20" s="183"/>
      <c r="MA20" s="183"/>
      <c r="MB20" s="183"/>
      <c r="MC20" s="183"/>
      <c r="MD20" s="183"/>
      <c r="ME20" s="183"/>
      <c r="MF20" s="183"/>
      <c r="MG20" s="183"/>
      <c r="MH20" s="183"/>
      <c r="MI20" s="183"/>
      <c r="MJ20" s="183"/>
      <c r="MK20" s="183"/>
      <c r="ML20" s="183"/>
      <c r="MM20" s="183"/>
      <c r="MN20" s="183"/>
      <c r="MO20" s="183"/>
      <c r="MP20" s="183"/>
      <c r="MQ20" s="183"/>
      <c r="MR20" s="183"/>
      <c r="MS20" s="183"/>
      <c r="MT20" s="183"/>
      <c r="MU20" s="183"/>
      <c r="MV20" s="183"/>
      <c r="MW20" s="183"/>
      <c r="MX20" s="183"/>
      <c r="MY20" s="183"/>
      <c r="MZ20" s="183"/>
      <c r="NA20" s="183"/>
      <c r="NB20" s="183"/>
      <c r="NC20" s="183"/>
      <c r="ND20" s="183"/>
      <c r="NE20" s="183"/>
      <c r="NF20" s="183"/>
      <c r="NG20" s="183"/>
      <c r="NH20" s="183"/>
      <c r="NI20" s="183"/>
      <c r="NJ20" s="183"/>
      <c r="NK20" s="183"/>
      <c r="NL20" s="183"/>
      <c r="NM20" s="183"/>
      <c r="NN20" s="183"/>
      <c r="NO20" s="183"/>
      <c r="NP20" s="183"/>
      <c r="NQ20" s="183"/>
      <c r="NR20" s="183"/>
      <c r="NS20" s="183"/>
      <c r="NT20" s="183"/>
      <c r="NU20" s="183"/>
      <c r="NV20" s="183"/>
      <c r="NW20" s="183"/>
      <c r="NX20" s="183"/>
      <c r="NY20" s="183"/>
      <c r="NZ20" s="183"/>
      <c r="OA20" s="183"/>
      <c r="OB20" s="183"/>
      <c r="OC20" s="183"/>
      <c r="OD20" s="183"/>
      <c r="OE20" s="183"/>
      <c r="OF20" s="183"/>
      <c r="OG20" s="183"/>
      <c r="OH20" s="183"/>
      <c r="OI20" s="183"/>
      <c r="OJ20" s="183"/>
      <c r="OK20" s="183"/>
      <c r="OL20" s="183"/>
      <c r="OM20" s="183"/>
      <c r="ON20" s="183"/>
      <c r="OO20" s="183"/>
    </row>
    <row r="21" spans="1:405" ht="17.5" customHeight="1">
      <c r="A21" s="215"/>
      <c r="B21" s="213"/>
      <c r="C21" s="213"/>
      <c r="D21" s="93">
        <v>15</v>
      </c>
      <c r="E21" s="90" t="s">
        <v>872</v>
      </c>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3"/>
      <c r="AT21" s="183"/>
      <c r="AU21" s="183"/>
      <c r="AV21" s="183"/>
      <c r="AW21" s="183"/>
      <c r="AX21" s="183"/>
      <c r="AY21" s="183"/>
      <c r="AZ21" s="183"/>
      <c r="BA21" s="183"/>
      <c r="BB21" s="183"/>
      <c r="BC21" s="183"/>
      <c r="BD21" s="183"/>
      <c r="BE21" s="183"/>
      <c r="BF21" s="183"/>
      <c r="BG21" s="183"/>
      <c r="BH21" s="183"/>
      <c r="BI21" s="183"/>
      <c r="BJ21" s="183"/>
      <c r="BK21" s="183"/>
      <c r="BL21" s="183"/>
      <c r="BM21" s="183"/>
      <c r="BN21" s="183"/>
      <c r="BO21" s="183"/>
      <c r="BP21" s="183"/>
      <c r="BQ21" s="183"/>
      <c r="BR21" s="183"/>
      <c r="BS21" s="183"/>
      <c r="BT21" s="183"/>
      <c r="BU21" s="183"/>
      <c r="BV21" s="183"/>
      <c r="BW21" s="183"/>
      <c r="BX21" s="183"/>
      <c r="BY21" s="183"/>
      <c r="BZ21" s="183"/>
      <c r="CA21" s="183"/>
      <c r="CB21" s="183"/>
      <c r="CC21" s="183"/>
      <c r="CD21" s="183"/>
      <c r="CE21" s="183"/>
      <c r="CF21" s="183"/>
      <c r="CG21" s="183"/>
      <c r="CH21" s="183"/>
      <c r="CI21" s="183"/>
      <c r="CJ21" s="183"/>
      <c r="CK21" s="183"/>
      <c r="CL21" s="183"/>
      <c r="CM21" s="183"/>
      <c r="CN21" s="183"/>
      <c r="CO21" s="183"/>
      <c r="CP21" s="183"/>
      <c r="CQ21" s="183"/>
      <c r="CR21" s="183"/>
      <c r="CS21" s="183"/>
      <c r="CT21" s="183"/>
      <c r="CU21" s="183"/>
      <c r="CV21" s="183"/>
      <c r="CW21" s="183"/>
      <c r="CX21" s="183"/>
      <c r="CY21" s="183"/>
      <c r="CZ21" s="183"/>
      <c r="DA21" s="183"/>
      <c r="DB21" s="183"/>
      <c r="DC21" s="183"/>
      <c r="DD21" s="183"/>
      <c r="DE21" s="183"/>
      <c r="DF21" s="183"/>
      <c r="DG21" s="183"/>
      <c r="DH21" s="183"/>
      <c r="DI21" s="183"/>
      <c r="DJ21" s="183"/>
      <c r="DK21" s="183"/>
      <c r="DL21" s="183"/>
      <c r="DM21" s="183"/>
      <c r="DN21" s="183"/>
      <c r="DO21" s="183"/>
      <c r="DP21" s="183"/>
      <c r="DQ21" s="183"/>
      <c r="DR21" s="183"/>
      <c r="DS21" s="183"/>
      <c r="DT21" s="183"/>
      <c r="DU21" s="183"/>
      <c r="DV21" s="183"/>
      <c r="DW21" s="183"/>
      <c r="DX21" s="183"/>
      <c r="DY21" s="183"/>
      <c r="DZ21" s="183"/>
      <c r="EA21" s="183"/>
      <c r="EB21" s="183"/>
      <c r="EC21" s="183"/>
      <c r="ED21" s="183"/>
      <c r="EE21" s="183"/>
      <c r="EF21" s="183"/>
      <c r="EG21" s="183"/>
      <c r="EH21" s="183"/>
      <c r="EI21" s="183"/>
      <c r="EJ21" s="183"/>
      <c r="EK21" s="183"/>
      <c r="EL21" s="183"/>
      <c r="EM21" s="183"/>
      <c r="EN21" s="183"/>
      <c r="EO21" s="183"/>
      <c r="EP21" s="183"/>
      <c r="EQ21" s="183"/>
      <c r="ER21" s="183"/>
      <c r="ES21" s="183"/>
      <c r="ET21" s="183"/>
      <c r="EU21" s="183"/>
      <c r="EV21" s="183"/>
      <c r="EW21" s="183"/>
      <c r="EX21" s="183"/>
      <c r="EY21" s="183"/>
      <c r="EZ21" s="183"/>
      <c r="FA21" s="183"/>
      <c r="FB21" s="183"/>
      <c r="FC21" s="183"/>
      <c r="FD21" s="183"/>
      <c r="FE21" s="183"/>
      <c r="FF21" s="183"/>
      <c r="FG21" s="183"/>
      <c r="FH21" s="183"/>
      <c r="FI21" s="183"/>
      <c r="FJ21" s="183"/>
      <c r="FK21" s="183"/>
      <c r="FL21" s="183"/>
      <c r="FM21" s="183"/>
      <c r="FN21" s="183"/>
      <c r="FO21" s="183"/>
      <c r="FP21" s="183"/>
      <c r="FQ21" s="183"/>
      <c r="FR21" s="183"/>
      <c r="FS21" s="183"/>
      <c r="FT21" s="183"/>
      <c r="FU21" s="183"/>
      <c r="FV21" s="183"/>
      <c r="FW21" s="183"/>
      <c r="FX21" s="183"/>
      <c r="FY21" s="183"/>
      <c r="FZ21" s="183"/>
      <c r="GA21" s="183"/>
      <c r="GB21" s="183"/>
      <c r="GC21" s="183"/>
      <c r="GD21" s="183"/>
      <c r="GE21" s="183"/>
      <c r="GF21" s="183"/>
      <c r="GG21" s="183"/>
      <c r="GH21" s="183"/>
      <c r="GI21" s="183"/>
      <c r="GJ21" s="183"/>
      <c r="GK21" s="183"/>
      <c r="GL21" s="183"/>
      <c r="GM21" s="183"/>
      <c r="GN21" s="183"/>
      <c r="GO21" s="183"/>
      <c r="GP21" s="183"/>
      <c r="GQ21" s="183"/>
      <c r="GR21" s="183"/>
      <c r="GS21" s="183"/>
      <c r="GT21" s="183"/>
      <c r="GU21" s="183"/>
      <c r="GV21" s="183"/>
      <c r="GW21" s="183"/>
      <c r="GX21" s="183"/>
      <c r="GY21" s="183"/>
      <c r="GZ21" s="183"/>
      <c r="HA21" s="183"/>
      <c r="HB21" s="183"/>
      <c r="HC21" s="183"/>
      <c r="HD21" s="183"/>
      <c r="HE21" s="183"/>
      <c r="HF21" s="183"/>
      <c r="HG21" s="183"/>
      <c r="HH21" s="183"/>
      <c r="HI21" s="183"/>
      <c r="HJ21" s="183"/>
      <c r="HK21" s="183"/>
      <c r="HL21" s="183"/>
      <c r="HM21" s="183"/>
      <c r="HN21" s="183"/>
      <c r="HO21" s="183"/>
      <c r="HP21" s="183"/>
      <c r="HQ21" s="183"/>
      <c r="HR21" s="183"/>
      <c r="HS21" s="183"/>
      <c r="HT21" s="183"/>
      <c r="HU21" s="183"/>
      <c r="HV21" s="183"/>
      <c r="HW21" s="183"/>
      <c r="HX21" s="183"/>
      <c r="HY21" s="183"/>
      <c r="HZ21" s="183"/>
      <c r="IA21" s="183"/>
      <c r="IB21" s="183"/>
      <c r="IC21" s="183"/>
      <c r="ID21" s="183"/>
      <c r="IE21" s="183"/>
      <c r="IF21" s="183"/>
      <c r="IG21" s="183"/>
      <c r="IH21" s="183"/>
      <c r="II21" s="183"/>
      <c r="IJ21" s="183"/>
      <c r="IK21" s="183"/>
      <c r="IL21" s="183"/>
      <c r="IM21" s="183"/>
      <c r="IN21" s="183"/>
      <c r="IO21" s="183"/>
      <c r="IP21" s="183"/>
      <c r="IQ21" s="183"/>
      <c r="IR21" s="183"/>
      <c r="IS21" s="183"/>
      <c r="IT21" s="183"/>
      <c r="IU21" s="183"/>
      <c r="IV21" s="183"/>
      <c r="IW21" s="183"/>
      <c r="IX21" s="183"/>
      <c r="IY21" s="183"/>
      <c r="IZ21" s="183"/>
      <c r="JA21" s="183"/>
      <c r="JB21" s="183"/>
      <c r="JC21" s="183"/>
      <c r="JD21" s="183"/>
      <c r="JE21" s="183"/>
      <c r="JF21" s="183"/>
      <c r="JG21" s="183"/>
      <c r="JH21" s="183"/>
      <c r="JI21" s="183"/>
      <c r="JJ21" s="183"/>
      <c r="JK21" s="183"/>
      <c r="JL21" s="183"/>
      <c r="JM21" s="183"/>
      <c r="JN21" s="183"/>
      <c r="JO21" s="183"/>
      <c r="JP21" s="183"/>
      <c r="JQ21" s="183"/>
      <c r="JR21" s="183"/>
      <c r="JS21" s="183"/>
      <c r="JT21" s="183"/>
      <c r="JU21" s="183"/>
      <c r="JV21" s="183"/>
      <c r="JW21" s="183"/>
      <c r="JX21" s="183"/>
      <c r="JY21" s="183"/>
      <c r="JZ21" s="183"/>
      <c r="KA21" s="183"/>
      <c r="KB21" s="183"/>
      <c r="KC21" s="183"/>
      <c r="KD21" s="183"/>
      <c r="KE21" s="183"/>
      <c r="KF21" s="183"/>
      <c r="KG21" s="183"/>
      <c r="KH21" s="183"/>
      <c r="KI21" s="183"/>
      <c r="KJ21" s="183"/>
      <c r="KK21" s="183"/>
      <c r="KL21" s="183"/>
      <c r="KM21" s="183"/>
      <c r="KN21" s="183"/>
      <c r="KO21" s="183"/>
      <c r="KP21" s="183"/>
      <c r="KQ21" s="183"/>
      <c r="KR21" s="183"/>
      <c r="KS21" s="183"/>
      <c r="KT21" s="183"/>
      <c r="KU21" s="183"/>
      <c r="KV21" s="183"/>
      <c r="KW21" s="183"/>
      <c r="KX21" s="183"/>
      <c r="KY21" s="183"/>
      <c r="KZ21" s="183"/>
      <c r="LA21" s="183"/>
      <c r="LB21" s="183"/>
      <c r="LC21" s="183"/>
      <c r="LD21" s="183"/>
      <c r="LE21" s="183"/>
      <c r="LF21" s="183"/>
      <c r="LG21" s="183"/>
      <c r="LH21" s="183"/>
      <c r="LI21" s="183"/>
      <c r="LJ21" s="183"/>
      <c r="LK21" s="183"/>
      <c r="LL21" s="183"/>
      <c r="LM21" s="183"/>
      <c r="LN21" s="183"/>
      <c r="LO21" s="183"/>
      <c r="LP21" s="183"/>
      <c r="LQ21" s="183"/>
      <c r="LR21" s="183"/>
      <c r="LS21" s="183"/>
      <c r="LT21" s="183"/>
      <c r="LU21" s="183"/>
      <c r="LV21" s="183"/>
      <c r="LW21" s="183"/>
      <c r="LX21" s="183"/>
      <c r="LY21" s="183"/>
      <c r="LZ21" s="183"/>
      <c r="MA21" s="183"/>
      <c r="MB21" s="183"/>
      <c r="MC21" s="183"/>
      <c r="MD21" s="183"/>
      <c r="ME21" s="183"/>
      <c r="MF21" s="183"/>
      <c r="MG21" s="183"/>
      <c r="MH21" s="183"/>
      <c r="MI21" s="183"/>
      <c r="MJ21" s="183"/>
      <c r="MK21" s="183"/>
      <c r="ML21" s="183"/>
      <c r="MM21" s="183"/>
      <c r="MN21" s="183"/>
      <c r="MO21" s="183"/>
      <c r="MP21" s="183"/>
      <c r="MQ21" s="183"/>
      <c r="MR21" s="183"/>
      <c r="MS21" s="183"/>
      <c r="MT21" s="183"/>
      <c r="MU21" s="183"/>
      <c r="MV21" s="183"/>
      <c r="MW21" s="183"/>
      <c r="MX21" s="183"/>
      <c r="MY21" s="183"/>
      <c r="MZ21" s="183"/>
      <c r="NA21" s="183"/>
      <c r="NB21" s="183"/>
      <c r="NC21" s="183"/>
      <c r="ND21" s="183"/>
      <c r="NE21" s="183"/>
      <c r="NF21" s="183"/>
      <c r="NG21" s="183"/>
      <c r="NH21" s="183"/>
      <c r="NI21" s="183"/>
      <c r="NJ21" s="183"/>
      <c r="NK21" s="183"/>
      <c r="NL21" s="183"/>
      <c r="NM21" s="183"/>
      <c r="NN21" s="183"/>
      <c r="NO21" s="183"/>
      <c r="NP21" s="183"/>
      <c r="NQ21" s="183"/>
      <c r="NR21" s="183"/>
      <c r="NS21" s="183"/>
      <c r="NT21" s="183"/>
      <c r="NU21" s="183"/>
      <c r="NV21" s="183"/>
      <c r="NW21" s="183"/>
      <c r="NX21" s="183"/>
      <c r="NY21" s="183"/>
      <c r="NZ21" s="183"/>
      <c r="OA21" s="183"/>
      <c r="OB21" s="183"/>
      <c r="OC21" s="183"/>
      <c r="OD21" s="183"/>
      <c r="OE21" s="183"/>
      <c r="OF21" s="183"/>
      <c r="OG21" s="183"/>
      <c r="OH21" s="183"/>
      <c r="OI21" s="183"/>
      <c r="OJ21" s="183"/>
      <c r="OK21" s="183"/>
      <c r="OL21" s="183"/>
      <c r="OM21" s="183"/>
      <c r="ON21" s="183"/>
      <c r="OO21" s="183"/>
    </row>
    <row r="22" spans="1:405" ht="17.5" customHeight="1">
      <c r="A22" s="215"/>
      <c r="B22" s="213"/>
      <c r="C22" s="213"/>
      <c r="D22" s="93">
        <v>16</v>
      </c>
      <c r="E22" s="90" t="s">
        <v>872</v>
      </c>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3"/>
      <c r="AT22" s="183"/>
      <c r="AU22" s="183"/>
      <c r="AV22" s="183"/>
      <c r="AW22" s="183"/>
      <c r="AX22" s="183"/>
      <c r="AY22" s="183"/>
      <c r="AZ22" s="183"/>
      <c r="BA22" s="183"/>
      <c r="BB22" s="183"/>
      <c r="BC22" s="183"/>
      <c r="BD22" s="183"/>
      <c r="BE22" s="183"/>
      <c r="BF22" s="183"/>
      <c r="BG22" s="183"/>
      <c r="BH22" s="183"/>
      <c r="BI22" s="183"/>
      <c r="BJ22" s="183"/>
      <c r="BK22" s="183"/>
      <c r="BL22" s="183"/>
      <c r="BM22" s="183"/>
      <c r="BN22" s="183"/>
      <c r="BO22" s="183"/>
      <c r="BP22" s="183"/>
      <c r="BQ22" s="183"/>
      <c r="BR22" s="183"/>
      <c r="BS22" s="183"/>
      <c r="BT22" s="183"/>
      <c r="BU22" s="183"/>
      <c r="BV22" s="183"/>
      <c r="BW22" s="183"/>
      <c r="BX22" s="183"/>
      <c r="BY22" s="183"/>
      <c r="BZ22" s="183"/>
      <c r="CA22" s="183"/>
      <c r="CB22" s="183"/>
      <c r="CC22" s="183"/>
      <c r="CD22" s="183"/>
      <c r="CE22" s="183"/>
      <c r="CF22" s="183"/>
      <c r="CG22" s="183"/>
      <c r="CH22" s="183"/>
      <c r="CI22" s="183"/>
      <c r="CJ22" s="183"/>
      <c r="CK22" s="183"/>
      <c r="CL22" s="183"/>
      <c r="CM22" s="183"/>
      <c r="CN22" s="183"/>
      <c r="CO22" s="183"/>
      <c r="CP22" s="183"/>
      <c r="CQ22" s="183"/>
      <c r="CR22" s="183"/>
      <c r="CS22" s="183"/>
      <c r="CT22" s="183"/>
      <c r="CU22" s="183"/>
      <c r="CV22" s="183"/>
      <c r="CW22" s="183"/>
      <c r="CX22" s="183"/>
      <c r="CY22" s="183"/>
      <c r="CZ22" s="183"/>
      <c r="DA22" s="183"/>
      <c r="DB22" s="183"/>
      <c r="DC22" s="183"/>
      <c r="DD22" s="183"/>
      <c r="DE22" s="183"/>
      <c r="DF22" s="183"/>
      <c r="DG22" s="183"/>
      <c r="DH22" s="183"/>
      <c r="DI22" s="183"/>
      <c r="DJ22" s="183"/>
      <c r="DK22" s="183"/>
      <c r="DL22" s="183"/>
      <c r="DM22" s="183"/>
      <c r="DN22" s="183"/>
      <c r="DO22" s="183"/>
      <c r="DP22" s="183"/>
      <c r="DQ22" s="183"/>
      <c r="DR22" s="183"/>
      <c r="DS22" s="183"/>
      <c r="DT22" s="183"/>
      <c r="DU22" s="183"/>
      <c r="DV22" s="183"/>
      <c r="DW22" s="183"/>
      <c r="DX22" s="183"/>
      <c r="DY22" s="183"/>
      <c r="DZ22" s="183"/>
      <c r="EA22" s="183"/>
      <c r="EB22" s="183"/>
      <c r="EC22" s="183"/>
      <c r="ED22" s="183"/>
      <c r="EE22" s="183"/>
      <c r="EF22" s="183"/>
      <c r="EG22" s="183"/>
      <c r="EH22" s="183"/>
      <c r="EI22" s="183"/>
      <c r="EJ22" s="183"/>
      <c r="EK22" s="183"/>
      <c r="EL22" s="183"/>
      <c r="EM22" s="183"/>
      <c r="EN22" s="183"/>
      <c r="EO22" s="183"/>
      <c r="EP22" s="183"/>
      <c r="EQ22" s="183"/>
      <c r="ER22" s="183"/>
      <c r="ES22" s="183"/>
      <c r="ET22" s="183"/>
      <c r="EU22" s="183"/>
      <c r="EV22" s="183"/>
      <c r="EW22" s="183"/>
      <c r="EX22" s="183"/>
      <c r="EY22" s="183"/>
      <c r="EZ22" s="183"/>
      <c r="FA22" s="183"/>
      <c r="FB22" s="183"/>
      <c r="FC22" s="183"/>
      <c r="FD22" s="183"/>
      <c r="FE22" s="183"/>
      <c r="FF22" s="183"/>
      <c r="FG22" s="183"/>
      <c r="FH22" s="183"/>
      <c r="FI22" s="183"/>
      <c r="FJ22" s="183"/>
      <c r="FK22" s="183"/>
      <c r="FL22" s="183"/>
      <c r="FM22" s="183"/>
      <c r="FN22" s="183"/>
      <c r="FO22" s="183"/>
      <c r="FP22" s="183"/>
      <c r="FQ22" s="183"/>
      <c r="FR22" s="183"/>
      <c r="FS22" s="183"/>
      <c r="FT22" s="183"/>
      <c r="FU22" s="183"/>
      <c r="FV22" s="183"/>
      <c r="FW22" s="183"/>
      <c r="FX22" s="183"/>
      <c r="FY22" s="183"/>
      <c r="FZ22" s="183"/>
      <c r="GA22" s="183"/>
      <c r="GB22" s="183"/>
      <c r="GC22" s="183"/>
      <c r="GD22" s="183"/>
      <c r="GE22" s="183"/>
      <c r="GF22" s="183"/>
      <c r="GG22" s="183"/>
      <c r="GH22" s="183"/>
      <c r="GI22" s="183"/>
      <c r="GJ22" s="183"/>
      <c r="GK22" s="183"/>
      <c r="GL22" s="183"/>
      <c r="GM22" s="183"/>
      <c r="GN22" s="183"/>
      <c r="GO22" s="183"/>
      <c r="GP22" s="183"/>
      <c r="GQ22" s="183"/>
      <c r="GR22" s="183"/>
      <c r="GS22" s="183"/>
      <c r="GT22" s="183"/>
      <c r="GU22" s="183"/>
      <c r="GV22" s="183"/>
      <c r="GW22" s="183"/>
      <c r="GX22" s="183"/>
      <c r="GY22" s="183"/>
      <c r="GZ22" s="183"/>
      <c r="HA22" s="183"/>
      <c r="HB22" s="183"/>
      <c r="HC22" s="183"/>
      <c r="HD22" s="183"/>
      <c r="HE22" s="183"/>
      <c r="HF22" s="183"/>
      <c r="HG22" s="183"/>
      <c r="HH22" s="183"/>
      <c r="HI22" s="183"/>
      <c r="HJ22" s="183"/>
      <c r="HK22" s="183"/>
      <c r="HL22" s="183"/>
      <c r="HM22" s="183"/>
      <c r="HN22" s="183"/>
      <c r="HO22" s="183"/>
      <c r="HP22" s="183"/>
      <c r="HQ22" s="183"/>
      <c r="HR22" s="183"/>
      <c r="HS22" s="183"/>
      <c r="HT22" s="183"/>
      <c r="HU22" s="183"/>
      <c r="HV22" s="183"/>
      <c r="HW22" s="183"/>
      <c r="HX22" s="183"/>
      <c r="HY22" s="183"/>
      <c r="HZ22" s="183"/>
      <c r="IA22" s="183"/>
      <c r="IB22" s="183"/>
      <c r="IC22" s="183"/>
      <c r="ID22" s="183"/>
      <c r="IE22" s="183"/>
      <c r="IF22" s="183"/>
      <c r="IG22" s="183"/>
      <c r="IH22" s="183"/>
      <c r="II22" s="183"/>
      <c r="IJ22" s="183"/>
      <c r="IK22" s="183"/>
      <c r="IL22" s="183"/>
      <c r="IM22" s="183"/>
      <c r="IN22" s="183"/>
      <c r="IO22" s="183"/>
      <c r="IP22" s="183"/>
      <c r="IQ22" s="183"/>
      <c r="IR22" s="183"/>
      <c r="IS22" s="183"/>
      <c r="IT22" s="183"/>
      <c r="IU22" s="183"/>
      <c r="IV22" s="183"/>
      <c r="IW22" s="183"/>
      <c r="IX22" s="183"/>
      <c r="IY22" s="183"/>
      <c r="IZ22" s="183"/>
      <c r="JA22" s="183"/>
      <c r="JB22" s="183"/>
      <c r="JC22" s="183"/>
      <c r="JD22" s="183"/>
      <c r="JE22" s="183"/>
      <c r="JF22" s="183"/>
      <c r="JG22" s="183"/>
      <c r="JH22" s="183"/>
      <c r="JI22" s="183"/>
      <c r="JJ22" s="183"/>
      <c r="JK22" s="183"/>
      <c r="JL22" s="183"/>
      <c r="JM22" s="183"/>
      <c r="JN22" s="183"/>
      <c r="JO22" s="183"/>
      <c r="JP22" s="183"/>
      <c r="JQ22" s="183"/>
      <c r="JR22" s="183"/>
      <c r="JS22" s="183"/>
      <c r="JT22" s="183"/>
      <c r="JU22" s="183"/>
      <c r="JV22" s="183"/>
      <c r="JW22" s="183"/>
      <c r="JX22" s="183"/>
      <c r="JY22" s="183"/>
      <c r="JZ22" s="183"/>
      <c r="KA22" s="183"/>
      <c r="KB22" s="183"/>
      <c r="KC22" s="183"/>
      <c r="KD22" s="183"/>
      <c r="KE22" s="183"/>
      <c r="KF22" s="183"/>
      <c r="KG22" s="183"/>
      <c r="KH22" s="183"/>
      <c r="KI22" s="183"/>
      <c r="KJ22" s="183"/>
      <c r="KK22" s="183"/>
      <c r="KL22" s="183"/>
      <c r="KM22" s="183"/>
      <c r="KN22" s="183"/>
      <c r="KO22" s="183"/>
      <c r="KP22" s="183"/>
      <c r="KQ22" s="183"/>
      <c r="KR22" s="183"/>
      <c r="KS22" s="183"/>
      <c r="KT22" s="183"/>
      <c r="KU22" s="183"/>
      <c r="KV22" s="183"/>
      <c r="KW22" s="183"/>
      <c r="KX22" s="183"/>
      <c r="KY22" s="183"/>
      <c r="KZ22" s="183"/>
      <c r="LA22" s="183"/>
      <c r="LB22" s="183"/>
      <c r="LC22" s="183"/>
      <c r="LD22" s="183"/>
      <c r="LE22" s="183"/>
      <c r="LF22" s="183"/>
      <c r="LG22" s="183"/>
      <c r="LH22" s="183"/>
      <c r="LI22" s="183"/>
      <c r="LJ22" s="183"/>
      <c r="LK22" s="183"/>
      <c r="LL22" s="183"/>
      <c r="LM22" s="183"/>
      <c r="LN22" s="183"/>
      <c r="LO22" s="183"/>
      <c r="LP22" s="183"/>
      <c r="LQ22" s="183"/>
      <c r="LR22" s="183"/>
      <c r="LS22" s="183"/>
      <c r="LT22" s="183"/>
      <c r="LU22" s="183"/>
      <c r="LV22" s="183"/>
      <c r="LW22" s="183"/>
      <c r="LX22" s="183"/>
      <c r="LY22" s="183"/>
      <c r="LZ22" s="183"/>
      <c r="MA22" s="183"/>
      <c r="MB22" s="183"/>
      <c r="MC22" s="183"/>
      <c r="MD22" s="183"/>
      <c r="ME22" s="183"/>
      <c r="MF22" s="183"/>
      <c r="MG22" s="183"/>
      <c r="MH22" s="183"/>
      <c r="MI22" s="183"/>
      <c r="MJ22" s="183"/>
      <c r="MK22" s="183"/>
      <c r="ML22" s="183"/>
      <c r="MM22" s="183"/>
      <c r="MN22" s="183"/>
      <c r="MO22" s="183"/>
      <c r="MP22" s="183"/>
      <c r="MQ22" s="183"/>
      <c r="MR22" s="183"/>
      <c r="MS22" s="183"/>
      <c r="MT22" s="183"/>
      <c r="MU22" s="183"/>
      <c r="MV22" s="183"/>
      <c r="MW22" s="183"/>
      <c r="MX22" s="183"/>
      <c r="MY22" s="183"/>
      <c r="MZ22" s="183"/>
      <c r="NA22" s="183"/>
      <c r="NB22" s="183"/>
      <c r="NC22" s="183"/>
      <c r="ND22" s="183"/>
      <c r="NE22" s="183"/>
      <c r="NF22" s="183"/>
      <c r="NG22" s="183"/>
      <c r="NH22" s="183"/>
      <c r="NI22" s="183"/>
      <c r="NJ22" s="183"/>
      <c r="NK22" s="183"/>
      <c r="NL22" s="183"/>
      <c r="NM22" s="183"/>
      <c r="NN22" s="183"/>
      <c r="NO22" s="183"/>
      <c r="NP22" s="183"/>
      <c r="NQ22" s="183"/>
      <c r="NR22" s="183"/>
      <c r="NS22" s="183"/>
      <c r="NT22" s="183"/>
      <c r="NU22" s="183"/>
      <c r="NV22" s="183"/>
      <c r="NW22" s="183"/>
      <c r="NX22" s="183"/>
      <c r="NY22" s="183"/>
      <c r="NZ22" s="183"/>
      <c r="OA22" s="183"/>
      <c r="OB22" s="183"/>
      <c r="OC22" s="183"/>
      <c r="OD22" s="183"/>
      <c r="OE22" s="183"/>
      <c r="OF22" s="183"/>
      <c r="OG22" s="183"/>
      <c r="OH22" s="183"/>
      <c r="OI22" s="183"/>
      <c r="OJ22" s="183"/>
      <c r="OK22" s="183"/>
      <c r="OL22" s="183"/>
      <c r="OM22" s="183"/>
      <c r="ON22" s="183"/>
      <c r="OO22" s="183"/>
    </row>
    <row r="23" spans="1:405" ht="17.5" customHeight="1">
      <c r="A23" s="215"/>
      <c r="B23" s="213"/>
      <c r="C23" s="213"/>
      <c r="D23" s="93">
        <v>17</v>
      </c>
      <c r="E23" s="90" t="s">
        <v>872</v>
      </c>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3"/>
      <c r="AT23" s="183"/>
      <c r="AU23" s="183"/>
      <c r="AV23" s="183"/>
      <c r="AW23" s="183"/>
      <c r="AX23" s="183"/>
      <c r="AY23" s="183"/>
      <c r="AZ23" s="183"/>
      <c r="BA23" s="183"/>
      <c r="BB23" s="183"/>
      <c r="BC23" s="183"/>
      <c r="BD23" s="183"/>
      <c r="BE23" s="183"/>
      <c r="BF23" s="183"/>
      <c r="BG23" s="183"/>
      <c r="BH23" s="183"/>
      <c r="BI23" s="183"/>
      <c r="BJ23" s="183"/>
      <c r="BK23" s="183"/>
      <c r="BL23" s="183"/>
      <c r="BM23" s="183"/>
      <c r="BN23" s="183"/>
      <c r="BO23" s="183"/>
      <c r="BP23" s="183"/>
      <c r="BQ23" s="183"/>
      <c r="BR23" s="183"/>
      <c r="BS23" s="183"/>
      <c r="BT23" s="183"/>
      <c r="BU23" s="183"/>
      <c r="BV23" s="183"/>
      <c r="BW23" s="183"/>
      <c r="BX23" s="183"/>
      <c r="BY23" s="183"/>
      <c r="BZ23" s="183"/>
      <c r="CA23" s="183"/>
      <c r="CB23" s="183"/>
      <c r="CC23" s="183"/>
      <c r="CD23" s="183"/>
      <c r="CE23" s="183"/>
      <c r="CF23" s="183"/>
      <c r="CG23" s="183"/>
      <c r="CH23" s="183"/>
      <c r="CI23" s="183"/>
      <c r="CJ23" s="183"/>
      <c r="CK23" s="183"/>
      <c r="CL23" s="183"/>
      <c r="CM23" s="183"/>
      <c r="CN23" s="183"/>
      <c r="CO23" s="183"/>
      <c r="CP23" s="183"/>
      <c r="CQ23" s="183"/>
      <c r="CR23" s="183"/>
      <c r="CS23" s="183"/>
      <c r="CT23" s="183"/>
      <c r="CU23" s="183"/>
      <c r="CV23" s="183"/>
      <c r="CW23" s="183"/>
      <c r="CX23" s="183"/>
      <c r="CY23" s="183"/>
      <c r="CZ23" s="183"/>
      <c r="DA23" s="183"/>
      <c r="DB23" s="183"/>
      <c r="DC23" s="183"/>
      <c r="DD23" s="183"/>
      <c r="DE23" s="183"/>
      <c r="DF23" s="183"/>
      <c r="DG23" s="183"/>
      <c r="DH23" s="183"/>
      <c r="DI23" s="183"/>
      <c r="DJ23" s="183"/>
      <c r="DK23" s="183"/>
      <c r="DL23" s="183"/>
      <c r="DM23" s="183"/>
      <c r="DN23" s="183"/>
      <c r="DO23" s="183"/>
      <c r="DP23" s="183"/>
      <c r="DQ23" s="183"/>
      <c r="DR23" s="183"/>
      <c r="DS23" s="183"/>
      <c r="DT23" s="183"/>
      <c r="DU23" s="183"/>
      <c r="DV23" s="183"/>
      <c r="DW23" s="183"/>
      <c r="DX23" s="183"/>
      <c r="DY23" s="183"/>
      <c r="DZ23" s="183"/>
      <c r="EA23" s="183"/>
      <c r="EB23" s="183"/>
      <c r="EC23" s="183"/>
      <c r="ED23" s="183"/>
      <c r="EE23" s="183"/>
      <c r="EF23" s="183"/>
      <c r="EG23" s="183"/>
      <c r="EH23" s="183"/>
      <c r="EI23" s="183"/>
      <c r="EJ23" s="183"/>
      <c r="EK23" s="183"/>
      <c r="EL23" s="183"/>
      <c r="EM23" s="183"/>
      <c r="EN23" s="183"/>
      <c r="EO23" s="183"/>
      <c r="EP23" s="183"/>
      <c r="EQ23" s="183"/>
      <c r="ER23" s="183"/>
      <c r="ES23" s="183"/>
      <c r="ET23" s="183"/>
      <c r="EU23" s="183"/>
      <c r="EV23" s="183"/>
      <c r="EW23" s="183"/>
      <c r="EX23" s="183"/>
      <c r="EY23" s="183"/>
      <c r="EZ23" s="183"/>
      <c r="FA23" s="183"/>
      <c r="FB23" s="183"/>
      <c r="FC23" s="183"/>
      <c r="FD23" s="183"/>
      <c r="FE23" s="183"/>
      <c r="FF23" s="183"/>
      <c r="FG23" s="183"/>
      <c r="FH23" s="183"/>
      <c r="FI23" s="183"/>
      <c r="FJ23" s="183"/>
      <c r="FK23" s="183"/>
      <c r="FL23" s="183"/>
      <c r="FM23" s="183"/>
      <c r="FN23" s="183"/>
      <c r="FO23" s="183"/>
      <c r="FP23" s="183"/>
      <c r="FQ23" s="183"/>
      <c r="FR23" s="183"/>
      <c r="FS23" s="183"/>
      <c r="FT23" s="183"/>
      <c r="FU23" s="183"/>
      <c r="FV23" s="183"/>
      <c r="FW23" s="183"/>
      <c r="FX23" s="183"/>
      <c r="FY23" s="183"/>
      <c r="FZ23" s="183"/>
      <c r="GA23" s="183"/>
      <c r="GB23" s="183"/>
      <c r="GC23" s="183"/>
      <c r="GD23" s="183"/>
      <c r="GE23" s="183"/>
      <c r="GF23" s="183"/>
      <c r="GG23" s="183"/>
      <c r="GH23" s="183"/>
      <c r="GI23" s="183"/>
      <c r="GJ23" s="183"/>
      <c r="GK23" s="183"/>
      <c r="GL23" s="183"/>
      <c r="GM23" s="183"/>
      <c r="GN23" s="183"/>
      <c r="GO23" s="183"/>
      <c r="GP23" s="183"/>
      <c r="GQ23" s="183"/>
      <c r="GR23" s="183"/>
      <c r="GS23" s="183"/>
      <c r="GT23" s="183"/>
      <c r="GU23" s="183"/>
      <c r="GV23" s="183"/>
      <c r="GW23" s="183"/>
      <c r="GX23" s="183"/>
      <c r="GY23" s="183"/>
      <c r="GZ23" s="183"/>
      <c r="HA23" s="183"/>
      <c r="HB23" s="183"/>
      <c r="HC23" s="183"/>
      <c r="HD23" s="183"/>
      <c r="HE23" s="183"/>
      <c r="HF23" s="183"/>
      <c r="HG23" s="183"/>
      <c r="HH23" s="183"/>
      <c r="HI23" s="183"/>
      <c r="HJ23" s="183"/>
      <c r="HK23" s="183"/>
      <c r="HL23" s="183"/>
      <c r="HM23" s="183"/>
      <c r="HN23" s="183"/>
      <c r="HO23" s="183"/>
      <c r="HP23" s="183"/>
      <c r="HQ23" s="183"/>
      <c r="HR23" s="183"/>
      <c r="HS23" s="183"/>
      <c r="HT23" s="183"/>
      <c r="HU23" s="183"/>
      <c r="HV23" s="183"/>
      <c r="HW23" s="183"/>
      <c r="HX23" s="183"/>
      <c r="HY23" s="183"/>
      <c r="HZ23" s="183"/>
      <c r="IA23" s="183"/>
      <c r="IB23" s="183"/>
      <c r="IC23" s="183"/>
      <c r="ID23" s="183"/>
      <c r="IE23" s="183"/>
      <c r="IF23" s="183"/>
      <c r="IG23" s="183"/>
      <c r="IH23" s="183"/>
      <c r="II23" s="183"/>
      <c r="IJ23" s="183"/>
      <c r="IK23" s="183"/>
      <c r="IL23" s="183"/>
      <c r="IM23" s="183"/>
      <c r="IN23" s="183"/>
      <c r="IO23" s="183"/>
      <c r="IP23" s="183"/>
      <c r="IQ23" s="183"/>
      <c r="IR23" s="183"/>
      <c r="IS23" s="183"/>
      <c r="IT23" s="183"/>
      <c r="IU23" s="183"/>
      <c r="IV23" s="183"/>
      <c r="IW23" s="183"/>
      <c r="IX23" s="183"/>
      <c r="IY23" s="183"/>
      <c r="IZ23" s="183"/>
      <c r="JA23" s="183"/>
      <c r="JB23" s="183"/>
      <c r="JC23" s="183"/>
      <c r="JD23" s="183"/>
      <c r="JE23" s="183"/>
      <c r="JF23" s="183"/>
      <c r="JG23" s="183"/>
      <c r="JH23" s="183"/>
      <c r="JI23" s="183"/>
      <c r="JJ23" s="183"/>
      <c r="JK23" s="183"/>
      <c r="JL23" s="183"/>
      <c r="JM23" s="183"/>
      <c r="JN23" s="183"/>
      <c r="JO23" s="183"/>
      <c r="JP23" s="183"/>
      <c r="JQ23" s="183"/>
      <c r="JR23" s="183"/>
      <c r="JS23" s="183"/>
      <c r="JT23" s="183"/>
      <c r="JU23" s="183"/>
      <c r="JV23" s="183"/>
      <c r="JW23" s="183"/>
      <c r="JX23" s="183"/>
      <c r="JY23" s="183"/>
      <c r="JZ23" s="183"/>
      <c r="KA23" s="183"/>
      <c r="KB23" s="183"/>
      <c r="KC23" s="183"/>
      <c r="KD23" s="183"/>
      <c r="KE23" s="183"/>
      <c r="KF23" s="183"/>
      <c r="KG23" s="183"/>
      <c r="KH23" s="183"/>
      <c r="KI23" s="183"/>
      <c r="KJ23" s="183"/>
      <c r="KK23" s="183"/>
      <c r="KL23" s="183"/>
      <c r="KM23" s="183"/>
      <c r="KN23" s="183"/>
      <c r="KO23" s="183"/>
      <c r="KP23" s="183"/>
      <c r="KQ23" s="183"/>
      <c r="KR23" s="183"/>
      <c r="KS23" s="183"/>
      <c r="KT23" s="183"/>
      <c r="KU23" s="183"/>
      <c r="KV23" s="183"/>
      <c r="KW23" s="183"/>
      <c r="KX23" s="183"/>
      <c r="KY23" s="183"/>
      <c r="KZ23" s="183"/>
      <c r="LA23" s="183"/>
      <c r="LB23" s="183"/>
      <c r="LC23" s="183"/>
      <c r="LD23" s="183"/>
      <c r="LE23" s="183"/>
      <c r="LF23" s="183"/>
      <c r="LG23" s="183"/>
      <c r="LH23" s="183"/>
      <c r="LI23" s="183"/>
      <c r="LJ23" s="183"/>
      <c r="LK23" s="183"/>
      <c r="LL23" s="183"/>
      <c r="LM23" s="183"/>
      <c r="LN23" s="183"/>
      <c r="LO23" s="183"/>
      <c r="LP23" s="183"/>
      <c r="LQ23" s="183"/>
      <c r="LR23" s="183"/>
      <c r="LS23" s="183"/>
      <c r="LT23" s="183"/>
      <c r="LU23" s="183"/>
      <c r="LV23" s="183"/>
      <c r="LW23" s="183"/>
      <c r="LX23" s="183"/>
      <c r="LY23" s="183"/>
      <c r="LZ23" s="183"/>
      <c r="MA23" s="183"/>
      <c r="MB23" s="183"/>
      <c r="MC23" s="183"/>
      <c r="MD23" s="183"/>
      <c r="ME23" s="183"/>
      <c r="MF23" s="183"/>
      <c r="MG23" s="183"/>
      <c r="MH23" s="183"/>
      <c r="MI23" s="183"/>
      <c r="MJ23" s="183"/>
      <c r="MK23" s="183"/>
      <c r="ML23" s="183"/>
      <c r="MM23" s="183"/>
      <c r="MN23" s="183"/>
      <c r="MO23" s="183"/>
      <c r="MP23" s="183"/>
      <c r="MQ23" s="183"/>
      <c r="MR23" s="183"/>
      <c r="MS23" s="183"/>
      <c r="MT23" s="183"/>
      <c r="MU23" s="183"/>
      <c r="MV23" s="183"/>
      <c r="MW23" s="183"/>
      <c r="MX23" s="183"/>
      <c r="MY23" s="183"/>
      <c r="MZ23" s="183"/>
      <c r="NA23" s="183"/>
      <c r="NB23" s="183"/>
      <c r="NC23" s="183"/>
      <c r="ND23" s="183"/>
      <c r="NE23" s="183"/>
      <c r="NF23" s="183"/>
      <c r="NG23" s="183"/>
      <c r="NH23" s="183"/>
      <c r="NI23" s="183"/>
      <c r="NJ23" s="183"/>
      <c r="NK23" s="183"/>
      <c r="NL23" s="183"/>
      <c r="NM23" s="183"/>
      <c r="NN23" s="183"/>
      <c r="NO23" s="183"/>
      <c r="NP23" s="183"/>
      <c r="NQ23" s="183"/>
      <c r="NR23" s="183"/>
      <c r="NS23" s="183"/>
      <c r="NT23" s="183"/>
      <c r="NU23" s="183"/>
      <c r="NV23" s="183"/>
      <c r="NW23" s="183"/>
      <c r="NX23" s="183"/>
      <c r="NY23" s="183"/>
      <c r="NZ23" s="183"/>
      <c r="OA23" s="183"/>
      <c r="OB23" s="183"/>
      <c r="OC23" s="183"/>
      <c r="OD23" s="183"/>
      <c r="OE23" s="183"/>
      <c r="OF23" s="183"/>
      <c r="OG23" s="183"/>
      <c r="OH23" s="183"/>
      <c r="OI23" s="183"/>
      <c r="OJ23" s="183"/>
      <c r="OK23" s="183"/>
      <c r="OL23" s="183"/>
      <c r="OM23" s="183"/>
      <c r="ON23" s="183"/>
      <c r="OO23" s="183"/>
    </row>
    <row r="24" spans="1:405" ht="17.5" customHeight="1">
      <c r="A24" s="215"/>
      <c r="B24" s="213"/>
      <c r="C24" s="213"/>
      <c r="D24" s="93">
        <v>18</v>
      </c>
      <c r="E24" s="90" t="s">
        <v>872</v>
      </c>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3"/>
      <c r="AT24" s="183"/>
      <c r="AU24" s="183"/>
      <c r="AV24" s="183"/>
      <c r="AW24" s="183"/>
      <c r="AX24" s="183"/>
      <c r="AY24" s="183"/>
      <c r="AZ24" s="183"/>
      <c r="BA24" s="183"/>
      <c r="BB24" s="183"/>
      <c r="BC24" s="183"/>
      <c r="BD24" s="183"/>
      <c r="BE24" s="183"/>
      <c r="BF24" s="183"/>
      <c r="BG24" s="183"/>
      <c r="BH24" s="183"/>
      <c r="BI24" s="183"/>
      <c r="BJ24" s="183"/>
      <c r="BK24" s="183"/>
      <c r="BL24" s="183"/>
      <c r="BM24" s="183"/>
      <c r="BN24" s="183"/>
      <c r="BO24" s="183"/>
      <c r="BP24" s="183"/>
      <c r="BQ24" s="183"/>
      <c r="BR24" s="183"/>
      <c r="BS24" s="183"/>
      <c r="BT24" s="183"/>
      <c r="BU24" s="183"/>
      <c r="BV24" s="183"/>
      <c r="BW24" s="183"/>
      <c r="BX24" s="183"/>
      <c r="BY24" s="183"/>
      <c r="BZ24" s="183"/>
      <c r="CA24" s="183"/>
      <c r="CB24" s="183"/>
      <c r="CC24" s="183"/>
      <c r="CD24" s="183"/>
      <c r="CE24" s="183"/>
      <c r="CF24" s="183"/>
      <c r="CG24" s="183"/>
      <c r="CH24" s="183"/>
      <c r="CI24" s="183"/>
      <c r="CJ24" s="183"/>
      <c r="CK24" s="183"/>
      <c r="CL24" s="183"/>
      <c r="CM24" s="183"/>
      <c r="CN24" s="183"/>
      <c r="CO24" s="183"/>
      <c r="CP24" s="183"/>
      <c r="CQ24" s="183"/>
      <c r="CR24" s="183"/>
      <c r="CS24" s="183"/>
      <c r="CT24" s="183"/>
      <c r="CU24" s="183"/>
      <c r="CV24" s="183"/>
      <c r="CW24" s="183"/>
      <c r="CX24" s="183"/>
      <c r="CY24" s="183"/>
      <c r="CZ24" s="183"/>
      <c r="DA24" s="183"/>
      <c r="DB24" s="183"/>
      <c r="DC24" s="183"/>
      <c r="DD24" s="183"/>
      <c r="DE24" s="183"/>
      <c r="DF24" s="183"/>
      <c r="DG24" s="183"/>
      <c r="DH24" s="183"/>
      <c r="DI24" s="183"/>
      <c r="DJ24" s="183"/>
      <c r="DK24" s="183"/>
      <c r="DL24" s="183"/>
      <c r="DM24" s="183"/>
      <c r="DN24" s="183"/>
      <c r="DO24" s="183"/>
      <c r="DP24" s="183"/>
      <c r="DQ24" s="183"/>
      <c r="DR24" s="183"/>
      <c r="DS24" s="183"/>
      <c r="DT24" s="183"/>
      <c r="DU24" s="183"/>
      <c r="DV24" s="183"/>
      <c r="DW24" s="183"/>
      <c r="DX24" s="183"/>
      <c r="DY24" s="183"/>
      <c r="DZ24" s="183"/>
      <c r="EA24" s="183"/>
      <c r="EB24" s="183"/>
      <c r="EC24" s="183"/>
      <c r="ED24" s="183"/>
      <c r="EE24" s="183"/>
      <c r="EF24" s="183"/>
      <c r="EG24" s="183"/>
      <c r="EH24" s="183"/>
      <c r="EI24" s="183"/>
      <c r="EJ24" s="183"/>
      <c r="EK24" s="183"/>
      <c r="EL24" s="183"/>
      <c r="EM24" s="183"/>
      <c r="EN24" s="183"/>
      <c r="EO24" s="183"/>
      <c r="EP24" s="183"/>
      <c r="EQ24" s="183"/>
      <c r="ER24" s="183"/>
      <c r="ES24" s="183"/>
      <c r="ET24" s="183"/>
      <c r="EU24" s="183"/>
      <c r="EV24" s="183"/>
      <c r="EW24" s="183"/>
      <c r="EX24" s="183"/>
      <c r="EY24" s="183"/>
      <c r="EZ24" s="183"/>
      <c r="FA24" s="183"/>
      <c r="FB24" s="183"/>
      <c r="FC24" s="183"/>
      <c r="FD24" s="183"/>
      <c r="FE24" s="183"/>
      <c r="FF24" s="183"/>
      <c r="FG24" s="183"/>
      <c r="FH24" s="183"/>
      <c r="FI24" s="183"/>
      <c r="FJ24" s="183"/>
      <c r="FK24" s="183"/>
      <c r="FL24" s="183"/>
      <c r="FM24" s="183"/>
      <c r="FN24" s="183"/>
      <c r="FO24" s="183"/>
      <c r="FP24" s="183"/>
      <c r="FQ24" s="183"/>
      <c r="FR24" s="183"/>
      <c r="FS24" s="183"/>
      <c r="FT24" s="183"/>
      <c r="FU24" s="183"/>
      <c r="FV24" s="183"/>
      <c r="FW24" s="183"/>
      <c r="FX24" s="183"/>
      <c r="FY24" s="183"/>
      <c r="FZ24" s="183"/>
      <c r="GA24" s="183"/>
      <c r="GB24" s="183"/>
      <c r="GC24" s="183"/>
      <c r="GD24" s="183"/>
      <c r="GE24" s="183"/>
      <c r="GF24" s="183"/>
      <c r="GG24" s="183"/>
      <c r="GH24" s="183"/>
      <c r="GI24" s="183"/>
      <c r="GJ24" s="183"/>
      <c r="GK24" s="183"/>
      <c r="GL24" s="183"/>
      <c r="GM24" s="183"/>
      <c r="GN24" s="183"/>
      <c r="GO24" s="183"/>
      <c r="GP24" s="183"/>
      <c r="GQ24" s="183"/>
      <c r="GR24" s="183"/>
      <c r="GS24" s="183"/>
      <c r="GT24" s="183"/>
      <c r="GU24" s="183"/>
      <c r="GV24" s="183"/>
      <c r="GW24" s="183"/>
      <c r="GX24" s="183"/>
      <c r="GY24" s="183"/>
      <c r="GZ24" s="183"/>
      <c r="HA24" s="183"/>
      <c r="HB24" s="183"/>
      <c r="HC24" s="183"/>
      <c r="HD24" s="183"/>
      <c r="HE24" s="183"/>
      <c r="HF24" s="183"/>
      <c r="HG24" s="183"/>
      <c r="HH24" s="183"/>
      <c r="HI24" s="183"/>
      <c r="HJ24" s="183"/>
      <c r="HK24" s="183"/>
      <c r="HL24" s="183"/>
      <c r="HM24" s="183"/>
      <c r="HN24" s="183"/>
      <c r="HO24" s="183"/>
      <c r="HP24" s="183"/>
      <c r="HQ24" s="183"/>
      <c r="HR24" s="183"/>
      <c r="HS24" s="183"/>
      <c r="HT24" s="183"/>
      <c r="HU24" s="183"/>
      <c r="HV24" s="183"/>
      <c r="HW24" s="183"/>
      <c r="HX24" s="183"/>
      <c r="HY24" s="183"/>
      <c r="HZ24" s="183"/>
      <c r="IA24" s="183"/>
      <c r="IB24" s="183"/>
      <c r="IC24" s="183"/>
      <c r="ID24" s="183"/>
      <c r="IE24" s="183"/>
      <c r="IF24" s="183"/>
      <c r="IG24" s="183"/>
      <c r="IH24" s="183"/>
      <c r="II24" s="183"/>
      <c r="IJ24" s="183"/>
      <c r="IK24" s="183"/>
      <c r="IL24" s="183"/>
      <c r="IM24" s="183"/>
      <c r="IN24" s="183"/>
      <c r="IO24" s="183"/>
      <c r="IP24" s="183"/>
      <c r="IQ24" s="183"/>
      <c r="IR24" s="183"/>
      <c r="IS24" s="183"/>
      <c r="IT24" s="183"/>
      <c r="IU24" s="183"/>
      <c r="IV24" s="183"/>
      <c r="IW24" s="183"/>
      <c r="IX24" s="183"/>
      <c r="IY24" s="183"/>
      <c r="IZ24" s="183"/>
      <c r="JA24" s="183"/>
      <c r="JB24" s="183"/>
      <c r="JC24" s="183"/>
      <c r="JD24" s="183"/>
      <c r="JE24" s="183"/>
      <c r="JF24" s="183"/>
      <c r="JG24" s="183"/>
      <c r="JH24" s="183"/>
      <c r="JI24" s="183"/>
      <c r="JJ24" s="183"/>
      <c r="JK24" s="183"/>
      <c r="JL24" s="183"/>
      <c r="JM24" s="183"/>
      <c r="JN24" s="183"/>
      <c r="JO24" s="183"/>
      <c r="JP24" s="183"/>
      <c r="JQ24" s="183"/>
      <c r="JR24" s="183"/>
      <c r="JS24" s="183"/>
      <c r="JT24" s="183"/>
      <c r="JU24" s="183"/>
      <c r="JV24" s="183"/>
      <c r="JW24" s="183"/>
      <c r="JX24" s="183"/>
      <c r="JY24" s="183"/>
      <c r="JZ24" s="183"/>
      <c r="KA24" s="183"/>
      <c r="KB24" s="183"/>
      <c r="KC24" s="183"/>
      <c r="KD24" s="183"/>
      <c r="KE24" s="183"/>
      <c r="KF24" s="183"/>
      <c r="KG24" s="183"/>
      <c r="KH24" s="183"/>
      <c r="KI24" s="183"/>
      <c r="KJ24" s="183"/>
      <c r="KK24" s="183"/>
      <c r="KL24" s="183"/>
      <c r="KM24" s="183"/>
      <c r="KN24" s="183"/>
      <c r="KO24" s="183"/>
      <c r="KP24" s="183"/>
      <c r="KQ24" s="183"/>
      <c r="KR24" s="183"/>
      <c r="KS24" s="183"/>
      <c r="KT24" s="183"/>
      <c r="KU24" s="183"/>
      <c r="KV24" s="183"/>
      <c r="KW24" s="183"/>
      <c r="KX24" s="183"/>
      <c r="KY24" s="183"/>
      <c r="KZ24" s="183"/>
      <c r="LA24" s="183"/>
      <c r="LB24" s="183"/>
      <c r="LC24" s="183"/>
      <c r="LD24" s="183"/>
      <c r="LE24" s="183"/>
      <c r="LF24" s="183"/>
      <c r="LG24" s="183"/>
      <c r="LH24" s="183"/>
      <c r="LI24" s="183"/>
      <c r="LJ24" s="183"/>
      <c r="LK24" s="183"/>
      <c r="LL24" s="183"/>
      <c r="LM24" s="183"/>
      <c r="LN24" s="183"/>
      <c r="LO24" s="183"/>
      <c r="LP24" s="183"/>
      <c r="LQ24" s="183"/>
      <c r="LR24" s="183"/>
      <c r="LS24" s="183"/>
      <c r="LT24" s="183"/>
      <c r="LU24" s="183"/>
      <c r="LV24" s="183"/>
      <c r="LW24" s="183"/>
      <c r="LX24" s="183"/>
      <c r="LY24" s="183"/>
      <c r="LZ24" s="183"/>
      <c r="MA24" s="183"/>
      <c r="MB24" s="183"/>
      <c r="MC24" s="183"/>
      <c r="MD24" s="183"/>
      <c r="ME24" s="183"/>
      <c r="MF24" s="183"/>
      <c r="MG24" s="183"/>
      <c r="MH24" s="183"/>
      <c r="MI24" s="183"/>
      <c r="MJ24" s="183"/>
      <c r="MK24" s="183"/>
      <c r="ML24" s="183"/>
      <c r="MM24" s="183"/>
      <c r="MN24" s="183"/>
      <c r="MO24" s="183"/>
      <c r="MP24" s="183"/>
      <c r="MQ24" s="183"/>
      <c r="MR24" s="183"/>
      <c r="MS24" s="183"/>
      <c r="MT24" s="183"/>
      <c r="MU24" s="183"/>
      <c r="MV24" s="183"/>
      <c r="MW24" s="183"/>
      <c r="MX24" s="183"/>
      <c r="MY24" s="183"/>
      <c r="MZ24" s="183"/>
      <c r="NA24" s="183"/>
      <c r="NB24" s="183"/>
      <c r="NC24" s="183"/>
      <c r="ND24" s="183"/>
      <c r="NE24" s="183"/>
      <c r="NF24" s="183"/>
      <c r="NG24" s="183"/>
      <c r="NH24" s="183"/>
      <c r="NI24" s="183"/>
      <c r="NJ24" s="183"/>
      <c r="NK24" s="183"/>
      <c r="NL24" s="183"/>
      <c r="NM24" s="183"/>
      <c r="NN24" s="183"/>
      <c r="NO24" s="183"/>
      <c r="NP24" s="183"/>
      <c r="NQ24" s="183"/>
      <c r="NR24" s="183"/>
      <c r="NS24" s="183"/>
      <c r="NT24" s="183"/>
      <c r="NU24" s="183"/>
      <c r="NV24" s="183"/>
      <c r="NW24" s="183"/>
      <c r="NX24" s="183"/>
      <c r="NY24" s="183"/>
      <c r="NZ24" s="183"/>
      <c r="OA24" s="183"/>
      <c r="OB24" s="183"/>
      <c r="OC24" s="183"/>
      <c r="OD24" s="183"/>
      <c r="OE24" s="183"/>
      <c r="OF24" s="183"/>
      <c r="OG24" s="183"/>
      <c r="OH24" s="183"/>
      <c r="OI24" s="183"/>
      <c r="OJ24" s="183"/>
      <c r="OK24" s="183"/>
      <c r="OL24" s="183"/>
      <c r="OM24" s="183"/>
      <c r="ON24" s="183"/>
      <c r="OO24" s="183"/>
    </row>
    <row r="25" spans="1:405" ht="17.5" customHeight="1">
      <c r="A25" s="215"/>
      <c r="B25" s="213"/>
      <c r="C25" s="213"/>
      <c r="D25" s="93">
        <v>19</v>
      </c>
      <c r="E25" s="90" t="s">
        <v>872</v>
      </c>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3"/>
      <c r="AT25" s="183"/>
      <c r="AU25" s="183"/>
      <c r="AV25" s="183"/>
      <c r="AW25" s="183"/>
      <c r="AX25" s="183"/>
      <c r="AY25" s="183"/>
      <c r="AZ25" s="183"/>
      <c r="BA25" s="183"/>
      <c r="BB25" s="183"/>
      <c r="BC25" s="183"/>
      <c r="BD25" s="183"/>
      <c r="BE25" s="183"/>
      <c r="BF25" s="183"/>
      <c r="BG25" s="183"/>
      <c r="BH25" s="183"/>
      <c r="BI25" s="183"/>
      <c r="BJ25" s="183"/>
      <c r="BK25" s="183"/>
      <c r="BL25" s="183"/>
      <c r="BM25" s="183"/>
      <c r="BN25" s="183"/>
      <c r="BO25" s="183"/>
      <c r="BP25" s="183"/>
      <c r="BQ25" s="183"/>
      <c r="BR25" s="183"/>
      <c r="BS25" s="183"/>
      <c r="BT25" s="183"/>
      <c r="BU25" s="183"/>
      <c r="BV25" s="183"/>
      <c r="BW25" s="183"/>
      <c r="BX25" s="183"/>
      <c r="BY25" s="183"/>
      <c r="BZ25" s="183"/>
      <c r="CA25" s="183"/>
      <c r="CB25" s="183"/>
      <c r="CC25" s="183"/>
      <c r="CD25" s="183"/>
      <c r="CE25" s="183"/>
      <c r="CF25" s="183"/>
      <c r="CG25" s="183"/>
      <c r="CH25" s="183"/>
      <c r="CI25" s="183"/>
      <c r="CJ25" s="183"/>
      <c r="CK25" s="183"/>
      <c r="CL25" s="183"/>
      <c r="CM25" s="183"/>
      <c r="CN25" s="183"/>
      <c r="CO25" s="183"/>
      <c r="CP25" s="183"/>
      <c r="CQ25" s="183"/>
      <c r="CR25" s="183"/>
      <c r="CS25" s="183"/>
      <c r="CT25" s="183"/>
      <c r="CU25" s="183"/>
      <c r="CV25" s="183"/>
      <c r="CW25" s="183"/>
      <c r="CX25" s="183"/>
      <c r="CY25" s="183"/>
      <c r="CZ25" s="183"/>
      <c r="DA25" s="183"/>
      <c r="DB25" s="183"/>
      <c r="DC25" s="183"/>
      <c r="DD25" s="183"/>
      <c r="DE25" s="183"/>
      <c r="DF25" s="183"/>
      <c r="DG25" s="183"/>
      <c r="DH25" s="183"/>
      <c r="DI25" s="183"/>
      <c r="DJ25" s="183"/>
      <c r="DK25" s="183"/>
      <c r="DL25" s="183"/>
      <c r="DM25" s="183"/>
      <c r="DN25" s="183"/>
      <c r="DO25" s="183"/>
      <c r="DP25" s="183"/>
      <c r="DQ25" s="183"/>
      <c r="DR25" s="183"/>
      <c r="DS25" s="183"/>
      <c r="DT25" s="183"/>
      <c r="DU25" s="183"/>
      <c r="DV25" s="183"/>
      <c r="DW25" s="183"/>
      <c r="DX25" s="183"/>
      <c r="DY25" s="183"/>
      <c r="DZ25" s="183"/>
      <c r="EA25" s="183"/>
      <c r="EB25" s="183"/>
      <c r="EC25" s="183"/>
      <c r="ED25" s="183"/>
      <c r="EE25" s="183"/>
      <c r="EF25" s="183"/>
      <c r="EG25" s="183"/>
      <c r="EH25" s="183"/>
      <c r="EI25" s="183"/>
      <c r="EJ25" s="183"/>
      <c r="EK25" s="183"/>
      <c r="EL25" s="183"/>
      <c r="EM25" s="183"/>
      <c r="EN25" s="183"/>
      <c r="EO25" s="183"/>
      <c r="EP25" s="183"/>
      <c r="EQ25" s="183"/>
      <c r="ER25" s="183"/>
      <c r="ES25" s="183"/>
      <c r="ET25" s="183"/>
      <c r="EU25" s="183"/>
      <c r="EV25" s="183"/>
      <c r="EW25" s="183"/>
      <c r="EX25" s="183"/>
      <c r="EY25" s="183"/>
      <c r="EZ25" s="183"/>
      <c r="FA25" s="183"/>
      <c r="FB25" s="183"/>
      <c r="FC25" s="183"/>
      <c r="FD25" s="183"/>
      <c r="FE25" s="183"/>
      <c r="FF25" s="183"/>
      <c r="FG25" s="183"/>
      <c r="FH25" s="183"/>
      <c r="FI25" s="183"/>
      <c r="FJ25" s="183"/>
      <c r="FK25" s="183"/>
      <c r="FL25" s="183"/>
      <c r="FM25" s="183"/>
      <c r="FN25" s="183"/>
      <c r="FO25" s="183"/>
      <c r="FP25" s="183"/>
      <c r="FQ25" s="183"/>
      <c r="FR25" s="183"/>
      <c r="FS25" s="183"/>
      <c r="FT25" s="183"/>
      <c r="FU25" s="183"/>
      <c r="FV25" s="183"/>
      <c r="FW25" s="183"/>
      <c r="FX25" s="183"/>
      <c r="FY25" s="183"/>
      <c r="FZ25" s="183"/>
      <c r="GA25" s="183"/>
      <c r="GB25" s="183"/>
      <c r="GC25" s="183"/>
      <c r="GD25" s="183"/>
      <c r="GE25" s="183"/>
      <c r="GF25" s="183"/>
      <c r="GG25" s="183"/>
      <c r="GH25" s="183"/>
      <c r="GI25" s="183"/>
      <c r="GJ25" s="183"/>
      <c r="GK25" s="183"/>
      <c r="GL25" s="183"/>
      <c r="GM25" s="183"/>
      <c r="GN25" s="183"/>
      <c r="GO25" s="183"/>
      <c r="GP25" s="183"/>
      <c r="GQ25" s="183"/>
      <c r="GR25" s="183"/>
      <c r="GS25" s="183"/>
      <c r="GT25" s="183"/>
      <c r="GU25" s="183"/>
      <c r="GV25" s="183"/>
      <c r="GW25" s="183"/>
      <c r="GX25" s="183"/>
      <c r="GY25" s="183"/>
      <c r="GZ25" s="183"/>
      <c r="HA25" s="183"/>
      <c r="HB25" s="183"/>
      <c r="HC25" s="183"/>
      <c r="HD25" s="183"/>
      <c r="HE25" s="183"/>
      <c r="HF25" s="183"/>
      <c r="HG25" s="183"/>
      <c r="HH25" s="183"/>
      <c r="HI25" s="183"/>
      <c r="HJ25" s="183"/>
      <c r="HK25" s="183"/>
      <c r="HL25" s="183"/>
      <c r="HM25" s="183"/>
      <c r="HN25" s="183"/>
      <c r="HO25" s="183"/>
      <c r="HP25" s="183"/>
      <c r="HQ25" s="183"/>
      <c r="HR25" s="183"/>
      <c r="HS25" s="183"/>
      <c r="HT25" s="183"/>
      <c r="HU25" s="183"/>
      <c r="HV25" s="183"/>
      <c r="HW25" s="183"/>
      <c r="HX25" s="183"/>
      <c r="HY25" s="183"/>
      <c r="HZ25" s="183"/>
      <c r="IA25" s="183"/>
      <c r="IB25" s="183"/>
      <c r="IC25" s="183"/>
      <c r="ID25" s="183"/>
      <c r="IE25" s="183"/>
      <c r="IF25" s="183"/>
      <c r="IG25" s="183"/>
      <c r="IH25" s="183"/>
      <c r="II25" s="183"/>
      <c r="IJ25" s="183"/>
      <c r="IK25" s="183"/>
      <c r="IL25" s="183"/>
      <c r="IM25" s="183"/>
      <c r="IN25" s="183"/>
      <c r="IO25" s="183"/>
      <c r="IP25" s="183"/>
      <c r="IQ25" s="183"/>
      <c r="IR25" s="183"/>
      <c r="IS25" s="183"/>
      <c r="IT25" s="183"/>
      <c r="IU25" s="183"/>
      <c r="IV25" s="183"/>
      <c r="IW25" s="183"/>
      <c r="IX25" s="183"/>
      <c r="IY25" s="183"/>
      <c r="IZ25" s="183"/>
      <c r="JA25" s="183"/>
      <c r="JB25" s="183"/>
      <c r="JC25" s="183"/>
      <c r="JD25" s="183"/>
      <c r="JE25" s="183"/>
      <c r="JF25" s="183"/>
      <c r="JG25" s="183"/>
      <c r="JH25" s="183"/>
      <c r="JI25" s="183"/>
      <c r="JJ25" s="183"/>
      <c r="JK25" s="183"/>
      <c r="JL25" s="183"/>
      <c r="JM25" s="183"/>
      <c r="JN25" s="183"/>
      <c r="JO25" s="183"/>
      <c r="JP25" s="183"/>
      <c r="JQ25" s="183"/>
      <c r="JR25" s="183"/>
      <c r="JS25" s="183"/>
      <c r="JT25" s="183"/>
      <c r="JU25" s="183"/>
      <c r="JV25" s="183"/>
      <c r="JW25" s="183"/>
      <c r="JX25" s="183"/>
      <c r="JY25" s="183"/>
      <c r="JZ25" s="183"/>
      <c r="KA25" s="183"/>
      <c r="KB25" s="183"/>
      <c r="KC25" s="183"/>
      <c r="KD25" s="183"/>
      <c r="KE25" s="183"/>
      <c r="KF25" s="183"/>
      <c r="KG25" s="183"/>
      <c r="KH25" s="183"/>
      <c r="KI25" s="183"/>
      <c r="KJ25" s="183"/>
      <c r="KK25" s="183"/>
      <c r="KL25" s="183"/>
      <c r="KM25" s="183"/>
      <c r="KN25" s="183"/>
      <c r="KO25" s="183"/>
      <c r="KP25" s="183"/>
      <c r="KQ25" s="183"/>
      <c r="KR25" s="183"/>
      <c r="KS25" s="183"/>
      <c r="KT25" s="183"/>
      <c r="KU25" s="183"/>
      <c r="KV25" s="183"/>
      <c r="KW25" s="183"/>
      <c r="KX25" s="183"/>
      <c r="KY25" s="183"/>
      <c r="KZ25" s="183"/>
      <c r="LA25" s="183"/>
      <c r="LB25" s="183"/>
      <c r="LC25" s="183"/>
      <c r="LD25" s="183"/>
      <c r="LE25" s="183"/>
      <c r="LF25" s="183"/>
      <c r="LG25" s="183"/>
      <c r="LH25" s="183"/>
      <c r="LI25" s="183"/>
      <c r="LJ25" s="183"/>
      <c r="LK25" s="183"/>
      <c r="LL25" s="183"/>
      <c r="LM25" s="183"/>
      <c r="LN25" s="183"/>
      <c r="LO25" s="183"/>
      <c r="LP25" s="183"/>
      <c r="LQ25" s="183"/>
      <c r="LR25" s="183"/>
      <c r="LS25" s="183"/>
      <c r="LT25" s="183"/>
      <c r="LU25" s="183"/>
      <c r="LV25" s="183"/>
      <c r="LW25" s="183"/>
      <c r="LX25" s="183"/>
      <c r="LY25" s="183"/>
      <c r="LZ25" s="183"/>
      <c r="MA25" s="183"/>
      <c r="MB25" s="183"/>
      <c r="MC25" s="183"/>
      <c r="MD25" s="183"/>
      <c r="ME25" s="183"/>
      <c r="MF25" s="183"/>
      <c r="MG25" s="183"/>
      <c r="MH25" s="183"/>
      <c r="MI25" s="183"/>
      <c r="MJ25" s="183"/>
      <c r="MK25" s="183"/>
      <c r="ML25" s="183"/>
      <c r="MM25" s="183"/>
      <c r="MN25" s="183"/>
      <c r="MO25" s="183"/>
      <c r="MP25" s="183"/>
      <c r="MQ25" s="183"/>
      <c r="MR25" s="183"/>
      <c r="MS25" s="183"/>
      <c r="MT25" s="183"/>
      <c r="MU25" s="183"/>
      <c r="MV25" s="183"/>
      <c r="MW25" s="183"/>
      <c r="MX25" s="183"/>
      <c r="MY25" s="183"/>
      <c r="MZ25" s="183"/>
      <c r="NA25" s="183"/>
      <c r="NB25" s="183"/>
      <c r="NC25" s="183"/>
      <c r="ND25" s="183"/>
      <c r="NE25" s="183"/>
      <c r="NF25" s="183"/>
      <c r="NG25" s="183"/>
      <c r="NH25" s="183"/>
      <c r="NI25" s="183"/>
      <c r="NJ25" s="183"/>
      <c r="NK25" s="183"/>
      <c r="NL25" s="183"/>
      <c r="NM25" s="183"/>
      <c r="NN25" s="183"/>
      <c r="NO25" s="183"/>
      <c r="NP25" s="183"/>
      <c r="NQ25" s="183"/>
      <c r="NR25" s="183"/>
      <c r="NS25" s="183"/>
      <c r="NT25" s="183"/>
      <c r="NU25" s="183"/>
      <c r="NV25" s="183"/>
      <c r="NW25" s="183"/>
      <c r="NX25" s="183"/>
      <c r="NY25" s="183"/>
      <c r="NZ25" s="183"/>
      <c r="OA25" s="183"/>
      <c r="OB25" s="183"/>
      <c r="OC25" s="183"/>
      <c r="OD25" s="183"/>
      <c r="OE25" s="183"/>
      <c r="OF25" s="183"/>
      <c r="OG25" s="183"/>
      <c r="OH25" s="183"/>
      <c r="OI25" s="183"/>
      <c r="OJ25" s="183"/>
      <c r="OK25" s="183"/>
      <c r="OL25" s="183"/>
      <c r="OM25" s="183"/>
      <c r="ON25" s="183"/>
      <c r="OO25" s="183"/>
    </row>
    <row r="26" spans="1:405" ht="17.5" customHeight="1">
      <c r="A26" s="215"/>
      <c r="B26" s="213"/>
      <c r="C26" s="213"/>
      <c r="D26" s="93">
        <v>20</v>
      </c>
      <c r="E26" s="90" t="s">
        <v>872</v>
      </c>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3"/>
      <c r="AT26" s="183"/>
      <c r="AU26" s="183"/>
      <c r="AV26" s="183"/>
      <c r="AW26" s="183"/>
      <c r="AX26" s="183"/>
      <c r="AY26" s="183"/>
      <c r="AZ26" s="183"/>
      <c r="BA26" s="183"/>
      <c r="BB26" s="183"/>
      <c r="BC26" s="183"/>
      <c r="BD26" s="183"/>
      <c r="BE26" s="183"/>
      <c r="BF26" s="183"/>
      <c r="BG26" s="183"/>
      <c r="BH26" s="183"/>
      <c r="BI26" s="183"/>
      <c r="BJ26" s="183"/>
      <c r="BK26" s="183"/>
      <c r="BL26" s="183"/>
      <c r="BM26" s="183"/>
      <c r="BN26" s="183"/>
      <c r="BO26" s="183"/>
      <c r="BP26" s="183"/>
      <c r="BQ26" s="183"/>
      <c r="BR26" s="183"/>
      <c r="BS26" s="183"/>
      <c r="BT26" s="183"/>
      <c r="BU26" s="183"/>
      <c r="BV26" s="183"/>
      <c r="BW26" s="183"/>
      <c r="BX26" s="183"/>
      <c r="BY26" s="183"/>
      <c r="BZ26" s="183"/>
      <c r="CA26" s="183"/>
      <c r="CB26" s="183"/>
      <c r="CC26" s="183"/>
      <c r="CD26" s="183"/>
      <c r="CE26" s="183"/>
      <c r="CF26" s="183"/>
      <c r="CG26" s="183"/>
      <c r="CH26" s="183"/>
      <c r="CI26" s="183"/>
      <c r="CJ26" s="183"/>
      <c r="CK26" s="183"/>
      <c r="CL26" s="183"/>
      <c r="CM26" s="183"/>
      <c r="CN26" s="183"/>
      <c r="CO26" s="183"/>
      <c r="CP26" s="183"/>
      <c r="CQ26" s="183"/>
      <c r="CR26" s="183"/>
      <c r="CS26" s="183"/>
      <c r="CT26" s="183"/>
      <c r="CU26" s="183"/>
      <c r="CV26" s="183"/>
      <c r="CW26" s="183"/>
      <c r="CX26" s="183"/>
      <c r="CY26" s="183"/>
      <c r="CZ26" s="183"/>
      <c r="DA26" s="183"/>
      <c r="DB26" s="183"/>
      <c r="DC26" s="183"/>
      <c r="DD26" s="183"/>
      <c r="DE26" s="183"/>
      <c r="DF26" s="183"/>
      <c r="DG26" s="183"/>
      <c r="DH26" s="183"/>
      <c r="DI26" s="183"/>
      <c r="DJ26" s="183"/>
      <c r="DK26" s="183"/>
      <c r="DL26" s="183"/>
      <c r="DM26" s="183"/>
      <c r="DN26" s="183"/>
      <c r="DO26" s="183"/>
      <c r="DP26" s="183"/>
      <c r="DQ26" s="183"/>
      <c r="DR26" s="183"/>
      <c r="DS26" s="183"/>
      <c r="DT26" s="183"/>
      <c r="DU26" s="183"/>
      <c r="DV26" s="183"/>
      <c r="DW26" s="183"/>
      <c r="DX26" s="183"/>
      <c r="DY26" s="183"/>
      <c r="DZ26" s="183"/>
      <c r="EA26" s="183"/>
      <c r="EB26" s="183"/>
      <c r="EC26" s="183"/>
      <c r="ED26" s="183"/>
      <c r="EE26" s="183"/>
      <c r="EF26" s="183"/>
      <c r="EG26" s="183"/>
      <c r="EH26" s="183"/>
      <c r="EI26" s="183"/>
      <c r="EJ26" s="183"/>
      <c r="EK26" s="183"/>
      <c r="EL26" s="183"/>
      <c r="EM26" s="183"/>
      <c r="EN26" s="183"/>
      <c r="EO26" s="183"/>
      <c r="EP26" s="183"/>
      <c r="EQ26" s="183"/>
      <c r="ER26" s="183"/>
      <c r="ES26" s="183"/>
      <c r="ET26" s="183"/>
      <c r="EU26" s="183"/>
      <c r="EV26" s="183"/>
      <c r="EW26" s="183"/>
      <c r="EX26" s="183"/>
      <c r="EY26" s="183"/>
      <c r="EZ26" s="183"/>
      <c r="FA26" s="183"/>
      <c r="FB26" s="183"/>
      <c r="FC26" s="183"/>
      <c r="FD26" s="183"/>
      <c r="FE26" s="183"/>
      <c r="FF26" s="183"/>
      <c r="FG26" s="183"/>
      <c r="FH26" s="183"/>
      <c r="FI26" s="183"/>
      <c r="FJ26" s="183"/>
      <c r="FK26" s="183"/>
      <c r="FL26" s="183"/>
      <c r="FM26" s="183"/>
      <c r="FN26" s="183"/>
      <c r="FO26" s="183"/>
      <c r="FP26" s="183"/>
      <c r="FQ26" s="183"/>
      <c r="FR26" s="183"/>
      <c r="FS26" s="183"/>
      <c r="FT26" s="183"/>
      <c r="FU26" s="183"/>
      <c r="FV26" s="183"/>
      <c r="FW26" s="183"/>
      <c r="FX26" s="183"/>
      <c r="FY26" s="183"/>
      <c r="FZ26" s="183"/>
      <c r="GA26" s="183"/>
      <c r="GB26" s="183"/>
      <c r="GC26" s="183"/>
      <c r="GD26" s="183"/>
      <c r="GE26" s="183"/>
      <c r="GF26" s="183"/>
      <c r="GG26" s="183"/>
      <c r="GH26" s="183"/>
      <c r="GI26" s="183"/>
      <c r="GJ26" s="183"/>
      <c r="GK26" s="183"/>
      <c r="GL26" s="183"/>
      <c r="GM26" s="183"/>
      <c r="GN26" s="183"/>
      <c r="GO26" s="183"/>
      <c r="GP26" s="183"/>
      <c r="GQ26" s="183"/>
      <c r="GR26" s="183"/>
      <c r="GS26" s="183"/>
      <c r="GT26" s="183"/>
      <c r="GU26" s="183"/>
      <c r="GV26" s="183"/>
      <c r="GW26" s="183"/>
      <c r="GX26" s="183"/>
      <c r="GY26" s="183"/>
      <c r="GZ26" s="183"/>
      <c r="HA26" s="183"/>
      <c r="HB26" s="183"/>
      <c r="HC26" s="183"/>
      <c r="HD26" s="183"/>
      <c r="HE26" s="183"/>
      <c r="HF26" s="183"/>
      <c r="HG26" s="183"/>
      <c r="HH26" s="183"/>
      <c r="HI26" s="183"/>
      <c r="HJ26" s="183"/>
      <c r="HK26" s="183"/>
      <c r="HL26" s="183"/>
      <c r="HM26" s="183"/>
      <c r="HN26" s="183"/>
      <c r="HO26" s="183"/>
      <c r="HP26" s="183"/>
      <c r="HQ26" s="183"/>
      <c r="HR26" s="183"/>
      <c r="HS26" s="183"/>
      <c r="HT26" s="183"/>
      <c r="HU26" s="183"/>
      <c r="HV26" s="183"/>
      <c r="HW26" s="183"/>
      <c r="HX26" s="183"/>
      <c r="HY26" s="183"/>
      <c r="HZ26" s="183"/>
      <c r="IA26" s="183"/>
      <c r="IB26" s="183"/>
      <c r="IC26" s="183"/>
      <c r="ID26" s="183"/>
      <c r="IE26" s="183"/>
      <c r="IF26" s="183"/>
      <c r="IG26" s="183"/>
      <c r="IH26" s="183"/>
      <c r="II26" s="183"/>
      <c r="IJ26" s="183"/>
      <c r="IK26" s="183"/>
      <c r="IL26" s="183"/>
      <c r="IM26" s="183"/>
      <c r="IN26" s="183"/>
      <c r="IO26" s="183"/>
      <c r="IP26" s="183"/>
      <c r="IQ26" s="183"/>
      <c r="IR26" s="183"/>
      <c r="IS26" s="183"/>
      <c r="IT26" s="183"/>
      <c r="IU26" s="183"/>
      <c r="IV26" s="183"/>
      <c r="IW26" s="183"/>
      <c r="IX26" s="183"/>
      <c r="IY26" s="183"/>
      <c r="IZ26" s="183"/>
      <c r="JA26" s="183"/>
      <c r="JB26" s="183"/>
      <c r="JC26" s="183"/>
      <c r="JD26" s="183"/>
      <c r="JE26" s="183"/>
      <c r="JF26" s="183"/>
      <c r="JG26" s="183"/>
      <c r="JH26" s="183"/>
      <c r="JI26" s="183"/>
      <c r="JJ26" s="183"/>
      <c r="JK26" s="183"/>
      <c r="JL26" s="183"/>
      <c r="JM26" s="183"/>
      <c r="JN26" s="183"/>
      <c r="JO26" s="183"/>
      <c r="JP26" s="183"/>
      <c r="JQ26" s="183"/>
      <c r="JR26" s="183"/>
      <c r="JS26" s="183"/>
      <c r="JT26" s="183"/>
      <c r="JU26" s="183"/>
      <c r="JV26" s="183"/>
      <c r="JW26" s="183"/>
      <c r="JX26" s="183"/>
      <c r="JY26" s="183"/>
      <c r="JZ26" s="183"/>
      <c r="KA26" s="183"/>
      <c r="KB26" s="183"/>
      <c r="KC26" s="183"/>
      <c r="KD26" s="183"/>
      <c r="KE26" s="183"/>
      <c r="KF26" s="183"/>
      <c r="KG26" s="183"/>
      <c r="KH26" s="183"/>
      <c r="KI26" s="183"/>
      <c r="KJ26" s="183"/>
      <c r="KK26" s="183"/>
      <c r="KL26" s="183"/>
      <c r="KM26" s="183"/>
      <c r="KN26" s="183"/>
      <c r="KO26" s="183"/>
      <c r="KP26" s="183"/>
      <c r="KQ26" s="183"/>
      <c r="KR26" s="183"/>
      <c r="KS26" s="183"/>
      <c r="KT26" s="183"/>
      <c r="KU26" s="183"/>
      <c r="KV26" s="183"/>
      <c r="KW26" s="183"/>
      <c r="KX26" s="183"/>
      <c r="KY26" s="183"/>
      <c r="KZ26" s="183"/>
      <c r="LA26" s="183"/>
      <c r="LB26" s="183"/>
      <c r="LC26" s="183"/>
      <c r="LD26" s="183"/>
      <c r="LE26" s="183"/>
      <c r="LF26" s="183"/>
      <c r="LG26" s="183"/>
      <c r="LH26" s="183"/>
      <c r="LI26" s="183"/>
      <c r="LJ26" s="183"/>
      <c r="LK26" s="183"/>
      <c r="LL26" s="183"/>
      <c r="LM26" s="183"/>
      <c r="LN26" s="183"/>
      <c r="LO26" s="183"/>
      <c r="LP26" s="183"/>
      <c r="LQ26" s="183"/>
      <c r="LR26" s="183"/>
      <c r="LS26" s="183"/>
      <c r="LT26" s="183"/>
      <c r="LU26" s="183"/>
      <c r="LV26" s="183"/>
      <c r="LW26" s="183"/>
      <c r="LX26" s="183"/>
      <c r="LY26" s="183"/>
      <c r="LZ26" s="183"/>
      <c r="MA26" s="183"/>
      <c r="MB26" s="183"/>
      <c r="MC26" s="183"/>
      <c r="MD26" s="183"/>
      <c r="ME26" s="183"/>
      <c r="MF26" s="183"/>
      <c r="MG26" s="183"/>
      <c r="MH26" s="183"/>
      <c r="MI26" s="183"/>
      <c r="MJ26" s="183"/>
      <c r="MK26" s="183"/>
      <c r="ML26" s="183"/>
      <c r="MM26" s="183"/>
      <c r="MN26" s="183"/>
      <c r="MO26" s="183"/>
      <c r="MP26" s="183"/>
      <c r="MQ26" s="183"/>
      <c r="MR26" s="183"/>
      <c r="MS26" s="183"/>
      <c r="MT26" s="183"/>
      <c r="MU26" s="183"/>
      <c r="MV26" s="183"/>
      <c r="MW26" s="183"/>
      <c r="MX26" s="183"/>
      <c r="MY26" s="183"/>
      <c r="MZ26" s="183"/>
      <c r="NA26" s="183"/>
      <c r="NB26" s="183"/>
      <c r="NC26" s="183"/>
      <c r="ND26" s="183"/>
      <c r="NE26" s="183"/>
      <c r="NF26" s="183"/>
      <c r="NG26" s="183"/>
      <c r="NH26" s="183"/>
      <c r="NI26" s="183"/>
      <c r="NJ26" s="183"/>
      <c r="NK26" s="183"/>
      <c r="NL26" s="183"/>
      <c r="NM26" s="183"/>
      <c r="NN26" s="183"/>
      <c r="NO26" s="183"/>
      <c r="NP26" s="183"/>
      <c r="NQ26" s="183"/>
      <c r="NR26" s="183"/>
      <c r="NS26" s="183"/>
      <c r="NT26" s="183"/>
      <c r="NU26" s="183"/>
      <c r="NV26" s="183"/>
      <c r="NW26" s="183"/>
      <c r="NX26" s="183"/>
      <c r="NY26" s="183"/>
      <c r="NZ26" s="183"/>
      <c r="OA26" s="183"/>
      <c r="OB26" s="183"/>
      <c r="OC26" s="183"/>
      <c r="OD26" s="183"/>
      <c r="OE26" s="183"/>
      <c r="OF26" s="183"/>
      <c r="OG26" s="183"/>
      <c r="OH26" s="183"/>
      <c r="OI26" s="183"/>
      <c r="OJ26" s="183"/>
      <c r="OK26" s="183"/>
      <c r="OL26" s="183"/>
      <c r="OM26" s="183"/>
      <c r="ON26" s="183"/>
      <c r="OO26" s="183"/>
    </row>
    <row r="27" spans="1:405" ht="17.5" customHeight="1">
      <c r="A27" s="215"/>
      <c r="B27" s="213"/>
      <c r="C27" s="213"/>
      <c r="D27" s="93">
        <v>21</v>
      </c>
      <c r="E27" s="90" t="s">
        <v>872</v>
      </c>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3"/>
      <c r="AT27" s="183"/>
      <c r="AU27" s="183"/>
      <c r="AV27" s="183"/>
      <c r="AW27" s="183"/>
      <c r="AX27" s="183"/>
      <c r="AY27" s="183"/>
      <c r="AZ27" s="183"/>
      <c r="BA27" s="183"/>
      <c r="BB27" s="183"/>
      <c r="BC27" s="183"/>
      <c r="BD27" s="183"/>
      <c r="BE27" s="183"/>
      <c r="BF27" s="183"/>
      <c r="BG27" s="183"/>
      <c r="BH27" s="183"/>
      <c r="BI27" s="183"/>
      <c r="BJ27" s="183"/>
      <c r="BK27" s="183"/>
      <c r="BL27" s="183"/>
      <c r="BM27" s="183"/>
      <c r="BN27" s="183"/>
      <c r="BO27" s="183"/>
      <c r="BP27" s="183"/>
      <c r="BQ27" s="183"/>
      <c r="BR27" s="183"/>
      <c r="BS27" s="183"/>
      <c r="BT27" s="183"/>
      <c r="BU27" s="183"/>
      <c r="BV27" s="183"/>
      <c r="BW27" s="183"/>
      <c r="BX27" s="183"/>
      <c r="BY27" s="183"/>
      <c r="BZ27" s="183"/>
      <c r="CA27" s="183"/>
      <c r="CB27" s="183"/>
      <c r="CC27" s="183"/>
      <c r="CD27" s="183"/>
      <c r="CE27" s="183"/>
      <c r="CF27" s="183"/>
      <c r="CG27" s="183"/>
      <c r="CH27" s="183"/>
      <c r="CI27" s="183"/>
      <c r="CJ27" s="183"/>
      <c r="CK27" s="183"/>
      <c r="CL27" s="183"/>
      <c r="CM27" s="183"/>
      <c r="CN27" s="183"/>
      <c r="CO27" s="183"/>
      <c r="CP27" s="183"/>
      <c r="CQ27" s="183"/>
      <c r="CR27" s="183"/>
      <c r="CS27" s="183"/>
      <c r="CT27" s="183"/>
      <c r="CU27" s="183"/>
      <c r="CV27" s="183"/>
      <c r="CW27" s="183"/>
      <c r="CX27" s="183"/>
      <c r="CY27" s="183"/>
      <c r="CZ27" s="183"/>
      <c r="DA27" s="183"/>
      <c r="DB27" s="183"/>
      <c r="DC27" s="183"/>
      <c r="DD27" s="183"/>
      <c r="DE27" s="183"/>
      <c r="DF27" s="183"/>
      <c r="DG27" s="183"/>
      <c r="DH27" s="183"/>
      <c r="DI27" s="183"/>
      <c r="DJ27" s="183"/>
      <c r="DK27" s="183"/>
      <c r="DL27" s="183"/>
      <c r="DM27" s="183"/>
      <c r="DN27" s="183"/>
      <c r="DO27" s="183"/>
      <c r="DP27" s="183"/>
      <c r="DQ27" s="183"/>
      <c r="DR27" s="183"/>
      <c r="DS27" s="183"/>
      <c r="DT27" s="183"/>
      <c r="DU27" s="183"/>
      <c r="DV27" s="183"/>
      <c r="DW27" s="183"/>
      <c r="DX27" s="183"/>
      <c r="DY27" s="183"/>
      <c r="DZ27" s="183"/>
      <c r="EA27" s="183"/>
      <c r="EB27" s="183"/>
      <c r="EC27" s="183"/>
      <c r="ED27" s="183"/>
      <c r="EE27" s="183"/>
      <c r="EF27" s="183"/>
      <c r="EG27" s="183"/>
      <c r="EH27" s="183"/>
      <c r="EI27" s="183"/>
      <c r="EJ27" s="183"/>
      <c r="EK27" s="183"/>
      <c r="EL27" s="183"/>
      <c r="EM27" s="183"/>
      <c r="EN27" s="183"/>
      <c r="EO27" s="183"/>
      <c r="EP27" s="183"/>
      <c r="EQ27" s="183"/>
      <c r="ER27" s="183"/>
      <c r="ES27" s="183"/>
      <c r="ET27" s="183"/>
      <c r="EU27" s="183"/>
      <c r="EV27" s="183"/>
      <c r="EW27" s="183"/>
      <c r="EX27" s="183"/>
      <c r="EY27" s="183"/>
      <c r="EZ27" s="183"/>
      <c r="FA27" s="183"/>
      <c r="FB27" s="183"/>
      <c r="FC27" s="183"/>
      <c r="FD27" s="183"/>
      <c r="FE27" s="183"/>
      <c r="FF27" s="183"/>
      <c r="FG27" s="183"/>
      <c r="FH27" s="183"/>
      <c r="FI27" s="183"/>
      <c r="FJ27" s="183"/>
      <c r="FK27" s="183"/>
      <c r="FL27" s="183"/>
      <c r="FM27" s="183"/>
      <c r="FN27" s="183"/>
      <c r="FO27" s="183"/>
      <c r="FP27" s="183"/>
      <c r="FQ27" s="183"/>
      <c r="FR27" s="183"/>
      <c r="FS27" s="183"/>
      <c r="FT27" s="183"/>
      <c r="FU27" s="183"/>
      <c r="FV27" s="183"/>
      <c r="FW27" s="183"/>
      <c r="FX27" s="183"/>
      <c r="FY27" s="183"/>
      <c r="FZ27" s="183"/>
      <c r="GA27" s="183"/>
      <c r="GB27" s="183"/>
      <c r="GC27" s="183"/>
      <c r="GD27" s="183"/>
      <c r="GE27" s="183"/>
      <c r="GF27" s="183"/>
      <c r="GG27" s="183"/>
      <c r="GH27" s="183"/>
      <c r="GI27" s="183"/>
      <c r="GJ27" s="183"/>
      <c r="GK27" s="183"/>
      <c r="GL27" s="183"/>
      <c r="GM27" s="183"/>
      <c r="GN27" s="183"/>
      <c r="GO27" s="183"/>
      <c r="GP27" s="183"/>
      <c r="GQ27" s="183"/>
      <c r="GR27" s="183"/>
      <c r="GS27" s="183"/>
      <c r="GT27" s="183"/>
      <c r="GU27" s="183"/>
      <c r="GV27" s="183"/>
      <c r="GW27" s="183"/>
      <c r="GX27" s="183"/>
      <c r="GY27" s="183"/>
      <c r="GZ27" s="183"/>
      <c r="HA27" s="183"/>
      <c r="HB27" s="183"/>
      <c r="HC27" s="183"/>
      <c r="HD27" s="183"/>
      <c r="HE27" s="183"/>
      <c r="HF27" s="183"/>
      <c r="HG27" s="183"/>
      <c r="HH27" s="183"/>
      <c r="HI27" s="183"/>
      <c r="HJ27" s="183"/>
      <c r="HK27" s="183"/>
      <c r="HL27" s="183"/>
      <c r="HM27" s="183"/>
      <c r="HN27" s="183"/>
      <c r="HO27" s="183"/>
      <c r="HP27" s="183"/>
      <c r="HQ27" s="183"/>
      <c r="HR27" s="183"/>
      <c r="HS27" s="183"/>
      <c r="HT27" s="183"/>
      <c r="HU27" s="183"/>
      <c r="HV27" s="183"/>
      <c r="HW27" s="183"/>
      <c r="HX27" s="183"/>
      <c r="HY27" s="183"/>
      <c r="HZ27" s="183"/>
      <c r="IA27" s="183"/>
      <c r="IB27" s="183"/>
      <c r="IC27" s="183"/>
      <c r="ID27" s="183"/>
      <c r="IE27" s="183"/>
      <c r="IF27" s="183"/>
      <c r="IG27" s="183"/>
      <c r="IH27" s="183"/>
      <c r="II27" s="183"/>
      <c r="IJ27" s="183"/>
      <c r="IK27" s="183"/>
      <c r="IL27" s="183"/>
      <c r="IM27" s="183"/>
      <c r="IN27" s="183"/>
      <c r="IO27" s="183"/>
      <c r="IP27" s="183"/>
      <c r="IQ27" s="183"/>
      <c r="IR27" s="183"/>
      <c r="IS27" s="183"/>
      <c r="IT27" s="183"/>
      <c r="IU27" s="183"/>
      <c r="IV27" s="183"/>
      <c r="IW27" s="183"/>
      <c r="IX27" s="183"/>
      <c r="IY27" s="183"/>
      <c r="IZ27" s="183"/>
      <c r="JA27" s="183"/>
      <c r="JB27" s="183"/>
      <c r="JC27" s="183"/>
      <c r="JD27" s="183"/>
      <c r="JE27" s="183"/>
      <c r="JF27" s="183"/>
      <c r="JG27" s="183"/>
      <c r="JH27" s="183"/>
      <c r="JI27" s="183"/>
      <c r="JJ27" s="183"/>
      <c r="JK27" s="183"/>
      <c r="JL27" s="183"/>
      <c r="JM27" s="183"/>
      <c r="JN27" s="183"/>
      <c r="JO27" s="183"/>
      <c r="JP27" s="183"/>
      <c r="JQ27" s="183"/>
      <c r="JR27" s="183"/>
      <c r="JS27" s="183"/>
      <c r="JT27" s="183"/>
      <c r="JU27" s="183"/>
      <c r="JV27" s="183"/>
      <c r="JW27" s="183"/>
      <c r="JX27" s="183"/>
      <c r="JY27" s="183"/>
      <c r="JZ27" s="183"/>
      <c r="KA27" s="183"/>
      <c r="KB27" s="183"/>
      <c r="KC27" s="183"/>
      <c r="KD27" s="183"/>
      <c r="KE27" s="183"/>
      <c r="KF27" s="183"/>
      <c r="KG27" s="183"/>
      <c r="KH27" s="183"/>
      <c r="KI27" s="183"/>
      <c r="KJ27" s="183"/>
      <c r="KK27" s="183"/>
      <c r="KL27" s="183"/>
      <c r="KM27" s="183"/>
      <c r="KN27" s="183"/>
      <c r="KO27" s="183"/>
      <c r="KP27" s="183"/>
      <c r="KQ27" s="183"/>
      <c r="KR27" s="183"/>
      <c r="KS27" s="183"/>
      <c r="KT27" s="183"/>
      <c r="KU27" s="183"/>
      <c r="KV27" s="183"/>
      <c r="KW27" s="183"/>
      <c r="KX27" s="183"/>
      <c r="KY27" s="183"/>
      <c r="KZ27" s="183"/>
      <c r="LA27" s="183"/>
      <c r="LB27" s="183"/>
      <c r="LC27" s="183"/>
      <c r="LD27" s="183"/>
      <c r="LE27" s="183"/>
      <c r="LF27" s="183"/>
      <c r="LG27" s="183"/>
      <c r="LH27" s="183"/>
      <c r="LI27" s="183"/>
      <c r="LJ27" s="183"/>
      <c r="LK27" s="183"/>
      <c r="LL27" s="183"/>
      <c r="LM27" s="183"/>
      <c r="LN27" s="183"/>
      <c r="LO27" s="183"/>
      <c r="LP27" s="183"/>
      <c r="LQ27" s="183"/>
      <c r="LR27" s="183"/>
      <c r="LS27" s="183"/>
      <c r="LT27" s="183"/>
      <c r="LU27" s="183"/>
      <c r="LV27" s="183"/>
      <c r="LW27" s="183"/>
      <c r="LX27" s="183"/>
      <c r="LY27" s="183"/>
      <c r="LZ27" s="183"/>
      <c r="MA27" s="183"/>
      <c r="MB27" s="183"/>
      <c r="MC27" s="183"/>
      <c r="MD27" s="183"/>
      <c r="ME27" s="183"/>
      <c r="MF27" s="183"/>
      <c r="MG27" s="183"/>
      <c r="MH27" s="183"/>
      <c r="MI27" s="183"/>
      <c r="MJ27" s="183"/>
      <c r="MK27" s="183"/>
      <c r="ML27" s="183"/>
      <c r="MM27" s="183"/>
      <c r="MN27" s="183"/>
      <c r="MO27" s="183"/>
      <c r="MP27" s="183"/>
      <c r="MQ27" s="183"/>
      <c r="MR27" s="183"/>
      <c r="MS27" s="183"/>
      <c r="MT27" s="183"/>
      <c r="MU27" s="183"/>
      <c r="MV27" s="183"/>
      <c r="MW27" s="183"/>
      <c r="MX27" s="183"/>
      <c r="MY27" s="183"/>
      <c r="MZ27" s="183"/>
      <c r="NA27" s="183"/>
      <c r="NB27" s="183"/>
      <c r="NC27" s="183"/>
      <c r="ND27" s="183"/>
      <c r="NE27" s="183"/>
      <c r="NF27" s="183"/>
      <c r="NG27" s="183"/>
      <c r="NH27" s="183"/>
      <c r="NI27" s="183"/>
      <c r="NJ27" s="183"/>
      <c r="NK27" s="183"/>
      <c r="NL27" s="183"/>
      <c r="NM27" s="183"/>
      <c r="NN27" s="183"/>
      <c r="NO27" s="183"/>
      <c r="NP27" s="183"/>
      <c r="NQ27" s="183"/>
      <c r="NR27" s="183"/>
      <c r="NS27" s="183"/>
      <c r="NT27" s="183"/>
      <c r="NU27" s="183"/>
      <c r="NV27" s="183"/>
      <c r="NW27" s="183"/>
      <c r="NX27" s="183"/>
      <c r="NY27" s="183"/>
      <c r="NZ27" s="183"/>
      <c r="OA27" s="183"/>
      <c r="OB27" s="183"/>
      <c r="OC27" s="183"/>
      <c r="OD27" s="183"/>
      <c r="OE27" s="183"/>
      <c r="OF27" s="183"/>
      <c r="OG27" s="183"/>
      <c r="OH27" s="183"/>
      <c r="OI27" s="183"/>
      <c r="OJ27" s="183"/>
      <c r="OK27" s="183"/>
      <c r="OL27" s="183"/>
      <c r="OM27" s="183"/>
      <c r="ON27" s="183"/>
      <c r="OO27" s="183"/>
    </row>
    <row r="28" spans="1:405" ht="17.5" customHeight="1">
      <c r="A28" s="215"/>
      <c r="B28" s="213"/>
      <c r="C28" s="213"/>
      <c r="D28" s="93">
        <v>22</v>
      </c>
      <c r="E28" s="90" t="s">
        <v>872</v>
      </c>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3"/>
      <c r="AT28" s="183"/>
      <c r="AU28" s="183"/>
      <c r="AV28" s="183"/>
      <c r="AW28" s="183"/>
      <c r="AX28" s="183"/>
      <c r="AY28" s="183"/>
      <c r="AZ28" s="183"/>
      <c r="BA28" s="183"/>
      <c r="BB28" s="183"/>
      <c r="BC28" s="183"/>
      <c r="BD28" s="183"/>
      <c r="BE28" s="183"/>
      <c r="BF28" s="183"/>
      <c r="BG28" s="183"/>
      <c r="BH28" s="183"/>
      <c r="BI28" s="183"/>
      <c r="BJ28" s="183"/>
      <c r="BK28" s="183"/>
      <c r="BL28" s="183"/>
      <c r="BM28" s="183"/>
      <c r="BN28" s="183"/>
      <c r="BO28" s="183"/>
      <c r="BP28" s="183"/>
      <c r="BQ28" s="183"/>
      <c r="BR28" s="183"/>
      <c r="BS28" s="183"/>
      <c r="BT28" s="183"/>
      <c r="BU28" s="183"/>
      <c r="BV28" s="183"/>
      <c r="BW28" s="183"/>
      <c r="BX28" s="183"/>
      <c r="BY28" s="183"/>
      <c r="BZ28" s="183"/>
      <c r="CA28" s="183"/>
      <c r="CB28" s="183"/>
      <c r="CC28" s="183"/>
      <c r="CD28" s="183"/>
      <c r="CE28" s="183"/>
      <c r="CF28" s="183"/>
      <c r="CG28" s="183"/>
      <c r="CH28" s="183"/>
      <c r="CI28" s="183"/>
      <c r="CJ28" s="183"/>
      <c r="CK28" s="183"/>
      <c r="CL28" s="183"/>
      <c r="CM28" s="183"/>
      <c r="CN28" s="183"/>
      <c r="CO28" s="183"/>
      <c r="CP28" s="183"/>
      <c r="CQ28" s="183"/>
      <c r="CR28" s="183"/>
      <c r="CS28" s="183"/>
      <c r="CT28" s="183"/>
      <c r="CU28" s="183"/>
      <c r="CV28" s="183"/>
      <c r="CW28" s="183"/>
      <c r="CX28" s="183"/>
      <c r="CY28" s="183"/>
      <c r="CZ28" s="183"/>
      <c r="DA28" s="183"/>
      <c r="DB28" s="183"/>
      <c r="DC28" s="183"/>
      <c r="DD28" s="183"/>
      <c r="DE28" s="183"/>
      <c r="DF28" s="183"/>
      <c r="DG28" s="183"/>
      <c r="DH28" s="183"/>
      <c r="DI28" s="183"/>
      <c r="DJ28" s="183"/>
      <c r="DK28" s="183"/>
      <c r="DL28" s="183"/>
      <c r="DM28" s="183"/>
      <c r="DN28" s="183"/>
      <c r="DO28" s="183"/>
      <c r="DP28" s="183"/>
      <c r="DQ28" s="183"/>
      <c r="DR28" s="183"/>
      <c r="DS28" s="183"/>
      <c r="DT28" s="183"/>
      <c r="DU28" s="183"/>
      <c r="DV28" s="183"/>
      <c r="DW28" s="183"/>
      <c r="DX28" s="183"/>
      <c r="DY28" s="183"/>
      <c r="DZ28" s="183"/>
      <c r="EA28" s="183"/>
      <c r="EB28" s="183"/>
      <c r="EC28" s="183"/>
      <c r="ED28" s="183"/>
      <c r="EE28" s="183"/>
      <c r="EF28" s="183"/>
      <c r="EG28" s="183"/>
      <c r="EH28" s="183"/>
      <c r="EI28" s="183"/>
      <c r="EJ28" s="183"/>
      <c r="EK28" s="183"/>
      <c r="EL28" s="183"/>
      <c r="EM28" s="183"/>
      <c r="EN28" s="183"/>
      <c r="EO28" s="183"/>
      <c r="EP28" s="183"/>
      <c r="EQ28" s="183"/>
      <c r="ER28" s="183"/>
      <c r="ES28" s="183"/>
      <c r="ET28" s="183"/>
      <c r="EU28" s="183"/>
      <c r="EV28" s="183"/>
      <c r="EW28" s="183"/>
      <c r="EX28" s="183"/>
      <c r="EY28" s="183"/>
      <c r="EZ28" s="183"/>
      <c r="FA28" s="183"/>
      <c r="FB28" s="183"/>
      <c r="FC28" s="183"/>
      <c r="FD28" s="183"/>
      <c r="FE28" s="183"/>
      <c r="FF28" s="183"/>
      <c r="FG28" s="183"/>
      <c r="FH28" s="183"/>
      <c r="FI28" s="183"/>
      <c r="FJ28" s="183"/>
      <c r="FK28" s="183"/>
      <c r="FL28" s="183"/>
      <c r="FM28" s="183"/>
      <c r="FN28" s="183"/>
      <c r="FO28" s="183"/>
      <c r="FP28" s="183"/>
      <c r="FQ28" s="183"/>
      <c r="FR28" s="183"/>
      <c r="FS28" s="183"/>
      <c r="FT28" s="183"/>
      <c r="FU28" s="183"/>
      <c r="FV28" s="183"/>
      <c r="FW28" s="183"/>
      <c r="FX28" s="183"/>
      <c r="FY28" s="183"/>
      <c r="FZ28" s="183"/>
      <c r="GA28" s="183"/>
      <c r="GB28" s="183"/>
      <c r="GC28" s="183"/>
      <c r="GD28" s="183"/>
      <c r="GE28" s="183"/>
      <c r="GF28" s="183"/>
      <c r="GG28" s="183"/>
      <c r="GH28" s="183"/>
      <c r="GI28" s="183"/>
      <c r="GJ28" s="183"/>
      <c r="GK28" s="183"/>
      <c r="GL28" s="183"/>
      <c r="GM28" s="183"/>
      <c r="GN28" s="183"/>
      <c r="GO28" s="183"/>
      <c r="GP28" s="183"/>
      <c r="GQ28" s="183"/>
      <c r="GR28" s="183"/>
      <c r="GS28" s="183"/>
      <c r="GT28" s="183"/>
      <c r="GU28" s="183"/>
      <c r="GV28" s="183"/>
      <c r="GW28" s="183"/>
      <c r="GX28" s="183"/>
      <c r="GY28" s="183"/>
      <c r="GZ28" s="183"/>
      <c r="HA28" s="183"/>
      <c r="HB28" s="183"/>
      <c r="HC28" s="183"/>
      <c r="HD28" s="183"/>
      <c r="HE28" s="183"/>
      <c r="HF28" s="183"/>
      <c r="HG28" s="183"/>
      <c r="HH28" s="183"/>
      <c r="HI28" s="183"/>
      <c r="HJ28" s="183"/>
      <c r="HK28" s="183"/>
      <c r="HL28" s="183"/>
      <c r="HM28" s="183"/>
      <c r="HN28" s="183"/>
      <c r="HO28" s="183"/>
      <c r="HP28" s="183"/>
      <c r="HQ28" s="183"/>
      <c r="HR28" s="183"/>
      <c r="HS28" s="183"/>
      <c r="HT28" s="183"/>
      <c r="HU28" s="183"/>
      <c r="HV28" s="183"/>
      <c r="HW28" s="183"/>
      <c r="HX28" s="183"/>
      <c r="HY28" s="183"/>
      <c r="HZ28" s="183"/>
      <c r="IA28" s="183"/>
      <c r="IB28" s="183"/>
      <c r="IC28" s="183"/>
      <c r="ID28" s="183"/>
      <c r="IE28" s="183"/>
      <c r="IF28" s="183"/>
      <c r="IG28" s="183"/>
      <c r="IH28" s="183"/>
      <c r="II28" s="183"/>
      <c r="IJ28" s="183"/>
      <c r="IK28" s="183"/>
      <c r="IL28" s="183"/>
      <c r="IM28" s="183"/>
      <c r="IN28" s="183"/>
      <c r="IO28" s="183"/>
      <c r="IP28" s="183"/>
      <c r="IQ28" s="183"/>
      <c r="IR28" s="183"/>
      <c r="IS28" s="183"/>
      <c r="IT28" s="183"/>
      <c r="IU28" s="183"/>
      <c r="IV28" s="183"/>
      <c r="IW28" s="183"/>
      <c r="IX28" s="183"/>
      <c r="IY28" s="183"/>
      <c r="IZ28" s="183"/>
      <c r="JA28" s="183"/>
      <c r="JB28" s="183"/>
      <c r="JC28" s="183"/>
      <c r="JD28" s="183"/>
      <c r="JE28" s="183"/>
      <c r="JF28" s="183"/>
      <c r="JG28" s="183"/>
      <c r="JH28" s="183"/>
      <c r="JI28" s="183"/>
      <c r="JJ28" s="183"/>
      <c r="JK28" s="183"/>
      <c r="JL28" s="183"/>
      <c r="JM28" s="183"/>
      <c r="JN28" s="183"/>
      <c r="JO28" s="183"/>
      <c r="JP28" s="183"/>
      <c r="JQ28" s="183"/>
      <c r="JR28" s="183"/>
      <c r="JS28" s="183"/>
      <c r="JT28" s="183"/>
      <c r="JU28" s="183"/>
      <c r="JV28" s="183"/>
      <c r="JW28" s="183"/>
      <c r="JX28" s="183"/>
      <c r="JY28" s="183"/>
      <c r="JZ28" s="183"/>
      <c r="KA28" s="183"/>
      <c r="KB28" s="183"/>
      <c r="KC28" s="183"/>
      <c r="KD28" s="183"/>
      <c r="KE28" s="183"/>
      <c r="KF28" s="183"/>
      <c r="KG28" s="183"/>
      <c r="KH28" s="183"/>
      <c r="KI28" s="183"/>
      <c r="KJ28" s="183"/>
      <c r="KK28" s="183"/>
      <c r="KL28" s="183"/>
      <c r="KM28" s="183"/>
      <c r="KN28" s="183"/>
      <c r="KO28" s="183"/>
      <c r="KP28" s="183"/>
      <c r="KQ28" s="183"/>
      <c r="KR28" s="183"/>
      <c r="KS28" s="183"/>
      <c r="KT28" s="183"/>
      <c r="KU28" s="183"/>
      <c r="KV28" s="183"/>
      <c r="KW28" s="183"/>
      <c r="KX28" s="183"/>
      <c r="KY28" s="183"/>
      <c r="KZ28" s="183"/>
      <c r="LA28" s="183"/>
      <c r="LB28" s="183"/>
      <c r="LC28" s="183"/>
      <c r="LD28" s="183"/>
      <c r="LE28" s="183"/>
      <c r="LF28" s="183"/>
      <c r="LG28" s="183"/>
      <c r="LH28" s="183"/>
      <c r="LI28" s="183"/>
      <c r="LJ28" s="183"/>
      <c r="LK28" s="183"/>
      <c r="LL28" s="183"/>
      <c r="LM28" s="183"/>
      <c r="LN28" s="183"/>
      <c r="LO28" s="183"/>
      <c r="LP28" s="183"/>
      <c r="LQ28" s="183"/>
      <c r="LR28" s="183"/>
      <c r="LS28" s="183"/>
      <c r="LT28" s="183"/>
      <c r="LU28" s="183"/>
      <c r="LV28" s="183"/>
      <c r="LW28" s="183"/>
      <c r="LX28" s="183"/>
      <c r="LY28" s="183"/>
      <c r="LZ28" s="183"/>
      <c r="MA28" s="183"/>
      <c r="MB28" s="183"/>
      <c r="MC28" s="183"/>
      <c r="MD28" s="183"/>
      <c r="ME28" s="183"/>
      <c r="MF28" s="183"/>
      <c r="MG28" s="183"/>
      <c r="MH28" s="183"/>
      <c r="MI28" s="183"/>
      <c r="MJ28" s="183"/>
      <c r="MK28" s="183"/>
      <c r="ML28" s="183"/>
      <c r="MM28" s="183"/>
      <c r="MN28" s="183"/>
      <c r="MO28" s="183"/>
      <c r="MP28" s="183"/>
      <c r="MQ28" s="183"/>
      <c r="MR28" s="183"/>
      <c r="MS28" s="183"/>
      <c r="MT28" s="183"/>
      <c r="MU28" s="183"/>
      <c r="MV28" s="183"/>
      <c r="MW28" s="183"/>
      <c r="MX28" s="183"/>
      <c r="MY28" s="183"/>
      <c r="MZ28" s="183"/>
      <c r="NA28" s="183"/>
      <c r="NB28" s="183"/>
      <c r="NC28" s="183"/>
      <c r="ND28" s="183"/>
      <c r="NE28" s="183"/>
      <c r="NF28" s="183"/>
      <c r="NG28" s="183"/>
      <c r="NH28" s="183"/>
      <c r="NI28" s="183"/>
      <c r="NJ28" s="183"/>
      <c r="NK28" s="183"/>
      <c r="NL28" s="183"/>
      <c r="NM28" s="183"/>
      <c r="NN28" s="183"/>
      <c r="NO28" s="183"/>
      <c r="NP28" s="183"/>
      <c r="NQ28" s="183"/>
      <c r="NR28" s="183"/>
      <c r="NS28" s="183"/>
      <c r="NT28" s="183"/>
      <c r="NU28" s="183"/>
      <c r="NV28" s="183"/>
      <c r="NW28" s="183"/>
      <c r="NX28" s="183"/>
      <c r="NY28" s="183"/>
      <c r="NZ28" s="183"/>
      <c r="OA28" s="183"/>
      <c r="OB28" s="183"/>
      <c r="OC28" s="183"/>
      <c r="OD28" s="183"/>
      <c r="OE28" s="183"/>
      <c r="OF28" s="183"/>
      <c r="OG28" s="183"/>
      <c r="OH28" s="183"/>
      <c r="OI28" s="183"/>
      <c r="OJ28" s="183"/>
      <c r="OK28" s="183"/>
      <c r="OL28" s="183"/>
      <c r="OM28" s="183"/>
      <c r="ON28" s="183"/>
      <c r="OO28" s="183"/>
    </row>
    <row r="29" spans="1:405" ht="17.5" customHeight="1">
      <c r="A29" s="215"/>
      <c r="B29" s="213"/>
      <c r="C29" s="213"/>
      <c r="D29" s="93">
        <v>23</v>
      </c>
      <c r="E29" s="90" t="s">
        <v>872</v>
      </c>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3"/>
      <c r="AT29" s="183"/>
      <c r="AU29" s="183"/>
      <c r="AV29" s="183"/>
      <c r="AW29" s="183"/>
      <c r="AX29" s="183"/>
      <c r="AY29" s="183"/>
      <c r="AZ29" s="183"/>
      <c r="BA29" s="183"/>
      <c r="BB29" s="183"/>
      <c r="BC29" s="183"/>
      <c r="BD29" s="183"/>
      <c r="BE29" s="183"/>
      <c r="BF29" s="183"/>
      <c r="BG29" s="183"/>
      <c r="BH29" s="183"/>
      <c r="BI29" s="183"/>
      <c r="BJ29" s="183"/>
      <c r="BK29" s="183"/>
      <c r="BL29" s="183"/>
      <c r="BM29" s="183"/>
      <c r="BN29" s="183"/>
      <c r="BO29" s="183"/>
      <c r="BP29" s="183"/>
      <c r="BQ29" s="183"/>
      <c r="BR29" s="183"/>
      <c r="BS29" s="183"/>
      <c r="BT29" s="183"/>
      <c r="BU29" s="183"/>
      <c r="BV29" s="183"/>
      <c r="BW29" s="183"/>
      <c r="BX29" s="183"/>
      <c r="BY29" s="183"/>
      <c r="BZ29" s="183"/>
      <c r="CA29" s="183"/>
      <c r="CB29" s="183"/>
      <c r="CC29" s="183"/>
      <c r="CD29" s="183"/>
      <c r="CE29" s="183"/>
      <c r="CF29" s="183"/>
      <c r="CG29" s="183"/>
      <c r="CH29" s="183"/>
      <c r="CI29" s="183"/>
      <c r="CJ29" s="183"/>
      <c r="CK29" s="183"/>
      <c r="CL29" s="183"/>
      <c r="CM29" s="183"/>
      <c r="CN29" s="183"/>
      <c r="CO29" s="183"/>
      <c r="CP29" s="183"/>
      <c r="CQ29" s="183"/>
      <c r="CR29" s="183"/>
      <c r="CS29" s="183"/>
      <c r="CT29" s="183"/>
      <c r="CU29" s="183"/>
      <c r="CV29" s="183"/>
      <c r="CW29" s="183"/>
      <c r="CX29" s="183"/>
      <c r="CY29" s="183"/>
      <c r="CZ29" s="183"/>
      <c r="DA29" s="183"/>
      <c r="DB29" s="183"/>
      <c r="DC29" s="183"/>
      <c r="DD29" s="183"/>
      <c r="DE29" s="183"/>
      <c r="DF29" s="183"/>
      <c r="DG29" s="183"/>
      <c r="DH29" s="183"/>
      <c r="DI29" s="183"/>
      <c r="DJ29" s="183"/>
      <c r="DK29" s="183"/>
      <c r="DL29" s="183"/>
      <c r="DM29" s="183"/>
      <c r="DN29" s="183"/>
      <c r="DO29" s="183"/>
      <c r="DP29" s="183"/>
      <c r="DQ29" s="183"/>
      <c r="DR29" s="183"/>
      <c r="DS29" s="183"/>
      <c r="DT29" s="183"/>
      <c r="DU29" s="183"/>
      <c r="DV29" s="183"/>
      <c r="DW29" s="183"/>
      <c r="DX29" s="183"/>
      <c r="DY29" s="183"/>
      <c r="DZ29" s="183"/>
      <c r="EA29" s="183"/>
      <c r="EB29" s="183"/>
      <c r="EC29" s="183"/>
      <c r="ED29" s="183"/>
      <c r="EE29" s="183"/>
      <c r="EF29" s="183"/>
      <c r="EG29" s="183"/>
      <c r="EH29" s="183"/>
      <c r="EI29" s="183"/>
      <c r="EJ29" s="183"/>
      <c r="EK29" s="183"/>
      <c r="EL29" s="183"/>
      <c r="EM29" s="183"/>
      <c r="EN29" s="183"/>
      <c r="EO29" s="183"/>
      <c r="EP29" s="183"/>
      <c r="EQ29" s="183"/>
      <c r="ER29" s="183"/>
      <c r="ES29" s="183"/>
      <c r="ET29" s="183"/>
      <c r="EU29" s="183"/>
      <c r="EV29" s="183"/>
      <c r="EW29" s="183"/>
      <c r="EX29" s="183"/>
      <c r="EY29" s="183"/>
      <c r="EZ29" s="183"/>
      <c r="FA29" s="183"/>
      <c r="FB29" s="183"/>
      <c r="FC29" s="183"/>
      <c r="FD29" s="183"/>
      <c r="FE29" s="183"/>
      <c r="FF29" s="183"/>
      <c r="FG29" s="183"/>
      <c r="FH29" s="183"/>
      <c r="FI29" s="183"/>
      <c r="FJ29" s="183"/>
      <c r="FK29" s="183"/>
      <c r="FL29" s="183"/>
      <c r="FM29" s="183"/>
      <c r="FN29" s="183"/>
      <c r="FO29" s="183"/>
      <c r="FP29" s="183"/>
      <c r="FQ29" s="183"/>
      <c r="FR29" s="183"/>
      <c r="FS29" s="183"/>
      <c r="FT29" s="183"/>
      <c r="FU29" s="183"/>
      <c r="FV29" s="183"/>
      <c r="FW29" s="183"/>
      <c r="FX29" s="183"/>
      <c r="FY29" s="183"/>
      <c r="FZ29" s="183"/>
      <c r="GA29" s="183"/>
      <c r="GB29" s="183"/>
      <c r="GC29" s="183"/>
      <c r="GD29" s="183"/>
      <c r="GE29" s="183"/>
      <c r="GF29" s="183"/>
      <c r="GG29" s="183"/>
      <c r="GH29" s="183"/>
      <c r="GI29" s="183"/>
      <c r="GJ29" s="183"/>
      <c r="GK29" s="183"/>
      <c r="GL29" s="183"/>
      <c r="GM29" s="183"/>
      <c r="GN29" s="183"/>
      <c r="GO29" s="183"/>
      <c r="GP29" s="183"/>
      <c r="GQ29" s="183"/>
      <c r="GR29" s="183"/>
      <c r="GS29" s="183"/>
      <c r="GT29" s="183"/>
      <c r="GU29" s="183"/>
      <c r="GV29" s="183"/>
      <c r="GW29" s="183"/>
      <c r="GX29" s="183"/>
      <c r="GY29" s="183"/>
      <c r="GZ29" s="183"/>
      <c r="HA29" s="183"/>
      <c r="HB29" s="183"/>
      <c r="HC29" s="183"/>
      <c r="HD29" s="183"/>
      <c r="HE29" s="183"/>
      <c r="HF29" s="183"/>
      <c r="HG29" s="183"/>
      <c r="HH29" s="183"/>
      <c r="HI29" s="183"/>
      <c r="HJ29" s="183"/>
      <c r="HK29" s="183"/>
      <c r="HL29" s="183"/>
      <c r="HM29" s="183"/>
      <c r="HN29" s="183"/>
      <c r="HO29" s="183"/>
      <c r="HP29" s="183"/>
      <c r="HQ29" s="183"/>
      <c r="HR29" s="183"/>
      <c r="HS29" s="183"/>
      <c r="HT29" s="183"/>
      <c r="HU29" s="183"/>
      <c r="HV29" s="183"/>
      <c r="HW29" s="183"/>
      <c r="HX29" s="183"/>
      <c r="HY29" s="183"/>
      <c r="HZ29" s="183"/>
      <c r="IA29" s="183"/>
      <c r="IB29" s="183"/>
      <c r="IC29" s="183"/>
      <c r="ID29" s="183"/>
      <c r="IE29" s="183"/>
      <c r="IF29" s="183"/>
      <c r="IG29" s="183"/>
      <c r="IH29" s="183"/>
      <c r="II29" s="183"/>
      <c r="IJ29" s="183"/>
      <c r="IK29" s="183"/>
      <c r="IL29" s="183"/>
      <c r="IM29" s="183"/>
      <c r="IN29" s="183"/>
      <c r="IO29" s="183"/>
      <c r="IP29" s="183"/>
      <c r="IQ29" s="183"/>
      <c r="IR29" s="183"/>
      <c r="IS29" s="183"/>
      <c r="IT29" s="183"/>
      <c r="IU29" s="183"/>
      <c r="IV29" s="183"/>
      <c r="IW29" s="183"/>
      <c r="IX29" s="183"/>
      <c r="IY29" s="183"/>
      <c r="IZ29" s="183"/>
      <c r="JA29" s="183"/>
      <c r="JB29" s="183"/>
      <c r="JC29" s="183"/>
      <c r="JD29" s="183"/>
      <c r="JE29" s="183"/>
      <c r="JF29" s="183"/>
      <c r="JG29" s="183"/>
      <c r="JH29" s="183"/>
      <c r="JI29" s="183"/>
      <c r="JJ29" s="183"/>
      <c r="JK29" s="183"/>
      <c r="JL29" s="183"/>
      <c r="JM29" s="183"/>
      <c r="JN29" s="183"/>
      <c r="JO29" s="183"/>
      <c r="JP29" s="183"/>
      <c r="JQ29" s="183"/>
      <c r="JR29" s="183"/>
      <c r="JS29" s="183"/>
      <c r="JT29" s="183"/>
      <c r="JU29" s="183"/>
      <c r="JV29" s="183"/>
      <c r="JW29" s="183"/>
      <c r="JX29" s="183"/>
      <c r="JY29" s="183"/>
      <c r="JZ29" s="183"/>
      <c r="KA29" s="183"/>
      <c r="KB29" s="183"/>
      <c r="KC29" s="183"/>
      <c r="KD29" s="183"/>
      <c r="KE29" s="183"/>
      <c r="KF29" s="183"/>
      <c r="KG29" s="183"/>
      <c r="KH29" s="183"/>
      <c r="KI29" s="183"/>
      <c r="KJ29" s="183"/>
      <c r="KK29" s="183"/>
      <c r="KL29" s="183"/>
      <c r="KM29" s="183"/>
      <c r="KN29" s="183"/>
      <c r="KO29" s="183"/>
      <c r="KP29" s="183"/>
      <c r="KQ29" s="183"/>
      <c r="KR29" s="183"/>
      <c r="KS29" s="183"/>
      <c r="KT29" s="183"/>
      <c r="KU29" s="183"/>
      <c r="KV29" s="183"/>
      <c r="KW29" s="183"/>
      <c r="KX29" s="183"/>
      <c r="KY29" s="183"/>
      <c r="KZ29" s="183"/>
      <c r="LA29" s="183"/>
      <c r="LB29" s="183"/>
      <c r="LC29" s="183"/>
      <c r="LD29" s="183"/>
      <c r="LE29" s="183"/>
      <c r="LF29" s="183"/>
      <c r="LG29" s="183"/>
      <c r="LH29" s="183"/>
      <c r="LI29" s="183"/>
      <c r="LJ29" s="183"/>
      <c r="LK29" s="183"/>
      <c r="LL29" s="183"/>
      <c r="LM29" s="183"/>
      <c r="LN29" s="183"/>
      <c r="LO29" s="183"/>
      <c r="LP29" s="183"/>
      <c r="LQ29" s="183"/>
      <c r="LR29" s="183"/>
      <c r="LS29" s="183"/>
      <c r="LT29" s="183"/>
      <c r="LU29" s="183"/>
      <c r="LV29" s="183"/>
      <c r="LW29" s="183"/>
      <c r="LX29" s="183"/>
      <c r="LY29" s="183"/>
      <c r="LZ29" s="183"/>
      <c r="MA29" s="183"/>
      <c r="MB29" s="183"/>
      <c r="MC29" s="183"/>
      <c r="MD29" s="183"/>
      <c r="ME29" s="183"/>
      <c r="MF29" s="183"/>
      <c r="MG29" s="183"/>
      <c r="MH29" s="183"/>
      <c r="MI29" s="183"/>
      <c r="MJ29" s="183"/>
      <c r="MK29" s="183"/>
      <c r="ML29" s="183"/>
      <c r="MM29" s="183"/>
      <c r="MN29" s="183"/>
      <c r="MO29" s="183"/>
      <c r="MP29" s="183"/>
      <c r="MQ29" s="183"/>
      <c r="MR29" s="183"/>
      <c r="MS29" s="183"/>
      <c r="MT29" s="183"/>
      <c r="MU29" s="183"/>
      <c r="MV29" s="183"/>
      <c r="MW29" s="183"/>
      <c r="MX29" s="183"/>
      <c r="MY29" s="183"/>
      <c r="MZ29" s="183"/>
      <c r="NA29" s="183"/>
      <c r="NB29" s="183"/>
      <c r="NC29" s="183"/>
      <c r="ND29" s="183"/>
      <c r="NE29" s="183"/>
      <c r="NF29" s="183"/>
      <c r="NG29" s="183"/>
      <c r="NH29" s="183"/>
      <c r="NI29" s="183"/>
      <c r="NJ29" s="183"/>
      <c r="NK29" s="183"/>
      <c r="NL29" s="183"/>
      <c r="NM29" s="183"/>
      <c r="NN29" s="183"/>
      <c r="NO29" s="183"/>
      <c r="NP29" s="183"/>
      <c r="NQ29" s="183"/>
      <c r="NR29" s="183"/>
      <c r="NS29" s="183"/>
      <c r="NT29" s="183"/>
      <c r="NU29" s="183"/>
      <c r="NV29" s="183"/>
      <c r="NW29" s="183"/>
      <c r="NX29" s="183"/>
      <c r="NY29" s="183"/>
      <c r="NZ29" s="183"/>
      <c r="OA29" s="183"/>
      <c r="OB29" s="183"/>
      <c r="OC29" s="183"/>
      <c r="OD29" s="183"/>
      <c r="OE29" s="183"/>
      <c r="OF29" s="183"/>
      <c r="OG29" s="183"/>
      <c r="OH29" s="183"/>
      <c r="OI29" s="183"/>
      <c r="OJ29" s="183"/>
      <c r="OK29" s="183"/>
      <c r="OL29" s="183"/>
      <c r="OM29" s="183"/>
      <c r="ON29" s="183"/>
      <c r="OO29" s="183"/>
    </row>
    <row r="30" spans="1:405" ht="17.5" customHeight="1">
      <c r="A30" s="215"/>
      <c r="B30" s="213"/>
      <c r="C30" s="213"/>
      <c r="D30" s="93">
        <v>24</v>
      </c>
      <c r="E30" s="90" t="s">
        <v>872</v>
      </c>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3"/>
      <c r="AT30" s="183"/>
      <c r="AU30" s="183"/>
      <c r="AV30" s="183"/>
      <c r="AW30" s="183"/>
      <c r="AX30" s="183"/>
      <c r="AY30" s="183"/>
      <c r="AZ30" s="183"/>
      <c r="BA30" s="183"/>
      <c r="BB30" s="183"/>
      <c r="BC30" s="183"/>
      <c r="BD30" s="183"/>
      <c r="BE30" s="183"/>
      <c r="BF30" s="183"/>
      <c r="BG30" s="183"/>
      <c r="BH30" s="183"/>
      <c r="BI30" s="183"/>
      <c r="BJ30" s="183"/>
      <c r="BK30" s="183"/>
      <c r="BL30" s="183"/>
      <c r="BM30" s="183"/>
      <c r="BN30" s="183"/>
      <c r="BO30" s="183"/>
      <c r="BP30" s="183"/>
      <c r="BQ30" s="183"/>
      <c r="BR30" s="183"/>
      <c r="BS30" s="183"/>
      <c r="BT30" s="183"/>
      <c r="BU30" s="183"/>
      <c r="BV30" s="183"/>
      <c r="BW30" s="183"/>
      <c r="BX30" s="183"/>
      <c r="BY30" s="183"/>
      <c r="BZ30" s="183"/>
      <c r="CA30" s="183"/>
      <c r="CB30" s="183"/>
      <c r="CC30" s="183"/>
      <c r="CD30" s="183"/>
      <c r="CE30" s="183"/>
      <c r="CF30" s="183"/>
      <c r="CG30" s="183"/>
      <c r="CH30" s="183"/>
      <c r="CI30" s="183"/>
      <c r="CJ30" s="183"/>
      <c r="CK30" s="183"/>
      <c r="CL30" s="183"/>
      <c r="CM30" s="183"/>
      <c r="CN30" s="183"/>
      <c r="CO30" s="183"/>
      <c r="CP30" s="183"/>
      <c r="CQ30" s="183"/>
      <c r="CR30" s="183"/>
      <c r="CS30" s="183"/>
      <c r="CT30" s="183"/>
      <c r="CU30" s="183"/>
      <c r="CV30" s="183"/>
      <c r="CW30" s="183"/>
      <c r="CX30" s="183"/>
      <c r="CY30" s="183"/>
      <c r="CZ30" s="183"/>
      <c r="DA30" s="183"/>
      <c r="DB30" s="183"/>
      <c r="DC30" s="183"/>
      <c r="DD30" s="183"/>
      <c r="DE30" s="183"/>
      <c r="DF30" s="183"/>
      <c r="DG30" s="183"/>
      <c r="DH30" s="183"/>
      <c r="DI30" s="183"/>
      <c r="DJ30" s="183"/>
      <c r="DK30" s="183"/>
      <c r="DL30" s="183"/>
      <c r="DM30" s="183"/>
      <c r="DN30" s="183"/>
      <c r="DO30" s="183"/>
      <c r="DP30" s="183"/>
      <c r="DQ30" s="183"/>
      <c r="DR30" s="183"/>
      <c r="DS30" s="183"/>
      <c r="DT30" s="183"/>
      <c r="DU30" s="183"/>
      <c r="DV30" s="183"/>
      <c r="DW30" s="183"/>
      <c r="DX30" s="183"/>
      <c r="DY30" s="183"/>
      <c r="DZ30" s="183"/>
      <c r="EA30" s="183"/>
      <c r="EB30" s="183"/>
      <c r="EC30" s="183"/>
      <c r="ED30" s="183"/>
      <c r="EE30" s="183"/>
      <c r="EF30" s="183"/>
      <c r="EG30" s="183"/>
      <c r="EH30" s="183"/>
      <c r="EI30" s="183"/>
      <c r="EJ30" s="183"/>
      <c r="EK30" s="183"/>
      <c r="EL30" s="183"/>
      <c r="EM30" s="183"/>
      <c r="EN30" s="183"/>
      <c r="EO30" s="183"/>
      <c r="EP30" s="183"/>
      <c r="EQ30" s="183"/>
      <c r="ER30" s="183"/>
      <c r="ES30" s="183"/>
      <c r="ET30" s="183"/>
      <c r="EU30" s="183"/>
      <c r="EV30" s="183"/>
      <c r="EW30" s="183"/>
      <c r="EX30" s="183"/>
      <c r="EY30" s="183"/>
      <c r="EZ30" s="183"/>
      <c r="FA30" s="183"/>
      <c r="FB30" s="183"/>
      <c r="FC30" s="183"/>
      <c r="FD30" s="183"/>
      <c r="FE30" s="183"/>
      <c r="FF30" s="183"/>
      <c r="FG30" s="183"/>
      <c r="FH30" s="183"/>
      <c r="FI30" s="183"/>
      <c r="FJ30" s="183"/>
      <c r="FK30" s="183"/>
      <c r="FL30" s="183"/>
      <c r="FM30" s="183"/>
      <c r="FN30" s="183"/>
      <c r="FO30" s="183"/>
      <c r="FP30" s="183"/>
      <c r="FQ30" s="183"/>
      <c r="FR30" s="183"/>
      <c r="FS30" s="183"/>
      <c r="FT30" s="183"/>
      <c r="FU30" s="183"/>
      <c r="FV30" s="183"/>
      <c r="FW30" s="183"/>
      <c r="FX30" s="183"/>
      <c r="FY30" s="183"/>
      <c r="FZ30" s="183"/>
      <c r="GA30" s="183"/>
      <c r="GB30" s="183"/>
      <c r="GC30" s="183"/>
      <c r="GD30" s="183"/>
      <c r="GE30" s="183"/>
      <c r="GF30" s="183"/>
      <c r="GG30" s="183"/>
      <c r="GH30" s="183"/>
      <c r="GI30" s="183"/>
      <c r="GJ30" s="183"/>
      <c r="GK30" s="183"/>
      <c r="GL30" s="183"/>
      <c r="GM30" s="183"/>
      <c r="GN30" s="183"/>
      <c r="GO30" s="183"/>
      <c r="GP30" s="183"/>
      <c r="GQ30" s="183"/>
      <c r="GR30" s="183"/>
      <c r="GS30" s="183"/>
      <c r="GT30" s="183"/>
      <c r="GU30" s="183"/>
      <c r="GV30" s="183"/>
      <c r="GW30" s="183"/>
      <c r="GX30" s="183"/>
      <c r="GY30" s="183"/>
      <c r="GZ30" s="183"/>
      <c r="HA30" s="183"/>
      <c r="HB30" s="183"/>
      <c r="HC30" s="183"/>
      <c r="HD30" s="183"/>
      <c r="HE30" s="183"/>
      <c r="HF30" s="183"/>
      <c r="HG30" s="183"/>
      <c r="HH30" s="183"/>
      <c r="HI30" s="183"/>
      <c r="HJ30" s="183"/>
      <c r="HK30" s="183"/>
      <c r="HL30" s="183"/>
      <c r="HM30" s="183"/>
      <c r="HN30" s="183"/>
      <c r="HO30" s="183"/>
      <c r="HP30" s="183"/>
      <c r="HQ30" s="183"/>
      <c r="HR30" s="183"/>
      <c r="HS30" s="183"/>
      <c r="HT30" s="183"/>
      <c r="HU30" s="183"/>
      <c r="HV30" s="183"/>
      <c r="HW30" s="183"/>
      <c r="HX30" s="183"/>
      <c r="HY30" s="183"/>
      <c r="HZ30" s="183"/>
      <c r="IA30" s="183"/>
      <c r="IB30" s="183"/>
      <c r="IC30" s="183"/>
      <c r="ID30" s="183"/>
      <c r="IE30" s="183"/>
      <c r="IF30" s="183"/>
      <c r="IG30" s="183"/>
      <c r="IH30" s="183"/>
      <c r="II30" s="183"/>
      <c r="IJ30" s="183"/>
      <c r="IK30" s="183"/>
      <c r="IL30" s="183"/>
      <c r="IM30" s="183"/>
      <c r="IN30" s="183"/>
      <c r="IO30" s="183"/>
      <c r="IP30" s="183"/>
      <c r="IQ30" s="183"/>
      <c r="IR30" s="183"/>
      <c r="IS30" s="183"/>
      <c r="IT30" s="183"/>
      <c r="IU30" s="183"/>
      <c r="IV30" s="183"/>
      <c r="IW30" s="183"/>
      <c r="IX30" s="183"/>
      <c r="IY30" s="183"/>
      <c r="IZ30" s="183"/>
      <c r="JA30" s="183"/>
      <c r="JB30" s="183"/>
      <c r="JC30" s="183"/>
      <c r="JD30" s="183"/>
      <c r="JE30" s="183"/>
      <c r="JF30" s="183"/>
      <c r="JG30" s="183"/>
      <c r="JH30" s="183"/>
      <c r="JI30" s="183"/>
      <c r="JJ30" s="183"/>
      <c r="JK30" s="183"/>
      <c r="JL30" s="183"/>
      <c r="JM30" s="183"/>
      <c r="JN30" s="183"/>
      <c r="JO30" s="183"/>
      <c r="JP30" s="183"/>
      <c r="JQ30" s="183"/>
      <c r="JR30" s="183"/>
      <c r="JS30" s="183"/>
      <c r="JT30" s="183"/>
      <c r="JU30" s="183"/>
      <c r="JV30" s="183"/>
      <c r="JW30" s="183"/>
      <c r="JX30" s="183"/>
      <c r="JY30" s="183"/>
      <c r="JZ30" s="183"/>
      <c r="KA30" s="183"/>
      <c r="KB30" s="183"/>
      <c r="KC30" s="183"/>
      <c r="KD30" s="183"/>
      <c r="KE30" s="183"/>
      <c r="KF30" s="183"/>
      <c r="KG30" s="183"/>
      <c r="KH30" s="183"/>
      <c r="KI30" s="183"/>
      <c r="KJ30" s="183"/>
      <c r="KK30" s="183"/>
      <c r="KL30" s="183"/>
      <c r="KM30" s="183"/>
      <c r="KN30" s="183"/>
      <c r="KO30" s="183"/>
      <c r="KP30" s="183"/>
      <c r="KQ30" s="183"/>
      <c r="KR30" s="183"/>
      <c r="KS30" s="183"/>
      <c r="KT30" s="183"/>
      <c r="KU30" s="183"/>
      <c r="KV30" s="183"/>
      <c r="KW30" s="183"/>
      <c r="KX30" s="183"/>
      <c r="KY30" s="183"/>
      <c r="KZ30" s="183"/>
      <c r="LA30" s="183"/>
      <c r="LB30" s="183"/>
      <c r="LC30" s="183"/>
      <c r="LD30" s="183"/>
      <c r="LE30" s="183"/>
      <c r="LF30" s="183"/>
      <c r="LG30" s="183"/>
      <c r="LH30" s="183"/>
      <c r="LI30" s="183"/>
      <c r="LJ30" s="183"/>
      <c r="LK30" s="183"/>
      <c r="LL30" s="183"/>
      <c r="LM30" s="183"/>
      <c r="LN30" s="183"/>
      <c r="LO30" s="183"/>
      <c r="LP30" s="183"/>
      <c r="LQ30" s="183"/>
      <c r="LR30" s="183"/>
      <c r="LS30" s="183"/>
      <c r="LT30" s="183"/>
      <c r="LU30" s="183"/>
      <c r="LV30" s="183"/>
      <c r="LW30" s="183"/>
      <c r="LX30" s="183"/>
      <c r="LY30" s="183"/>
      <c r="LZ30" s="183"/>
      <c r="MA30" s="183"/>
      <c r="MB30" s="183"/>
      <c r="MC30" s="183"/>
      <c r="MD30" s="183"/>
      <c r="ME30" s="183"/>
      <c r="MF30" s="183"/>
      <c r="MG30" s="183"/>
      <c r="MH30" s="183"/>
      <c r="MI30" s="183"/>
      <c r="MJ30" s="183"/>
      <c r="MK30" s="183"/>
      <c r="ML30" s="183"/>
      <c r="MM30" s="183"/>
      <c r="MN30" s="183"/>
      <c r="MO30" s="183"/>
      <c r="MP30" s="183"/>
      <c r="MQ30" s="183"/>
      <c r="MR30" s="183"/>
      <c r="MS30" s="183"/>
      <c r="MT30" s="183"/>
      <c r="MU30" s="183"/>
      <c r="MV30" s="183"/>
      <c r="MW30" s="183"/>
      <c r="MX30" s="183"/>
      <c r="MY30" s="183"/>
      <c r="MZ30" s="183"/>
      <c r="NA30" s="183"/>
      <c r="NB30" s="183"/>
      <c r="NC30" s="183"/>
      <c r="ND30" s="183"/>
      <c r="NE30" s="183"/>
      <c r="NF30" s="183"/>
      <c r="NG30" s="183"/>
      <c r="NH30" s="183"/>
      <c r="NI30" s="183"/>
      <c r="NJ30" s="183"/>
      <c r="NK30" s="183"/>
      <c r="NL30" s="183"/>
      <c r="NM30" s="183"/>
      <c r="NN30" s="183"/>
      <c r="NO30" s="183"/>
      <c r="NP30" s="183"/>
      <c r="NQ30" s="183"/>
      <c r="NR30" s="183"/>
      <c r="NS30" s="183"/>
      <c r="NT30" s="183"/>
      <c r="NU30" s="183"/>
      <c r="NV30" s="183"/>
      <c r="NW30" s="183"/>
      <c r="NX30" s="183"/>
      <c r="NY30" s="183"/>
      <c r="NZ30" s="183"/>
      <c r="OA30" s="183"/>
      <c r="OB30" s="183"/>
      <c r="OC30" s="183"/>
      <c r="OD30" s="183"/>
      <c r="OE30" s="183"/>
      <c r="OF30" s="183"/>
      <c r="OG30" s="183"/>
      <c r="OH30" s="183"/>
      <c r="OI30" s="183"/>
      <c r="OJ30" s="183"/>
      <c r="OK30" s="183"/>
      <c r="OL30" s="183"/>
      <c r="OM30" s="183"/>
      <c r="ON30" s="183"/>
      <c r="OO30" s="183"/>
    </row>
    <row r="31" spans="1:405" ht="17.5" customHeight="1">
      <c r="A31" s="215"/>
      <c r="B31" s="213"/>
      <c r="C31" s="213"/>
      <c r="D31" s="93">
        <v>25</v>
      </c>
      <c r="E31" s="90" t="s">
        <v>872</v>
      </c>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3"/>
      <c r="AT31" s="183"/>
      <c r="AU31" s="183"/>
      <c r="AV31" s="183"/>
      <c r="AW31" s="183"/>
      <c r="AX31" s="183"/>
      <c r="AY31" s="183"/>
      <c r="AZ31" s="183"/>
      <c r="BA31" s="183"/>
      <c r="BB31" s="183"/>
      <c r="BC31" s="183"/>
      <c r="BD31" s="183"/>
      <c r="BE31" s="183"/>
      <c r="BF31" s="183"/>
      <c r="BG31" s="183"/>
      <c r="BH31" s="183"/>
      <c r="BI31" s="183"/>
      <c r="BJ31" s="183"/>
      <c r="BK31" s="183"/>
      <c r="BL31" s="183"/>
      <c r="BM31" s="183"/>
      <c r="BN31" s="183"/>
      <c r="BO31" s="183"/>
      <c r="BP31" s="183"/>
      <c r="BQ31" s="183"/>
      <c r="BR31" s="183"/>
      <c r="BS31" s="183"/>
      <c r="BT31" s="183"/>
      <c r="BU31" s="183"/>
      <c r="BV31" s="183"/>
      <c r="BW31" s="183"/>
      <c r="BX31" s="183"/>
      <c r="BY31" s="183"/>
      <c r="BZ31" s="183"/>
      <c r="CA31" s="183"/>
      <c r="CB31" s="183"/>
      <c r="CC31" s="183"/>
      <c r="CD31" s="183"/>
      <c r="CE31" s="183"/>
      <c r="CF31" s="183"/>
      <c r="CG31" s="183"/>
      <c r="CH31" s="183"/>
      <c r="CI31" s="183"/>
      <c r="CJ31" s="183"/>
      <c r="CK31" s="183"/>
      <c r="CL31" s="183"/>
      <c r="CM31" s="183"/>
      <c r="CN31" s="183"/>
      <c r="CO31" s="183"/>
      <c r="CP31" s="183"/>
      <c r="CQ31" s="183"/>
      <c r="CR31" s="183"/>
      <c r="CS31" s="183"/>
      <c r="CT31" s="183"/>
      <c r="CU31" s="183"/>
      <c r="CV31" s="183"/>
      <c r="CW31" s="183"/>
      <c r="CX31" s="183"/>
      <c r="CY31" s="183"/>
      <c r="CZ31" s="183"/>
      <c r="DA31" s="183"/>
      <c r="DB31" s="183"/>
      <c r="DC31" s="183"/>
      <c r="DD31" s="183"/>
      <c r="DE31" s="183"/>
      <c r="DF31" s="183"/>
      <c r="DG31" s="183"/>
      <c r="DH31" s="183"/>
      <c r="DI31" s="183"/>
      <c r="DJ31" s="183"/>
      <c r="DK31" s="183"/>
      <c r="DL31" s="183"/>
      <c r="DM31" s="183"/>
      <c r="DN31" s="183"/>
      <c r="DO31" s="183"/>
      <c r="DP31" s="183"/>
      <c r="DQ31" s="183"/>
      <c r="DR31" s="183"/>
      <c r="DS31" s="183"/>
      <c r="DT31" s="183"/>
      <c r="DU31" s="183"/>
      <c r="DV31" s="183"/>
      <c r="DW31" s="183"/>
      <c r="DX31" s="183"/>
      <c r="DY31" s="183"/>
      <c r="DZ31" s="183"/>
      <c r="EA31" s="183"/>
      <c r="EB31" s="183"/>
      <c r="EC31" s="183"/>
      <c r="ED31" s="183"/>
      <c r="EE31" s="183"/>
      <c r="EF31" s="183"/>
      <c r="EG31" s="183"/>
      <c r="EH31" s="183"/>
      <c r="EI31" s="183"/>
      <c r="EJ31" s="183"/>
      <c r="EK31" s="183"/>
      <c r="EL31" s="183"/>
      <c r="EM31" s="183"/>
      <c r="EN31" s="183"/>
      <c r="EO31" s="183"/>
      <c r="EP31" s="183"/>
      <c r="EQ31" s="183"/>
      <c r="ER31" s="183"/>
      <c r="ES31" s="183"/>
      <c r="ET31" s="183"/>
      <c r="EU31" s="183"/>
      <c r="EV31" s="183"/>
      <c r="EW31" s="183"/>
      <c r="EX31" s="183"/>
      <c r="EY31" s="183"/>
      <c r="EZ31" s="183"/>
      <c r="FA31" s="183"/>
      <c r="FB31" s="183"/>
      <c r="FC31" s="183"/>
      <c r="FD31" s="183"/>
      <c r="FE31" s="183"/>
      <c r="FF31" s="183"/>
      <c r="FG31" s="183"/>
      <c r="FH31" s="183"/>
      <c r="FI31" s="183"/>
      <c r="FJ31" s="183"/>
      <c r="FK31" s="183"/>
      <c r="FL31" s="183"/>
      <c r="FM31" s="183"/>
      <c r="FN31" s="183"/>
      <c r="FO31" s="183"/>
      <c r="FP31" s="183"/>
      <c r="FQ31" s="183"/>
      <c r="FR31" s="183"/>
      <c r="FS31" s="183"/>
      <c r="FT31" s="183"/>
      <c r="FU31" s="183"/>
      <c r="FV31" s="183"/>
      <c r="FW31" s="183"/>
      <c r="FX31" s="183"/>
      <c r="FY31" s="183"/>
      <c r="FZ31" s="183"/>
      <c r="GA31" s="183"/>
      <c r="GB31" s="183"/>
      <c r="GC31" s="183"/>
      <c r="GD31" s="183"/>
      <c r="GE31" s="183"/>
      <c r="GF31" s="183"/>
      <c r="GG31" s="183"/>
      <c r="GH31" s="183"/>
      <c r="GI31" s="183"/>
      <c r="GJ31" s="183"/>
      <c r="GK31" s="183"/>
      <c r="GL31" s="183"/>
      <c r="GM31" s="183"/>
      <c r="GN31" s="183"/>
      <c r="GO31" s="183"/>
      <c r="GP31" s="183"/>
      <c r="GQ31" s="183"/>
      <c r="GR31" s="183"/>
      <c r="GS31" s="183"/>
      <c r="GT31" s="183"/>
      <c r="GU31" s="183"/>
      <c r="GV31" s="183"/>
      <c r="GW31" s="183"/>
      <c r="GX31" s="183"/>
      <c r="GY31" s="183"/>
      <c r="GZ31" s="183"/>
      <c r="HA31" s="183"/>
      <c r="HB31" s="183"/>
      <c r="HC31" s="183"/>
      <c r="HD31" s="183"/>
      <c r="HE31" s="183"/>
      <c r="HF31" s="183"/>
      <c r="HG31" s="183"/>
      <c r="HH31" s="183"/>
      <c r="HI31" s="183"/>
      <c r="HJ31" s="183"/>
      <c r="HK31" s="183"/>
      <c r="HL31" s="183"/>
      <c r="HM31" s="183"/>
      <c r="HN31" s="183"/>
      <c r="HO31" s="183"/>
      <c r="HP31" s="183"/>
      <c r="HQ31" s="183"/>
      <c r="HR31" s="183"/>
      <c r="HS31" s="183"/>
      <c r="HT31" s="183"/>
      <c r="HU31" s="183"/>
      <c r="HV31" s="183"/>
      <c r="HW31" s="183"/>
      <c r="HX31" s="183"/>
      <c r="HY31" s="183"/>
      <c r="HZ31" s="183"/>
      <c r="IA31" s="183"/>
      <c r="IB31" s="183"/>
      <c r="IC31" s="183"/>
      <c r="ID31" s="183"/>
      <c r="IE31" s="183"/>
      <c r="IF31" s="183"/>
      <c r="IG31" s="183"/>
      <c r="IH31" s="183"/>
      <c r="II31" s="183"/>
      <c r="IJ31" s="183"/>
      <c r="IK31" s="183"/>
      <c r="IL31" s="183"/>
      <c r="IM31" s="183"/>
      <c r="IN31" s="183"/>
      <c r="IO31" s="183"/>
      <c r="IP31" s="183"/>
      <c r="IQ31" s="183"/>
      <c r="IR31" s="183"/>
      <c r="IS31" s="183"/>
      <c r="IT31" s="183"/>
      <c r="IU31" s="183"/>
      <c r="IV31" s="183"/>
      <c r="IW31" s="183"/>
      <c r="IX31" s="183"/>
      <c r="IY31" s="183"/>
      <c r="IZ31" s="183"/>
      <c r="JA31" s="183"/>
      <c r="JB31" s="183"/>
      <c r="JC31" s="183"/>
      <c r="JD31" s="183"/>
      <c r="JE31" s="183"/>
      <c r="JF31" s="183"/>
      <c r="JG31" s="183"/>
      <c r="JH31" s="183"/>
      <c r="JI31" s="183"/>
      <c r="JJ31" s="183"/>
      <c r="JK31" s="183"/>
      <c r="JL31" s="183"/>
      <c r="JM31" s="183"/>
      <c r="JN31" s="183"/>
      <c r="JO31" s="183"/>
      <c r="JP31" s="183"/>
      <c r="JQ31" s="183"/>
      <c r="JR31" s="183"/>
      <c r="JS31" s="183"/>
      <c r="JT31" s="183"/>
      <c r="JU31" s="183"/>
      <c r="JV31" s="183"/>
      <c r="JW31" s="183"/>
      <c r="JX31" s="183"/>
      <c r="JY31" s="183"/>
      <c r="JZ31" s="183"/>
      <c r="KA31" s="183"/>
      <c r="KB31" s="183"/>
      <c r="KC31" s="183"/>
      <c r="KD31" s="183"/>
      <c r="KE31" s="183"/>
      <c r="KF31" s="183"/>
      <c r="KG31" s="183"/>
      <c r="KH31" s="183"/>
      <c r="KI31" s="183"/>
      <c r="KJ31" s="183"/>
      <c r="KK31" s="183"/>
      <c r="KL31" s="183"/>
      <c r="KM31" s="183"/>
      <c r="KN31" s="183"/>
      <c r="KO31" s="183"/>
      <c r="KP31" s="183"/>
      <c r="KQ31" s="183"/>
      <c r="KR31" s="183"/>
      <c r="KS31" s="183"/>
      <c r="KT31" s="183"/>
      <c r="KU31" s="183"/>
      <c r="KV31" s="183"/>
      <c r="KW31" s="183"/>
      <c r="KX31" s="183"/>
      <c r="KY31" s="183"/>
      <c r="KZ31" s="183"/>
      <c r="LA31" s="183"/>
      <c r="LB31" s="183"/>
      <c r="LC31" s="183"/>
      <c r="LD31" s="183"/>
      <c r="LE31" s="183"/>
      <c r="LF31" s="183"/>
      <c r="LG31" s="183"/>
      <c r="LH31" s="183"/>
      <c r="LI31" s="183"/>
      <c r="LJ31" s="183"/>
      <c r="LK31" s="183"/>
      <c r="LL31" s="183"/>
      <c r="LM31" s="183"/>
      <c r="LN31" s="183"/>
      <c r="LO31" s="183"/>
      <c r="LP31" s="183"/>
      <c r="LQ31" s="183"/>
      <c r="LR31" s="183"/>
      <c r="LS31" s="183"/>
      <c r="LT31" s="183"/>
      <c r="LU31" s="183"/>
      <c r="LV31" s="183"/>
      <c r="LW31" s="183"/>
      <c r="LX31" s="183"/>
      <c r="LY31" s="183"/>
      <c r="LZ31" s="183"/>
      <c r="MA31" s="183"/>
      <c r="MB31" s="183"/>
      <c r="MC31" s="183"/>
      <c r="MD31" s="183"/>
      <c r="ME31" s="183"/>
      <c r="MF31" s="183"/>
      <c r="MG31" s="183"/>
      <c r="MH31" s="183"/>
      <c r="MI31" s="183"/>
      <c r="MJ31" s="183"/>
      <c r="MK31" s="183"/>
      <c r="ML31" s="183"/>
      <c r="MM31" s="183"/>
      <c r="MN31" s="183"/>
      <c r="MO31" s="183"/>
      <c r="MP31" s="183"/>
      <c r="MQ31" s="183"/>
      <c r="MR31" s="183"/>
      <c r="MS31" s="183"/>
      <c r="MT31" s="183"/>
      <c r="MU31" s="183"/>
      <c r="MV31" s="183"/>
      <c r="MW31" s="183"/>
      <c r="MX31" s="183"/>
      <c r="MY31" s="183"/>
      <c r="MZ31" s="183"/>
      <c r="NA31" s="183"/>
      <c r="NB31" s="183"/>
      <c r="NC31" s="183"/>
      <c r="ND31" s="183"/>
      <c r="NE31" s="183"/>
      <c r="NF31" s="183"/>
      <c r="NG31" s="183"/>
      <c r="NH31" s="183"/>
      <c r="NI31" s="183"/>
      <c r="NJ31" s="183"/>
      <c r="NK31" s="183"/>
      <c r="NL31" s="183"/>
      <c r="NM31" s="183"/>
      <c r="NN31" s="183"/>
      <c r="NO31" s="183"/>
      <c r="NP31" s="183"/>
      <c r="NQ31" s="183"/>
      <c r="NR31" s="183"/>
      <c r="NS31" s="183"/>
      <c r="NT31" s="183"/>
      <c r="NU31" s="183"/>
      <c r="NV31" s="183"/>
      <c r="NW31" s="183"/>
      <c r="NX31" s="183"/>
      <c r="NY31" s="183"/>
      <c r="NZ31" s="183"/>
      <c r="OA31" s="183"/>
      <c r="OB31" s="183"/>
      <c r="OC31" s="183"/>
      <c r="OD31" s="183"/>
      <c r="OE31" s="183"/>
      <c r="OF31" s="183"/>
      <c r="OG31" s="183"/>
      <c r="OH31" s="183"/>
      <c r="OI31" s="183"/>
      <c r="OJ31" s="183"/>
      <c r="OK31" s="183"/>
      <c r="OL31" s="183"/>
      <c r="OM31" s="183"/>
      <c r="ON31" s="183"/>
      <c r="OO31" s="183"/>
    </row>
    <row r="32" spans="1:405" ht="17.5" customHeight="1">
      <c r="A32" s="215"/>
      <c r="B32" s="213"/>
      <c r="C32" s="213"/>
      <c r="D32" s="93">
        <v>26</v>
      </c>
      <c r="E32" s="90" t="s">
        <v>872</v>
      </c>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3"/>
      <c r="AT32" s="183"/>
      <c r="AU32" s="183"/>
      <c r="AV32" s="183"/>
      <c r="AW32" s="183"/>
      <c r="AX32" s="183"/>
      <c r="AY32" s="183"/>
      <c r="AZ32" s="183"/>
      <c r="BA32" s="183"/>
      <c r="BB32" s="183"/>
      <c r="BC32" s="183"/>
      <c r="BD32" s="183"/>
      <c r="BE32" s="183"/>
      <c r="BF32" s="183"/>
      <c r="BG32" s="183"/>
      <c r="BH32" s="183"/>
      <c r="BI32" s="183"/>
      <c r="BJ32" s="183"/>
      <c r="BK32" s="183"/>
      <c r="BL32" s="183"/>
      <c r="BM32" s="183"/>
      <c r="BN32" s="183"/>
      <c r="BO32" s="183"/>
      <c r="BP32" s="183"/>
      <c r="BQ32" s="183"/>
      <c r="BR32" s="183"/>
      <c r="BS32" s="183"/>
      <c r="BT32" s="183"/>
      <c r="BU32" s="183"/>
      <c r="BV32" s="183"/>
      <c r="BW32" s="183"/>
      <c r="BX32" s="183"/>
      <c r="BY32" s="183"/>
      <c r="BZ32" s="183"/>
      <c r="CA32" s="183"/>
      <c r="CB32" s="183"/>
      <c r="CC32" s="183"/>
      <c r="CD32" s="183"/>
      <c r="CE32" s="183"/>
      <c r="CF32" s="183"/>
      <c r="CG32" s="183"/>
      <c r="CH32" s="183"/>
      <c r="CI32" s="183"/>
      <c r="CJ32" s="183"/>
      <c r="CK32" s="183"/>
      <c r="CL32" s="183"/>
      <c r="CM32" s="183"/>
      <c r="CN32" s="183"/>
      <c r="CO32" s="183"/>
      <c r="CP32" s="183"/>
      <c r="CQ32" s="183"/>
      <c r="CR32" s="183"/>
      <c r="CS32" s="183"/>
      <c r="CT32" s="183"/>
      <c r="CU32" s="183"/>
      <c r="CV32" s="183"/>
      <c r="CW32" s="183"/>
      <c r="CX32" s="183"/>
      <c r="CY32" s="183"/>
      <c r="CZ32" s="183"/>
      <c r="DA32" s="183"/>
      <c r="DB32" s="183"/>
      <c r="DC32" s="183"/>
      <c r="DD32" s="183"/>
      <c r="DE32" s="183"/>
      <c r="DF32" s="183"/>
      <c r="DG32" s="183"/>
      <c r="DH32" s="183"/>
      <c r="DI32" s="183"/>
      <c r="DJ32" s="183"/>
      <c r="DK32" s="183"/>
      <c r="DL32" s="183"/>
      <c r="DM32" s="183"/>
      <c r="DN32" s="183"/>
      <c r="DO32" s="183"/>
      <c r="DP32" s="183"/>
      <c r="DQ32" s="183"/>
      <c r="DR32" s="183"/>
      <c r="DS32" s="183"/>
      <c r="DT32" s="183"/>
      <c r="DU32" s="183"/>
      <c r="DV32" s="183"/>
      <c r="DW32" s="183"/>
      <c r="DX32" s="183"/>
      <c r="DY32" s="183"/>
      <c r="DZ32" s="183"/>
      <c r="EA32" s="183"/>
      <c r="EB32" s="183"/>
      <c r="EC32" s="183"/>
      <c r="ED32" s="183"/>
      <c r="EE32" s="183"/>
      <c r="EF32" s="183"/>
      <c r="EG32" s="183"/>
      <c r="EH32" s="183"/>
      <c r="EI32" s="183"/>
      <c r="EJ32" s="183"/>
      <c r="EK32" s="183"/>
      <c r="EL32" s="183"/>
      <c r="EM32" s="183"/>
      <c r="EN32" s="183"/>
      <c r="EO32" s="183"/>
      <c r="EP32" s="183"/>
      <c r="EQ32" s="183"/>
      <c r="ER32" s="183"/>
      <c r="ES32" s="183"/>
      <c r="ET32" s="183"/>
      <c r="EU32" s="183"/>
      <c r="EV32" s="183"/>
      <c r="EW32" s="183"/>
      <c r="EX32" s="183"/>
      <c r="EY32" s="183"/>
      <c r="EZ32" s="183"/>
      <c r="FA32" s="183"/>
      <c r="FB32" s="183"/>
      <c r="FC32" s="183"/>
      <c r="FD32" s="183"/>
      <c r="FE32" s="183"/>
      <c r="FF32" s="183"/>
      <c r="FG32" s="183"/>
      <c r="FH32" s="183"/>
      <c r="FI32" s="183"/>
      <c r="FJ32" s="183"/>
      <c r="FK32" s="183"/>
      <c r="FL32" s="183"/>
      <c r="FM32" s="183"/>
      <c r="FN32" s="183"/>
      <c r="FO32" s="183"/>
      <c r="FP32" s="183"/>
      <c r="FQ32" s="183"/>
      <c r="FR32" s="183"/>
      <c r="FS32" s="183"/>
      <c r="FT32" s="183"/>
      <c r="FU32" s="183"/>
      <c r="FV32" s="183"/>
      <c r="FW32" s="183"/>
      <c r="FX32" s="183"/>
      <c r="FY32" s="183"/>
      <c r="FZ32" s="183"/>
      <c r="GA32" s="183"/>
      <c r="GB32" s="183"/>
      <c r="GC32" s="183"/>
      <c r="GD32" s="183"/>
      <c r="GE32" s="183"/>
      <c r="GF32" s="183"/>
      <c r="GG32" s="183"/>
      <c r="GH32" s="183"/>
      <c r="GI32" s="183"/>
      <c r="GJ32" s="183"/>
      <c r="GK32" s="183"/>
      <c r="GL32" s="183"/>
      <c r="GM32" s="183"/>
      <c r="GN32" s="183"/>
      <c r="GO32" s="183"/>
      <c r="GP32" s="183"/>
      <c r="GQ32" s="183"/>
      <c r="GR32" s="183"/>
      <c r="GS32" s="183"/>
      <c r="GT32" s="183"/>
      <c r="GU32" s="183"/>
      <c r="GV32" s="183"/>
      <c r="GW32" s="183"/>
      <c r="GX32" s="183"/>
      <c r="GY32" s="183"/>
      <c r="GZ32" s="183"/>
      <c r="HA32" s="183"/>
      <c r="HB32" s="183"/>
      <c r="HC32" s="183"/>
      <c r="HD32" s="183"/>
      <c r="HE32" s="183"/>
      <c r="HF32" s="183"/>
      <c r="HG32" s="183"/>
      <c r="HH32" s="183"/>
      <c r="HI32" s="183"/>
      <c r="HJ32" s="183"/>
      <c r="HK32" s="183"/>
      <c r="HL32" s="183"/>
      <c r="HM32" s="183"/>
      <c r="HN32" s="183"/>
      <c r="HO32" s="183"/>
      <c r="HP32" s="183"/>
      <c r="HQ32" s="183"/>
      <c r="HR32" s="183"/>
      <c r="HS32" s="183"/>
      <c r="HT32" s="183"/>
      <c r="HU32" s="183"/>
      <c r="HV32" s="183"/>
      <c r="HW32" s="183"/>
      <c r="HX32" s="183"/>
      <c r="HY32" s="183"/>
      <c r="HZ32" s="183"/>
      <c r="IA32" s="183"/>
      <c r="IB32" s="183"/>
      <c r="IC32" s="183"/>
      <c r="ID32" s="183"/>
      <c r="IE32" s="183"/>
      <c r="IF32" s="183"/>
      <c r="IG32" s="183"/>
      <c r="IH32" s="183"/>
      <c r="II32" s="183"/>
      <c r="IJ32" s="183"/>
      <c r="IK32" s="183"/>
      <c r="IL32" s="183"/>
      <c r="IM32" s="183"/>
      <c r="IN32" s="183"/>
      <c r="IO32" s="183"/>
      <c r="IP32" s="183"/>
      <c r="IQ32" s="183"/>
      <c r="IR32" s="183"/>
      <c r="IS32" s="183"/>
      <c r="IT32" s="183"/>
      <c r="IU32" s="183"/>
      <c r="IV32" s="183"/>
      <c r="IW32" s="183"/>
      <c r="IX32" s="183"/>
      <c r="IY32" s="183"/>
      <c r="IZ32" s="183"/>
      <c r="JA32" s="183"/>
      <c r="JB32" s="183"/>
      <c r="JC32" s="183"/>
      <c r="JD32" s="183"/>
      <c r="JE32" s="183"/>
      <c r="JF32" s="183"/>
      <c r="JG32" s="183"/>
      <c r="JH32" s="183"/>
      <c r="JI32" s="183"/>
      <c r="JJ32" s="183"/>
      <c r="JK32" s="183"/>
      <c r="JL32" s="183"/>
      <c r="JM32" s="183"/>
      <c r="JN32" s="183"/>
      <c r="JO32" s="183"/>
      <c r="JP32" s="183"/>
      <c r="JQ32" s="183"/>
      <c r="JR32" s="183"/>
      <c r="JS32" s="183"/>
      <c r="JT32" s="183"/>
      <c r="JU32" s="183"/>
      <c r="JV32" s="183"/>
      <c r="JW32" s="183"/>
      <c r="JX32" s="183"/>
      <c r="JY32" s="183"/>
      <c r="JZ32" s="183"/>
      <c r="KA32" s="183"/>
      <c r="KB32" s="183"/>
      <c r="KC32" s="183"/>
      <c r="KD32" s="183"/>
      <c r="KE32" s="183"/>
      <c r="KF32" s="183"/>
      <c r="KG32" s="183"/>
      <c r="KH32" s="183"/>
      <c r="KI32" s="183"/>
      <c r="KJ32" s="183"/>
      <c r="KK32" s="183"/>
      <c r="KL32" s="183"/>
      <c r="KM32" s="183"/>
      <c r="KN32" s="183"/>
      <c r="KO32" s="183"/>
      <c r="KP32" s="183"/>
      <c r="KQ32" s="183"/>
      <c r="KR32" s="183"/>
      <c r="KS32" s="183"/>
      <c r="KT32" s="183"/>
      <c r="KU32" s="183"/>
      <c r="KV32" s="183"/>
      <c r="KW32" s="183"/>
      <c r="KX32" s="183"/>
      <c r="KY32" s="183"/>
      <c r="KZ32" s="183"/>
      <c r="LA32" s="183"/>
      <c r="LB32" s="183"/>
      <c r="LC32" s="183"/>
      <c r="LD32" s="183"/>
      <c r="LE32" s="183"/>
      <c r="LF32" s="183"/>
      <c r="LG32" s="183"/>
      <c r="LH32" s="183"/>
      <c r="LI32" s="183"/>
      <c r="LJ32" s="183"/>
      <c r="LK32" s="183"/>
      <c r="LL32" s="183"/>
      <c r="LM32" s="183"/>
      <c r="LN32" s="183"/>
      <c r="LO32" s="183"/>
      <c r="LP32" s="183"/>
      <c r="LQ32" s="183"/>
      <c r="LR32" s="183"/>
      <c r="LS32" s="183"/>
      <c r="LT32" s="183"/>
      <c r="LU32" s="183"/>
      <c r="LV32" s="183"/>
      <c r="LW32" s="183"/>
      <c r="LX32" s="183"/>
      <c r="LY32" s="183"/>
      <c r="LZ32" s="183"/>
      <c r="MA32" s="183"/>
      <c r="MB32" s="183"/>
      <c r="MC32" s="183"/>
      <c r="MD32" s="183"/>
      <c r="ME32" s="183"/>
      <c r="MF32" s="183"/>
      <c r="MG32" s="183"/>
      <c r="MH32" s="183"/>
      <c r="MI32" s="183"/>
      <c r="MJ32" s="183"/>
      <c r="MK32" s="183"/>
      <c r="ML32" s="183"/>
      <c r="MM32" s="183"/>
      <c r="MN32" s="183"/>
      <c r="MO32" s="183"/>
      <c r="MP32" s="183"/>
      <c r="MQ32" s="183"/>
      <c r="MR32" s="183"/>
      <c r="MS32" s="183"/>
      <c r="MT32" s="183"/>
      <c r="MU32" s="183"/>
      <c r="MV32" s="183"/>
      <c r="MW32" s="183"/>
      <c r="MX32" s="183"/>
      <c r="MY32" s="183"/>
      <c r="MZ32" s="183"/>
      <c r="NA32" s="183"/>
      <c r="NB32" s="183"/>
      <c r="NC32" s="183"/>
      <c r="ND32" s="183"/>
      <c r="NE32" s="183"/>
      <c r="NF32" s="183"/>
      <c r="NG32" s="183"/>
      <c r="NH32" s="183"/>
      <c r="NI32" s="183"/>
      <c r="NJ32" s="183"/>
      <c r="NK32" s="183"/>
      <c r="NL32" s="183"/>
      <c r="NM32" s="183"/>
      <c r="NN32" s="183"/>
      <c r="NO32" s="183"/>
      <c r="NP32" s="183"/>
      <c r="NQ32" s="183"/>
      <c r="NR32" s="183"/>
      <c r="NS32" s="183"/>
      <c r="NT32" s="183"/>
      <c r="NU32" s="183"/>
      <c r="NV32" s="183"/>
      <c r="NW32" s="183"/>
      <c r="NX32" s="183"/>
      <c r="NY32" s="183"/>
      <c r="NZ32" s="183"/>
      <c r="OA32" s="183"/>
      <c r="OB32" s="183"/>
      <c r="OC32" s="183"/>
      <c r="OD32" s="183"/>
      <c r="OE32" s="183"/>
      <c r="OF32" s="183"/>
      <c r="OG32" s="183"/>
      <c r="OH32" s="183"/>
      <c r="OI32" s="183"/>
      <c r="OJ32" s="183"/>
      <c r="OK32" s="183"/>
      <c r="OL32" s="183"/>
      <c r="OM32" s="183"/>
      <c r="ON32" s="183"/>
      <c r="OO32" s="183"/>
    </row>
    <row r="33" spans="1:405" ht="17.5" customHeight="1">
      <c r="A33" s="215"/>
      <c r="B33" s="213"/>
      <c r="C33" s="213"/>
      <c r="D33" s="93">
        <v>27</v>
      </c>
      <c r="E33" s="90" t="s">
        <v>872</v>
      </c>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3"/>
      <c r="AT33" s="183"/>
      <c r="AU33" s="183"/>
      <c r="AV33" s="183"/>
      <c r="AW33" s="183"/>
      <c r="AX33" s="183"/>
      <c r="AY33" s="183"/>
      <c r="AZ33" s="183"/>
      <c r="BA33" s="183"/>
      <c r="BB33" s="183"/>
      <c r="BC33" s="183"/>
      <c r="BD33" s="183"/>
      <c r="BE33" s="183"/>
      <c r="BF33" s="183"/>
      <c r="BG33" s="183"/>
      <c r="BH33" s="183"/>
      <c r="BI33" s="183"/>
      <c r="BJ33" s="183"/>
      <c r="BK33" s="183"/>
      <c r="BL33" s="183"/>
      <c r="BM33" s="183"/>
      <c r="BN33" s="183"/>
      <c r="BO33" s="183"/>
      <c r="BP33" s="183"/>
      <c r="BQ33" s="183"/>
      <c r="BR33" s="183"/>
      <c r="BS33" s="183"/>
      <c r="BT33" s="183"/>
      <c r="BU33" s="183"/>
      <c r="BV33" s="183"/>
      <c r="BW33" s="183"/>
      <c r="BX33" s="183"/>
      <c r="BY33" s="183"/>
      <c r="BZ33" s="183"/>
      <c r="CA33" s="183"/>
      <c r="CB33" s="183"/>
      <c r="CC33" s="183"/>
      <c r="CD33" s="183"/>
      <c r="CE33" s="183"/>
      <c r="CF33" s="183"/>
      <c r="CG33" s="183"/>
      <c r="CH33" s="183"/>
      <c r="CI33" s="183"/>
      <c r="CJ33" s="183"/>
      <c r="CK33" s="183"/>
      <c r="CL33" s="183"/>
      <c r="CM33" s="183"/>
      <c r="CN33" s="183"/>
      <c r="CO33" s="183"/>
      <c r="CP33" s="183"/>
      <c r="CQ33" s="183"/>
      <c r="CR33" s="183"/>
      <c r="CS33" s="183"/>
      <c r="CT33" s="183"/>
      <c r="CU33" s="183"/>
      <c r="CV33" s="183"/>
      <c r="CW33" s="183"/>
      <c r="CX33" s="183"/>
      <c r="CY33" s="183"/>
      <c r="CZ33" s="183"/>
      <c r="DA33" s="183"/>
      <c r="DB33" s="183"/>
      <c r="DC33" s="183"/>
      <c r="DD33" s="183"/>
      <c r="DE33" s="183"/>
      <c r="DF33" s="183"/>
      <c r="DG33" s="183"/>
      <c r="DH33" s="183"/>
      <c r="DI33" s="183"/>
      <c r="DJ33" s="183"/>
      <c r="DK33" s="183"/>
      <c r="DL33" s="183"/>
      <c r="DM33" s="183"/>
      <c r="DN33" s="183"/>
      <c r="DO33" s="183"/>
      <c r="DP33" s="183"/>
      <c r="DQ33" s="183"/>
      <c r="DR33" s="183"/>
      <c r="DS33" s="183"/>
      <c r="DT33" s="183"/>
      <c r="DU33" s="183"/>
      <c r="DV33" s="183"/>
      <c r="DW33" s="183"/>
      <c r="DX33" s="183"/>
      <c r="DY33" s="183"/>
      <c r="DZ33" s="183"/>
      <c r="EA33" s="183"/>
      <c r="EB33" s="183"/>
      <c r="EC33" s="183"/>
      <c r="ED33" s="183"/>
      <c r="EE33" s="183"/>
      <c r="EF33" s="183"/>
      <c r="EG33" s="183"/>
      <c r="EH33" s="183"/>
      <c r="EI33" s="183"/>
      <c r="EJ33" s="183"/>
      <c r="EK33" s="183"/>
      <c r="EL33" s="183"/>
      <c r="EM33" s="183"/>
      <c r="EN33" s="183"/>
      <c r="EO33" s="183"/>
      <c r="EP33" s="183"/>
      <c r="EQ33" s="183"/>
      <c r="ER33" s="183"/>
      <c r="ES33" s="183"/>
      <c r="ET33" s="183"/>
      <c r="EU33" s="183"/>
      <c r="EV33" s="183"/>
      <c r="EW33" s="183"/>
      <c r="EX33" s="183"/>
      <c r="EY33" s="183"/>
      <c r="EZ33" s="183"/>
      <c r="FA33" s="183"/>
      <c r="FB33" s="183"/>
      <c r="FC33" s="183"/>
      <c r="FD33" s="183"/>
      <c r="FE33" s="183"/>
      <c r="FF33" s="183"/>
      <c r="FG33" s="183"/>
      <c r="FH33" s="183"/>
      <c r="FI33" s="183"/>
      <c r="FJ33" s="183"/>
      <c r="FK33" s="183"/>
      <c r="FL33" s="183"/>
      <c r="FM33" s="183"/>
      <c r="FN33" s="183"/>
      <c r="FO33" s="183"/>
      <c r="FP33" s="183"/>
      <c r="FQ33" s="183"/>
      <c r="FR33" s="183"/>
      <c r="FS33" s="183"/>
      <c r="FT33" s="183"/>
      <c r="FU33" s="183"/>
      <c r="FV33" s="183"/>
      <c r="FW33" s="183"/>
      <c r="FX33" s="183"/>
      <c r="FY33" s="183"/>
      <c r="FZ33" s="183"/>
      <c r="GA33" s="183"/>
      <c r="GB33" s="183"/>
      <c r="GC33" s="183"/>
      <c r="GD33" s="183"/>
      <c r="GE33" s="183"/>
      <c r="GF33" s="183"/>
      <c r="GG33" s="183"/>
      <c r="GH33" s="183"/>
      <c r="GI33" s="183"/>
      <c r="GJ33" s="183"/>
      <c r="GK33" s="183"/>
      <c r="GL33" s="183"/>
      <c r="GM33" s="183"/>
      <c r="GN33" s="183"/>
      <c r="GO33" s="183"/>
      <c r="GP33" s="183"/>
      <c r="GQ33" s="183"/>
      <c r="GR33" s="183"/>
      <c r="GS33" s="183"/>
      <c r="GT33" s="183"/>
      <c r="GU33" s="183"/>
      <c r="GV33" s="183"/>
      <c r="GW33" s="183"/>
      <c r="GX33" s="183"/>
      <c r="GY33" s="183"/>
      <c r="GZ33" s="183"/>
      <c r="HA33" s="183"/>
      <c r="HB33" s="183"/>
      <c r="HC33" s="183"/>
      <c r="HD33" s="183"/>
      <c r="HE33" s="183"/>
      <c r="HF33" s="183"/>
      <c r="HG33" s="183"/>
      <c r="HH33" s="183"/>
      <c r="HI33" s="183"/>
      <c r="HJ33" s="183"/>
      <c r="HK33" s="183"/>
      <c r="HL33" s="183"/>
      <c r="HM33" s="183"/>
      <c r="HN33" s="183"/>
      <c r="HO33" s="183"/>
      <c r="HP33" s="183"/>
      <c r="HQ33" s="183"/>
      <c r="HR33" s="183"/>
      <c r="HS33" s="183"/>
      <c r="HT33" s="183"/>
      <c r="HU33" s="183"/>
      <c r="HV33" s="183"/>
      <c r="HW33" s="183"/>
      <c r="HX33" s="183"/>
      <c r="HY33" s="183"/>
      <c r="HZ33" s="183"/>
      <c r="IA33" s="183"/>
      <c r="IB33" s="183"/>
      <c r="IC33" s="183"/>
      <c r="ID33" s="183"/>
      <c r="IE33" s="183"/>
      <c r="IF33" s="183"/>
      <c r="IG33" s="183"/>
      <c r="IH33" s="183"/>
      <c r="II33" s="183"/>
      <c r="IJ33" s="183"/>
      <c r="IK33" s="183"/>
      <c r="IL33" s="183"/>
      <c r="IM33" s="183"/>
      <c r="IN33" s="183"/>
      <c r="IO33" s="183"/>
      <c r="IP33" s="183"/>
      <c r="IQ33" s="183"/>
      <c r="IR33" s="183"/>
      <c r="IS33" s="183"/>
      <c r="IT33" s="183"/>
      <c r="IU33" s="183"/>
      <c r="IV33" s="183"/>
      <c r="IW33" s="183"/>
      <c r="IX33" s="183"/>
      <c r="IY33" s="183"/>
      <c r="IZ33" s="183"/>
      <c r="JA33" s="183"/>
      <c r="JB33" s="183"/>
      <c r="JC33" s="183"/>
      <c r="JD33" s="183"/>
      <c r="JE33" s="183"/>
      <c r="JF33" s="183"/>
      <c r="JG33" s="183"/>
      <c r="JH33" s="183"/>
      <c r="JI33" s="183"/>
      <c r="JJ33" s="183"/>
      <c r="JK33" s="183"/>
      <c r="JL33" s="183"/>
      <c r="JM33" s="183"/>
      <c r="JN33" s="183"/>
      <c r="JO33" s="183"/>
      <c r="JP33" s="183"/>
      <c r="JQ33" s="183"/>
      <c r="JR33" s="183"/>
      <c r="JS33" s="183"/>
      <c r="JT33" s="183"/>
      <c r="JU33" s="183"/>
      <c r="JV33" s="183"/>
      <c r="JW33" s="183"/>
      <c r="JX33" s="183"/>
      <c r="JY33" s="183"/>
      <c r="JZ33" s="183"/>
      <c r="KA33" s="183"/>
      <c r="KB33" s="183"/>
      <c r="KC33" s="183"/>
      <c r="KD33" s="183"/>
      <c r="KE33" s="183"/>
      <c r="KF33" s="183"/>
      <c r="KG33" s="183"/>
      <c r="KH33" s="183"/>
      <c r="KI33" s="183"/>
      <c r="KJ33" s="183"/>
      <c r="KK33" s="183"/>
      <c r="KL33" s="183"/>
      <c r="KM33" s="183"/>
      <c r="KN33" s="183"/>
      <c r="KO33" s="183"/>
      <c r="KP33" s="183"/>
      <c r="KQ33" s="183"/>
      <c r="KR33" s="183"/>
      <c r="KS33" s="183"/>
      <c r="KT33" s="183"/>
      <c r="KU33" s="183"/>
      <c r="KV33" s="183"/>
      <c r="KW33" s="183"/>
      <c r="KX33" s="183"/>
      <c r="KY33" s="183"/>
      <c r="KZ33" s="183"/>
      <c r="LA33" s="183"/>
      <c r="LB33" s="183"/>
      <c r="LC33" s="183"/>
      <c r="LD33" s="183"/>
      <c r="LE33" s="183"/>
      <c r="LF33" s="183"/>
      <c r="LG33" s="183"/>
      <c r="LH33" s="183"/>
      <c r="LI33" s="183"/>
      <c r="LJ33" s="183"/>
      <c r="LK33" s="183"/>
      <c r="LL33" s="183"/>
      <c r="LM33" s="183"/>
      <c r="LN33" s="183"/>
      <c r="LO33" s="183"/>
      <c r="LP33" s="183"/>
      <c r="LQ33" s="183"/>
      <c r="LR33" s="183"/>
      <c r="LS33" s="183"/>
      <c r="LT33" s="183"/>
      <c r="LU33" s="183"/>
      <c r="LV33" s="183"/>
      <c r="LW33" s="183"/>
      <c r="LX33" s="183"/>
      <c r="LY33" s="183"/>
      <c r="LZ33" s="183"/>
      <c r="MA33" s="183"/>
      <c r="MB33" s="183"/>
      <c r="MC33" s="183"/>
      <c r="MD33" s="183"/>
      <c r="ME33" s="183"/>
      <c r="MF33" s="183"/>
      <c r="MG33" s="183"/>
      <c r="MH33" s="183"/>
      <c r="MI33" s="183"/>
      <c r="MJ33" s="183"/>
      <c r="MK33" s="183"/>
      <c r="ML33" s="183"/>
      <c r="MM33" s="183"/>
      <c r="MN33" s="183"/>
      <c r="MO33" s="183"/>
      <c r="MP33" s="183"/>
      <c r="MQ33" s="183"/>
      <c r="MR33" s="183"/>
      <c r="MS33" s="183"/>
      <c r="MT33" s="183"/>
      <c r="MU33" s="183"/>
      <c r="MV33" s="183"/>
      <c r="MW33" s="183"/>
      <c r="MX33" s="183"/>
      <c r="MY33" s="183"/>
      <c r="MZ33" s="183"/>
      <c r="NA33" s="183"/>
      <c r="NB33" s="183"/>
      <c r="NC33" s="183"/>
      <c r="ND33" s="183"/>
      <c r="NE33" s="183"/>
      <c r="NF33" s="183"/>
      <c r="NG33" s="183"/>
      <c r="NH33" s="183"/>
      <c r="NI33" s="183"/>
      <c r="NJ33" s="183"/>
      <c r="NK33" s="183"/>
      <c r="NL33" s="183"/>
      <c r="NM33" s="183"/>
      <c r="NN33" s="183"/>
      <c r="NO33" s="183"/>
      <c r="NP33" s="183"/>
      <c r="NQ33" s="183"/>
      <c r="NR33" s="183"/>
      <c r="NS33" s="183"/>
      <c r="NT33" s="183"/>
      <c r="NU33" s="183"/>
      <c r="NV33" s="183"/>
      <c r="NW33" s="183"/>
      <c r="NX33" s="183"/>
      <c r="NY33" s="183"/>
      <c r="NZ33" s="183"/>
      <c r="OA33" s="183"/>
      <c r="OB33" s="183"/>
      <c r="OC33" s="183"/>
      <c r="OD33" s="183"/>
      <c r="OE33" s="183"/>
      <c r="OF33" s="183"/>
      <c r="OG33" s="183"/>
      <c r="OH33" s="183"/>
      <c r="OI33" s="183"/>
      <c r="OJ33" s="183"/>
      <c r="OK33" s="183"/>
      <c r="OL33" s="183"/>
      <c r="OM33" s="183"/>
      <c r="ON33" s="183"/>
      <c r="OO33" s="183"/>
    </row>
    <row r="34" spans="1:405" ht="17.5" customHeight="1">
      <c r="A34" s="215"/>
      <c r="B34" s="213"/>
      <c r="C34" s="213"/>
      <c r="D34" s="93">
        <v>28</v>
      </c>
      <c r="E34" s="90" t="s">
        <v>872</v>
      </c>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3"/>
      <c r="AT34" s="183"/>
      <c r="AU34" s="183"/>
      <c r="AV34" s="183"/>
      <c r="AW34" s="183"/>
      <c r="AX34" s="183"/>
      <c r="AY34" s="183"/>
      <c r="AZ34" s="183"/>
      <c r="BA34" s="183"/>
      <c r="BB34" s="183"/>
      <c r="BC34" s="183"/>
      <c r="BD34" s="183"/>
      <c r="BE34" s="183"/>
      <c r="BF34" s="183"/>
      <c r="BG34" s="183"/>
      <c r="BH34" s="183"/>
      <c r="BI34" s="183"/>
      <c r="BJ34" s="183"/>
      <c r="BK34" s="183"/>
      <c r="BL34" s="183"/>
      <c r="BM34" s="183"/>
      <c r="BN34" s="183"/>
      <c r="BO34" s="183"/>
      <c r="BP34" s="183"/>
      <c r="BQ34" s="183"/>
      <c r="BR34" s="183"/>
      <c r="BS34" s="183"/>
      <c r="BT34" s="183"/>
      <c r="BU34" s="183"/>
      <c r="BV34" s="183"/>
      <c r="BW34" s="183"/>
      <c r="BX34" s="183"/>
      <c r="BY34" s="183"/>
      <c r="BZ34" s="183"/>
      <c r="CA34" s="183"/>
      <c r="CB34" s="183"/>
      <c r="CC34" s="183"/>
      <c r="CD34" s="183"/>
      <c r="CE34" s="183"/>
      <c r="CF34" s="183"/>
      <c r="CG34" s="183"/>
      <c r="CH34" s="183"/>
      <c r="CI34" s="183"/>
      <c r="CJ34" s="183"/>
      <c r="CK34" s="183"/>
      <c r="CL34" s="183"/>
      <c r="CM34" s="183"/>
      <c r="CN34" s="183"/>
      <c r="CO34" s="183"/>
      <c r="CP34" s="183"/>
      <c r="CQ34" s="183"/>
      <c r="CR34" s="183"/>
      <c r="CS34" s="183"/>
      <c r="CT34" s="183"/>
      <c r="CU34" s="183"/>
      <c r="CV34" s="183"/>
      <c r="CW34" s="183"/>
      <c r="CX34" s="183"/>
      <c r="CY34" s="183"/>
      <c r="CZ34" s="183"/>
      <c r="DA34" s="183"/>
      <c r="DB34" s="183"/>
      <c r="DC34" s="183"/>
      <c r="DD34" s="183"/>
      <c r="DE34" s="183"/>
      <c r="DF34" s="183"/>
      <c r="DG34" s="183"/>
      <c r="DH34" s="183"/>
      <c r="DI34" s="183"/>
      <c r="DJ34" s="183"/>
      <c r="DK34" s="183"/>
      <c r="DL34" s="183"/>
      <c r="DM34" s="183"/>
      <c r="DN34" s="183"/>
      <c r="DO34" s="183"/>
      <c r="DP34" s="183"/>
      <c r="DQ34" s="183"/>
      <c r="DR34" s="183"/>
      <c r="DS34" s="183"/>
      <c r="DT34" s="183"/>
      <c r="DU34" s="183"/>
      <c r="DV34" s="183"/>
      <c r="DW34" s="183"/>
      <c r="DX34" s="183"/>
      <c r="DY34" s="183"/>
      <c r="DZ34" s="183"/>
      <c r="EA34" s="183"/>
      <c r="EB34" s="183"/>
      <c r="EC34" s="183"/>
      <c r="ED34" s="183"/>
      <c r="EE34" s="183"/>
      <c r="EF34" s="183"/>
      <c r="EG34" s="183"/>
      <c r="EH34" s="183"/>
      <c r="EI34" s="183"/>
      <c r="EJ34" s="183"/>
      <c r="EK34" s="183"/>
      <c r="EL34" s="183"/>
      <c r="EM34" s="183"/>
      <c r="EN34" s="183"/>
      <c r="EO34" s="183"/>
      <c r="EP34" s="183"/>
      <c r="EQ34" s="183"/>
      <c r="ER34" s="183"/>
      <c r="ES34" s="183"/>
      <c r="ET34" s="183"/>
      <c r="EU34" s="183"/>
      <c r="EV34" s="183"/>
      <c r="EW34" s="183"/>
      <c r="EX34" s="183"/>
      <c r="EY34" s="183"/>
      <c r="EZ34" s="183"/>
      <c r="FA34" s="183"/>
      <c r="FB34" s="183"/>
      <c r="FC34" s="183"/>
      <c r="FD34" s="183"/>
      <c r="FE34" s="183"/>
      <c r="FF34" s="183"/>
      <c r="FG34" s="183"/>
      <c r="FH34" s="183"/>
      <c r="FI34" s="183"/>
      <c r="FJ34" s="183"/>
      <c r="FK34" s="183"/>
      <c r="FL34" s="183"/>
      <c r="FM34" s="183"/>
      <c r="FN34" s="183"/>
      <c r="FO34" s="183"/>
      <c r="FP34" s="183"/>
      <c r="FQ34" s="183"/>
      <c r="FR34" s="183"/>
      <c r="FS34" s="183"/>
      <c r="FT34" s="183"/>
      <c r="FU34" s="183"/>
      <c r="FV34" s="183"/>
      <c r="FW34" s="183"/>
      <c r="FX34" s="183"/>
      <c r="FY34" s="183"/>
      <c r="FZ34" s="183"/>
      <c r="GA34" s="183"/>
      <c r="GB34" s="183"/>
      <c r="GC34" s="183"/>
      <c r="GD34" s="183"/>
      <c r="GE34" s="183"/>
      <c r="GF34" s="183"/>
      <c r="GG34" s="183"/>
      <c r="GH34" s="183"/>
      <c r="GI34" s="183"/>
      <c r="GJ34" s="183"/>
      <c r="GK34" s="183"/>
      <c r="GL34" s="183"/>
      <c r="GM34" s="183"/>
      <c r="GN34" s="183"/>
      <c r="GO34" s="183"/>
      <c r="GP34" s="183"/>
      <c r="GQ34" s="183"/>
      <c r="GR34" s="183"/>
      <c r="GS34" s="183"/>
      <c r="GT34" s="183"/>
      <c r="GU34" s="183"/>
      <c r="GV34" s="183"/>
      <c r="GW34" s="183"/>
      <c r="GX34" s="183"/>
      <c r="GY34" s="183"/>
      <c r="GZ34" s="183"/>
      <c r="HA34" s="183"/>
      <c r="HB34" s="183"/>
      <c r="HC34" s="183"/>
      <c r="HD34" s="183"/>
      <c r="HE34" s="183"/>
      <c r="HF34" s="183"/>
      <c r="HG34" s="183"/>
      <c r="HH34" s="183"/>
      <c r="HI34" s="183"/>
      <c r="HJ34" s="183"/>
      <c r="HK34" s="183"/>
      <c r="HL34" s="183"/>
      <c r="HM34" s="183"/>
      <c r="HN34" s="183"/>
      <c r="HO34" s="183"/>
      <c r="HP34" s="183"/>
      <c r="HQ34" s="183"/>
      <c r="HR34" s="183"/>
      <c r="HS34" s="183"/>
      <c r="HT34" s="183"/>
      <c r="HU34" s="183"/>
      <c r="HV34" s="183"/>
      <c r="HW34" s="183"/>
      <c r="HX34" s="183"/>
      <c r="HY34" s="183"/>
      <c r="HZ34" s="183"/>
      <c r="IA34" s="183"/>
      <c r="IB34" s="183"/>
      <c r="IC34" s="183"/>
      <c r="ID34" s="183"/>
      <c r="IE34" s="183"/>
      <c r="IF34" s="183"/>
      <c r="IG34" s="183"/>
      <c r="IH34" s="183"/>
      <c r="II34" s="183"/>
      <c r="IJ34" s="183"/>
      <c r="IK34" s="183"/>
      <c r="IL34" s="183"/>
      <c r="IM34" s="183"/>
      <c r="IN34" s="183"/>
      <c r="IO34" s="183"/>
      <c r="IP34" s="183"/>
      <c r="IQ34" s="183"/>
      <c r="IR34" s="183"/>
      <c r="IS34" s="183"/>
      <c r="IT34" s="183"/>
      <c r="IU34" s="183"/>
      <c r="IV34" s="183"/>
      <c r="IW34" s="183"/>
      <c r="IX34" s="183"/>
      <c r="IY34" s="183"/>
      <c r="IZ34" s="183"/>
      <c r="JA34" s="183"/>
      <c r="JB34" s="183"/>
      <c r="JC34" s="183"/>
      <c r="JD34" s="183"/>
      <c r="JE34" s="183"/>
      <c r="JF34" s="183"/>
      <c r="JG34" s="183"/>
      <c r="JH34" s="183"/>
      <c r="JI34" s="183"/>
      <c r="JJ34" s="183"/>
      <c r="JK34" s="183"/>
      <c r="JL34" s="183"/>
      <c r="JM34" s="183"/>
      <c r="JN34" s="183"/>
      <c r="JO34" s="183"/>
      <c r="JP34" s="183"/>
      <c r="JQ34" s="183"/>
      <c r="JR34" s="183"/>
      <c r="JS34" s="183"/>
      <c r="JT34" s="183"/>
      <c r="JU34" s="183"/>
      <c r="JV34" s="183"/>
      <c r="JW34" s="183"/>
      <c r="JX34" s="183"/>
      <c r="JY34" s="183"/>
      <c r="JZ34" s="183"/>
      <c r="KA34" s="183"/>
      <c r="KB34" s="183"/>
      <c r="KC34" s="183"/>
      <c r="KD34" s="183"/>
      <c r="KE34" s="183"/>
      <c r="KF34" s="183"/>
      <c r="KG34" s="183"/>
      <c r="KH34" s="183"/>
      <c r="KI34" s="183"/>
      <c r="KJ34" s="183"/>
      <c r="KK34" s="183"/>
      <c r="KL34" s="183"/>
      <c r="KM34" s="183"/>
      <c r="KN34" s="183"/>
      <c r="KO34" s="183"/>
      <c r="KP34" s="183"/>
      <c r="KQ34" s="183"/>
      <c r="KR34" s="183"/>
      <c r="KS34" s="183"/>
      <c r="KT34" s="183"/>
      <c r="KU34" s="183"/>
      <c r="KV34" s="183"/>
      <c r="KW34" s="183"/>
      <c r="KX34" s="183"/>
      <c r="KY34" s="183"/>
      <c r="KZ34" s="183"/>
      <c r="LA34" s="183"/>
      <c r="LB34" s="183"/>
      <c r="LC34" s="183"/>
      <c r="LD34" s="183"/>
      <c r="LE34" s="183"/>
      <c r="LF34" s="183"/>
      <c r="LG34" s="183"/>
      <c r="LH34" s="183"/>
      <c r="LI34" s="183"/>
      <c r="LJ34" s="183"/>
      <c r="LK34" s="183"/>
      <c r="LL34" s="183"/>
      <c r="LM34" s="183"/>
      <c r="LN34" s="183"/>
      <c r="LO34" s="183"/>
      <c r="LP34" s="183"/>
      <c r="LQ34" s="183"/>
      <c r="LR34" s="183"/>
      <c r="LS34" s="183"/>
      <c r="LT34" s="183"/>
      <c r="LU34" s="183"/>
      <c r="LV34" s="183"/>
      <c r="LW34" s="183"/>
      <c r="LX34" s="183"/>
      <c r="LY34" s="183"/>
      <c r="LZ34" s="183"/>
      <c r="MA34" s="183"/>
      <c r="MB34" s="183"/>
      <c r="MC34" s="183"/>
      <c r="MD34" s="183"/>
      <c r="ME34" s="183"/>
      <c r="MF34" s="183"/>
      <c r="MG34" s="183"/>
      <c r="MH34" s="183"/>
      <c r="MI34" s="183"/>
      <c r="MJ34" s="183"/>
      <c r="MK34" s="183"/>
      <c r="ML34" s="183"/>
      <c r="MM34" s="183"/>
      <c r="MN34" s="183"/>
      <c r="MO34" s="183"/>
      <c r="MP34" s="183"/>
      <c r="MQ34" s="183"/>
      <c r="MR34" s="183"/>
      <c r="MS34" s="183"/>
      <c r="MT34" s="183"/>
      <c r="MU34" s="183"/>
      <c r="MV34" s="183"/>
      <c r="MW34" s="183"/>
      <c r="MX34" s="183"/>
      <c r="MY34" s="183"/>
      <c r="MZ34" s="183"/>
      <c r="NA34" s="183"/>
      <c r="NB34" s="183"/>
      <c r="NC34" s="183"/>
      <c r="ND34" s="183"/>
      <c r="NE34" s="183"/>
      <c r="NF34" s="183"/>
      <c r="NG34" s="183"/>
      <c r="NH34" s="183"/>
      <c r="NI34" s="183"/>
      <c r="NJ34" s="183"/>
      <c r="NK34" s="183"/>
      <c r="NL34" s="183"/>
      <c r="NM34" s="183"/>
      <c r="NN34" s="183"/>
      <c r="NO34" s="183"/>
      <c r="NP34" s="183"/>
      <c r="NQ34" s="183"/>
      <c r="NR34" s="183"/>
      <c r="NS34" s="183"/>
      <c r="NT34" s="183"/>
      <c r="NU34" s="183"/>
      <c r="NV34" s="183"/>
      <c r="NW34" s="183"/>
      <c r="NX34" s="183"/>
      <c r="NY34" s="183"/>
      <c r="NZ34" s="183"/>
      <c r="OA34" s="183"/>
      <c r="OB34" s="183"/>
      <c r="OC34" s="183"/>
      <c r="OD34" s="183"/>
      <c r="OE34" s="183"/>
      <c r="OF34" s="183"/>
      <c r="OG34" s="183"/>
      <c r="OH34" s="183"/>
      <c r="OI34" s="183"/>
      <c r="OJ34" s="183"/>
      <c r="OK34" s="183"/>
      <c r="OL34" s="183"/>
      <c r="OM34" s="183"/>
      <c r="ON34" s="183"/>
      <c r="OO34" s="183"/>
    </row>
    <row r="35" spans="1:405" ht="17.5" customHeight="1">
      <c r="A35" s="215"/>
      <c r="B35" s="213"/>
      <c r="C35" s="213"/>
      <c r="D35" s="93">
        <v>29</v>
      </c>
      <c r="E35" s="90" t="s">
        <v>872</v>
      </c>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3"/>
      <c r="AT35" s="183"/>
      <c r="AU35" s="183"/>
      <c r="AV35" s="183"/>
      <c r="AW35" s="183"/>
      <c r="AX35" s="183"/>
      <c r="AY35" s="183"/>
      <c r="AZ35" s="183"/>
      <c r="BA35" s="183"/>
      <c r="BB35" s="183"/>
      <c r="BC35" s="183"/>
      <c r="BD35" s="183"/>
      <c r="BE35" s="183"/>
      <c r="BF35" s="183"/>
      <c r="BG35" s="183"/>
      <c r="BH35" s="183"/>
      <c r="BI35" s="183"/>
      <c r="BJ35" s="183"/>
      <c r="BK35" s="183"/>
      <c r="BL35" s="183"/>
      <c r="BM35" s="183"/>
      <c r="BN35" s="183"/>
      <c r="BO35" s="183"/>
      <c r="BP35" s="183"/>
      <c r="BQ35" s="183"/>
      <c r="BR35" s="183"/>
      <c r="BS35" s="183"/>
      <c r="BT35" s="183"/>
      <c r="BU35" s="183"/>
      <c r="BV35" s="183"/>
      <c r="BW35" s="183"/>
      <c r="BX35" s="183"/>
      <c r="BY35" s="183"/>
      <c r="BZ35" s="183"/>
      <c r="CA35" s="183"/>
      <c r="CB35" s="183"/>
      <c r="CC35" s="183"/>
      <c r="CD35" s="183"/>
      <c r="CE35" s="183"/>
      <c r="CF35" s="183"/>
      <c r="CG35" s="183"/>
      <c r="CH35" s="183"/>
      <c r="CI35" s="183"/>
      <c r="CJ35" s="183"/>
      <c r="CK35" s="183"/>
      <c r="CL35" s="183"/>
      <c r="CM35" s="183"/>
      <c r="CN35" s="183"/>
      <c r="CO35" s="183"/>
      <c r="CP35" s="183"/>
      <c r="CQ35" s="183"/>
      <c r="CR35" s="183"/>
      <c r="CS35" s="183"/>
      <c r="CT35" s="183"/>
      <c r="CU35" s="183"/>
      <c r="CV35" s="183"/>
      <c r="CW35" s="183"/>
      <c r="CX35" s="183"/>
      <c r="CY35" s="183"/>
      <c r="CZ35" s="183"/>
      <c r="DA35" s="183"/>
      <c r="DB35" s="183"/>
      <c r="DC35" s="183"/>
      <c r="DD35" s="183"/>
      <c r="DE35" s="183"/>
      <c r="DF35" s="183"/>
      <c r="DG35" s="183"/>
      <c r="DH35" s="183"/>
      <c r="DI35" s="183"/>
      <c r="DJ35" s="183"/>
      <c r="DK35" s="183"/>
      <c r="DL35" s="183"/>
      <c r="DM35" s="183"/>
      <c r="DN35" s="183"/>
      <c r="DO35" s="183"/>
      <c r="DP35" s="183"/>
      <c r="DQ35" s="183"/>
      <c r="DR35" s="183"/>
      <c r="DS35" s="183"/>
      <c r="DT35" s="183"/>
      <c r="DU35" s="183"/>
      <c r="DV35" s="183"/>
      <c r="DW35" s="183"/>
      <c r="DX35" s="183"/>
      <c r="DY35" s="183"/>
      <c r="DZ35" s="183"/>
      <c r="EA35" s="183"/>
      <c r="EB35" s="183"/>
      <c r="EC35" s="183"/>
      <c r="ED35" s="183"/>
      <c r="EE35" s="183"/>
      <c r="EF35" s="183"/>
      <c r="EG35" s="183"/>
      <c r="EH35" s="183"/>
      <c r="EI35" s="183"/>
      <c r="EJ35" s="183"/>
      <c r="EK35" s="183"/>
      <c r="EL35" s="183"/>
      <c r="EM35" s="183"/>
      <c r="EN35" s="183"/>
      <c r="EO35" s="183"/>
      <c r="EP35" s="183"/>
      <c r="EQ35" s="183"/>
      <c r="ER35" s="183"/>
      <c r="ES35" s="183"/>
      <c r="ET35" s="183"/>
      <c r="EU35" s="183"/>
      <c r="EV35" s="183"/>
      <c r="EW35" s="183"/>
      <c r="EX35" s="183"/>
      <c r="EY35" s="183"/>
      <c r="EZ35" s="183"/>
      <c r="FA35" s="183"/>
      <c r="FB35" s="183"/>
      <c r="FC35" s="183"/>
      <c r="FD35" s="183"/>
      <c r="FE35" s="183"/>
      <c r="FF35" s="183"/>
      <c r="FG35" s="183"/>
      <c r="FH35" s="183"/>
      <c r="FI35" s="183"/>
      <c r="FJ35" s="183"/>
      <c r="FK35" s="183"/>
      <c r="FL35" s="183"/>
      <c r="FM35" s="183"/>
      <c r="FN35" s="183"/>
      <c r="FO35" s="183"/>
      <c r="FP35" s="183"/>
      <c r="FQ35" s="183"/>
      <c r="FR35" s="183"/>
      <c r="FS35" s="183"/>
      <c r="FT35" s="183"/>
      <c r="FU35" s="183"/>
      <c r="FV35" s="183"/>
      <c r="FW35" s="183"/>
      <c r="FX35" s="183"/>
      <c r="FY35" s="183"/>
      <c r="FZ35" s="183"/>
      <c r="GA35" s="183"/>
      <c r="GB35" s="183"/>
      <c r="GC35" s="183"/>
      <c r="GD35" s="183"/>
      <c r="GE35" s="183"/>
      <c r="GF35" s="183"/>
      <c r="GG35" s="183"/>
      <c r="GH35" s="183"/>
      <c r="GI35" s="183"/>
      <c r="GJ35" s="183"/>
      <c r="GK35" s="183"/>
      <c r="GL35" s="183"/>
      <c r="GM35" s="183"/>
      <c r="GN35" s="183"/>
      <c r="GO35" s="183"/>
      <c r="GP35" s="183"/>
      <c r="GQ35" s="183"/>
      <c r="GR35" s="183"/>
      <c r="GS35" s="183"/>
      <c r="GT35" s="183"/>
      <c r="GU35" s="183"/>
      <c r="GV35" s="183"/>
      <c r="GW35" s="183"/>
      <c r="GX35" s="183"/>
      <c r="GY35" s="183"/>
      <c r="GZ35" s="183"/>
      <c r="HA35" s="183"/>
      <c r="HB35" s="183"/>
      <c r="HC35" s="183"/>
      <c r="HD35" s="183"/>
      <c r="HE35" s="183"/>
      <c r="HF35" s="183"/>
      <c r="HG35" s="183"/>
      <c r="HH35" s="183"/>
      <c r="HI35" s="183"/>
      <c r="HJ35" s="183"/>
      <c r="HK35" s="183"/>
      <c r="HL35" s="183"/>
      <c r="HM35" s="183"/>
      <c r="HN35" s="183"/>
      <c r="HO35" s="183"/>
      <c r="HP35" s="183"/>
      <c r="HQ35" s="183"/>
      <c r="HR35" s="183"/>
      <c r="HS35" s="183"/>
      <c r="HT35" s="183"/>
      <c r="HU35" s="183"/>
      <c r="HV35" s="183"/>
      <c r="HW35" s="183"/>
      <c r="HX35" s="183"/>
      <c r="HY35" s="183"/>
      <c r="HZ35" s="183"/>
      <c r="IA35" s="183"/>
      <c r="IB35" s="183"/>
      <c r="IC35" s="183"/>
      <c r="ID35" s="183"/>
      <c r="IE35" s="183"/>
      <c r="IF35" s="183"/>
      <c r="IG35" s="183"/>
      <c r="IH35" s="183"/>
      <c r="II35" s="183"/>
      <c r="IJ35" s="183"/>
      <c r="IK35" s="183"/>
      <c r="IL35" s="183"/>
      <c r="IM35" s="183"/>
      <c r="IN35" s="183"/>
      <c r="IO35" s="183"/>
      <c r="IP35" s="183"/>
      <c r="IQ35" s="183"/>
      <c r="IR35" s="183"/>
      <c r="IS35" s="183"/>
      <c r="IT35" s="183"/>
      <c r="IU35" s="183"/>
      <c r="IV35" s="183"/>
      <c r="IW35" s="183"/>
      <c r="IX35" s="183"/>
      <c r="IY35" s="183"/>
      <c r="IZ35" s="183"/>
      <c r="JA35" s="183"/>
      <c r="JB35" s="183"/>
      <c r="JC35" s="183"/>
      <c r="JD35" s="183"/>
      <c r="JE35" s="183"/>
      <c r="JF35" s="183"/>
      <c r="JG35" s="183"/>
      <c r="JH35" s="183"/>
      <c r="JI35" s="183"/>
      <c r="JJ35" s="183"/>
      <c r="JK35" s="183"/>
      <c r="JL35" s="183"/>
      <c r="JM35" s="183"/>
      <c r="JN35" s="183"/>
      <c r="JO35" s="183"/>
      <c r="JP35" s="183"/>
      <c r="JQ35" s="183"/>
      <c r="JR35" s="183"/>
      <c r="JS35" s="183"/>
      <c r="JT35" s="183"/>
      <c r="JU35" s="183"/>
      <c r="JV35" s="183"/>
      <c r="JW35" s="183"/>
      <c r="JX35" s="183"/>
      <c r="JY35" s="183"/>
      <c r="JZ35" s="183"/>
      <c r="KA35" s="183"/>
      <c r="KB35" s="183"/>
      <c r="KC35" s="183"/>
      <c r="KD35" s="183"/>
      <c r="KE35" s="183"/>
      <c r="KF35" s="183"/>
      <c r="KG35" s="183"/>
      <c r="KH35" s="183"/>
      <c r="KI35" s="183"/>
      <c r="KJ35" s="183"/>
      <c r="KK35" s="183"/>
      <c r="KL35" s="183"/>
      <c r="KM35" s="183"/>
      <c r="KN35" s="183"/>
      <c r="KO35" s="183"/>
      <c r="KP35" s="183"/>
      <c r="KQ35" s="183"/>
      <c r="KR35" s="183"/>
      <c r="KS35" s="183"/>
      <c r="KT35" s="183"/>
      <c r="KU35" s="183"/>
      <c r="KV35" s="183"/>
      <c r="KW35" s="183"/>
      <c r="KX35" s="183"/>
      <c r="KY35" s="183"/>
      <c r="KZ35" s="183"/>
      <c r="LA35" s="183"/>
      <c r="LB35" s="183"/>
      <c r="LC35" s="183"/>
      <c r="LD35" s="183"/>
      <c r="LE35" s="183"/>
      <c r="LF35" s="183"/>
      <c r="LG35" s="183"/>
      <c r="LH35" s="183"/>
      <c r="LI35" s="183"/>
      <c r="LJ35" s="183"/>
      <c r="LK35" s="183"/>
      <c r="LL35" s="183"/>
      <c r="LM35" s="183"/>
      <c r="LN35" s="183"/>
      <c r="LO35" s="183"/>
      <c r="LP35" s="183"/>
      <c r="LQ35" s="183"/>
      <c r="LR35" s="183"/>
      <c r="LS35" s="183"/>
      <c r="LT35" s="183"/>
      <c r="LU35" s="183"/>
      <c r="LV35" s="183"/>
      <c r="LW35" s="183"/>
      <c r="LX35" s="183"/>
      <c r="LY35" s="183"/>
      <c r="LZ35" s="183"/>
      <c r="MA35" s="183"/>
      <c r="MB35" s="183"/>
      <c r="MC35" s="183"/>
      <c r="MD35" s="183"/>
      <c r="ME35" s="183"/>
      <c r="MF35" s="183"/>
      <c r="MG35" s="183"/>
      <c r="MH35" s="183"/>
      <c r="MI35" s="183"/>
      <c r="MJ35" s="183"/>
      <c r="MK35" s="183"/>
      <c r="ML35" s="183"/>
      <c r="MM35" s="183"/>
      <c r="MN35" s="183"/>
      <c r="MO35" s="183"/>
      <c r="MP35" s="183"/>
      <c r="MQ35" s="183"/>
      <c r="MR35" s="183"/>
      <c r="MS35" s="183"/>
      <c r="MT35" s="183"/>
      <c r="MU35" s="183"/>
      <c r="MV35" s="183"/>
      <c r="MW35" s="183"/>
      <c r="MX35" s="183"/>
      <c r="MY35" s="183"/>
      <c r="MZ35" s="183"/>
      <c r="NA35" s="183"/>
      <c r="NB35" s="183"/>
      <c r="NC35" s="183"/>
      <c r="ND35" s="183"/>
      <c r="NE35" s="183"/>
      <c r="NF35" s="183"/>
      <c r="NG35" s="183"/>
      <c r="NH35" s="183"/>
      <c r="NI35" s="183"/>
      <c r="NJ35" s="183"/>
      <c r="NK35" s="183"/>
      <c r="NL35" s="183"/>
      <c r="NM35" s="183"/>
      <c r="NN35" s="183"/>
      <c r="NO35" s="183"/>
      <c r="NP35" s="183"/>
      <c r="NQ35" s="183"/>
      <c r="NR35" s="183"/>
      <c r="NS35" s="183"/>
      <c r="NT35" s="183"/>
      <c r="NU35" s="183"/>
      <c r="NV35" s="183"/>
      <c r="NW35" s="183"/>
      <c r="NX35" s="183"/>
      <c r="NY35" s="183"/>
      <c r="NZ35" s="183"/>
      <c r="OA35" s="183"/>
      <c r="OB35" s="183"/>
      <c r="OC35" s="183"/>
      <c r="OD35" s="183"/>
      <c r="OE35" s="183"/>
      <c r="OF35" s="183"/>
      <c r="OG35" s="183"/>
      <c r="OH35" s="183"/>
      <c r="OI35" s="183"/>
      <c r="OJ35" s="183"/>
      <c r="OK35" s="183"/>
      <c r="OL35" s="183"/>
      <c r="OM35" s="183"/>
      <c r="ON35" s="183"/>
      <c r="OO35" s="183"/>
    </row>
    <row r="36" spans="1:405" ht="17.5" customHeight="1">
      <c r="A36" s="215"/>
      <c r="B36" s="213"/>
      <c r="C36" s="213"/>
      <c r="D36" s="93">
        <v>30</v>
      </c>
      <c r="E36" s="90" t="s">
        <v>872</v>
      </c>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3"/>
      <c r="AT36" s="183"/>
      <c r="AU36" s="183"/>
      <c r="AV36" s="183"/>
      <c r="AW36" s="183"/>
      <c r="AX36" s="183"/>
      <c r="AY36" s="183"/>
      <c r="AZ36" s="183"/>
      <c r="BA36" s="183"/>
      <c r="BB36" s="183"/>
      <c r="BC36" s="183"/>
      <c r="BD36" s="183"/>
      <c r="BE36" s="183"/>
      <c r="BF36" s="183"/>
      <c r="BG36" s="183"/>
      <c r="BH36" s="183"/>
      <c r="BI36" s="183"/>
      <c r="BJ36" s="183"/>
      <c r="BK36" s="183"/>
      <c r="BL36" s="183"/>
      <c r="BM36" s="183"/>
      <c r="BN36" s="183"/>
      <c r="BO36" s="183"/>
      <c r="BP36" s="183"/>
      <c r="BQ36" s="183"/>
      <c r="BR36" s="183"/>
      <c r="BS36" s="183"/>
      <c r="BT36" s="183"/>
      <c r="BU36" s="183"/>
      <c r="BV36" s="183"/>
      <c r="BW36" s="183"/>
      <c r="BX36" s="183"/>
      <c r="BY36" s="183"/>
      <c r="BZ36" s="183"/>
      <c r="CA36" s="183"/>
      <c r="CB36" s="183"/>
      <c r="CC36" s="183"/>
      <c r="CD36" s="183"/>
      <c r="CE36" s="183"/>
      <c r="CF36" s="183"/>
      <c r="CG36" s="183"/>
      <c r="CH36" s="183"/>
      <c r="CI36" s="183"/>
      <c r="CJ36" s="183"/>
      <c r="CK36" s="183"/>
      <c r="CL36" s="183"/>
      <c r="CM36" s="183"/>
      <c r="CN36" s="183"/>
      <c r="CO36" s="183"/>
      <c r="CP36" s="183"/>
      <c r="CQ36" s="183"/>
      <c r="CR36" s="183"/>
      <c r="CS36" s="183"/>
      <c r="CT36" s="183"/>
      <c r="CU36" s="183"/>
      <c r="CV36" s="183"/>
      <c r="CW36" s="183"/>
      <c r="CX36" s="183"/>
      <c r="CY36" s="183"/>
      <c r="CZ36" s="183"/>
      <c r="DA36" s="183"/>
      <c r="DB36" s="183"/>
      <c r="DC36" s="183"/>
      <c r="DD36" s="183"/>
      <c r="DE36" s="183"/>
      <c r="DF36" s="183"/>
      <c r="DG36" s="183"/>
      <c r="DH36" s="183"/>
      <c r="DI36" s="183"/>
      <c r="DJ36" s="183"/>
      <c r="DK36" s="183"/>
      <c r="DL36" s="183"/>
      <c r="DM36" s="183"/>
      <c r="DN36" s="183"/>
      <c r="DO36" s="183"/>
      <c r="DP36" s="183"/>
      <c r="DQ36" s="183"/>
      <c r="DR36" s="183"/>
      <c r="DS36" s="183"/>
      <c r="DT36" s="183"/>
      <c r="DU36" s="183"/>
      <c r="DV36" s="183"/>
      <c r="DW36" s="183"/>
      <c r="DX36" s="183"/>
      <c r="DY36" s="183"/>
      <c r="DZ36" s="183"/>
      <c r="EA36" s="183"/>
      <c r="EB36" s="183"/>
      <c r="EC36" s="183"/>
      <c r="ED36" s="183"/>
      <c r="EE36" s="183"/>
      <c r="EF36" s="183"/>
      <c r="EG36" s="183"/>
      <c r="EH36" s="183"/>
      <c r="EI36" s="183"/>
      <c r="EJ36" s="183"/>
      <c r="EK36" s="183"/>
      <c r="EL36" s="183"/>
      <c r="EM36" s="183"/>
      <c r="EN36" s="183"/>
      <c r="EO36" s="183"/>
      <c r="EP36" s="183"/>
      <c r="EQ36" s="183"/>
      <c r="ER36" s="183"/>
      <c r="ES36" s="183"/>
      <c r="ET36" s="183"/>
      <c r="EU36" s="183"/>
      <c r="EV36" s="183"/>
      <c r="EW36" s="183"/>
      <c r="EX36" s="183"/>
      <c r="EY36" s="183"/>
      <c r="EZ36" s="183"/>
      <c r="FA36" s="183"/>
      <c r="FB36" s="183"/>
      <c r="FC36" s="183"/>
      <c r="FD36" s="183"/>
      <c r="FE36" s="183"/>
      <c r="FF36" s="183"/>
      <c r="FG36" s="183"/>
      <c r="FH36" s="183"/>
      <c r="FI36" s="183"/>
      <c r="FJ36" s="183"/>
      <c r="FK36" s="183"/>
      <c r="FL36" s="183"/>
      <c r="FM36" s="183"/>
      <c r="FN36" s="183"/>
      <c r="FO36" s="183"/>
      <c r="FP36" s="183"/>
      <c r="FQ36" s="183"/>
      <c r="FR36" s="183"/>
      <c r="FS36" s="183"/>
      <c r="FT36" s="183"/>
      <c r="FU36" s="183"/>
      <c r="FV36" s="183"/>
      <c r="FW36" s="183"/>
      <c r="FX36" s="183"/>
      <c r="FY36" s="183"/>
      <c r="FZ36" s="183"/>
      <c r="GA36" s="183"/>
      <c r="GB36" s="183"/>
      <c r="GC36" s="183"/>
      <c r="GD36" s="183"/>
      <c r="GE36" s="183"/>
      <c r="GF36" s="183"/>
      <c r="GG36" s="183"/>
      <c r="GH36" s="183"/>
      <c r="GI36" s="183"/>
      <c r="GJ36" s="183"/>
      <c r="GK36" s="183"/>
      <c r="GL36" s="183"/>
      <c r="GM36" s="183"/>
      <c r="GN36" s="183"/>
      <c r="GO36" s="183"/>
      <c r="GP36" s="183"/>
      <c r="GQ36" s="183"/>
      <c r="GR36" s="183"/>
      <c r="GS36" s="183"/>
      <c r="GT36" s="183"/>
      <c r="GU36" s="183"/>
      <c r="GV36" s="183"/>
      <c r="GW36" s="183"/>
      <c r="GX36" s="183"/>
      <c r="GY36" s="183"/>
      <c r="GZ36" s="183"/>
      <c r="HA36" s="183"/>
      <c r="HB36" s="183"/>
      <c r="HC36" s="183"/>
      <c r="HD36" s="183"/>
      <c r="HE36" s="183"/>
      <c r="HF36" s="183"/>
      <c r="HG36" s="183"/>
      <c r="HH36" s="183"/>
      <c r="HI36" s="183"/>
      <c r="HJ36" s="183"/>
      <c r="HK36" s="183"/>
      <c r="HL36" s="183"/>
      <c r="HM36" s="183"/>
      <c r="HN36" s="183"/>
      <c r="HO36" s="183"/>
      <c r="HP36" s="183"/>
      <c r="HQ36" s="183"/>
      <c r="HR36" s="183"/>
      <c r="HS36" s="183"/>
      <c r="HT36" s="183"/>
      <c r="HU36" s="183"/>
      <c r="HV36" s="183"/>
      <c r="HW36" s="183"/>
      <c r="HX36" s="183"/>
      <c r="HY36" s="183"/>
      <c r="HZ36" s="183"/>
      <c r="IA36" s="183"/>
      <c r="IB36" s="183"/>
      <c r="IC36" s="183"/>
      <c r="ID36" s="183"/>
      <c r="IE36" s="183"/>
      <c r="IF36" s="183"/>
      <c r="IG36" s="183"/>
      <c r="IH36" s="183"/>
      <c r="II36" s="183"/>
      <c r="IJ36" s="183"/>
      <c r="IK36" s="183"/>
      <c r="IL36" s="183"/>
      <c r="IM36" s="183"/>
      <c r="IN36" s="183"/>
      <c r="IO36" s="183"/>
      <c r="IP36" s="183"/>
      <c r="IQ36" s="183"/>
      <c r="IR36" s="183"/>
      <c r="IS36" s="183"/>
      <c r="IT36" s="183"/>
      <c r="IU36" s="183"/>
      <c r="IV36" s="183"/>
      <c r="IW36" s="183"/>
      <c r="IX36" s="183"/>
      <c r="IY36" s="183"/>
      <c r="IZ36" s="183"/>
      <c r="JA36" s="183"/>
      <c r="JB36" s="183"/>
      <c r="JC36" s="183"/>
      <c r="JD36" s="183"/>
      <c r="JE36" s="183"/>
      <c r="JF36" s="183"/>
      <c r="JG36" s="183"/>
      <c r="JH36" s="183"/>
      <c r="JI36" s="183"/>
      <c r="JJ36" s="183"/>
      <c r="JK36" s="183"/>
      <c r="JL36" s="183"/>
      <c r="JM36" s="183"/>
      <c r="JN36" s="183"/>
      <c r="JO36" s="183"/>
      <c r="JP36" s="183"/>
      <c r="JQ36" s="183"/>
      <c r="JR36" s="183"/>
      <c r="JS36" s="183"/>
      <c r="JT36" s="183"/>
      <c r="JU36" s="183"/>
      <c r="JV36" s="183"/>
      <c r="JW36" s="183"/>
      <c r="JX36" s="183"/>
      <c r="JY36" s="183"/>
      <c r="JZ36" s="183"/>
      <c r="KA36" s="183"/>
      <c r="KB36" s="183"/>
      <c r="KC36" s="183"/>
      <c r="KD36" s="183"/>
      <c r="KE36" s="183"/>
      <c r="KF36" s="183"/>
      <c r="KG36" s="183"/>
      <c r="KH36" s="183"/>
      <c r="KI36" s="183"/>
      <c r="KJ36" s="183"/>
      <c r="KK36" s="183"/>
      <c r="KL36" s="183"/>
      <c r="KM36" s="183"/>
      <c r="KN36" s="183"/>
      <c r="KO36" s="183"/>
      <c r="KP36" s="183"/>
      <c r="KQ36" s="183"/>
      <c r="KR36" s="183"/>
      <c r="KS36" s="183"/>
      <c r="KT36" s="183"/>
      <c r="KU36" s="183"/>
      <c r="KV36" s="183"/>
      <c r="KW36" s="183"/>
      <c r="KX36" s="183"/>
      <c r="KY36" s="183"/>
      <c r="KZ36" s="183"/>
      <c r="LA36" s="183"/>
      <c r="LB36" s="183"/>
      <c r="LC36" s="183"/>
      <c r="LD36" s="183"/>
      <c r="LE36" s="183"/>
      <c r="LF36" s="183"/>
      <c r="LG36" s="183"/>
      <c r="LH36" s="183"/>
      <c r="LI36" s="183"/>
      <c r="LJ36" s="183"/>
      <c r="LK36" s="183"/>
      <c r="LL36" s="183"/>
      <c r="LM36" s="183"/>
      <c r="LN36" s="183"/>
      <c r="LO36" s="183"/>
      <c r="LP36" s="183"/>
      <c r="LQ36" s="183"/>
      <c r="LR36" s="183"/>
      <c r="LS36" s="183"/>
      <c r="LT36" s="183"/>
      <c r="LU36" s="183"/>
      <c r="LV36" s="183"/>
      <c r="LW36" s="183"/>
      <c r="LX36" s="183"/>
      <c r="LY36" s="183"/>
      <c r="LZ36" s="183"/>
      <c r="MA36" s="183"/>
      <c r="MB36" s="183"/>
      <c r="MC36" s="183"/>
      <c r="MD36" s="183"/>
      <c r="ME36" s="183"/>
      <c r="MF36" s="183"/>
      <c r="MG36" s="183"/>
      <c r="MH36" s="183"/>
      <c r="MI36" s="183"/>
      <c r="MJ36" s="183"/>
      <c r="MK36" s="183"/>
      <c r="ML36" s="183"/>
      <c r="MM36" s="183"/>
      <c r="MN36" s="183"/>
      <c r="MO36" s="183"/>
      <c r="MP36" s="183"/>
      <c r="MQ36" s="183"/>
      <c r="MR36" s="183"/>
      <c r="MS36" s="183"/>
      <c r="MT36" s="183"/>
      <c r="MU36" s="183"/>
      <c r="MV36" s="183"/>
      <c r="MW36" s="183"/>
      <c r="MX36" s="183"/>
      <c r="MY36" s="183"/>
      <c r="MZ36" s="183"/>
      <c r="NA36" s="183"/>
      <c r="NB36" s="183"/>
      <c r="NC36" s="183"/>
      <c r="ND36" s="183"/>
      <c r="NE36" s="183"/>
      <c r="NF36" s="183"/>
      <c r="NG36" s="183"/>
      <c r="NH36" s="183"/>
      <c r="NI36" s="183"/>
      <c r="NJ36" s="183"/>
      <c r="NK36" s="183"/>
      <c r="NL36" s="183"/>
      <c r="NM36" s="183"/>
      <c r="NN36" s="183"/>
      <c r="NO36" s="183"/>
      <c r="NP36" s="183"/>
      <c r="NQ36" s="183"/>
      <c r="NR36" s="183"/>
      <c r="NS36" s="183"/>
      <c r="NT36" s="183"/>
      <c r="NU36" s="183"/>
      <c r="NV36" s="183"/>
      <c r="NW36" s="183"/>
      <c r="NX36" s="183"/>
      <c r="NY36" s="183"/>
      <c r="NZ36" s="183"/>
      <c r="OA36" s="183"/>
      <c r="OB36" s="183"/>
      <c r="OC36" s="183"/>
      <c r="OD36" s="183"/>
      <c r="OE36" s="183"/>
      <c r="OF36" s="183"/>
      <c r="OG36" s="183"/>
      <c r="OH36" s="183"/>
      <c r="OI36" s="183"/>
      <c r="OJ36" s="183"/>
      <c r="OK36" s="183"/>
      <c r="OL36" s="183"/>
      <c r="OM36" s="183"/>
      <c r="ON36" s="183"/>
      <c r="OO36" s="183"/>
    </row>
    <row r="37" spans="1:405" ht="17.5" customHeight="1">
      <c r="A37" s="215"/>
      <c r="B37" s="213"/>
      <c r="C37" s="213"/>
      <c r="D37" s="93">
        <v>31</v>
      </c>
      <c r="E37" s="90" t="s">
        <v>872</v>
      </c>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3"/>
      <c r="AT37" s="183"/>
      <c r="AU37" s="183"/>
      <c r="AV37" s="183"/>
      <c r="AW37" s="183"/>
      <c r="AX37" s="183"/>
      <c r="AY37" s="183"/>
      <c r="AZ37" s="183"/>
      <c r="BA37" s="183"/>
      <c r="BB37" s="183"/>
      <c r="BC37" s="183"/>
      <c r="BD37" s="183"/>
      <c r="BE37" s="183"/>
      <c r="BF37" s="183"/>
      <c r="BG37" s="183"/>
      <c r="BH37" s="183"/>
      <c r="BI37" s="183"/>
      <c r="BJ37" s="183"/>
      <c r="BK37" s="183"/>
      <c r="BL37" s="183"/>
      <c r="BM37" s="183"/>
      <c r="BN37" s="183"/>
      <c r="BO37" s="183"/>
      <c r="BP37" s="183"/>
      <c r="BQ37" s="183"/>
      <c r="BR37" s="183"/>
      <c r="BS37" s="183"/>
      <c r="BT37" s="183"/>
      <c r="BU37" s="183"/>
      <c r="BV37" s="183"/>
      <c r="BW37" s="183"/>
      <c r="BX37" s="183"/>
      <c r="BY37" s="183"/>
      <c r="BZ37" s="183"/>
      <c r="CA37" s="183"/>
      <c r="CB37" s="183"/>
      <c r="CC37" s="183"/>
      <c r="CD37" s="183"/>
      <c r="CE37" s="183"/>
      <c r="CF37" s="183"/>
      <c r="CG37" s="183"/>
      <c r="CH37" s="183"/>
      <c r="CI37" s="183"/>
      <c r="CJ37" s="183"/>
      <c r="CK37" s="183"/>
      <c r="CL37" s="183"/>
      <c r="CM37" s="183"/>
      <c r="CN37" s="183"/>
      <c r="CO37" s="183"/>
      <c r="CP37" s="183"/>
      <c r="CQ37" s="183"/>
      <c r="CR37" s="183"/>
      <c r="CS37" s="183"/>
      <c r="CT37" s="183"/>
      <c r="CU37" s="183"/>
      <c r="CV37" s="183"/>
      <c r="CW37" s="183"/>
      <c r="CX37" s="183"/>
      <c r="CY37" s="183"/>
      <c r="CZ37" s="183"/>
      <c r="DA37" s="183"/>
      <c r="DB37" s="183"/>
      <c r="DC37" s="183"/>
      <c r="DD37" s="183"/>
      <c r="DE37" s="183"/>
      <c r="DF37" s="183"/>
      <c r="DG37" s="183"/>
      <c r="DH37" s="183"/>
      <c r="DI37" s="183"/>
      <c r="DJ37" s="183"/>
      <c r="DK37" s="183"/>
      <c r="DL37" s="183"/>
      <c r="DM37" s="183"/>
      <c r="DN37" s="183"/>
      <c r="DO37" s="183"/>
      <c r="DP37" s="183"/>
      <c r="DQ37" s="183"/>
      <c r="DR37" s="183"/>
      <c r="DS37" s="183"/>
      <c r="DT37" s="183"/>
      <c r="DU37" s="183"/>
      <c r="DV37" s="183"/>
      <c r="DW37" s="183"/>
      <c r="DX37" s="183"/>
      <c r="DY37" s="183"/>
      <c r="DZ37" s="183"/>
      <c r="EA37" s="183"/>
      <c r="EB37" s="183"/>
      <c r="EC37" s="183"/>
      <c r="ED37" s="183"/>
      <c r="EE37" s="183"/>
      <c r="EF37" s="183"/>
      <c r="EG37" s="183"/>
      <c r="EH37" s="183"/>
      <c r="EI37" s="183"/>
      <c r="EJ37" s="183"/>
      <c r="EK37" s="183"/>
      <c r="EL37" s="183"/>
      <c r="EM37" s="183"/>
      <c r="EN37" s="183"/>
      <c r="EO37" s="183"/>
      <c r="EP37" s="183"/>
      <c r="EQ37" s="183"/>
      <c r="ER37" s="183"/>
      <c r="ES37" s="183"/>
      <c r="ET37" s="183"/>
      <c r="EU37" s="183"/>
      <c r="EV37" s="183"/>
      <c r="EW37" s="183"/>
      <c r="EX37" s="183"/>
      <c r="EY37" s="183"/>
      <c r="EZ37" s="183"/>
      <c r="FA37" s="183"/>
      <c r="FB37" s="183"/>
      <c r="FC37" s="183"/>
      <c r="FD37" s="183"/>
      <c r="FE37" s="183"/>
      <c r="FF37" s="183"/>
      <c r="FG37" s="183"/>
      <c r="FH37" s="183"/>
      <c r="FI37" s="183"/>
      <c r="FJ37" s="183"/>
      <c r="FK37" s="183"/>
      <c r="FL37" s="183"/>
      <c r="FM37" s="183"/>
      <c r="FN37" s="183"/>
      <c r="FO37" s="183"/>
      <c r="FP37" s="183"/>
      <c r="FQ37" s="183"/>
      <c r="FR37" s="183"/>
      <c r="FS37" s="183"/>
      <c r="FT37" s="183"/>
      <c r="FU37" s="183"/>
      <c r="FV37" s="183"/>
      <c r="FW37" s="183"/>
      <c r="FX37" s="183"/>
      <c r="FY37" s="183"/>
      <c r="FZ37" s="183"/>
      <c r="GA37" s="183"/>
      <c r="GB37" s="183"/>
      <c r="GC37" s="183"/>
      <c r="GD37" s="183"/>
      <c r="GE37" s="183"/>
      <c r="GF37" s="183"/>
      <c r="GG37" s="183"/>
      <c r="GH37" s="183"/>
      <c r="GI37" s="183"/>
      <c r="GJ37" s="183"/>
      <c r="GK37" s="183"/>
      <c r="GL37" s="183"/>
      <c r="GM37" s="183"/>
      <c r="GN37" s="183"/>
      <c r="GO37" s="183"/>
      <c r="GP37" s="183"/>
      <c r="GQ37" s="183"/>
      <c r="GR37" s="183"/>
      <c r="GS37" s="183"/>
      <c r="GT37" s="183"/>
      <c r="GU37" s="183"/>
      <c r="GV37" s="183"/>
      <c r="GW37" s="183"/>
      <c r="GX37" s="183"/>
      <c r="GY37" s="183"/>
      <c r="GZ37" s="183"/>
      <c r="HA37" s="183"/>
      <c r="HB37" s="183"/>
      <c r="HC37" s="183"/>
      <c r="HD37" s="183"/>
      <c r="HE37" s="183"/>
      <c r="HF37" s="183"/>
      <c r="HG37" s="183"/>
      <c r="HH37" s="183"/>
      <c r="HI37" s="183"/>
      <c r="HJ37" s="183"/>
      <c r="HK37" s="183"/>
      <c r="HL37" s="183"/>
      <c r="HM37" s="183"/>
      <c r="HN37" s="183"/>
      <c r="HO37" s="183"/>
      <c r="HP37" s="183"/>
      <c r="HQ37" s="183"/>
      <c r="HR37" s="183"/>
      <c r="HS37" s="183"/>
      <c r="HT37" s="183"/>
      <c r="HU37" s="183"/>
      <c r="HV37" s="183"/>
      <c r="HW37" s="183"/>
      <c r="HX37" s="183"/>
      <c r="HY37" s="183"/>
      <c r="HZ37" s="183"/>
      <c r="IA37" s="183"/>
      <c r="IB37" s="183"/>
      <c r="IC37" s="183"/>
      <c r="ID37" s="183"/>
      <c r="IE37" s="183"/>
      <c r="IF37" s="183"/>
      <c r="IG37" s="183"/>
      <c r="IH37" s="183"/>
      <c r="II37" s="183"/>
      <c r="IJ37" s="183"/>
      <c r="IK37" s="183"/>
      <c r="IL37" s="183"/>
      <c r="IM37" s="183"/>
      <c r="IN37" s="183"/>
      <c r="IO37" s="183"/>
      <c r="IP37" s="183"/>
      <c r="IQ37" s="183"/>
      <c r="IR37" s="183"/>
      <c r="IS37" s="183"/>
      <c r="IT37" s="183"/>
      <c r="IU37" s="183"/>
      <c r="IV37" s="183"/>
      <c r="IW37" s="183"/>
      <c r="IX37" s="183"/>
      <c r="IY37" s="183"/>
      <c r="IZ37" s="183"/>
      <c r="JA37" s="183"/>
      <c r="JB37" s="183"/>
      <c r="JC37" s="183"/>
      <c r="JD37" s="183"/>
      <c r="JE37" s="183"/>
      <c r="JF37" s="183"/>
      <c r="JG37" s="183"/>
      <c r="JH37" s="183"/>
      <c r="JI37" s="183"/>
      <c r="JJ37" s="183"/>
      <c r="JK37" s="183"/>
      <c r="JL37" s="183"/>
      <c r="JM37" s="183"/>
      <c r="JN37" s="183"/>
      <c r="JO37" s="183"/>
      <c r="JP37" s="183"/>
      <c r="JQ37" s="183"/>
      <c r="JR37" s="183"/>
      <c r="JS37" s="183"/>
      <c r="JT37" s="183"/>
      <c r="JU37" s="183"/>
      <c r="JV37" s="183"/>
      <c r="JW37" s="183"/>
      <c r="JX37" s="183"/>
      <c r="JY37" s="183"/>
      <c r="JZ37" s="183"/>
      <c r="KA37" s="183"/>
      <c r="KB37" s="183"/>
      <c r="KC37" s="183"/>
      <c r="KD37" s="183"/>
      <c r="KE37" s="183"/>
      <c r="KF37" s="183"/>
      <c r="KG37" s="183"/>
      <c r="KH37" s="183"/>
      <c r="KI37" s="183"/>
      <c r="KJ37" s="183"/>
      <c r="KK37" s="183"/>
      <c r="KL37" s="183"/>
      <c r="KM37" s="183"/>
      <c r="KN37" s="183"/>
      <c r="KO37" s="183"/>
      <c r="KP37" s="183"/>
      <c r="KQ37" s="183"/>
      <c r="KR37" s="183"/>
      <c r="KS37" s="183"/>
      <c r="KT37" s="183"/>
      <c r="KU37" s="183"/>
      <c r="KV37" s="183"/>
      <c r="KW37" s="183"/>
      <c r="KX37" s="183"/>
      <c r="KY37" s="183"/>
      <c r="KZ37" s="183"/>
      <c r="LA37" s="183"/>
      <c r="LB37" s="183"/>
      <c r="LC37" s="183"/>
      <c r="LD37" s="183"/>
      <c r="LE37" s="183"/>
      <c r="LF37" s="183"/>
      <c r="LG37" s="183"/>
      <c r="LH37" s="183"/>
      <c r="LI37" s="183"/>
      <c r="LJ37" s="183"/>
      <c r="LK37" s="183"/>
      <c r="LL37" s="183"/>
      <c r="LM37" s="183"/>
      <c r="LN37" s="183"/>
      <c r="LO37" s="183"/>
      <c r="LP37" s="183"/>
      <c r="LQ37" s="183"/>
      <c r="LR37" s="183"/>
      <c r="LS37" s="183"/>
      <c r="LT37" s="183"/>
      <c r="LU37" s="183"/>
      <c r="LV37" s="183"/>
      <c r="LW37" s="183"/>
      <c r="LX37" s="183"/>
      <c r="LY37" s="183"/>
      <c r="LZ37" s="183"/>
      <c r="MA37" s="183"/>
      <c r="MB37" s="183"/>
      <c r="MC37" s="183"/>
      <c r="MD37" s="183"/>
      <c r="ME37" s="183"/>
      <c r="MF37" s="183"/>
      <c r="MG37" s="183"/>
      <c r="MH37" s="183"/>
      <c r="MI37" s="183"/>
      <c r="MJ37" s="183"/>
      <c r="MK37" s="183"/>
      <c r="ML37" s="183"/>
      <c r="MM37" s="183"/>
      <c r="MN37" s="183"/>
      <c r="MO37" s="183"/>
      <c r="MP37" s="183"/>
      <c r="MQ37" s="183"/>
      <c r="MR37" s="183"/>
      <c r="MS37" s="183"/>
      <c r="MT37" s="183"/>
      <c r="MU37" s="183"/>
      <c r="MV37" s="183"/>
      <c r="MW37" s="183"/>
      <c r="MX37" s="183"/>
      <c r="MY37" s="183"/>
      <c r="MZ37" s="183"/>
      <c r="NA37" s="183"/>
      <c r="NB37" s="183"/>
      <c r="NC37" s="183"/>
      <c r="ND37" s="183"/>
      <c r="NE37" s="183"/>
      <c r="NF37" s="183"/>
      <c r="NG37" s="183"/>
      <c r="NH37" s="183"/>
      <c r="NI37" s="183"/>
      <c r="NJ37" s="183"/>
      <c r="NK37" s="183"/>
      <c r="NL37" s="183"/>
      <c r="NM37" s="183"/>
      <c r="NN37" s="183"/>
      <c r="NO37" s="183"/>
      <c r="NP37" s="183"/>
      <c r="NQ37" s="183"/>
      <c r="NR37" s="183"/>
      <c r="NS37" s="183"/>
      <c r="NT37" s="183"/>
      <c r="NU37" s="183"/>
      <c r="NV37" s="183"/>
      <c r="NW37" s="183"/>
      <c r="NX37" s="183"/>
      <c r="NY37" s="183"/>
      <c r="NZ37" s="183"/>
      <c r="OA37" s="183"/>
      <c r="OB37" s="183"/>
      <c r="OC37" s="183"/>
      <c r="OD37" s="183"/>
      <c r="OE37" s="183"/>
      <c r="OF37" s="183"/>
      <c r="OG37" s="183"/>
      <c r="OH37" s="183"/>
      <c r="OI37" s="183"/>
      <c r="OJ37" s="183"/>
      <c r="OK37" s="183"/>
      <c r="OL37" s="183"/>
      <c r="OM37" s="183"/>
      <c r="ON37" s="183"/>
      <c r="OO37" s="183"/>
    </row>
    <row r="38" spans="1:405" ht="17.5" customHeight="1">
      <c r="A38" s="215"/>
      <c r="B38" s="213"/>
      <c r="C38" s="213"/>
      <c r="D38" s="93">
        <v>32</v>
      </c>
      <c r="E38" s="90" t="s">
        <v>872</v>
      </c>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3"/>
      <c r="AT38" s="183"/>
      <c r="AU38" s="183"/>
      <c r="AV38" s="183"/>
      <c r="AW38" s="183"/>
      <c r="AX38" s="183"/>
      <c r="AY38" s="183"/>
      <c r="AZ38" s="183"/>
      <c r="BA38" s="183"/>
      <c r="BB38" s="183"/>
      <c r="BC38" s="183"/>
      <c r="BD38" s="183"/>
      <c r="BE38" s="183"/>
      <c r="BF38" s="183"/>
      <c r="BG38" s="183"/>
      <c r="BH38" s="183"/>
      <c r="BI38" s="183"/>
      <c r="BJ38" s="183"/>
      <c r="BK38" s="183"/>
      <c r="BL38" s="183"/>
      <c r="BM38" s="183"/>
      <c r="BN38" s="183"/>
      <c r="BO38" s="183"/>
      <c r="BP38" s="183"/>
      <c r="BQ38" s="183"/>
      <c r="BR38" s="183"/>
      <c r="BS38" s="183"/>
      <c r="BT38" s="183"/>
      <c r="BU38" s="183"/>
      <c r="BV38" s="183"/>
      <c r="BW38" s="183"/>
      <c r="BX38" s="183"/>
      <c r="BY38" s="183"/>
      <c r="BZ38" s="183"/>
      <c r="CA38" s="183"/>
      <c r="CB38" s="183"/>
      <c r="CC38" s="183"/>
      <c r="CD38" s="183"/>
      <c r="CE38" s="183"/>
      <c r="CF38" s="183"/>
      <c r="CG38" s="183"/>
      <c r="CH38" s="183"/>
      <c r="CI38" s="183"/>
      <c r="CJ38" s="183"/>
      <c r="CK38" s="183"/>
      <c r="CL38" s="183"/>
      <c r="CM38" s="183"/>
      <c r="CN38" s="183"/>
      <c r="CO38" s="183"/>
      <c r="CP38" s="183"/>
      <c r="CQ38" s="183"/>
      <c r="CR38" s="183"/>
      <c r="CS38" s="183"/>
      <c r="CT38" s="183"/>
      <c r="CU38" s="183"/>
      <c r="CV38" s="183"/>
      <c r="CW38" s="183"/>
      <c r="CX38" s="183"/>
      <c r="CY38" s="183"/>
      <c r="CZ38" s="183"/>
      <c r="DA38" s="183"/>
      <c r="DB38" s="183"/>
      <c r="DC38" s="183"/>
      <c r="DD38" s="183"/>
      <c r="DE38" s="183"/>
      <c r="DF38" s="183"/>
      <c r="DG38" s="183"/>
      <c r="DH38" s="183"/>
      <c r="DI38" s="183"/>
      <c r="DJ38" s="183"/>
      <c r="DK38" s="183"/>
      <c r="DL38" s="183"/>
      <c r="DM38" s="183"/>
      <c r="DN38" s="183"/>
      <c r="DO38" s="183"/>
      <c r="DP38" s="183"/>
      <c r="DQ38" s="183"/>
      <c r="DR38" s="183"/>
      <c r="DS38" s="183"/>
      <c r="DT38" s="183"/>
      <c r="DU38" s="183"/>
      <c r="DV38" s="183"/>
      <c r="DW38" s="183"/>
      <c r="DX38" s="183"/>
      <c r="DY38" s="183"/>
      <c r="DZ38" s="183"/>
      <c r="EA38" s="183"/>
      <c r="EB38" s="183"/>
      <c r="EC38" s="183"/>
      <c r="ED38" s="183"/>
      <c r="EE38" s="183"/>
      <c r="EF38" s="183"/>
      <c r="EG38" s="183"/>
      <c r="EH38" s="183"/>
      <c r="EI38" s="183"/>
      <c r="EJ38" s="183"/>
      <c r="EK38" s="183"/>
      <c r="EL38" s="183"/>
      <c r="EM38" s="183"/>
      <c r="EN38" s="183"/>
      <c r="EO38" s="183"/>
      <c r="EP38" s="183"/>
      <c r="EQ38" s="183"/>
      <c r="ER38" s="183"/>
      <c r="ES38" s="183"/>
      <c r="ET38" s="183"/>
      <c r="EU38" s="183"/>
      <c r="EV38" s="183"/>
      <c r="EW38" s="183"/>
      <c r="EX38" s="183"/>
      <c r="EY38" s="183"/>
      <c r="EZ38" s="183"/>
      <c r="FA38" s="183"/>
      <c r="FB38" s="183"/>
      <c r="FC38" s="183"/>
      <c r="FD38" s="183"/>
      <c r="FE38" s="183"/>
      <c r="FF38" s="183"/>
      <c r="FG38" s="183"/>
      <c r="FH38" s="183"/>
      <c r="FI38" s="183"/>
      <c r="FJ38" s="183"/>
      <c r="FK38" s="183"/>
      <c r="FL38" s="183"/>
      <c r="FM38" s="183"/>
      <c r="FN38" s="183"/>
      <c r="FO38" s="183"/>
      <c r="FP38" s="183"/>
      <c r="FQ38" s="183"/>
      <c r="FR38" s="183"/>
      <c r="FS38" s="183"/>
      <c r="FT38" s="183"/>
      <c r="FU38" s="183"/>
      <c r="FV38" s="183"/>
      <c r="FW38" s="183"/>
      <c r="FX38" s="183"/>
      <c r="FY38" s="183"/>
      <c r="FZ38" s="183"/>
      <c r="GA38" s="183"/>
      <c r="GB38" s="183"/>
      <c r="GC38" s="183"/>
      <c r="GD38" s="183"/>
      <c r="GE38" s="183"/>
      <c r="GF38" s="183"/>
      <c r="GG38" s="183"/>
      <c r="GH38" s="183"/>
      <c r="GI38" s="183"/>
      <c r="GJ38" s="183"/>
      <c r="GK38" s="183"/>
      <c r="GL38" s="183"/>
      <c r="GM38" s="183"/>
      <c r="GN38" s="183"/>
      <c r="GO38" s="183"/>
      <c r="GP38" s="183"/>
      <c r="GQ38" s="183"/>
      <c r="GR38" s="183"/>
      <c r="GS38" s="183"/>
      <c r="GT38" s="183"/>
      <c r="GU38" s="183"/>
      <c r="GV38" s="183"/>
      <c r="GW38" s="183"/>
      <c r="GX38" s="183"/>
      <c r="GY38" s="183"/>
      <c r="GZ38" s="183"/>
      <c r="HA38" s="183"/>
      <c r="HB38" s="183"/>
      <c r="HC38" s="183"/>
      <c r="HD38" s="183"/>
      <c r="HE38" s="183"/>
      <c r="HF38" s="183"/>
      <c r="HG38" s="183"/>
      <c r="HH38" s="183"/>
      <c r="HI38" s="183"/>
      <c r="HJ38" s="183"/>
      <c r="HK38" s="183"/>
      <c r="HL38" s="183"/>
      <c r="HM38" s="183"/>
      <c r="HN38" s="183"/>
      <c r="HO38" s="183"/>
      <c r="HP38" s="183"/>
      <c r="HQ38" s="183"/>
      <c r="HR38" s="183"/>
      <c r="HS38" s="183"/>
      <c r="HT38" s="183"/>
      <c r="HU38" s="183"/>
      <c r="HV38" s="183"/>
      <c r="HW38" s="183"/>
      <c r="HX38" s="183"/>
      <c r="HY38" s="183"/>
      <c r="HZ38" s="183"/>
      <c r="IA38" s="183"/>
      <c r="IB38" s="183"/>
      <c r="IC38" s="183"/>
      <c r="ID38" s="183"/>
      <c r="IE38" s="183"/>
      <c r="IF38" s="183"/>
      <c r="IG38" s="183"/>
      <c r="IH38" s="183"/>
      <c r="II38" s="183"/>
      <c r="IJ38" s="183"/>
      <c r="IK38" s="183"/>
      <c r="IL38" s="183"/>
      <c r="IM38" s="183"/>
      <c r="IN38" s="183"/>
      <c r="IO38" s="183"/>
      <c r="IP38" s="183"/>
      <c r="IQ38" s="183"/>
      <c r="IR38" s="183"/>
      <c r="IS38" s="183"/>
      <c r="IT38" s="183"/>
      <c r="IU38" s="183"/>
      <c r="IV38" s="183"/>
      <c r="IW38" s="183"/>
      <c r="IX38" s="183"/>
      <c r="IY38" s="183"/>
      <c r="IZ38" s="183"/>
      <c r="JA38" s="183"/>
      <c r="JB38" s="183"/>
      <c r="JC38" s="183"/>
      <c r="JD38" s="183"/>
      <c r="JE38" s="183"/>
      <c r="JF38" s="183"/>
      <c r="JG38" s="183"/>
      <c r="JH38" s="183"/>
      <c r="JI38" s="183"/>
      <c r="JJ38" s="183"/>
      <c r="JK38" s="183"/>
      <c r="JL38" s="183"/>
      <c r="JM38" s="183"/>
      <c r="JN38" s="183"/>
      <c r="JO38" s="183"/>
      <c r="JP38" s="183"/>
      <c r="JQ38" s="183"/>
      <c r="JR38" s="183"/>
      <c r="JS38" s="183"/>
      <c r="JT38" s="183"/>
      <c r="JU38" s="183"/>
      <c r="JV38" s="183"/>
      <c r="JW38" s="183"/>
      <c r="JX38" s="183"/>
      <c r="JY38" s="183"/>
      <c r="JZ38" s="183"/>
      <c r="KA38" s="183"/>
      <c r="KB38" s="183"/>
      <c r="KC38" s="183"/>
      <c r="KD38" s="183"/>
      <c r="KE38" s="183"/>
      <c r="KF38" s="183"/>
      <c r="KG38" s="183"/>
      <c r="KH38" s="183"/>
      <c r="KI38" s="183"/>
      <c r="KJ38" s="183"/>
      <c r="KK38" s="183"/>
      <c r="KL38" s="183"/>
      <c r="KM38" s="183"/>
      <c r="KN38" s="183"/>
      <c r="KO38" s="183"/>
      <c r="KP38" s="183"/>
      <c r="KQ38" s="183"/>
      <c r="KR38" s="183"/>
      <c r="KS38" s="183"/>
      <c r="KT38" s="183"/>
      <c r="KU38" s="183"/>
      <c r="KV38" s="183"/>
      <c r="KW38" s="183"/>
      <c r="KX38" s="183"/>
      <c r="KY38" s="183"/>
      <c r="KZ38" s="183"/>
      <c r="LA38" s="183"/>
      <c r="LB38" s="183"/>
      <c r="LC38" s="183"/>
      <c r="LD38" s="183"/>
      <c r="LE38" s="183"/>
      <c r="LF38" s="183"/>
      <c r="LG38" s="183"/>
      <c r="LH38" s="183"/>
      <c r="LI38" s="183"/>
      <c r="LJ38" s="183"/>
      <c r="LK38" s="183"/>
      <c r="LL38" s="183"/>
      <c r="LM38" s="183"/>
      <c r="LN38" s="183"/>
      <c r="LO38" s="183"/>
      <c r="LP38" s="183"/>
      <c r="LQ38" s="183"/>
      <c r="LR38" s="183"/>
      <c r="LS38" s="183"/>
      <c r="LT38" s="183"/>
      <c r="LU38" s="183"/>
      <c r="LV38" s="183"/>
      <c r="LW38" s="183"/>
      <c r="LX38" s="183"/>
      <c r="LY38" s="183"/>
      <c r="LZ38" s="183"/>
      <c r="MA38" s="183"/>
      <c r="MB38" s="183"/>
      <c r="MC38" s="183"/>
      <c r="MD38" s="183"/>
      <c r="ME38" s="183"/>
      <c r="MF38" s="183"/>
      <c r="MG38" s="183"/>
      <c r="MH38" s="183"/>
      <c r="MI38" s="183"/>
      <c r="MJ38" s="183"/>
      <c r="MK38" s="183"/>
      <c r="ML38" s="183"/>
      <c r="MM38" s="183"/>
      <c r="MN38" s="183"/>
      <c r="MO38" s="183"/>
      <c r="MP38" s="183"/>
      <c r="MQ38" s="183"/>
      <c r="MR38" s="183"/>
      <c r="MS38" s="183"/>
      <c r="MT38" s="183"/>
      <c r="MU38" s="183"/>
      <c r="MV38" s="183"/>
      <c r="MW38" s="183"/>
      <c r="MX38" s="183"/>
      <c r="MY38" s="183"/>
      <c r="MZ38" s="183"/>
      <c r="NA38" s="183"/>
      <c r="NB38" s="183"/>
      <c r="NC38" s="183"/>
      <c r="ND38" s="183"/>
      <c r="NE38" s="183"/>
      <c r="NF38" s="183"/>
      <c r="NG38" s="183"/>
      <c r="NH38" s="183"/>
      <c r="NI38" s="183"/>
      <c r="NJ38" s="183"/>
      <c r="NK38" s="183"/>
      <c r="NL38" s="183"/>
      <c r="NM38" s="183"/>
      <c r="NN38" s="183"/>
      <c r="NO38" s="183"/>
      <c r="NP38" s="183"/>
      <c r="NQ38" s="183"/>
      <c r="NR38" s="183"/>
      <c r="NS38" s="183"/>
      <c r="NT38" s="183"/>
      <c r="NU38" s="183"/>
      <c r="NV38" s="183"/>
      <c r="NW38" s="183"/>
      <c r="NX38" s="183"/>
      <c r="NY38" s="183"/>
      <c r="NZ38" s="183"/>
      <c r="OA38" s="183"/>
      <c r="OB38" s="183"/>
      <c r="OC38" s="183"/>
      <c r="OD38" s="183"/>
      <c r="OE38" s="183"/>
      <c r="OF38" s="183"/>
      <c r="OG38" s="183"/>
      <c r="OH38" s="183"/>
      <c r="OI38" s="183"/>
      <c r="OJ38" s="183"/>
      <c r="OK38" s="183"/>
      <c r="OL38" s="183"/>
      <c r="OM38" s="183"/>
      <c r="ON38" s="183"/>
      <c r="OO38" s="183"/>
    </row>
    <row r="39" spans="1:405" ht="17.5" customHeight="1">
      <c r="A39" s="215"/>
      <c r="B39" s="213"/>
      <c r="C39" s="213"/>
      <c r="D39" s="93">
        <v>33</v>
      </c>
      <c r="E39" s="90" t="s">
        <v>872</v>
      </c>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3"/>
      <c r="AT39" s="183"/>
      <c r="AU39" s="183"/>
      <c r="AV39" s="183"/>
      <c r="AW39" s="183"/>
      <c r="AX39" s="183"/>
      <c r="AY39" s="183"/>
      <c r="AZ39" s="183"/>
      <c r="BA39" s="183"/>
      <c r="BB39" s="183"/>
      <c r="BC39" s="183"/>
      <c r="BD39" s="183"/>
      <c r="BE39" s="183"/>
      <c r="BF39" s="183"/>
      <c r="BG39" s="183"/>
      <c r="BH39" s="183"/>
      <c r="BI39" s="183"/>
      <c r="BJ39" s="183"/>
      <c r="BK39" s="183"/>
      <c r="BL39" s="183"/>
      <c r="BM39" s="183"/>
      <c r="BN39" s="183"/>
      <c r="BO39" s="183"/>
      <c r="BP39" s="183"/>
      <c r="BQ39" s="183"/>
      <c r="BR39" s="183"/>
      <c r="BS39" s="183"/>
      <c r="BT39" s="183"/>
      <c r="BU39" s="183"/>
      <c r="BV39" s="183"/>
      <c r="BW39" s="183"/>
      <c r="BX39" s="183"/>
      <c r="BY39" s="183"/>
      <c r="BZ39" s="183"/>
      <c r="CA39" s="183"/>
      <c r="CB39" s="183"/>
      <c r="CC39" s="183"/>
      <c r="CD39" s="183"/>
      <c r="CE39" s="183"/>
      <c r="CF39" s="183"/>
      <c r="CG39" s="183"/>
      <c r="CH39" s="183"/>
      <c r="CI39" s="183"/>
      <c r="CJ39" s="183"/>
      <c r="CK39" s="183"/>
      <c r="CL39" s="183"/>
      <c r="CM39" s="183"/>
      <c r="CN39" s="183"/>
      <c r="CO39" s="183"/>
      <c r="CP39" s="183"/>
      <c r="CQ39" s="183"/>
      <c r="CR39" s="183"/>
      <c r="CS39" s="183"/>
      <c r="CT39" s="183"/>
      <c r="CU39" s="183"/>
      <c r="CV39" s="183"/>
      <c r="CW39" s="183"/>
      <c r="CX39" s="183"/>
      <c r="CY39" s="183"/>
      <c r="CZ39" s="183"/>
      <c r="DA39" s="183"/>
      <c r="DB39" s="183"/>
      <c r="DC39" s="183"/>
      <c r="DD39" s="183"/>
      <c r="DE39" s="183"/>
      <c r="DF39" s="183"/>
      <c r="DG39" s="183"/>
      <c r="DH39" s="183"/>
      <c r="DI39" s="183"/>
      <c r="DJ39" s="183"/>
      <c r="DK39" s="183"/>
      <c r="DL39" s="183"/>
      <c r="DM39" s="183"/>
      <c r="DN39" s="183"/>
      <c r="DO39" s="183"/>
      <c r="DP39" s="183"/>
      <c r="DQ39" s="183"/>
      <c r="DR39" s="183"/>
      <c r="DS39" s="183"/>
      <c r="DT39" s="183"/>
      <c r="DU39" s="183"/>
      <c r="DV39" s="183"/>
      <c r="DW39" s="183"/>
      <c r="DX39" s="183"/>
      <c r="DY39" s="183"/>
      <c r="DZ39" s="183"/>
      <c r="EA39" s="183"/>
      <c r="EB39" s="183"/>
      <c r="EC39" s="183"/>
      <c r="ED39" s="183"/>
      <c r="EE39" s="183"/>
      <c r="EF39" s="183"/>
      <c r="EG39" s="183"/>
      <c r="EH39" s="183"/>
      <c r="EI39" s="183"/>
      <c r="EJ39" s="183"/>
      <c r="EK39" s="183"/>
      <c r="EL39" s="183"/>
      <c r="EM39" s="183"/>
      <c r="EN39" s="183"/>
      <c r="EO39" s="183"/>
      <c r="EP39" s="183"/>
      <c r="EQ39" s="183"/>
      <c r="ER39" s="183"/>
      <c r="ES39" s="183"/>
      <c r="ET39" s="183"/>
      <c r="EU39" s="183"/>
      <c r="EV39" s="183"/>
      <c r="EW39" s="183"/>
      <c r="EX39" s="183"/>
      <c r="EY39" s="183"/>
      <c r="EZ39" s="183"/>
      <c r="FA39" s="183"/>
      <c r="FB39" s="183"/>
      <c r="FC39" s="183"/>
      <c r="FD39" s="183"/>
      <c r="FE39" s="183"/>
      <c r="FF39" s="183"/>
      <c r="FG39" s="183"/>
      <c r="FH39" s="183"/>
      <c r="FI39" s="183"/>
      <c r="FJ39" s="183"/>
      <c r="FK39" s="183"/>
      <c r="FL39" s="183"/>
      <c r="FM39" s="183"/>
      <c r="FN39" s="183"/>
      <c r="FO39" s="183"/>
      <c r="FP39" s="183"/>
      <c r="FQ39" s="183"/>
      <c r="FR39" s="183"/>
      <c r="FS39" s="183"/>
      <c r="FT39" s="183"/>
      <c r="FU39" s="183"/>
      <c r="FV39" s="183"/>
      <c r="FW39" s="183"/>
      <c r="FX39" s="183"/>
      <c r="FY39" s="183"/>
      <c r="FZ39" s="183"/>
      <c r="GA39" s="183"/>
      <c r="GB39" s="183"/>
      <c r="GC39" s="183"/>
      <c r="GD39" s="183"/>
      <c r="GE39" s="183"/>
      <c r="GF39" s="183"/>
      <c r="GG39" s="183"/>
      <c r="GH39" s="183"/>
      <c r="GI39" s="183"/>
      <c r="GJ39" s="183"/>
      <c r="GK39" s="183"/>
      <c r="GL39" s="183"/>
      <c r="GM39" s="183"/>
      <c r="GN39" s="183"/>
      <c r="GO39" s="183"/>
      <c r="GP39" s="183"/>
      <c r="GQ39" s="183"/>
      <c r="GR39" s="183"/>
      <c r="GS39" s="183"/>
      <c r="GT39" s="183"/>
      <c r="GU39" s="183"/>
      <c r="GV39" s="183"/>
      <c r="GW39" s="183"/>
      <c r="GX39" s="183"/>
      <c r="GY39" s="183"/>
      <c r="GZ39" s="183"/>
      <c r="HA39" s="183"/>
      <c r="HB39" s="183"/>
      <c r="HC39" s="183"/>
      <c r="HD39" s="183"/>
      <c r="HE39" s="183"/>
      <c r="HF39" s="183"/>
      <c r="HG39" s="183"/>
      <c r="HH39" s="183"/>
      <c r="HI39" s="183"/>
      <c r="HJ39" s="183"/>
      <c r="HK39" s="183"/>
      <c r="HL39" s="183"/>
      <c r="HM39" s="183"/>
      <c r="HN39" s="183"/>
      <c r="HO39" s="183"/>
      <c r="HP39" s="183"/>
      <c r="HQ39" s="183"/>
      <c r="HR39" s="183"/>
      <c r="HS39" s="183"/>
      <c r="HT39" s="183"/>
      <c r="HU39" s="183"/>
      <c r="HV39" s="183"/>
      <c r="HW39" s="183"/>
      <c r="HX39" s="183"/>
      <c r="HY39" s="183"/>
      <c r="HZ39" s="183"/>
      <c r="IA39" s="183"/>
      <c r="IB39" s="183"/>
      <c r="IC39" s="183"/>
      <c r="ID39" s="183"/>
      <c r="IE39" s="183"/>
      <c r="IF39" s="183"/>
      <c r="IG39" s="183"/>
      <c r="IH39" s="183"/>
      <c r="II39" s="183"/>
      <c r="IJ39" s="183"/>
      <c r="IK39" s="183"/>
      <c r="IL39" s="183"/>
      <c r="IM39" s="183"/>
      <c r="IN39" s="183"/>
      <c r="IO39" s="183"/>
      <c r="IP39" s="183"/>
      <c r="IQ39" s="183"/>
      <c r="IR39" s="183"/>
      <c r="IS39" s="183"/>
      <c r="IT39" s="183"/>
      <c r="IU39" s="183"/>
      <c r="IV39" s="183"/>
      <c r="IW39" s="183"/>
      <c r="IX39" s="183"/>
      <c r="IY39" s="183"/>
      <c r="IZ39" s="183"/>
      <c r="JA39" s="183"/>
      <c r="JB39" s="183"/>
      <c r="JC39" s="183"/>
      <c r="JD39" s="183"/>
      <c r="JE39" s="183"/>
      <c r="JF39" s="183"/>
      <c r="JG39" s="183"/>
      <c r="JH39" s="183"/>
      <c r="JI39" s="183"/>
      <c r="JJ39" s="183"/>
      <c r="JK39" s="183"/>
      <c r="JL39" s="183"/>
      <c r="JM39" s="183"/>
      <c r="JN39" s="183"/>
      <c r="JO39" s="183"/>
      <c r="JP39" s="183"/>
      <c r="JQ39" s="183"/>
      <c r="JR39" s="183"/>
      <c r="JS39" s="183"/>
      <c r="JT39" s="183"/>
      <c r="JU39" s="183"/>
      <c r="JV39" s="183"/>
      <c r="JW39" s="183"/>
      <c r="JX39" s="183"/>
      <c r="JY39" s="183"/>
      <c r="JZ39" s="183"/>
      <c r="KA39" s="183"/>
      <c r="KB39" s="183"/>
      <c r="KC39" s="183"/>
      <c r="KD39" s="183"/>
      <c r="KE39" s="183"/>
      <c r="KF39" s="183"/>
      <c r="KG39" s="183"/>
      <c r="KH39" s="183"/>
      <c r="KI39" s="183"/>
      <c r="KJ39" s="183"/>
      <c r="KK39" s="183"/>
      <c r="KL39" s="183"/>
      <c r="KM39" s="183"/>
      <c r="KN39" s="183"/>
      <c r="KO39" s="183"/>
      <c r="KP39" s="183"/>
      <c r="KQ39" s="183"/>
      <c r="KR39" s="183"/>
      <c r="KS39" s="183"/>
      <c r="KT39" s="183"/>
      <c r="KU39" s="183"/>
      <c r="KV39" s="183"/>
      <c r="KW39" s="183"/>
      <c r="KX39" s="183"/>
      <c r="KY39" s="183"/>
      <c r="KZ39" s="183"/>
      <c r="LA39" s="183"/>
      <c r="LB39" s="183"/>
      <c r="LC39" s="183"/>
      <c r="LD39" s="183"/>
      <c r="LE39" s="183"/>
      <c r="LF39" s="183"/>
      <c r="LG39" s="183"/>
      <c r="LH39" s="183"/>
      <c r="LI39" s="183"/>
      <c r="LJ39" s="183"/>
      <c r="LK39" s="183"/>
      <c r="LL39" s="183"/>
      <c r="LM39" s="183"/>
      <c r="LN39" s="183"/>
      <c r="LO39" s="183"/>
      <c r="LP39" s="183"/>
      <c r="LQ39" s="183"/>
      <c r="LR39" s="183"/>
      <c r="LS39" s="183"/>
      <c r="LT39" s="183"/>
      <c r="LU39" s="183"/>
      <c r="LV39" s="183"/>
      <c r="LW39" s="183"/>
      <c r="LX39" s="183"/>
      <c r="LY39" s="183"/>
      <c r="LZ39" s="183"/>
      <c r="MA39" s="183"/>
      <c r="MB39" s="183"/>
      <c r="MC39" s="183"/>
      <c r="MD39" s="183"/>
      <c r="ME39" s="183"/>
      <c r="MF39" s="183"/>
      <c r="MG39" s="183"/>
      <c r="MH39" s="183"/>
      <c r="MI39" s="183"/>
      <c r="MJ39" s="183"/>
      <c r="MK39" s="183"/>
      <c r="ML39" s="183"/>
      <c r="MM39" s="183"/>
      <c r="MN39" s="183"/>
      <c r="MO39" s="183"/>
      <c r="MP39" s="183"/>
      <c r="MQ39" s="183"/>
      <c r="MR39" s="183"/>
      <c r="MS39" s="183"/>
      <c r="MT39" s="183"/>
      <c r="MU39" s="183"/>
      <c r="MV39" s="183"/>
      <c r="MW39" s="183"/>
      <c r="MX39" s="183"/>
      <c r="MY39" s="183"/>
      <c r="MZ39" s="183"/>
      <c r="NA39" s="183"/>
      <c r="NB39" s="183"/>
      <c r="NC39" s="183"/>
      <c r="ND39" s="183"/>
      <c r="NE39" s="183"/>
      <c r="NF39" s="183"/>
      <c r="NG39" s="183"/>
      <c r="NH39" s="183"/>
      <c r="NI39" s="183"/>
      <c r="NJ39" s="183"/>
      <c r="NK39" s="183"/>
      <c r="NL39" s="183"/>
      <c r="NM39" s="183"/>
      <c r="NN39" s="183"/>
      <c r="NO39" s="183"/>
      <c r="NP39" s="183"/>
      <c r="NQ39" s="183"/>
      <c r="NR39" s="183"/>
      <c r="NS39" s="183"/>
      <c r="NT39" s="183"/>
      <c r="NU39" s="183"/>
      <c r="NV39" s="183"/>
      <c r="NW39" s="183"/>
      <c r="NX39" s="183"/>
      <c r="NY39" s="183"/>
      <c r="NZ39" s="183"/>
      <c r="OA39" s="183"/>
      <c r="OB39" s="183"/>
      <c r="OC39" s="183"/>
      <c r="OD39" s="183"/>
      <c r="OE39" s="183"/>
      <c r="OF39" s="183"/>
      <c r="OG39" s="183"/>
      <c r="OH39" s="183"/>
      <c r="OI39" s="183"/>
      <c r="OJ39" s="183"/>
      <c r="OK39" s="183"/>
      <c r="OL39" s="183"/>
      <c r="OM39" s="183"/>
      <c r="ON39" s="183"/>
      <c r="OO39" s="183"/>
    </row>
    <row r="40" spans="1:405" ht="17.5" customHeight="1">
      <c r="A40" s="215"/>
      <c r="B40" s="213"/>
      <c r="C40" s="213"/>
      <c r="D40" s="93">
        <v>34</v>
      </c>
      <c r="E40" s="90" t="s">
        <v>872</v>
      </c>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3"/>
      <c r="AT40" s="183"/>
      <c r="AU40" s="183"/>
      <c r="AV40" s="183"/>
      <c r="AW40" s="183"/>
      <c r="AX40" s="183"/>
      <c r="AY40" s="183"/>
      <c r="AZ40" s="183"/>
      <c r="BA40" s="183"/>
      <c r="BB40" s="183"/>
      <c r="BC40" s="183"/>
      <c r="BD40" s="183"/>
      <c r="BE40" s="183"/>
      <c r="BF40" s="183"/>
      <c r="BG40" s="183"/>
      <c r="BH40" s="183"/>
      <c r="BI40" s="183"/>
      <c r="BJ40" s="183"/>
      <c r="BK40" s="183"/>
      <c r="BL40" s="183"/>
      <c r="BM40" s="183"/>
      <c r="BN40" s="183"/>
      <c r="BO40" s="183"/>
      <c r="BP40" s="183"/>
      <c r="BQ40" s="183"/>
      <c r="BR40" s="183"/>
      <c r="BS40" s="183"/>
      <c r="BT40" s="183"/>
      <c r="BU40" s="183"/>
      <c r="BV40" s="183"/>
      <c r="BW40" s="183"/>
      <c r="BX40" s="183"/>
      <c r="BY40" s="183"/>
      <c r="BZ40" s="183"/>
      <c r="CA40" s="183"/>
      <c r="CB40" s="183"/>
      <c r="CC40" s="183"/>
      <c r="CD40" s="183"/>
      <c r="CE40" s="183"/>
      <c r="CF40" s="183"/>
      <c r="CG40" s="183"/>
      <c r="CH40" s="183"/>
      <c r="CI40" s="183"/>
      <c r="CJ40" s="183"/>
      <c r="CK40" s="183"/>
      <c r="CL40" s="183"/>
      <c r="CM40" s="183"/>
      <c r="CN40" s="183"/>
      <c r="CO40" s="183"/>
      <c r="CP40" s="183"/>
      <c r="CQ40" s="183"/>
      <c r="CR40" s="183"/>
      <c r="CS40" s="183"/>
      <c r="CT40" s="183"/>
      <c r="CU40" s="183"/>
      <c r="CV40" s="183"/>
      <c r="CW40" s="183"/>
      <c r="CX40" s="183"/>
      <c r="CY40" s="183"/>
      <c r="CZ40" s="183"/>
      <c r="DA40" s="183"/>
      <c r="DB40" s="183"/>
      <c r="DC40" s="183"/>
      <c r="DD40" s="183"/>
      <c r="DE40" s="183"/>
      <c r="DF40" s="183"/>
      <c r="DG40" s="183"/>
      <c r="DH40" s="183"/>
      <c r="DI40" s="183"/>
      <c r="DJ40" s="183"/>
      <c r="DK40" s="183"/>
      <c r="DL40" s="183"/>
      <c r="DM40" s="183"/>
      <c r="DN40" s="183"/>
      <c r="DO40" s="183"/>
      <c r="DP40" s="183"/>
      <c r="DQ40" s="183"/>
      <c r="DR40" s="183"/>
      <c r="DS40" s="183"/>
      <c r="DT40" s="183"/>
      <c r="DU40" s="183"/>
      <c r="DV40" s="183"/>
      <c r="DW40" s="183"/>
      <c r="DX40" s="183"/>
      <c r="DY40" s="183"/>
      <c r="DZ40" s="183"/>
      <c r="EA40" s="183"/>
      <c r="EB40" s="183"/>
      <c r="EC40" s="183"/>
      <c r="ED40" s="183"/>
      <c r="EE40" s="183"/>
      <c r="EF40" s="183"/>
      <c r="EG40" s="183"/>
      <c r="EH40" s="183"/>
      <c r="EI40" s="183"/>
      <c r="EJ40" s="183"/>
      <c r="EK40" s="183"/>
      <c r="EL40" s="183"/>
      <c r="EM40" s="183"/>
      <c r="EN40" s="183"/>
      <c r="EO40" s="183"/>
      <c r="EP40" s="183"/>
      <c r="EQ40" s="183"/>
      <c r="ER40" s="183"/>
      <c r="ES40" s="183"/>
      <c r="ET40" s="183"/>
      <c r="EU40" s="183"/>
      <c r="EV40" s="183"/>
      <c r="EW40" s="183"/>
      <c r="EX40" s="183"/>
      <c r="EY40" s="183"/>
      <c r="EZ40" s="183"/>
      <c r="FA40" s="183"/>
      <c r="FB40" s="183"/>
      <c r="FC40" s="183"/>
      <c r="FD40" s="183"/>
      <c r="FE40" s="183"/>
      <c r="FF40" s="183"/>
      <c r="FG40" s="183"/>
      <c r="FH40" s="183"/>
      <c r="FI40" s="183"/>
      <c r="FJ40" s="183"/>
      <c r="FK40" s="183"/>
      <c r="FL40" s="183"/>
      <c r="FM40" s="183"/>
      <c r="FN40" s="183"/>
      <c r="FO40" s="183"/>
      <c r="FP40" s="183"/>
      <c r="FQ40" s="183"/>
      <c r="FR40" s="183"/>
      <c r="FS40" s="183"/>
      <c r="FT40" s="183"/>
      <c r="FU40" s="183"/>
      <c r="FV40" s="183"/>
      <c r="FW40" s="183"/>
      <c r="FX40" s="183"/>
      <c r="FY40" s="183"/>
      <c r="FZ40" s="183"/>
      <c r="GA40" s="183"/>
      <c r="GB40" s="183"/>
      <c r="GC40" s="183"/>
      <c r="GD40" s="183"/>
      <c r="GE40" s="183"/>
      <c r="GF40" s="183"/>
      <c r="GG40" s="183"/>
      <c r="GH40" s="183"/>
      <c r="GI40" s="183"/>
      <c r="GJ40" s="183"/>
      <c r="GK40" s="183"/>
      <c r="GL40" s="183"/>
      <c r="GM40" s="183"/>
      <c r="GN40" s="183"/>
      <c r="GO40" s="183"/>
      <c r="GP40" s="183"/>
      <c r="GQ40" s="183"/>
      <c r="GR40" s="183"/>
      <c r="GS40" s="183"/>
      <c r="GT40" s="183"/>
      <c r="GU40" s="183"/>
      <c r="GV40" s="183"/>
      <c r="GW40" s="183"/>
      <c r="GX40" s="183"/>
      <c r="GY40" s="183"/>
      <c r="GZ40" s="183"/>
      <c r="HA40" s="183"/>
      <c r="HB40" s="183"/>
      <c r="HC40" s="183"/>
      <c r="HD40" s="183"/>
      <c r="HE40" s="183"/>
      <c r="HF40" s="183"/>
      <c r="HG40" s="183"/>
      <c r="HH40" s="183"/>
      <c r="HI40" s="183"/>
      <c r="HJ40" s="183"/>
      <c r="HK40" s="183"/>
      <c r="HL40" s="183"/>
      <c r="HM40" s="183"/>
      <c r="HN40" s="183"/>
      <c r="HO40" s="183"/>
      <c r="HP40" s="183"/>
      <c r="HQ40" s="183"/>
      <c r="HR40" s="183"/>
      <c r="HS40" s="183"/>
      <c r="HT40" s="183"/>
      <c r="HU40" s="183"/>
      <c r="HV40" s="183"/>
      <c r="HW40" s="183"/>
      <c r="HX40" s="183"/>
      <c r="HY40" s="183"/>
      <c r="HZ40" s="183"/>
      <c r="IA40" s="183"/>
      <c r="IB40" s="183"/>
      <c r="IC40" s="183"/>
      <c r="ID40" s="183"/>
      <c r="IE40" s="183"/>
      <c r="IF40" s="183"/>
      <c r="IG40" s="183"/>
      <c r="IH40" s="183"/>
      <c r="II40" s="183"/>
      <c r="IJ40" s="183"/>
      <c r="IK40" s="183"/>
      <c r="IL40" s="183"/>
      <c r="IM40" s="183"/>
      <c r="IN40" s="183"/>
      <c r="IO40" s="183"/>
      <c r="IP40" s="183"/>
      <c r="IQ40" s="183"/>
      <c r="IR40" s="183"/>
      <c r="IS40" s="183"/>
      <c r="IT40" s="183"/>
      <c r="IU40" s="183"/>
      <c r="IV40" s="183"/>
      <c r="IW40" s="183"/>
      <c r="IX40" s="183"/>
      <c r="IY40" s="183"/>
      <c r="IZ40" s="183"/>
      <c r="JA40" s="183"/>
      <c r="JB40" s="183"/>
      <c r="JC40" s="183"/>
      <c r="JD40" s="183"/>
      <c r="JE40" s="183"/>
      <c r="JF40" s="183"/>
      <c r="JG40" s="183"/>
      <c r="JH40" s="183"/>
      <c r="JI40" s="183"/>
      <c r="JJ40" s="183"/>
      <c r="JK40" s="183"/>
      <c r="JL40" s="183"/>
      <c r="JM40" s="183"/>
      <c r="JN40" s="183"/>
      <c r="JO40" s="183"/>
      <c r="JP40" s="183"/>
      <c r="JQ40" s="183"/>
      <c r="JR40" s="183"/>
      <c r="JS40" s="183"/>
      <c r="JT40" s="183"/>
      <c r="JU40" s="183"/>
      <c r="JV40" s="183"/>
      <c r="JW40" s="183"/>
      <c r="JX40" s="183"/>
      <c r="JY40" s="183"/>
      <c r="JZ40" s="183"/>
      <c r="KA40" s="183"/>
      <c r="KB40" s="183"/>
      <c r="KC40" s="183"/>
      <c r="KD40" s="183"/>
      <c r="KE40" s="183"/>
      <c r="KF40" s="183"/>
      <c r="KG40" s="183"/>
      <c r="KH40" s="183"/>
      <c r="KI40" s="183"/>
      <c r="KJ40" s="183"/>
      <c r="KK40" s="183"/>
      <c r="KL40" s="183"/>
      <c r="KM40" s="183"/>
      <c r="KN40" s="183"/>
      <c r="KO40" s="183"/>
      <c r="KP40" s="183"/>
      <c r="KQ40" s="183"/>
      <c r="KR40" s="183"/>
      <c r="KS40" s="183"/>
      <c r="KT40" s="183"/>
      <c r="KU40" s="183"/>
      <c r="KV40" s="183"/>
      <c r="KW40" s="183"/>
      <c r="KX40" s="183"/>
      <c r="KY40" s="183"/>
      <c r="KZ40" s="183"/>
      <c r="LA40" s="183"/>
      <c r="LB40" s="183"/>
      <c r="LC40" s="183"/>
      <c r="LD40" s="183"/>
      <c r="LE40" s="183"/>
      <c r="LF40" s="183"/>
      <c r="LG40" s="183"/>
      <c r="LH40" s="183"/>
      <c r="LI40" s="183"/>
      <c r="LJ40" s="183"/>
      <c r="LK40" s="183"/>
      <c r="LL40" s="183"/>
      <c r="LM40" s="183"/>
      <c r="LN40" s="183"/>
      <c r="LO40" s="183"/>
      <c r="LP40" s="183"/>
      <c r="LQ40" s="183"/>
      <c r="LR40" s="183"/>
      <c r="LS40" s="183"/>
      <c r="LT40" s="183"/>
      <c r="LU40" s="183"/>
      <c r="LV40" s="183"/>
      <c r="LW40" s="183"/>
      <c r="LX40" s="183"/>
      <c r="LY40" s="183"/>
      <c r="LZ40" s="183"/>
      <c r="MA40" s="183"/>
      <c r="MB40" s="183"/>
      <c r="MC40" s="183"/>
      <c r="MD40" s="183"/>
      <c r="ME40" s="183"/>
      <c r="MF40" s="183"/>
      <c r="MG40" s="183"/>
      <c r="MH40" s="183"/>
      <c r="MI40" s="183"/>
      <c r="MJ40" s="183"/>
      <c r="MK40" s="183"/>
      <c r="ML40" s="183"/>
      <c r="MM40" s="183"/>
      <c r="MN40" s="183"/>
      <c r="MO40" s="183"/>
      <c r="MP40" s="183"/>
      <c r="MQ40" s="183"/>
      <c r="MR40" s="183"/>
      <c r="MS40" s="183"/>
      <c r="MT40" s="183"/>
      <c r="MU40" s="183"/>
      <c r="MV40" s="183"/>
      <c r="MW40" s="183"/>
      <c r="MX40" s="183"/>
      <c r="MY40" s="183"/>
      <c r="MZ40" s="183"/>
      <c r="NA40" s="183"/>
      <c r="NB40" s="183"/>
      <c r="NC40" s="183"/>
      <c r="ND40" s="183"/>
      <c r="NE40" s="183"/>
      <c r="NF40" s="183"/>
      <c r="NG40" s="183"/>
      <c r="NH40" s="183"/>
      <c r="NI40" s="183"/>
      <c r="NJ40" s="183"/>
      <c r="NK40" s="183"/>
      <c r="NL40" s="183"/>
      <c r="NM40" s="183"/>
      <c r="NN40" s="183"/>
      <c r="NO40" s="183"/>
      <c r="NP40" s="183"/>
      <c r="NQ40" s="183"/>
      <c r="NR40" s="183"/>
      <c r="NS40" s="183"/>
      <c r="NT40" s="183"/>
      <c r="NU40" s="183"/>
      <c r="NV40" s="183"/>
      <c r="NW40" s="183"/>
      <c r="NX40" s="183"/>
      <c r="NY40" s="183"/>
      <c r="NZ40" s="183"/>
      <c r="OA40" s="183"/>
      <c r="OB40" s="183"/>
      <c r="OC40" s="183"/>
      <c r="OD40" s="183"/>
      <c r="OE40" s="183"/>
      <c r="OF40" s="183"/>
      <c r="OG40" s="183"/>
      <c r="OH40" s="183"/>
      <c r="OI40" s="183"/>
      <c r="OJ40" s="183"/>
      <c r="OK40" s="183"/>
      <c r="OL40" s="183"/>
      <c r="OM40" s="183"/>
      <c r="ON40" s="183"/>
      <c r="OO40" s="183"/>
    </row>
    <row r="41" spans="1:405" ht="17.5" customHeight="1">
      <c r="A41" s="215"/>
      <c r="B41" s="213"/>
      <c r="C41" s="213"/>
      <c r="D41" s="93">
        <v>35</v>
      </c>
      <c r="E41" s="90" t="s">
        <v>872</v>
      </c>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3"/>
      <c r="AT41" s="183"/>
      <c r="AU41" s="183"/>
      <c r="AV41" s="183"/>
      <c r="AW41" s="183"/>
      <c r="AX41" s="183"/>
      <c r="AY41" s="183"/>
      <c r="AZ41" s="183"/>
      <c r="BA41" s="183"/>
      <c r="BB41" s="183"/>
      <c r="BC41" s="183"/>
      <c r="BD41" s="183"/>
      <c r="BE41" s="183"/>
      <c r="BF41" s="183"/>
      <c r="BG41" s="183"/>
      <c r="BH41" s="183"/>
      <c r="BI41" s="183"/>
      <c r="BJ41" s="183"/>
      <c r="BK41" s="183"/>
      <c r="BL41" s="183"/>
      <c r="BM41" s="183"/>
      <c r="BN41" s="183"/>
      <c r="BO41" s="183"/>
      <c r="BP41" s="183"/>
      <c r="BQ41" s="183"/>
      <c r="BR41" s="183"/>
      <c r="BS41" s="183"/>
      <c r="BT41" s="183"/>
      <c r="BU41" s="183"/>
      <c r="BV41" s="183"/>
      <c r="BW41" s="183"/>
      <c r="BX41" s="183"/>
      <c r="BY41" s="183"/>
      <c r="BZ41" s="183"/>
      <c r="CA41" s="183"/>
      <c r="CB41" s="183"/>
      <c r="CC41" s="183"/>
      <c r="CD41" s="183"/>
      <c r="CE41" s="183"/>
      <c r="CF41" s="183"/>
      <c r="CG41" s="183"/>
      <c r="CH41" s="183"/>
      <c r="CI41" s="183"/>
      <c r="CJ41" s="183"/>
      <c r="CK41" s="183"/>
      <c r="CL41" s="183"/>
      <c r="CM41" s="183"/>
      <c r="CN41" s="183"/>
      <c r="CO41" s="183"/>
      <c r="CP41" s="183"/>
      <c r="CQ41" s="183"/>
      <c r="CR41" s="183"/>
      <c r="CS41" s="183"/>
      <c r="CT41" s="183"/>
      <c r="CU41" s="183"/>
      <c r="CV41" s="183"/>
      <c r="CW41" s="183"/>
      <c r="CX41" s="183"/>
      <c r="CY41" s="183"/>
      <c r="CZ41" s="183"/>
      <c r="DA41" s="183"/>
      <c r="DB41" s="183"/>
      <c r="DC41" s="183"/>
      <c r="DD41" s="183"/>
      <c r="DE41" s="183"/>
      <c r="DF41" s="183"/>
      <c r="DG41" s="183"/>
      <c r="DH41" s="183"/>
      <c r="DI41" s="183"/>
      <c r="DJ41" s="183"/>
      <c r="DK41" s="183"/>
      <c r="DL41" s="183"/>
      <c r="DM41" s="183"/>
      <c r="DN41" s="183"/>
      <c r="DO41" s="183"/>
      <c r="DP41" s="183"/>
      <c r="DQ41" s="183"/>
      <c r="DR41" s="183"/>
      <c r="DS41" s="183"/>
      <c r="DT41" s="183"/>
      <c r="DU41" s="183"/>
      <c r="DV41" s="183"/>
      <c r="DW41" s="183"/>
      <c r="DX41" s="183"/>
      <c r="DY41" s="183"/>
      <c r="DZ41" s="183"/>
      <c r="EA41" s="183"/>
      <c r="EB41" s="183"/>
      <c r="EC41" s="183"/>
      <c r="ED41" s="183"/>
      <c r="EE41" s="183"/>
      <c r="EF41" s="183"/>
      <c r="EG41" s="183"/>
      <c r="EH41" s="183"/>
      <c r="EI41" s="183"/>
      <c r="EJ41" s="183"/>
      <c r="EK41" s="183"/>
      <c r="EL41" s="183"/>
      <c r="EM41" s="183"/>
      <c r="EN41" s="183"/>
      <c r="EO41" s="183"/>
      <c r="EP41" s="183"/>
      <c r="EQ41" s="183"/>
      <c r="ER41" s="183"/>
      <c r="ES41" s="183"/>
      <c r="ET41" s="183"/>
      <c r="EU41" s="183"/>
      <c r="EV41" s="183"/>
      <c r="EW41" s="183"/>
      <c r="EX41" s="183"/>
      <c r="EY41" s="183"/>
      <c r="EZ41" s="183"/>
      <c r="FA41" s="183"/>
      <c r="FB41" s="183"/>
      <c r="FC41" s="183"/>
      <c r="FD41" s="183"/>
      <c r="FE41" s="183"/>
      <c r="FF41" s="183"/>
      <c r="FG41" s="183"/>
      <c r="FH41" s="183"/>
      <c r="FI41" s="183"/>
      <c r="FJ41" s="183"/>
      <c r="FK41" s="183"/>
      <c r="FL41" s="183"/>
      <c r="FM41" s="183"/>
      <c r="FN41" s="183"/>
      <c r="FO41" s="183"/>
      <c r="FP41" s="183"/>
      <c r="FQ41" s="183"/>
      <c r="FR41" s="183"/>
      <c r="FS41" s="183"/>
      <c r="FT41" s="183"/>
      <c r="FU41" s="183"/>
      <c r="FV41" s="183"/>
      <c r="FW41" s="183"/>
      <c r="FX41" s="183"/>
      <c r="FY41" s="183"/>
      <c r="FZ41" s="183"/>
      <c r="GA41" s="183"/>
      <c r="GB41" s="183"/>
      <c r="GC41" s="183"/>
      <c r="GD41" s="183"/>
      <c r="GE41" s="183"/>
      <c r="GF41" s="183"/>
      <c r="GG41" s="183"/>
      <c r="GH41" s="183"/>
      <c r="GI41" s="183"/>
      <c r="GJ41" s="183"/>
      <c r="GK41" s="183"/>
      <c r="GL41" s="183"/>
      <c r="GM41" s="183"/>
      <c r="GN41" s="183"/>
      <c r="GO41" s="183"/>
      <c r="GP41" s="183"/>
      <c r="GQ41" s="183"/>
      <c r="GR41" s="183"/>
      <c r="GS41" s="183"/>
      <c r="GT41" s="183"/>
      <c r="GU41" s="183"/>
      <c r="GV41" s="183"/>
      <c r="GW41" s="183"/>
      <c r="GX41" s="183"/>
      <c r="GY41" s="183"/>
      <c r="GZ41" s="183"/>
      <c r="HA41" s="183"/>
      <c r="HB41" s="183"/>
      <c r="HC41" s="183"/>
      <c r="HD41" s="183"/>
      <c r="HE41" s="183"/>
      <c r="HF41" s="183"/>
      <c r="HG41" s="183"/>
      <c r="HH41" s="183"/>
      <c r="HI41" s="183"/>
      <c r="HJ41" s="183"/>
      <c r="HK41" s="183"/>
      <c r="HL41" s="183"/>
      <c r="HM41" s="183"/>
      <c r="HN41" s="183"/>
      <c r="HO41" s="183"/>
      <c r="HP41" s="183"/>
      <c r="HQ41" s="183"/>
      <c r="HR41" s="183"/>
      <c r="HS41" s="183"/>
      <c r="HT41" s="183"/>
      <c r="HU41" s="183"/>
      <c r="HV41" s="183"/>
      <c r="HW41" s="183"/>
      <c r="HX41" s="183"/>
      <c r="HY41" s="183"/>
      <c r="HZ41" s="183"/>
      <c r="IA41" s="183"/>
      <c r="IB41" s="183"/>
      <c r="IC41" s="183"/>
      <c r="ID41" s="183"/>
      <c r="IE41" s="183"/>
      <c r="IF41" s="183"/>
      <c r="IG41" s="183"/>
      <c r="IH41" s="183"/>
      <c r="II41" s="183"/>
      <c r="IJ41" s="183"/>
      <c r="IK41" s="183"/>
      <c r="IL41" s="183"/>
      <c r="IM41" s="183"/>
      <c r="IN41" s="183"/>
      <c r="IO41" s="183"/>
      <c r="IP41" s="183"/>
      <c r="IQ41" s="183"/>
      <c r="IR41" s="183"/>
      <c r="IS41" s="183"/>
      <c r="IT41" s="183"/>
      <c r="IU41" s="183"/>
      <c r="IV41" s="183"/>
      <c r="IW41" s="183"/>
      <c r="IX41" s="183"/>
      <c r="IY41" s="183"/>
      <c r="IZ41" s="183"/>
      <c r="JA41" s="183"/>
      <c r="JB41" s="183"/>
      <c r="JC41" s="183"/>
      <c r="JD41" s="183"/>
      <c r="JE41" s="183"/>
      <c r="JF41" s="183"/>
      <c r="JG41" s="183"/>
      <c r="JH41" s="183"/>
      <c r="JI41" s="183"/>
      <c r="JJ41" s="183"/>
      <c r="JK41" s="183"/>
      <c r="JL41" s="183"/>
      <c r="JM41" s="183"/>
      <c r="JN41" s="183"/>
      <c r="JO41" s="183"/>
      <c r="JP41" s="183"/>
      <c r="JQ41" s="183"/>
      <c r="JR41" s="183"/>
      <c r="JS41" s="183"/>
      <c r="JT41" s="183"/>
      <c r="JU41" s="183"/>
      <c r="JV41" s="183"/>
      <c r="JW41" s="183"/>
      <c r="JX41" s="183"/>
      <c r="JY41" s="183"/>
      <c r="JZ41" s="183"/>
      <c r="KA41" s="183"/>
      <c r="KB41" s="183"/>
      <c r="KC41" s="183"/>
      <c r="KD41" s="183"/>
      <c r="KE41" s="183"/>
      <c r="KF41" s="183"/>
      <c r="KG41" s="183"/>
      <c r="KH41" s="183"/>
      <c r="KI41" s="183"/>
      <c r="KJ41" s="183"/>
      <c r="KK41" s="183"/>
      <c r="KL41" s="183"/>
      <c r="KM41" s="183"/>
      <c r="KN41" s="183"/>
      <c r="KO41" s="183"/>
      <c r="KP41" s="183"/>
      <c r="KQ41" s="183"/>
      <c r="KR41" s="183"/>
      <c r="KS41" s="183"/>
      <c r="KT41" s="183"/>
      <c r="KU41" s="183"/>
      <c r="KV41" s="183"/>
      <c r="KW41" s="183"/>
      <c r="KX41" s="183"/>
      <c r="KY41" s="183"/>
      <c r="KZ41" s="183"/>
      <c r="LA41" s="183"/>
      <c r="LB41" s="183"/>
      <c r="LC41" s="183"/>
      <c r="LD41" s="183"/>
      <c r="LE41" s="183"/>
      <c r="LF41" s="183"/>
      <c r="LG41" s="183"/>
      <c r="LH41" s="183"/>
      <c r="LI41" s="183"/>
      <c r="LJ41" s="183"/>
      <c r="LK41" s="183"/>
      <c r="LL41" s="183"/>
      <c r="LM41" s="183"/>
      <c r="LN41" s="183"/>
      <c r="LO41" s="183"/>
      <c r="LP41" s="183"/>
      <c r="LQ41" s="183"/>
      <c r="LR41" s="183"/>
      <c r="LS41" s="183"/>
      <c r="LT41" s="183"/>
      <c r="LU41" s="183"/>
      <c r="LV41" s="183"/>
      <c r="LW41" s="183"/>
      <c r="LX41" s="183"/>
      <c r="LY41" s="183"/>
      <c r="LZ41" s="183"/>
      <c r="MA41" s="183"/>
      <c r="MB41" s="183"/>
      <c r="MC41" s="183"/>
      <c r="MD41" s="183"/>
      <c r="ME41" s="183"/>
      <c r="MF41" s="183"/>
      <c r="MG41" s="183"/>
      <c r="MH41" s="183"/>
      <c r="MI41" s="183"/>
      <c r="MJ41" s="183"/>
      <c r="MK41" s="183"/>
      <c r="ML41" s="183"/>
      <c r="MM41" s="183"/>
      <c r="MN41" s="183"/>
      <c r="MO41" s="183"/>
      <c r="MP41" s="183"/>
      <c r="MQ41" s="183"/>
      <c r="MR41" s="183"/>
      <c r="MS41" s="183"/>
      <c r="MT41" s="183"/>
      <c r="MU41" s="183"/>
      <c r="MV41" s="183"/>
      <c r="MW41" s="183"/>
      <c r="MX41" s="183"/>
      <c r="MY41" s="183"/>
      <c r="MZ41" s="183"/>
      <c r="NA41" s="183"/>
      <c r="NB41" s="183"/>
      <c r="NC41" s="183"/>
      <c r="ND41" s="183"/>
      <c r="NE41" s="183"/>
      <c r="NF41" s="183"/>
      <c r="NG41" s="183"/>
      <c r="NH41" s="183"/>
      <c r="NI41" s="183"/>
      <c r="NJ41" s="183"/>
      <c r="NK41" s="183"/>
      <c r="NL41" s="183"/>
      <c r="NM41" s="183"/>
      <c r="NN41" s="183"/>
      <c r="NO41" s="183"/>
      <c r="NP41" s="183"/>
      <c r="NQ41" s="183"/>
      <c r="NR41" s="183"/>
      <c r="NS41" s="183"/>
      <c r="NT41" s="183"/>
      <c r="NU41" s="183"/>
      <c r="NV41" s="183"/>
      <c r="NW41" s="183"/>
      <c r="NX41" s="183"/>
      <c r="NY41" s="183"/>
      <c r="NZ41" s="183"/>
      <c r="OA41" s="183"/>
      <c r="OB41" s="183"/>
      <c r="OC41" s="183"/>
      <c r="OD41" s="183"/>
      <c r="OE41" s="183"/>
      <c r="OF41" s="183"/>
      <c r="OG41" s="183"/>
      <c r="OH41" s="183"/>
      <c r="OI41" s="183"/>
      <c r="OJ41" s="183"/>
      <c r="OK41" s="183"/>
      <c r="OL41" s="183"/>
      <c r="OM41" s="183"/>
      <c r="ON41" s="183"/>
      <c r="OO41" s="183"/>
    </row>
    <row r="42" spans="1:405" ht="17.5" customHeight="1">
      <c r="A42" s="215"/>
      <c r="B42" s="213"/>
      <c r="C42" s="213"/>
      <c r="D42" s="93">
        <v>36</v>
      </c>
      <c r="E42" s="90" t="s">
        <v>872</v>
      </c>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3"/>
      <c r="AT42" s="183"/>
      <c r="AU42" s="183"/>
      <c r="AV42" s="183"/>
      <c r="AW42" s="183"/>
      <c r="AX42" s="183"/>
      <c r="AY42" s="183"/>
      <c r="AZ42" s="183"/>
      <c r="BA42" s="183"/>
      <c r="BB42" s="183"/>
      <c r="BC42" s="183"/>
      <c r="BD42" s="183"/>
      <c r="BE42" s="183"/>
      <c r="BF42" s="183"/>
      <c r="BG42" s="183"/>
      <c r="BH42" s="183"/>
      <c r="BI42" s="183"/>
      <c r="BJ42" s="183"/>
      <c r="BK42" s="183"/>
      <c r="BL42" s="183"/>
      <c r="BM42" s="183"/>
      <c r="BN42" s="183"/>
      <c r="BO42" s="183"/>
      <c r="BP42" s="183"/>
      <c r="BQ42" s="183"/>
      <c r="BR42" s="183"/>
      <c r="BS42" s="183"/>
      <c r="BT42" s="183"/>
      <c r="BU42" s="183"/>
      <c r="BV42" s="183"/>
      <c r="BW42" s="183"/>
      <c r="BX42" s="183"/>
      <c r="BY42" s="183"/>
      <c r="BZ42" s="183"/>
      <c r="CA42" s="183"/>
      <c r="CB42" s="183"/>
      <c r="CC42" s="183"/>
      <c r="CD42" s="183"/>
      <c r="CE42" s="183"/>
      <c r="CF42" s="183"/>
      <c r="CG42" s="183"/>
      <c r="CH42" s="183"/>
      <c r="CI42" s="183"/>
      <c r="CJ42" s="183"/>
      <c r="CK42" s="183"/>
      <c r="CL42" s="183"/>
      <c r="CM42" s="183"/>
      <c r="CN42" s="183"/>
      <c r="CO42" s="183"/>
      <c r="CP42" s="183"/>
      <c r="CQ42" s="183"/>
      <c r="CR42" s="183"/>
      <c r="CS42" s="183"/>
      <c r="CT42" s="183"/>
      <c r="CU42" s="183"/>
      <c r="CV42" s="183"/>
      <c r="CW42" s="183"/>
      <c r="CX42" s="183"/>
      <c r="CY42" s="183"/>
      <c r="CZ42" s="183"/>
      <c r="DA42" s="183"/>
      <c r="DB42" s="183"/>
      <c r="DC42" s="183"/>
      <c r="DD42" s="183"/>
      <c r="DE42" s="183"/>
      <c r="DF42" s="183"/>
      <c r="DG42" s="183"/>
      <c r="DH42" s="183"/>
      <c r="DI42" s="183"/>
      <c r="DJ42" s="183"/>
      <c r="DK42" s="183"/>
      <c r="DL42" s="183"/>
      <c r="DM42" s="183"/>
      <c r="DN42" s="183"/>
      <c r="DO42" s="183"/>
      <c r="DP42" s="183"/>
      <c r="DQ42" s="183"/>
      <c r="DR42" s="183"/>
      <c r="DS42" s="183"/>
      <c r="DT42" s="183"/>
      <c r="DU42" s="183"/>
      <c r="DV42" s="183"/>
      <c r="DW42" s="183"/>
      <c r="DX42" s="183"/>
      <c r="DY42" s="183"/>
      <c r="DZ42" s="183"/>
      <c r="EA42" s="183"/>
      <c r="EB42" s="183"/>
      <c r="EC42" s="183"/>
      <c r="ED42" s="183"/>
      <c r="EE42" s="183"/>
      <c r="EF42" s="183"/>
      <c r="EG42" s="183"/>
      <c r="EH42" s="183"/>
      <c r="EI42" s="183"/>
      <c r="EJ42" s="183"/>
      <c r="EK42" s="183"/>
      <c r="EL42" s="183"/>
      <c r="EM42" s="183"/>
      <c r="EN42" s="183"/>
      <c r="EO42" s="183"/>
      <c r="EP42" s="183"/>
      <c r="EQ42" s="183"/>
      <c r="ER42" s="183"/>
      <c r="ES42" s="183"/>
      <c r="ET42" s="183"/>
      <c r="EU42" s="183"/>
      <c r="EV42" s="183"/>
      <c r="EW42" s="183"/>
      <c r="EX42" s="183"/>
      <c r="EY42" s="183"/>
      <c r="EZ42" s="183"/>
      <c r="FA42" s="183"/>
      <c r="FB42" s="183"/>
      <c r="FC42" s="183"/>
      <c r="FD42" s="183"/>
      <c r="FE42" s="183"/>
      <c r="FF42" s="183"/>
      <c r="FG42" s="183"/>
      <c r="FH42" s="183"/>
      <c r="FI42" s="183"/>
      <c r="FJ42" s="183"/>
      <c r="FK42" s="183"/>
      <c r="FL42" s="183"/>
      <c r="FM42" s="183"/>
      <c r="FN42" s="183"/>
      <c r="FO42" s="183"/>
      <c r="FP42" s="183"/>
      <c r="FQ42" s="183"/>
      <c r="FR42" s="183"/>
      <c r="FS42" s="183"/>
      <c r="FT42" s="183"/>
      <c r="FU42" s="183"/>
      <c r="FV42" s="183"/>
      <c r="FW42" s="183"/>
      <c r="FX42" s="183"/>
      <c r="FY42" s="183"/>
      <c r="FZ42" s="183"/>
      <c r="GA42" s="183"/>
      <c r="GB42" s="183"/>
      <c r="GC42" s="183"/>
      <c r="GD42" s="183"/>
      <c r="GE42" s="183"/>
      <c r="GF42" s="183"/>
      <c r="GG42" s="183"/>
      <c r="GH42" s="183"/>
      <c r="GI42" s="183"/>
      <c r="GJ42" s="183"/>
      <c r="GK42" s="183"/>
      <c r="GL42" s="183"/>
      <c r="GM42" s="183"/>
      <c r="GN42" s="183"/>
      <c r="GO42" s="183"/>
      <c r="GP42" s="183"/>
      <c r="GQ42" s="183"/>
      <c r="GR42" s="183"/>
      <c r="GS42" s="183"/>
      <c r="GT42" s="183"/>
      <c r="GU42" s="183"/>
      <c r="GV42" s="183"/>
      <c r="GW42" s="183"/>
      <c r="GX42" s="183"/>
      <c r="GY42" s="183"/>
      <c r="GZ42" s="183"/>
      <c r="HA42" s="183"/>
      <c r="HB42" s="183"/>
      <c r="HC42" s="183"/>
      <c r="HD42" s="183"/>
      <c r="HE42" s="183"/>
      <c r="HF42" s="183"/>
      <c r="HG42" s="183"/>
      <c r="HH42" s="183"/>
      <c r="HI42" s="183"/>
      <c r="HJ42" s="183"/>
      <c r="HK42" s="183"/>
      <c r="HL42" s="183"/>
      <c r="HM42" s="183"/>
      <c r="HN42" s="183"/>
      <c r="HO42" s="183"/>
      <c r="HP42" s="183"/>
      <c r="HQ42" s="183"/>
      <c r="HR42" s="183"/>
      <c r="HS42" s="183"/>
      <c r="HT42" s="183"/>
      <c r="HU42" s="183"/>
      <c r="HV42" s="183"/>
      <c r="HW42" s="183"/>
      <c r="HX42" s="183"/>
      <c r="HY42" s="183"/>
      <c r="HZ42" s="183"/>
      <c r="IA42" s="183"/>
      <c r="IB42" s="183"/>
      <c r="IC42" s="183"/>
      <c r="ID42" s="183"/>
      <c r="IE42" s="183"/>
      <c r="IF42" s="183"/>
      <c r="IG42" s="183"/>
      <c r="IH42" s="183"/>
      <c r="II42" s="183"/>
      <c r="IJ42" s="183"/>
      <c r="IK42" s="183"/>
      <c r="IL42" s="183"/>
      <c r="IM42" s="183"/>
      <c r="IN42" s="183"/>
      <c r="IO42" s="183"/>
      <c r="IP42" s="183"/>
      <c r="IQ42" s="183"/>
      <c r="IR42" s="183"/>
      <c r="IS42" s="183"/>
      <c r="IT42" s="183"/>
      <c r="IU42" s="183"/>
      <c r="IV42" s="183"/>
      <c r="IW42" s="183"/>
      <c r="IX42" s="183"/>
      <c r="IY42" s="183"/>
      <c r="IZ42" s="183"/>
      <c r="JA42" s="183"/>
      <c r="JB42" s="183"/>
      <c r="JC42" s="183"/>
      <c r="JD42" s="183"/>
      <c r="JE42" s="183"/>
      <c r="JF42" s="183"/>
      <c r="JG42" s="183"/>
      <c r="JH42" s="183"/>
      <c r="JI42" s="183"/>
      <c r="JJ42" s="183"/>
      <c r="JK42" s="183"/>
      <c r="JL42" s="183"/>
      <c r="JM42" s="183"/>
      <c r="JN42" s="183"/>
      <c r="JO42" s="183"/>
      <c r="JP42" s="183"/>
      <c r="JQ42" s="183"/>
      <c r="JR42" s="183"/>
      <c r="JS42" s="183"/>
      <c r="JT42" s="183"/>
      <c r="JU42" s="183"/>
      <c r="JV42" s="183"/>
      <c r="JW42" s="183"/>
      <c r="JX42" s="183"/>
      <c r="JY42" s="183"/>
      <c r="JZ42" s="183"/>
      <c r="KA42" s="183"/>
      <c r="KB42" s="183"/>
      <c r="KC42" s="183"/>
      <c r="KD42" s="183"/>
      <c r="KE42" s="183"/>
      <c r="KF42" s="183"/>
      <c r="KG42" s="183"/>
      <c r="KH42" s="183"/>
      <c r="KI42" s="183"/>
      <c r="KJ42" s="183"/>
      <c r="KK42" s="183"/>
      <c r="KL42" s="183"/>
      <c r="KM42" s="183"/>
      <c r="KN42" s="183"/>
      <c r="KO42" s="183"/>
      <c r="KP42" s="183"/>
      <c r="KQ42" s="183"/>
      <c r="KR42" s="183"/>
      <c r="KS42" s="183"/>
      <c r="KT42" s="183"/>
      <c r="KU42" s="183"/>
      <c r="KV42" s="183"/>
      <c r="KW42" s="183"/>
      <c r="KX42" s="183"/>
      <c r="KY42" s="183"/>
      <c r="KZ42" s="183"/>
      <c r="LA42" s="183"/>
      <c r="LB42" s="183"/>
      <c r="LC42" s="183"/>
      <c r="LD42" s="183"/>
      <c r="LE42" s="183"/>
      <c r="LF42" s="183"/>
      <c r="LG42" s="183"/>
      <c r="LH42" s="183"/>
      <c r="LI42" s="183"/>
      <c r="LJ42" s="183"/>
      <c r="LK42" s="183"/>
      <c r="LL42" s="183"/>
      <c r="LM42" s="183"/>
      <c r="LN42" s="183"/>
      <c r="LO42" s="183"/>
      <c r="LP42" s="183"/>
      <c r="LQ42" s="183"/>
      <c r="LR42" s="183"/>
      <c r="LS42" s="183"/>
      <c r="LT42" s="183"/>
      <c r="LU42" s="183"/>
      <c r="LV42" s="183"/>
      <c r="LW42" s="183"/>
      <c r="LX42" s="183"/>
      <c r="LY42" s="183"/>
      <c r="LZ42" s="183"/>
      <c r="MA42" s="183"/>
      <c r="MB42" s="183"/>
      <c r="MC42" s="183"/>
      <c r="MD42" s="183"/>
      <c r="ME42" s="183"/>
      <c r="MF42" s="183"/>
      <c r="MG42" s="183"/>
      <c r="MH42" s="183"/>
      <c r="MI42" s="183"/>
      <c r="MJ42" s="183"/>
      <c r="MK42" s="183"/>
      <c r="ML42" s="183"/>
      <c r="MM42" s="183"/>
      <c r="MN42" s="183"/>
      <c r="MO42" s="183"/>
      <c r="MP42" s="183"/>
      <c r="MQ42" s="183"/>
      <c r="MR42" s="183"/>
      <c r="MS42" s="183"/>
      <c r="MT42" s="183"/>
      <c r="MU42" s="183"/>
      <c r="MV42" s="183"/>
      <c r="MW42" s="183"/>
      <c r="MX42" s="183"/>
      <c r="MY42" s="183"/>
      <c r="MZ42" s="183"/>
      <c r="NA42" s="183"/>
      <c r="NB42" s="183"/>
      <c r="NC42" s="183"/>
      <c r="ND42" s="183"/>
      <c r="NE42" s="183"/>
      <c r="NF42" s="183"/>
      <c r="NG42" s="183"/>
      <c r="NH42" s="183"/>
      <c r="NI42" s="183"/>
      <c r="NJ42" s="183"/>
      <c r="NK42" s="183"/>
      <c r="NL42" s="183"/>
      <c r="NM42" s="183"/>
      <c r="NN42" s="183"/>
      <c r="NO42" s="183"/>
      <c r="NP42" s="183"/>
      <c r="NQ42" s="183"/>
      <c r="NR42" s="183"/>
      <c r="NS42" s="183"/>
      <c r="NT42" s="183"/>
      <c r="NU42" s="183"/>
      <c r="NV42" s="183"/>
      <c r="NW42" s="183"/>
      <c r="NX42" s="183"/>
      <c r="NY42" s="183"/>
      <c r="NZ42" s="183"/>
      <c r="OA42" s="183"/>
      <c r="OB42" s="183"/>
      <c r="OC42" s="183"/>
      <c r="OD42" s="183"/>
      <c r="OE42" s="183"/>
      <c r="OF42" s="183"/>
      <c r="OG42" s="183"/>
      <c r="OH42" s="183"/>
      <c r="OI42" s="183"/>
      <c r="OJ42" s="183"/>
      <c r="OK42" s="183"/>
      <c r="OL42" s="183"/>
      <c r="OM42" s="183"/>
      <c r="ON42" s="183"/>
      <c r="OO42" s="183"/>
    </row>
    <row r="43" spans="1:405" ht="17.5" customHeight="1">
      <c r="A43" s="215"/>
      <c r="B43" s="213"/>
      <c r="C43" s="213"/>
      <c r="D43" s="93">
        <v>37</v>
      </c>
      <c r="E43" s="90" t="s">
        <v>872</v>
      </c>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3"/>
      <c r="AT43" s="183"/>
      <c r="AU43" s="183"/>
      <c r="AV43" s="183"/>
      <c r="AW43" s="183"/>
      <c r="AX43" s="183"/>
      <c r="AY43" s="183"/>
      <c r="AZ43" s="183"/>
      <c r="BA43" s="183"/>
      <c r="BB43" s="183"/>
      <c r="BC43" s="183"/>
      <c r="BD43" s="183"/>
      <c r="BE43" s="183"/>
      <c r="BF43" s="183"/>
      <c r="BG43" s="183"/>
      <c r="BH43" s="183"/>
      <c r="BI43" s="183"/>
      <c r="BJ43" s="183"/>
      <c r="BK43" s="183"/>
      <c r="BL43" s="183"/>
      <c r="BM43" s="183"/>
      <c r="BN43" s="183"/>
      <c r="BO43" s="183"/>
      <c r="BP43" s="183"/>
      <c r="BQ43" s="183"/>
      <c r="BR43" s="183"/>
      <c r="BS43" s="183"/>
      <c r="BT43" s="183"/>
      <c r="BU43" s="183"/>
      <c r="BV43" s="183"/>
      <c r="BW43" s="183"/>
      <c r="BX43" s="183"/>
      <c r="BY43" s="183"/>
      <c r="BZ43" s="183"/>
      <c r="CA43" s="183"/>
      <c r="CB43" s="183"/>
      <c r="CC43" s="183"/>
      <c r="CD43" s="183"/>
      <c r="CE43" s="183"/>
      <c r="CF43" s="183"/>
      <c r="CG43" s="183"/>
      <c r="CH43" s="183"/>
      <c r="CI43" s="183"/>
      <c r="CJ43" s="183"/>
      <c r="CK43" s="183"/>
      <c r="CL43" s="183"/>
      <c r="CM43" s="183"/>
      <c r="CN43" s="183"/>
      <c r="CO43" s="183"/>
      <c r="CP43" s="183"/>
      <c r="CQ43" s="183"/>
      <c r="CR43" s="183"/>
      <c r="CS43" s="183"/>
      <c r="CT43" s="183"/>
      <c r="CU43" s="183"/>
      <c r="CV43" s="183"/>
      <c r="CW43" s="183"/>
      <c r="CX43" s="183"/>
      <c r="CY43" s="183"/>
      <c r="CZ43" s="183"/>
      <c r="DA43" s="183"/>
      <c r="DB43" s="183"/>
      <c r="DC43" s="183"/>
      <c r="DD43" s="183"/>
      <c r="DE43" s="183"/>
      <c r="DF43" s="183"/>
      <c r="DG43" s="183"/>
      <c r="DH43" s="183"/>
      <c r="DI43" s="183"/>
      <c r="DJ43" s="183"/>
      <c r="DK43" s="183"/>
      <c r="DL43" s="183"/>
      <c r="DM43" s="183"/>
      <c r="DN43" s="183"/>
      <c r="DO43" s="183"/>
      <c r="DP43" s="183"/>
      <c r="DQ43" s="183"/>
      <c r="DR43" s="183"/>
      <c r="DS43" s="183"/>
      <c r="DT43" s="183"/>
      <c r="DU43" s="183"/>
      <c r="DV43" s="183"/>
      <c r="DW43" s="183"/>
      <c r="DX43" s="183"/>
      <c r="DY43" s="183"/>
      <c r="DZ43" s="183"/>
      <c r="EA43" s="183"/>
      <c r="EB43" s="183"/>
      <c r="EC43" s="183"/>
      <c r="ED43" s="183"/>
      <c r="EE43" s="183"/>
      <c r="EF43" s="183"/>
      <c r="EG43" s="183"/>
      <c r="EH43" s="183"/>
      <c r="EI43" s="183"/>
      <c r="EJ43" s="183"/>
      <c r="EK43" s="183"/>
      <c r="EL43" s="183"/>
      <c r="EM43" s="183"/>
      <c r="EN43" s="183"/>
      <c r="EO43" s="183"/>
      <c r="EP43" s="183"/>
      <c r="EQ43" s="183"/>
      <c r="ER43" s="183"/>
      <c r="ES43" s="183"/>
      <c r="ET43" s="183"/>
      <c r="EU43" s="183"/>
      <c r="EV43" s="183"/>
      <c r="EW43" s="183"/>
      <c r="EX43" s="183"/>
      <c r="EY43" s="183"/>
      <c r="EZ43" s="183"/>
      <c r="FA43" s="183"/>
      <c r="FB43" s="183"/>
      <c r="FC43" s="183"/>
      <c r="FD43" s="183"/>
      <c r="FE43" s="183"/>
      <c r="FF43" s="183"/>
      <c r="FG43" s="183"/>
      <c r="FH43" s="183"/>
      <c r="FI43" s="183"/>
      <c r="FJ43" s="183"/>
      <c r="FK43" s="183"/>
      <c r="FL43" s="183"/>
      <c r="FM43" s="183"/>
      <c r="FN43" s="183"/>
      <c r="FO43" s="183"/>
      <c r="FP43" s="183"/>
      <c r="FQ43" s="183"/>
      <c r="FR43" s="183"/>
      <c r="FS43" s="183"/>
      <c r="FT43" s="183"/>
      <c r="FU43" s="183"/>
      <c r="FV43" s="183"/>
      <c r="FW43" s="183"/>
      <c r="FX43" s="183"/>
      <c r="FY43" s="183"/>
      <c r="FZ43" s="183"/>
      <c r="GA43" s="183"/>
      <c r="GB43" s="183"/>
      <c r="GC43" s="183"/>
      <c r="GD43" s="183"/>
      <c r="GE43" s="183"/>
      <c r="GF43" s="183"/>
      <c r="GG43" s="183"/>
      <c r="GH43" s="183"/>
      <c r="GI43" s="183"/>
      <c r="GJ43" s="183"/>
      <c r="GK43" s="183"/>
      <c r="GL43" s="183"/>
      <c r="GM43" s="183"/>
      <c r="GN43" s="183"/>
      <c r="GO43" s="183"/>
      <c r="GP43" s="183"/>
      <c r="GQ43" s="183"/>
      <c r="GR43" s="183"/>
      <c r="GS43" s="183"/>
      <c r="GT43" s="183"/>
      <c r="GU43" s="183"/>
      <c r="GV43" s="183"/>
      <c r="GW43" s="183"/>
      <c r="GX43" s="183"/>
      <c r="GY43" s="183"/>
      <c r="GZ43" s="183"/>
      <c r="HA43" s="183"/>
      <c r="HB43" s="183"/>
      <c r="HC43" s="183"/>
      <c r="HD43" s="183"/>
      <c r="HE43" s="183"/>
      <c r="HF43" s="183"/>
      <c r="HG43" s="183"/>
      <c r="HH43" s="183"/>
      <c r="HI43" s="183"/>
      <c r="HJ43" s="183"/>
      <c r="HK43" s="183"/>
      <c r="HL43" s="183"/>
      <c r="HM43" s="183"/>
      <c r="HN43" s="183"/>
      <c r="HO43" s="183"/>
      <c r="HP43" s="183"/>
      <c r="HQ43" s="183"/>
      <c r="HR43" s="183"/>
      <c r="HS43" s="183"/>
      <c r="HT43" s="183"/>
      <c r="HU43" s="183"/>
      <c r="HV43" s="183"/>
      <c r="HW43" s="183"/>
      <c r="HX43" s="183"/>
      <c r="HY43" s="183"/>
      <c r="HZ43" s="183"/>
      <c r="IA43" s="183"/>
      <c r="IB43" s="183"/>
      <c r="IC43" s="183"/>
      <c r="ID43" s="183"/>
      <c r="IE43" s="183"/>
      <c r="IF43" s="183"/>
      <c r="IG43" s="183"/>
      <c r="IH43" s="183"/>
      <c r="II43" s="183"/>
      <c r="IJ43" s="183"/>
      <c r="IK43" s="183"/>
      <c r="IL43" s="183"/>
      <c r="IM43" s="183"/>
      <c r="IN43" s="183"/>
      <c r="IO43" s="183"/>
      <c r="IP43" s="183"/>
      <c r="IQ43" s="183"/>
      <c r="IR43" s="183"/>
      <c r="IS43" s="183"/>
      <c r="IT43" s="183"/>
      <c r="IU43" s="183"/>
      <c r="IV43" s="183"/>
      <c r="IW43" s="183"/>
      <c r="IX43" s="183"/>
      <c r="IY43" s="183"/>
      <c r="IZ43" s="183"/>
      <c r="JA43" s="183"/>
      <c r="JB43" s="183"/>
      <c r="JC43" s="183"/>
      <c r="JD43" s="183"/>
      <c r="JE43" s="183"/>
      <c r="JF43" s="183"/>
      <c r="JG43" s="183"/>
      <c r="JH43" s="183"/>
      <c r="JI43" s="183"/>
      <c r="JJ43" s="183"/>
      <c r="JK43" s="183"/>
      <c r="JL43" s="183"/>
      <c r="JM43" s="183"/>
      <c r="JN43" s="183"/>
      <c r="JO43" s="183"/>
      <c r="JP43" s="183"/>
      <c r="JQ43" s="183"/>
      <c r="JR43" s="183"/>
      <c r="JS43" s="183"/>
      <c r="JT43" s="183"/>
      <c r="JU43" s="183"/>
      <c r="JV43" s="183"/>
      <c r="JW43" s="183"/>
      <c r="JX43" s="183"/>
      <c r="JY43" s="183"/>
      <c r="JZ43" s="183"/>
      <c r="KA43" s="183"/>
      <c r="KB43" s="183"/>
      <c r="KC43" s="183"/>
      <c r="KD43" s="183"/>
      <c r="KE43" s="183"/>
      <c r="KF43" s="183"/>
      <c r="KG43" s="183"/>
      <c r="KH43" s="183"/>
      <c r="KI43" s="183"/>
      <c r="KJ43" s="183"/>
      <c r="KK43" s="183"/>
      <c r="KL43" s="183"/>
      <c r="KM43" s="183"/>
      <c r="KN43" s="183"/>
      <c r="KO43" s="183"/>
      <c r="KP43" s="183"/>
      <c r="KQ43" s="183"/>
      <c r="KR43" s="183"/>
      <c r="KS43" s="183"/>
      <c r="KT43" s="183"/>
      <c r="KU43" s="183"/>
      <c r="KV43" s="183"/>
      <c r="KW43" s="183"/>
      <c r="KX43" s="183"/>
      <c r="KY43" s="183"/>
      <c r="KZ43" s="183"/>
      <c r="LA43" s="183"/>
      <c r="LB43" s="183"/>
      <c r="LC43" s="183"/>
      <c r="LD43" s="183"/>
      <c r="LE43" s="183"/>
      <c r="LF43" s="183"/>
      <c r="LG43" s="183"/>
      <c r="LH43" s="183"/>
      <c r="LI43" s="183"/>
      <c r="LJ43" s="183"/>
      <c r="LK43" s="183"/>
      <c r="LL43" s="183"/>
      <c r="LM43" s="183"/>
      <c r="LN43" s="183"/>
      <c r="LO43" s="183"/>
      <c r="LP43" s="183"/>
      <c r="LQ43" s="183"/>
      <c r="LR43" s="183"/>
      <c r="LS43" s="183"/>
      <c r="LT43" s="183"/>
      <c r="LU43" s="183"/>
      <c r="LV43" s="183"/>
      <c r="LW43" s="183"/>
      <c r="LX43" s="183"/>
      <c r="LY43" s="183"/>
      <c r="LZ43" s="183"/>
      <c r="MA43" s="183"/>
      <c r="MB43" s="183"/>
      <c r="MC43" s="183"/>
      <c r="MD43" s="183"/>
      <c r="ME43" s="183"/>
      <c r="MF43" s="183"/>
      <c r="MG43" s="183"/>
      <c r="MH43" s="183"/>
      <c r="MI43" s="183"/>
      <c r="MJ43" s="183"/>
      <c r="MK43" s="183"/>
      <c r="ML43" s="183"/>
      <c r="MM43" s="183"/>
      <c r="MN43" s="183"/>
      <c r="MO43" s="183"/>
      <c r="MP43" s="183"/>
      <c r="MQ43" s="183"/>
      <c r="MR43" s="183"/>
      <c r="MS43" s="183"/>
      <c r="MT43" s="183"/>
      <c r="MU43" s="183"/>
      <c r="MV43" s="183"/>
      <c r="MW43" s="183"/>
      <c r="MX43" s="183"/>
      <c r="MY43" s="183"/>
      <c r="MZ43" s="183"/>
      <c r="NA43" s="183"/>
      <c r="NB43" s="183"/>
      <c r="NC43" s="183"/>
      <c r="ND43" s="183"/>
      <c r="NE43" s="183"/>
      <c r="NF43" s="183"/>
      <c r="NG43" s="183"/>
      <c r="NH43" s="183"/>
      <c r="NI43" s="183"/>
      <c r="NJ43" s="183"/>
      <c r="NK43" s="183"/>
      <c r="NL43" s="183"/>
      <c r="NM43" s="183"/>
      <c r="NN43" s="183"/>
      <c r="NO43" s="183"/>
      <c r="NP43" s="183"/>
      <c r="NQ43" s="183"/>
      <c r="NR43" s="183"/>
      <c r="NS43" s="183"/>
      <c r="NT43" s="183"/>
      <c r="NU43" s="183"/>
      <c r="NV43" s="183"/>
      <c r="NW43" s="183"/>
      <c r="NX43" s="183"/>
      <c r="NY43" s="183"/>
      <c r="NZ43" s="183"/>
      <c r="OA43" s="183"/>
      <c r="OB43" s="183"/>
      <c r="OC43" s="183"/>
      <c r="OD43" s="183"/>
      <c r="OE43" s="183"/>
      <c r="OF43" s="183"/>
      <c r="OG43" s="183"/>
      <c r="OH43" s="183"/>
      <c r="OI43" s="183"/>
      <c r="OJ43" s="183"/>
      <c r="OK43" s="183"/>
      <c r="OL43" s="183"/>
      <c r="OM43" s="183"/>
      <c r="ON43" s="183"/>
      <c r="OO43" s="183"/>
    </row>
    <row r="44" spans="1:405" ht="17.5" customHeight="1">
      <c r="A44" s="215"/>
      <c r="B44" s="213"/>
      <c r="C44" s="213"/>
      <c r="D44" s="93">
        <v>38</v>
      </c>
      <c r="E44" s="90" t="s">
        <v>872</v>
      </c>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3"/>
      <c r="AT44" s="183"/>
      <c r="AU44" s="183"/>
      <c r="AV44" s="183"/>
      <c r="AW44" s="183"/>
      <c r="AX44" s="183"/>
      <c r="AY44" s="183"/>
      <c r="AZ44" s="183"/>
      <c r="BA44" s="183"/>
      <c r="BB44" s="183"/>
      <c r="BC44" s="183"/>
      <c r="BD44" s="183"/>
      <c r="BE44" s="183"/>
      <c r="BF44" s="183"/>
      <c r="BG44" s="183"/>
      <c r="BH44" s="183"/>
      <c r="BI44" s="183"/>
      <c r="BJ44" s="183"/>
      <c r="BK44" s="183"/>
      <c r="BL44" s="183"/>
      <c r="BM44" s="183"/>
      <c r="BN44" s="183"/>
      <c r="BO44" s="183"/>
      <c r="BP44" s="183"/>
      <c r="BQ44" s="183"/>
      <c r="BR44" s="183"/>
      <c r="BS44" s="183"/>
      <c r="BT44" s="183"/>
      <c r="BU44" s="183"/>
      <c r="BV44" s="183"/>
      <c r="BW44" s="183"/>
      <c r="BX44" s="183"/>
      <c r="BY44" s="183"/>
      <c r="BZ44" s="183"/>
      <c r="CA44" s="183"/>
      <c r="CB44" s="183"/>
      <c r="CC44" s="183"/>
      <c r="CD44" s="183"/>
      <c r="CE44" s="183"/>
      <c r="CF44" s="183"/>
      <c r="CG44" s="183"/>
      <c r="CH44" s="183"/>
      <c r="CI44" s="183"/>
      <c r="CJ44" s="183"/>
      <c r="CK44" s="183"/>
      <c r="CL44" s="183"/>
      <c r="CM44" s="183"/>
      <c r="CN44" s="183"/>
      <c r="CO44" s="183"/>
      <c r="CP44" s="183"/>
      <c r="CQ44" s="183"/>
      <c r="CR44" s="183"/>
      <c r="CS44" s="183"/>
      <c r="CT44" s="183"/>
      <c r="CU44" s="183"/>
      <c r="CV44" s="183"/>
      <c r="CW44" s="183"/>
      <c r="CX44" s="183"/>
      <c r="CY44" s="183"/>
      <c r="CZ44" s="183"/>
      <c r="DA44" s="183"/>
      <c r="DB44" s="183"/>
      <c r="DC44" s="183"/>
      <c r="DD44" s="183"/>
      <c r="DE44" s="183"/>
      <c r="DF44" s="183"/>
      <c r="DG44" s="183"/>
      <c r="DH44" s="183"/>
      <c r="DI44" s="183"/>
      <c r="DJ44" s="183"/>
      <c r="DK44" s="183"/>
      <c r="DL44" s="183"/>
      <c r="DM44" s="183"/>
      <c r="DN44" s="183"/>
      <c r="DO44" s="183"/>
      <c r="DP44" s="183"/>
      <c r="DQ44" s="183"/>
      <c r="DR44" s="183"/>
      <c r="DS44" s="183"/>
      <c r="DT44" s="183"/>
      <c r="DU44" s="183"/>
      <c r="DV44" s="183"/>
      <c r="DW44" s="183"/>
      <c r="DX44" s="183"/>
      <c r="DY44" s="183"/>
      <c r="DZ44" s="183"/>
      <c r="EA44" s="183"/>
      <c r="EB44" s="183"/>
      <c r="EC44" s="183"/>
      <c r="ED44" s="183"/>
      <c r="EE44" s="183"/>
      <c r="EF44" s="183"/>
      <c r="EG44" s="183"/>
      <c r="EH44" s="183"/>
      <c r="EI44" s="183"/>
      <c r="EJ44" s="183"/>
      <c r="EK44" s="183"/>
      <c r="EL44" s="183"/>
      <c r="EM44" s="183"/>
      <c r="EN44" s="183"/>
      <c r="EO44" s="183"/>
      <c r="EP44" s="183"/>
      <c r="EQ44" s="183"/>
      <c r="ER44" s="183"/>
      <c r="ES44" s="183"/>
      <c r="ET44" s="183"/>
      <c r="EU44" s="183"/>
      <c r="EV44" s="183"/>
      <c r="EW44" s="183"/>
      <c r="EX44" s="183"/>
      <c r="EY44" s="183"/>
      <c r="EZ44" s="183"/>
      <c r="FA44" s="183"/>
      <c r="FB44" s="183"/>
      <c r="FC44" s="183"/>
      <c r="FD44" s="183"/>
      <c r="FE44" s="183"/>
      <c r="FF44" s="183"/>
      <c r="FG44" s="183"/>
      <c r="FH44" s="183"/>
      <c r="FI44" s="183"/>
      <c r="FJ44" s="183"/>
      <c r="FK44" s="183"/>
      <c r="FL44" s="183"/>
      <c r="FM44" s="183"/>
      <c r="FN44" s="183"/>
      <c r="FO44" s="183"/>
      <c r="FP44" s="183"/>
      <c r="FQ44" s="183"/>
      <c r="FR44" s="183"/>
      <c r="FS44" s="183"/>
      <c r="FT44" s="183"/>
      <c r="FU44" s="183"/>
      <c r="FV44" s="183"/>
      <c r="FW44" s="183"/>
      <c r="FX44" s="183"/>
      <c r="FY44" s="183"/>
      <c r="FZ44" s="183"/>
      <c r="GA44" s="183"/>
      <c r="GB44" s="183"/>
      <c r="GC44" s="183"/>
      <c r="GD44" s="183"/>
      <c r="GE44" s="183"/>
      <c r="GF44" s="183"/>
      <c r="GG44" s="183"/>
      <c r="GH44" s="183"/>
      <c r="GI44" s="183"/>
      <c r="GJ44" s="183"/>
      <c r="GK44" s="183"/>
      <c r="GL44" s="183"/>
      <c r="GM44" s="183"/>
      <c r="GN44" s="183"/>
      <c r="GO44" s="183"/>
      <c r="GP44" s="183"/>
      <c r="GQ44" s="183"/>
      <c r="GR44" s="183"/>
      <c r="GS44" s="183"/>
      <c r="GT44" s="183"/>
      <c r="GU44" s="183"/>
      <c r="GV44" s="183"/>
      <c r="GW44" s="183"/>
      <c r="GX44" s="183"/>
      <c r="GY44" s="183"/>
      <c r="GZ44" s="183"/>
      <c r="HA44" s="183"/>
      <c r="HB44" s="183"/>
      <c r="HC44" s="183"/>
      <c r="HD44" s="183"/>
      <c r="HE44" s="183"/>
      <c r="HF44" s="183"/>
      <c r="HG44" s="183"/>
      <c r="HH44" s="183"/>
      <c r="HI44" s="183"/>
      <c r="HJ44" s="183"/>
      <c r="HK44" s="183"/>
      <c r="HL44" s="183"/>
      <c r="HM44" s="183"/>
      <c r="HN44" s="183"/>
      <c r="HO44" s="183"/>
      <c r="HP44" s="183"/>
      <c r="HQ44" s="183"/>
      <c r="HR44" s="183"/>
      <c r="HS44" s="183"/>
      <c r="HT44" s="183"/>
      <c r="HU44" s="183"/>
      <c r="HV44" s="183"/>
      <c r="HW44" s="183"/>
      <c r="HX44" s="183"/>
      <c r="HY44" s="183"/>
      <c r="HZ44" s="183"/>
      <c r="IA44" s="183"/>
      <c r="IB44" s="183"/>
      <c r="IC44" s="183"/>
      <c r="ID44" s="183"/>
      <c r="IE44" s="183"/>
      <c r="IF44" s="183"/>
      <c r="IG44" s="183"/>
      <c r="IH44" s="183"/>
      <c r="II44" s="183"/>
      <c r="IJ44" s="183"/>
      <c r="IK44" s="183"/>
      <c r="IL44" s="183"/>
      <c r="IM44" s="183"/>
      <c r="IN44" s="183"/>
      <c r="IO44" s="183"/>
      <c r="IP44" s="183"/>
      <c r="IQ44" s="183"/>
      <c r="IR44" s="183"/>
      <c r="IS44" s="183"/>
      <c r="IT44" s="183"/>
      <c r="IU44" s="183"/>
      <c r="IV44" s="183"/>
      <c r="IW44" s="183"/>
      <c r="IX44" s="183"/>
      <c r="IY44" s="183"/>
      <c r="IZ44" s="183"/>
      <c r="JA44" s="183"/>
      <c r="JB44" s="183"/>
      <c r="JC44" s="183"/>
      <c r="JD44" s="183"/>
      <c r="JE44" s="183"/>
      <c r="JF44" s="183"/>
      <c r="JG44" s="183"/>
      <c r="JH44" s="183"/>
      <c r="JI44" s="183"/>
      <c r="JJ44" s="183"/>
      <c r="JK44" s="183"/>
      <c r="JL44" s="183"/>
      <c r="JM44" s="183"/>
      <c r="JN44" s="183"/>
      <c r="JO44" s="183"/>
      <c r="JP44" s="183"/>
      <c r="JQ44" s="183"/>
      <c r="JR44" s="183"/>
      <c r="JS44" s="183"/>
      <c r="JT44" s="183"/>
      <c r="JU44" s="183"/>
      <c r="JV44" s="183"/>
      <c r="JW44" s="183"/>
      <c r="JX44" s="183"/>
      <c r="JY44" s="183"/>
      <c r="JZ44" s="183"/>
      <c r="KA44" s="183"/>
      <c r="KB44" s="183"/>
      <c r="KC44" s="183"/>
      <c r="KD44" s="183"/>
      <c r="KE44" s="183"/>
      <c r="KF44" s="183"/>
      <c r="KG44" s="183"/>
      <c r="KH44" s="183"/>
      <c r="KI44" s="183"/>
      <c r="KJ44" s="183"/>
      <c r="KK44" s="183"/>
      <c r="KL44" s="183"/>
      <c r="KM44" s="183"/>
      <c r="KN44" s="183"/>
      <c r="KO44" s="183"/>
      <c r="KP44" s="183"/>
      <c r="KQ44" s="183"/>
      <c r="KR44" s="183"/>
      <c r="KS44" s="183"/>
      <c r="KT44" s="183"/>
      <c r="KU44" s="183"/>
      <c r="KV44" s="183"/>
      <c r="KW44" s="183"/>
      <c r="KX44" s="183"/>
      <c r="KY44" s="183"/>
      <c r="KZ44" s="183"/>
      <c r="LA44" s="183"/>
      <c r="LB44" s="183"/>
      <c r="LC44" s="183"/>
      <c r="LD44" s="183"/>
      <c r="LE44" s="183"/>
      <c r="LF44" s="183"/>
      <c r="LG44" s="183"/>
      <c r="LH44" s="183"/>
      <c r="LI44" s="183"/>
      <c r="LJ44" s="183"/>
      <c r="LK44" s="183"/>
      <c r="LL44" s="183"/>
      <c r="LM44" s="183"/>
      <c r="LN44" s="183"/>
      <c r="LO44" s="183"/>
      <c r="LP44" s="183"/>
      <c r="LQ44" s="183"/>
      <c r="LR44" s="183"/>
      <c r="LS44" s="183"/>
      <c r="LT44" s="183"/>
      <c r="LU44" s="183"/>
      <c r="LV44" s="183"/>
      <c r="LW44" s="183"/>
      <c r="LX44" s="183"/>
      <c r="LY44" s="183"/>
      <c r="LZ44" s="183"/>
      <c r="MA44" s="183"/>
      <c r="MB44" s="183"/>
      <c r="MC44" s="183"/>
      <c r="MD44" s="183"/>
      <c r="ME44" s="183"/>
      <c r="MF44" s="183"/>
      <c r="MG44" s="183"/>
      <c r="MH44" s="183"/>
      <c r="MI44" s="183"/>
      <c r="MJ44" s="183"/>
      <c r="MK44" s="183"/>
      <c r="ML44" s="183"/>
      <c r="MM44" s="183"/>
      <c r="MN44" s="183"/>
      <c r="MO44" s="183"/>
      <c r="MP44" s="183"/>
      <c r="MQ44" s="183"/>
      <c r="MR44" s="183"/>
      <c r="MS44" s="183"/>
      <c r="MT44" s="183"/>
      <c r="MU44" s="183"/>
      <c r="MV44" s="183"/>
      <c r="MW44" s="183"/>
      <c r="MX44" s="183"/>
      <c r="MY44" s="183"/>
      <c r="MZ44" s="183"/>
      <c r="NA44" s="183"/>
      <c r="NB44" s="183"/>
      <c r="NC44" s="183"/>
      <c r="ND44" s="183"/>
      <c r="NE44" s="183"/>
      <c r="NF44" s="183"/>
      <c r="NG44" s="183"/>
      <c r="NH44" s="183"/>
      <c r="NI44" s="183"/>
      <c r="NJ44" s="183"/>
      <c r="NK44" s="183"/>
      <c r="NL44" s="183"/>
      <c r="NM44" s="183"/>
      <c r="NN44" s="183"/>
      <c r="NO44" s="183"/>
      <c r="NP44" s="183"/>
      <c r="NQ44" s="183"/>
      <c r="NR44" s="183"/>
      <c r="NS44" s="183"/>
      <c r="NT44" s="183"/>
      <c r="NU44" s="183"/>
      <c r="NV44" s="183"/>
      <c r="NW44" s="183"/>
      <c r="NX44" s="183"/>
      <c r="NY44" s="183"/>
      <c r="NZ44" s="183"/>
      <c r="OA44" s="183"/>
      <c r="OB44" s="183"/>
      <c r="OC44" s="183"/>
      <c r="OD44" s="183"/>
      <c r="OE44" s="183"/>
      <c r="OF44" s="183"/>
      <c r="OG44" s="183"/>
      <c r="OH44" s="183"/>
      <c r="OI44" s="183"/>
      <c r="OJ44" s="183"/>
      <c r="OK44" s="183"/>
      <c r="OL44" s="183"/>
      <c r="OM44" s="183"/>
      <c r="ON44" s="183"/>
      <c r="OO44" s="183"/>
    </row>
    <row r="45" spans="1:405" ht="17.5" customHeight="1">
      <c r="A45" s="215"/>
      <c r="B45" s="213"/>
      <c r="C45" s="213"/>
      <c r="D45" s="93">
        <v>39</v>
      </c>
      <c r="E45" s="90" t="s">
        <v>872</v>
      </c>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3"/>
      <c r="AT45" s="183"/>
      <c r="AU45" s="183"/>
      <c r="AV45" s="183"/>
      <c r="AW45" s="183"/>
      <c r="AX45" s="183"/>
      <c r="AY45" s="183"/>
      <c r="AZ45" s="183"/>
      <c r="BA45" s="183"/>
      <c r="BB45" s="183"/>
      <c r="BC45" s="183"/>
      <c r="BD45" s="183"/>
      <c r="BE45" s="183"/>
      <c r="BF45" s="183"/>
      <c r="BG45" s="183"/>
      <c r="BH45" s="183"/>
      <c r="BI45" s="183"/>
      <c r="BJ45" s="183"/>
      <c r="BK45" s="183"/>
      <c r="BL45" s="183"/>
      <c r="BM45" s="183"/>
      <c r="BN45" s="183"/>
      <c r="BO45" s="183"/>
      <c r="BP45" s="183"/>
      <c r="BQ45" s="183"/>
      <c r="BR45" s="183"/>
      <c r="BS45" s="183"/>
      <c r="BT45" s="183"/>
      <c r="BU45" s="183"/>
      <c r="BV45" s="183"/>
      <c r="BW45" s="183"/>
      <c r="BX45" s="183"/>
      <c r="BY45" s="183"/>
      <c r="BZ45" s="183"/>
      <c r="CA45" s="183"/>
      <c r="CB45" s="183"/>
      <c r="CC45" s="183"/>
      <c r="CD45" s="183"/>
      <c r="CE45" s="183"/>
      <c r="CF45" s="183"/>
      <c r="CG45" s="183"/>
      <c r="CH45" s="183"/>
      <c r="CI45" s="183"/>
      <c r="CJ45" s="183"/>
      <c r="CK45" s="183"/>
      <c r="CL45" s="183"/>
      <c r="CM45" s="183"/>
      <c r="CN45" s="183"/>
      <c r="CO45" s="183"/>
      <c r="CP45" s="183"/>
      <c r="CQ45" s="183"/>
      <c r="CR45" s="183"/>
      <c r="CS45" s="183"/>
      <c r="CT45" s="183"/>
      <c r="CU45" s="183"/>
      <c r="CV45" s="183"/>
      <c r="CW45" s="183"/>
      <c r="CX45" s="183"/>
      <c r="CY45" s="183"/>
      <c r="CZ45" s="183"/>
      <c r="DA45" s="183"/>
      <c r="DB45" s="183"/>
      <c r="DC45" s="183"/>
      <c r="DD45" s="183"/>
      <c r="DE45" s="183"/>
      <c r="DF45" s="183"/>
      <c r="DG45" s="183"/>
      <c r="DH45" s="183"/>
      <c r="DI45" s="183"/>
      <c r="DJ45" s="183"/>
      <c r="DK45" s="183"/>
      <c r="DL45" s="183"/>
      <c r="DM45" s="183"/>
      <c r="DN45" s="183"/>
      <c r="DO45" s="183"/>
      <c r="DP45" s="183"/>
      <c r="DQ45" s="183"/>
      <c r="DR45" s="183"/>
      <c r="DS45" s="183"/>
      <c r="DT45" s="183"/>
      <c r="DU45" s="183"/>
      <c r="DV45" s="183"/>
      <c r="DW45" s="183"/>
      <c r="DX45" s="183"/>
      <c r="DY45" s="183"/>
      <c r="DZ45" s="183"/>
      <c r="EA45" s="183"/>
      <c r="EB45" s="183"/>
      <c r="EC45" s="183"/>
      <c r="ED45" s="183"/>
      <c r="EE45" s="183"/>
      <c r="EF45" s="183"/>
      <c r="EG45" s="183"/>
      <c r="EH45" s="183"/>
      <c r="EI45" s="183"/>
      <c r="EJ45" s="183"/>
      <c r="EK45" s="183"/>
      <c r="EL45" s="183"/>
      <c r="EM45" s="183"/>
      <c r="EN45" s="183"/>
      <c r="EO45" s="183"/>
      <c r="EP45" s="183"/>
      <c r="EQ45" s="183"/>
      <c r="ER45" s="183"/>
      <c r="ES45" s="183"/>
      <c r="ET45" s="183"/>
      <c r="EU45" s="183"/>
      <c r="EV45" s="183"/>
      <c r="EW45" s="183"/>
      <c r="EX45" s="183"/>
      <c r="EY45" s="183"/>
      <c r="EZ45" s="183"/>
      <c r="FA45" s="183"/>
      <c r="FB45" s="183"/>
      <c r="FC45" s="183"/>
      <c r="FD45" s="183"/>
      <c r="FE45" s="183"/>
      <c r="FF45" s="183"/>
      <c r="FG45" s="183"/>
      <c r="FH45" s="183"/>
      <c r="FI45" s="183"/>
      <c r="FJ45" s="183"/>
      <c r="FK45" s="183"/>
      <c r="FL45" s="183"/>
      <c r="FM45" s="183"/>
      <c r="FN45" s="183"/>
      <c r="FO45" s="183"/>
      <c r="FP45" s="183"/>
      <c r="FQ45" s="183"/>
      <c r="FR45" s="183"/>
      <c r="FS45" s="183"/>
      <c r="FT45" s="183"/>
      <c r="FU45" s="183"/>
      <c r="FV45" s="183"/>
      <c r="FW45" s="183"/>
      <c r="FX45" s="183"/>
      <c r="FY45" s="183"/>
      <c r="FZ45" s="183"/>
      <c r="GA45" s="183"/>
      <c r="GB45" s="183"/>
      <c r="GC45" s="183"/>
      <c r="GD45" s="183"/>
      <c r="GE45" s="183"/>
      <c r="GF45" s="183"/>
      <c r="GG45" s="183"/>
      <c r="GH45" s="183"/>
      <c r="GI45" s="183"/>
      <c r="GJ45" s="183"/>
      <c r="GK45" s="183"/>
      <c r="GL45" s="183"/>
      <c r="GM45" s="183"/>
      <c r="GN45" s="183"/>
      <c r="GO45" s="183"/>
      <c r="GP45" s="183"/>
      <c r="GQ45" s="183"/>
      <c r="GR45" s="183"/>
      <c r="GS45" s="183"/>
      <c r="GT45" s="183"/>
      <c r="GU45" s="183"/>
      <c r="GV45" s="183"/>
      <c r="GW45" s="183"/>
      <c r="GX45" s="183"/>
      <c r="GY45" s="183"/>
      <c r="GZ45" s="183"/>
      <c r="HA45" s="183"/>
      <c r="HB45" s="183"/>
      <c r="HC45" s="183"/>
      <c r="HD45" s="183"/>
      <c r="HE45" s="183"/>
      <c r="HF45" s="183"/>
      <c r="HG45" s="183"/>
      <c r="HH45" s="183"/>
      <c r="HI45" s="183"/>
      <c r="HJ45" s="183"/>
      <c r="HK45" s="183"/>
      <c r="HL45" s="183"/>
      <c r="HM45" s="183"/>
      <c r="HN45" s="183"/>
      <c r="HO45" s="183"/>
      <c r="HP45" s="183"/>
      <c r="HQ45" s="183"/>
      <c r="HR45" s="183"/>
      <c r="HS45" s="183"/>
      <c r="HT45" s="183"/>
      <c r="HU45" s="183"/>
      <c r="HV45" s="183"/>
      <c r="HW45" s="183"/>
      <c r="HX45" s="183"/>
      <c r="HY45" s="183"/>
      <c r="HZ45" s="183"/>
      <c r="IA45" s="183"/>
      <c r="IB45" s="183"/>
      <c r="IC45" s="183"/>
      <c r="ID45" s="183"/>
      <c r="IE45" s="183"/>
      <c r="IF45" s="183"/>
      <c r="IG45" s="183"/>
      <c r="IH45" s="183"/>
      <c r="II45" s="183"/>
      <c r="IJ45" s="183"/>
      <c r="IK45" s="183"/>
      <c r="IL45" s="183"/>
      <c r="IM45" s="183"/>
      <c r="IN45" s="183"/>
      <c r="IO45" s="183"/>
      <c r="IP45" s="183"/>
      <c r="IQ45" s="183"/>
      <c r="IR45" s="183"/>
      <c r="IS45" s="183"/>
      <c r="IT45" s="183"/>
      <c r="IU45" s="183"/>
      <c r="IV45" s="183"/>
      <c r="IW45" s="183"/>
      <c r="IX45" s="183"/>
      <c r="IY45" s="183"/>
      <c r="IZ45" s="183"/>
      <c r="JA45" s="183"/>
      <c r="JB45" s="183"/>
      <c r="JC45" s="183"/>
      <c r="JD45" s="183"/>
      <c r="JE45" s="183"/>
      <c r="JF45" s="183"/>
      <c r="JG45" s="183"/>
      <c r="JH45" s="183"/>
      <c r="JI45" s="183"/>
      <c r="JJ45" s="183"/>
      <c r="JK45" s="183"/>
      <c r="JL45" s="183"/>
      <c r="JM45" s="183"/>
      <c r="JN45" s="183"/>
      <c r="JO45" s="183"/>
      <c r="JP45" s="183"/>
      <c r="JQ45" s="183"/>
      <c r="JR45" s="183"/>
      <c r="JS45" s="183"/>
      <c r="JT45" s="183"/>
      <c r="JU45" s="183"/>
      <c r="JV45" s="183"/>
      <c r="JW45" s="183"/>
      <c r="JX45" s="183"/>
      <c r="JY45" s="183"/>
      <c r="JZ45" s="183"/>
      <c r="KA45" s="183"/>
      <c r="KB45" s="183"/>
      <c r="KC45" s="183"/>
      <c r="KD45" s="183"/>
      <c r="KE45" s="183"/>
      <c r="KF45" s="183"/>
      <c r="KG45" s="183"/>
      <c r="KH45" s="183"/>
      <c r="KI45" s="183"/>
      <c r="KJ45" s="183"/>
      <c r="KK45" s="183"/>
      <c r="KL45" s="183"/>
      <c r="KM45" s="183"/>
      <c r="KN45" s="183"/>
      <c r="KO45" s="183"/>
      <c r="KP45" s="183"/>
      <c r="KQ45" s="183"/>
      <c r="KR45" s="183"/>
      <c r="KS45" s="183"/>
      <c r="KT45" s="183"/>
      <c r="KU45" s="183"/>
      <c r="KV45" s="183"/>
      <c r="KW45" s="183"/>
      <c r="KX45" s="183"/>
      <c r="KY45" s="183"/>
      <c r="KZ45" s="183"/>
      <c r="LA45" s="183"/>
      <c r="LB45" s="183"/>
      <c r="LC45" s="183"/>
      <c r="LD45" s="183"/>
      <c r="LE45" s="183"/>
      <c r="LF45" s="183"/>
      <c r="LG45" s="183"/>
      <c r="LH45" s="183"/>
      <c r="LI45" s="183"/>
      <c r="LJ45" s="183"/>
      <c r="LK45" s="183"/>
      <c r="LL45" s="183"/>
      <c r="LM45" s="183"/>
      <c r="LN45" s="183"/>
      <c r="LO45" s="183"/>
      <c r="LP45" s="183"/>
      <c r="LQ45" s="183"/>
      <c r="LR45" s="183"/>
      <c r="LS45" s="183"/>
      <c r="LT45" s="183"/>
      <c r="LU45" s="183"/>
      <c r="LV45" s="183"/>
      <c r="LW45" s="183"/>
      <c r="LX45" s="183"/>
      <c r="LY45" s="183"/>
      <c r="LZ45" s="183"/>
      <c r="MA45" s="183"/>
      <c r="MB45" s="183"/>
      <c r="MC45" s="183"/>
      <c r="MD45" s="183"/>
      <c r="ME45" s="183"/>
      <c r="MF45" s="183"/>
      <c r="MG45" s="183"/>
      <c r="MH45" s="183"/>
      <c r="MI45" s="183"/>
      <c r="MJ45" s="183"/>
      <c r="MK45" s="183"/>
      <c r="ML45" s="183"/>
      <c r="MM45" s="183"/>
      <c r="MN45" s="183"/>
      <c r="MO45" s="183"/>
      <c r="MP45" s="183"/>
      <c r="MQ45" s="183"/>
      <c r="MR45" s="183"/>
      <c r="MS45" s="183"/>
      <c r="MT45" s="183"/>
      <c r="MU45" s="183"/>
      <c r="MV45" s="183"/>
      <c r="MW45" s="183"/>
      <c r="MX45" s="183"/>
      <c r="MY45" s="183"/>
      <c r="MZ45" s="183"/>
      <c r="NA45" s="183"/>
      <c r="NB45" s="183"/>
      <c r="NC45" s="183"/>
      <c r="ND45" s="183"/>
      <c r="NE45" s="183"/>
      <c r="NF45" s="183"/>
      <c r="NG45" s="183"/>
      <c r="NH45" s="183"/>
      <c r="NI45" s="183"/>
      <c r="NJ45" s="183"/>
      <c r="NK45" s="183"/>
      <c r="NL45" s="183"/>
      <c r="NM45" s="183"/>
      <c r="NN45" s="183"/>
      <c r="NO45" s="183"/>
      <c r="NP45" s="183"/>
      <c r="NQ45" s="183"/>
      <c r="NR45" s="183"/>
      <c r="NS45" s="183"/>
      <c r="NT45" s="183"/>
      <c r="NU45" s="183"/>
      <c r="NV45" s="183"/>
      <c r="NW45" s="183"/>
      <c r="NX45" s="183"/>
      <c r="NY45" s="183"/>
      <c r="NZ45" s="183"/>
      <c r="OA45" s="183"/>
      <c r="OB45" s="183"/>
      <c r="OC45" s="183"/>
      <c r="OD45" s="183"/>
      <c r="OE45" s="183"/>
      <c r="OF45" s="183"/>
      <c r="OG45" s="183"/>
      <c r="OH45" s="183"/>
      <c r="OI45" s="183"/>
      <c r="OJ45" s="183"/>
      <c r="OK45" s="183"/>
      <c r="OL45" s="183"/>
      <c r="OM45" s="183"/>
      <c r="ON45" s="183"/>
      <c r="OO45" s="183"/>
    </row>
    <row r="46" spans="1:405" ht="17.5" customHeight="1">
      <c r="A46" s="215"/>
      <c r="B46" s="213"/>
      <c r="C46" s="213"/>
      <c r="D46" s="93">
        <v>40</v>
      </c>
      <c r="E46" s="90" t="s">
        <v>872</v>
      </c>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83"/>
      <c r="AE46" s="183"/>
      <c r="AF46" s="183"/>
      <c r="AG46" s="183"/>
      <c r="AH46" s="183"/>
      <c r="AI46" s="183"/>
      <c r="AJ46" s="183"/>
      <c r="AK46" s="183"/>
      <c r="AL46" s="183"/>
      <c r="AM46" s="183"/>
      <c r="AN46" s="183"/>
      <c r="AO46" s="183"/>
      <c r="AP46" s="183"/>
      <c r="AQ46" s="183"/>
      <c r="AR46" s="183"/>
      <c r="AS46" s="183"/>
      <c r="AT46" s="183"/>
      <c r="AU46" s="183"/>
      <c r="AV46" s="183"/>
      <c r="AW46" s="183"/>
      <c r="AX46" s="183"/>
      <c r="AY46" s="183"/>
      <c r="AZ46" s="183"/>
      <c r="BA46" s="183"/>
      <c r="BB46" s="183"/>
      <c r="BC46" s="183"/>
      <c r="BD46" s="183"/>
      <c r="BE46" s="183"/>
      <c r="BF46" s="183"/>
      <c r="BG46" s="183"/>
      <c r="BH46" s="183"/>
      <c r="BI46" s="183"/>
      <c r="BJ46" s="183"/>
      <c r="BK46" s="183"/>
      <c r="BL46" s="183"/>
      <c r="BM46" s="183"/>
      <c r="BN46" s="183"/>
      <c r="BO46" s="183"/>
      <c r="BP46" s="183"/>
      <c r="BQ46" s="183"/>
      <c r="BR46" s="183"/>
      <c r="BS46" s="183"/>
      <c r="BT46" s="183"/>
      <c r="BU46" s="183"/>
      <c r="BV46" s="183"/>
      <c r="BW46" s="183"/>
      <c r="BX46" s="183"/>
      <c r="BY46" s="183"/>
      <c r="BZ46" s="183"/>
      <c r="CA46" s="183"/>
      <c r="CB46" s="183"/>
      <c r="CC46" s="183"/>
      <c r="CD46" s="183"/>
      <c r="CE46" s="183"/>
      <c r="CF46" s="183"/>
      <c r="CG46" s="183"/>
      <c r="CH46" s="183"/>
      <c r="CI46" s="183"/>
      <c r="CJ46" s="183"/>
      <c r="CK46" s="183"/>
      <c r="CL46" s="183"/>
      <c r="CM46" s="183"/>
      <c r="CN46" s="183"/>
      <c r="CO46" s="183"/>
      <c r="CP46" s="183"/>
      <c r="CQ46" s="183"/>
      <c r="CR46" s="183"/>
      <c r="CS46" s="183"/>
      <c r="CT46" s="183"/>
      <c r="CU46" s="183"/>
      <c r="CV46" s="183"/>
      <c r="CW46" s="183"/>
      <c r="CX46" s="183"/>
      <c r="CY46" s="183"/>
      <c r="CZ46" s="183"/>
      <c r="DA46" s="183"/>
      <c r="DB46" s="183"/>
      <c r="DC46" s="183"/>
      <c r="DD46" s="183"/>
      <c r="DE46" s="183"/>
      <c r="DF46" s="183"/>
      <c r="DG46" s="183"/>
      <c r="DH46" s="183"/>
      <c r="DI46" s="183"/>
      <c r="DJ46" s="183"/>
      <c r="DK46" s="183"/>
      <c r="DL46" s="183"/>
      <c r="DM46" s="183"/>
      <c r="DN46" s="183"/>
      <c r="DO46" s="183"/>
      <c r="DP46" s="183"/>
      <c r="DQ46" s="183"/>
      <c r="DR46" s="183"/>
      <c r="DS46" s="183"/>
      <c r="DT46" s="183"/>
      <c r="DU46" s="183"/>
      <c r="DV46" s="183"/>
      <c r="DW46" s="183"/>
      <c r="DX46" s="183"/>
      <c r="DY46" s="183"/>
      <c r="DZ46" s="183"/>
      <c r="EA46" s="183"/>
      <c r="EB46" s="183"/>
      <c r="EC46" s="183"/>
      <c r="ED46" s="183"/>
      <c r="EE46" s="183"/>
      <c r="EF46" s="183"/>
      <c r="EG46" s="183"/>
      <c r="EH46" s="183"/>
      <c r="EI46" s="183"/>
      <c r="EJ46" s="183"/>
      <c r="EK46" s="183"/>
      <c r="EL46" s="183"/>
      <c r="EM46" s="183"/>
      <c r="EN46" s="183"/>
      <c r="EO46" s="183"/>
      <c r="EP46" s="183"/>
      <c r="EQ46" s="183"/>
      <c r="ER46" s="183"/>
      <c r="ES46" s="183"/>
      <c r="ET46" s="183"/>
      <c r="EU46" s="183"/>
      <c r="EV46" s="183"/>
      <c r="EW46" s="183"/>
      <c r="EX46" s="183"/>
      <c r="EY46" s="183"/>
      <c r="EZ46" s="183"/>
      <c r="FA46" s="183"/>
      <c r="FB46" s="183"/>
      <c r="FC46" s="183"/>
      <c r="FD46" s="183"/>
      <c r="FE46" s="183"/>
      <c r="FF46" s="183"/>
      <c r="FG46" s="183"/>
      <c r="FH46" s="183"/>
      <c r="FI46" s="183"/>
      <c r="FJ46" s="183"/>
      <c r="FK46" s="183"/>
      <c r="FL46" s="183"/>
      <c r="FM46" s="183"/>
      <c r="FN46" s="183"/>
      <c r="FO46" s="183"/>
      <c r="FP46" s="183"/>
      <c r="FQ46" s="183"/>
      <c r="FR46" s="183"/>
      <c r="FS46" s="183"/>
      <c r="FT46" s="183"/>
      <c r="FU46" s="183"/>
      <c r="FV46" s="183"/>
      <c r="FW46" s="183"/>
      <c r="FX46" s="183"/>
      <c r="FY46" s="183"/>
      <c r="FZ46" s="183"/>
      <c r="GA46" s="183"/>
      <c r="GB46" s="183"/>
      <c r="GC46" s="183"/>
      <c r="GD46" s="183"/>
      <c r="GE46" s="183"/>
      <c r="GF46" s="183"/>
      <c r="GG46" s="183"/>
      <c r="GH46" s="183"/>
      <c r="GI46" s="183"/>
      <c r="GJ46" s="183"/>
      <c r="GK46" s="183"/>
      <c r="GL46" s="183"/>
      <c r="GM46" s="183"/>
      <c r="GN46" s="183"/>
      <c r="GO46" s="183"/>
      <c r="GP46" s="183"/>
      <c r="GQ46" s="183"/>
      <c r="GR46" s="183"/>
      <c r="GS46" s="183"/>
      <c r="GT46" s="183"/>
      <c r="GU46" s="183"/>
      <c r="GV46" s="183"/>
      <c r="GW46" s="183"/>
      <c r="GX46" s="183"/>
      <c r="GY46" s="183"/>
      <c r="GZ46" s="183"/>
      <c r="HA46" s="183"/>
      <c r="HB46" s="183"/>
      <c r="HC46" s="183"/>
      <c r="HD46" s="183"/>
      <c r="HE46" s="183"/>
      <c r="HF46" s="183"/>
      <c r="HG46" s="183"/>
      <c r="HH46" s="183"/>
      <c r="HI46" s="183"/>
      <c r="HJ46" s="183"/>
      <c r="HK46" s="183"/>
      <c r="HL46" s="183"/>
      <c r="HM46" s="183"/>
      <c r="HN46" s="183"/>
      <c r="HO46" s="183"/>
      <c r="HP46" s="183"/>
      <c r="HQ46" s="183"/>
      <c r="HR46" s="183"/>
      <c r="HS46" s="183"/>
      <c r="HT46" s="183"/>
      <c r="HU46" s="183"/>
      <c r="HV46" s="183"/>
      <c r="HW46" s="183"/>
      <c r="HX46" s="183"/>
      <c r="HY46" s="183"/>
      <c r="HZ46" s="183"/>
      <c r="IA46" s="183"/>
      <c r="IB46" s="183"/>
      <c r="IC46" s="183"/>
      <c r="ID46" s="183"/>
      <c r="IE46" s="183"/>
      <c r="IF46" s="183"/>
      <c r="IG46" s="183"/>
      <c r="IH46" s="183"/>
      <c r="II46" s="183"/>
      <c r="IJ46" s="183"/>
      <c r="IK46" s="183"/>
      <c r="IL46" s="183"/>
      <c r="IM46" s="183"/>
      <c r="IN46" s="183"/>
      <c r="IO46" s="183"/>
      <c r="IP46" s="183"/>
      <c r="IQ46" s="183"/>
      <c r="IR46" s="183"/>
      <c r="IS46" s="183"/>
      <c r="IT46" s="183"/>
      <c r="IU46" s="183"/>
      <c r="IV46" s="183"/>
      <c r="IW46" s="183"/>
      <c r="IX46" s="183"/>
      <c r="IY46" s="183"/>
      <c r="IZ46" s="183"/>
      <c r="JA46" s="183"/>
      <c r="JB46" s="183"/>
      <c r="JC46" s="183"/>
      <c r="JD46" s="183"/>
      <c r="JE46" s="183"/>
      <c r="JF46" s="183"/>
      <c r="JG46" s="183"/>
      <c r="JH46" s="183"/>
      <c r="JI46" s="183"/>
      <c r="JJ46" s="183"/>
      <c r="JK46" s="183"/>
      <c r="JL46" s="183"/>
      <c r="JM46" s="183"/>
      <c r="JN46" s="183"/>
      <c r="JO46" s="183"/>
      <c r="JP46" s="183"/>
      <c r="JQ46" s="183"/>
      <c r="JR46" s="183"/>
      <c r="JS46" s="183"/>
      <c r="JT46" s="183"/>
      <c r="JU46" s="183"/>
      <c r="JV46" s="183"/>
      <c r="JW46" s="183"/>
      <c r="JX46" s="183"/>
      <c r="JY46" s="183"/>
      <c r="JZ46" s="183"/>
      <c r="KA46" s="183"/>
      <c r="KB46" s="183"/>
      <c r="KC46" s="183"/>
      <c r="KD46" s="183"/>
      <c r="KE46" s="183"/>
      <c r="KF46" s="183"/>
      <c r="KG46" s="183"/>
      <c r="KH46" s="183"/>
      <c r="KI46" s="183"/>
      <c r="KJ46" s="183"/>
      <c r="KK46" s="183"/>
      <c r="KL46" s="183"/>
      <c r="KM46" s="183"/>
      <c r="KN46" s="183"/>
      <c r="KO46" s="183"/>
      <c r="KP46" s="183"/>
      <c r="KQ46" s="183"/>
      <c r="KR46" s="183"/>
      <c r="KS46" s="183"/>
      <c r="KT46" s="183"/>
      <c r="KU46" s="183"/>
      <c r="KV46" s="183"/>
      <c r="KW46" s="183"/>
      <c r="KX46" s="183"/>
      <c r="KY46" s="183"/>
      <c r="KZ46" s="183"/>
      <c r="LA46" s="183"/>
      <c r="LB46" s="183"/>
      <c r="LC46" s="183"/>
      <c r="LD46" s="183"/>
      <c r="LE46" s="183"/>
      <c r="LF46" s="183"/>
      <c r="LG46" s="183"/>
      <c r="LH46" s="183"/>
      <c r="LI46" s="183"/>
      <c r="LJ46" s="183"/>
      <c r="LK46" s="183"/>
      <c r="LL46" s="183"/>
      <c r="LM46" s="183"/>
      <c r="LN46" s="183"/>
      <c r="LO46" s="183"/>
      <c r="LP46" s="183"/>
      <c r="LQ46" s="183"/>
      <c r="LR46" s="183"/>
      <c r="LS46" s="183"/>
      <c r="LT46" s="183"/>
      <c r="LU46" s="183"/>
      <c r="LV46" s="183"/>
      <c r="LW46" s="183"/>
      <c r="LX46" s="183"/>
      <c r="LY46" s="183"/>
      <c r="LZ46" s="183"/>
      <c r="MA46" s="183"/>
      <c r="MB46" s="183"/>
      <c r="MC46" s="183"/>
      <c r="MD46" s="183"/>
      <c r="ME46" s="183"/>
      <c r="MF46" s="183"/>
      <c r="MG46" s="183"/>
      <c r="MH46" s="183"/>
      <c r="MI46" s="183"/>
      <c r="MJ46" s="183"/>
      <c r="MK46" s="183"/>
      <c r="ML46" s="183"/>
      <c r="MM46" s="183"/>
      <c r="MN46" s="183"/>
      <c r="MO46" s="183"/>
      <c r="MP46" s="183"/>
      <c r="MQ46" s="183"/>
      <c r="MR46" s="183"/>
      <c r="MS46" s="183"/>
      <c r="MT46" s="183"/>
      <c r="MU46" s="183"/>
      <c r="MV46" s="183"/>
      <c r="MW46" s="183"/>
      <c r="MX46" s="183"/>
      <c r="MY46" s="183"/>
      <c r="MZ46" s="183"/>
      <c r="NA46" s="183"/>
      <c r="NB46" s="183"/>
      <c r="NC46" s="183"/>
      <c r="ND46" s="183"/>
      <c r="NE46" s="183"/>
      <c r="NF46" s="183"/>
      <c r="NG46" s="183"/>
      <c r="NH46" s="183"/>
      <c r="NI46" s="183"/>
      <c r="NJ46" s="183"/>
      <c r="NK46" s="183"/>
      <c r="NL46" s="183"/>
      <c r="NM46" s="183"/>
      <c r="NN46" s="183"/>
      <c r="NO46" s="183"/>
      <c r="NP46" s="183"/>
      <c r="NQ46" s="183"/>
      <c r="NR46" s="183"/>
      <c r="NS46" s="183"/>
      <c r="NT46" s="183"/>
      <c r="NU46" s="183"/>
      <c r="NV46" s="183"/>
      <c r="NW46" s="183"/>
      <c r="NX46" s="183"/>
      <c r="NY46" s="183"/>
      <c r="NZ46" s="183"/>
      <c r="OA46" s="183"/>
      <c r="OB46" s="183"/>
      <c r="OC46" s="183"/>
      <c r="OD46" s="183"/>
      <c r="OE46" s="183"/>
      <c r="OF46" s="183"/>
      <c r="OG46" s="183"/>
      <c r="OH46" s="183"/>
      <c r="OI46" s="183"/>
      <c r="OJ46" s="183"/>
      <c r="OK46" s="183"/>
      <c r="OL46" s="183"/>
      <c r="OM46" s="183"/>
      <c r="ON46" s="183"/>
      <c r="OO46" s="183"/>
    </row>
    <row r="47" spans="1:405" s="87" customFormat="1" ht="33.5" customHeight="1">
      <c r="E47" s="92" t="s">
        <v>897</v>
      </c>
      <c r="F47" s="58">
        <f>SUM(F7:F46)</f>
        <v>0</v>
      </c>
      <c r="G47" s="58">
        <f t="shared" ref="G47:BR47" si="7">SUM(G7:G46)</f>
        <v>0</v>
      </c>
      <c r="H47" s="58">
        <f t="shared" si="7"/>
        <v>0</v>
      </c>
      <c r="I47" s="58">
        <f t="shared" si="7"/>
        <v>0</v>
      </c>
      <c r="J47" s="58">
        <f t="shared" si="7"/>
        <v>0</v>
      </c>
      <c r="K47" s="58">
        <f t="shared" si="7"/>
        <v>0</v>
      </c>
      <c r="L47" s="58">
        <f t="shared" si="7"/>
        <v>0</v>
      </c>
      <c r="M47" s="58">
        <f t="shared" si="7"/>
        <v>0</v>
      </c>
      <c r="N47" s="58">
        <f t="shared" si="7"/>
        <v>0</v>
      </c>
      <c r="O47" s="58">
        <f t="shared" si="7"/>
        <v>0</v>
      </c>
      <c r="P47" s="58">
        <f t="shared" si="7"/>
        <v>0</v>
      </c>
      <c r="Q47" s="58">
        <f t="shared" si="7"/>
        <v>0</v>
      </c>
      <c r="R47" s="58">
        <f t="shared" si="7"/>
        <v>0</v>
      </c>
      <c r="S47" s="58">
        <f t="shared" si="7"/>
        <v>0</v>
      </c>
      <c r="T47" s="58">
        <f t="shared" si="7"/>
        <v>0</v>
      </c>
      <c r="U47" s="58">
        <f t="shared" si="7"/>
        <v>0</v>
      </c>
      <c r="V47" s="58">
        <f t="shared" si="7"/>
        <v>0</v>
      </c>
      <c r="W47" s="58">
        <f t="shared" si="7"/>
        <v>0</v>
      </c>
      <c r="X47" s="58">
        <f t="shared" si="7"/>
        <v>0</v>
      </c>
      <c r="Y47" s="58">
        <f t="shared" si="7"/>
        <v>0</v>
      </c>
      <c r="Z47" s="58">
        <f t="shared" si="7"/>
        <v>0</v>
      </c>
      <c r="AA47" s="58">
        <f t="shared" si="7"/>
        <v>0</v>
      </c>
      <c r="AB47" s="58">
        <f t="shared" si="7"/>
        <v>0</v>
      </c>
      <c r="AC47" s="58">
        <f t="shared" si="7"/>
        <v>0</v>
      </c>
      <c r="AD47" s="58">
        <f t="shared" si="7"/>
        <v>0</v>
      </c>
      <c r="AE47" s="58">
        <f t="shared" si="7"/>
        <v>0</v>
      </c>
      <c r="AF47" s="58">
        <f t="shared" si="7"/>
        <v>0</v>
      </c>
      <c r="AG47" s="58">
        <f t="shared" si="7"/>
        <v>0</v>
      </c>
      <c r="AH47" s="58">
        <f t="shared" si="7"/>
        <v>0</v>
      </c>
      <c r="AI47" s="58">
        <f t="shared" si="7"/>
        <v>0</v>
      </c>
      <c r="AJ47" s="58">
        <f t="shared" si="7"/>
        <v>0</v>
      </c>
      <c r="AK47" s="58">
        <f t="shared" si="7"/>
        <v>0</v>
      </c>
      <c r="AL47" s="58">
        <f t="shared" si="7"/>
        <v>0</v>
      </c>
      <c r="AM47" s="58">
        <f t="shared" si="7"/>
        <v>0</v>
      </c>
      <c r="AN47" s="58">
        <f t="shared" si="7"/>
        <v>0</v>
      </c>
      <c r="AO47" s="58">
        <f t="shared" si="7"/>
        <v>0</v>
      </c>
      <c r="AP47" s="58">
        <f t="shared" si="7"/>
        <v>0</v>
      </c>
      <c r="AQ47" s="58">
        <f t="shared" si="7"/>
        <v>0</v>
      </c>
      <c r="AR47" s="58">
        <f t="shared" si="7"/>
        <v>0</v>
      </c>
      <c r="AS47" s="58">
        <f t="shared" si="7"/>
        <v>0</v>
      </c>
      <c r="AT47" s="58">
        <f t="shared" si="7"/>
        <v>0</v>
      </c>
      <c r="AU47" s="58">
        <f t="shared" si="7"/>
        <v>0</v>
      </c>
      <c r="AV47" s="58">
        <f t="shared" si="7"/>
        <v>0</v>
      </c>
      <c r="AW47" s="58">
        <f t="shared" si="7"/>
        <v>0</v>
      </c>
      <c r="AX47" s="58">
        <f t="shared" si="7"/>
        <v>0</v>
      </c>
      <c r="AY47" s="58">
        <f t="shared" si="7"/>
        <v>0</v>
      </c>
      <c r="AZ47" s="58">
        <f t="shared" si="7"/>
        <v>0</v>
      </c>
      <c r="BA47" s="58">
        <f t="shared" si="7"/>
        <v>0</v>
      </c>
      <c r="BB47" s="58">
        <f t="shared" si="7"/>
        <v>0</v>
      </c>
      <c r="BC47" s="58">
        <f t="shared" si="7"/>
        <v>0</v>
      </c>
      <c r="BD47" s="58">
        <f t="shared" si="7"/>
        <v>0</v>
      </c>
      <c r="BE47" s="58">
        <f t="shared" si="7"/>
        <v>0</v>
      </c>
      <c r="BF47" s="58">
        <f t="shared" si="7"/>
        <v>0</v>
      </c>
      <c r="BG47" s="58">
        <f t="shared" si="7"/>
        <v>0</v>
      </c>
      <c r="BH47" s="58">
        <f t="shared" si="7"/>
        <v>0</v>
      </c>
      <c r="BI47" s="58">
        <f t="shared" si="7"/>
        <v>0</v>
      </c>
      <c r="BJ47" s="58">
        <f t="shared" si="7"/>
        <v>0</v>
      </c>
      <c r="BK47" s="58">
        <f t="shared" si="7"/>
        <v>0</v>
      </c>
      <c r="BL47" s="58">
        <f t="shared" si="7"/>
        <v>0</v>
      </c>
      <c r="BM47" s="58">
        <f t="shared" si="7"/>
        <v>0</v>
      </c>
      <c r="BN47" s="58">
        <f t="shared" si="7"/>
        <v>0</v>
      </c>
      <c r="BO47" s="58">
        <f t="shared" si="7"/>
        <v>0</v>
      </c>
      <c r="BP47" s="58">
        <f t="shared" si="7"/>
        <v>0</v>
      </c>
      <c r="BQ47" s="58">
        <f t="shared" si="7"/>
        <v>0</v>
      </c>
      <c r="BR47" s="58">
        <f t="shared" si="7"/>
        <v>0</v>
      </c>
      <c r="BS47" s="58">
        <f t="shared" ref="BS47:ED47" si="8">SUM(BS7:BS46)</f>
        <v>0</v>
      </c>
      <c r="BT47" s="58">
        <f t="shared" si="8"/>
        <v>0</v>
      </c>
      <c r="BU47" s="58">
        <f t="shared" si="8"/>
        <v>0</v>
      </c>
      <c r="BV47" s="58">
        <f t="shared" si="8"/>
        <v>0</v>
      </c>
      <c r="BW47" s="58">
        <f t="shared" si="8"/>
        <v>0</v>
      </c>
      <c r="BX47" s="58">
        <f t="shared" si="8"/>
        <v>0</v>
      </c>
      <c r="BY47" s="58">
        <f t="shared" si="8"/>
        <v>0</v>
      </c>
      <c r="BZ47" s="58">
        <f t="shared" si="8"/>
        <v>0</v>
      </c>
      <c r="CA47" s="58">
        <f t="shared" si="8"/>
        <v>0</v>
      </c>
      <c r="CB47" s="58">
        <f t="shared" si="8"/>
        <v>0</v>
      </c>
      <c r="CC47" s="58">
        <f t="shared" si="8"/>
        <v>0</v>
      </c>
      <c r="CD47" s="58">
        <f t="shared" si="8"/>
        <v>0</v>
      </c>
      <c r="CE47" s="58">
        <f t="shared" si="8"/>
        <v>0</v>
      </c>
      <c r="CF47" s="58">
        <f t="shared" si="8"/>
        <v>0</v>
      </c>
      <c r="CG47" s="58">
        <f t="shared" si="8"/>
        <v>0</v>
      </c>
      <c r="CH47" s="58">
        <f t="shared" si="8"/>
        <v>0</v>
      </c>
      <c r="CI47" s="58">
        <f t="shared" si="8"/>
        <v>0</v>
      </c>
      <c r="CJ47" s="58">
        <f t="shared" si="8"/>
        <v>0</v>
      </c>
      <c r="CK47" s="58">
        <f t="shared" si="8"/>
        <v>0</v>
      </c>
      <c r="CL47" s="58">
        <f t="shared" si="8"/>
        <v>0</v>
      </c>
      <c r="CM47" s="58">
        <f t="shared" si="8"/>
        <v>0</v>
      </c>
      <c r="CN47" s="58">
        <f t="shared" si="8"/>
        <v>0</v>
      </c>
      <c r="CO47" s="58">
        <f t="shared" si="8"/>
        <v>0</v>
      </c>
      <c r="CP47" s="58">
        <f t="shared" si="8"/>
        <v>0</v>
      </c>
      <c r="CQ47" s="58">
        <f t="shared" si="8"/>
        <v>0</v>
      </c>
      <c r="CR47" s="58">
        <f t="shared" si="8"/>
        <v>0</v>
      </c>
      <c r="CS47" s="58">
        <f t="shared" si="8"/>
        <v>0</v>
      </c>
      <c r="CT47" s="58">
        <f t="shared" si="8"/>
        <v>0</v>
      </c>
      <c r="CU47" s="58">
        <f t="shared" si="8"/>
        <v>0</v>
      </c>
      <c r="CV47" s="58">
        <f t="shared" si="8"/>
        <v>0</v>
      </c>
      <c r="CW47" s="58">
        <f t="shared" si="8"/>
        <v>0</v>
      </c>
      <c r="CX47" s="58">
        <f t="shared" si="8"/>
        <v>0</v>
      </c>
      <c r="CY47" s="58">
        <f t="shared" si="8"/>
        <v>0</v>
      </c>
      <c r="CZ47" s="58">
        <f t="shared" si="8"/>
        <v>0</v>
      </c>
      <c r="DA47" s="58">
        <f t="shared" si="8"/>
        <v>0</v>
      </c>
      <c r="DB47" s="58">
        <f t="shared" si="8"/>
        <v>0</v>
      </c>
      <c r="DC47" s="58">
        <f t="shared" si="8"/>
        <v>0</v>
      </c>
      <c r="DD47" s="58">
        <f t="shared" si="8"/>
        <v>0</v>
      </c>
      <c r="DE47" s="58">
        <f t="shared" si="8"/>
        <v>0</v>
      </c>
      <c r="DF47" s="58">
        <f t="shared" si="8"/>
        <v>0</v>
      </c>
      <c r="DG47" s="58">
        <f t="shared" si="8"/>
        <v>0</v>
      </c>
      <c r="DH47" s="58">
        <f t="shared" si="8"/>
        <v>0</v>
      </c>
      <c r="DI47" s="58">
        <f t="shared" si="8"/>
        <v>0</v>
      </c>
      <c r="DJ47" s="58">
        <f t="shared" si="8"/>
        <v>0</v>
      </c>
      <c r="DK47" s="58">
        <f t="shared" si="8"/>
        <v>0</v>
      </c>
      <c r="DL47" s="58">
        <f t="shared" si="8"/>
        <v>0</v>
      </c>
      <c r="DM47" s="58">
        <f t="shared" si="8"/>
        <v>0</v>
      </c>
      <c r="DN47" s="58">
        <f t="shared" si="8"/>
        <v>0</v>
      </c>
      <c r="DO47" s="58">
        <f t="shared" si="8"/>
        <v>0</v>
      </c>
      <c r="DP47" s="58">
        <f t="shared" si="8"/>
        <v>0</v>
      </c>
      <c r="DQ47" s="58">
        <f t="shared" si="8"/>
        <v>0</v>
      </c>
      <c r="DR47" s="58">
        <f t="shared" si="8"/>
        <v>0</v>
      </c>
      <c r="DS47" s="58">
        <f t="shared" si="8"/>
        <v>0</v>
      </c>
      <c r="DT47" s="58">
        <f t="shared" si="8"/>
        <v>0</v>
      </c>
      <c r="DU47" s="58">
        <f t="shared" si="8"/>
        <v>0</v>
      </c>
      <c r="DV47" s="58">
        <f t="shared" si="8"/>
        <v>0</v>
      </c>
      <c r="DW47" s="58">
        <f t="shared" si="8"/>
        <v>0</v>
      </c>
      <c r="DX47" s="58">
        <f t="shared" si="8"/>
        <v>0</v>
      </c>
      <c r="DY47" s="58">
        <f t="shared" si="8"/>
        <v>0</v>
      </c>
      <c r="DZ47" s="58">
        <f t="shared" si="8"/>
        <v>0</v>
      </c>
      <c r="EA47" s="58">
        <f t="shared" si="8"/>
        <v>0</v>
      </c>
      <c r="EB47" s="58">
        <f t="shared" si="8"/>
        <v>0</v>
      </c>
      <c r="EC47" s="58">
        <f t="shared" si="8"/>
        <v>0</v>
      </c>
      <c r="ED47" s="58">
        <f t="shared" si="8"/>
        <v>0</v>
      </c>
      <c r="EE47" s="58">
        <f t="shared" ref="EE47:GP47" si="9">SUM(EE7:EE46)</f>
        <v>0</v>
      </c>
      <c r="EF47" s="58">
        <f t="shared" si="9"/>
        <v>0</v>
      </c>
      <c r="EG47" s="58">
        <f t="shared" si="9"/>
        <v>0</v>
      </c>
      <c r="EH47" s="58">
        <f t="shared" si="9"/>
        <v>0</v>
      </c>
      <c r="EI47" s="58">
        <f t="shared" si="9"/>
        <v>0</v>
      </c>
      <c r="EJ47" s="58">
        <f t="shared" si="9"/>
        <v>0</v>
      </c>
      <c r="EK47" s="58">
        <f t="shared" si="9"/>
        <v>0</v>
      </c>
      <c r="EL47" s="58">
        <f t="shared" si="9"/>
        <v>0</v>
      </c>
      <c r="EM47" s="58">
        <f t="shared" si="9"/>
        <v>0</v>
      </c>
      <c r="EN47" s="58">
        <f t="shared" si="9"/>
        <v>0</v>
      </c>
      <c r="EO47" s="58">
        <f t="shared" si="9"/>
        <v>0</v>
      </c>
      <c r="EP47" s="58">
        <f t="shared" si="9"/>
        <v>0</v>
      </c>
      <c r="EQ47" s="58">
        <f t="shared" si="9"/>
        <v>0</v>
      </c>
      <c r="ER47" s="58">
        <f t="shared" si="9"/>
        <v>0</v>
      </c>
      <c r="ES47" s="58">
        <f t="shared" si="9"/>
        <v>0</v>
      </c>
      <c r="ET47" s="58">
        <f t="shared" si="9"/>
        <v>0</v>
      </c>
      <c r="EU47" s="58">
        <f t="shared" si="9"/>
        <v>0</v>
      </c>
      <c r="EV47" s="58">
        <f t="shared" si="9"/>
        <v>0</v>
      </c>
      <c r="EW47" s="58">
        <f t="shared" si="9"/>
        <v>0</v>
      </c>
      <c r="EX47" s="58">
        <f t="shared" si="9"/>
        <v>0</v>
      </c>
      <c r="EY47" s="58">
        <f t="shared" si="9"/>
        <v>0</v>
      </c>
      <c r="EZ47" s="58">
        <f t="shared" si="9"/>
        <v>0</v>
      </c>
      <c r="FA47" s="58">
        <f t="shared" si="9"/>
        <v>0</v>
      </c>
      <c r="FB47" s="58">
        <f t="shared" si="9"/>
        <v>0</v>
      </c>
      <c r="FC47" s="58">
        <f t="shared" si="9"/>
        <v>0</v>
      </c>
      <c r="FD47" s="58">
        <f t="shared" si="9"/>
        <v>0</v>
      </c>
      <c r="FE47" s="58">
        <f t="shared" si="9"/>
        <v>0</v>
      </c>
      <c r="FF47" s="58">
        <f t="shared" si="9"/>
        <v>0</v>
      </c>
      <c r="FG47" s="58">
        <f t="shared" si="9"/>
        <v>0</v>
      </c>
      <c r="FH47" s="58">
        <f t="shared" si="9"/>
        <v>0</v>
      </c>
      <c r="FI47" s="58">
        <f t="shared" si="9"/>
        <v>0</v>
      </c>
      <c r="FJ47" s="58">
        <f t="shared" si="9"/>
        <v>0</v>
      </c>
      <c r="FK47" s="58">
        <f t="shared" si="9"/>
        <v>0</v>
      </c>
      <c r="FL47" s="58">
        <f t="shared" si="9"/>
        <v>0</v>
      </c>
      <c r="FM47" s="58">
        <f t="shared" si="9"/>
        <v>0</v>
      </c>
      <c r="FN47" s="58">
        <f t="shared" si="9"/>
        <v>0</v>
      </c>
      <c r="FO47" s="58">
        <f t="shared" si="9"/>
        <v>0</v>
      </c>
      <c r="FP47" s="58">
        <f t="shared" si="9"/>
        <v>0</v>
      </c>
      <c r="FQ47" s="58">
        <f t="shared" si="9"/>
        <v>0</v>
      </c>
      <c r="FR47" s="58">
        <f t="shared" si="9"/>
        <v>0</v>
      </c>
      <c r="FS47" s="58">
        <f t="shared" si="9"/>
        <v>0</v>
      </c>
      <c r="FT47" s="58">
        <f t="shared" si="9"/>
        <v>0</v>
      </c>
      <c r="FU47" s="58">
        <f t="shared" si="9"/>
        <v>0</v>
      </c>
      <c r="FV47" s="58">
        <f t="shared" si="9"/>
        <v>0</v>
      </c>
      <c r="FW47" s="58">
        <f t="shared" si="9"/>
        <v>0</v>
      </c>
      <c r="FX47" s="58">
        <f t="shared" si="9"/>
        <v>0</v>
      </c>
      <c r="FY47" s="58">
        <f t="shared" si="9"/>
        <v>0</v>
      </c>
      <c r="FZ47" s="58">
        <f t="shared" si="9"/>
        <v>0</v>
      </c>
      <c r="GA47" s="58">
        <f t="shared" si="9"/>
        <v>0</v>
      </c>
      <c r="GB47" s="58">
        <f t="shared" si="9"/>
        <v>0</v>
      </c>
      <c r="GC47" s="58">
        <f t="shared" si="9"/>
        <v>0</v>
      </c>
      <c r="GD47" s="58">
        <f t="shared" si="9"/>
        <v>0</v>
      </c>
      <c r="GE47" s="58">
        <f t="shared" si="9"/>
        <v>0</v>
      </c>
      <c r="GF47" s="58">
        <f t="shared" si="9"/>
        <v>0</v>
      </c>
      <c r="GG47" s="58">
        <f t="shared" si="9"/>
        <v>0</v>
      </c>
      <c r="GH47" s="58">
        <f t="shared" si="9"/>
        <v>0</v>
      </c>
      <c r="GI47" s="58">
        <f t="shared" si="9"/>
        <v>0</v>
      </c>
      <c r="GJ47" s="58">
        <f t="shared" si="9"/>
        <v>0</v>
      </c>
      <c r="GK47" s="58">
        <f t="shared" si="9"/>
        <v>0</v>
      </c>
      <c r="GL47" s="58">
        <f t="shared" si="9"/>
        <v>0</v>
      </c>
      <c r="GM47" s="58">
        <f t="shared" si="9"/>
        <v>0</v>
      </c>
      <c r="GN47" s="58">
        <f t="shared" si="9"/>
        <v>0</v>
      </c>
      <c r="GO47" s="58">
        <f t="shared" si="9"/>
        <v>0</v>
      </c>
      <c r="GP47" s="58">
        <f t="shared" si="9"/>
        <v>0</v>
      </c>
      <c r="GQ47" s="58">
        <f t="shared" ref="GQ47:JB47" si="10">SUM(GQ7:GQ46)</f>
        <v>0</v>
      </c>
      <c r="GR47" s="58">
        <f t="shared" si="10"/>
        <v>0</v>
      </c>
      <c r="GS47" s="58">
        <f t="shared" si="10"/>
        <v>0</v>
      </c>
      <c r="GT47" s="58">
        <f t="shared" si="10"/>
        <v>0</v>
      </c>
      <c r="GU47" s="58">
        <f t="shared" si="10"/>
        <v>0</v>
      </c>
      <c r="GV47" s="58">
        <f t="shared" si="10"/>
        <v>0</v>
      </c>
      <c r="GW47" s="58">
        <f t="shared" si="10"/>
        <v>0</v>
      </c>
      <c r="GX47" s="58">
        <f t="shared" si="10"/>
        <v>0</v>
      </c>
      <c r="GY47" s="58">
        <f t="shared" si="10"/>
        <v>0</v>
      </c>
      <c r="GZ47" s="58">
        <f t="shared" si="10"/>
        <v>0</v>
      </c>
      <c r="HA47" s="58">
        <f t="shared" si="10"/>
        <v>0</v>
      </c>
      <c r="HB47" s="58">
        <f t="shared" si="10"/>
        <v>0</v>
      </c>
      <c r="HC47" s="58">
        <f t="shared" si="10"/>
        <v>0</v>
      </c>
      <c r="HD47" s="58">
        <f t="shared" si="10"/>
        <v>0</v>
      </c>
      <c r="HE47" s="58">
        <f t="shared" si="10"/>
        <v>0</v>
      </c>
      <c r="HF47" s="58">
        <f t="shared" si="10"/>
        <v>0</v>
      </c>
      <c r="HG47" s="58">
        <f t="shared" si="10"/>
        <v>0</v>
      </c>
      <c r="HH47" s="58">
        <f t="shared" si="10"/>
        <v>0</v>
      </c>
      <c r="HI47" s="58">
        <f t="shared" si="10"/>
        <v>0</v>
      </c>
      <c r="HJ47" s="58">
        <f t="shared" si="10"/>
        <v>0</v>
      </c>
      <c r="HK47" s="58">
        <f t="shared" si="10"/>
        <v>0</v>
      </c>
      <c r="HL47" s="58">
        <f t="shared" si="10"/>
        <v>0</v>
      </c>
      <c r="HM47" s="58">
        <f t="shared" si="10"/>
        <v>0</v>
      </c>
      <c r="HN47" s="58">
        <f t="shared" si="10"/>
        <v>0</v>
      </c>
      <c r="HO47" s="58">
        <f t="shared" si="10"/>
        <v>0</v>
      </c>
      <c r="HP47" s="58">
        <f t="shared" si="10"/>
        <v>0</v>
      </c>
      <c r="HQ47" s="58">
        <f t="shared" si="10"/>
        <v>0</v>
      </c>
      <c r="HR47" s="58">
        <f t="shared" si="10"/>
        <v>0</v>
      </c>
      <c r="HS47" s="58">
        <f t="shared" si="10"/>
        <v>0</v>
      </c>
      <c r="HT47" s="58">
        <f t="shared" si="10"/>
        <v>0</v>
      </c>
      <c r="HU47" s="58">
        <f t="shared" si="10"/>
        <v>0</v>
      </c>
      <c r="HV47" s="58">
        <f t="shared" si="10"/>
        <v>0</v>
      </c>
      <c r="HW47" s="58">
        <f t="shared" si="10"/>
        <v>0</v>
      </c>
      <c r="HX47" s="58">
        <f t="shared" si="10"/>
        <v>0</v>
      </c>
      <c r="HY47" s="58">
        <f t="shared" si="10"/>
        <v>0</v>
      </c>
      <c r="HZ47" s="58">
        <f t="shared" si="10"/>
        <v>0</v>
      </c>
      <c r="IA47" s="58">
        <f t="shared" si="10"/>
        <v>0</v>
      </c>
      <c r="IB47" s="58">
        <f t="shared" si="10"/>
        <v>0</v>
      </c>
      <c r="IC47" s="58">
        <f t="shared" si="10"/>
        <v>0</v>
      </c>
      <c r="ID47" s="58">
        <f t="shared" si="10"/>
        <v>0</v>
      </c>
      <c r="IE47" s="58">
        <f t="shared" si="10"/>
        <v>0</v>
      </c>
      <c r="IF47" s="58">
        <f t="shared" si="10"/>
        <v>0</v>
      </c>
      <c r="IG47" s="58">
        <f t="shared" si="10"/>
        <v>0</v>
      </c>
      <c r="IH47" s="58">
        <f t="shared" si="10"/>
        <v>0</v>
      </c>
      <c r="II47" s="58">
        <f t="shared" si="10"/>
        <v>0</v>
      </c>
      <c r="IJ47" s="58">
        <f t="shared" si="10"/>
        <v>0</v>
      </c>
      <c r="IK47" s="58">
        <f t="shared" si="10"/>
        <v>0</v>
      </c>
      <c r="IL47" s="58">
        <f t="shared" si="10"/>
        <v>0</v>
      </c>
      <c r="IM47" s="58">
        <f t="shared" si="10"/>
        <v>0</v>
      </c>
      <c r="IN47" s="58">
        <f t="shared" si="10"/>
        <v>0</v>
      </c>
      <c r="IO47" s="58">
        <f t="shared" si="10"/>
        <v>0</v>
      </c>
      <c r="IP47" s="58">
        <f t="shared" si="10"/>
        <v>0</v>
      </c>
      <c r="IQ47" s="58">
        <f t="shared" si="10"/>
        <v>0</v>
      </c>
      <c r="IR47" s="58">
        <f t="shared" si="10"/>
        <v>0</v>
      </c>
      <c r="IS47" s="58">
        <f t="shared" si="10"/>
        <v>0</v>
      </c>
      <c r="IT47" s="58">
        <f t="shared" si="10"/>
        <v>0</v>
      </c>
      <c r="IU47" s="58">
        <f t="shared" si="10"/>
        <v>0</v>
      </c>
      <c r="IV47" s="58">
        <f t="shared" si="10"/>
        <v>0</v>
      </c>
      <c r="IW47" s="58">
        <f t="shared" si="10"/>
        <v>0</v>
      </c>
      <c r="IX47" s="58">
        <f t="shared" si="10"/>
        <v>0</v>
      </c>
      <c r="IY47" s="58">
        <f t="shared" si="10"/>
        <v>0</v>
      </c>
      <c r="IZ47" s="58">
        <f t="shared" si="10"/>
        <v>0</v>
      </c>
      <c r="JA47" s="58">
        <f t="shared" si="10"/>
        <v>0</v>
      </c>
      <c r="JB47" s="58">
        <f t="shared" si="10"/>
        <v>0</v>
      </c>
      <c r="JC47" s="58">
        <f t="shared" ref="JC47:LN47" si="11">SUM(JC7:JC46)</f>
        <v>0</v>
      </c>
      <c r="JD47" s="58">
        <f t="shared" si="11"/>
        <v>0</v>
      </c>
      <c r="JE47" s="58">
        <f t="shared" si="11"/>
        <v>0</v>
      </c>
      <c r="JF47" s="58">
        <f t="shared" si="11"/>
        <v>0</v>
      </c>
      <c r="JG47" s="58">
        <f t="shared" si="11"/>
        <v>0</v>
      </c>
      <c r="JH47" s="58">
        <f t="shared" si="11"/>
        <v>0</v>
      </c>
      <c r="JI47" s="58">
        <f t="shared" si="11"/>
        <v>0</v>
      </c>
      <c r="JJ47" s="58">
        <f t="shared" si="11"/>
        <v>0</v>
      </c>
      <c r="JK47" s="58">
        <f t="shared" si="11"/>
        <v>0</v>
      </c>
      <c r="JL47" s="58">
        <f t="shared" si="11"/>
        <v>0</v>
      </c>
      <c r="JM47" s="58">
        <f t="shared" si="11"/>
        <v>0</v>
      </c>
      <c r="JN47" s="58">
        <f t="shared" si="11"/>
        <v>0</v>
      </c>
      <c r="JO47" s="58">
        <f t="shared" si="11"/>
        <v>0</v>
      </c>
      <c r="JP47" s="58">
        <f t="shared" si="11"/>
        <v>0</v>
      </c>
      <c r="JQ47" s="58">
        <f t="shared" si="11"/>
        <v>0</v>
      </c>
      <c r="JR47" s="58">
        <f t="shared" si="11"/>
        <v>0</v>
      </c>
      <c r="JS47" s="58">
        <f t="shared" si="11"/>
        <v>0</v>
      </c>
      <c r="JT47" s="58">
        <f t="shared" si="11"/>
        <v>0</v>
      </c>
      <c r="JU47" s="58">
        <f t="shared" si="11"/>
        <v>0</v>
      </c>
      <c r="JV47" s="58">
        <f t="shared" si="11"/>
        <v>0</v>
      </c>
      <c r="JW47" s="58">
        <f t="shared" si="11"/>
        <v>0</v>
      </c>
      <c r="JX47" s="58">
        <f t="shared" si="11"/>
        <v>0</v>
      </c>
      <c r="JY47" s="58">
        <f t="shared" si="11"/>
        <v>0</v>
      </c>
      <c r="JZ47" s="58">
        <f t="shared" si="11"/>
        <v>0</v>
      </c>
      <c r="KA47" s="58">
        <f t="shared" si="11"/>
        <v>0</v>
      </c>
      <c r="KB47" s="58">
        <f t="shared" si="11"/>
        <v>0</v>
      </c>
      <c r="KC47" s="58">
        <f t="shared" si="11"/>
        <v>0</v>
      </c>
      <c r="KD47" s="58">
        <f t="shared" si="11"/>
        <v>0</v>
      </c>
      <c r="KE47" s="58">
        <f t="shared" si="11"/>
        <v>0</v>
      </c>
      <c r="KF47" s="58">
        <f t="shared" si="11"/>
        <v>0</v>
      </c>
      <c r="KG47" s="58">
        <f t="shared" si="11"/>
        <v>0</v>
      </c>
      <c r="KH47" s="58">
        <f t="shared" si="11"/>
        <v>0</v>
      </c>
      <c r="KI47" s="58">
        <f t="shared" si="11"/>
        <v>0</v>
      </c>
      <c r="KJ47" s="58">
        <f t="shared" si="11"/>
        <v>0</v>
      </c>
      <c r="KK47" s="58">
        <f t="shared" si="11"/>
        <v>0</v>
      </c>
      <c r="KL47" s="58">
        <f t="shared" si="11"/>
        <v>0</v>
      </c>
      <c r="KM47" s="58">
        <f t="shared" si="11"/>
        <v>0</v>
      </c>
      <c r="KN47" s="58">
        <f t="shared" si="11"/>
        <v>0</v>
      </c>
      <c r="KO47" s="58">
        <f t="shared" si="11"/>
        <v>0</v>
      </c>
      <c r="KP47" s="58">
        <f t="shared" si="11"/>
        <v>0</v>
      </c>
      <c r="KQ47" s="58">
        <f t="shared" si="11"/>
        <v>0</v>
      </c>
      <c r="KR47" s="58">
        <f t="shared" si="11"/>
        <v>0</v>
      </c>
      <c r="KS47" s="58">
        <f t="shared" si="11"/>
        <v>0</v>
      </c>
      <c r="KT47" s="58">
        <f t="shared" si="11"/>
        <v>0</v>
      </c>
      <c r="KU47" s="58">
        <f t="shared" si="11"/>
        <v>0</v>
      </c>
      <c r="KV47" s="58">
        <f t="shared" si="11"/>
        <v>0</v>
      </c>
      <c r="KW47" s="58">
        <f t="shared" si="11"/>
        <v>0</v>
      </c>
      <c r="KX47" s="58">
        <f t="shared" si="11"/>
        <v>0</v>
      </c>
      <c r="KY47" s="58">
        <f t="shared" si="11"/>
        <v>0</v>
      </c>
      <c r="KZ47" s="58">
        <f t="shared" si="11"/>
        <v>0</v>
      </c>
      <c r="LA47" s="58">
        <f t="shared" si="11"/>
        <v>0</v>
      </c>
      <c r="LB47" s="58">
        <f t="shared" si="11"/>
        <v>0</v>
      </c>
      <c r="LC47" s="58">
        <f t="shared" si="11"/>
        <v>0</v>
      </c>
      <c r="LD47" s="58">
        <f t="shared" si="11"/>
        <v>0</v>
      </c>
      <c r="LE47" s="58">
        <f t="shared" si="11"/>
        <v>0</v>
      </c>
      <c r="LF47" s="58">
        <f t="shared" si="11"/>
        <v>0</v>
      </c>
      <c r="LG47" s="58">
        <f t="shared" si="11"/>
        <v>0</v>
      </c>
      <c r="LH47" s="58">
        <f t="shared" si="11"/>
        <v>0</v>
      </c>
      <c r="LI47" s="58">
        <f t="shared" si="11"/>
        <v>0</v>
      </c>
      <c r="LJ47" s="58">
        <f t="shared" si="11"/>
        <v>0</v>
      </c>
      <c r="LK47" s="58">
        <f t="shared" si="11"/>
        <v>0</v>
      </c>
      <c r="LL47" s="58">
        <f t="shared" si="11"/>
        <v>0</v>
      </c>
      <c r="LM47" s="58">
        <f t="shared" si="11"/>
        <v>0</v>
      </c>
      <c r="LN47" s="58">
        <f t="shared" si="11"/>
        <v>0</v>
      </c>
      <c r="LO47" s="58">
        <f t="shared" ref="LO47:NZ47" si="12">SUM(LO7:LO46)</f>
        <v>0</v>
      </c>
      <c r="LP47" s="58">
        <f t="shared" si="12"/>
        <v>0</v>
      </c>
      <c r="LQ47" s="58">
        <f t="shared" si="12"/>
        <v>0</v>
      </c>
      <c r="LR47" s="58">
        <f t="shared" si="12"/>
        <v>0</v>
      </c>
      <c r="LS47" s="58">
        <f t="shared" si="12"/>
        <v>0</v>
      </c>
      <c r="LT47" s="58">
        <f t="shared" si="12"/>
        <v>0</v>
      </c>
      <c r="LU47" s="58">
        <f t="shared" si="12"/>
        <v>0</v>
      </c>
      <c r="LV47" s="58">
        <f t="shared" si="12"/>
        <v>0</v>
      </c>
      <c r="LW47" s="58">
        <f t="shared" si="12"/>
        <v>0</v>
      </c>
      <c r="LX47" s="58">
        <f t="shared" si="12"/>
        <v>0</v>
      </c>
      <c r="LY47" s="58">
        <f t="shared" si="12"/>
        <v>0</v>
      </c>
      <c r="LZ47" s="58">
        <f t="shared" si="12"/>
        <v>0</v>
      </c>
      <c r="MA47" s="58">
        <f t="shared" si="12"/>
        <v>0</v>
      </c>
      <c r="MB47" s="58">
        <f t="shared" si="12"/>
        <v>0</v>
      </c>
      <c r="MC47" s="58">
        <f t="shared" si="12"/>
        <v>0</v>
      </c>
      <c r="MD47" s="58">
        <f t="shared" si="12"/>
        <v>0</v>
      </c>
      <c r="ME47" s="58">
        <f t="shared" si="12"/>
        <v>0</v>
      </c>
      <c r="MF47" s="58">
        <f t="shared" si="12"/>
        <v>0</v>
      </c>
      <c r="MG47" s="58">
        <f t="shared" si="12"/>
        <v>0</v>
      </c>
      <c r="MH47" s="58">
        <f t="shared" si="12"/>
        <v>0</v>
      </c>
      <c r="MI47" s="58">
        <f t="shared" si="12"/>
        <v>0</v>
      </c>
      <c r="MJ47" s="58">
        <f t="shared" si="12"/>
        <v>0</v>
      </c>
      <c r="MK47" s="58">
        <f t="shared" si="12"/>
        <v>0</v>
      </c>
      <c r="ML47" s="58">
        <f t="shared" si="12"/>
        <v>0</v>
      </c>
      <c r="MM47" s="58">
        <f t="shared" si="12"/>
        <v>0</v>
      </c>
      <c r="MN47" s="58">
        <f t="shared" si="12"/>
        <v>0</v>
      </c>
      <c r="MO47" s="58">
        <f t="shared" si="12"/>
        <v>0</v>
      </c>
      <c r="MP47" s="58">
        <f t="shared" si="12"/>
        <v>0</v>
      </c>
      <c r="MQ47" s="58">
        <f t="shared" si="12"/>
        <v>0</v>
      </c>
      <c r="MR47" s="58">
        <f t="shared" si="12"/>
        <v>0</v>
      </c>
      <c r="MS47" s="58">
        <f t="shared" si="12"/>
        <v>0</v>
      </c>
      <c r="MT47" s="58">
        <f t="shared" si="12"/>
        <v>0</v>
      </c>
      <c r="MU47" s="58">
        <f t="shared" si="12"/>
        <v>0</v>
      </c>
      <c r="MV47" s="58">
        <f t="shared" si="12"/>
        <v>0</v>
      </c>
      <c r="MW47" s="58">
        <f t="shared" si="12"/>
        <v>0</v>
      </c>
      <c r="MX47" s="58">
        <f t="shared" si="12"/>
        <v>0</v>
      </c>
      <c r="MY47" s="58">
        <f t="shared" si="12"/>
        <v>0</v>
      </c>
      <c r="MZ47" s="58">
        <f t="shared" si="12"/>
        <v>0</v>
      </c>
      <c r="NA47" s="58">
        <f t="shared" si="12"/>
        <v>0</v>
      </c>
      <c r="NB47" s="58">
        <f t="shared" si="12"/>
        <v>0</v>
      </c>
      <c r="NC47" s="58">
        <f t="shared" si="12"/>
        <v>0</v>
      </c>
      <c r="ND47" s="58">
        <f t="shared" si="12"/>
        <v>0</v>
      </c>
      <c r="NE47" s="58">
        <f t="shared" si="12"/>
        <v>0</v>
      </c>
      <c r="NF47" s="58">
        <f t="shared" si="12"/>
        <v>0</v>
      </c>
      <c r="NG47" s="58">
        <f t="shared" si="12"/>
        <v>0</v>
      </c>
      <c r="NH47" s="58">
        <f t="shared" si="12"/>
        <v>0</v>
      </c>
      <c r="NI47" s="58">
        <f t="shared" si="12"/>
        <v>0</v>
      </c>
      <c r="NJ47" s="58">
        <f t="shared" si="12"/>
        <v>0</v>
      </c>
      <c r="NK47" s="58">
        <f t="shared" si="12"/>
        <v>0</v>
      </c>
      <c r="NL47" s="58">
        <f t="shared" si="12"/>
        <v>0</v>
      </c>
      <c r="NM47" s="58">
        <f t="shared" si="12"/>
        <v>0</v>
      </c>
      <c r="NN47" s="58">
        <f t="shared" si="12"/>
        <v>0</v>
      </c>
      <c r="NO47" s="58">
        <f t="shared" si="12"/>
        <v>0</v>
      </c>
      <c r="NP47" s="58">
        <f t="shared" si="12"/>
        <v>0</v>
      </c>
      <c r="NQ47" s="58">
        <f t="shared" si="12"/>
        <v>0</v>
      </c>
      <c r="NR47" s="58">
        <f t="shared" si="12"/>
        <v>0</v>
      </c>
      <c r="NS47" s="58">
        <f t="shared" si="12"/>
        <v>0</v>
      </c>
      <c r="NT47" s="58">
        <f t="shared" si="12"/>
        <v>0</v>
      </c>
      <c r="NU47" s="58">
        <f t="shared" si="12"/>
        <v>0</v>
      </c>
      <c r="NV47" s="58">
        <f t="shared" si="12"/>
        <v>0</v>
      </c>
      <c r="NW47" s="58">
        <f t="shared" si="12"/>
        <v>0</v>
      </c>
      <c r="NX47" s="58">
        <f t="shared" si="12"/>
        <v>0</v>
      </c>
      <c r="NY47" s="58">
        <f t="shared" si="12"/>
        <v>0</v>
      </c>
      <c r="NZ47" s="58">
        <f t="shared" si="12"/>
        <v>0</v>
      </c>
      <c r="OA47" s="58">
        <f t="shared" ref="OA47:OO47" si="13">SUM(OA7:OA46)</f>
        <v>0</v>
      </c>
      <c r="OB47" s="58">
        <f t="shared" si="13"/>
        <v>0</v>
      </c>
      <c r="OC47" s="58">
        <f t="shared" si="13"/>
        <v>0</v>
      </c>
      <c r="OD47" s="58">
        <f t="shared" si="13"/>
        <v>0</v>
      </c>
      <c r="OE47" s="58">
        <f t="shared" si="13"/>
        <v>0</v>
      </c>
      <c r="OF47" s="58">
        <f t="shared" si="13"/>
        <v>0</v>
      </c>
      <c r="OG47" s="58">
        <f t="shared" si="13"/>
        <v>0</v>
      </c>
      <c r="OH47" s="58">
        <f t="shared" si="13"/>
        <v>0</v>
      </c>
      <c r="OI47" s="58">
        <f t="shared" si="13"/>
        <v>0</v>
      </c>
      <c r="OJ47" s="58">
        <f t="shared" si="13"/>
        <v>0</v>
      </c>
      <c r="OK47" s="58">
        <f t="shared" si="13"/>
        <v>0</v>
      </c>
      <c r="OL47" s="58">
        <f t="shared" si="13"/>
        <v>0</v>
      </c>
      <c r="OM47" s="58">
        <f t="shared" si="13"/>
        <v>0</v>
      </c>
      <c r="ON47" s="58">
        <f t="shared" si="13"/>
        <v>0</v>
      </c>
      <c r="OO47" s="58">
        <f t="shared" si="13"/>
        <v>0</v>
      </c>
    </row>
  </sheetData>
  <sheetProtection algorithmName="SHA-512" hashValue="NAqBeitSnzI6zpmxiLX+qyzqj97j3kEQR+PV3Gc0HEVfCGUGGqGLtdPWtwS8TW4cYVlpaALHX/ZA2WZkatRbBw==" saltValue="ag2Bq7CsNkEi5oV7OeEJOQ==" spinCount="100000" sheet="1" objects="1" scenarios="1"/>
  <mergeCells count="3">
    <mergeCell ref="B7:B46"/>
    <mergeCell ref="C7:C46"/>
    <mergeCell ref="A7:A46"/>
  </mergeCells>
  <conditionalFormatting sqref="F4:OO4">
    <cfRule type="expression" dxfId="49" priority="5">
      <formula>AND(F3="Yes",F4="")</formula>
    </cfRule>
  </conditionalFormatting>
  <conditionalFormatting sqref="F7:OO46">
    <cfRule type="expression" dxfId="48" priority="1">
      <formula>AND($D7&gt;F$4,F7&lt;&gt;"")</formula>
    </cfRule>
    <cfRule type="expression" dxfId="47" priority="4">
      <formula>AND(F$3="Yes",$D7&lt;=F$4,F7="")</formula>
    </cfRule>
  </conditionalFormatting>
  <conditionalFormatting sqref="F1:OO1">
    <cfRule type="expression" dxfId="46" priority="2">
      <formula>AND(F1&lt;&gt;"",F1&lt;&gt;"OK")</formula>
    </cfRule>
    <cfRule type="expression" dxfId="45" priority="3">
      <formula>F1="OK"</formula>
    </cfRule>
  </conditionalFormatting>
  <dataValidations count="3">
    <dataValidation type="whole" allowBlank="1" showInputMessage="1" showErrorMessage="1" errorTitle="Data Error" error="Value input has to be a whole number between 1-40." sqref="F4:OO4">
      <formula1>1</formula1>
      <formula2>40</formula2>
    </dataValidation>
    <dataValidation type="custom" showInputMessage="1" showErrorMessage="1" errorTitle="Data Error" error="You can only input numeric (whole number) values into cells highlighted yellow. The value must be between 1-999." sqref="G7:OO46 F8:F46">
      <formula1>AND(F$3="Yes",F$4&lt;&gt;"",INT(F7)=F7,$D7&lt;=F$4,AND(F7&lt;=MAX(F7,999),F7&gt;=MIN(F7,1)))</formula1>
    </dataValidation>
    <dataValidation type="custom" showInputMessage="1" showErrorMessage="1" errorTitle="Data Error" error="You can only input numeric (whole number) values into cells highlighted yellow. The value must be between 1-999." sqref="F7">
      <formula1>AND(F$3="Yes",F$4&lt;&gt;"",INT(F7)=F7,$D7&lt;=F$4,AND(F7&lt;=999,F7&gt;=1))</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N27"/>
  <sheetViews>
    <sheetView zoomScale="90" zoomScaleNormal="90" workbookViewId="0">
      <pane xSplit="4" ySplit="3" topLeftCell="T4" activePane="bottomRight" state="frozen"/>
      <selection pane="topRight" activeCell="E1" sqref="E1"/>
      <selection pane="bottomLeft" activeCell="A4" sqref="A4"/>
      <selection pane="bottomRight" activeCell="F6" sqref="F6"/>
    </sheetView>
  </sheetViews>
  <sheetFormatPr defaultColWidth="9" defaultRowHeight="10"/>
  <cols>
    <col min="1" max="1" width="9" style="102"/>
    <col min="2" max="2" width="18.75" style="104" customWidth="1"/>
    <col min="3" max="3" width="12" style="102" customWidth="1"/>
    <col min="4" max="4" width="20.75" style="102" bestFit="1" customWidth="1"/>
    <col min="5" max="404" width="30.9140625" style="102" customWidth="1"/>
    <col min="405" max="16384" width="9" style="102"/>
  </cols>
  <sheetData>
    <row r="1" spans="1:404" s="64" customFormat="1" ht="59.5" customHeight="1">
      <c r="B1" s="103"/>
      <c r="D1" s="53" t="s">
        <v>859</v>
      </c>
      <c r="E1" s="131" t="str">
        <f>IF(AND(E3="",COUNTA(E4:E27)=0),"",IF(OR(SUM(Compliance!E105:E116)&gt;0,SUM(Compliance!E122:E133)&gt;0),"Input(s) required for this building (see yellow cells below)",IF(SUM(Compliance!E139:E150)&gt;0,"Too many data fields populated (see red cells below)",IF(SUM(Compliance!E156:E167)&gt;0,"Values input can only be either 'blank' or numeric",IF(AND(E3="",COUNTA(E4:E27)&gt;0),"Building has values input but no name","OK")))))</f>
        <v/>
      </c>
      <c r="F1" s="131" t="str">
        <f>IF(AND(F3="",COUNTA(F4:F27)=0),"",IF(OR(SUM(Compliance!F105:F116)&gt;0,SUM(Compliance!F122:F133)&gt;0),"Input(s) required for this building (see yellow cells below)",IF(SUM(Compliance!F139:F150)&gt;0,"Too many data fields populated (see red cells below)",IF(SUM(Compliance!F156:F167)&gt;0,"Values input can only be either 'blank' or numeric",IF(AND(F3="",COUNTA(F4:F27)&gt;0),"Building has values input but no name","OK")))))</f>
        <v/>
      </c>
      <c r="G1" s="131" t="str">
        <f>IF(AND(G3="",COUNTA(G4:G27)=0),"",IF(OR(SUM(Compliance!G105:G116)&gt;0,SUM(Compliance!G122:G133)&gt;0),"Input(s) required for this building (see yellow cells below)",IF(SUM(Compliance!G139:G150)&gt;0,"Too many data fields populated (see red cells below)",IF(SUM(Compliance!G156:G167)&gt;0,"Values input can only be either 'blank' or numeric",IF(AND(G3="",COUNTA(G4:G27)&gt;0),"Building has values input but no name","OK")))))</f>
        <v/>
      </c>
      <c r="H1" s="131" t="str">
        <f>IF(AND(H3="",COUNTA(H4:H27)=0),"",IF(OR(SUM(Compliance!H105:H116)&gt;0,SUM(Compliance!H122:H133)&gt;0),"Input(s) required for this building (see yellow cells below)",IF(SUM(Compliance!H139:H150)&gt;0,"Too many data fields populated (see red cells below)",IF(SUM(Compliance!H156:H167)&gt;0,"Values input can only be either 'blank' or numeric",IF(AND(H3="",COUNTA(H4:H27)&gt;0),"Building has values input but no name","OK")))))</f>
        <v/>
      </c>
      <c r="I1" s="131" t="str">
        <f>IF(AND(I3="",COUNTA(I4:I27)=0),"",IF(OR(SUM(Compliance!I105:I116)&gt;0,SUM(Compliance!I122:I133)&gt;0),"Input(s) required for this building (see yellow cells below)",IF(SUM(Compliance!I139:I150)&gt;0,"Too many data fields populated (see red cells below)",IF(SUM(Compliance!I156:I167)&gt;0,"Values input can only be either 'blank' or numeric",IF(AND(I3="",COUNTA(I4:I27)&gt;0),"Building has values input but no name","OK")))))</f>
        <v/>
      </c>
      <c r="J1" s="131" t="str">
        <f>IF(AND(J3="",COUNTA(J4:J27)=0),"",IF(OR(SUM(Compliance!J105:J116)&gt;0,SUM(Compliance!J122:J133)&gt;0),"Input(s) required for this building (see yellow cells below)",IF(SUM(Compliance!J139:J150)&gt;0,"Too many data fields populated (see red cells below)",IF(SUM(Compliance!J156:J167)&gt;0,"Values input can only be either 'blank' or numeric",IF(AND(J3="",COUNTA(J4:J27)&gt;0),"Building has values input but no name","OK")))))</f>
        <v/>
      </c>
      <c r="K1" s="131" t="str">
        <f>IF(AND(K3="",COUNTA(K4:K27)=0),"",IF(OR(SUM(Compliance!K105:K116)&gt;0,SUM(Compliance!K122:K133)&gt;0),"Input(s) required for this building (see yellow cells below)",IF(SUM(Compliance!K139:K150)&gt;0,"Too many data fields populated (see red cells below)",IF(SUM(Compliance!K156:K167)&gt;0,"Values input can only be either 'blank' or numeric",IF(AND(K3="",COUNTA(K4:K27)&gt;0),"Building has values input but no name","OK")))))</f>
        <v/>
      </c>
      <c r="L1" s="131" t="str">
        <f>IF(AND(L3="",COUNTA(L4:L27)=0),"",IF(OR(SUM(Compliance!L105:L116)&gt;0,SUM(Compliance!L122:L133)&gt;0),"Input(s) required for this building (see yellow cells below)",IF(SUM(Compliance!L139:L150)&gt;0,"Too many data fields populated (see red cells below)",IF(SUM(Compliance!L156:L167)&gt;0,"Values input can only be either 'blank' or numeric",IF(AND(L3="",COUNTA(L4:L27)&gt;0),"Building has values input but no name","OK")))))</f>
        <v/>
      </c>
      <c r="M1" s="131" t="str">
        <f>IF(AND(M3="",COUNTA(M4:M27)=0),"",IF(OR(SUM(Compliance!M105:M116)&gt;0,SUM(Compliance!M122:M133)&gt;0),"Input(s) required for this building (see yellow cells below)",IF(SUM(Compliance!M139:M150)&gt;0,"Too many data fields populated (see red cells below)",IF(SUM(Compliance!M156:M167)&gt;0,"Values input can only be either 'blank' or numeric",IF(AND(M3="",COUNTA(M4:M27)&gt;0),"Building has values input but no name","OK")))))</f>
        <v/>
      </c>
      <c r="N1" s="131" t="str">
        <f>IF(AND(N3="",COUNTA(N4:N27)=0),"",IF(OR(SUM(Compliance!N105:N116)&gt;0,SUM(Compliance!N122:N133)&gt;0),"Input(s) required for this building (see yellow cells below)",IF(SUM(Compliance!N139:N150)&gt;0,"Too many data fields populated (see red cells below)",IF(SUM(Compliance!N156:N167)&gt;0,"Values input can only be either 'blank' or numeric",IF(AND(N3="",COUNTA(N4:N27)&gt;0),"Building has values input but no name","OK")))))</f>
        <v/>
      </c>
      <c r="O1" s="131" t="str">
        <f>IF(AND(O3="",COUNTA(O4:O27)=0),"",IF(OR(SUM(Compliance!O105:O116)&gt;0,SUM(Compliance!O122:O133)&gt;0),"Input(s) required for this building (see yellow cells below)",IF(SUM(Compliance!O139:O150)&gt;0,"Too many data fields populated (see red cells below)",IF(SUM(Compliance!O156:O167)&gt;0,"Values input can only be either 'blank' or numeric",IF(AND(O3="",COUNTA(O4:O27)&gt;0),"Building has values input but no name","OK")))))</f>
        <v/>
      </c>
      <c r="P1" s="131" t="str">
        <f>IF(AND(P3="",COUNTA(P4:P27)=0),"",IF(OR(SUM(Compliance!P105:P116)&gt;0,SUM(Compliance!P122:P133)&gt;0),"Input(s) required for this building (see yellow cells below)",IF(SUM(Compliance!P139:P150)&gt;0,"Too many data fields populated (see red cells below)",IF(SUM(Compliance!P156:P167)&gt;0,"Values input can only be either 'blank' or numeric",IF(AND(P3="",COUNTA(P4:P27)&gt;0),"Building has values input but no name","OK")))))</f>
        <v/>
      </c>
      <c r="Q1" s="131" t="str">
        <f>IF(AND(Q3="",COUNTA(Q4:Q27)=0),"",IF(OR(SUM(Compliance!Q105:Q116)&gt;0,SUM(Compliance!Q122:Q133)&gt;0),"Input(s) required for this building (see yellow cells below)",IF(SUM(Compliance!Q139:Q150)&gt;0,"Too many data fields populated (see red cells below)",IF(SUM(Compliance!Q156:Q167)&gt;0,"Values input can only be either 'blank' or numeric",IF(AND(Q3="",COUNTA(Q4:Q27)&gt;0),"Building has values input but no name","OK")))))</f>
        <v/>
      </c>
      <c r="R1" s="131" t="str">
        <f>IF(AND(R3="",COUNTA(R4:R27)=0),"",IF(OR(SUM(Compliance!R105:R116)&gt;0,SUM(Compliance!R122:R133)&gt;0),"Input(s) required for this building (see yellow cells below)",IF(SUM(Compliance!R139:R150)&gt;0,"Too many data fields populated (see red cells below)",IF(SUM(Compliance!R156:R167)&gt;0,"Values input can only be either 'blank' or numeric",IF(AND(R3="",COUNTA(R4:R27)&gt;0),"Building has values input but no name","OK")))))</f>
        <v/>
      </c>
      <c r="S1" s="131" t="str">
        <f>IF(AND(S3="",COUNTA(S4:S27)=0),"",IF(OR(SUM(Compliance!S105:S116)&gt;0,SUM(Compliance!S122:S133)&gt;0),"Input(s) required for this building (see yellow cells below)",IF(SUM(Compliance!S139:S150)&gt;0,"Too many data fields populated (see red cells below)",IF(SUM(Compliance!S156:S167)&gt;0,"Values input can only be either 'blank' or numeric",IF(AND(S3="",COUNTA(S4:S27)&gt;0),"Building has values input but no name","OK")))))</f>
        <v/>
      </c>
      <c r="T1" s="131" t="str">
        <f>IF(AND(T3="",COUNTA(T4:T27)=0),"",IF(OR(SUM(Compliance!T105:T116)&gt;0,SUM(Compliance!T122:T133)&gt;0),"Input(s) required for this building (see yellow cells below)",IF(SUM(Compliance!T139:T150)&gt;0,"Too many data fields populated (see red cells below)",IF(SUM(Compliance!T156:T167)&gt;0,"Values input can only be either 'blank' or numeric",IF(AND(T3="",COUNTA(T4:T27)&gt;0),"Building has values input but no name","OK")))))</f>
        <v/>
      </c>
      <c r="U1" s="131" t="str">
        <f>IF(AND(U3="",COUNTA(U4:U27)=0),"",IF(OR(SUM(Compliance!U105:U116)&gt;0,SUM(Compliance!U122:U133)&gt;0),"Input(s) required for this building (see yellow cells below)",IF(SUM(Compliance!U139:U150)&gt;0,"Too many data fields populated (see red cells below)",IF(SUM(Compliance!U156:U167)&gt;0,"Values input can only be either 'blank' or numeric",IF(AND(U3="",COUNTA(U4:U27)&gt;0),"Building has values input but no name","OK")))))</f>
        <v/>
      </c>
      <c r="V1" s="131" t="str">
        <f>IF(AND(V3="",COUNTA(V4:V27)=0),"",IF(OR(SUM(Compliance!V105:V116)&gt;0,SUM(Compliance!V122:V133)&gt;0),"Input(s) required for this building (see yellow cells below)",IF(SUM(Compliance!V139:V150)&gt;0,"Too many data fields populated (see red cells below)",IF(SUM(Compliance!V156:V167)&gt;0,"Values input can only be either 'blank' or numeric",IF(AND(V3="",COUNTA(V4:V27)&gt;0),"Building has values input but no name","OK")))))</f>
        <v/>
      </c>
      <c r="W1" s="131" t="str">
        <f>IF(AND(W3="",COUNTA(W4:W27)=0),"",IF(OR(SUM(Compliance!W105:W116)&gt;0,SUM(Compliance!W122:W133)&gt;0),"Input(s) required for this building (see yellow cells below)",IF(SUM(Compliance!W139:W150)&gt;0,"Too many data fields populated (see red cells below)",IF(SUM(Compliance!W156:W167)&gt;0,"Values input can only be either 'blank' or numeric",IF(AND(W3="",COUNTA(W4:W27)&gt;0),"Building has values input but no name","OK")))))</f>
        <v/>
      </c>
      <c r="X1" s="131" t="str">
        <f>IF(AND(X3="",COUNTA(X4:X27)=0),"",IF(OR(SUM(Compliance!X105:X116)&gt;0,SUM(Compliance!X122:X133)&gt;0),"Input(s) required for this building (see yellow cells below)",IF(SUM(Compliance!X139:X150)&gt;0,"Too many data fields populated (see red cells below)",IF(SUM(Compliance!X156:X167)&gt;0,"Values input can only be either 'blank' or numeric",IF(AND(X3="",COUNTA(X4:X27)&gt;0),"Building has values input but no name","OK")))))</f>
        <v/>
      </c>
      <c r="Y1" s="131" t="str">
        <f>IF(AND(Y3="",COUNTA(Y4:Y27)=0),"",IF(OR(SUM(Compliance!Y105:Y116)&gt;0,SUM(Compliance!Y122:Y133)&gt;0),"Input(s) required for this building (see yellow cells below)",IF(SUM(Compliance!Y139:Y150)&gt;0,"Too many data fields populated (see red cells below)",IF(SUM(Compliance!Y156:Y167)&gt;0,"Values input can only be either 'blank' or numeric",IF(AND(Y3="",COUNTA(Y4:Y27)&gt;0),"Building has values input but no name","OK")))))</f>
        <v/>
      </c>
      <c r="Z1" s="131" t="str">
        <f>IF(AND(Z3="",COUNTA(Z4:Z27)=0),"",IF(OR(SUM(Compliance!Z105:Z116)&gt;0,SUM(Compliance!Z122:Z133)&gt;0),"Input(s) required for this building (see yellow cells below)",IF(SUM(Compliance!Z139:Z150)&gt;0,"Too many data fields populated (see red cells below)",IF(SUM(Compliance!Z156:Z167)&gt;0,"Values input can only be either 'blank' or numeric",IF(AND(Z3="",COUNTA(Z4:Z27)&gt;0),"Building has values input but no name","OK")))))</f>
        <v/>
      </c>
      <c r="AA1" s="131" t="str">
        <f>IF(AND(AA3="",COUNTA(AA4:AA27)=0),"",IF(OR(SUM(Compliance!AA105:AA116)&gt;0,SUM(Compliance!AA122:AA133)&gt;0),"Input(s) required for this building (see yellow cells below)",IF(SUM(Compliance!AA139:AA150)&gt;0,"Too many data fields populated (see red cells below)",IF(SUM(Compliance!AA156:AA167)&gt;0,"Values input can only be either 'blank' or numeric",IF(AND(AA3="",COUNTA(AA4:AA27)&gt;0),"Building has values input but no name","OK")))))</f>
        <v/>
      </c>
      <c r="AB1" s="131" t="str">
        <f>IF(AND(AB3="",COUNTA(AB4:AB27)=0),"",IF(OR(SUM(Compliance!AB105:AB116)&gt;0,SUM(Compliance!AB122:AB133)&gt;0),"Input(s) required for this building (see yellow cells below)",IF(SUM(Compliance!AB139:AB150)&gt;0,"Too many data fields populated (see red cells below)",IF(SUM(Compliance!AB156:AB167)&gt;0,"Values input can only be either 'blank' or numeric",IF(AND(AB3="",COUNTA(AB4:AB27)&gt;0),"Building has values input but no name","OK")))))</f>
        <v/>
      </c>
      <c r="AC1" s="131" t="str">
        <f>IF(AND(AC3="",COUNTA(AC4:AC27)=0),"",IF(OR(SUM(Compliance!AC105:AC116)&gt;0,SUM(Compliance!AC122:AC133)&gt;0),"Input(s) required for this building (see yellow cells below)",IF(SUM(Compliance!AC139:AC150)&gt;0,"Too many data fields populated (see red cells below)",IF(SUM(Compliance!AC156:AC167)&gt;0,"Values input can only be either 'blank' or numeric",IF(AND(AC3="",COUNTA(AC4:AC27)&gt;0),"Building has values input but no name","OK")))))</f>
        <v/>
      </c>
      <c r="AD1" s="131" t="str">
        <f>IF(AND(AD3="",COUNTA(AD4:AD27)=0),"",IF(OR(SUM(Compliance!AD105:AD116)&gt;0,SUM(Compliance!AD122:AD133)&gt;0),"Input(s) required for this building (see yellow cells below)",IF(SUM(Compliance!AD139:AD150)&gt;0,"Too many data fields populated (see red cells below)",IF(SUM(Compliance!AD156:AD167)&gt;0,"Values input can only be either 'blank' or numeric",IF(AND(AD3="",COUNTA(AD4:AD27)&gt;0),"Building has values input but no name","OK")))))</f>
        <v/>
      </c>
      <c r="AE1" s="131" t="str">
        <f>IF(AND(AE3="",COUNTA(AE4:AE27)=0),"",IF(OR(SUM(Compliance!AE105:AE116)&gt;0,SUM(Compliance!AE122:AE133)&gt;0),"Input(s) required for this building (see yellow cells below)",IF(SUM(Compliance!AE139:AE150)&gt;0,"Too many data fields populated (see red cells below)",IF(SUM(Compliance!AE156:AE167)&gt;0,"Values input can only be either 'blank' or numeric",IF(AND(AE3="",COUNTA(AE4:AE27)&gt;0),"Building has values input but no name","OK")))))</f>
        <v/>
      </c>
      <c r="AF1" s="131" t="str">
        <f>IF(AND(AF3="",COUNTA(AF4:AF27)=0),"",IF(OR(SUM(Compliance!AF105:AF116)&gt;0,SUM(Compliance!AF122:AF133)&gt;0),"Input(s) required for this building (see yellow cells below)",IF(SUM(Compliance!AF139:AF150)&gt;0,"Too many data fields populated (see red cells below)",IF(SUM(Compliance!AF156:AF167)&gt;0,"Values input can only be either 'blank' or numeric",IF(AND(AF3="",COUNTA(AF4:AF27)&gt;0),"Building has values input but no name","OK")))))</f>
        <v/>
      </c>
      <c r="AG1" s="131" t="str">
        <f>IF(AND(AG3="",COUNTA(AG4:AG27)=0),"",IF(OR(SUM(Compliance!AG105:AG116)&gt;0,SUM(Compliance!AG122:AG133)&gt;0),"Input(s) required for this building (see yellow cells below)",IF(SUM(Compliance!AG139:AG150)&gt;0,"Too many data fields populated (see red cells below)",IF(SUM(Compliance!AG156:AG167)&gt;0,"Values input can only be either 'blank' or numeric",IF(AND(AG3="",COUNTA(AG4:AG27)&gt;0),"Building has values input but no name","OK")))))</f>
        <v/>
      </c>
      <c r="AH1" s="131" t="str">
        <f>IF(AND(AH3="",COUNTA(AH4:AH27)=0),"",IF(OR(SUM(Compliance!AH105:AH116)&gt;0,SUM(Compliance!AH122:AH133)&gt;0),"Input(s) required for this building (see yellow cells below)",IF(SUM(Compliance!AH139:AH150)&gt;0,"Too many data fields populated (see red cells below)",IF(SUM(Compliance!AH156:AH167)&gt;0,"Values input can only be either 'blank' or numeric",IF(AND(AH3="",COUNTA(AH4:AH27)&gt;0),"Building has values input but no name","OK")))))</f>
        <v/>
      </c>
      <c r="AI1" s="131" t="str">
        <f>IF(AND(AI3="",COUNTA(AI4:AI27)=0),"",IF(OR(SUM(Compliance!AI105:AI116)&gt;0,SUM(Compliance!AI122:AI133)&gt;0),"Input(s) required for this building (see yellow cells below)",IF(SUM(Compliance!AI139:AI150)&gt;0,"Too many data fields populated (see red cells below)",IF(SUM(Compliance!AI156:AI167)&gt;0,"Values input can only be either 'blank' or numeric",IF(AND(AI3="",COUNTA(AI4:AI27)&gt;0),"Building has values input but no name","OK")))))</f>
        <v/>
      </c>
      <c r="AJ1" s="131" t="str">
        <f>IF(AND(AJ3="",COUNTA(AJ4:AJ27)=0),"",IF(OR(SUM(Compliance!AJ105:AJ116)&gt;0,SUM(Compliance!AJ122:AJ133)&gt;0),"Input(s) required for this building (see yellow cells below)",IF(SUM(Compliance!AJ139:AJ150)&gt;0,"Too many data fields populated (see red cells below)",IF(SUM(Compliance!AJ156:AJ167)&gt;0,"Values input can only be either 'blank' or numeric",IF(AND(AJ3="",COUNTA(AJ4:AJ27)&gt;0),"Building has values input but no name","OK")))))</f>
        <v/>
      </c>
      <c r="AK1" s="131" t="str">
        <f>IF(AND(AK3="",COUNTA(AK4:AK27)=0),"",IF(OR(SUM(Compliance!AK105:AK116)&gt;0,SUM(Compliance!AK122:AK133)&gt;0),"Input(s) required for this building (see yellow cells below)",IF(SUM(Compliance!AK139:AK150)&gt;0,"Too many data fields populated (see red cells below)",IF(SUM(Compliance!AK156:AK167)&gt;0,"Values input can only be either 'blank' or numeric",IF(AND(AK3="",COUNTA(AK4:AK27)&gt;0),"Building has values input but no name","OK")))))</f>
        <v/>
      </c>
      <c r="AL1" s="131" t="str">
        <f>IF(AND(AL3="",COUNTA(AL4:AL27)=0),"",IF(OR(SUM(Compliance!AL105:AL116)&gt;0,SUM(Compliance!AL122:AL133)&gt;0),"Input(s) required for this building (see yellow cells below)",IF(SUM(Compliance!AL139:AL150)&gt;0,"Too many data fields populated (see red cells below)",IF(SUM(Compliance!AL156:AL167)&gt;0,"Values input can only be either 'blank' or numeric",IF(AND(AL3="",COUNTA(AL4:AL27)&gt;0),"Building has values input but no name","OK")))))</f>
        <v/>
      </c>
      <c r="AM1" s="131" t="str">
        <f>IF(AND(AM3="",COUNTA(AM4:AM27)=0),"",IF(OR(SUM(Compliance!AM105:AM116)&gt;0,SUM(Compliance!AM122:AM133)&gt;0),"Input(s) required for this building (see yellow cells below)",IF(SUM(Compliance!AM139:AM150)&gt;0,"Too many data fields populated (see red cells below)",IF(SUM(Compliance!AM156:AM167)&gt;0,"Values input can only be either 'blank' or numeric",IF(AND(AM3="",COUNTA(AM4:AM27)&gt;0),"Building has values input but no name","OK")))))</f>
        <v/>
      </c>
      <c r="AN1" s="131" t="str">
        <f>IF(AND(AN3="",COUNTA(AN4:AN27)=0),"",IF(OR(SUM(Compliance!AN105:AN116)&gt;0,SUM(Compliance!AN122:AN133)&gt;0),"Input(s) required for this building (see yellow cells below)",IF(SUM(Compliance!AN139:AN150)&gt;0,"Too many data fields populated (see red cells below)",IF(SUM(Compliance!AN156:AN167)&gt;0,"Values input can only be either 'blank' or numeric",IF(AND(AN3="",COUNTA(AN4:AN27)&gt;0),"Building has values input but no name","OK")))))</f>
        <v/>
      </c>
      <c r="AO1" s="131" t="str">
        <f>IF(AND(AO3="",COUNTA(AO4:AO27)=0),"",IF(OR(SUM(Compliance!AO105:AO116)&gt;0,SUM(Compliance!AO122:AO133)&gt;0),"Input(s) required for this building (see yellow cells below)",IF(SUM(Compliance!AO139:AO150)&gt;0,"Too many data fields populated (see red cells below)",IF(SUM(Compliance!AO156:AO167)&gt;0,"Values input can only be either 'blank' or numeric",IF(AND(AO3="",COUNTA(AO4:AO27)&gt;0),"Building has values input but no name","OK")))))</f>
        <v/>
      </c>
      <c r="AP1" s="131" t="str">
        <f>IF(AND(AP3="",COUNTA(AP4:AP27)=0),"",IF(OR(SUM(Compliance!AP105:AP116)&gt;0,SUM(Compliance!AP122:AP133)&gt;0),"Input(s) required for this building (see yellow cells below)",IF(SUM(Compliance!AP139:AP150)&gt;0,"Too many data fields populated (see red cells below)",IF(SUM(Compliance!AP156:AP167)&gt;0,"Values input can only be either 'blank' or numeric",IF(AND(AP3="",COUNTA(AP4:AP27)&gt;0),"Building has values input but no name","OK")))))</f>
        <v/>
      </c>
      <c r="AQ1" s="131" t="str">
        <f>IF(AND(AQ3="",COUNTA(AQ4:AQ27)=0),"",IF(OR(SUM(Compliance!AQ105:AQ116)&gt;0,SUM(Compliance!AQ122:AQ133)&gt;0),"Input(s) required for this building (see yellow cells below)",IF(SUM(Compliance!AQ139:AQ150)&gt;0,"Too many data fields populated (see red cells below)",IF(SUM(Compliance!AQ156:AQ167)&gt;0,"Values input can only be either 'blank' or numeric",IF(AND(AQ3="",COUNTA(AQ4:AQ27)&gt;0),"Building has values input but no name","OK")))))</f>
        <v/>
      </c>
      <c r="AR1" s="131" t="str">
        <f>IF(AND(AR3="",COUNTA(AR4:AR27)=0),"",IF(OR(SUM(Compliance!AR105:AR116)&gt;0,SUM(Compliance!AR122:AR133)&gt;0),"Input(s) required for this building (see yellow cells below)",IF(SUM(Compliance!AR139:AR150)&gt;0,"Too many data fields populated (see red cells below)",IF(SUM(Compliance!AR156:AR167)&gt;0,"Values input can only be either 'blank' or numeric",IF(AND(AR3="",COUNTA(AR4:AR27)&gt;0),"Building has values input but no name","OK")))))</f>
        <v/>
      </c>
      <c r="AS1" s="131" t="str">
        <f>IF(AND(AS3="",COUNTA(AS4:AS27)=0),"",IF(OR(SUM(Compliance!AS105:AS116)&gt;0,SUM(Compliance!AS122:AS133)&gt;0),"Input(s) required for this building (see yellow cells below)",IF(SUM(Compliance!AS139:AS150)&gt;0,"Too many data fields populated (see red cells below)",IF(SUM(Compliance!AS156:AS167)&gt;0,"Values input can only be either 'blank' or numeric",IF(AND(AS3="",COUNTA(AS4:AS27)&gt;0),"Building has values input but no name","OK")))))</f>
        <v/>
      </c>
      <c r="AT1" s="131" t="str">
        <f>IF(AND(AT3="",COUNTA(AT4:AT27)=0),"",IF(OR(SUM(Compliance!AT105:AT116)&gt;0,SUM(Compliance!AT122:AT133)&gt;0),"Input(s) required for this building (see yellow cells below)",IF(SUM(Compliance!AT139:AT150)&gt;0,"Too many data fields populated (see red cells below)",IF(SUM(Compliance!AT156:AT167)&gt;0,"Values input can only be either 'blank' or numeric",IF(AND(AT3="",COUNTA(AT4:AT27)&gt;0),"Building has values input but no name","OK")))))</f>
        <v/>
      </c>
      <c r="AU1" s="131" t="str">
        <f>IF(AND(AU3="",COUNTA(AU4:AU27)=0),"",IF(OR(SUM(Compliance!AU105:AU116)&gt;0,SUM(Compliance!AU122:AU133)&gt;0),"Input(s) required for this building (see yellow cells below)",IF(SUM(Compliance!AU139:AU150)&gt;0,"Too many data fields populated (see red cells below)",IF(SUM(Compliance!AU156:AU167)&gt;0,"Values input can only be either 'blank' or numeric",IF(AND(AU3="",COUNTA(AU4:AU27)&gt;0),"Building has values input but no name","OK")))))</f>
        <v/>
      </c>
      <c r="AV1" s="131" t="str">
        <f>IF(AND(AV3="",COUNTA(AV4:AV27)=0),"",IF(OR(SUM(Compliance!AV105:AV116)&gt;0,SUM(Compliance!AV122:AV133)&gt;0),"Input(s) required for this building (see yellow cells below)",IF(SUM(Compliance!AV139:AV150)&gt;0,"Too many data fields populated (see red cells below)",IF(SUM(Compliance!AV156:AV167)&gt;0,"Values input can only be either 'blank' or numeric",IF(AND(AV3="",COUNTA(AV4:AV27)&gt;0),"Building has values input but no name","OK")))))</f>
        <v/>
      </c>
      <c r="AW1" s="131" t="str">
        <f>IF(AND(AW3="",COUNTA(AW4:AW27)=0),"",IF(OR(SUM(Compliance!AW105:AW116)&gt;0,SUM(Compliance!AW122:AW133)&gt;0),"Input(s) required for this building (see yellow cells below)",IF(SUM(Compliance!AW139:AW150)&gt;0,"Too many data fields populated (see red cells below)",IF(SUM(Compliance!AW156:AW167)&gt;0,"Values input can only be either 'blank' or numeric",IF(AND(AW3="",COUNTA(AW4:AW27)&gt;0),"Building has values input but no name","OK")))))</f>
        <v/>
      </c>
      <c r="AX1" s="131" t="str">
        <f>IF(AND(AX3="",COUNTA(AX4:AX27)=0),"",IF(OR(SUM(Compliance!AX105:AX116)&gt;0,SUM(Compliance!AX122:AX133)&gt;0),"Input(s) required for this building (see yellow cells below)",IF(SUM(Compliance!AX139:AX150)&gt;0,"Too many data fields populated (see red cells below)",IF(SUM(Compliance!AX156:AX167)&gt;0,"Values input can only be either 'blank' or numeric",IF(AND(AX3="",COUNTA(AX4:AX27)&gt;0),"Building has values input but no name","OK")))))</f>
        <v/>
      </c>
      <c r="AY1" s="131" t="str">
        <f>IF(AND(AY3="",COUNTA(AY4:AY27)=0),"",IF(OR(SUM(Compliance!AY105:AY116)&gt;0,SUM(Compliance!AY122:AY133)&gt;0),"Input(s) required for this building (see yellow cells below)",IF(SUM(Compliance!AY139:AY150)&gt;0,"Too many data fields populated (see red cells below)",IF(SUM(Compliance!AY156:AY167)&gt;0,"Values input can only be either 'blank' or numeric",IF(AND(AY3="",COUNTA(AY4:AY27)&gt;0),"Building has values input but no name","OK")))))</f>
        <v/>
      </c>
      <c r="AZ1" s="131" t="str">
        <f>IF(AND(AZ3="",COUNTA(AZ4:AZ27)=0),"",IF(OR(SUM(Compliance!AZ105:AZ116)&gt;0,SUM(Compliance!AZ122:AZ133)&gt;0),"Input(s) required for this building (see yellow cells below)",IF(SUM(Compliance!AZ139:AZ150)&gt;0,"Too many data fields populated (see red cells below)",IF(SUM(Compliance!AZ156:AZ167)&gt;0,"Values input can only be either 'blank' or numeric",IF(AND(AZ3="",COUNTA(AZ4:AZ27)&gt;0),"Building has values input but no name","OK")))))</f>
        <v/>
      </c>
      <c r="BA1" s="131" t="str">
        <f>IF(AND(BA3="",COUNTA(BA4:BA27)=0),"",IF(OR(SUM(Compliance!BA105:BA116)&gt;0,SUM(Compliance!BA122:BA133)&gt;0),"Input(s) required for this building (see yellow cells below)",IF(SUM(Compliance!BA139:BA150)&gt;0,"Too many data fields populated (see red cells below)",IF(SUM(Compliance!BA156:BA167)&gt;0,"Values input can only be either 'blank' or numeric",IF(AND(BA3="",COUNTA(BA4:BA27)&gt;0),"Building has values input but no name","OK")))))</f>
        <v/>
      </c>
      <c r="BB1" s="131" t="str">
        <f>IF(AND(BB3="",COUNTA(BB4:BB27)=0),"",IF(OR(SUM(Compliance!BB105:BB116)&gt;0,SUM(Compliance!BB122:BB133)&gt;0),"Input(s) required for this building (see yellow cells below)",IF(SUM(Compliance!BB139:BB150)&gt;0,"Too many data fields populated (see red cells below)",IF(SUM(Compliance!BB156:BB167)&gt;0,"Values input can only be either 'blank' or numeric",IF(AND(BB3="",COUNTA(BB4:BB27)&gt;0),"Building has values input but no name","OK")))))</f>
        <v/>
      </c>
      <c r="BC1" s="131" t="str">
        <f>IF(AND(BC3="",COUNTA(BC4:BC27)=0),"",IF(OR(SUM(Compliance!BC105:BC116)&gt;0,SUM(Compliance!BC122:BC133)&gt;0),"Input(s) required for this building (see yellow cells below)",IF(SUM(Compliance!BC139:BC150)&gt;0,"Too many data fields populated (see red cells below)",IF(SUM(Compliance!BC156:BC167)&gt;0,"Values input can only be either 'blank' or numeric",IF(AND(BC3="",COUNTA(BC4:BC27)&gt;0),"Building has values input but no name","OK")))))</f>
        <v/>
      </c>
      <c r="BD1" s="131" t="str">
        <f>IF(AND(BD3="",COUNTA(BD4:BD27)=0),"",IF(OR(SUM(Compliance!BD105:BD116)&gt;0,SUM(Compliance!BD122:BD133)&gt;0),"Input(s) required for this building (see yellow cells below)",IF(SUM(Compliance!BD139:BD150)&gt;0,"Too many data fields populated (see red cells below)",IF(SUM(Compliance!BD156:BD167)&gt;0,"Values input can only be either 'blank' or numeric",IF(AND(BD3="",COUNTA(BD4:BD27)&gt;0),"Building has values input but no name","OK")))))</f>
        <v/>
      </c>
      <c r="BE1" s="131" t="str">
        <f>IF(AND(BE3="",COUNTA(BE4:BE27)=0),"",IF(OR(SUM(Compliance!BE105:BE116)&gt;0,SUM(Compliance!BE122:BE133)&gt;0),"Input(s) required for this building (see yellow cells below)",IF(SUM(Compliance!BE139:BE150)&gt;0,"Too many data fields populated (see red cells below)",IF(SUM(Compliance!BE156:BE167)&gt;0,"Values input can only be either 'blank' or numeric",IF(AND(BE3="",COUNTA(BE4:BE27)&gt;0),"Building has values input but no name","OK")))))</f>
        <v/>
      </c>
      <c r="BF1" s="131" t="str">
        <f>IF(AND(BF3="",COUNTA(BF4:BF27)=0),"",IF(OR(SUM(Compliance!BF105:BF116)&gt;0,SUM(Compliance!BF122:BF133)&gt;0),"Input(s) required for this building (see yellow cells below)",IF(SUM(Compliance!BF139:BF150)&gt;0,"Too many data fields populated (see red cells below)",IF(SUM(Compliance!BF156:BF167)&gt;0,"Values input can only be either 'blank' or numeric",IF(AND(BF3="",COUNTA(BF4:BF27)&gt;0),"Building has values input but no name","OK")))))</f>
        <v/>
      </c>
      <c r="BG1" s="131" t="str">
        <f>IF(AND(BG3="",COUNTA(BG4:BG27)=0),"",IF(OR(SUM(Compliance!BG105:BG116)&gt;0,SUM(Compliance!BG122:BG133)&gt;0),"Input(s) required for this building (see yellow cells below)",IF(SUM(Compliance!BG139:BG150)&gt;0,"Too many data fields populated (see red cells below)",IF(SUM(Compliance!BG156:BG167)&gt;0,"Values input can only be either 'blank' or numeric",IF(AND(BG3="",COUNTA(BG4:BG27)&gt;0),"Building has values input but no name","OK")))))</f>
        <v/>
      </c>
      <c r="BH1" s="131" t="str">
        <f>IF(AND(BH3="",COUNTA(BH4:BH27)=0),"",IF(OR(SUM(Compliance!BH105:BH116)&gt;0,SUM(Compliance!BH122:BH133)&gt;0),"Input(s) required for this building (see yellow cells below)",IF(SUM(Compliance!BH139:BH150)&gt;0,"Too many data fields populated (see red cells below)",IF(SUM(Compliance!BH156:BH167)&gt;0,"Values input can only be either 'blank' or numeric",IF(AND(BH3="",COUNTA(BH4:BH27)&gt;0),"Building has values input but no name","OK")))))</f>
        <v/>
      </c>
      <c r="BI1" s="131" t="str">
        <f>IF(AND(BI3="",COUNTA(BI4:BI27)=0),"",IF(OR(SUM(Compliance!BI105:BI116)&gt;0,SUM(Compliance!BI122:BI133)&gt;0),"Input(s) required for this building (see yellow cells below)",IF(SUM(Compliance!BI139:BI150)&gt;0,"Too many data fields populated (see red cells below)",IF(SUM(Compliance!BI156:BI167)&gt;0,"Values input can only be either 'blank' or numeric",IF(AND(BI3="",COUNTA(BI4:BI27)&gt;0),"Building has values input but no name","OK")))))</f>
        <v/>
      </c>
      <c r="BJ1" s="131" t="str">
        <f>IF(AND(BJ3="",COUNTA(BJ4:BJ27)=0),"",IF(OR(SUM(Compliance!BJ105:BJ116)&gt;0,SUM(Compliance!BJ122:BJ133)&gt;0),"Input(s) required for this building (see yellow cells below)",IF(SUM(Compliance!BJ139:BJ150)&gt;0,"Too many data fields populated (see red cells below)",IF(SUM(Compliance!BJ156:BJ167)&gt;0,"Values input can only be either 'blank' or numeric",IF(AND(BJ3="",COUNTA(BJ4:BJ27)&gt;0),"Building has values input but no name","OK")))))</f>
        <v/>
      </c>
      <c r="BK1" s="131" t="str">
        <f>IF(AND(BK3="",COUNTA(BK4:BK27)=0),"",IF(OR(SUM(Compliance!BK105:BK116)&gt;0,SUM(Compliance!BK122:BK133)&gt;0),"Input(s) required for this building (see yellow cells below)",IF(SUM(Compliance!BK139:BK150)&gt;0,"Too many data fields populated (see red cells below)",IF(SUM(Compliance!BK156:BK167)&gt;0,"Values input can only be either 'blank' or numeric",IF(AND(BK3="",COUNTA(BK4:BK27)&gt;0),"Building has values input but no name","OK")))))</f>
        <v/>
      </c>
      <c r="BL1" s="131" t="str">
        <f>IF(AND(BL3="",COUNTA(BL4:BL27)=0),"",IF(OR(SUM(Compliance!BL105:BL116)&gt;0,SUM(Compliance!BL122:BL133)&gt;0),"Input(s) required for this building (see yellow cells below)",IF(SUM(Compliance!BL139:BL150)&gt;0,"Too many data fields populated (see red cells below)",IF(SUM(Compliance!BL156:BL167)&gt;0,"Values input can only be either 'blank' or numeric",IF(AND(BL3="",COUNTA(BL4:BL27)&gt;0),"Building has values input but no name","OK")))))</f>
        <v/>
      </c>
      <c r="BM1" s="131" t="str">
        <f>IF(AND(BM3="",COUNTA(BM4:BM27)=0),"",IF(OR(SUM(Compliance!BM105:BM116)&gt;0,SUM(Compliance!BM122:BM133)&gt;0),"Input(s) required for this building (see yellow cells below)",IF(SUM(Compliance!BM139:BM150)&gt;0,"Too many data fields populated (see red cells below)",IF(SUM(Compliance!BM156:BM167)&gt;0,"Values input can only be either 'blank' or numeric",IF(AND(BM3="",COUNTA(BM4:BM27)&gt;0),"Building has values input but no name","OK")))))</f>
        <v/>
      </c>
      <c r="BN1" s="131" t="str">
        <f>IF(AND(BN3="",COUNTA(BN4:BN27)=0),"",IF(OR(SUM(Compliance!BN105:BN116)&gt;0,SUM(Compliance!BN122:BN133)&gt;0),"Input(s) required for this building (see yellow cells below)",IF(SUM(Compliance!BN139:BN150)&gt;0,"Too many data fields populated (see red cells below)",IF(SUM(Compliance!BN156:BN167)&gt;0,"Values input can only be either 'blank' or numeric",IF(AND(BN3="",COUNTA(BN4:BN27)&gt;0),"Building has values input but no name","OK")))))</f>
        <v/>
      </c>
      <c r="BO1" s="131" t="str">
        <f>IF(AND(BO3="",COUNTA(BO4:BO27)=0),"",IF(OR(SUM(Compliance!BO105:BO116)&gt;0,SUM(Compliance!BO122:BO133)&gt;0),"Input(s) required for this building (see yellow cells below)",IF(SUM(Compliance!BO139:BO150)&gt;0,"Too many data fields populated (see red cells below)",IF(SUM(Compliance!BO156:BO167)&gt;0,"Values input can only be either 'blank' or numeric",IF(AND(BO3="",COUNTA(BO4:BO27)&gt;0),"Building has values input but no name","OK")))))</f>
        <v/>
      </c>
      <c r="BP1" s="131" t="str">
        <f>IF(AND(BP3="",COUNTA(BP4:BP27)=0),"",IF(OR(SUM(Compliance!BP105:BP116)&gt;0,SUM(Compliance!BP122:BP133)&gt;0),"Input(s) required for this building (see yellow cells below)",IF(SUM(Compliance!BP139:BP150)&gt;0,"Too many data fields populated (see red cells below)",IF(SUM(Compliance!BP156:BP167)&gt;0,"Values input can only be either 'blank' or numeric",IF(AND(BP3="",COUNTA(BP4:BP27)&gt;0),"Building has values input but no name","OK")))))</f>
        <v/>
      </c>
      <c r="BQ1" s="131" t="str">
        <f>IF(AND(BQ3="",COUNTA(BQ4:BQ27)=0),"",IF(OR(SUM(Compliance!BQ105:BQ116)&gt;0,SUM(Compliance!BQ122:BQ133)&gt;0),"Input(s) required for this building (see yellow cells below)",IF(SUM(Compliance!BQ139:BQ150)&gt;0,"Too many data fields populated (see red cells below)",IF(SUM(Compliance!BQ156:BQ167)&gt;0,"Values input can only be either 'blank' or numeric",IF(AND(BQ3="",COUNTA(BQ4:BQ27)&gt;0),"Building has values input but no name","OK")))))</f>
        <v/>
      </c>
      <c r="BR1" s="131" t="str">
        <f>IF(AND(BR3="",COUNTA(BR4:BR27)=0),"",IF(OR(SUM(Compliance!BR105:BR116)&gt;0,SUM(Compliance!BR122:BR133)&gt;0),"Input(s) required for this building (see yellow cells below)",IF(SUM(Compliance!BR139:BR150)&gt;0,"Too many data fields populated (see red cells below)",IF(SUM(Compliance!BR156:BR167)&gt;0,"Values input can only be either 'blank' or numeric",IF(AND(BR3="",COUNTA(BR4:BR27)&gt;0),"Building has values input but no name","OK")))))</f>
        <v/>
      </c>
      <c r="BS1" s="131" t="str">
        <f>IF(AND(BS3="",COUNTA(BS4:BS27)=0),"",IF(OR(SUM(Compliance!BS105:BS116)&gt;0,SUM(Compliance!BS122:BS133)&gt;0),"Input(s) required for this building (see yellow cells below)",IF(SUM(Compliance!BS139:BS150)&gt;0,"Too many data fields populated (see red cells below)",IF(SUM(Compliance!BS156:BS167)&gt;0,"Values input can only be either 'blank' or numeric",IF(AND(BS3="",COUNTA(BS4:BS27)&gt;0),"Building has values input but no name","OK")))))</f>
        <v/>
      </c>
      <c r="BT1" s="131" t="str">
        <f>IF(AND(BT3="",COUNTA(BT4:BT27)=0),"",IF(OR(SUM(Compliance!BT105:BT116)&gt;0,SUM(Compliance!BT122:BT133)&gt;0),"Input(s) required for this building (see yellow cells below)",IF(SUM(Compliance!BT139:BT150)&gt;0,"Too many data fields populated (see red cells below)",IF(SUM(Compliance!BT156:BT167)&gt;0,"Values input can only be either 'blank' or numeric",IF(AND(BT3="",COUNTA(BT4:BT27)&gt;0),"Building has values input but no name","OK")))))</f>
        <v/>
      </c>
      <c r="BU1" s="131" t="str">
        <f>IF(AND(BU3="",COUNTA(BU4:BU27)=0),"",IF(OR(SUM(Compliance!BU105:BU116)&gt;0,SUM(Compliance!BU122:BU133)&gt;0),"Input(s) required for this building (see yellow cells below)",IF(SUM(Compliance!BU139:BU150)&gt;0,"Too many data fields populated (see red cells below)",IF(SUM(Compliance!BU156:BU167)&gt;0,"Values input can only be either 'blank' or numeric",IF(AND(BU3="",COUNTA(BU4:BU27)&gt;0),"Building has values input but no name","OK")))))</f>
        <v/>
      </c>
      <c r="BV1" s="131" t="str">
        <f>IF(AND(BV3="",COUNTA(BV4:BV27)=0),"",IF(OR(SUM(Compliance!BV105:BV116)&gt;0,SUM(Compliance!BV122:BV133)&gt;0),"Input(s) required for this building (see yellow cells below)",IF(SUM(Compliance!BV139:BV150)&gt;0,"Too many data fields populated (see red cells below)",IF(SUM(Compliance!BV156:BV167)&gt;0,"Values input can only be either 'blank' or numeric",IF(AND(BV3="",COUNTA(BV4:BV27)&gt;0),"Building has values input but no name","OK")))))</f>
        <v/>
      </c>
      <c r="BW1" s="131" t="str">
        <f>IF(AND(BW3="",COUNTA(BW4:BW27)=0),"",IF(OR(SUM(Compliance!BW105:BW116)&gt;0,SUM(Compliance!BW122:BW133)&gt;0),"Input(s) required for this building (see yellow cells below)",IF(SUM(Compliance!BW139:BW150)&gt;0,"Too many data fields populated (see red cells below)",IF(SUM(Compliance!BW156:BW167)&gt;0,"Values input can only be either 'blank' or numeric",IF(AND(BW3="",COUNTA(BW4:BW27)&gt;0),"Building has values input but no name","OK")))))</f>
        <v/>
      </c>
      <c r="BX1" s="131" t="str">
        <f>IF(AND(BX3="",COUNTA(BX4:BX27)=0),"",IF(OR(SUM(Compliance!BX105:BX116)&gt;0,SUM(Compliance!BX122:BX133)&gt;0),"Input(s) required for this building (see yellow cells below)",IF(SUM(Compliance!BX139:BX150)&gt;0,"Too many data fields populated (see red cells below)",IF(SUM(Compliance!BX156:BX167)&gt;0,"Values input can only be either 'blank' or numeric",IF(AND(BX3="",COUNTA(BX4:BX27)&gt;0),"Building has values input but no name","OK")))))</f>
        <v/>
      </c>
      <c r="BY1" s="131" t="str">
        <f>IF(AND(BY3="",COUNTA(BY4:BY27)=0),"",IF(OR(SUM(Compliance!BY105:BY116)&gt;0,SUM(Compliance!BY122:BY133)&gt;0),"Input(s) required for this building (see yellow cells below)",IF(SUM(Compliance!BY139:BY150)&gt;0,"Too many data fields populated (see red cells below)",IF(SUM(Compliance!BY156:BY167)&gt;0,"Values input can only be either 'blank' or numeric",IF(AND(BY3="",COUNTA(BY4:BY27)&gt;0),"Building has values input but no name","OK")))))</f>
        <v/>
      </c>
      <c r="BZ1" s="131" t="str">
        <f>IF(AND(BZ3="",COUNTA(BZ4:BZ27)=0),"",IF(OR(SUM(Compliance!BZ105:BZ116)&gt;0,SUM(Compliance!BZ122:BZ133)&gt;0),"Input(s) required for this building (see yellow cells below)",IF(SUM(Compliance!BZ139:BZ150)&gt;0,"Too many data fields populated (see red cells below)",IF(SUM(Compliance!BZ156:BZ167)&gt;0,"Values input can only be either 'blank' or numeric",IF(AND(BZ3="",COUNTA(BZ4:BZ27)&gt;0),"Building has values input but no name","OK")))))</f>
        <v/>
      </c>
      <c r="CA1" s="131" t="str">
        <f>IF(AND(CA3="",COUNTA(CA4:CA27)=0),"",IF(OR(SUM(Compliance!CA105:CA116)&gt;0,SUM(Compliance!CA122:CA133)&gt;0),"Input(s) required for this building (see yellow cells below)",IF(SUM(Compliance!CA139:CA150)&gt;0,"Too many data fields populated (see red cells below)",IF(SUM(Compliance!CA156:CA167)&gt;0,"Values input can only be either 'blank' or numeric",IF(AND(CA3="",COUNTA(CA4:CA27)&gt;0),"Building has values input but no name","OK")))))</f>
        <v/>
      </c>
      <c r="CB1" s="131" t="str">
        <f>IF(AND(CB3="",COUNTA(CB4:CB27)=0),"",IF(OR(SUM(Compliance!CB105:CB116)&gt;0,SUM(Compliance!CB122:CB133)&gt;0),"Input(s) required for this building (see yellow cells below)",IF(SUM(Compliance!CB139:CB150)&gt;0,"Too many data fields populated (see red cells below)",IF(SUM(Compliance!CB156:CB167)&gt;0,"Values input can only be either 'blank' or numeric",IF(AND(CB3="",COUNTA(CB4:CB27)&gt;0),"Building has values input but no name","OK")))))</f>
        <v/>
      </c>
      <c r="CC1" s="131" t="str">
        <f>IF(AND(CC3="",COUNTA(CC4:CC27)=0),"",IF(OR(SUM(Compliance!CC105:CC116)&gt;0,SUM(Compliance!CC122:CC133)&gt;0),"Input(s) required for this building (see yellow cells below)",IF(SUM(Compliance!CC139:CC150)&gt;0,"Too many data fields populated (see red cells below)",IF(SUM(Compliance!CC156:CC167)&gt;0,"Values input can only be either 'blank' or numeric",IF(AND(CC3="",COUNTA(CC4:CC27)&gt;0),"Building has values input but no name","OK")))))</f>
        <v/>
      </c>
      <c r="CD1" s="131" t="str">
        <f>IF(AND(CD3="",COUNTA(CD4:CD27)=0),"",IF(OR(SUM(Compliance!CD105:CD116)&gt;0,SUM(Compliance!CD122:CD133)&gt;0),"Input(s) required for this building (see yellow cells below)",IF(SUM(Compliance!CD139:CD150)&gt;0,"Too many data fields populated (see red cells below)",IF(SUM(Compliance!CD156:CD167)&gt;0,"Values input can only be either 'blank' or numeric",IF(AND(CD3="",COUNTA(CD4:CD27)&gt;0),"Building has values input but no name","OK")))))</f>
        <v/>
      </c>
      <c r="CE1" s="131" t="str">
        <f>IF(AND(CE3="",COUNTA(CE4:CE27)=0),"",IF(OR(SUM(Compliance!CE105:CE116)&gt;0,SUM(Compliance!CE122:CE133)&gt;0),"Input(s) required for this building (see yellow cells below)",IF(SUM(Compliance!CE139:CE150)&gt;0,"Too many data fields populated (see red cells below)",IF(SUM(Compliance!CE156:CE167)&gt;0,"Values input can only be either 'blank' or numeric",IF(AND(CE3="",COUNTA(CE4:CE27)&gt;0),"Building has values input but no name","OK")))))</f>
        <v/>
      </c>
      <c r="CF1" s="131" t="str">
        <f>IF(AND(CF3="",COUNTA(CF4:CF27)=0),"",IF(OR(SUM(Compliance!CF105:CF116)&gt;0,SUM(Compliance!CF122:CF133)&gt;0),"Input(s) required for this building (see yellow cells below)",IF(SUM(Compliance!CF139:CF150)&gt;0,"Too many data fields populated (see red cells below)",IF(SUM(Compliance!CF156:CF167)&gt;0,"Values input can only be either 'blank' or numeric",IF(AND(CF3="",COUNTA(CF4:CF27)&gt;0),"Building has values input but no name","OK")))))</f>
        <v/>
      </c>
      <c r="CG1" s="131" t="str">
        <f>IF(AND(CG3="",COUNTA(CG4:CG27)=0),"",IF(OR(SUM(Compliance!CG105:CG116)&gt;0,SUM(Compliance!CG122:CG133)&gt;0),"Input(s) required for this building (see yellow cells below)",IF(SUM(Compliance!CG139:CG150)&gt;0,"Too many data fields populated (see red cells below)",IF(SUM(Compliance!CG156:CG167)&gt;0,"Values input can only be either 'blank' or numeric",IF(AND(CG3="",COUNTA(CG4:CG27)&gt;0),"Building has values input but no name","OK")))))</f>
        <v/>
      </c>
      <c r="CH1" s="131" t="str">
        <f>IF(AND(CH3="",COUNTA(CH4:CH27)=0),"",IF(OR(SUM(Compliance!CH105:CH116)&gt;0,SUM(Compliance!CH122:CH133)&gt;0),"Input(s) required for this building (see yellow cells below)",IF(SUM(Compliance!CH139:CH150)&gt;0,"Too many data fields populated (see red cells below)",IF(SUM(Compliance!CH156:CH167)&gt;0,"Values input can only be either 'blank' or numeric",IF(AND(CH3="",COUNTA(CH4:CH27)&gt;0),"Building has values input but no name","OK")))))</f>
        <v/>
      </c>
      <c r="CI1" s="131" t="str">
        <f>IF(AND(CI3="",COUNTA(CI4:CI27)=0),"",IF(OR(SUM(Compliance!CI105:CI116)&gt;0,SUM(Compliance!CI122:CI133)&gt;0),"Input(s) required for this building (see yellow cells below)",IF(SUM(Compliance!CI139:CI150)&gt;0,"Too many data fields populated (see red cells below)",IF(SUM(Compliance!CI156:CI167)&gt;0,"Values input can only be either 'blank' or numeric",IF(AND(CI3="",COUNTA(CI4:CI27)&gt;0),"Building has values input but no name","OK")))))</f>
        <v/>
      </c>
      <c r="CJ1" s="131" t="str">
        <f>IF(AND(CJ3="",COUNTA(CJ4:CJ27)=0),"",IF(OR(SUM(Compliance!CJ105:CJ116)&gt;0,SUM(Compliance!CJ122:CJ133)&gt;0),"Input(s) required for this building (see yellow cells below)",IF(SUM(Compliance!CJ139:CJ150)&gt;0,"Too many data fields populated (see red cells below)",IF(SUM(Compliance!CJ156:CJ167)&gt;0,"Values input can only be either 'blank' or numeric",IF(AND(CJ3="",COUNTA(CJ4:CJ27)&gt;0),"Building has values input but no name","OK")))))</f>
        <v/>
      </c>
      <c r="CK1" s="131" t="str">
        <f>IF(AND(CK3="",COUNTA(CK4:CK27)=0),"",IF(OR(SUM(Compliance!CK105:CK116)&gt;0,SUM(Compliance!CK122:CK133)&gt;0),"Input(s) required for this building (see yellow cells below)",IF(SUM(Compliance!CK139:CK150)&gt;0,"Too many data fields populated (see red cells below)",IF(SUM(Compliance!CK156:CK167)&gt;0,"Values input can only be either 'blank' or numeric",IF(AND(CK3="",COUNTA(CK4:CK27)&gt;0),"Building has values input but no name","OK")))))</f>
        <v/>
      </c>
      <c r="CL1" s="131" t="str">
        <f>IF(AND(CL3="",COUNTA(CL4:CL27)=0),"",IF(OR(SUM(Compliance!CL105:CL116)&gt;0,SUM(Compliance!CL122:CL133)&gt;0),"Input(s) required for this building (see yellow cells below)",IF(SUM(Compliance!CL139:CL150)&gt;0,"Too many data fields populated (see red cells below)",IF(SUM(Compliance!CL156:CL167)&gt;0,"Values input can only be either 'blank' or numeric",IF(AND(CL3="",COUNTA(CL4:CL27)&gt;0),"Building has values input but no name","OK")))))</f>
        <v/>
      </c>
      <c r="CM1" s="131" t="str">
        <f>IF(AND(CM3="",COUNTA(CM4:CM27)=0),"",IF(OR(SUM(Compliance!CM105:CM116)&gt;0,SUM(Compliance!CM122:CM133)&gt;0),"Input(s) required for this building (see yellow cells below)",IF(SUM(Compliance!CM139:CM150)&gt;0,"Too many data fields populated (see red cells below)",IF(SUM(Compliance!CM156:CM167)&gt;0,"Values input can only be either 'blank' or numeric",IF(AND(CM3="",COUNTA(CM4:CM27)&gt;0),"Building has values input but no name","OK")))))</f>
        <v/>
      </c>
      <c r="CN1" s="131" t="str">
        <f>IF(AND(CN3="",COUNTA(CN4:CN27)=0),"",IF(OR(SUM(Compliance!CN105:CN116)&gt;0,SUM(Compliance!CN122:CN133)&gt;0),"Input(s) required for this building (see yellow cells below)",IF(SUM(Compliance!CN139:CN150)&gt;0,"Too many data fields populated (see red cells below)",IF(SUM(Compliance!CN156:CN167)&gt;0,"Values input can only be either 'blank' or numeric",IF(AND(CN3="",COUNTA(CN4:CN27)&gt;0),"Building has values input but no name","OK")))))</f>
        <v/>
      </c>
      <c r="CO1" s="131" t="str">
        <f>IF(AND(CO3="",COUNTA(CO4:CO27)=0),"",IF(OR(SUM(Compliance!CO105:CO116)&gt;0,SUM(Compliance!CO122:CO133)&gt;0),"Input(s) required for this building (see yellow cells below)",IF(SUM(Compliance!CO139:CO150)&gt;0,"Too many data fields populated (see red cells below)",IF(SUM(Compliance!CO156:CO167)&gt;0,"Values input can only be either 'blank' or numeric",IF(AND(CO3="",COUNTA(CO4:CO27)&gt;0),"Building has values input but no name","OK")))))</f>
        <v/>
      </c>
      <c r="CP1" s="131" t="str">
        <f>IF(AND(CP3="",COUNTA(CP4:CP27)=0),"",IF(OR(SUM(Compliance!CP105:CP116)&gt;0,SUM(Compliance!CP122:CP133)&gt;0),"Input(s) required for this building (see yellow cells below)",IF(SUM(Compliance!CP139:CP150)&gt;0,"Too many data fields populated (see red cells below)",IF(SUM(Compliance!CP156:CP167)&gt;0,"Values input can only be either 'blank' or numeric",IF(AND(CP3="",COUNTA(CP4:CP27)&gt;0),"Building has values input but no name","OK")))))</f>
        <v/>
      </c>
      <c r="CQ1" s="131" t="str">
        <f>IF(AND(CQ3="",COUNTA(CQ4:CQ27)=0),"",IF(OR(SUM(Compliance!CQ105:CQ116)&gt;0,SUM(Compliance!CQ122:CQ133)&gt;0),"Input(s) required for this building (see yellow cells below)",IF(SUM(Compliance!CQ139:CQ150)&gt;0,"Too many data fields populated (see red cells below)",IF(SUM(Compliance!CQ156:CQ167)&gt;0,"Values input can only be either 'blank' or numeric",IF(AND(CQ3="",COUNTA(CQ4:CQ27)&gt;0),"Building has values input but no name","OK")))))</f>
        <v/>
      </c>
      <c r="CR1" s="131" t="str">
        <f>IF(AND(CR3="",COUNTA(CR4:CR27)=0),"",IF(OR(SUM(Compliance!CR105:CR116)&gt;0,SUM(Compliance!CR122:CR133)&gt;0),"Input(s) required for this building (see yellow cells below)",IF(SUM(Compliance!CR139:CR150)&gt;0,"Too many data fields populated (see red cells below)",IF(SUM(Compliance!CR156:CR167)&gt;0,"Values input can only be either 'blank' or numeric",IF(AND(CR3="",COUNTA(CR4:CR27)&gt;0),"Building has values input but no name","OK")))))</f>
        <v/>
      </c>
      <c r="CS1" s="131" t="str">
        <f>IF(AND(CS3="",COUNTA(CS4:CS27)=0),"",IF(OR(SUM(Compliance!CS105:CS116)&gt;0,SUM(Compliance!CS122:CS133)&gt;0),"Input(s) required for this building (see yellow cells below)",IF(SUM(Compliance!CS139:CS150)&gt;0,"Too many data fields populated (see red cells below)",IF(SUM(Compliance!CS156:CS167)&gt;0,"Values input can only be either 'blank' or numeric",IF(AND(CS3="",COUNTA(CS4:CS27)&gt;0),"Building has values input but no name","OK")))))</f>
        <v/>
      </c>
      <c r="CT1" s="131" t="str">
        <f>IF(AND(CT3="",COUNTA(CT4:CT27)=0),"",IF(OR(SUM(Compliance!CT105:CT116)&gt;0,SUM(Compliance!CT122:CT133)&gt;0),"Input(s) required for this building (see yellow cells below)",IF(SUM(Compliance!CT139:CT150)&gt;0,"Too many data fields populated (see red cells below)",IF(SUM(Compliance!CT156:CT167)&gt;0,"Values input can only be either 'blank' or numeric",IF(AND(CT3="",COUNTA(CT4:CT27)&gt;0),"Building has values input but no name","OK")))))</f>
        <v/>
      </c>
      <c r="CU1" s="131" t="str">
        <f>IF(AND(CU3="",COUNTA(CU4:CU27)=0),"",IF(OR(SUM(Compliance!CU105:CU116)&gt;0,SUM(Compliance!CU122:CU133)&gt;0),"Input(s) required for this building (see yellow cells below)",IF(SUM(Compliance!CU139:CU150)&gt;0,"Too many data fields populated (see red cells below)",IF(SUM(Compliance!CU156:CU167)&gt;0,"Values input can only be either 'blank' or numeric",IF(AND(CU3="",COUNTA(CU4:CU27)&gt;0),"Building has values input but no name","OK")))))</f>
        <v/>
      </c>
      <c r="CV1" s="131" t="str">
        <f>IF(AND(CV3="",COUNTA(CV4:CV27)=0),"",IF(OR(SUM(Compliance!CV105:CV116)&gt;0,SUM(Compliance!CV122:CV133)&gt;0),"Input(s) required for this building (see yellow cells below)",IF(SUM(Compliance!CV139:CV150)&gt;0,"Too many data fields populated (see red cells below)",IF(SUM(Compliance!CV156:CV167)&gt;0,"Values input can only be either 'blank' or numeric",IF(AND(CV3="",COUNTA(CV4:CV27)&gt;0),"Building has values input but no name","OK")))))</f>
        <v/>
      </c>
      <c r="CW1" s="131" t="str">
        <f>IF(AND(CW3="",COUNTA(CW4:CW27)=0),"",IF(OR(SUM(Compliance!CW105:CW116)&gt;0,SUM(Compliance!CW122:CW133)&gt;0),"Input(s) required for this building (see yellow cells below)",IF(SUM(Compliance!CW139:CW150)&gt;0,"Too many data fields populated (see red cells below)",IF(SUM(Compliance!CW156:CW167)&gt;0,"Values input can only be either 'blank' or numeric",IF(AND(CW3="",COUNTA(CW4:CW27)&gt;0),"Building has values input but no name","OK")))))</f>
        <v/>
      </c>
      <c r="CX1" s="131" t="str">
        <f>IF(AND(CX3="",COUNTA(CX4:CX27)=0),"",IF(OR(SUM(Compliance!CX105:CX116)&gt;0,SUM(Compliance!CX122:CX133)&gt;0),"Input(s) required for this building (see yellow cells below)",IF(SUM(Compliance!CX139:CX150)&gt;0,"Too many data fields populated (see red cells below)",IF(SUM(Compliance!CX156:CX167)&gt;0,"Values input can only be either 'blank' or numeric",IF(AND(CX3="",COUNTA(CX4:CX27)&gt;0),"Building has values input but no name","OK")))))</f>
        <v/>
      </c>
      <c r="CY1" s="131" t="str">
        <f>IF(AND(CY3="",COUNTA(CY4:CY27)=0),"",IF(OR(SUM(Compliance!CY105:CY116)&gt;0,SUM(Compliance!CY122:CY133)&gt;0),"Input(s) required for this building (see yellow cells below)",IF(SUM(Compliance!CY139:CY150)&gt;0,"Too many data fields populated (see red cells below)",IF(SUM(Compliance!CY156:CY167)&gt;0,"Values input can only be either 'blank' or numeric",IF(AND(CY3="",COUNTA(CY4:CY27)&gt;0),"Building has values input but no name","OK")))))</f>
        <v/>
      </c>
      <c r="CZ1" s="131" t="str">
        <f>IF(AND(CZ3="",COUNTA(CZ4:CZ27)=0),"",IF(OR(SUM(Compliance!CZ105:CZ116)&gt;0,SUM(Compliance!CZ122:CZ133)&gt;0),"Input(s) required for this building (see yellow cells below)",IF(SUM(Compliance!CZ139:CZ150)&gt;0,"Too many data fields populated (see red cells below)",IF(SUM(Compliance!CZ156:CZ167)&gt;0,"Values input can only be either 'blank' or numeric",IF(AND(CZ3="",COUNTA(CZ4:CZ27)&gt;0),"Building has values input but no name","OK")))))</f>
        <v/>
      </c>
      <c r="DA1" s="131" t="str">
        <f>IF(AND(DA3="",COUNTA(DA4:DA27)=0),"",IF(OR(SUM(Compliance!DA105:DA116)&gt;0,SUM(Compliance!DA122:DA133)&gt;0),"Input(s) required for this building (see yellow cells below)",IF(SUM(Compliance!DA139:DA150)&gt;0,"Too many data fields populated (see red cells below)",IF(SUM(Compliance!DA156:DA167)&gt;0,"Values input can only be either 'blank' or numeric",IF(AND(DA3="",COUNTA(DA4:DA27)&gt;0),"Building has values input but no name","OK")))))</f>
        <v/>
      </c>
      <c r="DB1" s="131" t="str">
        <f>IF(AND(DB3="",COUNTA(DB4:DB27)=0),"",IF(OR(SUM(Compliance!DB105:DB116)&gt;0,SUM(Compliance!DB122:DB133)&gt;0),"Input(s) required for this building (see yellow cells below)",IF(SUM(Compliance!DB139:DB150)&gt;0,"Too many data fields populated (see red cells below)",IF(SUM(Compliance!DB156:DB167)&gt;0,"Values input can only be either 'blank' or numeric",IF(AND(DB3="",COUNTA(DB4:DB27)&gt;0),"Building has values input but no name","OK")))))</f>
        <v/>
      </c>
      <c r="DC1" s="131" t="str">
        <f>IF(AND(DC3="",COUNTA(DC4:DC27)=0),"",IF(OR(SUM(Compliance!DC105:DC116)&gt;0,SUM(Compliance!DC122:DC133)&gt;0),"Input(s) required for this building (see yellow cells below)",IF(SUM(Compliance!DC139:DC150)&gt;0,"Too many data fields populated (see red cells below)",IF(SUM(Compliance!DC156:DC167)&gt;0,"Values input can only be either 'blank' or numeric",IF(AND(DC3="",COUNTA(DC4:DC27)&gt;0),"Building has values input but no name","OK")))))</f>
        <v/>
      </c>
      <c r="DD1" s="131" t="str">
        <f>IF(AND(DD3="",COUNTA(DD4:DD27)=0),"",IF(OR(SUM(Compliance!DD105:DD116)&gt;0,SUM(Compliance!DD122:DD133)&gt;0),"Input(s) required for this building (see yellow cells below)",IF(SUM(Compliance!DD139:DD150)&gt;0,"Too many data fields populated (see red cells below)",IF(SUM(Compliance!DD156:DD167)&gt;0,"Values input can only be either 'blank' or numeric",IF(AND(DD3="",COUNTA(DD4:DD27)&gt;0),"Building has values input but no name","OK")))))</f>
        <v/>
      </c>
      <c r="DE1" s="131" t="str">
        <f>IF(AND(DE3="",COUNTA(DE4:DE27)=0),"",IF(OR(SUM(Compliance!DE105:DE116)&gt;0,SUM(Compliance!DE122:DE133)&gt;0),"Input(s) required for this building (see yellow cells below)",IF(SUM(Compliance!DE139:DE150)&gt;0,"Too many data fields populated (see red cells below)",IF(SUM(Compliance!DE156:DE167)&gt;0,"Values input can only be either 'blank' or numeric",IF(AND(DE3="",COUNTA(DE4:DE27)&gt;0),"Building has values input but no name","OK")))))</f>
        <v/>
      </c>
      <c r="DF1" s="131" t="str">
        <f>IF(AND(DF3="",COUNTA(DF4:DF27)=0),"",IF(OR(SUM(Compliance!DF105:DF116)&gt;0,SUM(Compliance!DF122:DF133)&gt;0),"Input(s) required for this building (see yellow cells below)",IF(SUM(Compliance!DF139:DF150)&gt;0,"Too many data fields populated (see red cells below)",IF(SUM(Compliance!DF156:DF167)&gt;0,"Values input can only be either 'blank' or numeric",IF(AND(DF3="",COUNTA(DF4:DF27)&gt;0),"Building has values input but no name","OK")))))</f>
        <v/>
      </c>
      <c r="DG1" s="131" t="str">
        <f>IF(AND(DG3="",COUNTA(DG4:DG27)=0),"",IF(OR(SUM(Compliance!DG105:DG116)&gt;0,SUM(Compliance!DG122:DG133)&gt;0),"Input(s) required for this building (see yellow cells below)",IF(SUM(Compliance!DG139:DG150)&gt;0,"Too many data fields populated (see red cells below)",IF(SUM(Compliance!DG156:DG167)&gt;0,"Values input can only be either 'blank' or numeric",IF(AND(DG3="",COUNTA(DG4:DG27)&gt;0),"Building has values input but no name","OK")))))</f>
        <v/>
      </c>
      <c r="DH1" s="131" t="str">
        <f>IF(AND(DH3="",COUNTA(DH4:DH27)=0),"",IF(OR(SUM(Compliance!DH105:DH116)&gt;0,SUM(Compliance!DH122:DH133)&gt;0),"Input(s) required for this building (see yellow cells below)",IF(SUM(Compliance!DH139:DH150)&gt;0,"Too many data fields populated (see red cells below)",IF(SUM(Compliance!DH156:DH167)&gt;0,"Values input can only be either 'blank' or numeric",IF(AND(DH3="",COUNTA(DH4:DH27)&gt;0),"Building has values input but no name","OK")))))</f>
        <v/>
      </c>
      <c r="DI1" s="131" t="str">
        <f>IF(AND(DI3="",COUNTA(DI4:DI27)=0),"",IF(OR(SUM(Compliance!DI105:DI116)&gt;0,SUM(Compliance!DI122:DI133)&gt;0),"Input(s) required for this building (see yellow cells below)",IF(SUM(Compliance!DI139:DI150)&gt;0,"Too many data fields populated (see red cells below)",IF(SUM(Compliance!DI156:DI167)&gt;0,"Values input can only be either 'blank' or numeric",IF(AND(DI3="",COUNTA(DI4:DI27)&gt;0),"Building has values input but no name","OK")))))</f>
        <v/>
      </c>
      <c r="DJ1" s="131" t="str">
        <f>IF(AND(DJ3="",COUNTA(DJ4:DJ27)=0),"",IF(OR(SUM(Compliance!DJ105:DJ116)&gt;0,SUM(Compliance!DJ122:DJ133)&gt;0),"Input(s) required for this building (see yellow cells below)",IF(SUM(Compliance!DJ139:DJ150)&gt;0,"Too many data fields populated (see red cells below)",IF(SUM(Compliance!DJ156:DJ167)&gt;0,"Values input can only be either 'blank' or numeric",IF(AND(DJ3="",COUNTA(DJ4:DJ27)&gt;0),"Building has values input but no name","OK")))))</f>
        <v/>
      </c>
      <c r="DK1" s="131" t="str">
        <f>IF(AND(DK3="",COUNTA(DK4:DK27)=0),"",IF(OR(SUM(Compliance!DK105:DK116)&gt;0,SUM(Compliance!DK122:DK133)&gt;0),"Input(s) required for this building (see yellow cells below)",IF(SUM(Compliance!DK139:DK150)&gt;0,"Too many data fields populated (see red cells below)",IF(SUM(Compliance!DK156:DK167)&gt;0,"Values input can only be either 'blank' or numeric",IF(AND(DK3="",COUNTA(DK4:DK27)&gt;0),"Building has values input but no name","OK")))))</f>
        <v/>
      </c>
      <c r="DL1" s="131" t="str">
        <f>IF(AND(DL3="",COUNTA(DL4:DL27)=0),"",IF(OR(SUM(Compliance!DL105:DL116)&gt;0,SUM(Compliance!DL122:DL133)&gt;0),"Input(s) required for this building (see yellow cells below)",IF(SUM(Compliance!DL139:DL150)&gt;0,"Too many data fields populated (see red cells below)",IF(SUM(Compliance!DL156:DL167)&gt;0,"Values input can only be either 'blank' or numeric",IF(AND(DL3="",COUNTA(DL4:DL27)&gt;0),"Building has values input but no name","OK")))))</f>
        <v/>
      </c>
      <c r="DM1" s="131" t="str">
        <f>IF(AND(DM3="",COUNTA(DM4:DM27)=0),"",IF(OR(SUM(Compliance!DM105:DM116)&gt;0,SUM(Compliance!DM122:DM133)&gt;0),"Input(s) required for this building (see yellow cells below)",IF(SUM(Compliance!DM139:DM150)&gt;0,"Too many data fields populated (see red cells below)",IF(SUM(Compliance!DM156:DM167)&gt;0,"Values input can only be either 'blank' or numeric",IF(AND(DM3="",COUNTA(DM4:DM27)&gt;0),"Building has values input but no name","OK")))))</f>
        <v/>
      </c>
      <c r="DN1" s="131" t="str">
        <f>IF(AND(DN3="",COUNTA(DN4:DN27)=0),"",IF(OR(SUM(Compliance!DN105:DN116)&gt;0,SUM(Compliance!DN122:DN133)&gt;0),"Input(s) required for this building (see yellow cells below)",IF(SUM(Compliance!DN139:DN150)&gt;0,"Too many data fields populated (see red cells below)",IF(SUM(Compliance!DN156:DN167)&gt;0,"Values input can only be either 'blank' or numeric",IF(AND(DN3="",COUNTA(DN4:DN27)&gt;0),"Building has values input but no name","OK")))))</f>
        <v/>
      </c>
      <c r="DO1" s="131" t="str">
        <f>IF(AND(DO3="",COUNTA(DO4:DO27)=0),"",IF(OR(SUM(Compliance!DO105:DO116)&gt;0,SUM(Compliance!DO122:DO133)&gt;0),"Input(s) required for this building (see yellow cells below)",IF(SUM(Compliance!DO139:DO150)&gt;0,"Too many data fields populated (see red cells below)",IF(SUM(Compliance!DO156:DO167)&gt;0,"Values input can only be either 'blank' or numeric",IF(AND(DO3="",COUNTA(DO4:DO27)&gt;0),"Building has values input but no name","OK")))))</f>
        <v/>
      </c>
      <c r="DP1" s="131" t="str">
        <f>IF(AND(DP3="",COUNTA(DP4:DP27)=0),"",IF(OR(SUM(Compliance!DP105:DP116)&gt;0,SUM(Compliance!DP122:DP133)&gt;0),"Input(s) required for this building (see yellow cells below)",IF(SUM(Compliance!DP139:DP150)&gt;0,"Too many data fields populated (see red cells below)",IF(SUM(Compliance!DP156:DP167)&gt;0,"Values input can only be either 'blank' or numeric",IF(AND(DP3="",COUNTA(DP4:DP27)&gt;0),"Building has values input but no name","OK")))))</f>
        <v/>
      </c>
      <c r="DQ1" s="131" t="str">
        <f>IF(AND(DQ3="",COUNTA(DQ4:DQ27)=0),"",IF(OR(SUM(Compliance!DQ105:DQ116)&gt;0,SUM(Compliance!DQ122:DQ133)&gt;0),"Input(s) required for this building (see yellow cells below)",IF(SUM(Compliance!DQ139:DQ150)&gt;0,"Too many data fields populated (see red cells below)",IF(SUM(Compliance!DQ156:DQ167)&gt;0,"Values input can only be either 'blank' or numeric",IF(AND(DQ3="",COUNTA(DQ4:DQ27)&gt;0),"Building has values input but no name","OK")))))</f>
        <v/>
      </c>
      <c r="DR1" s="131" t="str">
        <f>IF(AND(DR3="",COUNTA(DR4:DR27)=0),"",IF(OR(SUM(Compliance!DR105:DR116)&gt;0,SUM(Compliance!DR122:DR133)&gt;0),"Input(s) required for this building (see yellow cells below)",IF(SUM(Compliance!DR139:DR150)&gt;0,"Too many data fields populated (see red cells below)",IF(SUM(Compliance!DR156:DR167)&gt;0,"Values input can only be either 'blank' or numeric",IF(AND(DR3="",COUNTA(DR4:DR27)&gt;0),"Building has values input but no name","OK")))))</f>
        <v/>
      </c>
      <c r="DS1" s="131" t="str">
        <f>IF(AND(DS3="",COUNTA(DS4:DS27)=0),"",IF(OR(SUM(Compliance!DS105:DS116)&gt;0,SUM(Compliance!DS122:DS133)&gt;0),"Input(s) required for this building (see yellow cells below)",IF(SUM(Compliance!DS139:DS150)&gt;0,"Too many data fields populated (see red cells below)",IF(SUM(Compliance!DS156:DS167)&gt;0,"Values input can only be either 'blank' or numeric",IF(AND(DS3="",COUNTA(DS4:DS27)&gt;0),"Building has values input but no name","OK")))))</f>
        <v/>
      </c>
      <c r="DT1" s="131" t="str">
        <f>IF(AND(DT3="",COUNTA(DT4:DT27)=0),"",IF(OR(SUM(Compliance!DT105:DT116)&gt;0,SUM(Compliance!DT122:DT133)&gt;0),"Input(s) required for this building (see yellow cells below)",IF(SUM(Compliance!DT139:DT150)&gt;0,"Too many data fields populated (see red cells below)",IF(SUM(Compliance!DT156:DT167)&gt;0,"Values input can only be either 'blank' or numeric",IF(AND(DT3="",COUNTA(DT4:DT27)&gt;0),"Building has values input but no name","OK")))))</f>
        <v/>
      </c>
      <c r="DU1" s="131" t="str">
        <f>IF(AND(DU3="",COUNTA(DU4:DU27)=0),"",IF(OR(SUM(Compliance!DU105:DU116)&gt;0,SUM(Compliance!DU122:DU133)&gt;0),"Input(s) required for this building (see yellow cells below)",IF(SUM(Compliance!DU139:DU150)&gt;0,"Too many data fields populated (see red cells below)",IF(SUM(Compliance!DU156:DU167)&gt;0,"Values input can only be either 'blank' or numeric",IF(AND(DU3="",COUNTA(DU4:DU27)&gt;0),"Building has values input but no name","OK")))))</f>
        <v/>
      </c>
      <c r="DV1" s="131" t="str">
        <f>IF(AND(DV3="",COUNTA(DV4:DV27)=0),"",IF(OR(SUM(Compliance!DV105:DV116)&gt;0,SUM(Compliance!DV122:DV133)&gt;0),"Input(s) required for this building (see yellow cells below)",IF(SUM(Compliance!DV139:DV150)&gt;0,"Too many data fields populated (see red cells below)",IF(SUM(Compliance!DV156:DV167)&gt;0,"Values input can only be either 'blank' or numeric",IF(AND(DV3="",COUNTA(DV4:DV27)&gt;0),"Building has values input but no name","OK")))))</f>
        <v/>
      </c>
      <c r="DW1" s="131" t="str">
        <f>IF(AND(DW3="",COUNTA(DW4:DW27)=0),"",IF(OR(SUM(Compliance!DW105:DW116)&gt;0,SUM(Compliance!DW122:DW133)&gt;0),"Input(s) required for this building (see yellow cells below)",IF(SUM(Compliance!DW139:DW150)&gt;0,"Too many data fields populated (see red cells below)",IF(SUM(Compliance!DW156:DW167)&gt;0,"Values input can only be either 'blank' or numeric",IF(AND(DW3="",COUNTA(DW4:DW27)&gt;0),"Building has values input but no name","OK")))))</f>
        <v/>
      </c>
      <c r="DX1" s="131" t="str">
        <f>IF(AND(DX3="",COUNTA(DX4:DX27)=0),"",IF(OR(SUM(Compliance!DX105:DX116)&gt;0,SUM(Compliance!DX122:DX133)&gt;0),"Input(s) required for this building (see yellow cells below)",IF(SUM(Compliance!DX139:DX150)&gt;0,"Too many data fields populated (see red cells below)",IF(SUM(Compliance!DX156:DX167)&gt;0,"Values input can only be either 'blank' or numeric",IF(AND(DX3="",COUNTA(DX4:DX27)&gt;0),"Building has values input but no name","OK")))))</f>
        <v/>
      </c>
      <c r="DY1" s="131" t="str">
        <f>IF(AND(DY3="",COUNTA(DY4:DY27)=0),"",IF(OR(SUM(Compliance!DY105:DY116)&gt;0,SUM(Compliance!DY122:DY133)&gt;0),"Input(s) required for this building (see yellow cells below)",IF(SUM(Compliance!DY139:DY150)&gt;0,"Too many data fields populated (see red cells below)",IF(SUM(Compliance!DY156:DY167)&gt;0,"Values input can only be either 'blank' or numeric",IF(AND(DY3="",COUNTA(DY4:DY27)&gt;0),"Building has values input but no name","OK")))))</f>
        <v/>
      </c>
      <c r="DZ1" s="131" t="str">
        <f>IF(AND(DZ3="",COUNTA(DZ4:DZ27)=0),"",IF(OR(SUM(Compliance!DZ105:DZ116)&gt;0,SUM(Compliance!DZ122:DZ133)&gt;0),"Input(s) required for this building (see yellow cells below)",IF(SUM(Compliance!DZ139:DZ150)&gt;0,"Too many data fields populated (see red cells below)",IF(SUM(Compliance!DZ156:DZ167)&gt;0,"Values input can only be either 'blank' or numeric",IF(AND(DZ3="",COUNTA(DZ4:DZ27)&gt;0),"Building has values input but no name","OK")))))</f>
        <v/>
      </c>
      <c r="EA1" s="131" t="str">
        <f>IF(AND(EA3="",COUNTA(EA4:EA27)=0),"",IF(OR(SUM(Compliance!EA105:EA116)&gt;0,SUM(Compliance!EA122:EA133)&gt;0),"Input(s) required for this building (see yellow cells below)",IF(SUM(Compliance!EA139:EA150)&gt;0,"Too many data fields populated (see red cells below)",IF(SUM(Compliance!EA156:EA167)&gt;0,"Values input can only be either 'blank' or numeric",IF(AND(EA3="",COUNTA(EA4:EA27)&gt;0),"Building has values input but no name","OK")))))</f>
        <v/>
      </c>
      <c r="EB1" s="131" t="str">
        <f>IF(AND(EB3="",COUNTA(EB4:EB27)=0),"",IF(OR(SUM(Compliance!EB105:EB116)&gt;0,SUM(Compliance!EB122:EB133)&gt;0),"Input(s) required for this building (see yellow cells below)",IF(SUM(Compliance!EB139:EB150)&gt;0,"Too many data fields populated (see red cells below)",IF(SUM(Compliance!EB156:EB167)&gt;0,"Values input can only be either 'blank' or numeric",IF(AND(EB3="",COUNTA(EB4:EB27)&gt;0),"Building has values input but no name","OK")))))</f>
        <v/>
      </c>
      <c r="EC1" s="131" t="str">
        <f>IF(AND(EC3="",COUNTA(EC4:EC27)=0),"",IF(OR(SUM(Compliance!EC105:EC116)&gt;0,SUM(Compliance!EC122:EC133)&gt;0),"Input(s) required for this building (see yellow cells below)",IF(SUM(Compliance!EC139:EC150)&gt;0,"Too many data fields populated (see red cells below)",IF(SUM(Compliance!EC156:EC167)&gt;0,"Values input can only be either 'blank' or numeric",IF(AND(EC3="",COUNTA(EC4:EC27)&gt;0),"Building has values input but no name","OK")))))</f>
        <v/>
      </c>
      <c r="ED1" s="131" t="str">
        <f>IF(AND(ED3="",COUNTA(ED4:ED27)=0),"",IF(OR(SUM(Compliance!ED105:ED116)&gt;0,SUM(Compliance!ED122:ED133)&gt;0),"Input(s) required for this building (see yellow cells below)",IF(SUM(Compliance!ED139:ED150)&gt;0,"Too many data fields populated (see red cells below)",IF(SUM(Compliance!ED156:ED167)&gt;0,"Values input can only be either 'blank' or numeric",IF(AND(ED3="",COUNTA(ED4:ED27)&gt;0),"Building has values input but no name","OK")))))</f>
        <v/>
      </c>
      <c r="EE1" s="131" t="str">
        <f>IF(AND(EE3="",COUNTA(EE4:EE27)=0),"",IF(OR(SUM(Compliance!EE105:EE116)&gt;0,SUM(Compliance!EE122:EE133)&gt;0),"Input(s) required for this building (see yellow cells below)",IF(SUM(Compliance!EE139:EE150)&gt;0,"Too many data fields populated (see red cells below)",IF(SUM(Compliance!EE156:EE167)&gt;0,"Values input can only be either 'blank' or numeric",IF(AND(EE3="",COUNTA(EE4:EE27)&gt;0),"Building has values input but no name","OK")))))</f>
        <v/>
      </c>
      <c r="EF1" s="131" t="str">
        <f>IF(AND(EF3="",COUNTA(EF4:EF27)=0),"",IF(OR(SUM(Compliance!EF105:EF116)&gt;0,SUM(Compliance!EF122:EF133)&gt;0),"Input(s) required for this building (see yellow cells below)",IF(SUM(Compliance!EF139:EF150)&gt;0,"Too many data fields populated (see red cells below)",IF(SUM(Compliance!EF156:EF167)&gt;0,"Values input can only be either 'blank' or numeric",IF(AND(EF3="",COUNTA(EF4:EF27)&gt;0),"Building has values input but no name","OK")))))</f>
        <v/>
      </c>
      <c r="EG1" s="131" t="str">
        <f>IF(AND(EG3="",COUNTA(EG4:EG27)=0),"",IF(OR(SUM(Compliance!EG105:EG116)&gt;0,SUM(Compliance!EG122:EG133)&gt;0),"Input(s) required for this building (see yellow cells below)",IF(SUM(Compliance!EG139:EG150)&gt;0,"Too many data fields populated (see red cells below)",IF(SUM(Compliance!EG156:EG167)&gt;0,"Values input can only be either 'blank' or numeric",IF(AND(EG3="",COUNTA(EG4:EG27)&gt;0),"Building has values input but no name","OK")))))</f>
        <v/>
      </c>
      <c r="EH1" s="131" t="str">
        <f>IF(AND(EH3="",COUNTA(EH4:EH27)=0),"",IF(OR(SUM(Compliance!EH105:EH116)&gt;0,SUM(Compliance!EH122:EH133)&gt;0),"Input(s) required for this building (see yellow cells below)",IF(SUM(Compliance!EH139:EH150)&gt;0,"Too many data fields populated (see red cells below)",IF(SUM(Compliance!EH156:EH167)&gt;0,"Values input can only be either 'blank' or numeric",IF(AND(EH3="",COUNTA(EH4:EH27)&gt;0),"Building has values input but no name","OK")))))</f>
        <v/>
      </c>
      <c r="EI1" s="131" t="str">
        <f>IF(AND(EI3="",COUNTA(EI4:EI27)=0),"",IF(OR(SUM(Compliance!EI105:EI116)&gt;0,SUM(Compliance!EI122:EI133)&gt;0),"Input(s) required for this building (see yellow cells below)",IF(SUM(Compliance!EI139:EI150)&gt;0,"Too many data fields populated (see red cells below)",IF(SUM(Compliance!EI156:EI167)&gt;0,"Values input can only be either 'blank' or numeric",IF(AND(EI3="",COUNTA(EI4:EI27)&gt;0),"Building has values input but no name","OK")))))</f>
        <v/>
      </c>
      <c r="EJ1" s="131" t="str">
        <f>IF(AND(EJ3="",COUNTA(EJ4:EJ27)=0),"",IF(OR(SUM(Compliance!EJ105:EJ116)&gt;0,SUM(Compliance!EJ122:EJ133)&gt;0),"Input(s) required for this building (see yellow cells below)",IF(SUM(Compliance!EJ139:EJ150)&gt;0,"Too many data fields populated (see red cells below)",IF(SUM(Compliance!EJ156:EJ167)&gt;0,"Values input can only be either 'blank' or numeric",IF(AND(EJ3="",COUNTA(EJ4:EJ27)&gt;0),"Building has values input but no name","OK")))))</f>
        <v/>
      </c>
      <c r="EK1" s="131" t="str">
        <f>IF(AND(EK3="",COUNTA(EK4:EK27)=0),"",IF(OR(SUM(Compliance!EK105:EK116)&gt;0,SUM(Compliance!EK122:EK133)&gt;0),"Input(s) required for this building (see yellow cells below)",IF(SUM(Compliance!EK139:EK150)&gt;0,"Too many data fields populated (see red cells below)",IF(SUM(Compliance!EK156:EK167)&gt;0,"Values input can only be either 'blank' or numeric",IF(AND(EK3="",COUNTA(EK4:EK27)&gt;0),"Building has values input but no name","OK")))))</f>
        <v/>
      </c>
      <c r="EL1" s="131" t="str">
        <f>IF(AND(EL3="",COUNTA(EL4:EL27)=0),"",IF(OR(SUM(Compliance!EL105:EL116)&gt;0,SUM(Compliance!EL122:EL133)&gt;0),"Input(s) required for this building (see yellow cells below)",IF(SUM(Compliance!EL139:EL150)&gt;0,"Too many data fields populated (see red cells below)",IF(SUM(Compliance!EL156:EL167)&gt;0,"Values input can only be either 'blank' or numeric",IF(AND(EL3="",COUNTA(EL4:EL27)&gt;0),"Building has values input but no name","OK")))))</f>
        <v/>
      </c>
      <c r="EM1" s="131" t="str">
        <f>IF(AND(EM3="",COUNTA(EM4:EM27)=0),"",IF(OR(SUM(Compliance!EM105:EM116)&gt;0,SUM(Compliance!EM122:EM133)&gt;0),"Input(s) required for this building (see yellow cells below)",IF(SUM(Compliance!EM139:EM150)&gt;0,"Too many data fields populated (see red cells below)",IF(SUM(Compliance!EM156:EM167)&gt;0,"Values input can only be either 'blank' or numeric",IF(AND(EM3="",COUNTA(EM4:EM27)&gt;0),"Building has values input but no name","OK")))))</f>
        <v/>
      </c>
      <c r="EN1" s="131" t="str">
        <f>IF(AND(EN3="",COUNTA(EN4:EN27)=0),"",IF(OR(SUM(Compliance!EN105:EN116)&gt;0,SUM(Compliance!EN122:EN133)&gt;0),"Input(s) required for this building (see yellow cells below)",IF(SUM(Compliance!EN139:EN150)&gt;0,"Too many data fields populated (see red cells below)",IF(SUM(Compliance!EN156:EN167)&gt;0,"Values input can only be either 'blank' or numeric",IF(AND(EN3="",COUNTA(EN4:EN27)&gt;0),"Building has values input but no name","OK")))))</f>
        <v/>
      </c>
      <c r="EO1" s="131" t="str">
        <f>IF(AND(EO3="",COUNTA(EO4:EO27)=0),"",IF(OR(SUM(Compliance!EO105:EO116)&gt;0,SUM(Compliance!EO122:EO133)&gt;0),"Input(s) required for this building (see yellow cells below)",IF(SUM(Compliance!EO139:EO150)&gt;0,"Too many data fields populated (see red cells below)",IF(SUM(Compliance!EO156:EO167)&gt;0,"Values input can only be either 'blank' or numeric",IF(AND(EO3="",COUNTA(EO4:EO27)&gt;0),"Building has values input but no name","OK")))))</f>
        <v/>
      </c>
      <c r="EP1" s="131" t="str">
        <f>IF(AND(EP3="",COUNTA(EP4:EP27)=0),"",IF(OR(SUM(Compliance!EP105:EP116)&gt;0,SUM(Compliance!EP122:EP133)&gt;0),"Input(s) required for this building (see yellow cells below)",IF(SUM(Compliance!EP139:EP150)&gt;0,"Too many data fields populated (see red cells below)",IF(SUM(Compliance!EP156:EP167)&gt;0,"Values input can only be either 'blank' or numeric",IF(AND(EP3="",COUNTA(EP4:EP27)&gt;0),"Building has values input but no name","OK")))))</f>
        <v/>
      </c>
      <c r="EQ1" s="131" t="str">
        <f>IF(AND(EQ3="",COUNTA(EQ4:EQ27)=0),"",IF(OR(SUM(Compliance!EQ105:EQ116)&gt;0,SUM(Compliance!EQ122:EQ133)&gt;0),"Input(s) required for this building (see yellow cells below)",IF(SUM(Compliance!EQ139:EQ150)&gt;0,"Too many data fields populated (see red cells below)",IF(SUM(Compliance!EQ156:EQ167)&gt;0,"Values input can only be either 'blank' or numeric",IF(AND(EQ3="",COUNTA(EQ4:EQ27)&gt;0),"Building has values input but no name","OK")))))</f>
        <v/>
      </c>
      <c r="ER1" s="131" t="str">
        <f>IF(AND(ER3="",COUNTA(ER4:ER27)=0),"",IF(OR(SUM(Compliance!ER105:ER116)&gt;0,SUM(Compliance!ER122:ER133)&gt;0),"Input(s) required for this building (see yellow cells below)",IF(SUM(Compliance!ER139:ER150)&gt;0,"Too many data fields populated (see red cells below)",IF(SUM(Compliance!ER156:ER167)&gt;0,"Values input can only be either 'blank' or numeric",IF(AND(ER3="",COUNTA(ER4:ER27)&gt;0),"Building has values input but no name","OK")))))</f>
        <v/>
      </c>
      <c r="ES1" s="131" t="str">
        <f>IF(AND(ES3="",COUNTA(ES4:ES27)=0),"",IF(OR(SUM(Compliance!ES105:ES116)&gt;0,SUM(Compliance!ES122:ES133)&gt;0),"Input(s) required for this building (see yellow cells below)",IF(SUM(Compliance!ES139:ES150)&gt;0,"Too many data fields populated (see red cells below)",IF(SUM(Compliance!ES156:ES167)&gt;0,"Values input can only be either 'blank' or numeric",IF(AND(ES3="",COUNTA(ES4:ES27)&gt;0),"Building has values input but no name","OK")))))</f>
        <v/>
      </c>
      <c r="ET1" s="131" t="str">
        <f>IF(AND(ET3="",COUNTA(ET4:ET27)=0),"",IF(OR(SUM(Compliance!ET105:ET116)&gt;0,SUM(Compliance!ET122:ET133)&gt;0),"Input(s) required for this building (see yellow cells below)",IF(SUM(Compliance!ET139:ET150)&gt;0,"Too many data fields populated (see red cells below)",IF(SUM(Compliance!ET156:ET167)&gt;0,"Values input can only be either 'blank' or numeric",IF(AND(ET3="",COUNTA(ET4:ET27)&gt;0),"Building has values input but no name","OK")))))</f>
        <v/>
      </c>
      <c r="EU1" s="131" t="str">
        <f>IF(AND(EU3="",COUNTA(EU4:EU27)=0),"",IF(OR(SUM(Compliance!EU105:EU116)&gt;0,SUM(Compliance!EU122:EU133)&gt;0),"Input(s) required for this building (see yellow cells below)",IF(SUM(Compliance!EU139:EU150)&gt;0,"Too many data fields populated (see red cells below)",IF(SUM(Compliance!EU156:EU167)&gt;0,"Values input can only be either 'blank' or numeric",IF(AND(EU3="",COUNTA(EU4:EU27)&gt;0),"Building has values input but no name","OK")))))</f>
        <v/>
      </c>
      <c r="EV1" s="131" t="str">
        <f>IF(AND(EV3="",COUNTA(EV4:EV27)=0),"",IF(OR(SUM(Compliance!EV105:EV116)&gt;0,SUM(Compliance!EV122:EV133)&gt;0),"Input(s) required for this building (see yellow cells below)",IF(SUM(Compliance!EV139:EV150)&gt;0,"Too many data fields populated (see red cells below)",IF(SUM(Compliance!EV156:EV167)&gt;0,"Values input can only be either 'blank' or numeric",IF(AND(EV3="",COUNTA(EV4:EV27)&gt;0),"Building has values input but no name","OK")))))</f>
        <v/>
      </c>
      <c r="EW1" s="131" t="str">
        <f>IF(AND(EW3="",COUNTA(EW4:EW27)=0),"",IF(OR(SUM(Compliance!EW105:EW116)&gt;0,SUM(Compliance!EW122:EW133)&gt;0),"Input(s) required for this building (see yellow cells below)",IF(SUM(Compliance!EW139:EW150)&gt;0,"Too many data fields populated (see red cells below)",IF(SUM(Compliance!EW156:EW167)&gt;0,"Values input can only be either 'blank' or numeric",IF(AND(EW3="",COUNTA(EW4:EW27)&gt;0),"Building has values input but no name","OK")))))</f>
        <v/>
      </c>
      <c r="EX1" s="131" t="str">
        <f>IF(AND(EX3="",COUNTA(EX4:EX27)=0),"",IF(OR(SUM(Compliance!EX105:EX116)&gt;0,SUM(Compliance!EX122:EX133)&gt;0),"Input(s) required for this building (see yellow cells below)",IF(SUM(Compliance!EX139:EX150)&gt;0,"Too many data fields populated (see red cells below)",IF(SUM(Compliance!EX156:EX167)&gt;0,"Values input can only be either 'blank' or numeric",IF(AND(EX3="",COUNTA(EX4:EX27)&gt;0),"Building has values input but no name","OK")))))</f>
        <v/>
      </c>
      <c r="EY1" s="131" t="str">
        <f>IF(AND(EY3="",COUNTA(EY4:EY27)=0),"",IF(OR(SUM(Compliance!EY105:EY116)&gt;0,SUM(Compliance!EY122:EY133)&gt;0),"Input(s) required for this building (see yellow cells below)",IF(SUM(Compliance!EY139:EY150)&gt;0,"Too many data fields populated (see red cells below)",IF(SUM(Compliance!EY156:EY167)&gt;0,"Values input can only be either 'blank' or numeric",IF(AND(EY3="",COUNTA(EY4:EY27)&gt;0),"Building has values input but no name","OK")))))</f>
        <v/>
      </c>
      <c r="EZ1" s="131" t="str">
        <f>IF(AND(EZ3="",COUNTA(EZ4:EZ27)=0),"",IF(OR(SUM(Compliance!EZ105:EZ116)&gt;0,SUM(Compliance!EZ122:EZ133)&gt;0),"Input(s) required for this building (see yellow cells below)",IF(SUM(Compliance!EZ139:EZ150)&gt;0,"Too many data fields populated (see red cells below)",IF(SUM(Compliance!EZ156:EZ167)&gt;0,"Values input can only be either 'blank' or numeric",IF(AND(EZ3="",COUNTA(EZ4:EZ27)&gt;0),"Building has values input but no name","OK")))))</f>
        <v/>
      </c>
      <c r="FA1" s="131" t="str">
        <f>IF(AND(FA3="",COUNTA(FA4:FA27)=0),"",IF(OR(SUM(Compliance!FA105:FA116)&gt;0,SUM(Compliance!FA122:FA133)&gt;0),"Input(s) required for this building (see yellow cells below)",IF(SUM(Compliance!FA139:FA150)&gt;0,"Too many data fields populated (see red cells below)",IF(SUM(Compliance!FA156:FA167)&gt;0,"Values input can only be either 'blank' or numeric",IF(AND(FA3="",COUNTA(FA4:FA27)&gt;0),"Building has values input but no name","OK")))))</f>
        <v/>
      </c>
      <c r="FB1" s="131" t="str">
        <f>IF(AND(FB3="",COUNTA(FB4:FB27)=0),"",IF(OR(SUM(Compliance!FB105:FB116)&gt;0,SUM(Compliance!FB122:FB133)&gt;0),"Input(s) required for this building (see yellow cells below)",IF(SUM(Compliance!FB139:FB150)&gt;0,"Too many data fields populated (see red cells below)",IF(SUM(Compliance!FB156:FB167)&gt;0,"Values input can only be either 'blank' or numeric",IF(AND(FB3="",COUNTA(FB4:FB27)&gt;0),"Building has values input but no name","OK")))))</f>
        <v/>
      </c>
      <c r="FC1" s="131" t="str">
        <f>IF(AND(FC3="",COUNTA(FC4:FC27)=0),"",IF(OR(SUM(Compliance!FC105:FC116)&gt;0,SUM(Compliance!FC122:FC133)&gt;0),"Input(s) required for this building (see yellow cells below)",IF(SUM(Compliance!FC139:FC150)&gt;0,"Too many data fields populated (see red cells below)",IF(SUM(Compliance!FC156:FC167)&gt;0,"Values input can only be either 'blank' or numeric",IF(AND(FC3="",COUNTA(FC4:FC27)&gt;0),"Building has values input but no name","OK")))))</f>
        <v/>
      </c>
      <c r="FD1" s="131" t="str">
        <f>IF(AND(FD3="",COUNTA(FD4:FD27)=0),"",IF(OR(SUM(Compliance!FD105:FD116)&gt;0,SUM(Compliance!FD122:FD133)&gt;0),"Input(s) required for this building (see yellow cells below)",IF(SUM(Compliance!FD139:FD150)&gt;0,"Too many data fields populated (see red cells below)",IF(SUM(Compliance!FD156:FD167)&gt;0,"Values input can only be either 'blank' or numeric",IF(AND(FD3="",COUNTA(FD4:FD27)&gt;0),"Building has values input but no name","OK")))))</f>
        <v/>
      </c>
      <c r="FE1" s="131" t="str">
        <f>IF(AND(FE3="",COUNTA(FE4:FE27)=0),"",IF(OR(SUM(Compliance!FE105:FE116)&gt;0,SUM(Compliance!FE122:FE133)&gt;0),"Input(s) required for this building (see yellow cells below)",IF(SUM(Compliance!FE139:FE150)&gt;0,"Too many data fields populated (see red cells below)",IF(SUM(Compliance!FE156:FE167)&gt;0,"Values input can only be either 'blank' or numeric",IF(AND(FE3="",COUNTA(FE4:FE27)&gt;0),"Building has values input but no name","OK")))))</f>
        <v/>
      </c>
      <c r="FF1" s="131" t="str">
        <f>IF(AND(FF3="",COUNTA(FF4:FF27)=0),"",IF(OR(SUM(Compliance!FF105:FF116)&gt;0,SUM(Compliance!FF122:FF133)&gt;0),"Input(s) required for this building (see yellow cells below)",IF(SUM(Compliance!FF139:FF150)&gt;0,"Too many data fields populated (see red cells below)",IF(SUM(Compliance!FF156:FF167)&gt;0,"Values input can only be either 'blank' or numeric",IF(AND(FF3="",COUNTA(FF4:FF27)&gt;0),"Building has values input but no name","OK")))))</f>
        <v/>
      </c>
      <c r="FG1" s="131" t="str">
        <f>IF(AND(FG3="",COUNTA(FG4:FG27)=0),"",IF(OR(SUM(Compliance!FG105:FG116)&gt;0,SUM(Compliance!FG122:FG133)&gt;0),"Input(s) required for this building (see yellow cells below)",IF(SUM(Compliance!FG139:FG150)&gt;0,"Too many data fields populated (see red cells below)",IF(SUM(Compliance!FG156:FG167)&gt;0,"Values input can only be either 'blank' or numeric",IF(AND(FG3="",COUNTA(FG4:FG27)&gt;0),"Building has values input but no name","OK")))))</f>
        <v/>
      </c>
      <c r="FH1" s="131" t="str">
        <f>IF(AND(FH3="",COUNTA(FH4:FH27)=0),"",IF(OR(SUM(Compliance!FH105:FH116)&gt;0,SUM(Compliance!FH122:FH133)&gt;0),"Input(s) required for this building (see yellow cells below)",IF(SUM(Compliance!FH139:FH150)&gt;0,"Too many data fields populated (see red cells below)",IF(SUM(Compliance!FH156:FH167)&gt;0,"Values input can only be either 'blank' or numeric",IF(AND(FH3="",COUNTA(FH4:FH27)&gt;0),"Building has values input but no name","OK")))))</f>
        <v/>
      </c>
      <c r="FI1" s="131" t="str">
        <f>IF(AND(FI3="",COUNTA(FI4:FI27)=0),"",IF(OR(SUM(Compliance!FI105:FI116)&gt;0,SUM(Compliance!FI122:FI133)&gt;0),"Input(s) required for this building (see yellow cells below)",IF(SUM(Compliance!FI139:FI150)&gt;0,"Too many data fields populated (see red cells below)",IF(SUM(Compliance!FI156:FI167)&gt;0,"Values input can only be either 'blank' or numeric",IF(AND(FI3="",COUNTA(FI4:FI27)&gt;0),"Building has values input but no name","OK")))))</f>
        <v/>
      </c>
      <c r="FJ1" s="131" t="str">
        <f>IF(AND(FJ3="",COUNTA(FJ4:FJ27)=0),"",IF(OR(SUM(Compliance!FJ105:FJ116)&gt;0,SUM(Compliance!FJ122:FJ133)&gt;0),"Input(s) required for this building (see yellow cells below)",IF(SUM(Compliance!FJ139:FJ150)&gt;0,"Too many data fields populated (see red cells below)",IF(SUM(Compliance!FJ156:FJ167)&gt;0,"Values input can only be either 'blank' or numeric",IF(AND(FJ3="",COUNTA(FJ4:FJ27)&gt;0),"Building has values input but no name","OK")))))</f>
        <v/>
      </c>
      <c r="FK1" s="131" t="str">
        <f>IF(AND(FK3="",COUNTA(FK4:FK27)=0),"",IF(OR(SUM(Compliance!FK105:FK116)&gt;0,SUM(Compliance!FK122:FK133)&gt;0),"Input(s) required for this building (see yellow cells below)",IF(SUM(Compliance!FK139:FK150)&gt;0,"Too many data fields populated (see red cells below)",IF(SUM(Compliance!FK156:FK167)&gt;0,"Values input can only be either 'blank' or numeric",IF(AND(FK3="",COUNTA(FK4:FK27)&gt;0),"Building has values input but no name","OK")))))</f>
        <v/>
      </c>
      <c r="FL1" s="131" t="str">
        <f>IF(AND(FL3="",COUNTA(FL4:FL27)=0),"",IF(OR(SUM(Compliance!FL105:FL116)&gt;0,SUM(Compliance!FL122:FL133)&gt;0),"Input(s) required for this building (see yellow cells below)",IF(SUM(Compliance!FL139:FL150)&gt;0,"Too many data fields populated (see red cells below)",IF(SUM(Compliance!FL156:FL167)&gt;0,"Values input can only be either 'blank' or numeric",IF(AND(FL3="",COUNTA(FL4:FL27)&gt;0),"Building has values input but no name","OK")))))</f>
        <v/>
      </c>
      <c r="FM1" s="131" t="str">
        <f>IF(AND(FM3="",COUNTA(FM4:FM27)=0),"",IF(OR(SUM(Compliance!FM105:FM116)&gt;0,SUM(Compliance!FM122:FM133)&gt;0),"Input(s) required for this building (see yellow cells below)",IF(SUM(Compliance!FM139:FM150)&gt;0,"Too many data fields populated (see red cells below)",IF(SUM(Compliance!FM156:FM167)&gt;0,"Values input can only be either 'blank' or numeric",IF(AND(FM3="",COUNTA(FM4:FM27)&gt;0),"Building has values input but no name","OK")))))</f>
        <v/>
      </c>
      <c r="FN1" s="131" t="str">
        <f>IF(AND(FN3="",COUNTA(FN4:FN27)=0),"",IF(OR(SUM(Compliance!FN105:FN116)&gt;0,SUM(Compliance!FN122:FN133)&gt;0),"Input(s) required for this building (see yellow cells below)",IF(SUM(Compliance!FN139:FN150)&gt;0,"Too many data fields populated (see red cells below)",IF(SUM(Compliance!FN156:FN167)&gt;0,"Values input can only be either 'blank' or numeric",IF(AND(FN3="",COUNTA(FN4:FN27)&gt;0),"Building has values input but no name","OK")))))</f>
        <v/>
      </c>
      <c r="FO1" s="131" t="str">
        <f>IF(AND(FO3="",COUNTA(FO4:FO27)=0),"",IF(OR(SUM(Compliance!FO105:FO116)&gt;0,SUM(Compliance!FO122:FO133)&gt;0),"Input(s) required for this building (see yellow cells below)",IF(SUM(Compliance!FO139:FO150)&gt;0,"Too many data fields populated (see red cells below)",IF(SUM(Compliance!FO156:FO167)&gt;0,"Values input can only be either 'blank' or numeric",IF(AND(FO3="",COUNTA(FO4:FO27)&gt;0),"Building has values input but no name","OK")))))</f>
        <v/>
      </c>
      <c r="FP1" s="131" t="str">
        <f>IF(AND(FP3="",COUNTA(FP4:FP27)=0),"",IF(OR(SUM(Compliance!FP105:FP116)&gt;0,SUM(Compliance!FP122:FP133)&gt;0),"Input(s) required for this building (see yellow cells below)",IF(SUM(Compliance!FP139:FP150)&gt;0,"Too many data fields populated (see red cells below)",IF(SUM(Compliance!FP156:FP167)&gt;0,"Values input can only be either 'blank' or numeric",IF(AND(FP3="",COUNTA(FP4:FP27)&gt;0),"Building has values input but no name","OK")))))</f>
        <v/>
      </c>
      <c r="FQ1" s="131" t="str">
        <f>IF(AND(FQ3="",COUNTA(FQ4:FQ27)=0),"",IF(OR(SUM(Compliance!FQ105:FQ116)&gt;0,SUM(Compliance!FQ122:FQ133)&gt;0),"Input(s) required for this building (see yellow cells below)",IF(SUM(Compliance!FQ139:FQ150)&gt;0,"Too many data fields populated (see red cells below)",IF(SUM(Compliance!FQ156:FQ167)&gt;0,"Values input can only be either 'blank' or numeric",IF(AND(FQ3="",COUNTA(FQ4:FQ27)&gt;0),"Building has values input but no name","OK")))))</f>
        <v/>
      </c>
      <c r="FR1" s="131" t="str">
        <f>IF(AND(FR3="",COUNTA(FR4:FR27)=0),"",IF(OR(SUM(Compliance!FR105:FR116)&gt;0,SUM(Compliance!FR122:FR133)&gt;0),"Input(s) required for this building (see yellow cells below)",IF(SUM(Compliance!FR139:FR150)&gt;0,"Too many data fields populated (see red cells below)",IF(SUM(Compliance!FR156:FR167)&gt;0,"Values input can only be either 'blank' or numeric",IF(AND(FR3="",COUNTA(FR4:FR27)&gt;0),"Building has values input but no name","OK")))))</f>
        <v/>
      </c>
      <c r="FS1" s="131" t="str">
        <f>IF(AND(FS3="",COUNTA(FS4:FS27)=0),"",IF(OR(SUM(Compliance!FS105:FS116)&gt;0,SUM(Compliance!FS122:FS133)&gt;0),"Input(s) required for this building (see yellow cells below)",IF(SUM(Compliance!FS139:FS150)&gt;0,"Too many data fields populated (see red cells below)",IF(SUM(Compliance!FS156:FS167)&gt;0,"Values input can only be either 'blank' or numeric",IF(AND(FS3="",COUNTA(FS4:FS27)&gt;0),"Building has values input but no name","OK")))))</f>
        <v/>
      </c>
      <c r="FT1" s="131" t="str">
        <f>IF(AND(FT3="",COUNTA(FT4:FT27)=0),"",IF(OR(SUM(Compliance!FT105:FT116)&gt;0,SUM(Compliance!FT122:FT133)&gt;0),"Input(s) required for this building (see yellow cells below)",IF(SUM(Compliance!FT139:FT150)&gt;0,"Too many data fields populated (see red cells below)",IF(SUM(Compliance!FT156:FT167)&gt;0,"Values input can only be either 'blank' or numeric",IF(AND(FT3="",COUNTA(FT4:FT27)&gt;0),"Building has values input but no name","OK")))))</f>
        <v/>
      </c>
      <c r="FU1" s="131" t="str">
        <f>IF(AND(FU3="",COUNTA(FU4:FU27)=0),"",IF(OR(SUM(Compliance!FU105:FU116)&gt;0,SUM(Compliance!FU122:FU133)&gt;0),"Input(s) required for this building (see yellow cells below)",IF(SUM(Compliance!FU139:FU150)&gt;0,"Too many data fields populated (see red cells below)",IF(SUM(Compliance!FU156:FU167)&gt;0,"Values input can only be either 'blank' or numeric",IF(AND(FU3="",COUNTA(FU4:FU27)&gt;0),"Building has values input but no name","OK")))))</f>
        <v/>
      </c>
      <c r="FV1" s="131" t="str">
        <f>IF(AND(FV3="",COUNTA(FV4:FV27)=0),"",IF(OR(SUM(Compliance!FV105:FV116)&gt;0,SUM(Compliance!FV122:FV133)&gt;0),"Input(s) required for this building (see yellow cells below)",IF(SUM(Compliance!FV139:FV150)&gt;0,"Too many data fields populated (see red cells below)",IF(SUM(Compliance!FV156:FV167)&gt;0,"Values input can only be either 'blank' or numeric",IF(AND(FV3="",COUNTA(FV4:FV27)&gt;0),"Building has values input but no name","OK")))))</f>
        <v/>
      </c>
      <c r="FW1" s="131" t="str">
        <f>IF(AND(FW3="",COUNTA(FW4:FW27)=0),"",IF(OR(SUM(Compliance!FW105:FW116)&gt;0,SUM(Compliance!FW122:FW133)&gt;0),"Input(s) required for this building (see yellow cells below)",IF(SUM(Compliance!FW139:FW150)&gt;0,"Too many data fields populated (see red cells below)",IF(SUM(Compliance!FW156:FW167)&gt;0,"Values input can only be either 'blank' or numeric",IF(AND(FW3="",COUNTA(FW4:FW27)&gt;0),"Building has values input but no name","OK")))))</f>
        <v/>
      </c>
      <c r="FX1" s="131" t="str">
        <f>IF(AND(FX3="",COUNTA(FX4:FX27)=0),"",IF(OR(SUM(Compliance!FX105:FX116)&gt;0,SUM(Compliance!FX122:FX133)&gt;0),"Input(s) required for this building (see yellow cells below)",IF(SUM(Compliance!FX139:FX150)&gt;0,"Too many data fields populated (see red cells below)",IF(SUM(Compliance!FX156:FX167)&gt;0,"Values input can only be either 'blank' or numeric",IF(AND(FX3="",COUNTA(FX4:FX27)&gt;0),"Building has values input but no name","OK")))))</f>
        <v/>
      </c>
      <c r="FY1" s="131" t="str">
        <f>IF(AND(FY3="",COUNTA(FY4:FY27)=0),"",IF(OR(SUM(Compliance!FY105:FY116)&gt;0,SUM(Compliance!FY122:FY133)&gt;0),"Input(s) required for this building (see yellow cells below)",IF(SUM(Compliance!FY139:FY150)&gt;0,"Too many data fields populated (see red cells below)",IF(SUM(Compliance!FY156:FY167)&gt;0,"Values input can only be either 'blank' or numeric",IF(AND(FY3="",COUNTA(FY4:FY27)&gt;0),"Building has values input but no name","OK")))))</f>
        <v/>
      </c>
      <c r="FZ1" s="131" t="str">
        <f>IF(AND(FZ3="",COUNTA(FZ4:FZ27)=0),"",IF(OR(SUM(Compliance!FZ105:FZ116)&gt;0,SUM(Compliance!FZ122:FZ133)&gt;0),"Input(s) required for this building (see yellow cells below)",IF(SUM(Compliance!FZ139:FZ150)&gt;0,"Too many data fields populated (see red cells below)",IF(SUM(Compliance!FZ156:FZ167)&gt;0,"Values input can only be either 'blank' or numeric",IF(AND(FZ3="",COUNTA(FZ4:FZ27)&gt;0),"Building has values input but no name","OK")))))</f>
        <v/>
      </c>
      <c r="GA1" s="131" t="str">
        <f>IF(AND(GA3="",COUNTA(GA4:GA27)=0),"",IF(OR(SUM(Compliance!GA105:GA116)&gt;0,SUM(Compliance!GA122:GA133)&gt;0),"Input(s) required for this building (see yellow cells below)",IF(SUM(Compliance!GA139:GA150)&gt;0,"Too many data fields populated (see red cells below)",IF(SUM(Compliance!GA156:GA167)&gt;0,"Values input can only be either 'blank' or numeric",IF(AND(GA3="",COUNTA(GA4:GA27)&gt;0),"Building has values input but no name","OK")))))</f>
        <v/>
      </c>
      <c r="GB1" s="131" t="str">
        <f>IF(AND(GB3="",COUNTA(GB4:GB27)=0),"",IF(OR(SUM(Compliance!GB105:GB116)&gt;0,SUM(Compliance!GB122:GB133)&gt;0),"Input(s) required for this building (see yellow cells below)",IF(SUM(Compliance!GB139:GB150)&gt;0,"Too many data fields populated (see red cells below)",IF(SUM(Compliance!GB156:GB167)&gt;0,"Values input can only be either 'blank' or numeric",IF(AND(GB3="",COUNTA(GB4:GB27)&gt;0),"Building has values input but no name","OK")))))</f>
        <v/>
      </c>
      <c r="GC1" s="131" t="str">
        <f>IF(AND(GC3="",COUNTA(GC4:GC27)=0),"",IF(OR(SUM(Compliance!GC105:GC116)&gt;0,SUM(Compliance!GC122:GC133)&gt;0),"Input(s) required for this building (see yellow cells below)",IF(SUM(Compliance!GC139:GC150)&gt;0,"Too many data fields populated (see red cells below)",IF(SUM(Compliance!GC156:GC167)&gt;0,"Values input can only be either 'blank' or numeric",IF(AND(GC3="",COUNTA(GC4:GC27)&gt;0),"Building has values input but no name","OK")))))</f>
        <v/>
      </c>
      <c r="GD1" s="131" t="str">
        <f>IF(AND(GD3="",COUNTA(GD4:GD27)=0),"",IF(OR(SUM(Compliance!GD105:GD116)&gt;0,SUM(Compliance!GD122:GD133)&gt;0),"Input(s) required for this building (see yellow cells below)",IF(SUM(Compliance!GD139:GD150)&gt;0,"Too many data fields populated (see red cells below)",IF(SUM(Compliance!GD156:GD167)&gt;0,"Values input can only be either 'blank' or numeric",IF(AND(GD3="",COUNTA(GD4:GD27)&gt;0),"Building has values input but no name","OK")))))</f>
        <v/>
      </c>
      <c r="GE1" s="131" t="str">
        <f>IF(AND(GE3="",COUNTA(GE4:GE27)=0),"",IF(OR(SUM(Compliance!GE105:GE116)&gt;0,SUM(Compliance!GE122:GE133)&gt;0),"Input(s) required for this building (see yellow cells below)",IF(SUM(Compliance!GE139:GE150)&gt;0,"Too many data fields populated (see red cells below)",IF(SUM(Compliance!GE156:GE167)&gt;0,"Values input can only be either 'blank' or numeric",IF(AND(GE3="",COUNTA(GE4:GE27)&gt;0),"Building has values input but no name","OK")))))</f>
        <v/>
      </c>
      <c r="GF1" s="131" t="str">
        <f>IF(AND(GF3="",COUNTA(GF4:GF27)=0),"",IF(OR(SUM(Compliance!GF105:GF116)&gt;0,SUM(Compliance!GF122:GF133)&gt;0),"Input(s) required for this building (see yellow cells below)",IF(SUM(Compliance!GF139:GF150)&gt;0,"Too many data fields populated (see red cells below)",IF(SUM(Compliance!GF156:GF167)&gt;0,"Values input can only be either 'blank' or numeric",IF(AND(GF3="",COUNTA(GF4:GF27)&gt;0),"Building has values input but no name","OK")))))</f>
        <v/>
      </c>
      <c r="GG1" s="131" t="str">
        <f>IF(AND(GG3="",COUNTA(GG4:GG27)=0),"",IF(OR(SUM(Compliance!GG105:GG116)&gt;0,SUM(Compliance!GG122:GG133)&gt;0),"Input(s) required for this building (see yellow cells below)",IF(SUM(Compliance!GG139:GG150)&gt;0,"Too many data fields populated (see red cells below)",IF(SUM(Compliance!GG156:GG167)&gt;0,"Values input can only be either 'blank' or numeric",IF(AND(GG3="",COUNTA(GG4:GG27)&gt;0),"Building has values input but no name","OK")))))</f>
        <v/>
      </c>
      <c r="GH1" s="131" t="str">
        <f>IF(AND(GH3="",COUNTA(GH4:GH27)=0),"",IF(OR(SUM(Compliance!GH105:GH116)&gt;0,SUM(Compliance!GH122:GH133)&gt;0),"Input(s) required for this building (see yellow cells below)",IF(SUM(Compliance!GH139:GH150)&gt;0,"Too many data fields populated (see red cells below)",IF(SUM(Compliance!GH156:GH167)&gt;0,"Values input can only be either 'blank' or numeric",IF(AND(GH3="",COUNTA(GH4:GH27)&gt;0),"Building has values input but no name","OK")))))</f>
        <v/>
      </c>
      <c r="GI1" s="131" t="str">
        <f>IF(AND(GI3="",COUNTA(GI4:GI27)=0),"",IF(OR(SUM(Compliance!GI105:GI116)&gt;0,SUM(Compliance!GI122:GI133)&gt;0),"Input(s) required for this building (see yellow cells below)",IF(SUM(Compliance!GI139:GI150)&gt;0,"Too many data fields populated (see red cells below)",IF(SUM(Compliance!GI156:GI167)&gt;0,"Values input can only be either 'blank' or numeric",IF(AND(GI3="",COUNTA(GI4:GI27)&gt;0),"Building has values input but no name","OK")))))</f>
        <v/>
      </c>
      <c r="GJ1" s="131" t="str">
        <f>IF(AND(GJ3="",COUNTA(GJ4:GJ27)=0),"",IF(OR(SUM(Compliance!GJ105:GJ116)&gt;0,SUM(Compliance!GJ122:GJ133)&gt;0),"Input(s) required for this building (see yellow cells below)",IF(SUM(Compliance!GJ139:GJ150)&gt;0,"Too many data fields populated (see red cells below)",IF(SUM(Compliance!GJ156:GJ167)&gt;0,"Values input can only be either 'blank' or numeric",IF(AND(GJ3="",COUNTA(GJ4:GJ27)&gt;0),"Building has values input but no name","OK")))))</f>
        <v/>
      </c>
      <c r="GK1" s="131" t="str">
        <f>IF(AND(GK3="",COUNTA(GK4:GK27)=0),"",IF(OR(SUM(Compliance!GK105:GK116)&gt;0,SUM(Compliance!GK122:GK133)&gt;0),"Input(s) required for this building (see yellow cells below)",IF(SUM(Compliance!GK139:GK150)&gt;0,"Too many data fields populated (see red cells below)",IF(SUM(Compliance!GK156:GK167)&gt;0,"Values input can only be either 'blank' or numeric",IF(AND(GK3="",COUNTA(GK4:GK27)&gt;0),"Building has values input but no name","OK")))))</f>
        <v/>
      </c>
      <c r="GL1" s="131" t="str">
        <f>IF(AND(GL3="",COUNTA(GL4:GL27)=0),"",IF(OR(SUM(Compliance!GL105:GL116)&gt;0,SUM(Compliance!GL122:GL133)&gt;0),"Input(s) required for this building (see yellow cells below)",IF(SUM(Compliance!GL139:GL150)&gt;0,"Too many data fields populated (see red cells below)",IF(SUM(Compliance!GL156:GL167)&gt;0,"Values input can only be either 'blank' or numeric",IF(AND(GL3="",COUNTA(GL4:GL27)&gt;0),"Building has values input but no name","OK")))))</f>
        <v/>
      </c>
      <c r="GM1" s="131" t="str">
        <f>IF(AND(GM3="",COUNTA(GM4:GM27)=0),"",IF(OR(SUM(Compliance!GM105:GM116)&gt;0,SUM(Compliance!GM122:GM133)&gt;0),"Input(s) required for this building (see yellow cells below)",IF(SUM(Compliance!GM139:GM150)&gt;0,"Too many data fields populated (see red cells below)",IF(SUM(Compliance!GM156:GM167)&gt;0,"Values input can only be either 'blank' or numeric",IF(AND(GM3="",COUNTA(GM4:GM27)&gt;0),"Building has values input but no name","OK")))))</f>
        <v/>
      </c>
      <c r="GN1" s="131" t="str">
        <f>IF(AND(GN3="",COUNTA(GN4:GN27)=0),"",IF(OR(SUM(Compliance!GN105:GN116)&gt;0,SUM(Compliance!GN122:GN133)&gt;0),"Input(s) required for this building (see yellow cells below)",IF(SUM(Compliance!GN139:GN150)&gt;0,"Too many data fields populated (see red cells below)",IF(SUM(Compliance!GN156:GN167)&gt;0,"Values input can only be either 'blank' or numeric",IF(AND(GN3="",COUNTA(GN4:GN27)&gt;0),"Building has values input but no name","OK")))))</f>
        <v/>
      </c>
      <c r="GO1" s="131" t="str">
        <f>IF(AND(GO3="",COUNTA(GO4:GO27)=0),"",IF(OR(SUM(Compliance!GO105:GO116)&gt;0,SUM(Compliance!GO122:GO133)&gt;0),"Input(s) required for this building (see yellow cells below)",IF(SUM(Compliance!GO139:GO150)&gt;0,"Too many data fields populated (see red cells below)",IF(SUM(Compliance!GO156:GO167)&gt;0,"Values input can only be either 'blank' or numeric",IF(AND(GO3="",COUNTA(GO4:GO27)&gt;0),"Building has values input but no name","OK")))))</f>
        <v/>
      </c>
      <c r="GP1" s="131" t="str">
        <f>IF(AND(GP3="",COUNTA(GP4:GP27)=0),"",IF(OR(SUM(Compliance!GP105:GP116)&gt;0,SUM(Compliance!GP122:GP133)&gt;0),"Input(s) required for this building (see yellow cells below)",IF(SUM(Compliance!GP139:GP150)&gt;0,"Too many data fields populated (see red cells below)",IF(SUM(Compliance!GP156:GP167)&gt;0,"Values input can only be either 'blank' or numeric",IF(AND(GP3="",COUNTA(GP4:GP27)&gt;0),"Building has values input but no name","OK")))))</f>
        <v/>
      </c>
      <c r="GQ1" s="131" t="str">
        <f>IF(AND(GQ3="",COUNTA(GQ4:GQ27)=0),"",IF(OR(SUM(Compliance!GQ105:GQ116)&gt;0,SUM(Compliance!GQ122:GQ133)&gt;0),"Input(s) required for this building (see yellow cells below)",IF(SUM(Compliance!GQ139:GQ150)&gt;0,"Too many data fields populated (see red cells below)",IF(SUM(Compliance!GQ156:GQ167)&gt;0,"Values input can only be either 'blank' or numeric",IF(AND(GQ3="",COUNTA(GQ4:GQ27)&gt;0),"Building has values input but no name","OK")))))</f>
        <v/>
      </c>
      <c r="GR1" s="131" t="str">
        <f>IF(AND(GR3="",COUNTA(GR4:GR27)=0),"",IF(OR(SUM(Compliance!GR105:GR116)&gt;0,SUM(Compliance!GR122:GR133)&gt;0),"Input(s) required for this building (see yellow cells below)",IF(SUM(Compliance!GR139:GR150)&gt;0,"Too many data fields populated (see red cells below)",IF(SUM(Compliance!GR156:GR167)&gt;0,"Values input can only be either 'blank' or numeric",IF(AND(GR3="",COUNTA(GR4:GR27)&gt;0),"Building has values input but no name","OK")))))</f>
        <v/>
      </c>
      <c r="GS1" s="131" t="str">
        <f>IF(AND(GS3="",COUNTA(GS4:GS27)=0),"",IF(OR(SUM(Compliance!GS105:GS116)&gt;0,SUM(Compliance!GS122:GS133)&gt;0),"Input(s) required for this building (see yellow cells below)",IF(SUM(Compliance!GS139:GS150)&gt;0,"Too many data fields populated (see red cells below)",IF(SUM(Compliance!GS156:GS167)&gt;0,"Values input can only be either 'blank' or numeric",IF(AND(GS3="",COUNTA(GS4:GS27)&gt;0),"Building has values input but no name","OK")))))</f>
        <v/>
      </c>
      <c r="GT1" s="131" t="str">
        <f>IF(AND(GT3="",COUNTA(GT4:GT27)=0),"",IF(OR(SUM(Compliance!GT105:GT116)&gt;0,SUM(Compliance!GT122:GT133)&gt;0),"Input(s) required for this building (see yellow cells below)",IF(SUM(Compliance!GT139:GT150)&gt;0,"Too many data fields populated (see red cells below)",IF(SUM(Compliance!GT156:GT167)&gt;0,"Values input can only be either 'blank' or numeric",IF(AND(GT3="",COUNTA(GT4:GT27)&gt;0),"Building has values input but no name","OK")))))</f>
        <v/>
      </c>
      <c r="GU1" s="131" t="str">
        <f>IF(AND(GU3="",COUNTA(GU4:GU27)=0),"",IF(OR(SUM(Compliance!GU105:GU116)&gt;0,SUM(Compliance!GU122:GU133)&gt;0),"Input(s) required for this building (see yellow cells below)",IF(SUM(Compliance!GU139:GU150)&gt;0,"Too many data fields populated (see red cells below)",IF(SUM(Compliance!GU156:GU167)&gt;0,"Values input can only be either 'blank' or numeric",IF(AND(GU3="",COUNTA(GU4:GU27)&gt;0),"Building has values input but no name","OK")))))</f>
        <v/>
      </c>
      <c r="GV1" s="131" t="str">
        <f>IF(AND(GV3="",COUNTA(GV4:GV27)=0),"",IF(OR(SUM(Compliance!GV105:GV116)&gt;0,SUM(Compliance!GV122:GV133)&gt;0),"Input(s) required for this building (see yellow cells below)",IF(SUM(Compliance!GV139:GV150)&gt;0,"Too many data fields populated (see red cells below)",IF(SUM(Compliance!GV156:GV167)&gt;0,"Values input can only be either 'blank' or numeric",IF(AND(GV3="",COUNTA(GV4:GV27)&gt;0),"Building has values input but no name","OK")))))</f>
        <v/>
      </c>
      <c r="GW1" s="131" t="str">
        <f>IF(AND(GW3="",COUNTA(GW4:GW27)=0),"",IF(OR(SUM(Compliance!GW105:GW116)&gt;0,SUM(Compliance!GW122:GW133)&gt;0),"Input(s) required for this building (see yellow cells below)",IF(SUM(Compliance!GW139:GW150)&gt;0,"Too many data fields populated (see red cells below)",IF(SUM(Compliance!GW156:GW167)&gt;0,"Values input can only be either 'blank' or numeric",IF(AND(GW3="",COUNTA(GW4:GW27)&gt;0),"Building has values input but no name","OK")))))</f>
        <v/>
      </c>
      <c r="GX1" s="131" t="str">
        <f>IF(AND(GX3="",COUNTA(GX4:GX27)=0),"",IF(OR(SUM(Compliance!GX105:GX116)&gt;0,SUM(Compliance!GX122:GX133)&gt;0),"Input(s) required for this building (see yellow cells below)",IF(SUM(Compliance!GX139:GX150)&gt;0,"Too many data fields populated (see red cells below)",IF(SUM(Compliance!GX156:GX167)&gt;0,"Values input can only be either 'blank' or numeric",IF(AND(GX3="",COUNTA(GX4:GX27)&gt;0),"Building has values input but no name","OK")))))</f>
        <v/>
      </c>
      <c r="GY1" s="131" t="str">
        <f>IF(AND(GY3="",COUNTA(GY4:GY27)=0),"",IF(OR(SUM(Compliance!GY105:GY116)&gt;0,SUM(Compliance!GY122:GY133)&gt;0),"Input(s) required for this building (see yellow cells below)",IF(SUM(Compliance!GY139:GY150)&gt;0,"Too many data fields populated (see red cells below)",IF(SUM(Compliance!GY156:GY167)&gt;0,"Values input can only be either 'blank' or numeric",IF(AND(GY3="",COUNTA(GY4:GY27)&gt;0),"Building has values input but no name","OK")))))</f>
        <v/>
      </c>
      <c r="GZ1" s="131" t="str">
        <f>IF(AND(GZ3="",COUNTA(GZ4:GZ27)=0),"",IF(OR(SUM(Compliance!GZ105:GZ116)&gt;0,SUM(Compliance!GZ122:GZ133)&gt;0),"Input(s) required for this building (see yellow cells below)",IF(SUM(Compliance!GZ139:GZ150)&gt;0,"Too many data fields populated (see red cells below)",IF(SUM(Compliance!GZ156:GZ167)&gt;0,"Values input can only be either 'blank' or numeric",IF(AND(GZ3="",COUNTA(GZ4:GZ27)&gt;0),"Building has values input but no name","OK")))))</f>
        <v/>
      </c>
      <c r="HA1" s="131" t="str">
        <f>IF(AND(HA3="",COUNTA(HA4:HA27)=0),"",IF(OR(SUM(Compliance!HA105:HA116)&gt;0,SUM(Compliance!HA122:HA133)&gt;0),"Input(s) required for this building (see yellow cells below)",IF(SUM(Compliance!HA139:HA150)&gt;0,"Too many data fields populated (see red cells below)",IF(SUM(Compliance!HA156:HA167)&gt;0,"Values input can only be either 'blank' or numeric",IF(AND(HA3="",COUNTA(HA4:HA27)&gt;0),"Building has values input but no name","OK")))))</f>
        <v/>
      </c>
      <c r="HB1" s="131" t="str">
        <f>IF(AND(HB3="",COUNTA(HB4:HB27)=0),"",IF(OR(SUM(Compliance!HB105:HB116)&gt;0,SUM(Compliance!HB122:HB133)&gt;0),"Input(s) required for this building (see yellow cells below)",IF(SUM(Compliance!HB139:HB150)&gt;0,"Too many data fields populated (see red cells below)",IF(SUM(Compliance!HB156:HB167)&gt;0,"Values input can only be either 'blank' or numeric",IF(AND(HB3="",COUNTA(HB4:HB27)&gt;0),"Building has values input but no name","OK")))))</f>
        <v/>
      </c>
      <c r="HC1" s="131" t="str">
        <f>IF(AND(HC3="",COUNTA(HC4:HC27)=0),"",IF(OR(SUM(Compliance!HC105:HC116)&gt;0,SUM(Compliance!HC122:HC133)&gt;0),"Input(s) required for this building (see yellow cells below)",IF(SUM(Compliance!HC139:HC150)&gt;0,"Too many data fields populated (see red cells below)",IF(SUM(Compliance!HC156:HC167)&gt;0,"Values input can only be either 'blank' or numeric",IF(AND(HC3="",COUNTA(HC4:HC27)&gt;0),"Building has values input but no name","OK")))))</f>
        <v/>
      </c>
      <c r="HD1" s="131" t="str">
        <f>IF(AND(HD3="",COUNTA(HD4:HD27)=0),"",IF(OR(SUM(Compliance!HD105:HD116)&gt;0,SUM(Compliance!HD122:HD133)&gt;0),"Input(s) required for this building (see yellow cells below)",IF(SUM(Compliance!HD139:HD150)&gt;0,"Too many data fields populated (see red cells below)",IF(SUM(Compliance!HD156:HD167)&gt;0,"Values input can only be either 'blank' or numeric",IF(AND(HD3="",COUNTA(HD4:HD27)&gt;0),"Building has values input but no name","OK")))))</f>
        <v/>
      </c>
      <c r="HE1" s="131" t="str">
        <f>IF(AND(HE3="",COUNTA(HE4:HE27)=0),"",IF(OR(SUM(Compliance!HE105:HE116)&gt;0,SUM(Compliance!HE122:HE133)&gt;0),"Input(s) required for this building (see yellow cells below)",IF(SUM(Compliance!HE139:HE150)&gt;0,"Too many data fields populated (see red cells below)",IF(SUM(Compliance!HE156:HE167)&gt;0,"Values input can only be either 'blank' or numeric",IF(AND(HE3="",COUNTA(HE4:HE27)&gt;0),"Building has values input but no name","OK")))))</f>
        <v/>
      </c>
      <c r="HF1" s="131" t="str">
        <f>IF(AND(HF3="",COUNTA(HF4:HF27)=0),"",IF(OR(SUM(Compliance!HF105:HF116)&gt;0,SUM(Compliance!HF122:HF133)&gt;0),"Input(s) required for this building (see yellow cells below)",IF(SUM(Compliance!HF139:HF150)&gt;0,"Too many data fields populated (see red cells below)",IF(SUM(Compliance!HF156:HF167)&gt;0,"Values input can only be either 'blank' or numeric",IF(AND(HF3="",COUNTA(HF4:HF27)&gt;0),"Building has values input but no name","OK")))))</f>
        <v/>
      </c>
      <c r="HG1" s="131" t="str">
        <f>IF(AND(HG3="",COUNTA(HG4:HG27)=0),"",IF(OR(SUM(Compliance!HG105:HG116)&gt;0,SUM(Compliance!HG122:HG133)&gt;0),"Input(s) required for this building (see yellow cells below)",IF(SUM(Compliance!HG139:HG150)&gt;0,"Too many data fields populated (see red cells below)",IF(SUM(Compliance!HG156:HG167)&gt;0,"Values input can only be either 'blank' or numeric",IF(AND(HG3="",COUNTA(HG4:HG27)&gt;0),"Building has values input but no name","OK")))))</f>
        <v/>
      </c>
      <c r="HH1" s="131" t="str">
        <f>IF(AND(HH3="",COUNTA(HH4:HH27)=0),"",IF(OR(SUM(Compliance!HH105:HH116)&gt;0,SUM(Compliance!HH122:HH133)&gt;0),"Input(s) required for this building (see yellow cells below)",IF(SUM(Compliance!HH139:HH150)&gt;0,"Too many data fields populated (see red cells below)",IF(SUM(Compliance!HH156:HH167)&gt;0,"Values input can only be either 'blank' or numeric",IF(AND(HH3="",COUNTA(HH4:HH27)&gt;0),"Building has values input but no name","OK")))))</f>
        <v/>
      </c>
      <c r="HI1" s="131" t="str">
        <f>IF(AND(HI3="",COUNTA(HI4:HI27)=0),"",IF(OR(SUM(Compliance!HI105:HI116)&gt;0,SUM(Compliance!HI122:HI133)&gt;0),"Input(s) required for this building (see yellow cells below)",IF(SUM(Compliance!HI139:HI150)&gt;0,"Too many data fields populated (see red cells below)",IF(SUM(Compliance!HI156:HI167)&gt;0,"Values input can only be either 'blank' or numeric",IF(AND(HI3="",COUNTA(HI4:HI27)&gt;0),"Building has values input but no name","OK")))))</f>
        <v/>
      </c>
      <c r="HJ1" s="131" t="str">
        <f>IF(AND(HJ3="",COUNTA(HJ4:HJ27)=0),"",IF(OR(SUM(Compliance!HJ105:HJ116)&gt;0,SUM(Compliance!HJ122:HJ133)&gt;0),"Input(s) required for this building (see yellow cells below)",IF(SUM(Compliance!HJ139:HJ150)&gt;0,"Too many data fields populated (see red cells below)",IF(SUM(Compliance!HJ156:HJ167)&gt;0,"Values input can only be either 'blank' or numeric",IF(AND(HJ3="",COUNTA(HJ4:HJ27)&gt;0),"Building has values input but no name","OK")))))</f>
        <v/>
      </c>
      <c r="HK1" s="131" t="str">
        <f>IF(AND(HK3="",COUNTA(HK4:HK27)=0),"",IF(OR(SUM(Compliance!HK105:HK116)&gt;0,SUM(Compliance!HK122:HK133)&gt;0),"Input(s) required for this building (see yellow cells below)",IF(SUM(Compliance!HK139:HK150)&gt;0,"Too many data fields populated (see red cells below)",IF(SUM(Compliance!HK156:HK167)&gt;0,"Values input can only be either 'blank' or numeric",IF(AND(HK3="",COUNTA(HK4:HK27)&gt;0),"Building has values input but no name","OK")))))</f>
        <v/>
      </c>
      <c r="HL1" s="131" t="str">
        <f>IF(AND(HL3="",COUNTA(HL4:HL27)=0),"",IF(OR(SUM(Compliance!HL105:HL116)&gt;0,SUM(Compliance!HL122:HL133)&gt;0),"Input(s) required for this building (see yellow cells below)",IF(SUM(Compliance!HL139:HL150)&gt;0,"Too many data fields populated (see red cells below)",IF(SUM(Compliance!HL156:HL167)&gt;0,"Values input can only be either 'blank' or numeric",IF(AND(HL3="",COUNTA(HL4:HL27)&gt;0),"Building has values input but no name","OK")))))</f>
        <v/>
      </c>
      <c r="HM1" s="131" t="str">
        <f>IF(AND(HM3="",COUNTA(HM4:HM27)=0),"",IF(OR(SUM(Compliance!HM105:HM116)&gt;0,SUM(Compliance!HM122:HM133)&gt;0),"Input(s) required for this building (see yellow cells below)",IF(SUM(Compliance!HM139:HM150)&gt;0,"Too many data fields populated (see red cells below)",IF(SUM(Compliance!HM156:HM167)&gt;0,"Values input can only be either 'blank' or numeric",IF(AND(HM3="",COUNTA(HM4:HM27)&gt;0),"Building has values input but no name","OK")))))</f>
        <v/>
      </c>
      <c r="HN1" s="131" t="str">
        <f>IF(AND(HN3="",COUNTA(HN4:HN27)=0),"",IF(OR(SUM(Compliance!HN105:HN116)&gt;0,SUM(Compliance!HN122:HN133)&gt;0),"Input(s) required for this building (see yellow cells below)",IF(SUM(Compliance!HN139:HN150)&gt;0,"Too many data fields populated (see red cells below)",IF(SUM(Compliance!HN156:HN167)&gt;0,"Values input can only be either 'blank' or numeric",IF(AND(HN3="",COUNTA(HN4:HN27)&gt;0),"Building has values input but no name","OK")))))</f>
        <v/>
      </c>
      <c r="HO1" s="131" t="str">
        <f>IF(AND(HO3="",COUNTA(HO4:HO27)=0),"",IF(OR(SUM(Compliance!HO105:HO116)&gt;0,SUM(Compliance!HO122:HO133)&gt;0),"Input(s) required for this building (see yellow cells below)",IF(SUM(Compliance!HO139:HO150)&gt;0,"Too many data fields populated (see red cells below)",IF(SUM(Compliance!HO156:HO167)&gt;0,"Values input can only be either 'blank' or numeric",IF(AND(HO3="",COUNTA(HO4:HO27)&gt;0),"Building has values input but no name","OK")))))</f>
        <v/>
      </c>
      <c r="HP1" s="131" t="str">
        <f>IF(AND(HP3="",COUNTA(HP4:HP27)=0),"",IF(OR(SUM(Compliance!HP105:HP116)&gt;0,SUM(Compliance!HP122:HP133)&gt;0),"Input(s) required for this building (see yellow cells below)",IF(SUM(Compliance!HP139:HP150)&gt;0,"Too many data fields populated (see red cells below)",IF(SUM(Compliance!HP156:HP167)&gt;0,"Values input can only be either 'blank' or numeric",IF(AND(HP3="",COUNTA(HP4:HP27)&gt;0),"Building has values input but no name","OK")))))</f>
        <v/>
      </c>
      <c r="HQ1" s="131" t="str">
        <f>IF(AND(HQ3="",COUNTA(HQ4:HQ27)=0),"",IF(OR(SUM(Compliance!HQ105:HQ116)&gt;0,SUM(Compliance!HQ122:HQ133)&gt;0),"Input(s) required for this building (see yellow cells below)",IF(SUM(Compliance!HQ139:HQ150)&gt;0,"Too many data fields populated (see red cells below)",IF(SUM(Compliance!HQ156:HQ167)&gt;0,"Values input can only be either 'blank' or numeric",IF(AND(HQ3="",COUNTA(HQ4:HQ27)&gt;0),"Building has values input but no name","OK")))))</f>
        <v/>
      </c>
      <c r="HR1" s="131" t="str">
        <f>IF(AND(HR3="",COUNTA(HR4:HR27)=0),"",IF(OR(SUM(Compliance!HR105:HR116)&gt;0,SUM(Compliance!HR122:HR133)&gt;0),"Input(s) required for this building (see yellow cells below)",IF(SUM(Compliance!HR139:HR150)&gt;0,"Too many data fields populated (see red cells below)",IF(SUM(Compliance!HR156:HR167)&gt;0,"Values input can only be either 'blank' or numeric",IF(AND(HR3="",COUNTA(HR4:HR27)&gt;0),"Building has values input but no name","OK")))))</f>
        <v/>
      </c>
      <c r="HS1" s="131" t="str">
        <f>IF(AND(HS3="",COUNTA(HS4:HS27)=0),"",IF(OR(SUM(Compliance!HS105:HS116)&gt;0,SUM(Compliance!HS122:HS133)&gt;0),"Input(s) required for this building (see yellow cells below)",IF(SUM(Compliance!HS139:HS150)&gt;0,"Too many data fields populated (see red cells below)",IF(SUM(Compliance!HS156:HS167)&gt;0,"Values input can only be either 'blank' or numeric",IF(AND(HS3="",COUNTA(HS4:HS27)&gt;0),"Building has values input but no name","OK")))))</f>
        <v/>
      </c>
      <c r="HT1" s="131" t="str">
        <f>IF(AND(HT3="",COUNTA(HT4:HT27)=0),"",IF(OR(SUM(Compliance!HT105:HT116)&gt;0,SUM(Compliance!HT122:HT133)&gt;0),"Input(s) required for this building (see yellow cells below)",IF(SUM(Compliance!HT139:HT150)&gt;0,"Too many data fields populated (see red cells below)",IF(SUM(Compliance!HT156:HT167)&gt;0,"Values input can only be either 'blank' or numeric",IF(AND(HT3="",COUNTA(HT4:HT27)&gt;0),"Building has values input but no name","OK")))))</f>
        <v/>
      </c>
      <c r="HU1" s="131" t="str">
        <f>IF(AND(HU3="",COUNTA(HU4:HU27)=0),"",IF(OR(SUM(Compliance!HU105:HU116)&gt;0,SUM(Compliance!HU122:HU133)&gt;0),"Input(s) required for this building (see yellow cells below)",IF(SUM(Compliance!HU139:HU150)&gt;0,"Too many data fields populated (see red cells below)",IF(SUM(Compliance!HU156:HU167)&gt;0,"Values input can only be either 'blank' or numeric",IF(AND(HU3="",COUNTA(HU4:HU27)&gt;0),"Building has values input but no name","OK")))))</f>
        <v/>
      </c>
      <c r="HV1" s="131" t="str">
        <f>IF(AND(HV3="",COUNTA(HV4:HV27)=0),"",IF(OR(SUM(Compliance!HV105:HV116)&gt;0,SUM(Compliance!HV122:HV133)&gt;0),"Input(s) required for this building (see yellow cells below)",IF(SUM(Compliance!HV139:HV150)&gt;0,"Too many data fields populated (see red cells below)",IF(SUM(Compliance!HV156:HV167)&gt;0,"Values input can only be either 'blank' or numeric",IF(AND(HV3="",COUNTA(HV4:HV27)&gt;0),"Building has values input but no name","OK")))))</f>
        <v/>
      </c>
      <c r="HW1" s="131" t="str">
        <f>IF(AND(HW3="",COUNTA(HW4:HW27)=0),"",IF(OR(SUM(Compliance!HW105:HW116)&gt;0,SUM(Compliance!HW122:HW133)&gt;0),"Input(s) required for this building (see yellow cells below)",IF(SUM(Compliance!HW139:HW150)&gt;0,"Too many data fields populated (see red cells below)",IF(SUM(Compliance!HW156:HW167)&gt;0,"Values input can only be either 'blank' or numeric",IF(AND(HW3="",COUNTA(HW4:HW27)&gt;0),"Building has values input but no name","OK")))))</f>
        <v/>
      </c>
      <c r="HX1" s="131" t="str">
        <f>IF(AND(HX3="",COUNTA(HX4:HX27)=0),"",IF(OR(SUM(Compliance!HX105:HX116)&gt;0,SUM(Compliance!HX122:HX133)&gt;0),"Input(s) required for this building (see yellow cells below)",IF(SUM(Compliance!HX139:HX150)&gt;0,"Too many data fields populated (see red cells below)",IF(SUM(Compliance!HX156:HX167)&gt;0,"Values input can only be either 'blank' or numeric",IF(AND(HX3="",COUNTA(HX4:HX27)&gt;0),"Building has values input but no name","OK")))))</f>
        <v/>
      </c>
      <c r="HY1" s="131" t="str">
        <f>IF(AND(HY3="",COUNTA(HY4:HY27)=0),"",IF(OR(SUM(Compliance!HY105:HY116)&gt;0,SUM(Compliance!HY122:HY133)&gt;0),"Input(s) required for this building (see yellow cells below)",IF(SUM(Compliance!HY139:HY150)&gt;0,"Too many data fields populated (see red cells below)",IF(SUM(Compliance!HY156:HY167)&gt;0,"Values input can only be either 'blank' or numeric",IF(AND(HY3="",COUNTA(HY4:HY27)&gt;0),"Building has values input but no name","OK")))))</f>
        <v/>
      </c>
      <c r="HZ1" s="131" t="str">
        <f>IF(AND(HZ3="",COUNTA(HZ4:HZ27)=0),"",IF(OR(SUM(Compliance!HZ105:HZ116)&gt;0,SUM(Compliance!HZ122:HZ133)&gt;0),"Input(s) required for this building (see yellow cells below)",IF(SUM(Compliance!HZ139:HZ150)&gt;0,"Too many data fields populated (see red cells below)",IF(SUM(Compliance!HZ156:HZ167)&gt;0,"Values input can only be either 'blank' or numeric",IF(AND(HZ3="",COUNTA(HZ4:HZ27)&gt;0),"Building has values input but no name","OK")))))</f>
        <v/>
      </c>
      <c r="IA1" s="131" t="str">
        <f>IF(AND(IA3="",COUNTA(IA4:IA27)=0),"",IF(OR(SUM(Compliance!IA105:IA116)&gt;0,SUM(Compliance!IA122:IA133)&gt;0),"Input(s) required for this building (see yellow cells below)",IF(SUM(Compliance!IA139:IA150)&gt;0,"Too many data fields populated (see red cells below)",IF(SUM(Compliance!IA156:IA167)&gt;0,"Values input can only be either 'blank' or numeric",IF(AND(IA3="",COUNTA(IA4:IA27)&gt;0),"Building has values input but no name","OK")))))</f>
        <v/>
      </c>
      <c r="IB1" s="131" t="str">
        <f>IF(AND(IB3="",COUNTA(IB4:IB27)=0),"",IF(OR(SUM(Compliance!IB105:IB116)&gt;0,SUM(Compliance!IB122:IB133)&gt;0),"Input(s) required for this building (see yellow cells below)",IF(SUM(Compliance!IB139:IB150)&gt;0,"Too many data fields populated (see red cells below)",IF(SUM(Compliance!IB156:IB167)&gt;0,"Values input can only be either 'blank' or numeric",IF(AND(IB3="",COUNTA(IB4:IB27)&gt;0),"Building has values input but no name","OK")))))</f>
        <v/>
      </c>
      <c r="IC1" s="131" t="str">
        <f>IF(AND(IC3="",COUNTA(IC4:IC27)=0),"",IF(OR(SUM(Compliance!IC105:IC116)&gt;0,SUM(Compliance!IC122:IC133)&gt;0),"Input(s) required for this building (see yellow cells below)",IF(SUM(Compliance!IC139:IC150)&gt;0,"Too many data fields populated (see red cells below)",IF(SUM(Compliance!IC156:IC167)&gt;0,"Values input can only be either 'blank' or numeric",IF(AND(IC3="",COUNTA(IC4:IC27)&gt;0),"Building has values input but no name","OK")))))</f>
        <v/>
      </c>
      <c r="ID1" s="131" t="str">
        <f>IF(AND(ID3="",COUNTA(ID4:ID27)=0),"",IF(OR(SUM(Compliance!ID105:ID116)&gt;0,SUM(Compliance!ID122:ID133)&gt;0),"Input(s) required for this building (see yellow cells below)",IF(SUM(Compliance!ID139:ID150)&gt;0,"Too many data fields populated (see red cells below)",IF(SUM(Compliance!ID156:ID167)&gt;0,"Values input can only be either 'blank' or numeric",IF(AND(ID3="",COUNTA(ID4:ID27)&gt;0),"Building has values input but no name","OK")))))</f>
        <v/>
      </c>
      <c r="IE1" s="131" t="str">
        <f>IF(AND(IE3="",COUNTA(IE4:IE27)=0),"",IF(OR(SUM(Compliance!IE105:IE116)&gt;0,SUM(Compliance!IE122:IE133)&gt;0),"Input(s) required for this building (see yellow cells below)",IF(SUM(Compliance!IE139:IE150)&gt;0,"Too many data fields populated (see red cells below)",IF(SUM(Compliance!IE156:IE167)&gt;0,"Values input can only be either 'blank' or numeric",IF(AND(IE3="",COUNTA(IE4:IE27)&gt;0),"Building has values input but no name","OK")))))</f>
        <v/>
      </c>
      <c r="IF1" s="131" t="str">
        <f>IF(AND(IF3="",COUNTA(IF4:IF27)=0),"",IF(OR(SUM(Compliance!IF105:IF116)&gt;0,SUM(Compliance!IF122:IF133)&gt;0),"Input(s) required for this building (see yellow cells below)",IF(SUM(Compliance!IF139:IF150)&gt;0,"Too many data fields populated (see red cells below)",IF(SUM(Compliance!IF156:IF167)&gt;0,"Values input can only be either 'blank' or numeric",IF(AND(IF3="",COUNTA(IF4:IF27)&gt;0),"Building has values input but no name","OK")))))</f>
        <v/>
      </c>
      <c r="IG1" s="131" t="str">
        <f>IF(AND(IG3="",COUNTA(IG4:IG27)=0),"",IF(OR(SUM(Compliance!IG105:IG116)&gt;0,SUM(Compliance!IG122:IG133)&gt;0),"Input(s) required for this building (see yellow cells below)",IF(SUM(Compliance!IG139:IG150)&gt;0,"Too many data fields populated (see red cells below)",IF(SUM(Compliance!IG156:IG167)&gt;0,"Values input can only be either 'blank' or numeric",IF(AND(IG3="",COUNTA(IG4:IG27)&gt;0),"Building has values input but no name","OK")))))</f>
        <v/>
      </c>
      <c r="IH1" s="131" t="str">
        <f>IF(AND(IH3="",COUNTA(IH4:IH27)=0),"",IF(OR(SUM(Compliance!IH105:IH116)&gt;0,SUM(Compliance!IH122:IH133)&gt;0),"Input(s) required for this building (see yellow cells below)",IF(SUM(Compliance!IH139:IH150)&gt;0,"Too many data fields populated (see red cells below)",IF(SUM(Compliance!IH156:IH167)&gt;0,"Values input can only be either 'blank' or numeric",IF(AND(IH3="",COUNTA(IH4:IH27)&gt;0),"Building has values input but no name","OK")))))</f>
        <v/>
      </c>
      <c r="II1" s="131" t="str">
        <f>IF(AND(II3="",COUNTA(II4:II27)=0),"",IF(OR(SUM(Compliance!II105:II116)&gt;0,SUM(Compliance!II122:II133)&gt;0),"Input(s) required for this building (see yellow cells below)",IF(SUM(Compliance!II139:II150)&gt;0,"Too many data fields populated (see red cells below)",IF(SUM(Compliance!II156:II167)&gt;0,"Values input can only be either 'blank' or numeric",IF(AND(II3="",COUNTA(II4:II27)&gt;0),"Building has values input but no name","OK")))))</f>
        <v/>
      </c>
      <c r="IJ1" s="131" t="str">
        <f>IF(AND(IJ3="",COUNTA(IJ4:IJ27)=0),"",IF(OR(SUM(Compliance!IJ105:IJ116)&gt;0,SUM(Compliance!IJ122:IJ133)&gt;0),"Input(s) required for this building (see yellow cells below)",IF(SUM(Compliance!IJ139:IJ150)&gt;0,"Too many data fields populated (see red cells below)",IF(SUM(Compliance!IJ156:IJ167)&gt;0,"Values input can only be either 'blank' or numeric",IF(AND(IJ3="",COUNTA(IJ4:IJ27)&gt;0),"Building has values input but no name","OK")))))</f>
        <v/>
      </c>
      <c r="IK1" s="131" t="str">
        <f>IF(AND(IK3="",COUNTA(IK4:IK27)=0),"",IF(OR(SUM(Compliance!IK105:IK116)&gt;0,SUM(Compliance!IK122:IK133)&gt;0),"Input(s) required for this building (see yellow cells below)",IF(SUM(Compliance!IK139:IK150)&gt;0,"Too many data fields populated (see red cells below)",IF(SUM(Compliance!IK156:IK167)&gt;0,"Values input can only be either 'blank' or numeric",IF(AND(IK3="",COUNTA(IK4:IK27)&gt;0),"Building has values input but no name","OK")))))</f>
        <v/>
      </c>
      <c r="IL1" s="131" t="str">
        <f>IF(AND(IL3="",COUNTA(IL4:IL27)=0),"",IF(OR(SUM(Compliance!IL105:IL116)&gt;0,SUM(Compliance!IL122:IL133)&gt;0),"Input(s) required for this building (see yellow cells below)",IF(SUM(Compliance!IL139:IL150)&gt;0,"Too many data fields populated (see red cells below)",IF(SUM(Compliance!IL156:IL167)&gt;0,"Values input can only be either 'blank' or numeric",IF(AND(IL3="",COUNTA(IL4:IL27)&gt;0),"Building has values input but no name","OK")))))</f>
        <v/>
      </c>
      <c r="IM1" s="131" t="str">
        <f>IF(AND(IM3="",COUNTA(IM4:IM27)=0),"",IF(OR(SUM(Compliance!IM105:IM116)&gt;0,SUM(Compliance!IM122:IM133)&gt;0),"Input(s) required for this building (see yellow cells below)",IF(SUM(Compliance!IM139:IM150)&gt;0,"Too many data fields populated (see red cells below)",IF(SUM(Compliance!IM156:IM167)&gt;0,"Values input can only be either 'blank' or numeric",IF(AND(IM3="",COUNTA(IM4:IM27)&gt;0),"Building has values input but no name","OK")))))</f>
        <v/>
      </c>
      <c r="IN1" s="131" t="str">
        <f>IF(AND(IN3="",COUNTA(IN4:IN27)=0),"",IF(OR(SUM(Compliance!IN105:IN116)&gt;0,SUM(Compliance!IN122:IN133)&gt;0),"Input(s) required for this building (see yellow cells below)",IF(SUM(Compliance!IN139:IN150)&gt;0,"Too many data fields populated (see red cells below)",IF(SUM(Compliance!IN156:IN167)&gt;0,"Values input can only be either 'blank' or numeric",IF(AND(IN3="",COUNTA(IN4:IN27)&gt;0),"Building has values input but no name","OK")))))</f>
        <v/>
      </c>
      <c r="IO1" s="131" t="str">
        <f>IF(AND(IO3="",COUNTA(IO4:IO27)=0),"",IF(OR(SUM(Compliance!IO105:IO116)&gt;0,SUM(Compliance!IO122:IO133)&gt;0),"Input(s) required for this building (see yellow cells below)",IF(SUM(Compliance!IO139:IO150)&gt;0,"Too many data fields populated (see red cells below)",IF(SUM(Compliance!IO156:IO167)&gt;0,"Values input can only be either 'blank' or numeric",IF(AND(IO3="",COUNTA(IO4:IO27)&gt;0),"Building has values input but no name","OK")))))</f>
        <v/>
      </c>
      <c r="IP1" s="131" t="str">
        <f>IF(AND(IP3="",COUNTA(IP4:IP27)=0),"",IF(OR(SUM(Compliance!IP105:IP116)&gt;0,SUM(Compliance!IP122:IP133)&gt;0),"Input(s) required for this building (see yellow cells below)",IF(SUM(Compliance!IP139:IP150)&gt;0,"Too many data fields populated (see red cells below)",IF(SUM(Compliance!IP156:IP167)&gt;0,"Values input can only be either 'blank' or numeric",IF(AND(IP3="",COUNTA(IP4:IP27)&gt;0),"Building has values input but no name","OK")))))</f>
        <v/>
      </c>
      <c r="IQ1" s="131" t="str">
        <f>IF(AND(IQ3="",COUNTA(IQ4:IQ27)=0),"",IF(OR(SUM(Compliance!IQ105:IQ116)&gt;0,SUM(Compliance!IQ122:IQ133)&gt;0),"Input(s) required for this building (see yellow cells below)",IF(SUM(Compliance!IQ139:IQ150)&gt;0,"Too many data fields populated (see red cells below)",IF(SUM(Compliance!IQ156:IQ167)&gt;0,"Values input can only be either 'blank' or numeric",IF(AND(IQ3="",COUNTA(IQ4:IQ27)&gt;0),"Building has values input but no name","OK")))))</f>
        <v/>
      </c>
      <c r="IR1" s="131" t="str">
        <f>IF(AND(IR3="",COUNTA(IR4:IR27)=0),"",IF(OR(SUM(Compliance!IR105:IR116)&gt;0,SUM(Compliance!IR122:IR133)&gt;0),"Input(s) required for this building (see yellow cells below)",IF(SUM(Compliance!IR139:IR150)&gt;0,"Too many data fields populated (see red cells below)",IF(SUM(Compliance!IR156:IR167)&gt;0,"Values input can only be either 'blank' or numeric",IF(AND(IR3="",COUNTA(IR4:IR27)&gt;0),"Building has values input but no name","OK")))))</f>
        <v/>
      </c>
      <c r="IS1" s="131" t="str">
        <f>IF(AND(IS3="",COUNTA(IS4:IS27)=0),"",IF(OR(SUM(Compliance!IS105:IS116)&gt;0,SUM(Compliance!IS122:IS133)&gt;0),"Input(s) required for this building (see yellow cells below)",IF(SUM(Compliance!IS139:IS150)&gt;0,"Too many data fields populated (see red cells below)",IF(SUM(Compliance!IS156:IS167)&gt;0,"Values input can only be either 'blank' or numeric",IF(AND(IS3="",COUNTA(IS4:IS27)&gt;0),"Building has values input but no name","OK")))))</f>
        <v/>
      </c>
      <c r="IT1" s="131" t="str">
        <f>IF(AND(IT3="",COUNTA(IT4:IT27)=0),"",IF(OR(SUM(Compliance!IT105:IT116)&gt;0,SUM(Compliance!IT122:IT133)&gt;0),"Input(s) required for this building (see yellow cells below)",IF(SUM(Compliance!IT139:IT150)&gt;0,"Too many data fields populated (see red cells below)",IF(SUM(Compliance!IT156:IT167)&gt;0,"Values input can only be either 'blank' or numeric",IF(AND(IT3="",COUNTA(IT4:IT27)&gt;0),"Building has values input but no name","OK")))))</f>
        <v/>
      </c>
      <c r="IU1" s="131" t="str">
        <f>IF(AND(IU3="",COUNTA(IU4:IU27)=0),"",IF(OR(SUM(Compliance!IU105:IU116)&gt;0,SUM(Compliance!IU122:IU133)&gt;0),"Input(s) required for this building (see yellow cells below)",IF(SUM(Compliance!IU139:IU150)&gt;0,"Too many data fields populated (see red cells below)",IF(SUM(Compliance!IU156:IU167)&gt;0,"Values input can only be either 'blank' or numeric",IF(AND(IU3="",COUNTA(IU4:IU27)&gt;0),"Building has values input but no name","OK")))))</f>
        <v/>
      </c>
      <c r="IV1" s="131" t="str">
        <f>IF(AND(IV3="",COUNTA(IV4:IV27)=0),"",IF(OR(SUM(Compliance!IV105:IV116)&gt;0,SUM(Compliance!IV122:IV133)&gt;0),"Input(s) required for this building (see yellow cells below)",IF(SUM(Compliance!IV139:IV150)&gt;0,"Too many data fields populated (see red cells below)",IF(SUM(Compliance!IV156:IV167)&gt;0,"Values input can only be either 'blank' or numeric",IF(AND(IV3="",COUNTA(IV4:IV27)&gt;0),"Building has values input but no name","OK")))))</f>
        <v/>
      </c>
      <c r="IW1" s="131" t="str">
        <f>IF(AND(IW3="",COUNTA(IW4:IW27)=0),"",IF(OR(SUM(Compliance!IW105:IW116)&gt;0,SUM(Compliance!IW122:IW133)&gt;0),"Input(s) required for this building (see yellow cells below)",IF(SUM(Compliance!IW139:IW150)&gt;0,"Too many data fields populated (see red cells below)",IF(SUM(Compliance!IW156:IW167)&gt;0,"Values input can only be either 'blank' or numeric",IF(AND(IW3="",COUNTA(IW4:IW27)&gt;0),"Building has values input but no name","OK")))))</f>
        <v/>
      </c>
      <c r="IX1" s="131" t="str">
        <f>IF(AND(IX3="",COUNTA(IX4:IX27)=0),"",IF(OR(SUM(Compliance!IX105:IX116)&gt;0,SUM(Compliance!IX122:IX133)&gt;0),"Input(s) required for this building (see yellow cells below)",IF(SUM(Compliance!IX139:IX150)&gt;0,"Too many data fields populated (see red cells below)",IF(SUM(Compliance!IX156:IX167)&gt;0,"Values input can only be either 'blank' or numeric",IF(AND(IX3="",COUNTA(IX4:IX27)&gt;0),"Building has values input but no name","OK")))))</f>
        <v/>
      </c>
      <c r="IY1" s="131" t="str">
        <f>IF(AND(IY3="",COUNTA(IY4:IY27)=0),"",IF(OR(SUM(Compliance!IY105:IY116)&gt;0,SUM(Compliance!IY122:IY133)&gt;0),"Input(s) required for this building (see yellow cells below)",IF(SUM(Compliance!IY139:IY150)&gt;0,"Too many data fields populated (see red cells below)",IF(SUM(Compliance!IY156:IY167)&gt;0,"Values input can only be either 'blank' or numeric",IF(AND(IY3="",COUNTA(IY4:IY27)&gt;0),"Building has values input but no name","OK")))))</f>
        <v/>
      </c>
      <c r="IZ1" s="131" t="str">
        <f>IF(AND(IZ3="",COUNTA(IZ4:IZ27)=0),"",IF(OR(SUM(Compliance!IZ105:IZ116)&gt;0,SUM(Compliance!IZ122:IZ133)&gt;0),"Input(s) required for this building (see yellow cells below)",IF(SUM(Compliance!IZ139:IZ150)&gt;0,"Too many data fields populated (see red cells below)",IF(SUM(Compliance!IZ156:IZ167)&gt;0,"Values input can only be either 'blank' or numeric",IF(AND(IZ3="",COUNTA(IZ4:IZ27)&gt;0),"Building has values input but no name","OK")))))</f>
        <v/>
      </c>
      <c r="JA1" s="131" t="str">
        <f>IF(AND(JA3="",COUNTA(JA4:JA27)=0),"",IF(OR(SUM(Compliance!JA105:JA116)&gt;0,SUM(Compliance!JA122:JA133)&gt;0),"Input(s) required for this building (see yellow cells below)",IF(SUM(Compliance!JA139:JA150)&gt;0,"Too many data fields populated (see red cells below)",IF(SUM(Compliance!JA156:JA167)&gt;0,"Values input can only be either 'blank' or numeric",IF(AND(JA3="",COUNTA(JA4:JA27)&gt;0),"Building has values input but no name","OK")))))</f>
        <v/>
      </c>
      <c r="JB1" s="131" t="str">
        <f>IF(AND(JB3="",COUNTA(JB4:JB27)=0),"",IF(OR(SUM(Compliance!JB105:JB116)&gt;0,SUM(Compliance!JB122:JB133)&gt;0),"Input(s) required for this building (see yellow cells below)",IF(SUM(Compliance!JB139:JB150)&gt;0,"Too many data fields populated (see red cells below)",IF(SUM(Compliance!JB156:JB167)&gt;0,"Values input can only be either 'blank' or numeric",IF(AND(JB3="",COUNTA(JB4:JB27)&gt;0),"Building has values input but no name","OK")))))</f>
        <v/>
      </c>
      <c r="JC1" s="131" t="str">
        <f>IF(AND(JC3="",COUNTA(JC4:JC27)=0),"",IF(OR(SUM(Compliance!JC105:JC116)&gt;0,SUM(Compliance!JC122:JC133)&gt;0),"Input(s) required for this building (see yellow cells below)",IF(SUM(Compliance!JC139:JC150)&gt;0,"Too many data fields populated (see red cells below)",IF(SUM(Compliance!JC156:JC167)&gt;0,"Values input can only be either 'blank' or numeric",IF(AND(JC3="",COUNTA(JC4:JC27)&gt;0),"Building has values input but no name","OK")))))</f>
        <v/>
      </c>
      <c r="JD1" s="131" t="str">
        <f>IF(AND(JD3="",COUNTA(JD4:JD27)=0),"",IF(OR(SUM(Compliance!JD105:JD116)&gt;0,SUM(Compliance!JD122:JD133)&gt;0),"Input(s) required for this building (see yellow cells below)",IF(SUM(Compliance!JD139:JD150)&gt;0,"Too many data fields populated (see red cells below)",IF(SUM(Compliance!JD156:JD167)&gt;0,"Values input can only be either 'blank' or numeric",IF(AND(JD3="",COUNTA(JD4:JD27)&gt;0),"Building has values input but no name","OK")))))</f>
        <v/>
      </c>
      <c r="JE1" s="131" t="str">
        <f>IF(AND(JE3="",COUNTA(JE4:JE27)=0),"",IF(OR(SUM(Compliance!JE105:JE116)&gt;0,SUM(Compliance!JE122:JE133)&gt;0),"Input(s) required for this building (see yellow cells below)",IF(SUM(Compliance!JE139:JE150)&gt;0,"Too many data fields populated (see red cells below)",IF(SUM(Compliance!JE156:JE167)&gt;0,"Values input can only be either 'blank' or numeric",IF(AND(JE3="",COUNTA(JE4:JE27)&gt;0),"Building has values input but no name","OK")))))</f>
        <v/>
      </c>
      <c r="JF1" s="131" t="str">
        <f>IF(AND(JF3="",COUNTA(JF4:JF27)=0),"",IF(OR(SUM(Compliance!JF105:JF116)&gt;0,SUM(Compliance!JF122:JF133)&gt;0),"Input(s) required for this building (see yellow cells below)",IF(SUM(Compliance!JF139:JF150)&gt;0,"Too many data fields populated (see red cells below)",IF(SUM(Compliance!JF156:JF167)&gt;0,"Values input can only be either 'blank' or numeric",IF(AND(JF3="",COUNTA(JF4:JF27)&gt;0),"Building has values input but no name","OK")))))</f>
        <v/>
      </c>
      <c r="JG1" s="131" t="str">
        <f>IF(AND(JG3="",COUNTA(JG4:JG27)=0),"",IF(OR(SUM(Compliance!JG105:JG116)&gt;0,SUM(Compliance!JG122:JG133)&gt;0),"Input(s) required for this building (see yellow cells below)",IF(SUM(Compliance!JG139:JG150)&gt;0,"Too many data fields populated (see red cells below)",IF(SUM(Compliance!JG156:JG167)&gt;0,"Values input can only be either 'blank' or numeric",IF(AND(JG3="",COUNTA(JG4:JG27)&gt;0),"Building has values input but no name","OK")))))</f>
        <v/>
      </c>
      <c r="JH1" s="131" t="str">
        <f>IF(AND(JH3="",COUNTA(JH4:JH27)=0),"",IF(OR(SUM(Compliance!JH105:JH116)&gt;0,SUM(Compliance!JH122:JH133)&gt;0),"Input(s) required for this building (see yellow cells below)",IF(SUM(Compliance!JH139:JH150)&gt;0,"Too many data fields populated (see red cells below)",IF(SUM(Compliance!JH156:JH167)&gt;0,"Values input can only be either 'blank' or numeric",IF(AND(JH3="",COUNTA(JH4:JH27)&gt;0),"Building has values input but no name","OK")))))</f>
        <v/>
      </c>
      <c r="JI1" s="131" t="str">
        <f>IF(AND(JI3="",COUNTA(JI4:JI27)=0),"",IF(OR(SUM(Compliance!JI105:JI116)&gt;0,SUM(Compliance!JI122:JI133)&gt;0),"Input(s) required for this building (see yellow cells below)",IF(SUM(Compliance!JI139:JI150)&gt;0,"Too many data fields populated (see red cells below)",IF(SUM(Compliance!JI156:JI167)&gt;0,"Values input can only be either 'blank' or numeric",IF(AND(JI3="",COUNTA(JI4:JI27)&gt;0),"Building has values input but no name","OK")))))</f>
        <v/>
      </c>
      <c r="JJ1" s="131" t="str">
        <f>IF(AND(JJ3="",COUNTA(JJ4:JJ27)=0),"",IF(OR(SUM(Compliance!JJ105:JJ116)&gt;0,SUM(Compliance!JJ122:JJ133)&gt;0),"Input(s) required for this building (see yellow cells below)",IF(SUM(Compliance!JJ139:JJ150)&gt;0,"Too many data fields populated (see red cells below)",IF(SUM(Compliance!JJ156:JJ167)&gt;0,"Values input can only be either 'blank' or numeric",IF(AND(JJ3="",COUNTA(JJ4:JJ27)&gt;0),"Building has values input but no name","OK")))))</f>
        <v/>
      </c>
      <c r="JK1" s="131" t="str">
        <f>IF(AND(JK3="",COUNTA(JK4:JK27)=0),"",IF(OR(SUM(Compliance!JK105:JK116)&gt;0,SUM(Compliance!JK122:JK133)&gt;0),"Input(s) required for this building (see yellow cells below)",IF(SUM(Compliance!JK139:JK150)&gt;0,"Too many data fields populated (see red cells below)",IF(SUM(Compliance!JK156:JK167)&gt;0,"Values input can only be either 'blank' or numeric",IF(AND(JK3="",COUNTA(JK4:JK27)&gt;0),"Building has values input but no name","OK")))))</f>
        <v/>
      </c>
      <c r="JL1" s="131" t="str">
        <f>IF(AND(JL3="",COUNTA(JL4:JL27)=0),"",IF(OR(SUM(Compliance!JL105:JL116)&gt;0,SUM(Compliance!JL122:JL133)&gt;0),"Input(s) required for this building (see yellow cells below)",IF(SUM(Compliance!JL139:JL150)&gt;0,"Too many data fields populated (see red cells below)",IF(SUM(Compliance!JL156:JL167)&gt;0,"Values input can only be either 'blank' or numeric",IF(AND(JL3="",COUNTA(JL4:JL27)&gt;0),"Building has values input but no name","OK")))))</f>
        <v/>
      </c>
      <c r="JM1" s="131" t="str">
        <f>IF(AND(JM3="",COUNTA(JM4:JM27)=0),"",IF(OR(SUM(Compliance!JM105:JM116)&gt;0,SUM(Compliance!JM122:JM133)&gt;0),"Input(s) required for this building (see yellow cells below)",IF(SUM(Compliance!JM139:JM150)&gt;0,"Too many data fields populated (see red cells below)",IF(SUM(Compliance!JM156:JM167)&gt;0,"Values input can only be either 'blank' or numeric",IF(AND(JM3="",COUNTA(JM4:JM27)&gt;0),"Building has values input but no name","OK")))))</f>
        <v/>
      </c>
      <c r="JN1" s="131" t="str">
        <f>IF(AND(JN3="",COUNTA(JN4:JN27)=0),"",IF(OR(SUM(Compliance!JN105:JN116)&gt;0,SUM(Compliance!JN122:JN133)&gt;0),"Input(s) required for this building (see yellow cells below)",IF(SUM(Compliance!JN139:JN150)&gt;0,"Too many data fields populated (see red cells below)",IF(SUM(Compliance!JN156:JN167)&gt;0,"Values input can only be either 'blank' or numeric",IF(AND(JN3="",COUNTA(JN4:JN27)&gt;0),"Building has values input but no name","OK")))))</f>
        <v/>
      </c>
      <c r="JO1" s="131" t="str">
        <f>IF(AND(JO3="",COUNTA(JO4:JO27)=0),"",IF(OR(SUM(Compliance!JO105:JO116)&gt;0,SUM(Compliance!JO122:JO133)&gt;0),"Input(s) required for this building (see yellow cells below)",IF(SUM(Compliance!JO139:JO150)&gt;0,"Too many data fields populated (see red cells below)",IF(SUM(Compliance!JO156:JO167)&gt;0,"Values input can only be either 'blank' or numeric",IF(AND(JO3="",COUNTA(JO4:JO27)&gt;0),"Building has values input but no name","OK")))))</f>
        <v/>
      </c>
      <c r="JP1" s="131" t="str">
        <f>IF(AND(JP3="",COUNTA(JP4:JP27)=0),"",IF(OR(SUM(Compliance!JP105:JP116)&gt;0,SUM(Compliance!JP122:JP133)&gt;0),"Input(s) required for this building (see yellow cells below)",IF(SUM(Compliance!JP139:JP150)&gt;0,"Too many data fields populated (see red cells below)",IF(SUM(Compliance!JP156:JP167)&gt;0,"Values input can only be either 'blank' or numeric",IF(AND(JP3="",COUNTA(JP4:JP27)&gt;0),"Building has values input but no name","OK")))))</f>
        <v/>
      </c>
      <c r="JQ1" s="131" t="str">
        <f>IF(AND(JQ3="",COUNTA(JQ4:JQ27)=0),"",IF(OR(SUM(Compliance!JQ105:JQ116)&gt;0,SUM(Compliance!JQ122:JQ133)&gt;0),"Input(s) required for this building (see yellow cells below)",IF(SUM(Compliance!JQ139:JQ150)&gt;0,"Too many data fields populated (see red cells below)",IF(SUM(Compliance!JQ156:JQ167)&gt;0,"Values input can only be either 'blank' or numeric",IF(AND(JQ3="",COUNTA(JQ4:JQ27)&gt;0),"Building has values input but no name","OK")))))</f>
        <v/>
      </c>
      <c r="JR1" s="131" t="str">
        <f>IF(AND(JR3="",COUNTA(JR4:JR27)=0),"",IF(OR(SUM(Compliance!JR105:JR116)&gt;0,SUM(Compliance!JR122:JR133)&gt;0),"Input(s) required for this building (see yellow cells below)",IF(SUM(Compliance!JR139:JR150)&gt;0,"Too many data fields populated (see red cells below)",IF(SUM(Compliance!JR156:JR167)&gt;0,"Values input can only be either 'blank' or numeric",IF(AND(JR3="",COUNTA(JR4:JR27)&gt;0),"Building has values input but no name","OK")))))</f>
        <v/>
      </c>
      <c r="JS1" s="131" t="str">
        <f>IF(AND(JS3="",COUNTA(JS4:JS27)=0),"",IF(OR(SUM(Compliance!JS105:JS116)&gt;0,SUM(Compliance!JS122:JS133)&gt;0),"Input(s) required for this building (see yellow cells below)",IF(SUM(Compliance!JS139:JS150)&gt;0,"Too many data fields populated (see red cells below)",IF(SUM(Compliance!JS156:JS167)&gt;0,"Values input can only be either 'blank' or numeric",IF(AND(JS3="",COUNTA(JS4:JS27)&gt;0),"Building has values input but no name","OK")))))</f>
        <v/>
      </c>
      <c r="JT1" s="131" t="str">
        <f>IF(AND(JT3="",COUNTA(JT4:JT27)=0),"",IF(OR(SUM(Compliance!JT105:JT116)&gt;0,SUM(Compliance!JT122:JT133)&gt;0),"Input(s) required for this building (see yellow cells below)",IF(SUM(Compliance!JT139:JT150)&gt;0,"Too many data fields populated (see red cells below)",IF(SUM(Compliance!JT156:JT167)&gt;0,"Values input can only be either 'blank' or numeric",IF(AND(JT3="",COUNTA(JT4:JT27)&gt;0),"Building has values input but no name","OK")))))</f>
        <v/>
      </c>
      <c r="JU1" s="131" t="str">
        <f>IF(AND(JU3="",COUNTA(JU4:JU27)=0),"",IF(OR(SUM(Compliance!JU105:JU116)&gt;0,SUM(Compliance!JU122:JU133)&gt;0),"Input(s) required for this building (see yellow cells below)",IF(SUM(Compliance!JU139:JU150)&gt;0,"Too many data fields populated (see red cells below)",IF(SUM(Compliance!JU156:JU167)&gt;0,"Values input can only be either 'blank' or numeric",IF(AND(JU3="",COUNTA(JU4:JU27)&gt;0),"Building has values input but no name","OK")))))</f>
        <v/>
      </c>
      <c r="JV1" s="131" t="str">
        <f>IF(AND(JV3="",COUNTA(JV4:JV27)=0),"",IF(OR(SUM(Compliance!JV105:JV116)&gt;0,SUM(Compliance!JV122:JV133)&gt;0),"Input(s) required for this building (see yellow cells below)",IF(SUM(Compliance!JV139:JV150)&gt;0,"Too many data fields populated (see red cells below)",IF(SUM(Compliance!JV156:JV167)&gt;0,"Values input can only be either 'blank' or numeric",IF(AND(JV3="",COUNTA(JV4:JV27)&gt;0),"Building has values input but no name","OK")))))</f>
        <v/>
      </c>
      <c r="JW1" s="131" t="str">
        <f>IF(AND(JW3="",COUNTA(JW4:JW27)=0),"",IF(OR(SUM(Compliance!JW105:JW116)&gt;0,SUM(Compliance!JW122:JW133)&gt;0),"Input(s) required for this building (see yellow cells below)",IF(SUM(Compliance!JW139:JW150)&gt;0,"Too many data fields populated (see red cells below)",IF(SUM(Compliance!JW156:JW167)&gt;0,"Values input can only be either 'blank' or numeric",IF(AND(JW3="",COUNTA(JW4:JW27)&gt;0),"Building has values input but no name","OK")))))</f>
        <v/>
      </c>
      <c r="JX1" s="131" t="str">
        <f>IF(AND(JX3="",COUNTA(JX4:JX27)=0),"",IF(OR(SUM(Compliance!JX105:JX116)&gt;0,SUM(Compliance!JX122:JX133)&gt;0),"Input(s) required for this building (see yellow cells below)",IF(SUM(Compliance!JX139:JX150)&gt;0,"Too many data fields populated (see red cells below)",IF(SUM(Compliance!JX156:JX167)&gt;0,"Values input can only be either 'blank' or numeric",IF(AND(JX3="",COUNTA(JX4:JX27)&gt;0),"Building has values input but no name","OK")))))</f>
        <v/>
      </c>
      <c r="JY1" s="131" t="str">
        <f>IF(AND(JY3="",COUNTA(JY4:JY27)=0),"",IF(OR(SUM(Compliance!JY105:JY116)&gt;0,SUM(Compliance!JY122:JY133)&gt;0),"Input(s) required for this building (see yellow cells below)",IF(SUM(Compliance!JY139:JY150)&gt;0,"Too many data fields populated (see red cells below)",IF(SUM(Compliance!JY156:JY167)&gt;0,"Values input can only be either 'blank' or numeric",IF(AND(JY3="",COUNTA(JY4:JY27)&gt;0),"Building has values input but no name","OK")))))</f>
        <v/>
      </c>
      <c r="JZ1" s="131" t="str">
        <f>IF(AND(JZ3="",COUNTA(JZ4:JZ27)=0),"",IF(OR(SUM(Compliance!JZ105:JZ116)&gt;0,SUM(Compliance!JZ122:JZ133)&gt;0),"Input(s) required for this building (see yellow cells below)",IF(SUM(Compliance!JZ139:JZ150)&gt;0,"Too many data fields populated (see red cells below)",IF(SUM(Compliance!JZ156:JZ167)&gt;0,"Values input can only be either 'blank' or numeric",IF(AND(JZ3="",COUNTA(JZ4:JZ27)&gt;0),"Building has values input but no name","OK")))))</f>
        <v/>
      </c>
      <c r="KA1" s="131" t="str">
        <f>IF(AND(KA3="",COUNTA(KA4:KA27)=0),"",IF(OR(SUM(Compliance!KA105:KA116)&gt;0,SUM(Compliance!KA122:KA133)&gt;0),"Input(s) required for this building (see yellow cells below)",IF(SUM(Compliance!KA139:KA150)&gt;0,"Too many data fields populated (see red cells below)",IF(SUM(Compliance!KA156:KA167)&gt;0,"Values input can only be either 'blank' or numeric",IF(AND(KA3="",COUNTA(KA4:KA27)&gt;0),"Building has values input but no name","OK")))))</f>
        <v/>
      </c>
      <c r="KB1" s="131" t="str">
        <f>IF(AND(KB3="",COUNTA(KB4:KB27)=0),"",IF(OR(SUM(Compliance!KB105:KB116)&gt;0,SUM(Compliance!KB122:KB133)&gt;0),"Input(s) required for this building (see yellow cells below)",IF(SUM(Compliance!KB139:KB150)&gt;0,"Too many data fields populated (see red cells below)",IF(SUM(Compliance!KB156:KB167)&gt;0,"Values input can only be either 'blank' or numeric",IF(AND(KB3="",COUNTA(KB4:KB27)&gt;0),"Building has values input but no name","OK")))))</f>
        <v/>
      </c>
      <c r="KC1" s="131" t="str">
        <f>IF(AND(KC3="",COUNTA(KC4:KC27)=0),"",IF(OR(SUM(Compliance!KC105:KC116)&gt;0,SUM(Compliance!KC122:KC133)&gt;0),"Input(s) required for this building (see yellow cells below)",IF(SUM(Compliance!KC139:KC150)&gt;0,"Too many data fields populated (see red cells below)",IF(SUM(Compliance!KC156:KC167)&gt;0,"Values input can only be either 'blank' or numeric",IF(AND(KC3="",COUNTA(KC4:KC27)&gt;0),"Building has values input but no name","OK")))))</f>
        <v/>
      </c>
      <c r="KD1" s="131" t="str">
        <f>IF(AND(KD3="",COUNTA(KD4:KD27)=0),"",IF(OR(SUM(Compliance!KD105:KD116)&gt;0,SUM(Compliance!KD122:KD133)&gt;0),"Input(s) required for this building (see yellow cells below)",IF(SUM(Compliance!KD139:KD150)&gt;0,"Too many data fields populated (see red cells below)",IF(SUM(Compliance!KD156:KD167)&gt;0,"Values input can only be either 'blank' or numeric",IF(AND(KD3="",COUNTA(KD4:KD27)&gt;0),"Building has values input but no name","OK")))))</f>
        <v/>
      </c>
      <c r="KE1" s="131" t="str">
        <f>IF(AND(KE3="",COUNTA(KE4:KE27)=0),"",IF(OR(SUM(Compliance!KE105:KE116)&gt;0,SUM(Compliance!KE122:KE133)&gt;0),"Input(s) required for this building (see yellow cells below)",IF(SUM(Compliance!KE139:KE150)&gt;0,"Too many data fields populated (see red cells below)",IF(SUM(Compliance!KE156:KE167)&gt;0,"Values input can only be either 'blank' or numeric",IF(AND(KE3="",COUNTA(KE4:KE27)&gt;0),"Building has values input but no name","OK")))))</f>
        <v/>
      </c>
      <c r="KF1" s="131" t="str">
        <f>IF(AND(KF3="",COUNTA(KF4:KF27)=0),"",IF(OR(SUM(Compliance!KF105:KF116)&gt;0,SUM(Compliance!KF122:KF133)&gt;0),"Input(s) required for this building (see yellow cells below)",IF(SUM(Compliance!KF139:KF150)&gt;0,"Too many data fields populated (see red cells below)",IF(SUM(Compliance!KF156:KF167)&gt;0,"Values input can only be either 'blank' or numeric",IF(AND(KF3="",COUNTA(KF4:KF27)&gt;0),"Building has values input but no name","OK")))))</f>
        <v/>
      </c>
      <c r="KG1" s="131" t="str">
        <f>IF(AND(KG3="",COUNTA(KG4:KG27)=0),"",IF(OR(SUM(Compliance!KG105:KG116)&gt;0,SUM(Compliance!KG122:KG133)&gt;0),"Input(s) required for this building (see yellow cells below)",IF(SUM(Compliance!KG139:KG150)&gt;0,"Too many data fields populated (see red cells below)",IF(SUM(Compliance!KG156:KG167)&gt;0,"Values input can only be either 'blank' or numeric",IF(AND(KG3="",COUNTA(KG4:KG27)&gt;0),"Building has values input but no name","OK")))))</f>
        <v/>
      </c>
      <c r="KH1" s="131" t="str">
        <f>IF(AND(KH3="",COUNTA(KH4:KH27)=0),"",IF(OR(SUM(Compliance!KH105:KH116)&gt;0,SUM(Compliance!KH122:KH133)&gt;0),"Input(s) required for this building (see yellow cells below)",IF(SUM(Compliance!KH139:KH150)&gt;0,"Too many data fields populated (see red cells below)",IF(SUM(Compliance!KH156:KH167)&gt;0,"Values input can only be either 'blank' or numeric",IF(AND(KH3="",COUNTA(KH4:KH27)&gt;0),"Building has values input but no name","OK")))))</f>
        <v/>
      </c>
      <c r="KI1" s="131" t="str">
        <f>IF(AND(KI3="",COUNTA(KI4:KI27)=0),"",IF(OR(SUM(Compliance!KI105:KI116)&gt;0,SUM(Compliance!KI122:KI133)&gt;0),"Input(s) required for this building (see yellow cells below)",IF(SUM(Compliance!KI139:KI150)&gt;0,"Too many data fields populated (see red cells below)",IF(SUM(Compliance!KI156:KI167)&gt;0,"Values input can only be either 'blank' or numeric",IF(AND(KI3="",COUNTA(KI4:KI27)&gt;0),"Building has values input but no name","OK")))))</f>
        <v/>
      </c>
      <c r="KJ1" s="131" t="str">
        <f>IF(AND(KJ3="",COUNTA(KJ4:KJ27)=0),"",IF(OR(SUM(Compliance!KJ105:KJ116)&gt;0,SUM(Compliance!KJ122:KJ133)&gt;0),"Input(s) required for this building (see yellow cells below)",IF(SUM(Compliance!KJ139:KJ150)&gt;0,"Too many data fields populated (see red cells below)",IF(SUM(Compliance!KJ156:KJ167)&gt;0,"Values input can only be either 'blank' or numeric",IF(AND(KJ3="",COUNTA(KJ4:KJ27)&gt;0),"Building has values input but no name","OK")))))</f>
        <v/>
      </c>
      <c r="KK1" s="131" t="str">
        <f>IF(AND(KK3="",COUNTA(KK4:KK27)=0),"",IF(OR(SUM(Compliance!KK105:KK116)&gt;0,SUM(Compliance!KK122:KK133)&gt;0),"Input(s) required for this building (see yellow cells below)",IF(SUM(Compliance!KK139:KK150)&gt;0,"Too many data fields populated (see red cells below)",IF(SUM(Compliance!KK156:KK167)&gt;0,"Values input can only be either 'blank' or numeric",IF(AND(KK3="",COUNTA(KK4:KK27)&gt;0),"Building has values input but no name","OK")))))</f>
        <v/>
      </c>
      <c r="KL1" s="131" t="str">
        <f>IF(AND(KL3="",COUNTA(KL4:KL27)=0),"",IF(OR(SUM(Compliance!KL105:KL116)&gt;0,SUM(Compliance!KL122:KL133)&gt;0),"Input(s) required for this building (see yellow cells below)",IF(SUM(Compliance!KL139:KL150)&gt;0,"Too many data fields populated (see red cells below)",IF(SUM(Compliance!KL156:KL167)&gt;0,"Values input can only be either 'blank' or numeric",IF(AND(KL3="",COUNTA(KL4:KL27)&gt;0),"Building has values input but no name","OK")))))</f>
        <v/>
      </c>
      <c r="KM1" s="131" t="str">
        <f>IF(AND(KM3="",COUNTA(KM4:KM27)=0),"",IF(OR(SUM(Compliance!KM105:KM116)&gt;0,SUM(Compliance!KM122:KM133)&gt;0),"Input(s) required for this building (see yellow cells below)",IF(SUM(Compliance!KM139:KM150)&gt;0,"Too many data fields populated (see red cells below)",IF(SUM(Compliance!KM156:KM167)&gt;0,"Values input can only be either 'blank' or numeric",IF(AND(KM3="",COUNTA(KM4:KM27)&gt;0),"Building has values input but no name","OK")))))</f>
        <v/>
      </c>
      <c r="KN1" s="131" t="str">
        <f>IF(AND(KN3="",COUNTA(KN4:KN27)=0),"",IF(OR(SUM(Compliance!KN105:KN116)&gt;0,SUM(Compliance!KN122:KN133)&gt;0),"Input(s) required for this building (see yellow cells below)",IF(SUM(Compliance!KN139:KN150)&gt;0,"Too many data fields populated (see red cells below)",IF(SUM(Compliance!KN156:KN167)&gt;0,"Values input can only be either 'blank' or numeric",IF(AND(KN3="",COUNTA(KN4:KN27)&gt;0),"Building has values input but no name","OK")))))</f>
        <v/>
      </c>
      <c r="KO1" s="131" t="str">
        <f>IF(AND(KO3="",COUNTA(KO4:KO27)=0),"",IF(OR(SUM(Compliance!KO105:KO116)&gt;0,SUM(Compliance!KO122:KO133)&gt;0),"Input(s) required for this building (see yellow cells below)",IF(SUM(Compliance!KO139:KO150)&gt;0,"Too many data fields populated (see red cells below)",IF(SUM(Compliance!KO156:KO167)&gt;0,"Values input can only be either 'blank' or numeric",IF(AND(KO3="",COUNTA(KO4:KO27)&gt;0),"Building has values input but no name","OK")))))</f>
        <v/>
      </c>
      <c r="KP1" s="131" t="str">
        <f>IF(AND(KP3="",COUNTA(KP4:KP27)=0),"",IF(OR(SUM(Compliance!KP105:KP116)&gt;0,SUM(Compliance!KP122:KP133)&gt;0),"Input(s) required for this building (see yellow cells below)",IF(SUM(Compliance!KP139:KP150)&gt;0,"Too many data fields populated (see red cells below)",IF(SUM(Compliance!KP156:KP167)&gt;0,"Values input can only be either 'blank' or numeric",IF(AND(KP3="",COUNTA(KP4:KP27)&gt;0),"Building has values input but no name","OK")))))</f>
        <v/>
      </c>
      <c r="KQ1" s="131" t="str">
        <f>IF(AND(KQ3="",COUNTA(KQ4:KQ27)=0),"",IF(OR(SUM(Compliance!KQ105:KQ116)&gt;0,SUM(Compliance!KQ122:KQ133)&gt;0),"Input(s) required for this building (see yellow cells below)",IF(SUM(Compliance!KQ139:KQ150)&gt;0,"Too many data fields populated (see red cells below)",IF(SUM(Compliance!KQ156:KQ167)&gt;0,"Values input can only be either 'blank' or numeric",IF(AND(KQ3="",COUNTA(KQ4:KQ27)&gt;0),"Building has values input but no name","OK")))))</f>
        <v/>
      </c>
      <c r="KR1" s="131" t="str">
        <f>IF(AND(KR3="",COUNTA(KR4:KR27)=0),"",IF(OR(SUM(Compliance!KR105:KR116)&gt;0,SUM(Compliance!KR122:KR133)&gt;0),"Input(s) required for this building (see yellow cells below)",IF(SUM(Compliance!KR139:KR150)&gt;0,"Too many data fields populated (see red cells below)",IF(SUM(Compliance!KR156:KR167)&gt;0,"Values input can only be either 'blank' or numeric",IF(AND(KR3="",COUNTA(KR4:KR27)&gt;0),"Building has values input but no name","OK")))))</f>
        <v/>
      </c>
      <c r="KS1" s="131" t="str">
        <f>IF(AND(KS3="",COUNTA(KS4:KS27)=0),"",IF(OR(SUM(Compliance!KS105:KS116)&gt;0,SUM(Compliance!KS122:KS133)&gt;0),"Input(s) required for this building (see yellow cells below)",IF(SUM(Compliance!KS139:KS150)&gt;0,"Too many data fields populated (see red cells below)",IF(SUM(Compliance!KS156:KS167)&gt;0,"Values input can only be either 'blank' or numeric",IF(AND(KS3="",COUNTA(KS4:KS27)&gt;0),"Building has values input but no name","OK")))))</f>
        <v/>
      </c>
      <c r="KT1" s="131" t="str">
        <f>IF(AND(KT3="",COUNTA(KT4:KT27)=0),"",IF(OR(SUM(Compliance!KT105:KT116)&gt;0,SUM(Compliance!KT122:KT133)&gt;0),"Input(s) required for this building (see yellow cells below)",IF(SUM(Compliance!KT139:KT150)&gt;0,"Too many data fields populated (see red cells below)",IF(SUM(Compliance!KT156:KT167)&gt;0,"Values input can only be either 'blank' or numeric",IF(AND(KT3="",COUNTA(KT4:KT27)&gt;0),"Building has values input but no name","OK")))))</f>
        <v/>
      </c>
      <c r="KU1" s="131" t="str">
        <f>IF(AND(KU3="",COUNTA(KU4:KU27)=0),"",IF(OR(SUM(Compliance!KU105:KU116)&gt;0,SUM(Compliance!KU122:KU133)&gt;0),"Input(s) required for this building (see yellow cells below)",IF(SUM(Compliance!KU139:KU150)&gt;0,"Too many data fields populated (see red cells below)",IF(SUM(Compliance!KU156:KU167)&gt;0,"Values input can only be either 'blank' or numeric",IF(AND(KU3="",COUNTA(KU4:KU27)&gt;0),"Building has values input but no name","OK")))))</f>
        <v/>
      </c>
      <c r="KV1" s="131" t="str">
        <f>IF(AND(KV3="",COUNTA(KV4:KV27)=0),"",IF(OR(SUM(Compliance!KV105:KV116)&gt;0,SUM(Compliance!KV122:KV133)&gt;0),"Input(s) required for this building (see yellow cells below)",IF(SUM(Compliance!KV139:KV150)&gt;0,"Too many data fields populated (see red cells below)",IF(SUM(Compliance!KV156:KV167)&gt;0,"Values input can only be either 'blank' or numeric",IF(AND(KV3="",COUNTA(KV4:KV27)&gt;0),"Building has values input but no name","OK")))))</f>
        <v/>
      </c>
      <c r="KW1" s="131" t="str">
        <f>IF(AND(KW3="",COUNTA(KW4:KW27)=0),"",IF(OR(SUM(Compliance!KW105:KW116)&gt;0,SUM(Compliance!KW122:KW133)&gt;0),"Input(s) required for this building (see yellow cells below)",IF(SUM(Compliance!KW139:KW150)&gt;0,"Too many data fields populated (see red cells below)",IF(SUM(Compliance!KW156:KW167)&gt;0,"Values input can only be either 'blank' or numeric",IF(AND(KW3="",COUNTA(KW4:KW27)&gt;0),"Building has values input but no name","OK")))))</f>
        <v/>
      </c>
      <c r="KX1" s="131" t="str">
        <f>IF(AND(KX3="",COUNTA(KX4:KX27)=0),"",IF(OR(SUM(Compliance!KX105:KX116)&gt;0,SUM(Compliance!KX122:KX133)&gt;0),"Input(s) required for this building (see yellow cells below)",IF(SUM(Compliance!KX139:KX150)&gt;0,"Too many data fields populated (see red cells below)",IF(SUM(Compliance!KX156:KX167)&gt;0,"Values input can only be either 'blank' or numeric",IF(AND(KX3="",COUNTA(KX4:KX27)&gt;0),"Building has values input but no name","OK")))))</f>
        <v/>
      </c>
      <c r="KY1" s="131" t="str">
        <f>IF(AND(KY3="",COUNTA(KY4:KY27)=0),"",IF(OR(SUM(Compliance!KY105:KY116)&gt;0,SUM(Compliance!KY122:KY133)&gt;0),"Input(s) required for this building (see yellow cells below)",IF(SUM(Compliance!KY139:KY150)&gt;0,"Too many data fields populated (see red cells below)",IF(SUM(Compliance!KY156:KY167)&gt;0,"Values input can only be either 'blank' or numeric",IF(AND(KY3="",COUNTA(KY4:KY27)&gt;0),"Building has values input but no name","OK")))))</f>
        <v/>
      </c>
      <c r="KZ1" s="131" t="str">
        <f>IF(AND(KZ3="",COUNTA(KZ4:KZ27)=0),"",IF(OR(SUM(Compliance!KZ105:KZ116)&gt;0,SUM(Compliance!KZ122:KZ133)&gt;0),"Input(s) required for this building (see yellow cells below)",IF(SUM(Compliance!KZ139:KZ150)&gt;0,"Too many data fields populated (see red cells below)",IF(SUM(Compliance!KZ156:KZ167)&gt;0,"Values input can only be either 'blank' or numeric",IF(AND(KZ3="",COUNTA(KZ4:KZ27)&gt;0),"Building has values input but no name","OK")))))</f>
        <v/>
      </c>
      <c r="LA1" s="131" t="str">
        <f>IF(AND(LA3="",COUNTA(LA4:LA27)=0),"",IF(OR(SUM(Compliance!LA105:LA116)&gt;0,SUM(Compliance!LA122:LA133)&gt;0),"Input(s) required for this building (see yellow cells below)",IF(SUM(Compliance!LA139:LA150)&gt;0,"Too many data fields populated (see red cells below)",IF(SUM(Compliance!LA156:LA167)&gt;0,"Values input can only be either 'blank' or numeric",IF(AND(LA3="",COUNTA(LA4:LA27)&gt;0),"Building has values input but no name","OK")))))</f>
        <v/>
      </c>
      <c r="LB1" s="131" t="str">
        <f>IF(AND(LB3="",COUNTA(LB4:LB27)=0),"",IF(OR(SUM(Compliance!LB105:LB116)&gt;0,SUM(Compliance!LB122:LB133)&gt;0),"Input(s) required for this building (see yellow cells below)",IF(SUM(Compliance!LB139:LB150)&gt;0,"Too many data fields populated (see red cells below)",IF(SUM(Compliance!LB156:LB167)&gt;0,"Values input can only be either 'blank' or numeric",IF(AND(LB3="",COUNTA(LB4:LB27)&gt;0),"Building has values input but no name","OK")))))</f>
        <v/>
      </c>
      <c r="LC1" s="131" t="str">
        <f>IF(AND(LC3="",COUNTA(LC4:LC27)=0),"",IF(OR(SUM(Compliance!LC105:LC116)&gt;0,SUM(Compliance!LC122:LC133)&gt;0),"Input(s) required for this building (see yellow cells below)",IF(SUM(Compliance!LC139:LC150)&gt;0,"Too many data fields populated (see red cells below)",IF(SUM(Compliance!LC156:LC167)&gt;0,"Values input can only be either 'blank' or numeric",IF(AND(LC3="",COUNTA(LC4:LC27)&gt;0),"Building has values input but no name","OK")))))</f>
        <v/>
      </c>
      <c r="LD1" s="131" t="str">
        <f>IF(AND(LD3="",COUNTA(LD4:LD27)=0),"",IF(OR(SUM(Compliance!LD105:LD116)&gt;0,SUM(Compliance!LD122:LD133)&gt;0),"Input(s) required for this building (see yellow cells below)",IF(SUM(Compliance!LD139:LD150)&gt;0,"Too many data fields populated (see red cells below)",IF(SUM(Compliance!LD156:LD167)&gt;0,"Values input can only be either 'blank' or numeric",IF(AND(LD3="",COUNTA(LD4:LD27)&gt;0),"Building has values input but no name","OK")))))</f>
        <v/>
      </c>
      <c r="LE1" s="131" t="str">
        <f>IF(AND(LE3="",COUNTA(LE4:LE27)=0),"",IF(OR(SUM(Compliance!LE105:LE116)&gt;0,SUM(Compliance!LE122:LE133)&gt;0),"Input(s) required for this building (see yellow cells below)",IF(SUM(Compliance!LE139:LE150)&gt;0,"Too many data fields populated (see red cells below)",IF(SUM(Compliance!LE156:LE167)&gt;0,"Values input can only be either 'blank' or numeric",IF(AND(LE3="",COUNTA(LE4:LE27)&gt;0),"Building has values input but no name","OK")))))</f>
        <v/>
      </c>
      <c r="LF1" s="131" t="str">
        <f>IF(AND(LF3="",COUNTA(LF4:LF27)=0),"",IF(OR(SUM(Compliance!LF105:LF116)&gt;0,SUM(Compliance!LF122:LF133)&gt;0),"Input(s) required for this building (see yellow cells below)",IF(SUM(Compliance!LF139:LF150)&gt;0,"Too many data fields populated (see red cells below)",IF(SUM(Compliance!LF156:LF167)&gt;0,"Values input can only be either 'blank' or numeric",IF(AND(LF3="",COUNTA(LF4:LF27)&gt;0),"Building has values input but no name","OK")))))</f>
        <v/>
      </c>
      <c r="LG1" s="131" t="str">
        <f>IF(AND(LG3="",COUNTA(LG4:LG27)=0),"",IF(OR(SUM(Compliance!LG105:LG116)&gt;0,SUM(Compliance!LG122:LG133)&gt;0),"Input(s) required for this building (see yellow cells below)",IF(SUM(Compliance!LG139:LG150)&gt;0,"Too many data fields populated (see red cells below)",IF(SUM(Compliance!LG156:LG167)&gt;0,"Values input can only be either 'blank' or numeric",IF(AND(LG3="",COUNTA(LG4:LG27)&gt;0),"Building has values input but no name","OK")))))</f>
        <v/>
      </c>
      <c r="LH1" s="131" t="str">
        <f>IF(AND(LH3="",COUNTA(LH4:LH27)=0),"",IF(OR(SUM(Compliance!LH105:LH116)&gt;0,SUM(Compliance!LH122:LH133)&gt;0),"Input(s) required for this building (see yellow cells below)",IF(SUM(Compliance!LH139:LH150)&gt;0,"Too many data fields populated (see red cells below)",IF(SUM(Compliance!LH156:LH167)&gt;0,"Values input can only be either 'blank' or numeric",IF(AND(LH3="",COUNTA(LH4:LH27)&gt;0),"Building has values input but no name","OK")))))</f>
        <v/>
      </c>
      <c r="LI1" s="131" t="str">
        <f>IF(AND(LI3="",COUNTA(LI4:LI27)=0),"",IF(OR(SUM(Compliance!LI105:LI116)&gt;0,SUM(Compliance!LI122:LI133)&gt;0),"Input(s) required for this building (see yellow cells below)",IF(SUM(Compliance!LI139:LI150)&gt;0,"Too many data fields populated (see red cells below)",IF(SUM(Compliance!LI156:LI167)&gt;0,"Values input can only be either 'blank' or numeric",IF(AND(LI3="",COUNTA(LI4:LI27)&gt;0),"Building has values input but no name","OK")))))</f>
        <v/>
      </c>
      <c r="LJ1" s="131" t="str">
        <f>IF(AND(LJ3="",COUNTA(LJ4:LJ27)=0),"",IF(OR(SUM(Compliance!LJ105:LJ116)&gt;0,SUM(Compliance!LJ122:LJ133)&gt;0),"Input(s) required for this building (see yellow cells below)",IF(SUM(Compliance!LJ139:LJ150)&gt;0,"Too many data fields populated (see red cells below)",IF(SUM(Compliance!LJ156:LJ167)&gt;0,"Values input can only be either 'blank' or numeric",IF(AND(LJ3="",COUNTA(LJ4:LJ27)&gt;0),"Building has values input but no name","OK")))))</f>
        <v/>
      </c>
      <c r="LK1" s="131" t="str">
        <f>IF(AND(LK3="",COUNTA(LK4:LK27)=0),"",IF(OR(SUM(Compliance!LK105:LK116)&gt;0,SUM(Compliance!LK122:LK133)&gt;0),"Input(s) required for this building (see yellow cells below)",IF(SUM(Compliance!LK139:LK150)&gt;0,"Too many data fields populated (see red cells below)",IF(SUM(Compliance!LK156:LK167)&gt;0,"Values input can only be either 'blank' or numeric",IF(AND(LK3="",COUNTA(LK4:LK27)&gt;0),"Building has values input but no name","OK")))))</f>
        <v/>
      </c>
      <c r="LL1" s="131" t="str">
        <f>IF(AND(LL3="",COUNTA(LL4:LL27)=0),"",IF(OR(SUM(Compliance!LL105:LL116)&gt;0,SUM(Compliance!LL122:LL133)&gt;0),"Input(s) required for this building (see yellow cells below)",IF(SUM(Compliance!LL139:LL150)&gt;0,"Too many data fields populated (see red cells below)",IF(SUM(Compliance!LL156:LL167)&gt;0,"Values input can only be either 'blank' or numeric",IF(AND(LL3="",COUNTA(LL4:LL27)&gt;0),"Building has values input but no name","OK")))))</f>
        <v/>
      </c>
      <c r="LM1" s="131" t="str">
        <f>IF(AND(LM3="",COUNTA(LM4:LM27)=0),"",IF(OR(SUM(Compliance!LM105:LM116)&gt;0,SUM(Compliance!LM122:LM133)&gt;0),"Input(s) required for this building (see yellow cells below)",IF(SUM(Compliance!LM139:LM150)&gt;0,"Too many data fields populated (see red cells below)",IF(SUM(Compliance!LM156:LM167)&gt;0,"Values input can only be either 'blank' or numeric",IF(AND(LM3="",COUNTA(LM4:LM27)&gt;0),"Building has values input but no name","OK")))))</f>
        <v/>
      </c>
      <c r="LN1" s="131" t="str">
        <f>IF(AND(LN3="",COUNTA(LN4:LN27)=0),"",IF(OR(SUM(Compliance!LN105:LN116)&gt;0,SUM(Compliance!LN122:LN133)&gt;0),"Input(s) required for this building (see yellow cells below)",IF(SUM(Compliance!LN139:LN150)&gt;0,"Too many data fields populated (see red cells below)",IF(SUM(Compliance!LN156:LN167)&gt;0,"Values input can only be either 'blank' or numeric",IF(AND(LN3="",COUNTA(LN4:LN27)&gt;0),"Building has values input but no name","OK")))))</f>
        <v/>
      </c>
      <c r="LO1" s="131" t="str">
        <f>IF(AND(LO3="",COUNTA(LO4:LO27)=0),"",IF(OR(SUM(Compliance!LO105:LO116)&gt;0,SUM(Compliance!LO122:LO133)&gt;0),"Input(s) required for this building (see yellow cells below)",IF(SUM(Compliance!LO139:LO150)&gt;0,"Too many data fields populated (see red cells below)",IF(SUM(Compliance!LO156:LO167)&gt;0,"Values input can only be either 'blank' or numeric",IF(AND(LO3="",COUNTA(LO4:LO27)&gt;0),"Building has values input but no name","OK")))))</f>
        <v/>
      </c>
      <c r="LP1" s="131" t="str">
        <f>IF(AND(LP3="",COUNTA(LP4:LP27)=0),"",IF(OR(SUM(Compliance!LP105:LP116)&gt;0,SUM(Compliance!LP122:LP133)&gt;0),"Input(s) required for this building (see yellow cells below)",IF(SUM(Compliance!LP139:LP150)&gt;0,"Too many data fields populated (see red cells below)",IF(SUM(Compliance!LP156:LP167)&gt;0,"Values input can only be either 'blank' or numeric",IF(AND(LP3="",COUNTA(LP4:LP27)&gt;0),"Building has values input but no name","OK")))))</f>
        <v/>
      </c>
      <c r="LQ1" s="131" t="str">
        <f>IF(AND(LQ3="",COUNTA(LQ4:LQ27)=0),"",IF(OR(SUM(Compliance!LQ105:LQ116)&gt;0,SUM(Compliance!LQ122:LQ133)&gt;0),"Input(s) required for this building (see yellow cells below)",IF(SUM(Compliance!LQ139:LQ150)&gt;0,"Too many data fields populated (see red cells below)",IF(SUM(Compliance!LQ156:LQ167)&gt;0,"Values input can only be either 'blank' or numeric",IF(AND(LQ3="",COUNTA(LQ4:LQ27)&gt;0),"Building has values input but no name","OK")))))</f>
        <v/>
      </c>
      <c r="LR1" s="131" t="str">
        <f>IF(AND(LR3="",COUNTA(LR4:LR27)=0),"",IF(OR(SUM(Compliance!LR105:LR116)&gt;0,SUM(Compliance!LR122:LR133)&gt;0),"Input(s) required for this building (see yellow cells below)",IF(SUM(Compliance!LR139:LR150)&gt;0,"Too many data fields populated (see red cells below)",IF(SUM(Compliance!LR156:LR167)&gt;0,"Values input can only be either 'blank' or numeric",IF(AND(LR3="",COUNTA(LR4:LR27)&gt;0),"Building has values input but no name","OK")))))</f>
        <v/>
      </c>
      <c r="LS1" s="131" t="str">
        <f>IF(AND(LS3="",COUNTA(LS4:LS27)=0),"",IF(OR(SUM(Compliance!LS105:LS116)&gt;0,SUM(Compliance!LS122:LS133)&gt;0),"Input(s) required for this building (see yellow cells below)",IF(SUM(Compliance!LS139:LS150)&gt;0,"Too many data fields populated (see red cells below)",IF(SUM(Compliance!LS156:LS167)&gt;0,"Values input can only be either 'blank' or numeric",IF(AND(LS3="",COUNTA(LS4:LS27)&gt;0),"Building has values input but no name","OK")))))</f>
        <v/>
      </c>
      <c r="LT1" s="131" t="str">
        <f>IF(AND(LT3="",COUNTA(LT4:LT27)=0),"",IF(OR(SUM(Compliance!LT105:LT116)&gt;0,SUM(Compliance!LT122:LT133)&gt;0),"Input(s) required for this building (see yellow cells below)",IF(SUM(Compliance!LT139:LT150)&gt;0,"Too many data fields populated (see red cells below)",IF(SUM(Compliance!LT156:LT167)&gt;0,"Values input can only be either 'blank' or numeric",IF(AND(LT3="",COUNTA(LT4:LT27)&gt;0),"Building has values input but no name","OK")))))</f>
        <v/>
      </c>
      <c r="LU1" s="131" t="str">
        <f>IF(AND(LU3="",COUNTA(LU4:LU27)=0),"",IF(OR(SUM(Compliance!LU105:LU116)&gt;0,SUM(Compliance!LU122:LU133)&gt;0),"Input(s) required for this building (see yellow cells below)",IF(SUM(Compliance!LU139:LU150)&gt;0,"Too many data fields populated (see red cells below)",IF(SUM(Compliance!LU156:LU167)&gt;0,"Values input can only be either 'blank' or numeric",IF(AND(LU3="",COUNTA(LU4:LU27)&gt;0),"Building has values input but no name","OK")))))</f>
        <v/>
      </c>
      <c r="LV1" s="131" t="str">
        <f>IF(AND(LV3="",COUNTA(LV4:LV27)=0),"",IF(OR(SUM(Compliance!LV105:LV116)&gt;0,SUM(Compliance!LV122:LV133)&gt;0),"Input(s) required for this building (see yellow cells below)",IF(SUM(Compliance!LV139:LV150)&gt;0,"Too many data fields populated (see red cells below)",IF(SUM(Compliance!LV156:LV167)&gt;0,"Values input can only be either 'blank' or numeric",IF(AND(LV3="",COUNTA(LV4:LV27)&gt;0),"Building has values input but no name","OK")))))</f>
        <v/>
      </c>
      <c r="LW1" s="131" t="str">
        <f>IF(AND(LW3="",COUNTA(LW4:LW27)=0),"",IF(OR(SUM(Compliance!LW105:LW116)&gt;0,SUM(Compliance!LW122:LW133)&gt;0),"Input(s) required for this building (see yellow cells below)",IF(SUM(Compliance!LW139:LW150)&gt;0,"Too many data fields populated (see red cells below)",IF(SUM(Compliance!LW156:LW167)&gt;0,"Values input can only be either 'blank' or numeric",IF(AND(LW3="",COUNTA(LW4:LW27)&gt;0),"Building has values input but no name","OK")))))</f>
        <v/>
      </c>
      <c r="LX1" s="131" t="str">
        <f>IF(AND(LX3="",COUNTA(LX4:LX27)=0),"",IF(OR(SUM(Compliance!LX105:LX116)&gt;0,SUM(Compliance!LX122:LX133)&gt;0),"Input(s) required for this building (see yellow cells below)",IF(SUM(Compliance!LX139:LX150)&gt;0,"Too many data fields populated (see red cells below)",IF(SUM(Compliance!LX156:LX167)&gt;0,"Values input can only be either 'blank' or numeric",IF(AND(LX3="",COUNTA(LX4:LX27)&gt;0),"Building has values input but no name","OK")))))</f>
        <v/>
      </c>
      <c r="LY1" s="131" t="str">
        <f>IF(AND(LY3="",COUNTA(LY4:LY27)=0),"",IF(OR(SUM(Compliance!LY105:LY116)&gt;0,SUM(Compliance!LY122:LY133)&gt;0),"Input(s) required for this building (see yellow cells below)",IF(SUM(Compliance!LY139:LY150)&gt;0,"Too many data fields populated (see red cells below)",IF(SUM(Compliance!LY156:LY167)&gt;0,"Values input can only be either 'blank' or numeric",IF(AND(LY3="",COUNTA(LY4:LY27)&gt;0),"Building has values input but no name","OK")))))</f>
        <v/>
      </c>
      <c r="LZ1" s="131" t="str">
        <f>IF(AND(LZ3="",COUNTA(LZ4:LZ27)=0),"",IF(OR(SUM(Compliance!LZ105:LZ116)&gt;0,SUM(Compliance!LZ122:LZ133)&gt;0),"Input(s) required for this building (see yellow cells below)",IF(SUM(Compliance!LZ139:LZ150)&gt;0,"Too many data fields populated (see red cells below)",IF(SUM(Compliance!LZ156:LZ167)&gt;0,"Values input can only be either 'blank' or numeric",IF(AND(LZ3="",COUNTA(LZ4:LZ27)&gt;0),"Building has values input but no name","OK")))))</f>
        <v/>
      </c>
      <c r="MA1" s="131" t="str">
        <f>IF(AND(MA3="",COUNTA(MA4:MA27)=0),"",IF(OR(SUM(Compliance!MA105:MA116)&gt;0,SUM(Compliance!MA122:MA133)&gt;0),"Input(s) required for this building (see yellow cells below)",IF(SUM(Compliance!MA139:MA150)&gt;0,"Too many data fields populated (see red cells below)",IF(SUM(Compliance!MA156:MA167)&gt;0,"Values input can only be either 'blank' or numeric",IF(AND(MA3="",COUNTA(MA4:MA27)&gt;0),"Building has values input but no name","OK")))))</f>
        <v/>
      </c>
      <c r="MB1" s="131" t="str">
        <f>IF(AND(MB3="",COUNTA(MB4:MB27)=0),"",IF(OR(SUM(Compliance!MB105:MB116)&gt;0,SUM(Compliance!MB122:MB133)&gt;0),"Input(s) required for this building (see yellow cells below)",IF(SUM(Compliance!MB139:MB150)&gt;0,"Too many data fields populated (see red cells below)",IF(SUM(Compliance!MB156:MB167)&gt;0,"Values input can only be either 'blank' or numeric",IF(AND(MB3="",COUNTA(MB4:MB27)&gt;0),"Building has values input but no name","OK")))))</f>
        <v/>
      </c>
      <c r="MC1" s="131" t="str">
        <f>IF(AND(MC3="",COUNTA(MC4:MC27)=0),"",IF(OR(SUM(Compliance!MC105:MC116)&gt;0,SUM(Compliance!MC122:MC133)&gt;0),"Input(s) required for this building (see yellow cells below)",IF(SUM(Compliance!MC139:MC150)&gt;0,"Too many data fields populated (see red cells below)",IF(SUM(Compliance!MC156:MC167)&gt;0,"Values input can only be either 'blank' or numeric",IF(AND(MC3="",COUNTA(MC4:MC27)&gt;0),"Building has values input but no name","OK")))))</f>
        <v/>
      </c>
      <c r="MD1" s="131" t="str">
        <f>IF(AND(MD3="",COUNTA(MD4:MD27)=0),"",IF(OR(SUM(Compliance!MD105:MD116)&gt;0,SUM(Compliance!MD122:MD133)&gt;0),"Input(s) required for this building (see yellow cells below)",IF(SUM(Compliance!MD139:MD150)&gt;0,"Too many data fields populated (see red cells below)",IF(SUM(Compliance!MD156:MD167)&gt;0,"Values input can only be either 'blank' or numeric",IF(AND(MD3="",COUNTA(MD4:MD27)&gt;0),"Building has values input but no name","OK")))))</f>
        <v/>
      </c>
      <c r="ME1" s="131" t="str">
        <f>IF(AND(ME3="",COUNTA(ME4:ME27)=0),"",IF(OR(SUM(Compliance!ME105:ME116)&gt;0,SUM(Compliance!ME122:ME133)&gt;0),"Input(s) required for this building (see yellow cells below)",IF(SUM(Compliance!ME139:ME150)&gt;0,"Too many data fields populated (see red cells below)",IF(SUM(Compliance!ME156:ME167)&gt;0,"Values input can only be either 'blank' or numeric",IF(AND(ME3="",COUNTA(ME4:ME27)&gt;0),"Building has values input but no name","OK")))))</f>
        <v/>
      </c>
      <c r="MF1" s="131" t="str">
        <f>IF(AND(MF3="",COUNTA(MF4:MF27)=0),"",IF(OR(SUM(Compliance!MF105:MF116)&gt;0,SUM(Compliance!MF122:MF133)&gt;0),"Input(s) required for this building (see yellow cells below)",IF(SUM(Compliance!MF139:MF150)&gt;0,"Too many data fields populated (see red cells below)",IF(SUM(Compliance!MF156:MF167)&gt;0,"Values input can only be either 'blank' or numeric",IF(AND(MF3="",COUNTA(MF4:MF27)&gt;0),"Building has values input but no name","OK")))))</f>
        <v/>
      </c>
      <c r="MG1" s="131" t="str">
        <f>IF(AND(MG3="",COUNTA(MG4:MG27)=0),"",IF(OR(SUM(Compliance!MG105:MG116)&gt;0,SUM(Compliance!MG122:MG133)&gt;0),"Input(s) required for this building (see yellow cells below)",IF(SUM(Compliance!MG139:MG150)&gt;0,"Too many data fields populated (see red cells below)",IF(SUM(Compliance!MG156:MG167)&gt;0,"Values input can only be either 'blank' or numeric",IF(AND(MG3="",COUNTA(MG4:MG27)&gt;0),"Building has values input but no name","OK")))))</f>
        <v/>
      </c>
      <c r="MH1" s="131" t="str">
        <f>IF(AND(MH3="",COUNTA(MH4:MH27)=0),"",IF(OR(SUM(Compliance!MH105:MH116)&gt;0,SUM(Compliance!MH122:MH133)&gt;0),"Input(s) required for this building (see yellow cells below)",IF(SUM(Compliance!MH139:MH150)&gt;0,"Too many data fields populated (see red cells below)",IF(SUM(Compliance!MH156:MH167)&gt;0,"Values input can only be either 'blank' or numeric",IF(AND(MH3="",COUNTA(MH4:MH27)&gt;0),"Building has values input but no name","OK")))))</f>
        <v/>
      </c>
      <c r="MI1" s="131" t="str">
        <f>IF(AND(MI3="",COUNTA(MI4:MI27)=0),"",IF(OR(SUM(Compliance!MI105:MI116)&gt;0,SUM(Compliance!MI122:MI133)&gt;0),"Input(s) required for this building (see yellow cells below)",IF(SUM(Compliance!MI139:MI150)&gt;0,"Too many data fields populated (see red cells below)",IF(SUM(Compliance!MI156:MI167)&gt;0,"Values input can only be either 'blank' or numeric",IF(AND(MI3="",COUNTA(MI4:MI27)&gt;0),"Building has values input but no name","OK")))))</f>
        <v/>
      </c>
      <c r="MJ1" s="131" t="str">
        <f>IF(AND(MJ3="",COUNTA(MJ4:MJ27)=0),"",IF(OR(SUM(Compliance!MJ105:MJ116)&gt;0,SUM(Compliance!MJ122:MJ133)&gt;0),"Input(s) required for this building (see yellow cells below)",IF(SUM(Compliance!MJ139:MJ150)&gt;0,"Too many data fields populated (see red cells below)",IF(SUM(Compliance!MJ156:MJ167)&gt;0,"Values input can only be either 'blank' or numeric",IF(AND(MJ3="",COUNTA(MJ4:MJ27)&gt;0),"Building has values input but no name","OK")))))</f>
        <v/>
      </c>
      <c r="MK1" s="131" t="str">
        <f>IF(AND(MK3="",COUNTA(MK4:MK27)=0),"",IF(OR(SUM(Compliance!MK105:MK116)&gt;0,SUM(Compliance!MK122:MK133)&gt;0),"Input(s) required for this building (see yellow cells below)",IF(SUM(Compliance!MK139:MK150)&gt;0,"Too many data fields populated (see red cells below)",IF(SUM(Compliance!MK156:MK167)&gt;0,"Values input can only be either 'blank' or numeric",IF(AND(MK3="",COUNTA(MK4:MK27)&gt;0),"Building has values input but no name","OK")))))</f>
        <v/>
      </c>
      <c r="ML1" s="131" t="str">
        <f>IF(AND(ML3="",COUNTA(ML4:ML27)=0),"",IF(OR(SUM(Compliance!ML105:ML116)&gt;0,SUM(Compliance!ML122:ML133)&gt;0),"Input(s) required for this building (see yellow cells below)",IF(SUM(Compliance!ML139:ML150)&gt;0,"Too many data fields populated (see red cells below)",IF(SUM(Compliance!ML156:ML167)&gt;0,"Values input can only be either 'blank' or numeric",IF(AND(ML3="",COUNTA(ML4:ML27)&gt;0),"Building has values input but no name","OK")))))</f>
        <v/>
      </c>
      <c r="MM1" s="131" t="str">
        <f>IF(AND(MM3="",COUNTA(MM4:MM27)=0),"",IF(OR(SUM(Compliance!MM105:MM116)&gt;0,SUM(Compliance!MM122:MM133)&gt;0),"Input(s) required for this building (see yellow cells below)",IF(SUM(Compliance!MM139:MM150)&gt;0,"Too many data fields populated (see red cells below)",IF(SUM(Compliance!MM156:MM167)&gt;0,"Values input can only be either 'blank' or numeric",IF(AND(MM3="",COUNTA(MM4:MM27)&gt;0),"Building has values input but no name","OK")))))</f>
        <v/>
      </c>
      <c r="MN1" s="131" t="str">
        <f>IF(AND(MN3="",COUNTA(MN4:MN27)=0),"",IF(OR(SUM(Compliance!MN105:MN116)&gt;0,SUM(Compliance!MN122:MN133)&gt;0),"Input(s) required for this building (see yellow cells below)",IF(SUM(Compliance!MN139:MN150)&gt;0,"Too many data fields populated (see red cells below)",IF(SUM(Compliance!MN156:MN167)&gt;0,"Values input can only be either 'blank' or numeric",IF(AND(MN3="",COUNTA(MN4:MN27)&gt;0),"Building has values input but no name","OK")))))</f>
        <v/>
      </c>
      <c r="MO1" s="131" t="str">
        <f>IF(AND(MO3="",COUNTA(MO4:MO27)=0),"",IF(OR(SUM(Compliance!MO105:MO116)&gt;0,SUM(Compliance!MO122:MO133)&gt;0),"Input(s) required for this building (see yellow cells below)",IF(SUM(Compliance!MO139:MO150)&gt;0,"Too many data fields populated (see red cells below)",IF(SUM(Compliance!MO156:MO167)&gt;0,"Values input can only be either 'blank' or numeric",IF(AND(MO3="",COUNTA(MO4:MO27)&gt;0),"Building has values input but no name","OK")))))</f>
        <v/>
      </c>
      <c r="MP1" s="131" t="str">
        <f>IF(AND(MP3="",COUNTA(MP4:MP27)=0),"",IF(OR(SUM(Compliance!MP105:MP116)&gt;0,SUM(Compliance!MP122:MP133)&gt;0),"Input(s) required for this building (see yellow cells below)",IF(SUM(Compliance!MP139:MP150)&gt;0,"Too many data fields populated (see red cells below)",IF(SUM(Compliance!MP156:MP167)&gt;0,"Values input can only be either 'blank' or numeric",IF(AND(MP3="",COUNTA(MP4:MP27)&gt;0),"Building has values input but no name","OK")))))</f>
        <v/>
      </c>
      <c r="MQ1" s="131" t="str">
        <f>IF(AND(MQ3="",COUNTA(MQ4:MQ27)=0),"",IF(OR(SUM(Compliance!MQ105:MQ116)&gt;0,SUM(Compliance!MQ122:MQ133)&gt;0),"Input(s) required for this building (see yellow cells below)",IF(SUM(Compliance!MQ139:MQ150)&gt;0,"Too many data fields populated (see red cells below)",IF(SUM(Compliance!MQ156:MQ167)&gt;0,"Values input can only be either 'blank' or numeric",IF(AND(MQ3="",COUNTA(MQ4:MQ27)&gt;0),"Building has values input but no name","OK")))))</f>
        <v/>
      </c>
      <c r="MR1" s="131" t="str">
        <f>IF(AND(MR3="",COUNTA(MR4:MR27)=0),"",IF(OR(SUM(Compliance!MR105:MR116)&gt;0,SUM(Compliance!MR122:MR133)&gt;0),"Input(s) required for this building (see yellow cells below)",IF(SUM(Compliance!MR139:MR150)&gt;0,"Too many data fields populated (see red cells below)",IF(SUM(Compliance!MR156:MR167)&gt;0,"Values input can only be either 'blank' or numeric",IF(AND(MR3="",COUNTA(MR4:MR27)&gt;0),"Building has values input but no name","OK")))))</f>
        <v/>
      </c>
      <c r="MS1" s="131" t="str">
        <f>IF(AND(MS3="",COUNTA(MS4:MS27)=0),"",IF(OR(SUM(Compliance!MS105:MS116)&gt;0,SUM(Compliance!MS122:MS133)&gt;0),"Input(s) required for this building (see yellow cells below)",IF(SUM(Compliance!MS139:MS150)&gt;0,"Too many data fields populated (see red cells below)",IF(SUM(Compliance!MS156:MS167)&gt;0,"Values input can only be either 'blank' or numeric",IF(AND(MS3="",COUNTA(MS4:MS27)&gt;0),"Building has values input but no name","OK")))))</f>
        <v/>
      </c>
      <c r="MT1" s="131" t="str">
        <f>IF(AND(MT3="",COUNTA(MT4:MT27)=0),"",IF(OR(SUM(Compliance!MT105:MT116)&gt;0,SUM(Compliance!MT122:MT133)&gt;0),"Input(s) required for this building (see yellow cells below)",IF(SUM(Compliance!MT139:MT150)&gt;0,"Too many data fields populated (see red cells below)",IF(SUM(Compliance!MT156:MT167)&gt;0,"Values input can only be either 'blank' or numeric",IF(AND(MT3="",COUNTA(MT4:MT27)&gt;0),"Building has values input but no name","OK")))))</f>
        <v/>
      </c>
      <c r="MU1" s="131" t="str">
        <f>IF(AND(MU3="",COUNTA(MU4:MU27)=0),"",IF(OR(SUM(Compliance!MU105:MU116)&gt;0,SUM(Compliance!MU122:MU133)&gt;0),"Input(s) required for this building (see yellow cells below)",IF(SUM(Compliance!MU139:MU150)&gt;0,"Too many data fields populated (see red cells below)",IF(SUM(Compliance!MU156:MU167)&gt;0,"Values input can only be either 'blank' or numeric",IF(AND(MU3="",COUNTA(MU4:MU27)&gt;0),"Building has values input but no name","OK")))))</f>
        <v/>
      </c>
      <c r="MV1" s="131" t="str">
        <f>IF(AND(MV3="",COUNTA(MV4:MV27)=0),"",IF(OR(SUM(Compliance!MV105:MV116)&gt;0,SUM(Compliance!MV122:MV133)&gt;0),"Input(s) required for this building (see yellow cells below)",IF(SUM(Compliance!MV139:MV150)&gt;0,"Too many data fields populated (see red cells below)",IF(SUM(Compliance!MV156:MV167)&gt;0,"Values input can only be either 'blank' or numeric",IF(AND(MV3="",COUNTA(MV4:MV27)&gt;0),"Building has values input but no name","OK")))))</f>
        <v/>
      </c>
      <c r="MW1" s="131" t="str">
        <f>IF(AND(MW3="",COUNTA(MW4:MW27)=0),"",IF(OR(SUM(Compliance!MW105:MW116)&gt;0,SUM(Compliance!MW122:MW133)&gt;0),"Input(s) required for this building (see yellow cells below)",IF(SUM(Compliance!MW139:MW150)&gt;0,"Too many data fields populated (see red cells below)",IF(SUM(Compliance!MW156:MW167)&gt;0,"Values input can only be either 'blank' or numeric",IF(AND(MW3="",COUNTA(MW4:MW27)&gt;0),"Building has values input but no name","OK")))))</f>
        <v/>
      </c>
      <c r="MX1" s="131" t="str">
        <f>IF(AND(MX3="",COUNTA(MX4:MX27)=0),"",IF(OR(SUM(Compliance!MX105:MX116)&gt;0,SUM(Compliance!MX122:MX133)&gt;0),"Input(s) required for this building (see yellow cells below)",IF(SUM(Compliance!MX139:MX150)&gt;0,"Too many data fields populated (see red cells below)",IF(SUM(Compliance!MX156:MX167)&gt;0,"Values input can only be either 'blank' or numeric",IF(AND(MX3="",COUNTA(MX4:MX27)&gt;0),"Building has values input but no name","OK")))))</f>
        <v/>
      </c>
      <c r="MY1" s="131" t="str">
        <f>IF(AND(MY3="",COUNTA(MY4:MY27)=0),"",IF(OR(SUM(Compliance!MY105:MY116)&gt;0,SUM(Compliance!MY122:MY133)&gt;0),"Input(s) required for this building (see yellow cells below)",IF(SUM(Compliance!MY139:MY150)&gt;0,"Too many data fields populated (see red cells below)",IF(SUM(Compliance!MY156:MY167)&gt;0,"Values input can only be either 'blank' or numeric",IF(AND(MY3="",COUNTA(MY4:MY27)&gt;0),"Building has values input but no name","OK")))))</f>
        <v/>
      </c>
      <c r="MZ1" s="131" t="str">
        <f>IF(AND(MZ3="",COUNTA(MZ4:MZ27)=0),"",IF(OR(SUM(Compliance!MZ105:MZ116)&gt;0,SUM(Compliance!MZ122:MZ133)&gt;0),"Input(s) required for this building (see yellow cells below)",IF(SUM(Compliance!MZ139:MZ150)&gt;0,"Too many data fields populated (see red cells below)",IF(SUM(Compliance!MZ156:MZ167)&gt;0,"Values input can only be either 'blank' or numeric",IF(AND(MZ3="",COUNTA(MZ4:MZ27)&gt;0),"Building has values input but no name","OK")))))</f>
        <v/>
      </c>
      <c r="NA1" s="131" t="str">
        <f>IF(AND(NA3="",COUNTA(NA4:NA27)=0),"",IF(OR(SUM(Compliance!NA105:NA116)&gt;0,SUM(Compliance!NA122:NA133)&gt;0),"Input(s) required for this building (see yellow cells below)",IF(SUM(Compliance!NA139:NA150)&gt;0,"Too many data fields populated (see red cells below)",IF(SUM(Compliance!NA156:NA167)&gt;0,"Values input can only be either 'blank' or numeric",IF(AND(NA3="",COUNTA(NA4:NA27)&gt;0),"Building has values input but no name","OK")))))</f>
        <v/>
      </c>
      <c r="NB1" s="131" t="str">
        <f>IF(AND(NB3="",COUNTA(NB4:NB27)=0),"",IF(OR(SUM(Compliance!NB105:NB116)&gt;0,SUM(Compliance!NB122:NB133)&gt;0),"Input(s) required for this building (see yellow cells below)",IF(SUM(Compliance!NB139:NB150)&gt;0,"Too many data fields populated (see red cells below)",IF(SUM(Compliance!NB156:NB167)&gt;0,"Values input can only be either 'blank' or numeric",IF(AND(NB3="",COUNTA(NB4:NB27)&gt;0),"Building has values input but no name","OK")))))</f>
        <v/>
      </c>
      <c r="NC1" s="131" t="str">
        <f>IF(AND(NC3="",COUNTA(NC4:NC27)=0),"",IF(OR(SUM(Compliance!NC105:NC116)&gt;0,SUM(Compliance!NC122:NC133)&gt;0),"Input(s) required for this building (see yellow cells below)",IF(SUM(Compliance!NC139:NC150)&gt;0,"Too many data fields populated (see red cells below)",IF(SUM(Compliance!NC156:NC167)&gt;0,"Values input can only be either 'blank' or numeric",IF(AND(NC3="",COUNTA(NC4:NC27)&gt;0),"Building has values input but no name","OK")))))</f>
        <v/>
      </c>
      <c r="ND1" s="131" t="str">
        <f>IF(AND(ND3="",COUNTA(ND4:ND27)=0),"",IF(OR(SUM(Compliance!ND105:ND116)&gt;0,SUM(Compliance!ND122:ND133)&gt;0),"Input(s) required for this building (see yellow cells below)",IF(SUM(Compliance!ND139:ND150)&gt;0,"Too many data fields populated (see red cells below)",IF(SUM(Compliance!ND156:ND167)&gt;0,"Values input can only be either 'blank' or numeric",IF(AND(ND3="",COUNTA(ND4:ND27)&gt;0),"Building has values input but no name","OK")))))</f>
        <v/>
      </c>
      <c r="NE1" s="131" t="str">
        <f>IF(AND(NE3="",COUNTA(NE4:NE27)=0),"",IF(OR(SUM(Compliance!NE105:NE116)&gt;0,SUM(Compliance!NE122:NE133)&gt;0),"Input(s) required for this building (see yellow cells below)",IF(SUM(Compliance!NE139:NE150)&gt;0,"Too many data fields populated (see red cells below)",IF(SUM(Compliance!NE156:NE167)&gt;0,"Values input can only be either 'blank' or numeric",IF(AND(NE3="",COUNTA(NE4:NE27)&gt;0),"Building has values input but no name","OK")))))</f>
        <v/>
      </c>
      <c r="NF1" s="131" t="str">
        <f>IF(AND(NF3="",COUNTA(NF4:NF27)=0),"",IF(OR(SUM(Compliance!NF105:NF116)&gt;0,SUM(Compliance!NF122:NF133)&gt;0),"Input(s) required for this building (see yellow cells below)",IF(SUM(Compliance!NF139:NF150)&gt;0,"Too many data fields populated (see red cells below)",IF(SUM(Compliance!NF156:NF167)&gt;0,"Values input can only be either 'blank' or numeric",IF(AND(NF3="",COUNTA(NF4:NF27)&gt;0),"Building has values input but no name","OK")))))</f>
        <v/>
      </c>
      <c r="NG1" s="131" t="str">
        <f>IF(AND(NG3="",COUNTA(NG4:NG27)=0),"",IF(OR(SUM(Compliance!NG105:NG116)&gt;0,SUM(Compliance!NG122:NG133)&gt;0),"Input(s) required for this building (see yellow cells below)",IF(SUM(Compliance!NG139:NG150)&gt;0,"Too many data fields populated (see red cells below)",IF(SUM(Compliance!NG156:NG167)&gt;0,"Values input can only be either 'blank' or numeric",IF(AND(NG3="",COUNTA(NG4:NG27)&gt;0),"Building has values input but no name","OK")))))</f>
        <v/>
      </c>
      <c r="NH1" s="131" t="str">
        <f>IF(AND(NH3="",COUNTA(NH4:NH27)=0),"",IF(OR(SUM(Compliance!NH105:NH116)&gt;0,SUM(Compliance!NH122:NH133)&gt;0),"Input(s) required for this building (see yellow cells below)",IF(SUM(Compliance!NH139:NH150)&gt;0,"Too many data fields populated (see red cells below)",IF(SUM(Compliance!NH156:NH167)&gt;0,"Values input can only be either 'blank' or numeric",IF(AND(NH3="",COUNTA(NH4:NH27)&gt;0),"Building has values input but no name","OK")))))</f>
        <v/>
      </c>
      <c r="NI1" s="131" t="str">
        <f>IF(AND(NI3="",COUNTA(NI4:NI27)=0),"",IF(OR(SUM(Compliance!NI105:NI116)&gt;0,SUM(Compliance!NI122:NI133)&gt;0),"Input(s) required for this building (see yellow cells below)",IF(SUM(Compliance!NI139:NI150)&gt;0,"Too many data fields populated (see red cells below)",IF(SUM(Compliance!NI156:NI167)&gt;0,"Values input can only be either 'blank' or numeric",IF(AND(NI3="",COUNTA(NI4:NI27)&gt;0),"Building has values input but no name","OK")))))</f>
        <v/>
      </c>
      <c r="NJ1" s="131" t="str">
        <f>IF(AND(NJ3="",COUNTA(NJ4:NJ27)=0),"",IF(OR(SUM(Compliance!NJ105:NJ116)&gt;0,SUM(Compliance!NJ122:NJ133)&gt;0),"Input(s) required for this building (see yellow cells below)",IF(SUM(Compliance!NJ139:NJ150)&gt;0,"Too many data fields populated (see red cells below)",IF(SUM(Compliance!NJ156:NJ167)&gt;0,"Values input can only be either 'blank' or numeric",IF(AND(NJ3="",COUNTA(NJ4:NJ27)&gt;0),"Building has values input but no name","OK")))))</f>
        <v/>
      </c>
      <c r="NK1" s="131" t="str">
        <f>IF(AND(NK3="",COUNTA(NK4:NK27)=0),"",IF(OR(SUM(Compliance!NK105:NK116)&gt;0,SUM(Compliance!NK122:NK133)&gt;0),"Input(s) required for this building (see yellow cells below)",IF(SUM(Compliance!NK139:NK150)&gt;0,"Too many data fields populated (see red cells below)",IF(SUM(Compliance!NK156:NK167)&gt;0,"Values input can only be either 'blank' or numeric",IF(AND(NK3="",COUNTA(NK4:NK27)&gt;0),"Building has values input but no name","OK")))))</f>
        <v/>
      </c>
      <c r="NL1" s="131" t="str">
        <f>IF(AND(NL3="",COUNTA(NL4:NL27)=0),"",IF(OR(SUM(Compliance!NL105:NL116)&gt;0,SUM(Compliance!NL122:NL133)&gt;0),"Input(s) required for this building (see yellow cells below)",IF(SUM(Compliance!NL139:NL150)&gt;0,"Too many data fields populated (see red cells below)",IF(SUM(Compliance!NL156:NL167)&gt;0,"Values input can only be either 'blank' or numeric",IF(AND(NL3="",COUNTA(NL4:NL27)&gt;0),"Building has values input but no name","OK")))))</f>
        <v/>
      </c>
      <c r="NM1" s="131" t="str">
        <f>IF(AND(NM3="",COUNTA(NM4:NM27)=0),"",IF(OR(SUM(Compliance!NM105:NM116)&gt;0,SUM(Compliance!NM122:NM133)&gt;0),"Input(s) required for this building (see yellow cells below)",IF(SUM(Compliance!NM139:NM150)&gt;0,"Too many data fields populated (see red cells below)",IF(SUM(Compliance!NM156:NM167)&gt;0,"Values input can only be either 'blank' or numeric",IF(AND(NM3="",COUNTA(NM4:NM27)&gt;0),"Building has values input but no name","OK")))))</f>
        <v/>
      </c>
      <c r="NN1" s="131" t="str">
        <f>IF(AND(NN3="",COUNTA(NN4:NN27)=0),"",IF(OR(SUM(Compliance!NN105:NN116)&gt;0,SUM(Compliance!NN122:NN133)&gt;0),"Input(s) required for this building (see yellow cells below)",IF(SUM(Compliance!NN139:NN150)&gt;0,"Too many data fields populated (see red cells below)",IF(SUM(Compliance!NN156:NN167)&gt;0,"Values input can only be either 'blank' or numeric",IF(AND(NN3="",COUNTA(NN4:NN27)&gt;0),"Building has values input but no name","OK")))))</f>
        <v/>
      </c>
      <c r="NO1" s="131" t="str">
        <f>IF(AND(NO3="",COUNTA(NO4:NO27)=0),"",IF(OR(SUM(Compliance!NO105:NO116)&gt;0,SUM(Compliance!NO122:NO133)&gt;0),"Input(s) required for this building (see yellow cells below)",IF(SUM(Compliance!NO139:NO150)&gt;0,"Too many data fields populated (see red cells below)",IF(SUM(Compliance!NO156:NO167)&gt;0,"Values input can only be either 'blank' or numeric",IF(AND(NO3="",COUNTA(NO4:NO27)&gt;0),"Building has values input but no name","OK")))))</f>
        <v/>
      </c>
      <c r="NP1" s="131" t="str">
        <f>IF(AND(NP3="",COUNTA(NP4:NP27)=0),"",IF(OR(SUM(Compliance!NP105:NP116)&gt;0,SUM(Compliance!NP122:NP133)&gt;0),"Input(s) required for this building (see yellow cells below)",IF(SUM(Compliance!NP139:NP150)&gt;0,"Too many data fields populated (see red cells below)",IF(SUM(Compliance!NP156:NP167)&gt;0,"Values input can only be either 'blank' or numeric",IF(AND(NP3="",COUNTA(NP4:NP27)&gt;0),"Building has values input but no name","OK")))))</f>
        <v/>
      </c>
      <c r="NQ1" s="131" t="str">
        <f>IF(AND(NQ3="",COUNTA(NQ4:NQ27)=0),"",IF(OR(SUM(Compliance!NQ105:NQ116)&gt;0,SUM(Compliance!NQ122:NQ133)&gt;0),"Input(s) required for this building (see yellow cells below)",IF(SUM(Compliance!NQ139:NQ150)&gt;0,"Too many data fields populated (see red cells below)",IF(SUM(Compliance!NQ156:NQ167)&gt;0,"Values input can only be either 'blank' or numeric",IF(AND(NQ3="",COUNTA(NQ4:NQ27)&gt;0),"Building has values input but no name","OK")))))</f>
        <v/>
      </c>
      <c r="NR1" s="131" t="str">
        <f>IF(AND(NR3="",COUNTA(NR4:NR27)=0),"",IF(OR(SUM(Compliance!NR105:NR116)&gt;0,SUM(Compliance!NR122:NR133)&gt;0),"Input(s) required for this building (see yellow cells below)",IF(SUM(Compliance!NR139:NR150)&gt;0,"Too many data fields populated (see red cells below)",IF(SUM(Compliance!NR156:NR167)&gt;0,"Values input can only be either 'blank' or numeric",IF(AND(NR3="",COUNTA(NR4:NR27)&gt;0),"Building has values input but no name","OK")))))</f>
        <v/>
      </c>
      <c r="NS1" s="131" t="str">
        <f>IF(AND(NS3="",COUNTA(NS4:NS27)=0),"",IF(OR(SUM(Compliance!NS105:NS116)&gt;0,SUM(Compliance!NS122:NS133)&gt;0),"Input(s) required for this building (see yellow cells below)",IF(SUM(Compliance!NS139:NS150)&gt;0,"Too many data fields populated (see red cells below)",IF(SUM(Compliance!NS156:NS167)&gt;0,"Values input can only be either 'blank' or numeric",IF(AND(NS3="",COUNTA(NS4:NS27)&gt;0),"Building has values input but no name","OK")))))</f>
        <v/>
      </c>
      <c r="NT1" s="131" t="str">
        <f>IF(AND(NT3="",COUNTA(NT4:NT27)=0),"",IF(OR(SUM(Compliance!NT105:NT116)&gt;0,SUM(Compliance!NT122:NT133)&gt;0),"Input(s) required for this building (see yellow cells below)",IF(SUM(Compliance!NT139:NT150)&gt;0,"Too many data fields populated (see red cells below)",IF(SUM(Compliance!NT156:NT167)&gt;0,"Values input can only be either 'blank' or numeric",IF(AND(NT3="",COUNTA(NT4:NT27)&gt;0),"Building has values input but no name","OK")))))</f>
        <v/>
      </c>
      <c r="NU1" s="131" t="str">
        <f>IF(AND(NU3="",COUNTA(NU4:NU27)=0),"",IF(OR(SUM(Compliance!NU105:NU116)&gt;0,SUM(Compliance!NU122:NU133)&gt;0),"Input(s) required for this building (see yellow cells below)",IF(SUM(Compliance!NU139:NU150)&gt;0,"Too many data fields populated (see red cells below)",IF(SUM(Compliance!NU156:NU167)&gt;0,"Values input can only be either 'blank' or numeric",IF(AND(NU3="",COUNTA(NU4:NU27)&gt;0),"Building has values input but no name","OK")))))</f>
        <v/>
      </c>
      <c r="NV1" s="131" t="str">
        <f>IF(AND(NV3="",COUNTA(NV4:NV27)=0),"",IF(OR(SUM(Compliance!NV105:NV116)&gt;0,SUM(Compliance!NV122:NV133)&gt;0),"Input(s) required for this building (see yellow cells below)",IF(SUM(Compliance!NV139:NV150)&gt;0,"Too many data fields populated (see red cells below)",IF(SUM(Compliance!NV156:NV167)&gt;0,"Values input can only be either 'blank' or numeric",IF(AND(NV3="",COUNTA(NV4:NV27)&gt;0),"Building has values input but no name","OK")))))</f>
        <v/>
      </c>
      <c r="NW1" s="131" t="str">
        <f>IF(AND(NW3="",COUNTA(NW4:NW27)=0),"",IF(OR(SUM(Compliance!NW105:NW116)&gt;0,SUM(Compliance!NW122:NW133)&gt;0),"Input(s) required for this building (see yellow cells below)",IF(SUM(Compliance!NW139:NW150)&gt;0,"Too many data fields populated (see red cells below)",IF(SUM(Compliance!NW156:NW167)&gt;0,"Values input can only be either 'blank' or numeric",IF(AND(NW3="",COUNTA(NW4:NW27)&gt;0),"Building has values input but no name","OK")))))</f>
        <v/>
      </c>
      <c r="NX1" s="131" t="str">
        <f>IF(AND(NX3="",COUNTA(NX4:NX27)=0),"",IF(OR(SUM(Compliance!NX105:NX116)&gt;0,SUM(Compliance!NX122:NX133)&gt;0),"Input(s) required for this building (see yellow cells below)",IF(SUM(Compliance!NX139:NX150)&gt;0,"Too many data fields populated (see red cells below)",IF(SUM(Compliance!NX156:NX167)&gt;0,"Values input can only be either 'blank' or numeric",IF(AND(NX3="",COUNTA(NX4:NX27)&gt;0),"Building has values input but no name","OK")))))</f>
        <v/>
      </c>
      <c r="NY1" s="131" t="str">
        <f>IF(AND(NY3="",COUNTA(NY4:NY27)=0),"",IF(OR(SUM(Compliance!NY105:NY116)&gt;0,SUM(Compliance!NY122:NY133)&gt;0),"Input(s) required for this building (see yellow cells below)",IF(SUM(Compliance!NY139:NY150)&gt;0,"Too many data fields populated (see red cells below)",IF(SUM(Compliance!NY156:NY167)&gt;0,"Values input can only be either 'blank' or numeric",IF(AND(NY3="",COUNTA(NY4:NY27)&gt;0),"Building has values input but no name","OK")))))</f>
        <v/>
      </c>
      <c r="NZ1" s="131" t="str">
        <f>IF(AND(NZ3="",COUNTA(NZ4:NZ27)=0),"",IF(OR(SUM(Compliance!NZ105:NZ116)&gt;0,SUM(Compliance!NZ122:NZ133)&gt;0),"Input(s) required for this building (see yellow cells below)",IF(SUM(Compliance!NZ139:NZ150)&gt;0,"Too many data fields populated (see red cells below)",IF(SUM(Compliance!NZ156:NZ167)&gt;0,"Values input can only be either 'blank' or numeric",IF(AND(NZ3="",COUNTA(NZ4:NZ27)&gt;0),"Building has values input but no name","OK")))))</f>
        <v/>
      </c>
      <c r="OA1" s="131" t="str">
        <f>IF(AND(OA3="",COUNTA(OA4:OA27)=0),"",IF(OR(SUM(Compliance!OA105:OA116)&gt;0,SUM(Compliance!OA122:OA133)&gt;0),"Input(s) required for this building (see yellow cells below)",IF(SUM(Compliance!OA139:OA150)&gt;0,"Too many data fields populated (see red cells below)",IF(SUM(Compliance!OA156:OA167)&gt;0,"Values input can only be either 'blank' or numeric",IF(AND(OA3="",COUNTA(OA4:OA27)&gt;0),"Building has values input but no name","OK")))))</f>
        <v/>
      </c>
      <c r="OB1" s="131" t="str">
        <f>IF(AND(OB3="",COUNTA(OB4:OB27)=0),"",IF(OR(SUM(Compliance!OB105:OB116)&gt;0,SUM(Compliance!OB122:OB133)&gt;0),"Input(s) required for this building (see yellow cells below)",IF(SUM(Compliance!OB139:OB150)&gt;0,"Too many data fields populated (see red cells below)",IF(SUM(Compliance!OB156:OB167)&gt;0,"Values input can only be either 'blank' or numeric",IF(AND(OB3="",COUNTA(OB4:OB27)&gt;0),"Building has values input but no name","OK")))))</f>
        <v/>
      </c>
      <c r="OC1" s="131" t="str">
        <f>IF(AND(OC3="",COUNTA(OC4:OC27)=0),"",IF(OR(SUM(Compliance!OC105:OC116)&gt;0,SUM(Compliance!OC122:OC133)&gt;0),"Input(s) required for this building (see yellow cells below)",IF(SUM(Compliance!OC139:OC150)&gt;0,"Too many data fields populated (see red cells below)",IF(SUM(Compliance!OC156:OC167)&gt;0,"Values input can only be either 'blank' or numeric",IF(AND(OC3="",COUNTA(OC4:OC27)&gt;0),"Building has values input but no name","OK")))))</f>
        <v/>
      </c>
      <c r="OD1" s="131" t="str">
        <f>IF(AND(OD3="",COUNTA(OD4:OD27)=0),"",IF(OR(SUM(Compliance!OD105:OD116)&gt;0,SUM(Compliance!OD122:OD133)&gt;0),"Input(s) required for this building (see yellow cells below)",IF(SUM(Compliance!OD139:OD150)&gt;0,"Too many data fields populated (see red cells below)",IF(SUM(Compliance!OD156:OD167)&gt;0,"Values input can only be either 'blank' or numeric",IF(AND(OD3="",COUNTA(OD4:OD27)&gt;0),"Building has values input but no name","OK")))))</f>
        <v/>
      </c>
      <c r="OE1" s="131" t="str">
        <f>IF(AND(OE3="",COUNTA(OE4:OE27)=0),"",IF(OR(SUM(Compliance!OE105:OE116)&gt;0,SUM(Compliance!OE122:OE133)&gt;0),"Input(s) required for this building (see yellow cells below)",IF(SUM(Compliance!OE139:OE150)&gt;0,"Too many data fields populated (see red cells below)",IF(SUM(Compliance!OE156:OE167)&gt;0,"Values input can only be either 'blank' or numeric",IF(AND(OE3="",COUNTA(OE4:OE27)&gt;0),"Building has values input but no name","OK")))))</f>
        <v/>
      </c>
      <c r="OF1" s="131" t="str">
        <f>IF(AND(OF3="",COUNTA(OF4:OF27)=0),"",IF(OR(SUM(Compliance!OF105:OF116)&gt;0,SUM(Compliance!OF122:OF133)&gt;0),"Input(s) required for this building (see yellow cells below)",IF(SUM(Compliance!OF139:OF150)&gt;0,"Too many data fields populated (see red cells below)",IF(SUM(Compliance!OF156:OF167)&gt;0,"Values input can only be either 'blank' or numeric",IF(AND(OF3="",COUNTA(OF4:OF27)&gt;0),"Building has values input but no name","OK")))))</f>
        <v/>
      </c>
      <c r="OG1" s="131" t="str">
        <f>IF(AND(OG3="",COUNTA(OG4:OG27)=0),"",IF(OR(SUM(Compliance!OG105:OG116)&gt;0,SUM(Compliance!OG122:OG133)&gt;0),"Input(s) required for this building (see yellow cells below)",IF(SUM(Compliance!OG139:OG150)&gt;0,"Too many data fields populated (see red cells below)",IF(SUM(Compliance!OG156:OG167)&gt;0,"Values input can only be either 'blank' or numeric",IF(AND(OG3="",COUNTA(OG4:OG27)&gt;0),"Building has values input but no name","OK")))))</f>
        <v/>
      </c>
      <c r="OH1" s="131" t="str">
        <f>IF(AND(OH3="",COUNTA(OH4:OH27)=0),"",IF(OR(SUM(Compliance!OH105:OH116)&gt;0,SUM(Compliance!OH122:OH133)&gt;0),"Input(s) required for this building (see yellow cells below)",IF(SUM(Compliance!OH139:OH150)&gt;0,"Too many data fields populated (see red cells below)",IF(SUM(Compliance!OH156:OH167)&gt;0,"Values input can only be either 'blank' or numeric",IF(AND(OH3="",COUNTA(OH4:OH27)&gt;0),"Building has values input but no name","OK")))))</f>
        <v/>
      </c>
      <c r="OI1" s="131" t="str">
        <f>IF(AND(OI3="",COUNTA(OI4:OI27)=0),"",IF(OR(SUM(Compliance!OI105:OI116)&gt;0,SUM(Compliance!OI122:OI133)&gt;0),"Input(s) required for this building (see yellow cells below)",IF(SUM(Compliance!OI139:OI150)&gt;0,"Too many data fields populated (see red cells below)",IF(SUM(Compliance!OI156:OI167)&gt;0,"Values input can only be either 'blank' or numeric",IF(AND(OI3="",COUNTA(OI4:OI27)&gt;0),"Building has values input but no name","OK")))))</f>
        <v/>
      </c>
      <c r="OJ1" s="131" t="str">
        <f>IF(AND(OJ3="",COUNTA(OJ4:OJ27)=0),"",IF(OR(SUM(Compliance!OJ105:OJ116)&gt;0,SUM(Compliance!OJ122:OJ133)&gt;0),"Input(s) required for this building (see yellow cells below)",IF(SUM(Compliance!OJ139:OJ150)&gt;0,"Too many data fields populated (see red cells below)",IF(SUM(Compliance!OJ156:OJ167)&gt;0,"Values input can only be either 'blank' or numeric",IF(AND(OJ3="",COUNTA(OJ4:OJ27)&gt;0),"Building has values input but no name","OK")))))</f>
        <v/>
      </c>
      <c r="OK1" s="131" t="str">
        <f>IF(AND(OK3="",COUNTA(OK4:OK27)=0),"",IF(OR(SUM(Compliance!OK105:OK116)&gt;0,SUM(Compliance!OK122:OK133)&gt;0),"Input(s) required for this building (see yellow cells below)",IF(SUM(Compliance!OK139:OK150)&gt;0,"Too many data fields populated (see red cells below)",IF(SUM(Compliance!OK156:OK167)&gt;0,"Values input can only be either 'blank' or numeric",IF(AND(OK3="",COUNTA(OK4:OK27)&gt;0),"Building has values input but no name","OK")))))</f>
        <v/>
      </c>
      <c r="OL1" s="131" t="str">
        <f>IF(AND(OL3="",COUNTA(OL4:OL27)=0),"",IF(OR(SUM(Compliance!OL105:OL116)&gt;0,SUM(Compliance!OL122:OL133)&gt;0),"Input(s) required for this building (see yellow cells below)",IF(SUM(Compliance!OL139:OL150)&gt;0,"Too many data fields populated (see red cells below)",IF(SUM(Compliance!OL156:OL167)&gt;0,"Values input can only be either 'blank' or numeric",IF(AND(OL3="",COUNTA(OL4:OL27)&gt;0),"Building has values input but no name","OK")))))</f>
        <v/>
      </c>
      <c r="OM1" s="131" t="str">
        <f>IF(AND(OM3="",COUNTA(OM4:OM27)=0),"",IF(OR(SUM(Compliance!OM105:OM116)&gt;0,SUM(Compliance!OM122:OM133)&gt;0),"Input(s) required for this building (see yellow cells below)",IF(SUM(Compliance!OM139:OM150)&gt;0,"Too many data fields populated (see red cells below)",IF(SUM(Compliance!OM156:OM167)&gt;0,"Values input can only be either 'blank' or numeric",IF(AND(OM3="",COUNTA(OM4:OM27)&gt;0),"Building has values input but no name","OK")))))</f>
        <v/>
      </c>
      <c r="ON1" s="131" t="str">
        <f>IF(AND(ON3="",COUNTA(ON4:ON27)=0),"",IF(OR(SUM(Compliance!ON105:ON116)&gt;0,SUM(Compliance!ON122:ON133)&gt;0),"Input(s) required for this building (see yellow cells below)",IF(SUM(Compliance!ON139:ON150)&gt;0,"Too many data fields populated (see red cells below)",IF(SUM(Compliance!ON156:ON167)&gt;0,"Values input can only be either 'blank' or numeric",IF(AND(ON3="",COUNTA(ON4:ON27)&gt;0),"Building has values input but no name","OK")))))</f>
        <v/>
      </c>
    </row>
    <row r="2" spans="1:404" ht="20" customHeight="1"/>
    <row r="3" spans="1:404" ht="34.5" customHeight="1">
      <c r="A3" s="58" t="s">
        <v>15</v>
      </c>
      <c r="B3" s="58" t="s">
        <v>16</v>
      </c>
      <c r="C3" s="58" t="s">
        <v>869</v>
      </c>
      <c r="D3" s="52" t="s">
        <v>198</v>
      </c>
      <c r="E3" s="58" t="str">
        <f>IF('Building Information'!B2="","",'Building Information'!B2)</f>
        <v/>
      </c>
      <c r="F3" s="58" t="str">
        <f>IF('Building Information'!C2="","",'Building Information'!C2)</f>
        <v/>
      </c>
      <c r="G3" s="58" t="str">
        <f>IF('Building Information'!D2="","",'Building Information'!D2)</f>
        <v/>
      </c>
      <c r="H3" s="58" t="str">
        <f>IF('Building Information'!E2="","",'Building Information'!E2)</f>
        <v/>
      </c>
      <c r="I3" s="58" t="str">
        <f>IF('Building Information'!F2="","",'Building Information'!F2)</f>
        <v/>
      </c>
      <c r="J3" s="58" t="str">
        <f>IF('Building Information'!G2="","",'Building Information'!G2)</f>
        <v/>
      </c>
      <c r="K3" s="58" t="str">
        <f>IF('Building Information'!H2="","",'Building Information'!H2)</f>
        <v/>
      </c>
      <c r="L3" s="58" t="str">
        <f>IF('Building Information'!I2="","",'Building Information'!I2)</f>
        <v/>
      </c>
      <c r="M3" s="58" t="str">
        <f>IF('Building Information'!J2="","",'Building Information'!J2)</f>
        <v/>
      </c>
      <c r="N3" s="58" t="str">
        <f>IF('Building Information'!K2="","",'Building Information'!K2)</f>
        <v/>
      </c>
      <c r="O3" s="58" t="str">
        <f>IF('Building Information'!L2="","",'Building Information'!L2)</f>
        <v/>
      </c>
      <c r="P3" s="58" t="str">
        <f>IF('Building Information'!M2="","",'Building Information'!M2)</f>
        <v/>
      </c>
      <c r="Q3" s="58" t="str">
        <f>IF('Building Information'!N2="","",'Building Information'!N2)</f>
        <v/>
      </c>
      <c r="R3" s="58" t="str">
        <f>IF('Building Information'!O2="","",'Building Information'!O2)</f>
        <v/>
      </c>
      <c r="S3" s="58" t="str">
        <f>IF('Building Information'!P2="","",'Building Information'!P2)</f>
        <v/>
      </c>
      <c r="T3" s="58" t="str">
        <f>IF('Building Information'!Q2="","",'Building Information'!Q2)</f>
        <v/>
      </c>
      <c r="U3" s="58" t="str">
        <f>IF('Building Information'!R2="","",'Building Information'!R2)</f>
        <v/>
      </c>
      <c r="V3" s="58" t="str">
        <f>IF('Building Information'!S2="","",'Building Information'!S2)</f>
        <v/>
      </c>
      <c r="W3" s="58" t="str">
        <f>IF('Building Information'!T2="","",'Building Information'!T2)</f>
        <v/>
      </c>
      <c r="X3" s="58" t="str">
        <f>IF('Building Information'!U2="","",'Building Information'!U2)</f>
        <v/>
      </c>
      <c r="Y3" s="58" t="str">
        <f>IF('Building Information'!V2="","",'Building Information'!V2)</f>
        <v/>
      </c>
      <c r="Z3" s="58" t="str">
        <f>IF('Building Information'!W2="","",'Building Information'!W2)</f>
        <v/>
      </c>
      <c r="AA3" s="58" t="str">
        <f>IF('Building Information'!X2="","",'Building Information'!X2)</f>
        <v/>
      </c>
      <c r="AB3" s="58" t="str">
        <f>IF('Building Information'!Y2="","",'Building Information'!Y2)</f>
        <v/>
      </c>
      <c r="AC3" s="58" t="str">
        <f>IF('Building Information'!Z2="","",'Building Information'!Z2)</f>
        <v/>
      </c>
      <c r="AD3" s="58" t="str">
        <f>IF('Building Information'!AA2="","",'Building Information'!AA2)</f>
        <v/>
      </c>
      <c r="AE3" s="58" t="str">
        <f>IF('Building Information'!AB2="","",'Building Information'!AB2)</f>
        <v/>
      </c>
      <c r="AF3" s="58" t="str">
        <f>IF('Building Information'!AC2="","",'Building Information'!AC2)</f>
        <v/>
      </c>
      <c r="AG3" s="58" t="str">
        <f>IF('Building Information'!AD2="","",'Building Information'!AD2)</f>
        <v/>
      </c>
      <c r="AH3" s="58" t="str">
        <f>IF('Building Information'!AE2="","",'Building Information'!AE2)</f>
        <v/>
      </c>
      <c r="AI3" s="58" t="str">
        <f>IF('Building Information'!AF2="","",'Building Information'!AF2)</f>
        <v/>
      </c>
      <c r="AJ3" s="58" t="str">
        <f>IF('Building Information'!AG2="","",'Building Information'!AG2)</f>
        <v/>
      </c>
      <c r="AK3" s="58" t="str">
        <f>IF('Building Information'!AH2="","",'Building Information'!AH2)</f>
        <v/>
      </c>
      <c r="AL3" s="58" t="str">
        <f>IF('Building Information'!AI2="","",'Building Information'!AI2)</f>
        <v/>
      </c>
      <c r="AM3" s="58" t="str">
        <f>IF('Building Information'!AJ2="","",'Building Information'!AJ2)</f>
        <v/>
      </c>
      <c r="AN3" s="58" t="str">
        <f>IF('Building Information'!AK2="","",'Building Information'!AK2)</f>
        <v/>
      </c>
      <c r="AO3" s="58" t="str">
        <f>IF('Building Information'!AL2="","",'Building Information'!AL2)</f>
        <v/>
      </c>
      <c r="AP3" s="58" t="str">
        <f>IF('Building Information'!AM2="","",'Building Information'!AM2)</f>
        <v/>
      </c>
      <c r="AQ3" s="58" t="str">
        <f>IF('Building Information'!AN2="","",'Building Information'!AN2)</f>
        <v/>
      </c>
      <c r="AR3" s="58" t="str">
        <f>IF('Building Information'!AO2="","",'Building Information'!AO2)</f>
        <v/>
      </c>
      <c r="AS3" s="58" t="str">
        <f>IF('Building Information'!AP2="","",'Building Information'!AP2)</f>
        <v/>
      </c>
      <c r="AT3" s="58" t="str">
        <f>IF('Building Information'!AQ2="","",'Building Information'!AQ2)</f>
        <v/>
      </c>
      <c r="AU3" s="58" t="str">
        <f>IF('Building Information'!AR2="","",'Building Information'!AR2)</f>
        <v/>
      </c>
      <c r="AV3" s="58" t="str">
        <f>IF('Building Information'!AS2="","",'Building Information'!AS2)</f>
        <v/>
      </c>
      <c r="AW3" s="58" t="str">
        <f>IF('Building Information'!AT2="","",'Building Information'!AT2)</f>
        <v/>
      </c>
      <c r="AX3" s="58" t="str">
        <f>IF('Building Information'!AU2="","",'Building Information'!AU2)</f>
        <v/>
      </c>
      <c r="AY3" s="58" t="str">
        <f>IF('Building Information'!AV2="","",'Building Information'!AV2)</f>
        <v/>
      </c>
      <c r="AZ3" s="58" t="str">
        <f>IF('Building Information'!AW2="","",'Building Information'!AW2)</f>
        <v/>
      </c>
      <c r="BA3" s="58" t="str">
        <f>IF('Building Information'!AX2="","",'Building Information'!AX2)</f>
        <v/>
      </c>
      <c r="BB3" s="58" t="str">
        <f>IF('Building Information'!AY2="","",'Building Information'!AY2)</f>
        <v/>
      </c>
      <c r="BC3" s="58" t="str">
        <f>IF('Building Information'!AZ2="","",'Building Information'!AZ2)</f>
        <v/>
      </c>
      <c r="BD3" s="58" t="str">
        <f>IF('Building Information'!BA2="","",'Building Information'!BA2)</f>
        <v/>
      </c>
      <c r="BE3" s="58" t="str">
        <f>IF('Building Information'!BB2="","",'Building Information'!BB2)</f>
        <v/>
      </c>
      <c r="BF3" s="58" t="str">
        <f>IF('Building Information'!BC2="","",'Building Information'!BC2)</f>
        <v/>
      </c>
      <c r="BG3" s="58" t="str">
        <f>IF('Building Information'!BD2="","",'Building Information'!BD2)</f>
        <v/>
      </c>
      <c r="BH3" s="58" t="str">
        <f>IF('Building Information'!BE2="","",'Building Information'!BE2)</f>
        <v/>
      </c>
      <c r="BI3" s="58" t="str">
        <f>IF('Building Information'!BF2="","",'Building Information'!BF2)</f>
        <v/>
      </c>
      <c r="BJ3" s="58" t="str">
        <f>IF('Building Information'!BG2="","",'Building Information'!BG2)</f>
        <v/>
      </c>
      <c r="BK3" s="58" t="str">
        <f>IF('Building Information'!BH2="","",'Building Information'!BH2)</f>
        <v/>
      </c>
      <c r="BL3" s="58" t="str">
        <f>IF('Building Information'!BI2="","",'Building Information'!BI2)</f>
        <v/>
      </c>
      <c r="BM3" s="58" t="str">
        <f>IF('Building Information'!BJ2="","",'Building Information'!BJ2)</f>
        <v/>
      </c>
      <c r="BN3" s="58" t="str">
        <f>IF('Building Information'!BK2="","",'Building Information'!BK2)</f>
        <v/>
      </c>
      <c r="BO3" s="58" t="str">
        <f>IF('Building Information'!BL2="","",'Building Information'!BL2)</f>
        <v/>
      </c>
      <c r="BP3" s="58" t="str">
        <f>IF('Building Information'!BM2="","",'Building Information'!BM2)</f>
        <v/>
      </c>
      <c r="BQ3" s="58" t="str">
        <f>IF('Building Information'!BN2="","",'Building Information'!BN2)</f>
        <v/>
      </c>
      <c r="BR3" s="58" t="str">
        <f>IF('Building Information'!BO2="","",'Building Information'!BO2)</f>
        <v/>
      </c>
      <c r="BS3" s="58" t="str">
        <f>IF('Building Information'!BP2="","",'Building Information'!BP2)</f>
        <v/>
      </c>
      <c r="BT3" s="58" t="str">
        <f>IF('Building Information'!BQ2="","",'Building Information'!BQ2)</f>
        <v/>
      </c>
      <c r="BU3" s="58" t="str">
        <f>IF('Building Information'!BR2="","",'Building Information'!BR2)</f>
        <v/>
      </c>
      <c r="BV3" s="58" t="str">
        <f>IF('Building Information'!BS2="","",'Building Information'!BS2)</f>
        <v/>
      </c>
      <c r="BW3" s="58" t="str">
        <f>IF('Building Information'!BT2="","",'Building Information'!BT2)</f>
        <v/>
      </c>
      <c r="BX3" s="58" t="str">
        <f>IF('Building Information'!BU2="","",'Building Information'!BU2)</f>
        <v/>
      </c>
      <c r="BY3" s="58" t="str">
        <f>IF('Building Information'!BV2="","",'Building Information'!BV2)</f>
        <v/>
      </c>
      <c r="BZ3" s="58" t="str">
        <f>IF('Building Information'!BW2="","",'Building Information'!BW2)</f>
        <v/>
      </c>
      <c r="CA3" s="58" t="str">
        <f>IF('Building Information'!BX2="","",'Building Information'!BX2)</f>
        <v/>
      </c>
      <c r="CB3" s="58" t="str">
        <f>IF('Building Information'!BY2="","",'Building Information'!BY2)</f>
        <v/>
      </c>
      <c r="CC3" s="58" t="str">
        <f>IF('Building Information'!BZ2="","",'Building Information'!BZ2)</f>
        <v/>
      </c>
      <c r="CD3" s="58" t="str">
        <f>IF('Building Information'!CA2="","",'Building Information'!CA2)</f>
        <v/>
      </c>
      <c r="CE3" s="58" t="str">
        <f>IF('Building Information'!CB2="","",'Building Information'!CB2)</f>
        <v/>
      </c>
      <c r="CF3" s="58" t="str">
        <f>IF('Building Information'!CC2="","",'Building Information'!CC2)</f>
        <v/>
      </c>
      <c r="CG3" s="58" t="str">
        <f>IF('Building Information'!CD2="","",'Building Information'!CD2)</f>
        <v/>
      </c>
      <c r="CH3" s="58" t="str">
        <f>IF('Building Information'!CE2="","",'Building Information'!CE2)</f>
        <v/>
      </c>
      <c r="CI3" s="58" t="str">
        <f>IF('Building Information'!CF2="","",'Building Information'!CF2)</f>
        <v/>
      </c>
      <c r="CJ3" s="58" t="str">
        <f>IF('Building Information'!CG2="","",'Building Information'!CG2)</f>
        <v/>
      </c>
      <c r="CK3" s="58" t="str">
        <f>IF('Building Information'!CH2="","",'Building Information'!CH2)</f>
        <v/>
      </c>
      <c r="CL3" s="58" t="str">
        <f>IF('Building Information'!CI2="","",'Building Information'!CI2)</f>
        <v/>
      </c>
      <c r="CM3" s="58" t="str">
        <f>IF('Building Information'!CJ2="","",'Building Information'!CJ2)</f>
        <v/>
      </c>
      <c r="CN3" s="58" t="str">
        <f>IF('Building Information'!CK2="","",'Building Information'!CK2)</f>
        <v/>
      </c>
      <c r="CO3" s="58" t="str">
        <f>IF('Building Information'!CL2="","",'Building Information'!CL2)</f>
        <v/>
      </c>
      <c r="CP3" s="58" t="str">
        <f>IF('Building Information'!CM2="","",'Building Information'!CM2)</f>
        <v/>
      </c>
      <c r="CQ3" s="58" t="str">
        <f>IF('Building Information'!CN2="","",'Building Information'!CN2)</f>
        <v/>
      </c>
      <c r="CR3" s="58" t="str">
        <f>IF('Building Information'!CO2="","",'Building Information'!CO2)</f>
        <v/>
      </c>
      <c r="CS3" s="58" t="str">
        <f>IF('Building Information'!CP2="","",'Building Information'!CP2)</f>
        <v/>
      </c>
      <c r="CT3" s="58" t="str">
        <f>IF('Building Information'!CQ2="","",'Building Information'!CQ2)</f>
        <v/>
      </c>
      <c r="CU3" s="58" t="str">
        <f>IF('Building Information'!CR2="","",'Building Information'!CR2)</f>
        <v/>
      </c>
      <c r="CV3" s="58" t="str">
        <f>IF('Building Information'!CS2="","",'Building Information'!CS2)</f>
        <v/>
      </c>
      <c r="CW3" s="58" t="str">
        <f>IF('Building Information'!CT2="","",'Building Information'!CT2)</f>
        <v/>
      </c>
      <c r="CX3" s="58" t="str">
        <f>IF('Building Information'!CU2="","",'Building Information'!CU2)</f>
        <v/>
      </c>
      <c r="CY3" s="58" t="str">
        <f>IF('Building Information'!CV2="","",'Building Information'!CV2)</f>
        <v/>
      </c>
      <c r="CZ3" s="58" t="str">
        <f>IF('Building Information'!CW2="","",'Building Information'!CW2)</f>
        <v/>
      </c>
      <c r="DA3" s="58" t="str">
        <f>IF('Building Information'!CX2="","",'Building Information'!CX2)</f>
        <v/>
      </c>
      <c r="DB3" s="58" t="str">
        <f>IF('Building Information'!CY2="","",'Building Information'!CY2)</f>
        <v/>
      </c>
      <c r="DC3" s="58" t="str">
        <f>IF('Building Information'!CZ2="","",'Building Information'!CZ2)</f>
        <v/>
      </c>
      <c r="DD3" s="58" t="str">
        <f>IF('Building Information'!DA2="","",'Building Information'!DA2)</f>
        <v/>
      </c>
      <c r="DE3" s="58" t="str">
        <f>IF('Building Information'!DB2="","",'Building Information'!DB2)</f>
        <v/>
      </c>
      <c r="DF3" s="58" t="str">
        <f>IF('Building Information'!DC2="","",'Building Information'!DC2)</f>
        <v/>
      </c>
      <c r="DG3" s="58" t="str">
        <f>IF('Building Information'!DD2="","",'Building Information'!DD2)</f>
        <v/>
      </c>
      <c r="DH3" s="58" t="str">
        <f>IF('Building Information'!DE2="","",'Building Information'!DE2)</f>
        <v/>
      </c>
      <c r="DI3" s="58" t="str">
        <f>IF('Building Information'!DF2="","",'Building Information'!DF2)</f>
        <v/>
      </c>
      <c r="DJ3" s="58" t="str">
        <f>IF('Building Information'!DG2="","",'Building Information'!DG2)</f>
        <v/>
      </c>
      <c r="DK3" s="58" t="str">
        <f>IF('Building Information'!DH2="","",'Building Information'!DH2)</f>
        <v/>
      </c>
      <c r="DL3" s="58" t="str">
        <f>IF('Building Information'!DI2="","",'Building Information'!DI2)</f>
        <v/>
      </c>
      <c r="DM3" s="58" t="str">
        <f>IF('Building Information'!DJ2="","",'Building Information'!DJ2)</f>
        <v/>
      </c>
      <c r="DN3" s="58" t="str">
        <f>IF('Building Information'!DK2="","",'Building Information'!DK2)</f>
        <v/>
      </c>
      <c r="DO3" s="58" t="str">
        <f>IF('Building Information'!DL2="","",'Building Information'!DL2)</f>
        <v/>
      </c>
      <c r="DP3" s="58" t="str">
        <f>IF('Building Information'!DM2="","",'Building Information'!DM2)</f>
        <v/>
      </c>
      <c r="DQ3" s="58" t="str">
        <f>IF('Building Information'!DN2="","",'Building Information'!DN2)</f>
        <v/>
      </c>
      <c r="DR3" s="58" t="str">
        <f>IF('Building Information'!DO2="","",'Building Information'!DO2)</f>
        <v/>
      </c>
      <c r="DS3" s="58" t="str">
        <f>IF('Building Information'!DP2="","",'Building Information'!DP2)</f>
        <v/>
      </c>
      <c r="DT3" s="58" t="str">
        <f>IF('Building Information'!DQ2="","",'Building Information'!DQ2)</f>
        <v/>
      </c>
      <c r="DU3" s="58" t="str">
        <f>IF('Building Information'!DR2="","",'Building Information'!DR2)</f>
        <v/>
      </c>
      <c r="DV3" s="58" t="str">
        <f>IF('Building Information'!DS2="","",'Building Information'!DS2)</f>
        <v/>
      </c>
      <c r="DW3" s="58" t="str">
        <f>IF('Building Information'!DT2="","",'Building Information'!DT2)</f>
        <v/>
      </c>
      <c r="DX3" s="58" t="str">
        <f>IF('Building Information'!DU2="","",'Building Information'!DU2)</f>
        <v/>
      </c>
      <c r="DY3" s="58" t="str">
        <f>IF('Building Information'!DV2="","",'Building Information'!DV2)</f>
        <v/>
      </c>
      <c r="DZ3" s="58" t="str">
        <f>IF('Building Information'!DW2="","",'Building Information'!DW2)</f>
        <v/>
      </c>
      <c r="EA3" s="58" t="str">
        <f>IF('Building Information'!DX2="","",'Building Information'!DX2)</f>
        <v/>
      </c>
      <c r="EB3" s="58" t="str">
        <f>IF('Building Information'!DY2="","",'Building Information'!DY2)</f>
        <v/>
      </c>
      <c r="EC3" s="58" t="str">
        <f>IF('Building Information'!DZ2="","",'Building Information'!DZ2)</f>
        <v/>
      </c>
      <c r="ED3" s="58" t="str">
        <f>IF('Building Information'!EA2="","",'Building Information'!EA2)</f>
        <v/>
      </c>
      <c r="EE3" s="58" t="str">
        <f>IF('Building Information'!EB2="","",'Building Information'!EB2)</f>
        <v/>
      </c>
      <c r="EF3" s="58" t="str">
        <f>IF('Building Information'!EC2="","",'Building Information'!EC2)</f>
        <v/>
      </c>
      <c r="EG3" s="58" t="str">
        <f>IF('Building Information'!ED2="","",'Building Information'!ED2)</f>
        <v/>
      </c>
      <c r="EH3" s="58" t="str">
        <f>IF('Building Information'!EE2="","",'Building Information'!EE2)</f>
        <v/>
      </c>
      <c r="EI3" s="58" t="str">
        <f>IF('Building Information'!EF2="","",'Building Information'!EF2)</f>
        <v/>
      </c>
      <c r="EJ3" s="58" t="str">
        <f>IF('Building Information'!EG2="","",'Building Information'!EG2)</f>
        <v/>
      </c>
      <c r="EK3" s="58" t="str">
        <f>IF('Building Information'!EH2="","",'Building Information'!EH2)</f>
        <v/>
      </c>
      <c r="EL3" s="58" t="str">
        <f>IF('Building Information'!EI2="","",'Building Information'!EI2)</f>
        <v/>
      </c>
      <c r="EM3" s="58" t="str">
        <f>IF('Building Information'!EJ2="","",'Building Information'!EJ2)</f>
        <v/>
      </c>
      <c r="EN3" s="58" t="str">
        <f>IF('Building Information'!EK2="","",'Building Information'!EK2)</f>
        <v/>
      </c>
      <c r="EO3" s="58" t="str">
        <f>IF('Building Information'!EL2="","",'Building Information'!EL2)</f>
        <v/>
      </c>
      <c r="EP3" s="58" t="str">
        <f>IF('Building Information'!EM2="","",'Building Information'!EM2)</f>
        <v/>
      </c>
      <c r="EQ3" s="58" t="str">
        <f>IF('Building Information'!EN2="","",'Building Information'!EN2)</f>
        <v/>
      </c>
      <c r="ER3" s="58" t="str">
        <f>IF('Building Information'!EO2="","",'Building Information'!EO2)</f>
        <v/>
      </c>
      <c r="ES3" s="58" t="str">
        <f>IF('Building Information'!EP2="","",'Building Information'!EP2)</f>
        <v/>
      </c>
      <c r="ET3" s="58" t="str">
        <f>IF('Building Information'!EQ2="","",'Building Information'!EQ2)</f>
        <v/>
      </c>
      <c r="EU3" s="58" t="str">
        <f>IF('Building Information'!ER2="","",'Building Information'!ER2)</f>
        <v/>
      </c>
      <c r="EV3" s="58" t="str">
        <f>IF('Building Information'!ES2="","",'Building Information'!ES2)</f>
        <v/>
      </c>
      <c r="EW3" s="58" t="str">
        <f>IF('Building Information'!ET2="","",'Building Information'!ET2)</f>
        <v/>
      </c>
      <c r="EX3" s="58" t="str">
        <f>IF('Building Information'!EU2="","",'Building Information'!EU2)</f>
        <v/>
      </c>
      <c r="EY3" s="58" t="str">
        <f>IF('Building Information'!EV2="","",'Building Information'!EV2)</f>
        <v/>
      </c>
      <c r="EZ3" s="58" t="str">
        <f>IF('Building Information'!EW2="","",'Building Information'!EW2)</f>
        <v/>
      </c>
      <c r="FA3" s="58" t="str">
        <f>IF('Building Information'!EX2="","",'Building Information'!EX2)</f>
        <v/>
      </c>
      <c r="FB3" s="58" t="str">
        <f>IF('Building Information'!EY2="","",'Building Information'!EY2)</f>
        <v/>
      </c>
      <c r="FC3" s="58" t="str">
        <f>IF('Building Information'!EZ2="","",'Building Information'!EZ2)</f>
        <v/>
      </c>
      <c r="FD3" s="58" t="str">
        <f>IF('Building Information'!FA2="","",'Building Information'!FA2)</f>
        <v/>
      </c>
      <c r="FE3" s="58" t="str">
        <f>IF('Building Information'!FB2="","",'Building Information'!FB2)</f>
        <v/>
      </c>
      <c r="FF3" s="58" t="str">
        <f>IF('Building Information'!FC2="","",'Building Information'!FC2)</f>
        <v/>
      </c>
      <c r="FG3" s="58" t="str">
        <f>IF('Building Information'!FD2="","",'Building Information'!FD2)</f>
        <v/>
      </c>
      <c r="FH3" s="58" t="str">
        <f>IF('Building Information'!FE2="","",'Building Information'!FE2)</f>
        <v/>
      </c>
      <c r="FI3" s="58" t="str">
        <f>IF('Building Information'!FF2="","",'Building Information'!FF2)</f>
        <v/>
      </c>
      <c r="FJ3" s="58" t="str">
        <f>IF('Building Information'!FG2="","",'Building Information'!FG2)</f>
        <v/>
      </c>
      <c r="FK3" s="58" t="str">
        <f>IF('Building Information'!FH2="","",'Building Information'!FH2)</f>
        <v/>
      </c>
      <c r="FL3" s="58" t="str">
        <f>IF('Building Information'!FI2="","",'Building Information'!FI2)</f>
        <v/>
      </c>
      <c r="FM3" s="58" t="str">
        <f>IF('Building Information'!FJ2="","",'Building Information'!FJ2)</f>
        <v/>
      </c>
      <c r="FN3" s="58" t="str">
        <f>IF('Building Information'!FK2="","",'Building Information'!FK2)</f>
        <v/>
      </c>
      <c r="FO3" s="58" t="str">
        <f>IF('Building Information'!FL2="","",'Building Information'!FL2)</f>
        <v/>
      </c>
      <c r="FP3" s="58" t="str">
        <f>IF('Building Information'!FM2="","",'Building Information'!FM2)</f>
        <v/>
      </c>
      <c r="FQ3" s="58" t="str">
        <f>IF('Building Information'!FN2="","",'Building Information'!FN2)</f>
        <v/>
      </c>
      <c r="FR3" s="58" t="str">
        <f>IF('Building Information'!FO2="","",'Building Information'!FO2)</f>
        <v/>
      </c>
      <c r="FS3" s="58" t="str">
        <f>IF('Building Information'!FP2="","",'Building Information'!FP2)</f>
        <v/>
      </c>
      <c r="FT3" s="58" t="str">
        <f>IF('Building Information'!FQ2="","",'Building Information'!FQ2)</f>
        <v/>
      </c>
      <c r="FU3" s="58" t="str">
        <f>IF('Building Information'!FR2="","",'Building Information'!FR2)</f>
        <v/>
      </c>
      <c r="FV3" s="58" t="str">
        <f>IF('Building Information'!FS2="","",'Building Information'!FS2)</f>
        <v/>
      </c>
      <c r="FW3" s="58" t="str">
        <f>IF('Building Information'!FT2="","",'Building Information'!FT2)</f>
        <v/>
      </c>
      <c r="FX3" s="58" t="str">
        <f>IF('Building Information'!FU2="","",'Building Information'!FU2)</f>
        <v/>
      </c>
      <c r="FY3" s="58" t="str">
        <f>IF('Building Information'!FV2="","",'Building Information'!FV2)</f>
        <v/>
      </c>
      <c r="FZ3" s="58" t="str">
        <f>IF('Building Information'!FW2="","",'Building Information'!FW2)</f>
        <v/>
      </c>
      <c r="GA3" s="58" t="str">
        <f>IF('Building Information'!FX2="","",'Building Information'!FX2)</f>
        <v/>
      </c>
      <c r="GB3" s="58" t="str">
        <f>IF('Building Information'!FY2="","",'Building Information'!FY2)</f>
        <v/>
      </c>
      <c r="GC3" s="58" t="str">
        <f>IF('Building Information'!FZ2="","",'Building Information'!FZ2)</f>
        <v/>
      </c>
      <c r="GD3" s="58" t="str">
        <f>IF('Building Information'!GA2="","",'Building Information'!GA2)</f>
        <v/>
      </c>
      <c r="GE3" s="58" t="str">
        <f>IF('Building Information'!GB2="","",'Building Information'!GB2)</f>
        <v/>
      </c>
      <c r="GF3" s="58" t="str">
        <f>IF('Building Information'!GC2="","",'Building Information'!GC2)</f>
        <v/>
      </c>
      <c r="GG3" s="58" t="str">
        <f>IF('Building Information'!GD2="","",'Building Information'!GD2)</f>
        <v/>
      </c>
      <c r="GH3" s="58" t="str">
        <f>IF('Building Information'!GE2="","",'Building Information'!GE2)</f>
        <v/>
      </c>
      <c r="GI3" s="58" t="str">
        <f>IF('Building Information'!GF2="","",'Building Information'!GF2)</f>
        <v/>
      </c>
      <c r="GJ3" s="58" t="str">
        <f>IF('Building Information'!GG2="","",'Building Information'!GG2)</f>
        <v/>
      </c>
      <c r="GK3" s="58" t="str">
        <f>IF('Building Information'!GH2="","",'Building Information'!GH2)</f>
        <v/>
      </c>
      <c r="GL3" s="58" t="str">
        <f>IF('Building Information'!GI2="","",'Building Information'!GI2)</f>
        <v/>
      </c>
      <c r="GM3" s="58" t="str">
        <f>IF('Building Information'!GJ2="","",'Building Information'!GJ2)</f>
        <v/>
      </c>
      <c r="GN3" s="58" t="str">
        <f>IF('Building Information'!GK2="","",'Building Information'!GK2)</f>
        <v/>
      </c>
      <c r="GO3" s="58" t="str">
        <f>IF('Building Information'!GL2="","",'Building Information'!GL2)</f>
        <v/>
      </c>
      <c r="GP3" s="58" t="str">
        <f>IF('Building Information'!GM2="","",'Building Information'!GM2)</f>
        <v/>
      </c>
      <c r="GQ3" s="58" t="str">
        <f>IF('Building Information'!GN2="","",'Building Information'!GN2)</f>
        <v/>
      </c>
      <c r="GR3" s="58" t="str">
        <f>IF('Building Information'!GO2="","",'Building Information'!GO2)</f>
        <v/>
      </c>
      <c r="GS3" s="58" t="str">
        <f>IF('Building Information'!GP2="","",'Building Information'!GP2)</f>
        <v/>
      </c>
      <c r="GT3" s="58" t="str">
        <f>IF('Building Information'!GQ2="","",'Building Information'!GQ2)</f>
        <v/>
      </c>
      <c r="GU3" s="58" t="str">
        <f>IF('Building Information'!GR2="","",'Building Information'!GR2)</f>
        <v/>
      </c>
      <c r="GV3" s="58" t="str">
        <f>IF('Building Information'!GS2="","",'Building Information'!GS2)</f>
        <v/>
      </c>
      <c r="GW3" s="58" t="str">
        <f>IF('Building Information'!GT2="","",'Building Information'!GT2)</f>
        <v/>
      </c>
      <c r="GX3" s="58" t="str">
        <f>IF('Building Information'!GU2="","",'Building Information'!GU2)</f>
        <v/>
      </c>
      <c r="GY3" s="58" t="str">
        <f>IF('Building Information'!GV2="","",'Building Information'!GV2)</f>
        <v/>
      </c>
      <c r="GZ3" s="58" t="str">
        <f>IF('Building Information'!GW2="","",'Building Information'!GW2)</f>
        <v/>
      </c>
      <c r="HA3" s="58" t="str">
        <f>IF('Building Information'!GX2="","",'Building Information'!GX2)</f>
        <v/>
      </c>
      <c r="HB3" s="58" t="str">
        <f>IF('Building Information'!GY2="","",'Building Information'!GY2)</f>
        <v/>
      </c>
      <c r="HC3" s="58" t="str">
        <f>IF('Building Information'!GZ2="","",'Building Information'!GZ2)</f>
        <v/>
      </c>
      <c r="HD3" s="58" t="str">
        <f>IF('Building Information'!HA2="","",'Building Information'!HA2)</f>
        <v/>
      </c>
      <c r="HE3" s="58" t="str">
        <f>IF('Building Information'!HB2="","",'Building Information'!HB2)</f>
        <v/>
      </c>
      <c r="HF3" s="58" t="str">
        <f>IF('Building Information'!HC2="","",'Building Information'!HC2)</f>
        <v/>
      </c>
      <c r="HG3" s="58" t="str">
        <f>IF('Building Information'!HD2="","",'Building Information'!HD2)</f>
        <v/>
      </c>
      <c r="HH3" s="58" t="str">
        <f>IF('Building Information'!HE2="","",'Building Information'!HE2)</f>
        <v/>
      </c>
      <c r="HI3" s="58" t="str">
        <f>IF('Building Information'!HF2="","",'Building Information'!HF2)</f>
        <v/>
      </c>
      <c r="HJ3" s="58" t="str">
        <f>IF('Building Information'!HG2="","",'Building Information'!HG2)</f>
        <v/>
      </c>
      <c r="HK3" s="58" t="str">
        <f>IF('Building Information'!HH2="","",'Building Information'!HH2)</f>
        <v/>
      </c>
      <c r="HL3" s="58" t="str">
        <f>IF('Building Information'!HI2="","",'Building Information'!HI2)</f>
        <v/>
      </c>
      <c r="HM3" s="58" t="str">
        <f>IF('Building Information'!HJ2="","",'Building Information'!HJ2)</f>
        <v/>
      </c>
      <c r="HN3" s="58" t="str">
        <f>IF('Building Information'!HK2="","",'Building Information'!HK2)</f>
        <v/>
      </c>
      <c r="HO3" s="58" t="str">
        <f>IF('Building Information'!HL2="","",'Building Information'!HL2)</f>
        <v/>
      </c>
      <c r="HP3" s="58" t="str">
        <f>IF('Building Information'!HM2="","",'Building Information'!HM2)</f>
        <v/>
      </c>
      <c r="HQ3" s="58" t="str">
        <f>IF('Building Information'!HN2="","",'Building Information'!HN2)</f>
        <v/>
      </c>
      <c r="HR3" s="58" t="str">
        <f>IF('Building Information'!HO2="","",'Building Information'!HO2)</f>
        <v/>
      </c>
      <c r="HS3" s="58" t="str">
        <f>IF('Building Information'!HP2="","",'Building Information'!HP2)</f>
        <v/>
      </c>
      <c r="HT3" s="58" t="str">
        <f>IF('Building Information'!HQ2="","",'Building Information'!HQ2)</f>
        <v/>
      </c>
      <c r="HU3" s="58" t="str">
        <f>IF('Building Information'!HR2="","",'Building Information'!HR2)</f>
        <v/>
      </c>
      <c r="HV3" s="58" t="str">
        <f>IF('Building Information'!HS2="","",'Building Information'!HS2)</f>
        <v/>
      </c>
      <c r="HW3" s="58" t="str">
        <f>IF('Building Information'!HT2="","",'Building Information'!HT2)</f>
        <v/>
      </c>
      <c r="HX3" s="58" t="str">
        <f>IF('Building Information'!HU2="","",'Building Information'!HU2)</f>
        <v/>
      </c>
      <c r="HY3" s="58" t="str">
        <f>IF('Building Information'!HV2="","",'Building Information'!HV2)</f>
        <v/>
      </c>
      <c r="HZ3" s="58" t="str">
        <f>IF('Building Information'!HW2="","",'Building Information'!HW2)</f>
        <v/>
      </c>
      <c r="IA3" s="58" t="str">
        <f>IF('Building Information'!HX2="","",'Building Information'!HX2)</f>
        <v/>
      </c>
      <c r="IB3" s="58" t="str">
        <f>IF('Building Information'!HY2="","",'Building Information'!HY2)</f>
        <v/>
      </c>
      <c r="IC3" s="58" t="str">
        <f>IF('Building Information'!HZ2="","",'Building Information'!HZ2)</f>
        <v/>
      </c>
      <c r="ID3" s="58" t="str">
        <f>IF('Building Information'!IA2="","",'Building Information'!IA2)</f>
        <v/>
      </c>
      <c r="IE3" s="58" t="str">
        <f>IF('Building Information'!IB2="","",'Building Information'!IB2)</f>
        <v/>
      </c>
      <c r="IF3" s="58" t="str">
        <f>IF('Building Information'!IC2="","",'Building Information'!IC2)</f>
        <v/>
      </c>
      <c r="IG3" s="58" t="str">
        <f>IF('Building Information'!ID2="","",'Building Information'!ID2)</f>
        <v/>
      </c>
      <c r="IH3" s="58" t="str">
        <f>IF('Building Information'!IE2="","",'Building Information'!IE2)</f>
        <v/>
      </c>
      <c r="II3" s="58" t="str">
        <f>IF('Building Information'!IF2="","",'Building Information'!IF2)</f>
        <v/>
      </c>
      <c r="IJ3" s="58" t="str">
        <f>IF('Building Information'!IG2="","",'Building Information'!IG2)</f>
        <v/>
      </c>
      <c r="IK3" s="58" t="str">
        <f>IF('Building Information'!IH2="","",'Building Information'!IH2)</f>
        <v/>
      </c>
      <c r="IL3" s="58" t="str">
        <f>IF('Building Information'!II2="","",'Building Information'!II2)</f>
        <v/>
      </c>
      <c r="IM3" s="58" t="str">
        <f>IF('Building Information'!IJ2="","",'Building Information'!IJ2)</f>
        <v/>
      </c>
      <c r="IN3" s="58" t="str">
        <f>IF('Building Information'!IK2="","",'Building Information'!IK2)</f>
        <v/>
      </c>
      <c r="IO3" s="58" t="str">
        <f>IF('Building Information'!IL2="","",'Building Information'!IL2)</f>
        <v/>
      </c>
      <c r="IP3" s="58" t="str">
        <f>IF('Building Information'!IM2="","",'Building Information'!IM2)</f>
        <v/>
      </c>
      <c r="IQ3" s="58" t="str">
        <f>IF('Building Information'!IN2="","",'Building Information'!IN2)</f>
        <v/>
      </c>
      <c r="IR3" s="58" t="str">
        <f>IF('Building Information'!IO2="","",'Building Information'!IO2)</f>
        <v/>
      </c>
      <c r="IS3" s="58" t="str">
        <f>IF('Building Information'!IP2="","",'Building Information'!IP2)</f>
        <v/>
      </c>
      <c r="IT3" s="58" t="str">
        <f>IF('Building Information'!IQ2="","",'Building Information'!IQ2)</f>
        <v/>
      </c>
      <c r="IU3" s="58" t="str">
        <f>IF('Building Information'!IR2="","",'Building Information'!IR2)</f>
        <v/>
      </c>
      <c r="IV3" s="58" t="str">
        <f>IF('Building Information'!IS2="","",'Building Information'!IS2)</f>
        <v/>
      </c>
      <c r="IW3" s="58" t="str">
        <f>IF('Building Information'!IT2="","",'Building Information'!IT2)</f>
        <v/>
      </c>
      <c r="IX3" s="58" t="str">
        <f>IF('Building Information'!IU2="","",'Building Information'!IU2)</f>
        <v/>
      </c>
      <c r="IY3" s="58" t="str">
        <f>IF('Building Information'!IV2="","",'Building Information'!IV2)</f>
        <v/>
      </c>
      <c r="IZ3" s="58" t="str">
        <f>IF('Building Information'!IW2="","",'Building Information'!IW2)</f>
        <v/>
      </c>
      <c r="JA3" s="58" t="str">
        <f>IF('Building Information'!IX2="","",'Building Information'!IX2)</f>
        <v/>
      </c>
      <c r="JB3" s="58" t="str">
        <f>IF('Building Information'!IY2="","",'Building Information'!IY2)</f>
        <v/>
      </c>
      <c r="JC3" s="58" t="str">
        <f>IF('Building Information'!IZ2="","",'Building Information'!IZ2)</f>
        <v/>
      </c>
      <c r="JD3" s="58" t="str">
        <f>IF('Building Information'!JA2="","",'Building Information'!JA2)</f>
        <v/>
      </c>
      <c r="JE3" s="58" t="str">
        <f>IF('Building Information'!JB2="","",'Building Information'!JB2)</f>
        <v/>
      </c>
      <c r="JF3" s="58" t="str">
        <f>IF('Building Information'!JC2="","",'Building Information'!JC2)</f>
        <v/>
      </c>
      <c r="JG3" s="58" t="str">
        <f>IF('Building Information'!JD2="","",'Building Information'!JD2)</f>
        <v/>
      </c>
      <c r="JH3" s="58" t="str">
        <f>IF('Building Information'!JE2="","",'Building Information'!JE2)</f>
        <v/>
      </c>
      <c r="JI3" s="58" t="str">
        <f>IF('Building Information'!JF2="","",'Building Information'!JF2)</f>
        <v/>
      </c>
      <c r="JJ3" s="58" t="str">
        <f>IF('Building Information'!JG2="","",'Building Information'!JG2)</f>
        <v/>
      </c>
      <c r="JK3" s="58" t="str">
        <f>IF('Building Information'!JH2="","",'Building Information'!JH2)</f>
        <v/>
      </c>
      <c r="JL3" s="58" t="str">
        <f>IF('Building Information'!JI2="","",'Building Information'!JI2)</f>
        <v/>
      </c>
      <c r="JM3" s="58" t="str">
        <f>IF('Building Information'!JJ2="","",'Building Information'!JJ2)</f>
        <v/>
      </c>
      <c r="JN3" s="58" t="str">
        <f>IF('Building Information'!JK2="","",'Building Information'!JK2)</f>
        <v/>
      </c>
      <c r="JO3" s="58" t="str">
        <f>IF('Building Information'!JL2="","",'Building Information'!JL2)</f>
        <v/>
      </c>
      <c r="JP3" s="58" t="str">
        <f>IF('Building Information'!JM2="","",'Building Information'!JM2)</f>
        <v/>
      </c>
      <c r="JQ3" s="58" t="str">
        <f>IF('Building Information'!JN2="","",'Building Information'!JN2)</f>
        <v/>
      </c>
      <c r="JR3" s="58" t="str">
        <f>IF('Building Information'!JO2="","",'Building Information'!JO2)</f>
        <v/>
      </c>
      <c r="JS3" s="58" t="str">
        <f>IF('Building Information'!JP2="","",'Building Information'!JP2)</f>
        <v/>
      </c>
      <c r="JT3" s="58" t="str">
        <f>IF('Building Information'!JQ2="","",'Building Information'!JQ2)</f>
        <v/>
      </c>
      <c r="JU3" s="58" t="str">
        <f>IF('Building Information'!JR2="","",'Building Information'!JR2)</f>
        <v/>
      </c>
      <c r="JV3" s="58" t="str">
        <f>IF('Building Information'!JS2="","",'Building Information'!JS2)</f>
        <v/>
      </c>
      <c r="JW3" s="58" t="str">
        <f>IF('Building Information'!JT2="","",'Building Information'!JT2)</f>
        <v/>
      </c>
      <c r="JX3" s="58" t="str">
        <f>IF('Building Information'!JU2="","",'Building Information'!JU2)</f>
        <v/>
      </c>
      <c r="JY3" s="58" t="str">
        <f>IF('Building Information'!JV2="","",'Building Information'!JV2)</f>
        <v/>
      </c>
      <c r="JZ3" s="58" t="str">
        <f>IF('Building Information'!JW2="","",'Building Information'!JW2)</f>
        <v/>
      </c>
      <c r="KA3" s="58" t="str">
        <f>IF('Building Information'!JX2="","",'Building Information'!JX2)</f>
        <v/>
      </c>
      <c r="KB3" s="58" t="str">
        <f>IF('Building Information'!JY2="","",'Building Information'!JY2)</f>
        <v/>
      </c>
      <c r="KC3" s="58" t="str">
        <f>IF('Building Information'!JZ2="","",'Building Information'!JZ2)</f>
        <v/>
      </c>
      <c r="KD3" s="58" t="str">
        <f>IF('Building Information'!KA2="","",'Building Information'!KA2)</f>
        <v/>
      </c>
      <c r="KE3" s="58" t="str">
        <f>IF('Building Information'!KB2="","",'Building Information'!KB2)</f>
        <v/>
      </c>
      <c r="KF3" s="58" t="str">
        <f>IF('Building Information'!KC2="","",'Building Information'!KC2)</f>
        <v/>
      </c>
      <c r="KG3" s="58" t="str">
        <f>IF('Building Information'!KD2="","",'Building Information'!KD2)</f>
        <v/>
      </c>
      <c r="KH3" s="58" t="str">
        <f>IF('Building Information'!KE2="","",'Building Information'!KE2)</f>
        <v/>
      </c>
      <c r="KI3" s="58" t="str">
        <f>IF('Building Information'!KF2="","",'Building Information'!KF2)</f>
        <v/>
      </c>
      <c r="KJ3" s="58" t="str">
        <f>IF('Building Information'!KG2="","",'Building Information'!KG2)</f>
        <v/>
      </c>
      <c r="KK3" s="58" t="str">
        <f>IF('Building Information'!KH2="","",'Building Information'!KH2)</f>
        <v/>
      </c>
      <c r="KL3" s="58" t="str">
        <f>IF('Building Information'!KI2="","",'Building Information'!KI2)</f>
        <v/>
      </c>
      <c r="KM3" s="58" t="str">
        <f>IF('Building Information'!KJ2="","",'Building Information'!KJ2)</f>
        <v/>
      </c>
      <c r="KN3" s="58" t="str">
        <f>IF('Building Information'!KK2="","",'Building Information'!KK2)</f>
        <v/>
      </c>
      <c r="KO3" s="58" t="str">
        <f>IF('Building Information'!KL2="","",'Building Information'!KL2)</f>
        <v/>
      </c>
      <c r="KP3" s="58" t="str">
        <f>IF('Building Information'!KM2="","",'Building Information'!KM2)</f>
        <v/>
      </c>
      <c r="KQ3" s="58" t="str">
        <f>IF('Building Information'!KN2="","",'Building Information'!KN2)</f>
        <v/>
      </c>
      <c r="KR3" s="58" t="str">
        <f>IF('Building Information'!KO2="","",'Building Information'!KO2)</f>
        <v/>
      </c>
      <c r="KS3" s="58" t="str">
        <f>IF('Building Information'!KP2="","",'Building Information'!KP2)</f>
        <v/>
      </c>
      <c r="KT3" s="58" t="str">
        <f>IF('Building Information'!KQ2="","",'Building Information'!KQ2)</f>
        <v/>
      </c>
      <c r="KU3" s="58" t="str">
        <f>IF('Building Information'!KR2="","",'Building Information'!KR2)</f>
        <v/>
      </c>
      <c r="KV3" s="58" t="str">
        <f>IF('Building Information'!KS2="","",'Building Information'!KS2)</f>
        <v/>
      </c>
      <c r="KW3" s="58" t="str">
        <f>IF('Building Information'!KT2="","",'Building Information'!KT2)</f>
        <v/>
      </c>
      <c r="KX3" s="58" t="str">
        <f>IF('Building Information'!KU2="","",'Building Information'!KU2)</f>
        <v/>
      </c>
      <c r="KY3" s="58" t="str">
        <f>IF('Building Information'!KV2="","",'Building Information'!KV2)</f>
        <v/>
      </c>
      <c r="KZ3" s="58" t="str">
        <f>IF('Building Information'!KW2="","",'Building Information'!KW2)</f>
        <v/>
      </c>
      <c r="LA3" s="58" t="str">
        <f>IF('Building Information'!KX2="","",'Building Information'!KX2)</f>
        <v/>
      </c>
      <c r="LB3" s="58" t="str">
        <f>IF('Building Information'!KY2="","",'Building Information'!KY2)</f>
        <v/>
      </c>
      <c r="LC3" s="58" t="str">
        <f>IF('Building Information'!KZ2="","",'Building Information'!KZ2)</f>
        <v/>
      </c>
      <c r="LD3" s="58" t="str">
        <f>IF('Building Information'!LA2="","",'Building Information'!LA2)</f>
        <v/>
      </c>
      <c r="LE3" s="58" t="str">
        <f>IF('Building Information'!LB2="","",'Building Information'!LB2)</f>
        <v/>
      </c>
      <c r="LF3" s="58" t="str">
        <f>IF('Building Information'!LC2="","",'Building Information'!LC2)</f>
        <v/>
      </c>
      <c r="LG3" s="58" t="str">
        <f>IF('Building Information'!LD2="","",'Building Information'!LD2)</f>
        <v/>
      </c>
      <c r="LH3" s="58" t="str">
        <f>IF('Building Information'!LE2="","",'Building Information'!LE2)</f>
        <v/>
      </c>
      <c r="LI3" s="58" t="str">
        <f>IF('Building Information'!LF2="","",'Building Information'!LF2)</f>
        <v/>
      </c>
      <c r="LJ3" s="58" t="str">
        <f>IF('Building Information'!LG2="","",'Building Information'!LG2)</f>
        <v/>
      </c>
      <c r="LK3" s="58" t="str">
        <f>IF('Building Information'!LH2="","",'Building Information'!LH2)</f>
        <v/>
      </c>
      <c r="LL3" s="58" t="str">
        <f>IF('Building Information'!LI2="","",'Building Information'!LI2)</f>
        <v/>
      </c>
      <c r="LM3" s="58" t="str">
        <f>IF('Building Information'!LJ2="","",'Building Information'!LJ2)</f>
        <v/>
      </c>
      <c r="LN3" s="58" t="str">
        <f>IF('Building Information'!LK2="","",'Building Information'!LK2)</f>
        <v/>
      </c>
      <c r="LO3" s="58" t="str">
        <f>IF('Building Information'!LL2="","",'Building Information'!LL2)</f>
        <v/>
      </c>
      <c r="LP3" s="58" t="str">
        <f>IF('Building Information'!LM2="","",'Building Information'!LM2)</f>
        <v/>
      </c>
      <c r="LQ3" s="58" t="str">
        <f>IF('Building Information'!LN2="","",'Building Information'!LN2)</f>
        <v/>
      </c>
      <c r="LR3" s="58" t="str">
        <f>IF('Building Information'!LO2="","",'Building Information'!LO2)</f>
        <v/>
      </c>
      <c r="LS3" s="58" t="str">
        <f>IF('Building Information'!LP2="","",'Building Information'!LP2)</f>
        <v/>
      </c>
      <c r="LT3" s="58" t="str">
        <f>IF('Building Information'!LQ2="","",'Building Information'!LQ2)</f>
        <v/>
      </c>
      <c r="LU3" s="58" t="str">
        <f>IF('Building Information'!LR2="","",'Building Information'!LR2)</f>
        <v/>
      </c>
      <c r="LV3" s="58" t="str">
        <f>IF('Building Information'!LS2="","",'Building Information'!LS2)</f>
        <v/>
      </c>
      <c r="LW3" s="58" t="str">
        <f>IF('Building Information'!LT2="","",'Building Information'!LT2)</f>
        <v/>
      </c>
      <c r="LX3" s="58" t="str">
        <f>IF('Building Information'!LU2="","",'Building Information'!LU2)</f>
        <v/>
      </c>
      <c r="LY3" s="58" t="str">
        <f>IF('Building Information'!LV2="","",'Building Information'!LV2)</f>
        <v/>
      </c>
      <c r="LZ3" s="58" t="str">
        <f>IF('Building Information'!LW2="","",'Building Information'!LW2)</f>
        <v/>
      </c>
      <c r="MA3" s="58" t="str">
        <f>IF('Building Information'!LX2="","",'Building Information'!LX2)</f>
        <v/>
      </c>
      <c r="MB3" s="58" t="str">
        <f>IF('Building Information'!LY2="","",'Building Information'!LY2)</f>
        <v/>
      </c>
      <c r="MC3" s="58" t="str">
        <f>IF('Building Information'!LZ2="","",'Building Information'!LZ2)</f>
        <v/>
      </c>
      <c r="MD3" s="58" t="str">
        <f>IF('Building Information'!MA2="","",'Building Information'!MA2)</f>
        <v/>
      </c>
      <c r="ME3" s="58" t="str">
        <f>IF('Building Information'!MB2="","",'Building Information'!MB2)</f>
        <v/>
      </c>
      <c r="MF3" s="58" t="str">
        <f>IF('Building Information'!MC2="","",'Building Information'!MC2)</f>
        <v/>
      </c>
      <c r="MG3" s="58" t="str">
        <f>IF('Building Information'!MD2="","",'Building Information'!MD2)</f>
        <v/>
      </c>
      <c r="MH3" s="58" t="str">
        <f>IF('Building Information'!ME2="","",'Building Information'!ME2)</f>
        <v/>
      </c>
      <c r="MI3" s="58" t="str">
        <f>IF('Building Information'!MF2="","",'Building Information'!MF2)</f>
        <v/>
      </c>
      <c r="MJ3" s="58" t="str">
        <f>IF('Building Information'!MG2="","",'Building Information'!MG2)</f>
        <v/>
      </c>
      <c r="MK3" s="58" t="str">
        <f>IF('Building Information'!MH2="","",'Building Information'!MH2)</f>
        <v/>
      </c>
      <c r="ML3" s="58" t="str">
        <f>IF('Building Information'!MI2="","",'Building Information'!MI2)</f>
        <v/>
      </c>
      <c r="MM3" s="58" t="str">
        <f>IF('Building Information'!MJ2="","",'Building Information'!MJ2)</f>
        <v/>
      </c>
      <c r="MN3" s="58" t="str">
        <f>IF('Building Information'!MK2="","",'Building Information'!MK2)</f>
        <v/>
      </c>
      <c r="MO3" s="58" t="str">
        <f>IF('Building Information'!ML2="","",'Building Information'!ML2)</f>
        <v/>
      </c>
      <c r="MP3" s="58" t="str">
        <f>IF('Building Information'!MM2="","",'Building Information'!MM2)</f>
        <v/>
      </c>
      <c r="MQ3" s="58" t="str">
        <f>IF('Building Information'!MN2="","",'Building Information'!MN2)</f>
        <v/>
      </c>
      <c r="MR3" s="58" t="str">
        <f>IF('Building Information'!MO2="","",'Building Information'!MO2)</f>
        <v/>
      </c>
      <c r="MS3" s="58" t="str">
        <f>IF('Building Information'!MP2="","",'Building Information'!MP2)</f>
        <v/>
      </c>
      <c r="MT3" s="58" t="str">
        <f>IF('Building Information'!MQ2="","",'Building Information'!MQ2)</f>
        <v/>
      </c>
      <c r="MU3" s="58" t="str">
        <f>IF('Building Information'!MR2="","",'Building Information'!MR2)</f>
        <v/>
      </c>
      <c r="MV3" s="58" t="str">
        <f>IF('Building Information'!MS2="","",'Building Information'!MS2)</f>
        <v/>
      </c>
      <c r="MW3" s="58" t="str">
        <f>IF('Building Information'!MT2="","",'Building Information'!MT2)</f>
        <v/>
      </c>
      <c r="MX3" s="58" t="str">
        <f>IF('Building Information'!MU2="","",'Building Information'!MU2)</f>
        <v/>
      </c>
      <c r="MY3" s="58" t="str">
        <f>IF('Building Information'!MV2="","",'Building Information'!MV2)</f>
        <v/>
      </c>
      <c r="MZ3" s="58" t="str">
        <f>IF('Building Information'!MW2="","",'Building Information'!MW2)</f>
        <v/>
      </c>
      <c r="NA3" s="58" t="str">
        <f>IF('Building Information'!MX2="","",'Building Information'!MX2)</f>
        <v/>
      </c>
      <c r="NB3" s="58" t="str">
        <f>IF('Building Information'!MY2="","",'Building Information'!MY2)</f>
        <v/>
      </c>
      <c r="NC3" s="58" t="str">
        <f>IF('Building Information'!MZ2="","",'Building Information'!MZ2)</f>
        <v/>
      </c>
      <c r="ND3" s="58" t="str">
        <f>IF('Building Information'!NA2="","",'Building Information'!NA2)</f>
        <v/>
      </c>
      <c r="NE3" s="58" t="str">
        <f>IF('Building Information'!NB2="","",'Building Information'!NB2)</f>
        <v/>
      </c>
      <c r="NF3" s="58" t="str">
        <f>IF('Building Information'!NC2="","",'Building Information'!NC2)</f>
        <v/>
      </c>
      <c r="NG3" s="58" t="str">
        <f>IF('Building Information'!ND2="","",'Building Information'!ND2)</f>
        <v/>
      </c>
      <c r="NH3" s="58" t="str">
        <f>IF('Building Information'!NE2="","",'Building Information'!NE2)</f>
        <v/>
      </c>
      <c r="NI3" s="58" t="str">
        <f>IF('Building Information'!NF2="","",'Building Information'!NF2)</f>
        <v/>
      </c>
      <c r="NJ3" s="58" t="str">
        <f>IF('Building Information'!NG2="","",'Building Information'!NG2)</f>
        <v/>
      </c>
      <c r="NK3" s="58" t="str">
        <f>IF('Building Information'!NH2="","",'Building Information'!NH2)</f>
        <v/>
      </c>
      <c r="NL3" s="58" t="str">
        <f>IF('Building Information'!NI2="","",'Building Information'!NI2)</f>
        <v/>
      </c>
      <c r="NM3" s="58" t="str">
        <f>IF('Building Information'!NJ2="","",'Building Information'!NJ2)</f>
        <v/>
      </c>
      <c r="NN3" s="58" t="str">
        <f>IF('Building Information'!NK2="","",'Building Information'!NK2)</f>
        <v/>
      </c>
      <c r="NO3" s="58" t="str">
        <f>IF('Building Information'!NL2="","",'Building Information'!NL2)</f>
        <v/>
      </c>
      <c r="NP3" s="58" t="str">
        <f>IF('Building Information'!NM2="","",'Building Information'!NM2)</f>
        <v/>
      </c>
      <c r="NQ3" s="58" t="str">
        <f>IF('Building Information'!NN2="","",'Building Information'!NN2)</f>
        <v/>
      </c>
      <c r="NR3" s="58" t="str">
        <f>IF('Building Information'!NO2="","",'Building Information'!NO2)</f>
        <v/>
      </c>
      <c r="NS3" s="58" t="str">
        <f>IF('Building Information'!NP2="","",'Building Information'!NP2)</f>
        <v/>
      </c>
      <c r="NT3" s="58" t="str">
        <f>IF('Building Information'!NQ2="","",'Building Information'!NQ2)</f>
        <v/>
      </c>
      <c r="NU3" s="58" t="str">
        <f>IF('Building Information'!NR2="","",'Building Information'!NR2)</f>
        <v/>
      </c>
      <c r="NV3" s="58" t="str">
        <f>IF('Building Information'!NS2="","",'Building Information'!NS2)</f>
        <v/>
      </c>
      <c r="NW3" s="58" t="str">
        <f>IF('Building Information'!NT2="","",'Building Information'!NT2)</f>
        <v/>
      </c>
      <c r="NX3" s="58" t="str">
        <f>IF('Building Information'!NU2="","",'Building Information'!NU2)</f>
        <v/>
      </c>
      <c r="NY3" s="58" t="str">
        <f>IF('Building Information'!NV2="","",'Building Information'!NV2)</f>
        <v/>
      </c>
      <c r="NZ3" s="58" t="str">
        <f>IF('Building Information'!NW2="","",'Building Information'!NW2)</f>
        <v/>
      </c>
      <c r="OA3" s="58" t="str">
        <f>IF('Building Information'!NX2="","",'Building Information'!NX2)</f>
        <v/>
      </c>
      <c r="OB3" s="58" t="str">
        <f>IF('Building Information'!NY2="","",'Building Information'!NY2)</f>
        <v/>
      </c>
      <c r="OC3" s="58" t="str">
        <f>IF('Building Information'!NZ2="","",'Building Information'!NZ2)</f>
        <v/>
      </c>
      <c r="OD3" s="58" t="str">
        <f>IF('Building Information'!OA2="","",'Building Information'!OA2)</f>
        <v/>
      </c>
      <c r="OE3" s="58" t="str">
        <f>IF('Building Information'!OB2="","",'Building Information'!OB2)</f>
        <v/>
      </c>
      <c r="OF3" s="58" t="str">
        <f>IF('Building Information'!OC2="","",'Building Information'!OC2)</f>
        <v/>
      </c>
      <c r="OG3" s="58" t="str">
        <f>IF('Building Information'!OD2="","",'Building Information'!OD2)</f>
        <v/>
      </c>
      <c r="OH3" s="58" t="str">
        <f>IF('Building Information'!OE2="","",'Building Information'!OE2)</f>
        <v/>
      </c>
      <c r="OI3" s="58" t="str">
        <f>IF('Building Information'!OF2="","",'Building Information'!OF2)</f>
        <v/>
      </c>
      <c r="OJ3" s="58" t="str">
        <f>IF('Building Information'!OG2="","",'Building Information'!OG2)</f>
        <v/>
      </c>
      <c r="OK3" s="58" t="str">
        <f>IF('Building Information'!OH2="","",'Building Information'!OH2)</f>
        <v/>
      </c>
      <c r="OL3" s="58" t="str">
        <f>IF('Building Information'!OI2="","",'Building Information'!OI2)</f>
        <v/>
      </c>
      <c r="OM3" s="58" t="str">
        <f>IF('Building Information'!OJ2="","",'Building Information'!OJ2)</f>
        <v/>
      </c>
      <c r="ON3" s="58" t="str">
        <f>IF('Building Information'!OK2="","",'Building Information'!OK2)</f>
        <v/>
      </c>
    </row>
    <row r="4" spans="1:404" ht="20.5" customHeight="1">
      <c r="A4" s="216" t="s">
        <v>126</v>
      </c>
      <c r="B4" s="216" t="s">
        <v>127</v>
      </c>
      <c r="C4" s="213" t="str">
        <f>IF('Service Matrix'!D97&gt;0,"Yes","No")</f>
        <v>No</v>
      </c>
      <c r="D4" s="91" t="s">
        <v>206</v>
      </c>
      <c r="E4" s="174"/>
      <c r="F4" s="174"/>
      <c r="G4" s="174"/>
      <c r="H4" s="174"/>
      <c r="I4" s="174"/>
      <c r="J4" s="174"/>
      <c r="K4" s="174"/>
      <c r="L4" s="174"/>
      <c r="M4" s="174"/>
      <c r="N4" s="174"/>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4"/>
      <c r="BU4" s="174"/>
      <c r="BV4" s="174"/>
      <c r="BW4" s="174"/>
      <c r="BX4" s="174"/>
      <c r="BY4" s="174"/>
      <c r="BZ4" s="174"/>
      <c r="CA4" s="174"/>
      <c r="CB4" s="174"/>
      <c r="CC4" s="174"/>
      <c r="CD4" s="174"/>
      <c r="CE4" s="174"/>
      <c r="CF4" s="174"/>
      <c r="CG4" s="174"/>
      <c r="CH4" s="174"/>
      <c r="CI4" s="174"/>
      <c r="CJ4" s="174"/>
      <c r="CK4" s="174"/>
      <c r="CL4" s="174"/>
      <c r="CM4" s="174"/>
      <c r="CN4" s="174"/>
      <c r="CO4" s="174"/>
      <c r="CP4" s="174"/>
      <c r="CQ4" s="174"/>
      <c r="CR4" s="174"/>
      <c r="CS4" s="174"/>
      <c r="CT4" s="174"/>
      <c r="CU4" s="174"/>
      <c r="CV4" s="174"/>
      <c r="CW4" s="174"/>
      <c r="CX4" s="174"/>
      <c r="CY4" s="174"/>
      <c r="CZ4" s="174"/>
      <c r="DA4" s="174"/>
      <c r="DB4" s="174"/>
      <c r="DC4" s="174"/>
      <c r="DD4" s="174"/>
      <c r="DE4" s="174"/>
      <c r="DF4" s="174"/>
      <c r="DG4" s="174"/>
      <c r="DH4" s="174"/>
      <c r="DI4" s="174"/>
      <c r="DJ4" s="174"/>
      <c r="DK4" s="174"/>
      <c r="DL4" s="174"/>
      <c r="DM4" s="174"/>
      <c r="DN4" s="174"/>
      <c r="DO4" s="174"/>
      <c r="DP4" s="174"/>
      <c r="DQ4" s="174"/>
      <c r="DR4" s="174"/>
      <c r="DS4" s="174"/>
      <c r="DT4" s="174"/>
      <c r="DU4" s="174"/>
      <c r="DV4" s="174"/>
      <c r="DW4" s="174"/>
      <c r="DX4" s="174"/>
      <c r="DY4" s="174"/>
      <c r="DZ4" s="174"/>
      <c r="EA4" s="174"/>
      <c r="EB4" s="174"/>
      <c r="EC4" s="174"/>
      <c r="ED4" s="174"/>
      <c r="EE4" s="174"/>
      <c r="EF4" s="174"/>
      <c r="EG4" s="174"/>
      <c r="EH4" s="174"/>
      <c r="EI4" s="174"/>
      <c r="EJ4" s="174"/>
      <c r="EK4" s="174"/>
      <c r="EL4" s="174"/>
      <c r="EM4" s="174"/>
      <c r="EN4" s="174"/>
      <c r="EO4" s="174"/>
      <c r="EP4" s="174"/>
      <c r="EQ4" s="174"/>
      <c r="ER4" s="174"/>
      <c r="ES4" s="174"/>
      <c r="ET4" s="174"/>
      <c r="EU4" s="174"/>
      <c r="EV4" s="174"/>
      <c r="EW4" s="174"/>
      <c r="EX4" s="174"/>
      <c r="EY4" s="174"/>
      <c r="EZ4" s="174"/>
      <c r="FA4" s="174"/>
      <c r="FB4" s="174"/>
      <c r="FC4" s="174"/>
      <c r="FD4" s="174"/>
      <c r="FE4" s="174"/>
      <c r="FF4" s="174"/>
      <c r="FG4" s="174"/>
      <c r="FH4" s="174"/>
      <c r="FI4" s="174"/>
      <c r="FJ4" s="174"/>
      <c r="FK4" s="174"/>
      <c r="FL4" s="174"/>
      <c r="FM4" s="174"/>
      <c r="FN4" s="174"/>
      <c r="FO4" s="174"/>
      <c r="FP4" s="174"/>
      <c r="FQ4" s="174"/>
      <c r="FR4" s="174"/>
      <c r="FS4" s="174"/>
      <c r="FT4" s="174"/>
      <c r="FU4" s="174"/>
      <c r="FV4" s="174"/>
      <c r="FW4" s="174"/>
      <c r="FX4" s="174"/>
      <c r="FY4" s="174"/>
      <c r="FZ4" s="174"/>
      <c r="GA4" s="174"/>
      <c r="GB4" s="174"/>
      <c r="GC4" s="174"/>
      <c r="GD4" s="174"/>
      <c r="GE4" s="174"/>
      <c r="GF4" s="174"/>
      <c r="GG4" s="174"/>
      <c r="GH4" s="174"/>
      <c r="GI4" s="174"/>
      <c r="GJ4" s="174"/>
      <c r="GK4" s="174"/>
      <c r="GL4" s="174"/>
      <c r="GM4" s="174"/>
      <c r="GN4" s="174"/>
      <c r="GO4" s="174"/>
      <c r="GP4" s="174"/>
      <c r="GQ4" s="174"/>
      <c r="GR4" s="174"/>
      <c r="GS4" s="174"/>
      <c r="GT4" s="174"/>
      <c r="GU4" s="174"/>
      <c r="GV4" s="174"/>
      <c r="GW4" s="174"/>
      <c r="GX4" s="174"/>
      <c r="GY4" s="174"/>
      <c r="GZ4" s="174"/>
      <c r="HA4" s="174"/>
      <c r="HB4" s="174"/>
      <c r="HC4" s="174"/>
      <c r="HD4" s="174"/>
      <c r="HE4" s="174"/>
      <c r="HF4" s="174"/>
      <c r="HG4" s="174"/>
      <c r="HH4" s="174"/>
      <c r="HI4" s="174"/>
      <c r="HJ4" s="174"/>
      <c r="HK4" s="174"/>
      <c r="HL4" s="174"/>
      <c r="HM4" s="174"/>
      <c r="HN4" s="174"/>
      <c r="HO4" s="174"/>
      <c r="HP4" s="174"/>
      <c r="HQ4" s="174"/>
      <c r="HR4" s="174"/>
      <c r="HS4" s="174"/>
      <c r="HT4" s="174"/>
      <c r="HU4" s="174"/>
      <c r="HV4" s="174"/>
      <c r="HW4" s="174"/>
      <c r="HX4" s="174"/>
      <c r="HY4" s="174"/>
      <c r="HZ4" s="174"/>
      <c r="IA4" s="174"/>
      <c r="IB4" s="174"/>
      <c r="IC4" s="174"/>
      <c r="ID4" s="174"/>
      <c r="IE4" s="174"/>
      <c r="IF4" s="174"/>
      <c r="IG4" s="174"/>
      <c r="IH4" s="174"/>
      <c r="II4" s="174"/>
      <c r="IJ4" s="174"/>
      <c r="IK4" s="174"/>
      <c r="IL4" s="174"/>
      <c r="IM4" s="174"/>
      <c r="IN4" s="174"/>
      <c r="IO4" s="174"/>
      <c r="IP4" s="174"/>
      <c r="IQ4" s="174"/>
      <c r="IR4" s="174"/>
      <c r="IS4" s="174"/>
      <c r="IT4" s="174"/>
      <c r="IU4" s="174"/>
      <c r="IV4" s="174"/>
      <c r="IW4" s="174"/>
      <c r="IX4" s="174"/>
      <c r="IY4" s="174"/>
      <c r="IZ4" s="174"/>
      <c r="JA4" s="174"/>
      <c r="JB4" s="174"/>
      <c r="JC4" s="174"/>
      <c r="JD4" s="174"/>
      <c r="JE4" s="174"/>
      <c r="JF4" s="174"/>
      <c r="JG4" s="174"/>
      <c r="JH4" s="174"/>
      <c r="JI4" s="174"/>
      <c r="JJ4" s="174"/>
      <c r="JK4" s="174"/>
      <c r="JL4" s="174"/>
      <c r="JM4" s="174"/>
      <c r="JN4" s="174"/>
      <c r="JO4" s="174"/>
      <c r="JP4" s="174"/>
      <c r="JQ4" s="174"/>
      <c r="JR4" s="174"/>
      <c r="JS4" s="174"/>
      <c r="JT4" s="174"/>
      <c r="JU4" s="174"/>
      <c r="JV4" s="174"/>
      <c r="JW4" s="174"/>
      <c r="JX4" s="174"/>
      <c r="JY4" s="174"/>
      <c r="JZ4" s="174"/>
      <c r="KA4" s="174"/>
      <c r="KB4" s="174"/>
      <c r="KC4" s="174"/>
      <c r="KD4" s="174"/>
      <c r="KE4" s="174"/>
      <c r="KF4" s="174"/>
      <c r="KG4" s="174"/>
      <c r="KH4" s="174"/>
      <c r="KI4" s="174"/>
      <c r="KJ4" s="174"/>
      <c r="KK4" s="174"/>
      <c r="KL4" s="174"/>
      <c r="KM4" s="174"/>
      <c r="KN4" s="174"/>
      <c r="KO4" s="174"/>
      <c r="KP4" s="174"/>
      <c r="KQ4" s="174"/>
      <c r="KR4" s="174"/>
      <c r="KS4" s="174"/>
      <c r="KT4" s="174"/>
      <c r="KU4" s="174"/>
      <c r="KV4" s="174"/>
      <c r="KW4" s="174"/>
      <c r="KX4" s="174"/>
      <c r="KY4" s="174"/>
      <c r="KZ4" s="174"/>
      <c r="LA4" s="174"/>
      <c r="LB4" s="174"/>
      <c r="LC4" s="174"/>
      <c r="LD4" s="174"/>
      <c r="LE4" s="174"/>
      <c r="LF4" s="174"/>
      <c r="LG4" s="174"/>
      <c r="LH4" s="174"/>
      <c r="LI4" s="174"/>
      <c r="LJ4" s="174"/>
      <c r="LK4" s="174"/>
      <c r="LL4" s="174"/>
      <c r="LM4" s="174"/>
      <c r="LN4" s="174"/>
      <c r="LO4" s="174"/>
      <c r="LP4" s="174"/>
      <c r="LQ4" s="174"/>
      <c r="LR4" s="174"/>
      <c r="LS4" s="174"/>
      <c r="LT4" s="174"/>
      <c r="LU4" s="174"/>
      <c r="LV4" s="174"/>
      <c r="LW4" s="174"/>
      <c r="LX4" s="174"/>
      <c r="LY4" s="174"/>
      <c r="LZ4" s="174"/>
      <c r="MA4" s="174"/>
      <c r="MB4" s="174"/>
      <c r="MC4" s="174"/>
      <c r="MD4" s="174"/>
      <c r="ME4" s="174"/>
      <c r="MF4" s="174"/>
      <c r="MG4" s="174"/>
      <c r="MH4" s="174"/>
      <c r="MI4" s="174"/>
      <c r="MJ4" s="174"/>
      <c r="MK4" s="174"/>
      <c r="ML4" s="174"/>
      <c r="MM4" s="174"/>
      <c r="MN4" s="174"/>
      <c r="MO4" s="174"/>
      <c r="MP4" s="174"/>
      <c r="MQ4" s="174"/>
      <c r="MR4" s="174"/>
      <c r="MS4" s="174"/>
      <c r="MT4" s="174"/>
      <c r="MU4" s="174"/>
      <c r="MV4" s="174"/>
      <c r="MW4" s="174"/>
      <c r="MX4" s="174"/>
      <c r="MY4" s="174"/>
      <c r="MZ4" s="174"/>
      <c r="NA4" s="174"/>
      <c r="NB4" s="174"/>
      <c r="NC4" s="174"/>
      <c r="ND4" s="174"/>
      <c r="NE4" s="174"/>
      <c r="NF4" s="174"/>
      <c r="NG4" s="174"/>
      <c r="NH4" s="174"/>
      <c r="NI4" s="174"/>
      <c r="NJ4" s="174"/>
      <c r="NK4" s="174"/>
      <c r="NL4" s="174"/>
      <c r="NM4" s="174"/>
      <c r="NN4" s="174"/>
      <c r="NO4" s="174"/>
      <c r="NP4" s="174"/>
      <c r="NQ4" s="174"/>
      <c r="NR4" s="174"/>
      <c r="NS4" s="174"/>
      <c r="NT4" s="174"/>
      <c r="NU4" s="174"/>
      <c r="NV4" s="174"/>
      <c r="NW4" s="174"/>
      <c r="NX4" s="174"/>
      <c r="NY4" s="174"/>
      <c r="NZ4" s="174"/>
      <c r="OA4" s="174"/>
      <c r="OB4" s="174"/>
      <c r="OC4" s="174"/>
      <c r="OD4" s="174"/>
      <c r="OE4" s="174"/>
      <c r="OF4" s="174"/>
      <c r="OG4" s="174"/>
      <c r="OH4" s="174"/>
      <c r="OI4" s="174"/>
      <c r="OJ4" s="174"/>
      <c r="OK4" s="174"/>
      <c r="OL4" s="174"/>
      <c r="OM4" s="174"/>
      <c r="ON4" s="174"/>
    </row>
    <row r="5" spans="1:404" ht="97" customHeight="1">
      <c r="A5" s="216"/>
      <c r="B5" s="216"/>
      <c r="C5" s="213"/>
      <c r="D5" s="91" t="s">
        <v>875</v>
      </c>
      <c r="E5" s="186"/>
      <c r="F5" s="186"/>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177"/>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c r="FT5" s="177"/>
      <c r="FU5" s="177"/>
      <c r="FV5" s="177"/>
      <c r="FW5" s="177"/>
      <c r="FX5" s="177"/>
      <c r="FY5" s="177"/>
      <c r="FZ5" s="177"/>
      <c r="GA5" s="177"/>
      <c r="GB5" s="177"/>
      <c r="GC5" s="177"/>
      <c r="GD5" s="177"/>
      <c r="GE5" s="177"/>
      <c r="GF5" s="177"/>
      <c r="GG5" s="177"/>
      <c r="GH5" s="177"/>
      <c r="GI5" s="177"/>
      <c r="GJ5" s="177"/>
      <c r="GK5" s="177"/>
      <c r="GL5" s="177"/>
      <c r="GM5" s="177"/>
      <c r="GN5" s="177"/>
      <c r="GO5" s="177"/>
      <c r="GP5" s="177"/>
      <c r="GQ5" s="177"/>
      <c r="GR5" s="177"/>
      <c r="GS5" s="177"/>
      <c r="GT5" s="177"/>
      <c r="GU5" s="177"/>
      <c r="GV5" s="177"/>
      <c r="GW5" s="177"/>
      <c r="GX5" s="177"/>
      <c r="GY5" s="177"/>
      <c r="GZ5" s="177"/>
      <c r="HA5" s="177"/>
      <c r="HB5" s="177"/>
      <c r="HC5" s="177"/>
      <c r="HD5" s="177"/>
      <c r="HE5" s="177"/>
      <c r="HF5" s="177"/>
      <c r="HG5" s="177"/>
      <c r="HH5" s="177"/>
      <c r="HI5" s="177"/>
      <c r="HJ5" s="177"/>
      <c r="HK5" s="177"/>
      <c r="HL5" s="177"/>
      <c r="HM5" s="177"/>
      <c r="HN5" s="177"/>
      <c r="HO5" s="177"/>
      <c r="HP5" s="177"/>
      <c r="HQ5" s="177"/>
      <c r="HR5" s="177"/>
      <c r="HS5" s="177"/>
      <c r="HT5" s="177"/>
      <c r="HU5" s="177"/>
      <c r="HV5" s="177"/>
      <c r="HW5" s="177"/>
      <c r="HX5" s="177"/>
      <c r="HY5" s="177"/>
      <c r="HZ5" s="177"/>
      <c r="IA5" s="177"/>
      <c r="IB5" s="177"/>
      <c r="IC5" s="177"/>
      <c r="ID5" s="177"/>
      <c r="IE5" s="177"/>
      <c r="IF5" s="177"/>
      <c r="IG5" s="177"/>
      <c r="IH5" s="177"/>
      <c r="II5" s="177"/>
      <c r="IJ5" s="177"/>
      <c r="IK5" s="177"/>
      <c r="IL5" s="177"/>
      <c r="IM5" s="177"/>
      <c r="IN5" s="177"/>
      <c r="IO5" s="177"/>
      <c r="IP5" s="177"/>
      <c r="IQ5" s="177"/>
      <c r="IR5" s="177"/>
      <c r="IS5" s="177"/>
      <c r="IT5" s="177"/>
      <c r="IU5" s="177"/>
      <c r="IV5" s="177"/>
      <c r="IW5" s="177"/>
      <c r="IX5" s="177"/>
      <c r="IY5" s="177"/>
      <c r="IZ5" s="177"/>
      <c r="JA5" s="177"/>
      <c r="JB5" s="177"/>
      <c r="JC5" s="177"/>
      <c r="JD5" s="177"/>
      <c r="JE5" s="177"/>
      <c r="JF5" s="177"/>
      <c r="JG5" s="177"/>
      <c r="JH5" s="177"/>
      <c r="JI5" s="177"/>
      <c r="JJ5" s="177"/>
      <c r="JK5" s="177"/>
      <c r="JL5" s="177"/>
      <c r="JM5" s="177"/>
      <c r="JN5" s="177"/>
      <c r="JO5" s="177"/>
      <c r="JP5" s="177"/>
      <c r="JQ5" s="177"/>
      <c r="JR5" s="177"/>
      <c r="JS5" s="177"/>
      <c r="JT5" s="177"/>
      <c r="JU5" s="177"/>
      <c r="JV5" s="177"/>
      <c r="JW5" s="177"/>
      <c r="JX5" s="177"/>
      <c r="JY5" s="177"/>
      <c r="JZ5" s="177"/>
      <c r="KA5" s="177"/>
      <c r="KB5" s="177"/>
      <c r="KC5" s="177"/>
      <c r="KD5" s="177"/>
      <c r="KE5" s="177"/>
      <c r="KF5" s="177"/>
      <c r="KG5" s="177"/>
      <c r="KH5" s="177"/>
      <c r="KI5" s="177"/>
      <c r="KJ5" s="177"/>
      <c r="KK5" s="177"/>
      <c r="KL5" s="177"/>
      <c r="KM5" s="177"/>
      <c r="KN5" s="177"/>
      <c r="KO5" s="177"/>
      <c r="KP5" s="177"/>
      <c r="KQ5" s="177"/>
      <c r="KR5" s="177"/>
      <c r="KS5" s="177"/>
      <c r="KT5" s="177"/>
      <c r="KU5" s="177"/>
      <c r="KV5" s="177"/>
      <c r="KW5" s="177"/>
      <c r="KX5" s="177"/>
      <c r="KY5" s="177"/>
      <c r="KZ5" s="177"/>
      <c r="LA5" s="177"/>
      <c r="LB5" s="177"/>
      <c r="LC5" s="177"/>
      <c r="LD5" s="177"/>
      <c r="LE5" s="177"/>
      <c r="LF5" s="177"/>
      <c r="LG5" s="177"/>
      <c r="LH5" s="177"/>
      <c r="LI5" s="177"/>
      <c r="LJ5" s="177"/>
      <c r="LK5" s="177"/>
      <c r="LL5" s="177"/>
      <c r="LM5" s="177"/>
      <c r="LN5" s="177"/>
      <c r="LO5" s="177"/>
      <c r="LP5" s="177"/>
      <c r="LQ5" s="177"/>
      <c r="LR5" s="177"/>
      <c r="LS5" s="177"/>
      <c r="LT5" s="177"/>
      <c r="LU5" s="177"/>
      <c r="LV5" s="177"/>
      <c r="LW5" s="177"/>
      <c r="LX5" s="177"/>
      <c r="LY5" s="177"/>
      <c r="LZ5" s="177"/>
      <c r="MA5" s="177"/>
      <c r="MB5" s="177"/>
      <c r="MC5" s="177"/>
      <c r="MD5" s="177"/>
      <c r="ME5" s="177"/>
      <c r="MF5" s="177"/>
      <c r="MG5" s="177"/>
      <c r="MH5" s="177"/>
      <c r="MI5" s="177"/>
      <c r="MJ5" s="177"/>
      <c r="MK5" s="177"/>
      <c r="ML5" s="177"/>
      <c r="MM5" s="177"/>
      <c r="MN5" s="177"/>
      <c r="MO5" s="177"/>
      <c r="MP5" s="177"/>
      <c r="MQ5" s="177"/>
      <c r="MR5" s="177"/>
      <c r="MS5" s="177"/>
      <c r="MT5" s="177"/>
      <c r="MU5" s="177"/>
      <c r="MV5" s="177"/>
      <c r="MW5" s="177"/>
      <c r="MX5" s="177"/>
      <c r="MY5" s="177"/>
      <c r="MZ5" s="177"/>
      <c r="NA5" s="177"/>
      <c r="NB5" s="177"/>
      <c r="NC5" s="177"/>
      <c r="ND5" s="177"/>
      <c r="NE5" s="177"/>
      <c r="NF5" s="177"/>
      <c r="NG5" s="177"/>
      <c r="NH5" s="177"/>
      <c r="NI5" s="177"/>
      <c r="NJ5" s="177"/>
      <c r="NK5" s="177"/>
      <c r="NL5" s="177"/>
      <c r="NM5" s="177"/>
      <c r="NN5" s="177"/>
      <c r="NO5" s="177"/>
      <c r="NP5" s="177"/>
      <c r="NQ5" s="177"/>
      <c r="NR5" s="177"/>
      <c r="NS5" s="177"/>
      <c r="NT5" s="177"/>
      <c r="NU5" s="177"/>
      <c r="NV5" s="177"/>
      <c r="NW5" s="177"/>
      <c r="NX5" s="177"/>
      <c r="NY5" s="177"/>
      <c r="NZ5" s="177"/>
      <c r="OA5" s="177"/>
      <c r="OB5" s="177"/>
      <c r="OC5" s="177"/>
      <c r="OD5" s="177"/>
      <c r="OE5" s="177"/>
      <c r="OF5" s="177"/>
      <c r="OG5" s="177"/>
      <c r="OH5" s="177"/>
      <c r="OI5" s="177"/>
      <c r="OJ5" s="177"/>
      <c r="OK5" s="177"/>
      <c r="OL5" s="177"/>
      <c r="OM5" s="177"/>
      <c r="ON5" s="177"/>
    </row>
    <row r="6" spans="1:404" ht="20.5" customHeight="1">
      <c r="A6" s="216" t="s">
        <v>128</v>
      </c>
      <c r="B6" s="216" t="s">
        <v>129</v>
      </c>
      <c r="C6" s="213" t="str">
        <f>IF('Service Matrix'!D98&gt;0,"Yes","No")</f>
        <v>No</v>
      </c>
      <c r="D6" s="91" t="s">
        <v>206</v>
      </c>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177"/>
      <c r="CZ6" s="177"/>
      <c r="DA6" s="177"/>
      <c r="DB6" s="177"/>
      <c r="DC6" s="177"/>
      <c r="DD6" s="177"/>
      <c r="DE6" s="177"/>
      <c r="DF6" s="177"/>
      <c r="DG6" s="177"/>
      <c r="DH6" s="177"/>
      <c r="DI6" s="177"/>
      <c r="DJ6" s="177"/>
      <c r="DK6" s="177"/>
      <c r="DL6" s="177"/>
      <c r="DM6" s="177"/>
      <c r="DN6" s="177"/>
      <c r="DO6" s="177"/>
      <c r="DP6" s="177"/>
      <c r="DQ6" s="177"/>
      <c r="DR6" s="177"/>
      <c r="DS6" s="177"/>
      <c r="DT6" s="177"/>
      <c r="DU6" s="177"/>
      <c r="DV6" s="177"/>
      <c r="DW6" s="177"/>
      <c r="DX6" s="177"/>
      <c r="DY6" s="177"/>
      <c r="DZ6" s="177"/>
      <c r="EA6" s="177"/>
      <c r="EB6" s="177"/>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c r="FT6" s="177"/>
      <c r="FU6" s="177"/>
      <c r="FV6" s="177"/>
      <c r="FW6" s="177"/>
      <c r="FX6" s="177"/>
      <c r="FY6" s="177"/>
      <c r="FZ6" s="177"/>
      <c r="GA6" s="177"/>
      <c r="GB6" s="177"/>
      <c r="GC6" s="177"/>
      <c r="GD6" s="177"/>
      <c r="GE6" s="177"/>
      <c r="GF6" s="177"/>
      <c r="GG6" s="177"/>
      <c r="GH6" s="177"/>
      <c r="GI6" s="177"/>
      <c r="GJ6" s="177"/>
      <c r="GK6" s="177"/>
      <c r="GL6" s="177"/>
      <c r="GM6" s="177"/>
      <c r="GN6" s="177"/>
      <c r="GO6" s="177"/>
      <c r="GP6" s="177"/>
      <c r="GQ6" s="177"/>
      <c r="GR6" s="177"/>
      <c r="GS6" s="177"/>
      <c r="GT6" s="177"/>
      <c r="GU6" s="177"/>
      <c r="GV6" s="177"/>
      <c r="GW6" s="177"/>
      <c r="GX6" s="177"/>
      <c r="GY6" s="177"/>
      <c r="GZ6" s="177"/>
      <c r="HA6" s="177"/>
      <c r="HB6" s="177"/>
      <c r="HC6" s="177"/>
      <c r="HD6" s="177"/>
      <c r="HE6" s="177"/>
      <c r="HF6" s="177"/>
      <c r="HG6" s="177"/>
      <c r="HH6" s="177"/>
      <c r="HI6" s="177"/>
      <c r="HJ6" s="177"/>
      <c r="HK6" s="177"/>
      <c r="HL6" s="177"/>
      <c r="HM6" s="177"/>
      <c r="HN6" s="177"/>
      <c r="HO6" s="177"/>
      <c r="HP6" s="177"/>
      <c r="HQ6" s="177"/>
      <c r="HR6" s="177"/>
      <c r="HS6" s="177"/>
      <c r="HT6" s="177"/>
      <c r="HU6" s="177"/>
      <c r="HV6" s="177"/>
      <c r="HW6" s="177"/>
      <c r="HX6" s="177"/>
      <c r="HY6" s="177"/>
      <c r="HZ6" s="177"/>
      <c r="IA6" s="177"/>
      <c r="IB6" s="177"/>
      <c r="IC6" s="177"/>
      <c r="ID6" s="177"/>
      <c r="IE6" s="177"/>
      <c r="IF6" s="177"/>
      <c r="IG6" s="177"/>
      <c r="IH6" s="177"/>
      <c r="II6" s="177"/>
      <c r="IJ6" s="177"/>
      <c r="IK6" s="177"/>
      <c r="IL6" s="177"/>
      <c r="IM6" s="177"/>
      <c r="IN6" s="177"/>
      <c r="IO6" s="177"/>
      <c r="IP6" s="177"/>
      <c r="IQ6" s="177"/>
      <c r="IR6" s="177"/>
      <c r="IS6" s="177"/>
      <c r="IT6" s="177"/>
      <c r="IU6" s="177"/>
      <c r="IV6" s="177"/>
      <c r="IW6" s="177"/>
      <c r="IX6" s="177"/>
      <c r="IY6" s="177"/>
      <c r="IZ6" s="177"/>
      <c r="JA6" s="177"/>
      <c r="JB6" s="177"/>
      <c r="JC6" s="177"/>
      <c r="JD6" s="177"/>
      <c r="JE6" s="177"/>
      <c r="JF6" s="177"/>
      <c r="JG6" s="177"/>
      <c r="JH6" s="177"/>
      <c r="JI6" s="177"/>
      <c r="JJ6" s="177"/>
      <c r="JK6" s="177"/>
      <c r="JL6" s="177"/>
      <c r="JM6" s="177"/>
      <c r="JN6" s="177"/>
      <c r="JO6" s="177"/>
      <c r="JP6" s="177"/>
      <c r="JQ6" s="177"/>
      <c r="JR6" s="177"/>
      <c r="JS6" s="177"/>
      <c r="JT6" s="177"/>
      <c r="JU6" s="177"/>
      <c r="JV6" s="177"/>
      <c r="JW6" s="177"/>
      <c r="JX6" s="177"/>
      <c r="JY6" s="177"/>
      <c r="JZ6" s="177"/>
      <c r="KA6" s="177"/>
      <c r="KB6" s="177"/>
      <c r="KC6" s="177"/>
      <c r="KD6" s="177"/>
      <c r="KE6" s="177"/>
      <c r="KF6" s="177"/>
      <c r="KG6" s="177"/>
      <c r="KH6" s="177"/>
      <c r="KI6" s="177"/>
      <c r="KJ6" s="177"/>
      <c r="KK6" s="177"/>
      <c r="KL6" s="177"/>
      <c r="KM6" s="177"/>
      <c r="KN6" s="177"/>
      <c r="KO6" s="177"/>
      <c r="KP6" s="177"/>
      <c r="KQ6" s="177"/>
      <c r="KR6" s="177"/>
      <c r="KS6" s="177"/>
      <c r="KT6" s="177"/>
      <c r="KU6" s="177"/>
      <c r="KV6" s="177"/>
      <c r="KW6" s="177"/>
      <c r="KX6" s="177"/>
      <c r="KY6" s="177"/>
      <c r="KZ6" s="177"/>
      <c r="LA6" s="177"/>
      <c r="LB6" s="177"/>
      <c r="LC6" s="177"/>
      <c r="LD6" s="177"/>
      <c r="LE6" s="177"/>
      <c r="LF6" s="177"/>
      <c r="LG6" s="177"/>
      <c r="LH6" s="177"/>
      <c r="LI6" s="177"/>
      <c r="LJ6" s="177"/>
      <c r="LK6" s="177"/>
      <c r="LL6" s="177"/>
      <c r="LM6" s="177"/>
      <c r="LN6" s="177"/>
      <c r="LO6" s="177"/>
      <c r="LP6" s="177"/>
      <c r="LQ6" s="177"/>
      <c r="LR6" s="177"/>
      <c r="LS6" s="177"/>
      <c r="LT6" s="177"/>
      <c r="LU6" s="177"/>
      <c r="LV6" s="177"/>
      <c r="LW6" s="177"/>
      <c r="LX6" s="177"/>
      <c r="LY6" s="177"/>
      <c r="LZ6" s="177"/>
      <c r="MA6" s="177"/>
      <c r="MB6" s="177"/>
      <c r="MC6" s="177"/>
      <c r="MD6" s="177"/>
      <c r="ME6" s="177"/>
      <c r="MF6" s="177"/>
      <c r="MG6" s="177"/>
      <c r="MH6" s="177"/>
      <c r="MI6" s="177"/>
      <c r="MJ6" s="177"/>
      <c r="MK6" s="177"/>
      <c r="ML6" s="177"/>
      <c r="MM6" s="177"/>
      <c r="MN6" s="177"/>
      <c r="MO6" s="177"/>
      <c r="MP6" s="177"/>
      <c r="MQ6" s="177"/>
      <c r="MR6" s="177"/>
      <c r="MS6" s="177"/>
      <c r="MT6" s="177"/>
      <c r="MU6" s="177"/>
      <c r="MV6" s="177"/>
      <c r="MW6" s="177"/>
      <c r="MX6" s="177"/>
      <c r="MY6" s="177"/>
      <c r="MZ6" s="177"/>
      <c r="NA6" s="177"/>
      <c r="NB6" s="177"/>
      <c r="NC6" s="177"/>
      <c r="ND6" s="177"/>
      <c r="NE6" s="177"/>
      <c r="NF6" s="177"/>
      <c r="NG6" s="177"/>
      <c r="NH6" s="177"/>
      <c r="NI6" s="177"/>
      <c r="NJ6" s="177"/>
      <c r="NK6" s="177"/>
      <c r="NL6" s="177"/>
      <c r="NM6" s="177"/>
      <c r="NN6" s="177"/>
      <c r="NO6" s="177"/>
      <c r="NP6" s="177"/>
      <c r="NQ6" s="177"/>
      <c r="NR6" s="177"/>
      <c r="NS6" s="177"/>
      <c r="NT6" s="177"/>
      <c r="NU6" s="177"/>
      <c r="NV6" s="177"/>
      <c r="NW6" s="177"/>
      <c r="NX6" s="177"/>
      <c r="NY6" s="177"/>
      <c r="NZ6" s="177"/>
      <c r="OA6" s="177"/>
      <c r="OB6" s="177"/>
      <c r="OC6" s="177"/>
      <c r="OD6" s="177"/>
      <c r="OE6" s="177"/>
      <c r="OF6" s="177"/>
      <c r="OG6" s="177"/>
      <c r="OH6" s="177"/>
      <c r="OI6" s="177"/>
      <c r="OJ6" s="177"/>
      <c r="OK6" s="177"/>
      <c r="OL6" s="177"/>
      <c r="OM6" s="177"/>
      <c r="ON6" s="177"/>
    </row>
    <row r="7" spans="1:404" ht="97" customHeight="1">
      <c r="A7" s="216"/>
      <c r="B7" s="216"/>
      <c r="C7" s="213"/>
      <c r="D7" s="91" t="s">
        <v>875</v>
      </c>
      <c r="E7" s="177"/>
      <c r="F7" s="177"/>
      <c r="G7" s="184"/>
      <c r="H7" s="177"/>
      <c r="I7" s="177"/>
      <c r="J7" s="177"/>
      <c r="K7" s="177"/>
      <c r="L7" s="177"/>
      <c r="M7" s="177"/>
      <c r="N7" s="177"/>
      <c r="O7" s="177"/>
      <c r="P7" s="177"/>
      <c r="Q7" s="177"/>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7"/>
      <c r="CE7" s="177"/>
      <c r="CF7" s="177"/>
      <c r="CG7" s="177"/>
      <c r="CH7" s="177"/>
      <c r="CI7" s="177"/>
      <c r="CJ7" s="177"/>
      <c r="CK7" s="177"/>
      <c r="CL7" s="177"/>
      <c r="CM7" s="177"/>
      <c r="CN7" s="177"/>
      <c r="CO7" s="177"/>
      <c r="CP7" s="177"/>
      <c r="CQ7" s="177"/>
      <c r="CR7" s="177"/>
      <c r="CS7" s="177"/>
      <c r="CT7" s="177"/>
      <c r="CU7" s="177"/>
      <c r="CV7" s="177"/>
      <c r="CW7" s="177"/>
      <c r="CX7" s="177"/>
      <c r="CY7" s="177"/>
      <c r="CZ7" s="177"/>
      <c r="DA7" s="177"/>
      <c r="DB7" s="177"/>
      <c r="DC7" s="177"/>
      <c r="DD7" s="177"/>
      <c r="DE7" s="177"/>
      <c r="DF7" s="177"/>
      <c r="DG7" s="177"/>
      <c r="DH7" s="177"/>
      <c r="DI7" s="177"/>
      <c r="DJ7" s="177"/>
      <c r="DK7" s="177"/>
      <c r="DL7" s="177"/>
      <c r="DM7" s="177"/>
      <c r="DN7" s="177"/>
      <c r="DO7" s="177"/>
      <c r="DP7" s="177"/>
      <c r="DQ7" s="177"/>
      <c r="DR7" s="177"/>
      <c r="DS7" s="177"/>
      <c r="DT7" s="177"/>
      <c r="DU7" s="177"/>
      <c r="DV7" s="177"/>
      <c r="DW7" s="177"/>
      <c r="DX7" s="177"/>
      <c r="DY7" s="177"/>
      <c r="DZ7" s="177"/>
      <c r="EA7" s="177"/>
      <c r="EB7" s="177"/>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c r="FT7" s="177"/>
      <c r="FU7" s="177"/>
      <c r="FV7" s="177"/>
      <c r="FW7" s="177"/>
      <c r="FX7" s="177"/>
      <c r="FY7" s="177"/>
      <c r="FZ7" s="177"/>
      <c r="GA7" s="177"/>
      <c r="GB7" s="177"/>
      <c r="GC7" s="177"/>
      <c r="GD7" s="177"/>
      <c r="GE7" s="177"/>
      <c r="GF7" s="177"/>
      <c r="GG7" s="177"/>
      <c r="GH7" s="177"/>
      <c r="GI7" s="177"/>
      <c r="GJ7" s="177"/>
      <c r="GK7" s="177"/>
      <c r="GL7" s="177"/>
      <c r="GM7" s="177"/>
      <c r="GN7" s="177"/>
      <c r="GO7" s="177"/>
      <c r="GP7" s="177"/>
      <c r="GQ7" s="177"/>
      <c r="GR7" s="177"/>
      <c r="GS7" s="177"/>
      <c r="GT7" s="177"/>
      <c r="GU7" s="177"/>
      <c r="GV7" s="177"/>
      <c r="GW7" s="177"/>
      <c r="GX7" s="177"/>
      <c r="GY7" s="177"/>
      <c r="GZ7" s="177"/>
      <c r="HA7" s="177"/>
      <c r="HB7" s="177"/>
      <c r="HC7" s="177"/>
      <c r="HD7" s="177"/>
      <c r="HE7" s="177"/>
      <c r="HF7" s="177"/>
      <c r="HG7" s="177"/>
      <c r="HH7" s="177"/>
      <c r="HI7" s="177"/>
      <c r="HJ7" s="177"/>
      <c r="HK7" s="177"/>
      <c r="HL7" s="177"/>
      <c r="HM7" s="177"/>
      <c r="HN7" s="177"/>
      <c r="HO7" s="177"/>
      <c r="HP7" s="177"/>
      <c r="HQ7" s="177"/>
      <c r="HR7" s="177"/>
      <c r="HS7" s="177"/>
      <c r="HT7" s="177"/>
      <c r="HU7" s="177"/>
      <c r="HV7" s="177"/>
      <c r="HW7" s="177"/>
      <c r="HX7" s="177"/>
      <c r="HY7" s="177"/>
      <c r="HZ7" s="177"/>
      <c r="IA7" s="177"/>
      <c r="IB7" s="177"/>
      <c r="IC7" s="177"/>
      <c r="ID7" s="177"/>
      <c r="IE7" s="177"/>
      <c r="IF7" s="177"/>
      <c r="IG7" s="177"/>
      <c r="IH7" s="177"/>
      <c r="II7" s="177"/>
      <c r="IJ7" s="177"/>
      <c r="IK7" s="177"/>
      <c r="IL7" s="177"/>
      <c r="IM7" s="177"/>
      <c r="IN7" s="177"/>
      <c r="IO7" s="177"/>
      <c r="IP7" s="177"/>
      <c r="IQ7" s="177"/>
      <c r="IR7" s="177"/>
      <c r="IS7" s="177"/>
      <c r="IT7" s="177"/>
      <c r="IU7" s="177"/>
      <c r="IV7" s="177"/>
      <c r="IW7" s="177"/>
      <c r="IX7" s="177"/>
      <c r="IY7" s="177"/>
      <c r="IZ7" s="177"/>
      <c r="JA7" s="177"/>
      <c r="JB7" s="177"/>
      <c r="JC7" s="177"/>
      <c r="JD7" s="177"/>
      <c r="JE7" s="177"/>
      <c r="JF7" s="177"/>
      <c r="JG7" s="177"/>
      <c r="JH7" s="177"/>
      <c r="JI7" s="177"/>
      <c r="JJ7" s="177"/>
      <c r="JK7" s="177"/>
      <c r="JL7" s="177"/>
      <c r="JM7" s="177"/>
      <c r="JN7" s="177"/>
      <c r="JO7" s="177"/>
      <c r="JP7" s="177"/>
      <c r="JQ7" s="177"/>
      <c r="JR7" s="177"/>
      <c r="JS7" s="177"/>
      <c r="JT7" s="177"/>
      <c r="JU7" s="177"/>
      <c r="JV7" s="177"/>
      <c r="JW7" s="177"/>
      <c r="JX7" s="177"/>
      <c r="JY7" s="177"/>
      <c r="JZ7" s="177"/>
      <c r="KA7" s="177"/>
      <c r="KB7" s="177"/>
      <c r="KC7" s="177"/>
      <c r="KD7" s="177"/>
      <c r="KE7" s="177"/>
      <c r="KF7" s="177"/>
      <c r="KG7" s="177"/>
      <c r="KH7" s="177"/>
      <c r="KI7" s="177"/>
      <c r="KJ7" s="177"/>
      <c r="KK7" s="177"/>
      <c r="KL7" s="177"/>
      <c r="KM7" s="177"/>
      <c r="KN7" s="177"/>
      <c r="KO7" s="177"/>
      <c r="KP7" s="177"/>
      <c r="KQ7" s="177"/>
      <c r="KR7" s="177"/>
      <c r="KS7" s="177"/>
      <c r="KT7" s="177"/>
      <c r="KU7" s="177"/>
      <c r="KV7" s="177"/>
      <c r="KW7" s="177"/>
      <c r="KX7" s="177"/>
      <c r="KY7" s="177"/>
      <c r="KZ7" s="177"/>
      <c r="LA7" s="177"/>
      <c r="LB7" s="177"/>
      <c r="LC7" s="177"/>
      <c r="LD7" s="177"/>
      <c r="LE7" s="177"/>
      <c r="LF7" s="177"/>
      <c r="LG7" s="177"/>
      <c r="LH7" s="177"/>
      <c r="LI7" s="177"/>
      <c r="LJ7" s="177"/>
      <c r="LK7" s="177"/>
      <c r="LL7" s="177"/>
      <c r="LM7" s="177"/>
      <c r="LN7" s="177"/>
      <c r="LO7" s="177"/>
      <c r="LP7" s="177"/>
      <c r="LQ7" s="177"/>
      <c r="LR7" s="177"/>
      <c r="LS7" s="177"/>
      <c r="LT7" s="177"/>
      <c r="LU7" s="177"/>
      <c r="LV7" s="177"/>
      <c r="LW7" s="177"/>
      <c r="LX7" s="177"/>
      <c r="LY7" s="177"/>
      <c r="LZ7" s="177"/>
      <c r="MA7" s="177"/>
      <c r="MB7" s="177"/>
      <c r="MC7" s="177"/>
      <c r="MD7" s="177"/>
      <c r="ME7" s="177"/>
      <c r="MF7" s="177"/>
      <c r="MG7" s="177"/>
      <c r="MH7" s="177"/>
      <c r="MI7" s="177"/>
      <c r="MJ7" s="177"/>
      <c r="MK7" s="177"/>
      <c r="ML7" s="177"/>
      <c r="MM7" s="177"/>
      <c r="MN7" s="177"/>
      <c r="MO7" s="177"/>
      <c r="MP7" s="177"/>
      <c r="MQ7" s="177"/>
      <c r="MR7" s="177"/>
      <c r="MS7" s="177"/>
      <c r="MT7" s="177"/>
      <c r="MU7" s="177"/>
      <c r="MV7" s="177"/>
      <c r="MW7" s="177"/>
      <c r="MX7" s="177"/>
      <c r="MY7" s="177"/>
      <c r="MZ7" s="177"/>
      <c r="NA7" s="177"/>
      <c r="NB7" s="177"/>
      <c r="NC7" s="177"/>
      <c r="ND7" s="177"/>
      <c r="NE7" s="177"/>
      <c r="NF7" s="177"/>
      <c r="NG7" s="177"/>
      <c r="NH7" s="177"/>
      <c r="NI7" s="177"/>
      <c r="NJ7" s="177"/>
      <c r="NK7" s="177"/>
      <c r="NL7" s="177"/>
      <c r="NM7" s="177"/>
      <c r="NN7" s="177"/>
      <c r="NO7" s="177"/>
      <c r="NP7" s="177"/>
      <c r="NQ7" s="177"/>
      <c r="NR7" s="177"/>
      <c r="NS7" s="177"/>
      <c r="NT7" s="177"/>
      <c r="NU7" s="177"/>
      <c r="NV7" s="177"/>
      <c r="NW7" s="177"/>
      <c r="NX7" s="177"/>
      <c r="NY7" s="177"/>
      <c r="NZ7" s="177"/>
      <c r="OA7" s="177"/>
      <c r="OB7" s="177"/>
      <c r="OC7" s="177"/>
      <c r="OD7" s="177"/>
      <c r="OE7" s="177"/>
      <c r="OF7" s="177"/>
      <c r="OG7" s="177"/>
      <c r="OH7" s="177"/>
      <c r="OI7" s="177"/>
      <c r="OJ7" s="177"/>
      <c r="OK7" s="177"/>
      <c r="OL7" s="177"/>
      <c r="OM7" s="177"/>
      <c r="ON7" s="177"/>
    </row>
    <row r="8" spans="1:404" ht="20.5" customHeight="1">
      <c r="A8" s="216" t="s">
        <v>144</v>
      </c>
      <c r="B8" s="216" t="s">
        <v>145</v>
      </c>
      <c r="C8" s="213" t="str">
        <f>IF('Service Matrix'!D113&gt;0,"Yes","No")</f>
        <v>No</v>
      </c>
      <c r="D8" s="91" t="s">
        <v>206</v>
      </c>
      <c r="E8" s="177"/>
      <c r="F8" s="177"/>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7"/>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7"/>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7"/>
      <c r="CS8" s="177"/>
      <c r="CT8" s="177"/>
      <c r="CU8" s="177"/>
      <c r="CV8" s="177"/>
      <c r="CW8" s="177"/>
      <c r="CX8" s="177"/>
      <c r="CY8" s="177"/>
      <c r="CZ8" s="177"/>
      <c r="DA8" s="177"/>
      <c r="DB8" s="177"/>
      <c r="DC8" s="177"/>
      <c r="DD8" s="177"/>
      <c r="DE8" s="177"/>
      <c r="DF8" s="177"/>
      <c r="DG8" s="177"/>
      <c r="DH8" s="177"/>
      <c r="DI8" s="177"/>
      <c r="DJ8" s="177"/>
      <c r="DK8" s="177"/>
      <c r="DL8" s="177"/>
      <c r="DM8" s="177"/>
      <c r="DN8" s="177"/>
      <c r="DO8" s="177"/>
      <c r="DP8" s="177"/>
      <c r="DQ8" s="177"/>
      <c r="DR8" s="177"/>
      <c r="DS8" s="177"/>
      <c r="DT8" s="177"/>
      <c r="DU8" s="177"/>
      <c r="DV8" s="177"/>
      <c r="DW8" s="177"/>
      <c r="DX8" s="177"/>
      <c r="DY8" s="177"/>
      <c r="DZ8" s="177"/>
      <c r="EA8" s="177"/>
      <c r="EB8" s="177"/>
      <c r="EC8" s="177"/>
      <c r="ED8" s="177"/>
      <c r="EE8" s="177"/>
      <c r="EF8" s="177"/>
      <c r="EG8" s="177"/>
      <c r="EH8" s="177"/>
      <c r="EI8" s="177"/>
      <c r="EJ8" s="177"/>
      <c r="EK8" s="177"/>
      <c r="EL8" s="177"/>
      <c r="EM8" s="177"/>
      <c r="EN8" s="177"/>
      <c r="EO8" s="177"/>
      <c r="EP8" s="177"/>
      <c r="EQ8" s="177"/>
      <c r="ER8" s="177"/>
      <c r="ES8" s="177"/>
      <c r="ET8" s="177"/>
      <c r="EU8" s="177"/>
      <c r="EV8" s="177"/>
      <c r="EW8" s="177"/>
      <c r="EX8" s="177"/>
      <c r="EY8" s="177"/>
      <c r="EZ8" s="177"/>
      <c r="FA8" s="177"/>
      <c r="FB8" s="177"/>
      <c r="FC8" s="177"/>
      <c r="FD8" s="177"/>
      <c r="FE8" s="177"/>
      <c r="FF8" s="177"/>
      <c r="FG8" s="177"/>
      <c r="FH8" s="177"/>
      <c r="FI8" s="177"/>
      <c r="FJ8" s="177"/>
      <c r="FK8" s="177"/>
      <c r="FL8" s="177"/>
      <c r="FM8" s="177"/>
      <c r="FN8" s="177"/>
      <c r="FO8" s="177"/>
      <c r="FP8" s="177"/>
      <c r="FQ8" s="177"/>
      <c r="FR8" s="177"/>
      <c r="FS8" s="177"/>
      <c r="FT8" s="177"/>
      <c r="FU8" s="177"/>
      <c r="FV8" s="177"/>
      <c r="FW8" s="177"/>
      <c r="FX8" s="177"/>
      <c r="FY8" s="177"/>
      <c r="FZ8" s="177"/>
      <c r="GA8" s="177"/>
      <c r="GB8" s="177"/>
      <c r="GC8" s="177"/>
      <c r="GD8" s="177"/>
      <c r="GE8" s="177"/>
      <c r="GF8" s="177"/>
      <c r="GG8" s="177"/>
      <c r="GH8" s="177"/>
      <c r="GI8" s="177"/>
      <c r="GJ8" s="177"/>
      <c r="GK8" s="177"/>
      <c r="GL8" s="177"/>
      <c r="GM8" s="177"/>
      <c r="GN8" s="177"/>
      <c r="GO8" s="177"/>
      <c r="GP8" s="177"/>
      <c r="GQ8" s="177"/>
      <c r="GR8" s="177"/>
      <c r="GS8" s="177"/>
      <c r="GT8" s="177"/>
      <c r="GU8" s="177"/>
      <c r="GV8" s="177"/>
      <c r="GW8" s="177"/>
      <c r="GX8" s="177"/>
      <c r="GY8" s="177"/>
      <c r="GZ8" s="177"/>
      <c r="HA8" s="177"/>
      <c r="HB8" s="177"/>
      <c r="HC8" s="177"/>
      <c r="HD8" s="177"/>
      <c r="HE8" s="177"/>
      <c r="HF8" s="177"/>
      <c r="HG8" s="177"/>
      <c r="HH8" s="177"/>
      <c r="HI8" s="177"/>
      <c r="HJ8" s="177"/>
      <c r="HK8" s="177"/>
      <c r="HL8" s="177"/>
      <c r="HM8" s="177"/>
      <c r="HN8" s="177"/>
      <c r="HO8" s="177"/>
      <c r="HP8" s="177"/>
      <c r="HQ8" s="177"/>
      <c r="HR8" s="177"/>
      <c r="HS8" s="177"/>
      <c r="HT8" s="177"/>
      <c r="HU8" s="177"/>
      <c r="HV8" s="177"/>
      <c r="HW8" s="177"/>
      <c r="HX8" s="177"/>
      <c r="HY8" s="177"/>
      <c r="HZ8" s="177"/>
      <c r="IA8" s="177"/>
      <c r="IB8" s="177"/>
      <c r="IC8" s="177"/>
      <c r="ID8" s="177"/>
      <c r="IE8" s="177"/>
      <c r="IF8" s="177"/>
      <c r="IG8" s="177"/>
      <c r="IH8" s="177"/>
      <c r="II8" s="177"/>
      <c r="IJ8" s="177"/>
      <c r="IK8" s="177"/>
      <c r="IL8" s="177"/>
      <c r="IM8" s="177"/>
      <c r="IN8" s="177"/>
      <c r="IO8" s="177"/>
      <c r="IP8" s="177"/>
      <c r="IQ8" s="177"/>
      <c r="IR8" s="177"/>
      <c r="IS8" s="177"/>
      <c r="IT8" s="177"/>
      <c r="IU8" s="177"/>
      <c r="IV8" s="177"/>
      <c r="IW8" s="177"/>
      <c r="IX8" s="177"/>
      <c r="IY8" s="177"/>
      <c r="IZ8" s="177"/>
      <c r="JA8" s="177"/>
      <c r="JB8" s="177"/>
      <c r="JC8" s="177"/>
      <c r="JD8" s="177"/>
      <c r="JE8" s="177"/>
      <c r="JF8" s="177"/>
      <c r="JG8" s="177"/>
      <c r="JH8" s="177"/>
      <c r="JI8" s="177"/>
      <c r="JJ8" s="177"/>
      <c r="JK8" s="177"/>
      <c r="JL8" s="177"/>
      <c r="JM8" s="177"/>
      <c r="JN8" s="177"/>
      <c r="JO8" s="177"/>
      <c r="JP8" s="177"/>
      <c r="JQ8" s="177"/>
      <c r="JR8" s="177"/>
      <c r="JS8" s="177"/>
      <c r="JT8" s="177"/>
      <c r="JU8" s="177"/>
      <c r="JV8" s="177"/>
      <c r="JW8" s="177"/>
      <c r="JX8" s="177"/>
      <c r="JY8" s="177"/>
      <c r="JZ8" s="177"/>
      <c r="KA8" s="177"/>
      <c r="KB8" s="177"/>
      <c r="KC8" s="177"/>
      <c r="KD8" s="177"/>
      <c r="KE8" s="177"/>
      <c r="KF8" s="177"/>
      <c r="KG8" s="177"/>
      <c r="KH8" s="177"/>
      <c r="KI8" s="177"/>
      <c r="KJ8" s="177"/>
      <c r="KK8" s="177"/>
      <c r="KL8" s="177"/>
      <c r="KM8" s="177"/>
      <c r="KN8" s="177"/>
      <c r="KO8" s="177"/>
      <c r="KP8" s="177"/>
      <c r="KQ8" s="177"/>
      <c r="KR8" s="177"/>
      <c r="KS8" s="177"/>
      <c r="KT8" s="177"/>
      <c r="KU8" s="177"/>
      <c r="KV8" s="177"/>
      <c r="KW8" s="177"/>
      <c r="KX8" s="177"/>
      <c r="KY8" s="177"/>
      <c r="KZ8" s="177"/>
      <c r="LA8" s="177"/>
      <c r="LB8" s="177"/>
      <c r="LC8" s="177"/>
      <c r="LD8" s="177"/>
      <c r="LE8" s="177"/>
      <c r="LF8" s="177"/>
      <c r="LG8" s="177"/>
      <c r="LH8" s="177"/>
      <c r="LI8" s="177"/>
      <c r="LJ8" s="177"/>
      <c r="LK8" s="177"/>
      <c r="LL8" s="177"/>
      <c r="LM8" s="177"/>
      <c r="LN8" s="177"/>
      <c r="LO8" s="177"/>
      <c r="LP8" s="177"/>
      <c r="LQ8" s="177"/>
      <c r="LR8" s="177"/>
      <c r="LS8" s="177"/>
      <c r="LT8" s="177"/>
      <c r="LU8" s="177"/>
      <c r="LV8" s="177"/>
      <c r="LW8" s="177"/>
      <c r="LX8" s="177"/>
      <c r="LY8" s="177"/>
      <c r="LZ8" s="177"/>
      <c r="MA8" s="177"/>
      <c r="MB8" s="177"/>
      <c r="MC8" s="177"/>
      <c r="MD8" s="177"/>
      <c r="ME8" s="177"/>
      <c r="MF8" s="177"/>
      <c r="MG8" s="177"/>
      <c r="MH8" s="177"/>
      <c r="MI8" s="177"/>
      <c r="MJ8" s="177"/>
      <c r="MK8" s="177"/>
      <c r="ML8" s="177"/>
      <c r="MM8" s="177"/>
      <c r="MN8" s="177"/>
      <c r="MO8" s="177"/>
      <c r="MP8" s="177"/>
      <c r="MQ8" s="177"/>
      <c r="MR8" s="177"/>
      <c r="MS8" s="177"/>
      <c r="MT8" s="177"/>
      <c r="MU8" s="177"/>
      <c r="MV8" s="177"/>
      <c r="MW8" s="177"/>
      <c r="MX8" s="177"/>
      <c r="MY8" s="177"/>
      <c r="MZ8" s="177"/>
      <c r="NA8" s="177"/>
      <c r="NB8" s="177"/>
      <c r="NC8" s="177"/>
      <c r="ND8" s="177"/>
      <c r="NE8" s="177"/>
      <c r="NF8" s="177"/>
      <c r="NG8" s="177"/>
      <c r="NH8" s="177"/>
      <c r="NI8" s="177"/>
      <c r="NJ8" s="177"/>
      <c r="NK8" s="177"/>
      <c r="NL8" s="177"/>
      <c r="NM8" s="177"/>
      <c r="NN8" s="177"/>
      <c r="NO8" s="177"/>
      <c r="NP8" s="177"/>
      <c r="NQ8" s="177"/>
      <c r="NR8" s="177"/>
      <c r="NS8" s="177"/>
      <c r="NT8" s="177"/>
      <c r="NU8" s="177"/>
      <c r="NV8" s="177"/>
      <c r="NW8" s="177"/>
      <c r="NX8" s="177"/>
      <c r="NY8" s="177"/>
      <c r="NZ8" s="177"/>
      <c r="OA8" s="177"/>
      <c r="OB8" s="177"/>
      <c r="OC8" s="177"/>
      <c r="OD8" s="177"/>
      <c r="OE8" s="177"/>
      <c r="OF8" s="177"/>
      <c r="OG8" s="177"/>
      <c r="OH8" s="177"/>
      <c r="OI8" s="177"/>
      <c r="OJ8" s="177"/>
      <c r="OK8" s="177"/>
      <c r="OL8" s="177"/>
      <c r="OM8" s="177"/>
      <c r="ON8" s="177"/>
    </row>
    <row r="9" spans="1:404" ht="97" customHeight="1">
      <c r="A9" s="216"/>
      <c r="B9" s="216"/>
      <c r="C9" s="213"/>
      <c r="D9" s="91" t="s">
        <v>875</v>
      </c>
      <c r="E9" s="185"/>
      <c r="F9" s="177"/>
      <c r="G9" s="177"/>
      <c r="H9" s="177"/>
      <c r="I9" s="177"/>
      <c r="J9" s="177"/>
      <c r="K9" s="177"/>
      <c r="L9" s="177"/>
      <c r="M9" s="177"/>
      <c r="N9" s="177"/>
      <c r="O9" s="177"/>
      <c r="P9" s="177"/>
      <c r="Q9" s="177"/>
      <c r="R9" s="177"/>
      <c r="S9" s="177"/>
      <c r="T9" s="177"/>
      <c r="U9" s="177"/>
      <c r="V9" s="177"/>
      <c r="W9" s="177"/>
      <c r="X9" s="177"/>
      <c r="Y9" s="177"/>
      <c r="Z9" s="177"/>
      <c r="AA9" s="177"/>
      <c r="AB9" s="177"/>
      <c r="AC9" s="177"/>
      <c r="AD9" s="177"/>
      <c r="AE9" s="177"/>
      <c r="AF9" s="177"/>
      <c r="AG9" s="177"/>
      <c r="AH9" s="177"/>
      <c r="AI9" s="177"/>
      <c r="AJ9" s="177"/>
      <c r="AK9" s="177"/>
      <c r="AL9" s="177"/>
      <c r="AM9" s="177"/>
      <c r="AN9" s="177"/>
      <c r="AO9" s="177"/>
      <c r="AP9" s="177"/>
      <c r="AQ9" s="177"/>
      <c r="AR9" s="177"/>
      <c r="AS9" s="177"/>
      <c r="AT9" s="177"/>
      <c r="AU9" s="177"/>
      <c r="AV9" s="177"/>
      <c r="AW9" s="177"/>
      <c r="AX9" s="177"/>
      <c r="AY9" s="177"/>
      <c r="AZ9" s="177"/>
      <c r="BA9" s="177"/>
      <c r="BB9" s="177"/>
      <c r="BC9" s="177"/>
      <c r="BD9" s="177"/>
      <c r="BE9" s="177"/>
      <c r="BF9" s="177"/>
      <c r="BG9" s="177"/>
      <c r="BH9" s="177"/>
      <c r="BI9" s="177"/>
      <c r="BJ9" s="177"/>
      <c r="BK9" s="177"/>
      <c r="BL9" s="177"/>
      <c r="BM9" s="177"/>
      <c r="BN9" s="177"/>
      <c r="BO9" s="177"/>
      <c r="BP9" s="177"/>
      <c r="BQ9" s="177"/>
      <c r="BR9" s="177"/>
      <c r="BS9" s="177"/>
      <c r="BT9" s="177"/>
      <c r="BU9" s="177"/>
      <c r="BV9" s="177"/>
      <c r="BW9" s="177"/>
      <c r="BX9" s="177"/>
      <c r="BY9" s="177"/>
      <c r="BZ9" s="177"/>
      <c r="CA9" s="177"/>
      <c r="CB9" s="177"/>
      <c r="CC9" s="177"/>
      <c r="CD9" s="177"/>
      <c r="CE9" s="177"/>
      <c r="CF9" s="177"/>
      <c r="CG9" s="177"/>
      <c r="CH9" s="177"/>
      <c r="CI9" s="177"/>
      <c r="CJ9" s="177"/>
      <c r="CK9" s="177"/>
      <c r="CL9" s="177"/>
      <c r="CM9" s="177"/>
      <c r="CN9" s="177"/>
      <c r="CO9" s="177"/>
      <c r="CP9" s="177"/>
      <c r="CQ9" s="177"/>
      <c r="CR9" s="177"/>
      <c r="CS9" s="177"/>
      <c r="CT9" s="177"/>
      <c r="CU9" s="177"/>
      <c r="CV9" s="177"/>
      <c r="CW9" s="177"/>
      <c r="CX9" s="177"/>
      <c r="CY9" s="177"/>
      <c r="CZ9" s="177"/>
      <c r="DA9" s="177"/>
      <c r="DB9" s="177"/>
      <c r="DC9" s="177"/>
      <c r="DD9" s="177"/>
      <c r="DE9" s="177"/>
      <c r="DF9" s="177"/>
      <c r="DG9" s="177"/>
      <c r="DH9" s="177"/>
      <c r="DI9" s="177"/>
      <c r="DJ9" s="177"/>
      <c r="DK9" s="177"/>
      <c r="DL9" s="177"/>
      <c r="DM9" s="177"/>
      <c r="DN9" s="177"/>
      <c r="DO9" s="177"/>
      <c r="DP9" s="177"/>
      <c r="DQ9" s="177"/>
      <c r="DR9" s="177"/>
      <c r="DS9" s="177"/>
      <c r="DT9" s="177"/>
      <c r="DU9" s="177"/>
      <c r="DV9" s="177"/>
      <c r="DW9" s="177"/>
      <c r="DX9" s="177"/>
      <c r="DY9" s="177"/>
      <c r="DZ9" s="177"/>
      <c r="EA9" s="177"/>
      <c r="EB9" s="177"/>
      <c r="EC9" s="177"/>
      <c r="ED9" s="177"/>
      <c r="EE9" s="177"/>
      <c r="EF9" s="177"/>
      <c r="EG9" s="177"/>
      <c r="EH9" s="177"/>
      <c r="EI9" s="177"/>
      <c r="EJ9" s="177"/>
      <c r="EK9" s="177"/>
      <c r="EL9" s="177"/>
      <c r="EM9" s="177"/>
      <c r="EN9" s="177"/>
      <c r="EO9" s="177"/>
      <c r="EP9" s="177"/>
      <c r="EQ9" s="177"/>
      <c r="ER9" s="177"/>
      <c r="ES9" s="177"/>
      <c r="ET9" s="177"/>
      <c r="EU9" s="177"/>
      <c r="EV9" s="177"/>
      <c r="EW9" s="177"/>
      <c r="EX9" s="177"/>
      <c r="EY9" s="177"/>
      <c r="EZ9" s="177"/>
      <c r="FA9" s="177"/>
      <c r="FB9" s="177"/>
      <c r="FC9" s="177"/>
      <c r="FD9" s="177"/>
      <c r="FE9" s="177"/>
      <c r="FF9" s="177"/>
      <c r="FG9" s="177"/>
      <c r="FH9" s="177"/>
      <c r="FI9" s="177"/>
      <c r="FJ9" s="177"/>
      <c r="FK9" s="177"/>
      <c r="FL9" s="177"/>
      <c r="FM9" s="177"/>
      <c r="FN9" s="177"/>
      <c r="FO9" s="177"/>
      <c r="FP9" s="177"/>
      <c r="FQ9" s="177"/>
      <c r="FR9" s="177"/>
      <c r="FS9" s="177"/>
      <c r="FT9" s="177"/>
      <c r="FU9" s="177"/>
      <c r="FV9" s="177"/>
      <c r="FW9" s="177"/>
      <c r="FX9" s="177"/>
      <c r="FY9" s="177"/>
      <c r="FZ9" s="177"/>
      <c r="GA9" s="177"/>
      <c r="GB9" s="177"/>
      <c r="GC9" s="177"/>
      <c r="GD9" s="177"/>
      <c r="GE9" s="177"/>
      <c r="GF9" s="177"/>
      <c r="GG9" s="177"/>
      <c r="GH9" s="177"/>
      <c r="GI9" s="177"/>
      <c r="GJ9" s="177"/>
      <c r="GK9" s="177"/>
      <c r="GL9" s="177"/>
      <c r="GM9" s="177"/>
      <c r="GN9" s="177"/>
      <c r="GO9" s="177"/>
      <c r="GP9" s="177"/>
      <c r="GQ9" s="177"/>
      <c r="GR9" s="177"/>
      <c r="GS9" s="177"/>
      <c r="GT9" s="177"/>
      <c r="GU9" s="177"/>
      <c r="GV9" s="177"/>
      <c r="GW9" s="177"/>
      <c r="GX9" s="177"/>
      <c r="GY9" s="177"/>
      <c r="GZ9" s="177"/>
      <c r="HA9" s="177"/>
      <c r="HB9" s="177"/>
      <c r="HC9" s="177"/>
      <c r="HD9" s="177"/>
      <c r="HE9" s="177"/>
      <c r="HF9" s="177"/>
      <c r="HG9" s="177"/>
      <c r="HH9" s="177"/>
      <c r="HI9" s="177"/>
      <c r="HJ9" s="177"/>
      <c r="HK9" s="177"/>
      <c r="HL9" s="177"/>
      <c r="HM9" s="177"/>
      <c r="HN9" s="177"/>
      <c r="HO9" s="177"/>
      <c r="HP9" s="177"/>
      <c r="HQ9" s="177"/>
      <c r="HR9" s="177"/>
      <c r="HS9" s="177"/>
      <c r="HT9" s="177"/>
      <c r="HU9" s="177"/>
      <c r="HV9" s="177"/>
      <c r="HW9" s="177"/>
      <c r="HX9" s="177"/>
      <c r="HY9" s="177"/>
      <c r="HZ9" s="177"/>
      <c r="IA9" s="177"/>
      <c r="IB9" s="177"/>
      <c r="IC9" s="177"/>
      <c r="ID9" s="177"/>
      <c r="IE9" s="177"/>
      <c r="IF9" s="177"/>
      <c r="IG9" s="177"/>
      <c r="IH9" s="177"/>
      <c r="II9" s="177"/>
      <c r="IJ9" s="177"/>
      <c r="IK9" s="177"/>
      <c r="IL9" s="177"/>
      <c r="IM9" s="177"/>
      <c r="IN9" s="177"/>
      <c r="IO9" s="177"/>
      <c r="IP9" s="177"/>
      <c r="IQ9" s="177"/>
      <c r="IR9" s="177"/>
      <c r="IS9" s="177"/>
      <c r="IT9" s="177"/>
      <c r="IU9" s="177"/>
      <c r="IV9" s="177"/>
      <c r="IW9" s="177"/>
      <c r="IX9" s="177"/>
      <c r="IY9" s="177"/>
      <c r="IZ9" s="177"/>
      <c r="JA9" s="177"/>
      <c r="JB9" s="177"/>
      <c r="JC9" s="177"/>
      <c r="JD9" s="177"/>
      <c r="JE9" s="177"/>
      <c r="JF9" s="177"/>
      <c r="JG9" s="177"/>
      <c r="JH9" s="177"/>
      <c r="JI9" s="177"/>
      <c r="JJ9" s="177"/>
      <c r="JK9" s="177"/>
      <c r="JL9" s="177"/>
      <c r="JM9" s="177"/>
      <c r="JN9" s="177"/>
      <c r="JO9" s="177"/>
      <c r="JP9" s="177"/>
      <c r="JQ9" s="177"/>
      <c r="JR9" s="177"/>
      <c r="JS9" s="177"/>
      <c r="JT9" s="177"/>
      <c r="JU9" s="177"/>
      <c r="JV9" s="177"/>
      <c r="JW9" s="177"/>
      <c r="JX9" s="177"/>
      <c r="JY9" s="177"/>
      <c r="JZ9" s="177"/>
      <c r="KA9" s="177"/>
      <c r="KB9" s="177"/>
      <c r="KC9" s="177"/>
      <c r="KD9" s="177"/>
      <c r="KE9" s="177"/>
      <c r="KF9" s="177"/>
      <c r="KG9" s="177"/>
      <c r="KH9" s="177"/>
      <c r="KI9" s="177"/>
      <c r="KJ9" s="177"/>
      <c r="KK9" s="177"/>
      <c r="KL9" s="177"/>
      <c r="KM9" s="177"/>
      <c r="KN9" s="177"/>
      <c r="KO9" s="177"/>
      <c r="KP9" s="177"/>
      <c r="KQ9" s="177"/>
      <c r="KR9" s="177"/>
      <c r="KS9" s="177"/>
      <c r="KT9" s="177"/>
      <c r="KU9" s="177"/>
      <c r="KV9" s="177"/>
      <c r="KW9" s="177"/>
      <c r="KX9" s="177"/>
      <c r="KY9" s="177"/>
      <c r="KZ9" s="177"/>
      <c r="LA9" s="177"/>
      <c r="LB9" s="177"/>
      <c r="LC9" s="177"/>
      <c r="LD9" s="177"/>
      <c r="LE9" s="177"/>
      <c r="LF9" s="177"/>
      <c r="LG9" s="177"/>
      <c r="LH9" s="177"/>
      <c r="LI9" s="177"/>
      <c r="LJ9" s="177"/>
      <c r="LK9" s="177"/>
      <c r="LL9" s="177"/>
      <c r="LM9" s="177"/>
      <c r="LN9" s="177"/>
      <c r="LO9" s="177"/>
      <c r="LP9" s="177"/>
      <c r="LQ9" s="177"/>
      <c r="LR9" s="177"/>
      <c r="LS9" s="177"/>
      <c r="LT9" s="177"/>
      <c r="LU9" s="177"/>
      <c r="LV9" s="177"/>
      <c r="LW9" s="177"/>
      <c r="LX9" s="177"/>
      <c r="LY9" s="177"/>
      <c r="LZ9" s="177"/>
      <c r="MA9" s="177"/>
      <c r="MB9" s="177"/>
      <c r="MC9" s="177"/>
      <c r="MD9" s="177"/>
      <c r="ME9" s="177"/>
      <c r="MF9" s="177"/>
      <c r="MG9" s="177"/>
      <c r="MH9" s="177"/>
      <c r="MI9" s="177"/>
      <c r="MJ9" s="177"/>
      <c r="MK9" s="177"/>
      <c r="ML9" s="177"/>
      <c r="MM9" s="177"/>
      <c r="MN9" s="177"/>
      <c r="MO9" s="177"/>
      <c r="MP9" s="177"/>
      <c r="MQ9" s="177"/>
      <c r="MR9" s="177"/>
      <c r="MS9" s="177"/>
      <c r="MT9" s="177"/>
      <c r="MU9" s="177"/>
      <c r="MV9" s="177"/>
      <c r="MW9" s="177"/>
      <c r="MX9" s="177"/>
      <c r="MY9" s="177"/>
      <c r="MZ9" s="177"/>
      <c r="NA9" s="177"/>
      <c r="NB9" s="177"/>
      <c r="NC9" s="177"/>
      <c r="ND9" s="177"/>
      <c r="NE9" s="177"/>
      <c r="NF9" s="177"/>
      <c r="NG9" s="177"/>
      <c r="NH9" s="177"/>
      <c r="NI9" s="177"/>
      <c r="NJ9" s="177"/>
      <c r="NK9" s="177"/>
      <c r="NL9" s="177"/>
      <c r="NM9" s="177"/>
      <c r="NN9" s="177"/>
      <c r="NO9" s="177"/>
      <c r="NP9" s="177"/>
      <c r="NQ9" s="177"/>
      <c r="NR9" s="177"/>
      <c r="NS9" s="177"/>
      <c r="NT9" s="177"/>
      <c r="NU9" s="177"/>
      <c r="NV9" s="177"/>
      <c r="NW9" s="177"/>
      <c r="NX9" s="177"/>
      <c r="NY9" s="177"/>
      <c r="NZ9" s="177"/>
      <c r="OA9" s="177"/>
      <c r="OB9" s="177"/>
      <c r="OC9" s="177"/>
      <c r="OD9" s="177"/>
      <c r="OE9" s="177"/>
      <c r="OF9" s="177"/>
      <c r="OG9" s="177"/>
      <c r="OH9" s="177"/>
      <c r="OI9" s="177"/>
      <c r="OJ9" s="177"/>
      <c r="OK9" s="177"/>
      <c r="OL9" s="177"/>
      <c r="OM9" s="177"/>
      <c r="ON9" s="177"/>
    </row>
    <row r="10" spans="1:404" ht="20.5" customHeight="1">
      <c r="A10" s="216" t="s">
        <v>146</v>
      </c>
      <c r="B10" s="216" t="s">
        <v>147</v>
      </c>
      <c r="C10" s="213" t="str">
        <f>IF('Service Matrix'!D114&gt;0,"Yes","No")</f>
        <v>No</v>
      </c>
      <c r="D10" s="91" t="s">
        <v>206</v>
      </c>
      <c r="E10" s="177"/>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V10" s="177"/>
      <c r="AW10" s="177"/>
      <c r="AX10" s="177"/>
      <c r="AY10" s="177"/>
      <c r="AZ10" s="177"/>
      <c r="BA10" s="177"/>
      <c r="BB10" s="177"/>
      <c r="BC10" s="177"/>
      <c r="BD10" s="177"/>
      <c r="BE10" s="177"/>
      <c r="BF10" s="177"/>
      <c r="BG10" s="177"/>
      <c r="BH10" s="177"/>
      <c r="BI10" s="177"/>
      <c r="BJ10" s="177"/>
      <c r="BK10" s="177"/>
      <c r="BL10" s="177"/>
      <c r="BM10" s="177"/>
      <c r="BN10" s="177"/>
      <c r="BO10" s="177"/>
      <c r="BP10" s="177"/>
      <c r="BQ10" s="177"/>
      <c r="BR10" s="177"/>
      <c r="BS10" s="177"/>
      <c r="BT10" s="177"/>
      <c r="BU10" s="177"/>
      <c r="BV10" s="177"/>
      <c r="BW10" s="177"/>
      <c r="BX10" s="177"/>
      <c r="BY10" s="177"/>
      <c r="BZ10" s="177"/>
      <c r="CA10" s="177"/>
      <c r="CB10" s="177"/>
      <c r="CC10" s="177"/>
      <c r="CD10" s="177"/>
      <c r="CE10" s="177"/>
      <c r="CF10" s="177"/>
      <c r="CG10" s="177"/>
      <c r="CH10" s="177"/>
      <c r="CI10" s="177"/>
      <c r="CJ10" s="177"/>
      <c r="CK10" s="177"/>
      <c r="CL10" s="177"/>
      <c r="CM10" s="177"/>
      <c r="CN10" s="177"/>
      <c r="CO10" s="177"/>
      <c r="CP10" s="177"/>
      <c r="CQ10" s="177"/>
      <c r="CR10" s="177"/>
      <c r="CS10" s="177"/>
      <c r="CT10" s="177"/>
      <c r="CU10" s="177"/>
      <c r="CV10" s="177"/>
      <c r="CW10" s="177"/>
      <c r="CX10" s="177"/>
      <c r="CY10" s="177"/>
      <c r="CZ10" s="177"/>
      <c r="DA10" s="177"/>
      <c r="DB10" s="177"/>
      <c r="DC10" s="177"/>
      <c r="DD10" s="177"/>
      <c r="DE10" s="177"/>
      <c r="DF10" s="177"/>
      <c r="DG10" s="177"/>
      <c r="DH10" s="177"/>
      <c r="DI10" s="177"/>
      <c r="DJ10" s="177"/>
      <c r="DK10" s="177"/>
      <c r="DL10" s="177"/>
      <c r="DM10" s="177"/>
      <c r="DN10" s="177"/>
      <c r="DO10" s="177"/>
      <c r="DP10" s="177"/>
      <c r="DQ10" s="177"/>
      <c r="DR10" s="177"/>
      <c r="DS10" s="177"/>
      <c r="DT10" s="177"/>
      <c r="DU10" s="177"/>
      <c r="DV10" s="177"/>
      <c r="DW10" s="177"/>
      <c r="DX10" s="177"/>
      <c r="DY10" s="177"/>
      <c r="DZ10" s="177"/>
      <c r="EA10" s="177"/>
      <c r="EB10" s="177"/>
      <c r="EC10" s="177"/>
      <c r="ED10" s="177"/>
      <c r="EE10" s="177"/>
      <c r="EF10" s="177"/>
      <c r="EG10" s="177"/>
      <c r="EH10" s="177"/>
      <c r="EI10" s="177"/>
      <c r="EJ10" s="177"/>
      <c r="EK10" s="177"/>
      <c r="EL10" s="177"/>
      <c r="EM10" s="177"/>
      <c r="EN10" s="177"/>
      <c r="EO10" s="177"/>
      <c r="EP10" s="177"/>
      <c r="EQ10" s="177"/>
      <c r="ER10" s="177"/>
      <c r="ES10" s="177"/>
      <c r="ET10" s="177"/>
      <c r="EU10" s="177"/>
      <c r="EV10" s="177"/>
      <c r="EW10" s="177"/>
      <c r="EX10" s="177"/>
      <c r="EY10" s="177"/>
      <c r="EZ10" s="177"/>
      <c r="FA10" s="177"/>
      <c r="FB10" s="177"/>
      <c r="FC10" s="177"/>
      <c r="FD10" s="177"/>
      <c r="FE10" s="177"/>
      <c r="FF10" s="177"/>
      <c r="FG10" s="177"/>
      <c r="FH10" s="177"/>
      <c r="FI10" s="177"/>
      <c r="FJ10" s="177"/>
      <c r="FK10" s="177"/>
      <c r="FL10" s="177"/>
      <c r="FM10" s="177"/>
      <c r="FN10" s="177"/>
      <c r="FO10" s="177"/>
      <c r="FP10" s="177"/>
      <c r="FQ10" s="177"/>
      <c r="FR10" s="177"/>
      <c r="FS10" s="177"/>
      <c r="FT10" s="177"/>
      <c r="FU10" s="177"/>
      <c r="FV10" s="177"/>
      <c r="FW10" s="177"/>
      <c r="FX10" s="177"/>
      <c r="FY10" s="177"/>
      <c r="FZ10" s="177"/>
      <c r="GA10" s="177"/>
      <c r="GB10" s="177"/>
      <c r="GC10" s="177"/>
      <c r="GD10" s="177"/>
      <c r="GE10" s="177"/>
      <c r="GF10" s="177"/>
      <c r="GG10" s="177"/>
      <c r="GH10" s="177"/>
      <c r="GI10" s="177"/>
      <c r="GJ10" s="177"/>
      <c r="GK10" s="177"/>
      <c r="GL10" s="177"/>
      <c r="GM10" s="177"/>
      <c r="GN10" s="177"/>
      <c r="GO10" s="177"/>
      <c r="GP10" s="177"/>
      <c r="GQ10" s="177"/>
      <c r="GR10" s="177"/>
      <c r="GS10" s="177"/>
      <c r="GT10" s="177"/>
      <c r="GU10" s="177"/>
      <c r="GV10" s="177"/>
      <c r="GW10" s="177"/>
      <c r="GX10" s="177"/>
      <c r="GY10" s="177"/>
      <c r="GZ10" s="177"/>
      <c r="HA10" s="177"/>
      <c r="HB10" s="177"/>
      <c r="HC10" s="177"/>
      <c r="HD10" s="177"/>
      <c r="HE10" s="177"/>
      <c r="HF10" s="177"/>
      <c r="HG10" s="177"/>
      <c r="HH10" s="177"/>
      <c r="HI10" s="177"/>
      <c r="HJ10" s="177"/>
      <c r="HK10" s="177"/>
      <c r="HL10" s="177"/>
      <c r="HM10" s="177"/>
      <c r="HN10" s="177"/>
      <c r="HO10" s="177"/>
      <c r="HP10" s="177"/>
      <c r="HQ10" s="177"/>
      <c r="HR10" s="177"/>
      <c r="HS10" s="177"/>
      <c r="HT10" s="177"/>
      <c r="HU10" s="177"/>
      <c r="HV10" s="177"/>
      <c r="HW10" s="177"/>
      <c r="HX10" s="177"/>
      <c r="HY10" s="177"/>
      <c r="HZ10" s="177"/>
      <c r="IA10" s="177"/>
      <c r="IB10" s="177"/>
      <c r="IC10" s="177"/>
      <c r="ID10" s="177"/>
      <c r="IE10" s="177"/>
      <c r="IF10" s="177"/>
      <c r="IG10" s="177"/>
      <c r="IH10" s="177"/>
      <c r="II10" s="177"/>
      <c r="IJ10" s="177"/>
      <c r="IK10" s="177"/>
      <c r="IL10" s="177"/>
      <c r="IM10" s="177"/>
      <c r="IN10" s="177"/>
      <c r="IO10" s="177"/>
      <c r="IP10" s="177"/>
      <c r="IQ10" s="177"/>
      <c r="IR10" s="177"/>
      <c r="IS10" s="177"/>
      <c r="IT10" s="177"/>
      <c r="IU10" s="177"/>
      <c r="IV10" s="177"/>
      <c r="IW10" s="177"/>
      <c r="IX10" s="177"/>
      <c r="IY10" s="177"/>
      <c r="IZ10" s="177"/>
      <c r="JA10" s="177"/>
      <c r="JB10" s="177"/>
      <c r="JC10" s="177"/>
      <c r="JD10" s="177"/>
      <c r="JE10" s="177"/>
      <c r="JF10" s="177"/>
      <c r="JG10" s="177"/>
      <c r="JH10" s="177"/>
      <c r="JI10" s="177"/>
      <c r="JJ10" s="177"/>
      <c r="JK10" s="177"/>
      <c r="JL10" s="177"/>
      <c r="JM10" s="177"/>
      <c r="JN10" s="177"/>
      <c r="JO10" s="177"/>
      <c r="JP10" s="177"/>
      <c r="JQ10" s="177"/>
      <c r="JR10" s="177"/>
      <c r="JS10" s="177"/>
      <c r="JT10" s="177"/>
      <c r="JU10" s="177"/>
      <c r="JV10" s="177"/>
      <c r="JW10" s="177"/>
      <c r="JX10" s="177"/>
      <c r="JY10" s="177"/>
      <c r="JZ10" s="177"/>
      <c r="KA10" s="177"/>
      <c r="KB10" s="177"/>
      <c r="KC10" s="177"/>
      <c r="KD10" s="177"/>
      <c r="KE10" s="177"/>
      <c r="KF10" s="177"/>
      <c r="KG10" s="177"/>
      <c r="KH10" s="177"/>
      <c r="KI10" s="177"/>
      <c r="KJ10" s="177"/>
      <c r="KK10" s="177"/>
      <c r="KL10" s="177"/>
      <c r="KM10" s="177"/>
      <c r="KN10" s="177"/>
      <c r="KO10" s="177"/>
      <c r="KP10" s="177"/>
      <c r="KQ10" s="177"/>
      <c r="KR10" s="177"/>
      <c r="KS10" s="177"/>
      <c r="KT10" s="177"/>
      <c r="KU10" s="177"/>
      <c r="KV10" s="177"/>
      <c r="KW10" s="177"/>
      <c r="KX10" s="177"/>
      <c r="KY10" s="177"/>
      <c r="KZ10" s="177"/>
      <c r="LA10" s="177"/>
      <c r="LB10" s="177"/>
      <c r="LC10" s="177"/>
      <c r="LD10" s="177"/>
      <c r="LE10" s="177"/>
      <c r="LF10" s="177"/>
      <c r="LG10" s="177"/>
      <c r="LH10" s="177"/>
      <c r="LI10" s="177"/>
      <c r="LJ10" s="177"/>
      <c r="LK10" s="177"/>
      <c r="LL10" s="177"/>
      <c r="LM10" s="177"/>
      <c r="LN10" s="177"/>
      <c r="LO10" s="177"/>
      <c r="LP10" s="177"/>
      <c r="LQ10" s="177"/>
      <c r="LR10" s="177"/>
      <c r="LS10" s="177"/>
      <c r="LT10" s="177"/>
      <c r="LU10" s="177"/>
      <c r="LV10" s="177"/>
      <c r="LW10" s="177"/>
      <c r="LX10" s="177"/>
      <c r="LY10" s="177"/>
      <c r="LZ10" s="177"/>
      <c r="MA10" s="177"/>
      <c r="MB10" s="177"/>
      <c r="MC10" s="177"/>
      <c r="MD10" s="177"/>
      <c r="ME10" s="177"/>
      <c r="MF10" s="177"/>
      <c r="MG10" s="177"/>
      <c r="MH10" s="177"/>
      <c r="MI10" s="177"/>
      <c r="MJ10" s="177"/>
      <c r="MK10" s="177"/>
      <c r="ML10" s="177"/>
      <c r="MM10" s="177"/>
      <c r="MN10" s="177"/>
      <c r="MO10" s="177"/>
      <c r="MP10" s="177"/>
      <c r="MQ10" s="177"/>
      <c r="MR10" s="177"/>
      <c r="MS10" s="177"/>
      <c r="MT10" s="177"/>
      <c r="MU10" s="177"/>
      <c r="MV10" s="177"/>
      <c r="MW10" s="177"/>
      <c r="MX10" s="177"/>
      <c r="MY10" s="177"/>
      <c r="MZ10" s="177"/>
      <c r="NA10" s="177"/>
      <c r="NB10" s="177"/>
      <c r="NC10" s="177"/>
      <c r="ND10" s="177"/>
      <c r="NE10" s="177"/>
      <c r="NF10" s="177"/>
      <c r="NG10" s="177"/>
      <c r="NH10" s="177"/>
      <c r="NI10" s="177"/>
      <c r="NJ10" s="177"/>
      <c r="NK10" s="177"/>
      <c r="NL10" s="177"/>
      <c r="NM10" s="177"/>
      <c r="NN10" s="177"/>
      <c r="NO10" s="177"/>
      <c r="NP10" s="177"/>
      <c r="NQ10" s="177"/>
      <c r="NR10" s="177"/>
      <c r="NS10" s="177"/>
      <c r="NT10" s="177"/>
      <c r="NU10" s="177"/>
      <c r="NV10" s="177"/>
      <c r="NW10" s="177"/>
      <c r="NX10" s="177"/>
      <c r="NY10" s="177"/>
      <c r="NZ10" s="177"/>
      <c r="OA10" s="177"/>
      <c r="OB10" s="177"/>
      <c r="OC10" s="177"/>
      <c r="OD10" s="177"/>
      <c r="OE10" s="177"/>
      <c r="OF10" s="177"/>
      <c r="OG10" s="177"/>
      <c r="OH10" s="177"/>
      <c r="OI10" s="177"/>
      <c r="OJ10" s="177"/>
      <c r="OK10" s="177"/>
      <c r="OL10" s="177"/>
      <c r="OM10" s="177"/>
      <c r="ON10" s="177"/>
    </row>
    <row r="11" spans="1:404" ht="97" customHeight="1">
      <c r="A11" s="216"/>
      <c r="B11" s="216"/>
      <c r="C11" s="213"/>
      <c r="D11" s="91" t="s">
        <v>875</v>
      </c>
      <c r="E11" s="184"/>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A11" s="177"/>
      <c r="CB11" s="177"/>
      <c r="CC11" s="177"/>
      <c r="CD11" s="177"/>
      <c r="CE11" s="177"/>
      <c r="CF11" s="177"/>
      <c r="CG11" s="177"/>
      <c r="CH11" s="177"/>
      <c r="CI11" s="177"/>
      <c r="CJ11" s="177"/>
      <c r="CK11" s="177"/>
      <c r="CL11" s="177"/>
      <c r="CM11" s="177"/>
      <c r="CN11" s="177"/>
      <c r="CO11" s="177"/>
      <c r="CP11" s="177"/>
      <c r="CQ11" s="177"/>
      <c r="CR11" s="177"/>
      <c r="CS11" s="177"/>
      <c r="CT11" s="177"/>
      <c r="CU11" s="177"/>
      <c r="CV11" s="177"/>
      <c r="CW11" s="177"/>
      <c r="CX11" s="177"/>
      <c r="CY11" s="177"/>
      <c r="CZ11" s="177"/>
      <c r="DA11" s="177"/>
      <c r="DB11" s="177"/>
      <c r="DC11" s="177"/>
      <c r="DD11" s="177"/>
      <c r="DE11" s="177"/>
      <c r="DF11" s="177"/>
      <c r="DG11" s="177"/>
      <c r="DH11" s="177"/>
      <c r="DI11" s="177"/>
      <c r="DJ11" s="177"/>
      <c r="DK11" s="177"/>
      <c r="DL11" s="177"/>
      <c r="DM11" s="177"/>
      <c r="DN11" s="177"/>
      <c r="DO11" s="177"/>
      <c r="DP11" s="177"/>
      <c r="DQ11" s="177"/>
      <c r="DR11" s="177"/>
      <c r="DS11" s="177"/>
      <c r="DT11" s="177"/>
      <c r="DU11" s="177"/>
      <c r="DV11" s="177"/>
      <c r="DW11" s="177"/>
      <c r="DX11" s="177"/>
      <c r="DY11" s="177"/>
      <c r="DZ11" s="177"/>
      <c r="EA11" s="177"/>
      <c r="EB11" s="177"/>
      <c r="EC11" s="177"/>
      <c r="ED11" s="177"/>
      <c r="EE11" s="177"/>
      <c r="EF11" s="177"/>
      <c r="EG11" s="177"/>
      <c r="EH11" s="177"/>
      <c r="EI11" s="177"/>
      <c r="EJ11" s="177"/>
      <c r="EK11" s="177"/>
      <c r="EL11" s="177"/>
      <c r="EM11" s="177"/>
      <c r="EN11" s="177"/>
      <c r="EO11" s="177"/>
      <c r="EP11" s="177"/>
      <c r="EQ11" s="177"/>
      <c r="ER11" s="177"/>
      <c r="ES11" s="177"/>
      <c r="ET11" s="177"/>
      <c r="EU11" s="177"/>
      <c r="EV11" s="177"/>
      <c r="EW11" s="177"/>
      <c r="EX11" s="177"/>
      <c r="EY11" s="177"/>
      <c r="EZ11" s="177"/>
      <c r="FA11" s="177"/>
      <c r="FB11" s="177"/>
      <c r="FC11" s="177"/>
      <c r="FD11" s="177"/>
      <c r="FE11" s="177"/>
      <c r="FF11" s="177"/>
      <c r="FG11" s="177"/>
      <c r="FH11" s="177"/>
      <c r="FI11" s="177"/>
      <c r="FJ11" s="177"/>
      <c r="FK11" s="177"/>
      <c r="FL11" s="177"/>
      <c r="FM11" s="177"/>
      <c r="FN11" s="177"/>
      <c r="FO11" s="177"/>
      <c r="FP11" s="177"/>
      <c r="FQ11" s="177"/>
      <c r="FR11" s="177"/>
      <c r="FS11" s="177"/>
      <c r="FT11" s="177"/>
      <c r="FU11" s="177"/>
      <c r="FV11" s="177"/>
      <c r="FW11" s="177"/>
      <c r="FX11" s="177"/>
      <c r="FY11" s="177"/>
      <c r="FZ11" s="177"/>
      <c r="GA11" s="177"/>
      <c r="GB11" s="177"/>
      <c r="GC11" s="177"/>
      <c r="GD11" s="177"/>
      <c r="GE11" s="177"/>
      <c r="GF11" s="177"/>
      <c r="GG11" s="177"/>
      <c r="GH11" s="177"/>
      <c r="GI11" s="177"/>
      <c r="GJ11" s="177"/>
      <c r="GK11" s="177"/>
      <c r="GL11" s="177"/>
      <c r="GM11" s="177"/>
      <c r="GN11" s="177"/>
      <c r="GO11" s="177"/>
      <c r="GP11" s="177"/>
      <c r="GQ11" s="177"/>
      <c r="GR11" s="177"/>
      <c r="GS11" s="177"/>
      <c r="GT11" s="177"/>
      <c r="GU11" s="177"/>
      <c r="GV11" s="177"/>
      <c r="GW11" s="177"/>
      <c r="GX11" s="177"/>
      <c r="GY11" s="177"/>
      <c r="GZ11" s="177"/>
      <c r="HA11" s="177"/>
      <c r="HB11" s="177"/>
      <c r="HC11" s="177"/>
      <c r="HD11" s="177"/>
      <c r="HE11" s="177"/>
      <c r="HF11" s="177"/>
      <c r="HG11" s="177"/>
      <c r="HH11" s="177"/>
      <c r="HI11" s="177"/>
      <c r="HJ11" s="177"/>
      <c r="HK11" s="177"/>
      <c r="HL11" s="177"/>
      <c r="HM11" s="177"/>
      <c r="HN11" s="177"/>
      <c r="HO11" s="177"/>
      <c r="HP11" s="177"/>
      <c r="HQ11" s="177"/>
      <c r="HR11" s="177"/>
      <c r="HS11" s="177"/>
      <c r="HT11" s="177"/>
      <c r="HU11" s="177"/>
      <c r="HV11" s="177"/>
      <c r="HW11" s="177"/>
      <c r="HX11" s="177"/>
      <c r="HY11" s="177"/>
      <c r="HZ11" s="177"/>
      <c r="IA11" s="177"/>
      <c r="IB11" s="177"/>
      <c r="IC11" s="177"/>
      <c r="ID11" s="177"/>
      <c r="IE11" s="177"/>
      <c r="IF11" s="177"/>
      <c r="IG11" s="177"/>
      <c r="IH11" s="177"/>
      <c r="II11" s="177"/>
      <c r="IJ11" s="177"/>
      <c r="IK11" s="177"/>
      <c r="IL11" s="177"/>
      <c r="IM11" s="177"/>
      <c r="IN11" s="177"/>
      <c r="IO11" s="177"/>
      <c r="IP11" s="177"/>
      <c r="IQ11" s="177"/>
      <c r="IR11" s="177"/>
      <c r="IS11" s="177"/>
      <c r="IT11" s="177"/>
      <c r="IU11" s="177"/>
      <c r="IV11" s="177"/>
      <c r="IW11" s="177"/>
      <c r="IX11" s="177"/>
      <c r="IY11" s="177"/>
      <c r="IZ11" s="177"/>
      <c r="JA11" s="177"/>
      <c r="JB11" s="177"/>
      <c r="JC11" s="177"/>
      <c r="JD11" s="177"/>
      <c r="JE11" s="177"/>
      <c r="JF11" s="177"/>
      <c r="JG11" s="177"/>
      <c r="JH11" s="177"/>
      <c r="JI11" s="177"/>
      <c r="JJ11" s="177"/>
      <c r="JK11" s="177"/>
      <c r="JL11" s="177"/>
      <c r="JM11" s="177"/>
      <c r="JN11" s="177"/>
      <c r="JO11" s="177"/>
      <c r="JP11" s="177"/>
      <c r="JQ11" s="177"/>
      <c r="JR11" s="177"/>
      <c r="JS11" s="177"/>
      <c r="JT11" s="177"/>
      <c r="JU11" s="177"/>
      <c r="JV11" s="177"/>
      <c r="JW11" s="177"/>
      <c r="JX11" s="177"/>
      <c r="JY11" s="177"/>
      <c r="JZ11" s="177"/>
      <c r="KA11" s="177"/>
      <c r="KB11" s="177"/>
      <c r="KC11" s="177"/>
      <c r="KD11" s="177"/>
      <c r="KE11" s="177"/>
      <c r="KF11" s="177"/>
      <c r="KG11" s="177"/>
      <c r="KH11" s="177"/>
      <c r="KI11" s="177"/>
      <c r="KJ11" s="177"/>
      <c r="KK11" s="177"/>
      <c r="KL11" s="177"/>
      <c r="KM11" s="177"/>
      <c r="KN11" s="177"/>
      <c r="KO11" s="177"/>
      <c r="KP11" s="177"/>
      <c r="KQ11" s="177"/>
      <c r="KR11" s="177"/>
      <c r="KS11" s="177"/>
      <c r="KT11" s="177"/>
      <c r="KU11" s="177"/>
      <c r="KV11" s="177"/>
      <c r="KW11" s="177"/>
      <c r="KX11" s="177"/>
      <c r="KY11" s="177"/>
      <c r="KZ11" s="177"/>
      <c r="LA11" s="177"/>
      <c r="LB11" s="177"/>
      <c r="LC11" s="177"/>
      <c r="LD11" s="177"/>
      <c r="LE11" s="177"/>
      <c r="LF11" s="177"/>
      <c r="LG11" s="177"/>
      <c r="LH11" s="177"/>
      <c r="LI11" s="177"/>
      <c r="LJ11" s="177"/>
      <c r="LK11" s="177"/>
      <c r="LL11" s="177"/>
      <c r="LM11" s="177"/>
      <c r="LN11" s="177"/>
      <c r="LO11" s="177"/>
      <c r="LP11" s="177"/>
      <c r="LQ11" s="177"/>
      <c r="LR11" s="177"/>
      <c r="LS11" s="177"/>
      <c r="LT11" s="177"/>
      <c r="LU11" s="177"/>
      <c r="LV11" s="177"/>
      <c r="LW11" s="177"/>
      <c r="LX11" s="177"/>
      <c r="LY11" s="177"/>
      <c r="LZ11" s="177"/>
      <c r="MA11" s="177"/>
      <c r="MB11" s="177"/>
      <c r="MC11" s="177"/>
      <c r="MD11" s="177"/>
      <c r="ME11" s="177"/>
      <c r="MF11" s="177"/>
      <c r="MG11" s="177"/>
      <c r="MH11" s="177"/>
      <c r="MI11" s="177"/>
      <c r="MJ11" s="177"/>
      <c r="MK11" s="177"/>
      <c r="ML11" s="177"/>
      <c r="MM11" s="177"/>
      <c r="MN11" s="177"/>
      <c r="MO11" s="177"/>
      <c r="MP11" s="177"/>
      <c r="MQ11" s="177"/>
      <c r="MR11" s="177"/>
      <c r="MS11" s="177"/>
      <c r="MT11" s="177"/>
      <c r="MU11" s="177"/>
      <c r="MV11" s="177"/>
      <c r="MW11" s="177"/>
      <c r="MX11" s="177"/>
      <c r="MY11" s="177"/>
      <c r="MZ11" s="177"/>
      <c r="NA11" s="177"/>
      <c r="NB11" s="177"/>
      <c r="NC11" s="177"/>
      <c r="ND11" s="177"/>
      <c r="NE11" s="177"/>
      <c r="NF11" s="177"/>
      <c r="NG11" s="177"/>
      <c r="NH11" s="177"/>
      <c r="NI11" s="177"/>
      <c r="NJ11" s="177"/>
      <c r="NK11" s="177"/>
      <c r="NL11" s="177"/>
      <c r="NM11" s="177"/>
      <c r="NN11" s="177"/>
      <c r="NO11" s="177"/>
      <c r="NP11" s="177"/>
      <c r="NQ11" s="177"/>
      <c r="NR11" s="177"/>
      <c r="NS11" s="177"/>
      <c r="NT11" s="177"/>
      <c r="NU11" s="177"/>
      <c r="NV11" s="177"/>
      <c r="NW11" s="177"/>
      <c r="NX11" s="177"/>
      <c r="NY11" s="177"/>
      <c r="NZ11" s="177"/>
      <c r="OA11" s="177"/>
      <c r="OB11" s="177"/>
      <c r="OC11" s="177"/>
      <c r="OD11" s="177"/>
      <c r="OE11" s="177"/>
      <c r="OF11" s="177"/>
      <c r="OG11" s="177"/>
      <c r="OH11" s="177"/>
      <c r="OI11" s="177"/>
      <c r="OJ11" s="177"/>
      <c r="OK11" s="177"/>
      <c r="OL11" s="177"/>
      <c r="OM11" s="177"/>
      <c r="ON11" s="177"/>
    </row>
    <row r="12" spans="1:404" ht="20.5" customHeight="1">
      <c r="A12" s="216" t="s">
        <v>148</v>
      </c>
      <c r="B12" s="216" t="s">
        <v>149</v>
      </c>
      <c r="C12" s="213" t="str">
        <f>IF('Service Matrix'!D115&gt;0,"Yes","No")</f>
        <v>No</v>
      </c>
      <c r="D12" s="91" t="s">
        <v>206</v>
      </c>
      <c r="E12" s="177"/>
      <c r="F12" s="177"/>
      <c r="G12" s="177"/>
      <c r="H12" s="177"/>
      <c r="I12" s="177"/>
      <c r="J12" s="177"/>
      <c r="K12" s="177"/>
      <c r="L12" s="177"/>
      <c r="M12" s="177"/>
      <c r="N12" s="177"/>
      <c r="O12" s="177"/>
      <c r="P12" s="177"/>
      <c r="Q12" s="177"/>
      <c r="R12" s="177"/>
      <c r="S12" s="177"/>
      <c r="T12" s="177"/>
      <c r="U12" s="177"/>
      <c r="V12" s="177"/>
      <c r="W12" s="177"/>
      <c r="X12" s="177"/>
      <c r="Y12" s="177"/>
      <c r="Z12" s="177"/>
      <c r="AA12" s="177"/>
      <c r="AB12" s="177"/>
      <c r="AC12" s="177"/>
      <c r="AD12" s="177"/>
      <c r="AE12" s="177"/>
      <c r="AF12" s="177"/>
      <c r="AG12" s="177"/>
      <c r="AH12" s="177"/>
      <c r="AI12" s="177"/>
      <c r="AJ12" s="177"/>
      <c r="AK12" s="177"/>
      <c r="AL12" s="177"/>
      <c r="AM12" s="177"/>
      <c r="AN12" s="177"/>
      <c r="AO12" s="177"/>
      <c r="AP12" s="177"/>
      <c r="AQ12" s="177"/>
      <c r="AR12" s="177"/>
      <c r="AS12" s="177"/>
      <c r="AT12" s="177"/>
      <c r="AU12" s="177"/>
      <c r="AV12" s="177"/>
      <c r="AW12" s="177"/>
      <c r="AX12" s="177"/>
      <c r="AY12" s="177"/>
      <c r="AZ12" s="177"/>
      <c r="BA12" s="177"/>
      <c r="BB12" s="177"/>
      <c r="BC12" s="177"/>
      <c r="BD12" s="177"/>
      <c r="BE12" s="177"/>
      <c r="BF12" s="177"/>
      <c r="BG12" s="177"/>
      <c r="BH12" s="177"/>
      <c r="BI12" s="177"/>
      <c r="BJ12" s="177"/>
      <c r="BK12" s="177"/>
      <c r="BL12" s="177"/>
      <c r="BM12" s="177"/>
      <c r="BN12" s="177"/>
      <c r="BO12" s="177"/>
      <c r="BP12" s="177"/>
      <c r="BQ12" s="177"/>
      <c r="BR12" s="177"/>
      <c r="BS12" s="177"/>
      <c r="BT12" s="177"/>
      <c r="BU12" s="177"/>
      <c r="BV12" s="177"/>
      <c r="BW12" s="177"/>
      <c r="BX12" s="177"/>
      <c r="BY12" s="177"/>
      <c r="BZ12" s="177"/>
      <c r="CA12" s="177"/>
      <c r="CB12" s="177"/>
      <c r="CC12" s="177"/>
      <c r="CD12" s="177"/>
      <c r="CE12" s="177"/>
      <c r="CF12" s="177"/>
      <c r="CG12" s="177"/>
      <c r="CH12" s="177"/>
      <c r="CI12" s="177"/>
      <c r="CJ12" s="177"/>
      <c r="CK12" s="177"/>
      <c r="CL12" s="177"/>
      <c r="CM12" s="177"/>
      <c r="CN12" s="177"/>
      <c r="CO12" s="177"/>
      <c r="CP12" s="177"/>
      <c r="CQ12" s="177"/>
      <c r="CR12" s="177"/>
      <c r="CS12" s="177"/>
      <c r="CT12" s="177"/>
      <c r="CU12" s="177"/>
      <c r="CV12" s="177"/>
      <c r="CW12" s="177"/>
      <c r="CX12" s="177"/>
      <c r="CY12" s="177"/>
      <c r="CZ12" s="177"/>
      <c r="DA12" s="177"/>
      <c r="DB12" s="177"/>
      <c r="DC12" s="177"/>
      <c r="DD12" s="177"/>
      <c r="DE12" s="177"/>
      <c r="DF12" s="177"/>
      <c r="DG12" s="177"/>
      <c r="DH12" s="177"/>
      <c r="DI12" s="177"/>
      <c r="DJ12" s="177"/>
      <c r="DK12" s="177"/>
      <c r="DL12" s="177"/>
      <c r="DM12" s="177"/>
      <c r="DN12" s="177"/>
      <c r="DO12" s="177"/>
      <c r="DP12" s="177"/>
      <c r="DQ12" s="177"/>
      <c r="DR12" s="177"/>
      <c r="DS12" s="177"/>
      <c r="DT12" s="177"/>
      <c r="DU12" s="177"/>
      <c r="DV12" s="177"/>
      <c r="DW12" s="177"/>
      <c r="DX12" s="177"/>
      <c r="DY12" s="177"/>
      <c r="DZ12" s="177"/>
      <c r="EA12" s="177"/>
      <c r="EB12" s="177"/>
      <c r="EC12" s="177"/>
      <c r="ED12" s="177"/>
      <c r="EE12" s="177"/>
      <c r="EF12" s="177"/>
      <c r="EG12" s="177"/>
      <c r="EH12" s="177"/>
      <c r="EI12" s="177"/>
      <c r="EJ12" s="177"/>
      <c r="EK12" s="177"/>
      <c r="EL12" s="177"/>
      <c r="EM12" s="177"/>
      <c r="EN12" s="177"/>
      <c r="EO12" s="177"/>
      <c r="EP12" s="177"/>
      <c r="EQ12" s="177"/>
      <c r="ER12" s="177"/>
      <c r="ES12" s="177"/>
      <c r="ET12" s="177"/>
      <c r="EU12" s="177"/>
      <c r="EV12" s="177"/>
      <c r="EW12" s="177"/>
      <c r="EX12" s="177"/>
      <c r="EY12" s="177"/>
      <c r="EZ12" s="177"/>
      <c r="FA12" s="177"/>
      <c r="FB12" s="177"/>
      <c r="FC12" s="177"/>
      <c r="FD12" s="177"/>
      <c r="FE12" s="177"/>
      <c r="FF12" s="177"/>
      <c r="FG12" s="177"/>
      <c r="FH12" s="177"/>
      <c r="FI12" s="177"/>
      <c r="FJ12" s="177"/>
      <c r="FK12" s="177"/>
      <c r="FL12" s="177"/>
      <c r="FM12" s="177"/>
      <c r="FN12" s="177"/>
      <c r="FO12" s="177"/>
      <c r="FP12" s="177"/>
      <c r="FQ12" s="177"/>
      <c r="FR12" s="177"/>
      <c r="FS12" s="177"/>
      <c r="FT12" s="177"/>
      <c r="FU12" s="177"/>
      <c r="FV12" s="177"/>
      <c r="FW12" s="177"/>
      <c r="FX12" s="177"/>
      <c r="FY12" s="177"/>
      <c r="FZ12" s="177"/>
      <c r="GA12" s="177"/>
      <c r="GB12" s="177"/>
      <c r="GC12" s="177"/>
      <c r="GD12" s="177"/>
      <c r="GE12" s="177"/>
      <c r="GF12" s="177"/>
      <c r="GG12" s="177"/>
      <c r="GH12" s="177"/>
      <c r="GI12" s="177"/>
      <c r="GJ12" s="177"/>
      <c r="GK12" s="177"/>
      <c r="GL12" s="177"/>
      <c r="GM12" s="177"/>
      <c r="GN12" s="177"/>
      <c r="GO12" s="177"/>
      <c r="GP12" s="177"/>
      <c r="GQ12" s="177"/>
      <c r="GR12" s="177"/>
      <c r="GS12" s="177"/>
      <c r="GT12" s="177"/>
      <c r="GU12" s="177"/>
      <c r="GV12" s="177"/>
      <c r="GW12" s="177"/>
      <c r="GX12" s="177"/>
      <c r="GY12" s="177"/>
      <c r="GZ12" s="177"/>
      <c r="HA12" s="177"/>
      <c r="HB12" s="177"/>
      <c r="HC12" s="177"/>
      <c r="HD12" s="177"/>
      <c r="HE12" s="177"/>
      <c r="HF12" s="177"/>
      <c r="HG12" s="177"/>
      <c r="HH12" s="177"/>
      <c r="HI12" s="177"/>
      <c r="HJ12" s="177"/>
      <c r="HK12" s="177"/>
      <c r="HL12" s="177"/>
      <c r="HM12" s="177"/>
      <c r="HN12" s="177"/>
      <c r="HO12" s="177"/>
      <c r="HP12" s="177"/>
      <c r="HQ12" s="177"/>
      <c r="HR12" s="177"/>
      <c r="HS12" s="177"/>
      <c r="HT12" s="177"/>
      <c r="HU12" s="177"/>
      <c r="HV12" s="177"/>
      <c r="HW12" s="177"/>
      <c r="HX12" s="177"/>
      <c r="HY12" s="177"/>
      <c r="HZ12" s="177"/>
      <c r="IA12" s="177"/>
      <c r="IB12" s="177"/>
      <c r="IC12" s="177"/>
      <c r="ID12" s="177"/>
      <c r="IE12" s="177"/>
      <c r="IF12" s="177"/>
      <c r="IG12" s="177"/>
      <c r="IH12" s="177"/>
      <c r="II12" s="177"/>
      <c r="IJ12" s="177"/>
      <c r="IK12" s="177"/>
      <c r="IL12" s="177"/>
      <c r="IM12" s="177"/>
      <c r="IN12" s="177"/>
      <c r="IO12" s="177"/>
      <c r="IP12" s="177"/>
      <c r="IQ12" s="177"/>
      <c r="IR12" s="177"/>
      <c r="IS12" s="177"/>
      <c r="IT12" s="177"/>
      <c r="IU12" s="177"/>
      <c r="IV12" s="177"/>
      <c r="IW12" s="177"/>
      <c r="IX12" s="177"/>
      <c r="IY12" s="177"/>
      <c r="IZ12" s="177"/>
      <c r="JA12" s="177"/>
      <c r="JB12" s="177"/>
      <c r="JC12" s="177"/>
      <c r="JD12" s="177"/>
      <c r="JE12" s="177"/>
      <c r="JF12" s="177"/>
      <c r="JG12" s="177"/>
      <c r="JH12" s="177"/>
      <c r="JI12" s="177"/>
      <c r="JJ12" s="177"/>
      <c r="JK12" s="177"/>
      <c r="JL12" s="177"/>
      <c r="JM12" s="177"/>
      <c r="JN12" s="177"/>
      <c r="JO12" s="177"/>
      <c r="JP12" s="177"/>
      <c r="JQ12" s="177"/>
      <c r="JR12" s="177"/>
      <c r="JS12" s="177"/>
      <c r="JT12" s="177"/>
      <c r="JU12" s="177"/>
      <c r="JV12" s="177"/>
      <c r="JW12" s="177"/>
      <c r="JX12" s="177"/>
      <c r="JY12" s="177"/>
      <c r="JZ12" s="177"/>
      <c r="KA12" s="177"/>
      <c r="KB12" s="177"/>
      <c r="KC12" s="177"/>
      <c r="KD12" s="177"/>
      <c r="KE12" s="177"/>
      <c r="KF12" s="177"/>
      <c r="KG12" s="177"/>
      <c r="KH12" s="177"/>
      <c r="KI12" s="177"/>
      <c r="KJ12" s="177"/>
      <c r="KK12" s="177"/>
      <c r="KL12" s="177"/>
      <c r="KM12" s="177"/>
      <c r="KN12" s="177"/>
      <c r="KO12" s="177"/>
      <c r="KP12" s="177"/>
      <c r="KQ12" s="177"/>
      <c r="KR12" s="177"/>
      <c r="KS12" s="177"/>
      <c r="KT12" s="177"/>
      <c r="KU12" s="177"/>
      <c r="KV12" s="177"/>
      <c r="KW12" s="177"/>
      <c r="KX12" s="177"/>
      <c r="KY12" s="177"/>
      <c r="KZ12" s="177"/>
      <c r="LA12" s="177"/>
      <c r="LB12" s="177"/>
      <c r="LC12" s="177"/>
      <c r="LD12" s="177"/>
      <c r="LE12" s="177"/>
      <c r="LF12" s="177"/>
      <c r="LG12" s="177"/>
      <c r="LH12" s="177"/>
      <c r="LI12" s="177"/>
      <c r="LJ12" s="177"/>
      <c r="LK12" s="177"/>
      <c r="LL12" s="177"/>
      <c r="LM12" s="177"/>
      <c r="LN12" s="177"/>
      <c r="LO12" s="177"/>
      <c r="LP12" s="177"/>
      <c r="LQ12" s="177"/>
      <c r="LR12" s="177"/>
      <c r="LS12" s="177"/>
      <c r="LT12" s="177"/>
      <c r="LU12" s="177"/>
      <c r="LV12" s="177"/>
      <c r="LW12" s="177"/>
      <c r="LX12" s="177"/>
      <c r="LY12" s="177"/>
      <c r="LZ12" s="177"/>
      <c r="MA12" s="177"/>
      <c r="MB12" s="177"/>
      <c r="MC12" s="177"/>
      <c r="MD12" s="177"/>
      <c r="ME12" s="177"/>
      <c r="MF12" s="177"/>
      <c r="MG12" s="177"/>
      <c r="MH12" s="177"/>
      <c r="MI12" s="177"/>
      <c r="MJ12" s="177"/>
      <c r="MK12" s="177"/>
      <c r="ML12" s="177"/>
      <c r="MM12" s="177"/>
      <c r="MN12" s="177"/>
      <c r="MO12" s="177"/>
      <c r="MP12" s="177"/>
      <c r="MQ12" s="177"/>
      <c r="MR12" s="177"/>
      <c r="MS12" s="177"/>
      <c r="MT12" s="177"/>
      <c r="MU12" s="177"/>
      <c r="MV12" s="177"/>
      <c r="MW12" s="177"/>
      <c r="MX12" s="177"/>
      <c r="MY12" s="177"/>
      <c r="MZ12" s="177"/>
      <c r="NA12" s="177"/>
      <c r="NB12" s="177"/>
      <c r="NC12" s="177"/>
      <c r="ND12" s="177"/>
      <c r="NE12" s="177"/>
      <c r="NF12" s="177"/>
      <c r="NG12" s="177"/>
      <c r="NH12" s="177"/>
      <c r="NI12" s="177"/>
      <c r="NJ12" s="177"/>
      <c r="NK12" s="177"/>
      <c r="NL12" s="177"/>
      <c r="NM12" s="177"/>
      <c r="NN12" s="177"/>
      <c r="NO12" s="177"/>
      <c r="NP12" s="177"/>
      <c r="NQ12" s="177"/>
      <c r="NR12" s="177"/>
      <c r="NS12" s="177"/>
      <c r="NT12" s="177"/>
      <c r="NU12" s="177"/>
      <c r="NV12" s="177"/>
      <c r="NW12" s="177"/>
      <c r="NX12" s="177"/>
      <c r="NY12" s="177"/>
      <c r="NZ12" s="177"/>
      <c r="OA12" s="177"/>
      <c r="OB12" s="177"/>
      <c r="OC12" s="177"/>
      <c r="OD12" s="177"/>
      <c r="OE12" s="177"/>
      <c r="OF12" s="177"/>
      <c r="OG12" s="177"/>
      <c r="OH12" s="177"/>
      <c r="OI12" s="177"/>
      <c r="OJ12" s="177"/>
      <c r="OK12" s="177"/>
      <c r="OL12" s="177"/>
      <c r="OM12" s="177"/>
      <c r="ON12" s="177"/>
    </row>
    <row r="13" spans="1:404" ht="97" customHeight="1">
      <c r="A13" s="216"/>
      <c r="B13" s="216"/>
      <c r="C13" s="213"/>
      <c r="D13" s="91" t="s">
        <v>875</v>
      </c>
      <c r="E13" s="177"/>
      <c r="F13" s="177"/>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7"/>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7"/>
      <c r="CS13" s="177"/>
      <c r="CT13" s="177"/>
      <c r="CU13" s="177"/>
      <c r="CV13" s="177"/>
      <c r="CW13" s="177"/>
      <c r="CX13" s="177"/>
      <c r="CY13" s="177"/>
      <c r="CZ13" s="177"/>
      <c r="DA13" s="177"/>
      <c r="DB13" s="177"/>
      <c r="DC13" s="177"/>
      <c r="DD13" s="177"/>
      <c r="DE13" s="177"/>
      <c r="DF13" s="177"/>
      <c r="DG13" s="177"/>
      <c r="DH13" s="177"/>
      <c r="DI13" s="177"/>
      <c r="DJ13" s="177"/>
      <c r="DK13" s="177"/>
      <c r="DL13" s="177"/>
      <c r="DM13" s="177"/>
      <c r="DN13" s="177"/>
      <c r="DO13" s="177"/>
      <c r="DP13" s="177"/>
      <c r="DQ13" s="177"/>
      <c r="DR13" s="177"/>
      <c r="DS13" s="177"/>
      <c r="DT13" s="177"/>
      <c r="DU13" s="177"/>
      <c r="DV13" s="177"/>
      <c r="DW13" s="177"/>
      <c r="DX13" s="177"/>
      <c r="DY13" s="177"/>
      <c r="DZ13" s="177"/>
      <c r="EA13" s="177"/>
      <c r="EB13" s="177"/>
      <c r="EC13" s="177"/>
      <c r="ED13" s="177"/>
      <c r="EE13" s="177"/>
      <c r="EF13" s="177"/>
      <c r="EG13" s="177"/>
      <c r="EH13" s="177"/>
      <c r="EI13" s="177"/>
      <c r="EJ13" s="177"/>
      <c r="EK13" s="177"/>
      <c r="EL13" s="177"/>
      <c r="EM13" s="177"/>
      <c r="EN13" s="177"/>
      <c r="EO13" s="177"/>
      <c r="EP13" s="177"/>
      <c r="EQ13" s="177"/>
      <c r="ER13" s="177"/>
      <c r="ES13" s="177"/>
      <c r="ET13" s="177"/>
      <c r="EU13" s="177"/>
      <c r="EV13" s="177"/>
      <c r="EW13" s="177"/>
      <c r="EX13" s="177"/>
      <c r="EY13" s="177"/>
      <c r="EZ13" s="177"/>
      <c r="FA13" s="177"/>
      <c r="FB13" s="177"/>
      <c r="FC13" s="177"/>
      <c r="FD13" s="177"/>
      <c r="FE13" s="177"/>
      <c r="FF13" s="177"/>
      <c r="FG13" s="177"/>
      <c r="FH13" s="177"/>
      <c r="FI13" s="177"/>
      <c r="FJ13" s="177"/>
      <c r="FK13" s="177"/>
      <c r="FL13" s="177"/>
      <c r="FM13" s="177"/>
      <c r="FN13" s="177"/>
      <c r="FO13" s="177"/>
      <c r="FP13" s="177"/>
      <c r="FQ13" s="177"/>
      <c r="FR13" s="177"/>
      <c r="FS13" s="177"/>
      <c r="FT13" s="177"/>
      <c r="FU13" s="177"/>
      <c r="FV13" s="177"/>
      <c r="FW13" s="177"/>
      <c r="FX13" s="177"/>
      <c r="FY13" s="177"/>
      <c r="FZ13" s="177"/>
      <c r="GA13" s="177"/>
      <c r="GB13" s="177"/>
      <c r="GC13" s="177"/>
      <c r="GD13" s="177"/>
      <c r="GE13" s="177"/>
      <c r="GF13" s="177"/>
      <c r="GG13" s="177"/>
      <c r="GH13" s="177"/>
      <c r="GI13" s="177"/>
      <c r="GJ13" s="177"/>
      <c r="GK13" s="177"/>
      <c r="GL13" s="177"/>
      <c r="GM13" s="177"/>
      <c r="GN13" s="177"/>
      <c r="GO13" s="177"/>
      <c r="GP13" s="177"/>
      <c r="GQ13" s="177"/>
      <c r="GR13" s="177"/>
      <c r="GS13" s="177"/>
      <c r="GT13" s="177"/>
      <c r="GU13" s="177"/>
      <c r="GV13" s="177"/>
      <c r="GW13" s="177"/>
      <c r="GX13" s="177"/>
      <c r="GY13" s="177"/>
      <c r="GZ13" s="177"/>
      <c r="HA13" s="177"/>
      <c r="HB13" s="177"/>
      <c r="HC13" s="177"/>
      <c r="HD13" s="177"/>
      <c r="HE13" s="177"/>
      <c r="HF13" s="177"/>
      <c r="HG13" s="177"/>
      <c r="HH13" s="177"/>
      <c r="HI13" s="177"/>
      <c r="HJ13" s="177"/>
      <c r="HK13" s="177"/>
      <c r="HL13" s="177"/>
      <c r="HM13" s="177"/>
      <c r="HN13" s="177"/>
      <c r="HO13" s="177"/>
      <c r="HP13" s="177"/>
      <c r="HQ13" s="177"/>
      <c r="HR13" s="177"/>
      <c r="HS13" s="177"/>
      <c r="HT13" s="177"/>
      <c r="HU13" s="177"/>
      <c r="HV13" s="177"/>
      <c r="HW13" s="177"/>
      <c r="HX13" s="177"/>
      <c r="HY13" s="177"/>
      <c r="HZ13" s="177"/>
      <c r="IA13" s="177"/>
      <c r="IB13" s="177"/>
      <c r="IC13" s="177"/>
      <c r="ID13" s="177"/>
      <c r="IE13" s="177"/>
      <c r="IF13" s="177"/>
      <c r="IG13" s="177"/>
      <c r="IH13" s="177"/>
      <c r="II13" s="177"/>
      <c r="IJ13" s="177"/>
      <c r="IK13" s="177"/>
      <c r="IL13" s="177"/>
      <c r="IM13" s="177"/>
      <c r="IN13" s="177"/>
      <c r="IO13" s="177"/>
      <c r="IP13" s="177"/>
      <c r="IQ13" s="177"/>
      <c r="IR13" s="177"/>
      <c r="IS13" s="177"/>
      <c r="IT13" s="177"/>
      <c r="IU13" s="177"/>
      <c r="IV13" s="177"/>
      <c r="IW13" s="177"/>
      <c r="IX13" s="177"/>
      <c r="IY13" s="177"/>
      <c r="IZ13" s="177"/>
      <c r="JA13" s="177"/>
      <c r="JB13" s="177"/>
      <c r="JC13" s="177"/>
      <c r="JD13" s="177"/>
      <c r="JE13" s="177"/>
      <c r="JF13" s="177"/>
      <c r="JG13" s="177"/>
      <c r="JH13" s="177"/>
      <c r="JI13" s="177"/>
      <c r="JJ13" s="177"/>
      <c r="JK13" s="177"/>
      <c r="JL13" s="177"/>
      <c r="JM13" s="177"/>
      <c r="JN13" s="177"/>
      <c r="JO13" s="177"/>
      <c r="JP13" s="177"/>
      <c r="JQ13" s="177"/>
      <c r="JR13" s="177"/>
      <c r="JS13" s="177"/>
      <c r="JT13" s="177"/>
      <c r="JU13" s="177"/>
      <c r="JV13" s="177"/>
      <c r="JW13" s="177"/>
      <c r="JX13" s="177"/>
      <c r="JY13" s="177"/>
      <c r="JZ13" s="177"/>
      <c r="KA13" s="177"/>
      <c r="KB13" s="177"/>
      <c r="KC13" s="177"/>
      <c r="KD13" s="177"/>
      <c r="KE13" s="177"/>
      <c r="KF13" s="177"/>
      <c r="KG13" s="177"/>
      <c r="KH13" s="177"/>
      <c r="KI13" s="177"/>
      <c r="KJ13" s="177"/>
      <c r="KK13" s="177"/>
      <c r="KL13" s="177"/>
      <c r="KM13" s="177"/>
      <c r="KN13" s="177"/>
      <c r="KO13" s="177"/>
      <c r="KP13" s="177"/>
      <c r="KQ13" s="177"/>
      <c r="KR13" s="177"/>
      <c r="KS13" s="177"/>
      <c r="KT13" s="177"/>
      <c r="KU13" s="177"/>
      <c r="KV13" s="177"/>
      <c r="KW13" s="177"/>
      <c r="KX13" s="177"/>
      <c r="KY13" s="177"/>
      <c r="KZ13" s="177"/>
      <c r="LA13" s="177"/>
      <c r="LB13" s="177"/>
      <c r="LC13" s="177"/>
      <c r="LD13" s="177"/>
      <c r="LE13" s="177"/>
      <c r="LF13" s="177"/>
      <c r="LG13" s="177"/>
      <c r="LH13" s="177"/>
      <c r="LI13" s="177"/>
      <c r="LJ13" s="177"/>
      <c r="LK13" s="177"/>
      <c r="LL13" s="177"/>
      <c r="LM13" s="177"/>
      <c r="LN13" s="177"/>
      <c r="LO13" s="177"/>
      <c r="LP13" s="177"/>
      <c r="LQ13" s="177"/>
      <c r="LR13" s="177"/>
      <c r="LS13" s="177"/>
      <c r="LT13" s="177"/>
      <c r="LU13" s="177"/>
      <c r="LV13" s="177"/>
      <c r="LW13" s="177"/>
      <c r="LX13" s="177"/>
      <c r="LY13" s="177"/>
      <c r="LZ13" s="177"/>
      <c r="MA13" s="177"/>
      <c r="MB13" s="177"/>
      <c r="MC13" s="177"/>
      <c r="MD13" s="177"/>
      <c r="ME13" s="177"/>
      <c r="MF13" s="177"/>
      <c r="MG13" s="177"/>
      <c r="MH13" s="177"/>
      <c r="MI13" s="177"/>
      <c r="MJ13" s="177"/>
      <c r="MK13" s="177"/>
      <c r="ML13" s="177"/>
      <c r="MM13" s="177"/>
      <c r="MN13" s="177"/>
      <c r="MO13" s="177"/>
      <c r="MP13" s="177"/>
      <c r="MQ13" s="177"/>
      <c r="MR13" s="177"/>
      <c r="MS13" s="177"/>
      <c r="MT13" s="177"/>
      <c r="MU13" s="177"/>
      <c r="MV13" s="177"/>
      <c r="MW13" s="177"/>
      <c r="MX13" s="177"/>
      <c r="MY13" s="177"/>
      <c r="MZ13" s="177"/>
      <c r="NA13" s="177"/>
      <c r="NB13" s="177"/>
      <c r="NC13" s="177"/>
      <c r="ND13" s="177"/>
      <c r="NE13" s="177"/>
      <c r="NF13" s="177"/>
      <c r="NG13" s="177"/>
      <c r="NH13" s="177"/>
      <c r="NI13" s="177"/>
      <c r="NJ13" s="177"/>
      <c r="NK13" s="177"/>
      <c r="NL13" s="177"/>
      <c r="NM13" s="177"/>
      <c r="NN13" s="177"/>
      <c r="NO13" s="177"/>
      <c r="NP13" s="177"/>
      <c r="NQ13" s="177"/>
      <c r="NR13" s="177"/>
      <c r="NS13" s="177"/>
      <c r="NT13" s="177"/>
      <c r="NU13" s="177"/>
      <c r="NV13" s="177"/>
      <c r="NW13" s="177"/>
      <c r="NX13" s="177"/>
      <c r="NY13" s="177"/>
      <c r="NZ13" s="177"/>
      <c r="OA13" s="177"/>
      <c r="OB13" s="177"/>
      <c r="OC13" s="177"/>
      <c r="OD13" s="177"/>
      <c r="OE13" s="177"/>
      <c r="OF13" s="177"/>
      <c r="OG13" s="177"/>
      <c r="OH13" s="177"/>
      <c r="OI13" s="177"/>
      <c r="OJ13" s="177"/>
      <c r="OK13" s="177"/>
      <c r="OL13" s="177"/>
      <c r="OM13" s="177"/>
      <c r="ON13" s="177"/>
    </row>
    <row r="14" spans="1:404" ht="20.5" customHeight="1">
      <c r="A14" s="216" t="s">
        <v>150</v>
      </c>
      <c r="B14" s="216" t="s">
        <v>151</v>
      </c>
      <c r="C14" s="213" t="str">
        <f>IF('Service Matrix'!D116&gt;0,"Yes","No")</f>
        <v>No</v>
      </c>
      <c r="D14" s="91" t="s">
        <v>206</v>
      </c>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c r="AH14" s="176"/>
      <c r="AI14" s="176"/>
      <c r="AJ14" s="176"/>
      <c r="AK14" s="176"/>
      <c r="AL14" s="176"/>
      <c r="AM14" s="176"/>
      <c r="AN14" s="176"/>
      <c r="AO14" s="176"/>
      <c r="AP14" s="176"/>
      <c r="AQ14" s="176"/>
      <c r="AR14" s="176"/>
      <c r="AS14" s="176"/>
      <c r="AT14" s="176"/>
      <c r="AU14" s="176"/>
      <c r="AV14" s="176"/>
      <c r="AW14" s="176"/>
      <c r="AX14" s="176"/>
      <c r="AY14" s="176"/>
      <c r="AZ14" s="176"/>
      <c r="BA14" s="176"/>
      <c r="BB14" s="176"/>
      <c r="BC14" s="176"/>
      <c r="BD14" s="176"/>
      <c r="BE14" s="176"/>
      <c r="BF14" s="176"/>
      <c r="BG14" s="176"/>
      <c r="BH14" s="176"/>
      <c r="BI14" s="176"/>
      <c r="BJ14" s="176"/>
      <c r="BK14" s="176"/>
      <c r="BL14" s="176"/>
      <c r="BM14" s="176"/>
      <c r="BN14" s="176"/>
      <c r="BO14" s="176"/>
      <c r="BP14" s="176"/>
      <c r="BQ14" s="176"/>
      <c r="BR14" s="176"/>
      <c r="BS14" s="176"/>
      <c r="BT14" s="176"/>
      <c r="BU14" s="176"/>
      <c r="BV14" s="176"/>
      <c r="BW14" s="176"/>
      <c r="BX14" s="176"/>
      <c r="BY14" s="176"/>
      <c r="BZ14" s="176"/>
      <c r="CA14" s="176"/>
      <c r="CB14" s="176"/>
      <c r="CC14" s="176"/>
      <c r="CD14" s="176"/>
      <c r="CE14" s="176"/>
      <c r="CF14" s="176"/>
      <c r="CG14" s="176"/>
      <c r="CH14" s="176"/>
      <c r="CI14" s="176"/>
      <c r="CJ14" s="176"/>
      <c r="CK14" s="176"/>
      <c r="CL14" s="176"/>
      <c r="CM14" s="176"/>
      <c r="CN14" s="176"/>
      <c r="CO14" s="176"/>
      <c r="CP14" s="176"/>
      <c r="CQ14" s="176"/>
      <c r="CR14" s="176"/>
      <c r="CS14" s="176"/>
      <c r="CT14" s="176"/>
      <c r="CU14" s="176"/>
      <c r="CV14" s="176"/>
      <c r="CW14" s="176"/>
      <c r="CX14" s="176"/>
      <c r="CY14" s="176"/>
      <c r="CZ14" s="176"/>
      <c r="DA14" s="176"/>
      <c r="DB14" s="176"/>
      <c r="DC14" s="176"/>
      <c r="DD14" s="176"/>
      <c r="DE14" s="176"/>
      <c r="DF14" s="176"/>
      <c r="DG14" s="176"/>
      <c r="DH14" s="176"/>
      <c r="DI14" s="176"/>
      <c r="DJ14" s="176"/>
      <c r="DK14" s="176"/>
      <c r="DL14" s="176"/>
      <c r="DM14" s="176"/>
      <c r="DN14" s="176"/>
      <c r="DO14" s="176"/>
      <c r="DP14" s="176"/>
      <c r="DQ14" s="176"/>
      <c r="DR14" s="176"/>
      <c r="DS14" s="176"/>
      <c r="DT14" s="176"/>
      <c r="DU14" s="176"/>
      <c r="DV14" s="176"/>
      <c r="DW14" s="176"/>
      <c r="DX14" s="176"/>
      <c r="DY14" s="176"/>
      <c r="DZ14" s="176"/>
      <c r="EA14" s="176"/>
      <c r="EB14" s="176"/>
      <c r="EC14" s="176"/>
      <c r="ED14" s="176"/>
      <c r="EE14" s="176"/>
      <c r="EF14" s="176"/>
      <c r="EG14" s="176"/>
      <c r="EH14" s="176"/>
      <c r="EI14" s="176"/>
      <c r="EJ14" s="176"/>
      <c r="EK14" s="176"/>
      <c r="EL14" s="176"/>
      <c r="EM14" s="176"/>
      <c r="EN14" s="176"/>
      <c r="EO14" s="176"/>
      <c r="EP14" s="176"/>
      <c r="EQ14" s="176"/>
      <c r="ER14" s="176"/>
      <c r="ES14" s="176"/>
      <c r="ET14" s="176"/>
      <c r="EU14" s="176"/>
      <c r="EV14" s="176"/>
      <c r="EW14" s="176"/>
      <c r="EX14" s="176"/>
      <c r="EY14" s="176"/>
      <c r="EZ14" s="176"/>
      <c r="FA14" s="176"/>
      <c r="FB14" s="176"/>
      <c r="FC14" s="176"/>
      <c r="FD14" s="176"/>
      <c r="FE14" s="176"/>
      <c r="FF14" s="176"/>
      <c r="FG14" s="176"/>
      <c r="FH14" s="176"/>
      <c r="FI14" s="176"/>
      <c r="FJ14" s="176"/>
      <c r="FK14" s="176"/>
      <c r="FL14" s="176"/>
      <c r="FM14" s="176"/>
      <c r="FN14" s="176"/>
      <c r="FO14" s="176"/>
      <c r="FP14" s="176"/>
      <c r="FQ14" s="176"/>
      <c r="FR14" s="176"/>
      <c r="FS14" s="176"/>
      <c r="FT14" s="176"/>
      <c r="FU14" s="176"/>
      <c r="FV14" s="176"/>
      <c r="FW14" s="176"/>
      <c r="FX14" s="176"/>
      <c r="FY14" s="176"/>
      <c r="FZ14" s="176"/>
      <c r="GA14" s="176"/>
      <c r="GB14" s="176"/>
      <c r="GC14" s="176"/>
      <c r="GD14" s="176"/>
      <c r="GE14" s="176"/>
      <c r="GF14" s="176"/>
      <c r="GG14" s="176"/>
      <c r="GH14" s="176"/>
      <c r="GI14" s="176"/>
      <c r="GJ14" s="176"/>
      <c r="GK14" s="176"/>
      <c r="GL14" s="176"/>
      <c r="GM14" s="176"/>
      <c r="GN14" s="176"/>
      <c r="GO14" s="176"/>
      <c r="GP14" s="176"/>
      <c r="GQ14" s="176"/>
      <c r="GR14" s="176"/>
      <c r="GS14" s="176"/>
      <c r="GT14" s="176"/>
      <c r="GU14" s="176"/>
      <c r="GV14" s="176"/>
      <c r="GW14" s="176"/>
      <c r="GX14" s="176"/>
      <c r="GY14" s="176"/>
      <c r="GZ14" s="176"/>
      <c r="HA14" s="176"/>
      <c r="HB14" s="176"/>
      <c r="HC14" s="176"/>
      <c r="HD14" s="176"/>
      <c r="HE14" s="176"/>
      <c r="HF14" s="176"/>
      <c r="HG14" s="176"/>
      <c r="HH14" s="176"/>
      <c r="HI14" s="176"/>
      <c r="HJ14" s="176"/>
      <c r="HK14" s="176"/>
      <c r="HL14" s="176"/>
      <c r="HM14" s="176"/>
      <c r="HN14" s="176"/>
      <c r="HO14" s="176"/>
      <c r="HP14" s="176"/>
      <c r="HQ14" s="176"/>
      <c r="HR14" s="176"/>
      <c r="HS14" s="176"/>
      <c r="HT14" s="176"/>
      <c r="HU14" s="176"/>
      <c r="HV14" s="176"/>
      <c r="HW14" s="176"/>
      <c r="HX14" s="176"/>
      <c r="HY14" s="176"/>
      <c r="HZ14" s="176"/>
      <c r="IA14" s="176"/>
      <c r="IB14" s="176"/>
      <c r="IC14" s="176"/>
      <c r="ID14" s="176"/>
      <c r="IE14" s="176"/>
      <c r="IF14" s="176"/>
      <c r="IG14" s="176"/>
      <c r="IH14" s="176"/>
      <c r="II14" s="176"/>
      <c r="IJ14" s="176"/>
      <c r="IK14" s="176"/>
      <c r="IL14" s="176"/>
      <c r="IM14" s="176"/>
      <c r="IN14" s="176"/>
      <c r="IO14" s="176"/>
      <c r="IP14" s="176"/>
      <c r="IQ14" s="176"/>
      <c r="IR14" s="176"/>
      <c r="IS14" s="176"/>
      <c r="IT14" s="176"/>
      <c r="IU14" s="176"/>
      <c r="IV14" s="176"/>
      <c r="IW14" s="176"/>
      <c r="IX14" s="176"/>
      <c r="IY14" s="176"/>
      <c r="IZ14" s="176"/>
      <c r="JA14" s="176"/>
      <c r="JB14" s="176"/>
      <c r="JC14" s="176"/>
      <c r="JD14" s="176"/>
      <c r="JE14" s="176"/>
      <c r="JF14" s="176"/>
      <c r="JG14" s="176"/>
      <c r="JH14" s="176"/>
      <c r="JI14" s="176"/>
      <c r="JJ14" s="176"/>
      <c r="JK14" s="176"/>
      <c r="JL14" s="176"/>
      <c r="JM14" s="176"/>
      <c r="JN14" s="176"/>
      <c r="JO14" s="176"/>
      <c r="JP14" s="176"/>
      <c r="JQ14" s="176"/>
      <c r="JR14" s="176"/>
      <c r="JS14" s="176"/>
      <c r="JT14" s="176"/>
      <c r="JU14" s="176"/>
      <c r="JV14" s="176"/>
      <c r="JW14" s="176"/>
      <c r="JX14" s="176"/>
      <c r="JY14" s="176"/>
      <c r="JZ14" s="176"/>
      <c r="KA14" s="176"/>
      <c r="KB14" s="176"/>
      <c r="KC14" s="176"/>
      <c r="KD14" s="176"/>
      <c r="KE14" s="176"/>
      <c r="KF14" s="176"/>
      <c r="KG14" s="176"/>
      <c r="KH14" s="176"/>
      <c r="KI14" s="176"/>
      <c r="KJ14" s="176"/>
      <c r="KK14" s="176"/>
      <c r="KL14" s="176"/>
      <c r="KM14" s="176"/>
      <c r="KN14" s="176"/>
      <c r="KO14" s="176"/>
      <c r="KP14" s="176"/>
      <c r="KQ14" s="176"/>
      <c r="KR14" s="176"/>
      <c r="KS14" s="176"/>
      <c r="KT14" s="176"/>
      <c r="KU14" s="176"/>
      <c r="KV14" s="176"/>
      <c r="KW14" s="176"/>
      <c r="KX14" s="176"/>
      <c r="KY14" s="176"/>
      <c r="KZ14" s="176"/>
      <c r="LA14" s="176"/>
      <c r="LB14" s="176"/>
      <c r="LC14" s="176"/>
      <c r="LD14" s="176"/>
      <c r="LE14" s="176"/>
      <c r="LF14" s="176"/>
      <c r="LG14" s="176"/>
      <c r="LH14" s="176"/>
      <c r="LI14" s="176"/>
      <c r="LJ14" s="176"/>
      <c r="LK14" s="176"/>
      <c r="LL14" s="176"/>
      <c r="LM14" s="176"/>
      <c r="LN14" s="176"/>
      <c r="LO14" s="176"/>
      <c r="LP14" s="176"/>
      <c r="LQ14" s="176"/>
      <c r="LR14" s="176"/>
      <c r="LS14" s="176"/>
      <c r="LT14" s="176"/>
      <c r="LU14" s="176"/>
      <c r="LV14" s="176"/>
      <c r="LW14" s="176"/>
      <c r="LX14" s="176"/>
      <c r="LY14" s="176"/>
      <c r="LZ14" s="176"/>
      <c r="MA14" s="176"/>
      <c r="MB14" s="176"/>
      <c r="MC14" s="176"/>
      <c r="MD14" s="176"/>
      <c r="ME14" s="176"/>
      <c r="MF14" s="176"/>
      <c r="MG14" s="176"/>
      <c r="MH14" s="176"/>
      <c r="MI14" s="176"/>
      <c r="MJ14" s="176"/>
      <c r="MK14" s="176"/>
      <c r="ML14" s="176"/>
      <c r="MM14" s="176"/>
      <c r="MN14" s="176"/>
      <c r="MO14" s="176"/>
      <c r="MP14" s="176"/>
      <c r="MQ14" s="176"/>
      <c r="MR14" s="176"/>
      <c r="MS14" s="176"/>
      <c r="MT14" s="176"/>
      <c r="MU14" s="176"/>
      <c r="MV14" s="176"/>
      <c r="MW14" s="176"/>
      <c r="MX14" s="176"/>
      <c r="MY14" s="176"/>
      <c r="MZ14" s="176"/>
      <c r="NA14" s="176"/>
      <c r="NB14" s="176"/>
      <c r="NC14" s="176"/>
      <c r="ND14" s="176"/>
      <c r="NE14" s="176"/>
      <c r="NF14" s="176"/>
      <c r="NG14" s="176"/>
      <c r="NH14" s="176"/>
      <c r="NI14" s="176"/>
      <c r="NJ14" s="176"/>
      <c r="NK14" s="176"/>
      <c r="NL14" s="176"/>
      <c r="NM14" s="176"/>
      <c r="NN14" s="176"/>
      <c r="NO14" s="176"/>
      <c r="NP14" s="176"/>
      <c r="NQ14" s="176"/>
      <c r="NR14" s="176"/>
      <c r="NS14" s="176"/>
      <c r="NT14" s="176"/>
      <c r="NU14" s="176"/>
      <c r="NV14" s="176"/>
      <c r="NW14" s="176"/>
      <c r="NX14" s="176"/>
      <c r="NY14" s="176"/>
      <c r="NZ14" s="176"/>
      <c r="OA14" s="176"/>
      <c r="OB14" s="176"/>
      <c r="OC14" s="176"/>
      <c r="OD14" s="176"/>
      <c r="OE14" s="176"/>
      <c r="OF14" s="176"/>
      <c r="OG14" s="176"/>
      <c r="OH14" s="176"/>
      <c r="OI14" s="176"/>
      <c r="OJ14" s="176"/>
      <c r="OK14" s="176"/>
      <c r="OL14" s="176"/>
      <c r="OM14" s="176"/>
      <c r="ON14" s="176"/>
    </row>
    <row r="15" spans="1:404" ht="97" customHeight="1">
      <c r="A15" s="216"/>
      <c r="B15" s="216"/>
      <c r="C15" s="213"/>
      <c r="D15" s="91" t="s">
        <v>875</v>
      </c>
      <c r="E15" s="176"/>
      <c r="F15" s="176"/>
      <c r="G15" s="176"/>
      <c r="H15" s="176"/>
      <c r="I15" s="176"/>
      <c r="J15" s="176"/>
      <c r="K15" s="176"/>
      <c r="L15" s="176"/>
      <c r="M15" s="176"/>
      <c r="N15" s="176"/>
      <c r="O15" s="176"/>
      <c r="P15" s="176"/>
      <c r="Q15" s="176"/>
      <c r="R15" s="176"/>
      <c r="S15" s="176"/>
      <c r="T15" s="176"/>
      <c r="U15" s="176"/>
      <c r="V15" s="176"/>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76"/>
      <c r="BF15" s="176"/>
      <c r="BG15" s="176"/>
      <c r="BH15" s="176"/>
      <c r="BI15" s="176"/>
      <c r="BJ15" s="176"/>
      <c r="BK15" s="176"/>
      <c r="BL15" s="176"/>
      <c r="BM15" s="176"/>
      <c r="BN15" s="176"/>
      <c r="BO15" s="176"/>
      <c r="BP15" s="176"/>
      <c r="BQ15" s="176"/>
      <c r="BR15" s="176"/>
      <c r="BS15" s="176"/>
      <c r="BT15" s="176"/>
      <c r="BU15" s="176"/>
      <c r="BV15" s="176"/>
      <c r="BW15" s="176"/>
      <c r="BX15" s="176"/>
      <c r="BY15" s="176"/>
      <c r="BZ15" s="176"/>
      <c r="CA15" s="176"/>
      <c r="CB15" s="176"/>
      <c r="CC15" s="176"/>
      <c r="CD15" s="176"/>
      <c r="CE15" s="176"/>
      <c r="CF15" s="176"/>
      <c r="CG15" s="176"/>
      <c r="CH15" s="176"/>
      <c r="CI15" s="176"/>
      <c r="CJ15" s="176"/>
      <c r="CK15" s="176"/>
      <c r="CL15" s="176"/>
      <c r="CM15" s="176"/>
      <c r="CN15" s="176"/>
      <c r="CO15" s="176"/>
      <c r="CP15" s="176"/>
      <c r="CQ15" s="176"/>
      <c r="CR15" s="176"/>
      <c r="CS15" s="176"/>
      <c r="CT15" s="176"/>
      <c r="CU15" s="176"/>
      <c r="CV15" s="176"/>
      <c r="CW15" s="176"/>
      <c r="CX15" s="176"/>
      <c r="CY15" s="176"/>
      <c r="CZ15" s="176"/>
      <c r="DA15" s="176"/>
      <c r="DB15" s="176"/>
      <c r="DC15" s="176"/>
      <c r="DD15" s="176"/>
      <c r="DE15" s="176"/>
      <c r="DF15" s="176"/>
      <c r="DG15" s="176"/>
      <c r="DH15" s="176"/>
      <c r="DI15" s="176"/>
      <c r="DJ15" s="176"/>
      <c r="DK15" s="176"/>
      <c r="DL15" s="176"/>
      <c r="DM15" s="176"/>
      <c r="DN15" s="176"/>
      <c r="DO15" s="176"/>
      <c r="DP15" s="176"/>
      <c r="DQ15" s="176"/>
      <c r="DR15" s="176"/>
      <c r="DS15" s="176"/>
      <c r="DT15" s="176"/>
      <c r="DU15" s="176"/>
      <c r="DV15" s="176"/>
      <c r="DW15" s="176"/>
      <c r="DX15" s="176"/>
      <c r="DY15" s="176"/>
      <c r="DZ15" s="176"/>
      <c r="EA15" s="176"/>
      <c r="EB15" s="176"/>
      <c r="EC15" s="176"/>
      <c r="ED15" s="176"/>
      <c r="EE15" s="176"/>
      <c r="EF15" s="176"/>
      <c r="EG15" s="176"/>
      <c r="EH15" s="176"/>
      <c r="EI15" s="176"/>
      <c r="EJ15" s="176"/>
      <c r="EK15" s="176"/>
      <c r="EL15" s="176"/>
      <c r="EM15" s="176"/>
      <c r="EN15" s="176"/>
      <c r="EO15" s="176"/>
      <c r="EP15" s="176"/>
      <c r="EQ15" s="176"/>
      <c r="ER15" s="176"/>
      <c r="ES15" s="176"/>
      <c r="ET15" s="176"/>
      <c r="EU15" s="176"/>
      <c r="EV15" s="176"/>
      <c r="EW15" s="176"/>
      <c r="EX15" s="176"/>
      <c r="EY15" s="176"/>
      <c r="EZ15" s="176"/>
      <c r="FA15" s="176"/>
      <c r="FB15" s="176"/>
      <c r="FC15" s="176"/>
      <c r="FD15" s="176"/>
      <c r="FE15" s="176"/>
      <c r="FF15" s="176"/>
      <c r="FG15" s="176"/>
      <c r="FH15" s="176"/>
      <c r="FI15" s="176"/>
      <c r="FJ15" s="176"/>
      <c r="FK15" s="176"/>
      <c r="FL15" s="176"/>
      <c r="FM15" s="176"/>
      <c r="FN15" s="176"/>
      <c r="FO15" s="176"/>
      <c r="FP15" s="176"/>
      <c r="FQ15" s="176"/>
      <c r="FR15" s="176"/>
      <c r="FS15" s="176"/>
      <c r="FT15" s="176"/>
      <c r="FU15" s="176"/>
      <c r="FV15" s="176"/>
      <c r="FW15" s="176"/>
      <c r="FX15" s="176"/>
      <c r="FY15" s="176"/>
      <c r="FZ15" s="176"/>
      <c r="GA15" s="176"/>
      <c r="GB15" s="176"/>
      <c r="GC15" s="176"/>
      <c r="GD15" s="176"/>
      <c r="GE15" s="176"/>
      <c r="GF15" s="176"/>
      <c r="GG15" s="176"/>
      <c r="GH15" s="176"/>
      <c r="GI15" s="176"/>
      <c r="GJ15" s="176"/>
      <c r="GK15" s="176"/>
      <c r="GL15" s="176"/>
      <c r="GM15" s="176"/>
      <c r="GN15" s="176"/>
      <c r="GO15" s="176"/>
      <c r="GP15" s="176"/>
      <c r="GQ15" s="176"/>
      <c r="GR15" s="176"/>
      <c r="GS15" s="176"/>
      <c r="GT15" s="176"/>
      <c r="GU15" s="176"/>
      <c r="GV15" s="176"/>
      <c r="GW15" s="176"/>
      <c r="GX15" s="176"/>
      <c r="GY15" s="176"/>
      <c r="GZ15" s="176"/>
      <c r="HA15" s="176"/>
      <c r="HB15" s="176"/>
      <c r="HC15" s="176"/>
      <c r="HD15" s="176"/>
      <c r="HE15" s="176"/>
      <c r="HF15" s="176"/>
      <c r="HG15" s="176"/>
      <c r="HH15" s="176"/>
      <c r="HI15" s="176"/>
      <c r="HJ15" s="176"/>
      <c r="HK15" s="176"/>
      <c r="HL15" s="176"/>
      <c r="HM15" s="176"/>
      <c r="HN15" s="176"/>
      <c r="HO15" s="176"/>
      <c r="HP15" s="176"/>
      <c r="HQ15" s="176"/>
      <c r="HR15" s="176"/>
      <c r="HS15" s="176"/>
      <c r="HT15" s="176"/>
      <c r="HU15" s="176"/>
      <c r="HV15" s="176"/>
      <c r="HW15" s="176"/>
      <c r="HX15" s="176"/>
      <c r="HY15" s="176"/>
      <c r="HZ15" s="176"/>
      <c r="IA15" s="176"/>
      <c r="IB15" s="176"/>
      <c r="IC15" s="176"/>
      <c r="ID15" s="176"/>
      <c r="IE15" s="176"/>
      <c r="IF15" s="176"/>
      <c r="IG15" s="176"/>
      <c r="IH15" s="176"/>
      <c r="II15" s="176"/>
      <c r="IJ15" s="176"/>
      <c r="IK15" s="176"/>
      <c r="IL15" s="176"/>
      <c r="IM15" s="176"/>
      <c r="IN15" s="176"/>
      <c r="IO15" s="176"/>
      <c r="IP15" s="176"/>
      <c r="IQ15" s="176"/>
      <c r="IR15" s="176"/>
      <c r="IS15" s="176"/>
      <c r="IT15" s="176"/>
      <c r="IU15" s="176"/>
      <c r="IV15" s="176"/>
      <c r="IW15" s="176"/>
      <c r="IX15" s="176"/>
      <c r="IY15" s="176"/>
      <c r="IZ15" s="176"/>
      <c r="JA15" s="176"/>
      <c r="JB15" s="176"/>
      <c r="JC15" s="176"/>
      <c r="JD15" s="176"/>
      <c r="JE15" s="176"/>
      <c r="JF15" s="176"/>
      <c r="JG15" s="176"/>
      <c r="JH15" s="176"/>
      <c r="JI15" s="176"/>
      <c r="JJ15" s="176"/>
      <c r="JK15" s="176"/>
      <c r="JL15" s="176"/>
      <c r="JM15" s="176"/>
      <c r="JN15" s="176"/>
      <c r="JO15" s="176"/>
      <c r="JP15" s="176"/>
      <c r="JQ15" s="176"/>
      <c r="JR15" s="176"/>
      <c r="JS15" s="176"/>
      <c r="JT15" s="176"/>
      <c r="JU15" s="176"/>
      <c r="JV15" s="176"/>
      <c r="JW15" s="176"/>
      <c r="JX15" s="176"/>
      <c r="JY15" s="176"/>
      <c r="JZ15" s="176"/>
      <c r="KA15" s="176"/>
      <c r="KB15" s="176"/>
      <c r="KC15" s="176"/>
      <c r="KD15" s="176"/>
      <c r="KE15" s="176"/>
      <c r="KF15" s="176"/>
      <c r="KG15" s="176"/>
      <c r="KH15" s="176"/>
      <c r="KI15" s="176"/>
      <c r="KJ15" s="176"/>
      <c r="KK15" s="176"/>
      <c r="KL15" s="176"/>
      <c r="KM15" s="176"/>
      <c r="KN15" s="176"/>
      <c r="KO15" s="176"/>
      <c r="KP15" s="176"/>
      <c r="KQ15" s="176"/>
      <c r="KR15" s="176"/>
      <c r="KS15" s="176"/>
      <c r="KT15" s="176"/>
      <c r="KU15" s="176"/>
      <c r="KV15" s="176"/>
      <c r="KW15" s="176"/>
      <c r="KX15" s="176"/>
      <c r="KY15" s="176"/>
      <c r="KZ15" s="176"/>
      <c r="LA15" s="176"/>
      <c r="LB15" s="176"/>
      <c r="LC15" s="176"/>
      <c r="LD15" s="176"/>
      <c r="LE15" s="176"/>
      <c r="LF15" s="176"/>
      <c r="LG15" s="176"/>
      <c r="LH15" s="176"/>
      <c r="LI15" s="176"/>
      <c r="LJ15" s="176"/>
      <c r="LK15" s="176"/>
      <c r="LL15" s="176"/>
      <c r="LM15" s="176"/>
      <c r="LN15" s="176"/>
      <c r="LO15" s="176"/>
      <c r="LP15" s="176"/>
      <c r="LQ15" s="176"/>
      <c r="LR15" s="176"/>
      <c r="LS15" s="176"/>
      <c r="LT15" s="176"/>
      <c r="LU15" s="176"/>
      <c r="LV15" s="176"/>
      <c r="LW15" s="176"/>
      <c r="LX15" s="176"/>
      <c r="LY15" s="176"/>
      <c r="LZ15" s="176"/>
      <c r="MA15" s="176"/>
      <c r="MB15" s="176"/>
      <c r="MC15" s="176"/>
      <c r="MD15" s="176"/>
      <c r="ME15" s="176"/>
      <c r="MF15" s="176"/>
      <c r="MG15" s="176"/>
      <c r="MH15" s="176"/>
      <c r="MI15" s="176"/>
      <c r="MJ15" s="176"/>
      <c r="MK15" s="176"/>
      <c r="ML15" s="176"/>
      <c r="MM15" s="176"/>
      <c r="MN15" s="176"/>
      <c r="MO15" s="176"/>
      <c r="MP15" s="176"/>
      <c r="MQ15" s="176"/>
      <c r="MR15" s="176"/>
      <c r="MS15" s="176"/>
      <c r="MT15" s="176"/>
      <c r="MU15" s="176"/>
      <c r="MV15" s="176"/>
      <c r="MW15" s="176"/>
      <c r="MX15" s="176"/>
      <c r="MY15" s="176"/>
      <c r="MZ15" s="176"/>
      <c r="NA15" s="176"/>
      <c r="NB15" s="176"/>
      <c r="NC15" s="176"/>
      <c r="ND15" s="176"/>
      <c r="NE15" s="176"/>
      <c r="NF15" s="176"/>
      <c r="NG15" s="176"/>
      <c r="NH15" s="176"/>
      <c r="NI15" s="176"/>
      <c r="NJ15" s="176"/>
      <c r="NK15" s="176"/>
      <c r="NL15" s="176"/>
      <c r="NM15" s="176"/>
      <c r="NN15" s="176"/>
      <c r="NO15" s="176"/>
      <c r="NP15" s="176"/>
      <c r="NQ15" s="176"/>
      <c r="NR15" s="176"/>
      <c r="NS15" s="176"/>
      <c r="NT15" s="176"/>
      <c r="NU15" s="176"/>
      <c r="NV15" s="176"/>
      <c r="NW15" s="176"/>
      <c r="NX15" s="176"/>
      <c r="NY15" s="176"/>
      <c r="NZ15" s="176"/>
      <c r="OA15" s="176"/>
      <c r="OB15" s="176"/>
      <c r="OC15" s="176"/>
      <c r="OD15" s="176"/>
      <c r="OE15" s="176"/>
      <c r="OF15" s="176"/>
      <c r="OG15" s="176"/>
      <c r="OH15" s="176"/>
      <c r="OI15" s="176"/>
      <c r="OJ15" s="176"/>
      <c r="OK15" s="176"/>
      <c r="OL15" s="176"/>
      <c r="OM15" s="176"/>
      <c r="ON15" s="176"/>
    </row>
    <row r="16" spans="1:404" ht="20.5" customHeight="1">
      <c r="A16" s="216" t="s">
        <v>152</v>
      </c>
      <c r="B16" s="216" t="s">
        <v>153</v>
      </c>
      <c r="C16" s="213" t="str">
        <f>IF('Service Matrix'!D117&gt;0,"Yes","No")</f>
        <v>No</v>
      </c>
      <c r="D16" s="91" t="s">
        <v>206</v>
      </c>
      <c r="E16" s="177"/>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c r="BD16" s="177"/>
      <c r="BE16" s="177"/>
      <c r="BF16" s="177"/>
      <c r="BG16" s="177"/>
      <c r="BH16" s="177"/>
      <c r="BI16" s="177"/>
      <c r="BJ16" s="177"/>
      <c r="BK16" s="177"/>
      <c r="BL16" s="177"/>
      <c r="BM16" s="177"/>
      <c r="BN16" s="177"/>
      <c r="BO16" s="177"/>
      <c r="BP16" s="177"/>
      <c r="BQ16" s="177"/>
      <c r="BR16" s="177"/>
      <c r="BS16" s="177"/>
      <c r="BT16" s="177"/>
      <c r="BU16" s="177"/>
      <c r="BV16" s="177"/>
      <c r="BW16" s="177"/>
      <c r="BX16" s="177"/>
      <c r="BY16" s="177"/>
      <c r="BZ16" s="177"/>
      <c r="CA16" s="177"/>
      <c r="CB16" s="177"/>
      <c r="CC16" s="177"/>
      <c r="CD16" s="177"/>
      <c r="CE16" s="177"/>
      <c r="CF16" s="177"/>
      <c r="CG16" s="177"/>
      <c r="CH16" s="177"/>
      <c r="CI16" s="177"/>
      <c r="CJ16" s="177"/>
      <c r="CK16" s="177"/>
      <c r="CL16" s="177"/>
      <c r="CM16" s="177"/>
      <c r="CN16" s="177"/>
      <c r="CO16" s="177"/>
      <c r="CP16" s="177"/>
      <c r="CQ16" s="177"/>
      <c r="CR16" s="177"/>
      <c r="CS16" s="177"/>
      <c r="CT16" s="177"/>
      <c r="CU16" s="177"/>
      <c r="CV16" s="177"/>
      <c r="CW16" s="177"/>
      <c r="CX16" s="177"/>
      <c r="CY16" s="177"/>
      <c r="CZ16" s="177"/>
      <c r="DA16" s="177"/>
      <c r="DB16" s="177"/>
      <c r="DC16" s="177"/>
      <c r="DD16" s="177"/>
      <c r="DE16" s="177"/>
      <c r="DF16" s="177"/>
      <c r="DG16" s="177"/>
      <c r="DH16" s="177"/>
      <c r="DI16" s="177"/>
      <c r="DJ16" s="177"/>
      <c r="DK16" s="177"/>
      <c r="DL16" s="177"/>
      <c r="DM16" s="177"/>
      <c r="DN16" s="177"/>
      <c r="DO16" s="177"/>
      <c r="DP16" s="177"/>
      <c r="DQ16" s="177"/>
      <c r="DR16" s="177"/>
      <c r="DS16" s="177"/>
      <c r="DT16" s="177"/>
      <c r="DU16" s="177"/>
      <c r="DV16" s="177"/>
      <c r="DW16" s="177"/>
      <c r="DX16" s="177"/>
      <c r="DY16" s="177"/>
      <c r="DZ16" s="177"/>
      <c r="EA16" s="177"/>
      <c r="EB16" s="177"/>
      <c r="EC16" s="177"/>
      <c r="ED16" s="177"/>
      <c r="EE16" s="177"/>
      <c r="EF16" s="177"/>
      <c r="EG16" s="177"/>
      <c r="EH16" s="177"/>
      <c r="EI16" s="177"/>
      <c r="EJ16" s="177"/>
      <c r="EK16" s="177"/>
      <c r="EL16" s="177"/>
      <c r="EM16" s="177"/>
      <c r="EN16" s="177"/>
      <c r="EO16" s="177"/>
      <c r="EP16" s="177"/>
      <c r="EQ16" s="177"/>
      <c r="ER16" s="177"/>
      <c r="ES16" s="177"/>
      <c r="ET16" s="177"/>
      <c r="EU16" s="177"/>
      <c r="EV16" s="177"/>
      <c r="EW16" s="177"/>
      <c r="EX16" s="177"/>
      <c r="EY16" s="177"/>
      <c r="EZ16" s="177"/>
      <c r="FA16" s="177"/>
      <c r="FB16" s="177"/>
      <c r="FC16" s="177"/>
      <c r="FD16" s="177"/>
      <c r="FE16" s="177"/>
      <c r="FF16" s="177"/>
      <c r="FG16" s="177"/>
      <c r="FH16" s="177"/>
      <c r="FI16" s="177"/>
      <c r="FJ16" s="177"/>
      <c r="FK16" s="177"/>
      <c r="FL16" s="177"/>
      <c r="FM16" s="177"/>
      <c r="FN16" s="177"/>
      <c r="FO16" s="177"/>
      <c r="FP16" s="177"/>
      <c r="FQ16" s="177"/>
      <c r="FR16" s="177"/>
      <c r="FS16" s="177"/>
      <c r="FT16" s="177"/>
      <c r="FU16" s="177"/>
      <c r="FV16" s="177"/>
      <c r="FW16" s="177"/>
      <c r="FX16" s="177"/>
      <c r="FY16" s="177"/>
      <c r="FZ16" s="177"/>
      <c r="GA16" s="177"/>
      <c r="GB16" s="177"/>
      <c r="GC16" s="177"/>
      <c r="GD16" s="177"/>
      <c r="GE16" s="177"/>
      <c r="GF16" s="177"/>
      <c r="GG16" s="177"/>
      <c r="GH16" s="177"/>
      <c r="GI16" s="177"/>
      <c r="GJ16" s="177"/>
      <c r="GK16" s="177"/>
      <c r="GL16" s="177"/>
      <c r="GM16" s="177"/>
      <c r="GN16" s="177"/>
      <c r="GO16" s="177"/>
      <c r="GP16" s="177"/>
      <c r="GQ16" s="177"/>
      <c r="GR16" s="177"/>
      <c r="GS16" s="177"/>
      <c r="GT16" s="177"/>
      <c r="GU16" s="177"/>
      <c r="GV16" s="177"/>
      <c r="GW16" s="177"/>
      <c r="GX16" s="177"/>
      <c r="GY16" s="177"/>
      <c r="GZ16" s="177"/>
      <c r="HA16" s="177"/>
      <c r="HB16" s="177"/>
      <c r="HC16" s="177"/>
      <c r="HD16" s="177"/>
      <c r="HE16" s="177"/>
      <c r="HF16" s="177"/>
      <c r="HG16" s="177"/>
      <c r="HH16" s="177"/>
      <c r="HI16" s="177"/>
      <c r="HJ16" s="177"/>
      <c r="HK16" s="177"/>
      <c r="HL16" s="177"/>
      <c r="HM16" s="177"/>
      <c r="HN16" s="177"/>
      <c r="HO16" s="177"/>
      <c r="HP16" s="177"/>
      <c r="HQ16" s="177"/>
      <c r="HR16" s="177"/>
      <c r="HS16" s="177"/>
      <c r="HT16" s="177"/>
      <c r="HU16" s="177"/>
      <c r="HV16" s="177"/>
      <c r="HW16" s="177"/>
      <c r="HX16" s="177"/>
      <c r="HY16" s="177"/>
      <c r="HZ16" s="177"/>
      <c r="IA16" s="177"/>
      <c r="IB16" s="177"/>
      <c r="IC16" s="177"/>
      <c r="ID16" s="177"/>
      <c r="IE16" s="177"/>
      <c r="IF16" s="177"/>
      <c r="IG16" s="177"/>
      <c r="IH16" s="177"/>
      <c r="II16" s="177"/>
      <c r="IJ16" s="177"/>
      <c r="IK16" s="177"/>
      <c r="IL16" s="177"/>
      <c r="IM16" s="177"/>
      <c r="IN16" s="177"/>
      <c r="IO16" s="177"/>
      <c r="IP16" s="177"/>
      <c r="IQ16" s="177"/>
      <c r="IR16" s="177"/>
      <c r="IS16" s="177"/>
      <c r="IT16" s="177"/>
      <c r="IU16" s="177"/>
      <c r="IV16" s="177"/>
      <c r="IW16" s="177"/>
      <c r="IX16" s="177"/>
      <c r="IY16" s="177"/>
      <c r="IZ16" s="177"/>
      <c r="JA16" s="177"/>
      <c r="JB16" s="177"/>
      <c r="JC16" s="177"/>
      <c r="JD16" s="177"/>
      <c r="JE16" s="177"/>
      <c r="JF16" s="177"/>
      <c r="JG16" s="177"/>
      <c r="JH16" s="177"/>
      <c r="JI16" s="177"/>
      <c r="JJ16" s="177"/>
      <c r="JK16" s="177"/>
      <c r="JL16" s="177"/>
      <c r="JM16" s="177"/>
      <c r="JN16" s="177"/>
      <c r="JO16" s="177"/>
      <c r="JP16" s="177"/>
      <c r="JQ16" s="177"/>
      <c r="JR16" s="177"/>
      <c r="JS16" s="177"/>
      <c r="JT16" s="177"/>
      <c r="JU16" s="177"/>
      <c r="JV16" s="177"/>
      <c r="JW16" s="177"/>
      <c r="JX16" s="177"/>
      <c r="JY16" s="177"/>
      <c r="JZ16" s="177"/>
      <c r="KA16" s="177"/>
      <c r="KB16" s="177"/>
      <c r="KC16" s="177"/>
      <c r="KD16" s="177"/>
      <c r="KE16" s="177"/>
      <c r="KF16" s="177"/>
      <c r="KG16" s="177"/>
      <c r="KH16" s="177"/>
      <c r="KI16" s="177"/>
      <c r="KJ16" s="177"/>
      <c r="KK16" s="177"/>
      <c r="KL16" s="177"/>
      <c r="KM16" s="177"/>
      <c r="KN16" s="177"/>
      <c r="KO16" s="177"/>
      <c r="KP16" s="177"/>
      <c r="KQ16" s="177"/>
      <c r="KR16" s="177"/>
      <c r="KS16" s="177"/>
      <c r="KT16" s="177"/>
      <c r="KU16" s="177"/>
      <c r="KV16" s="177"/>
      <c r="KW16" s="177"/>
      <c r="KX16" s="177"/>
      <c r="KY16" s="177"/>
      <c r="KZ16" s="177"/>
      <c r="LA16" s="177"/>
      <c r="LB16" s="177"/>
      <c r="LC16" s="177"/>
      <c r="LD16" s="177"/>
      <c r="LE16" s="177"/>
      <c r="LF16" s="177"/>
      <c r="LG16" s="177"/>
      <c r="LH16" s="177"/>
      <c r="LI16" s="177"/>
      <c r="LJ16" s="177"/>
      <c r="LK16" s="177"/>
      <c r="LL16" s="177"/>
      <c r="LM16" s="177"/>
      <c r="LN16" s="177"/>
      <c r="LO16" s="177"/>
      <c r="LP16" s="177"/>
      <c r="LQ16" s="177"/>
      <c r="LR16" s="177"/>
      <c r="LS16" s="177"/>
      <c r="LT16" s="177"/>
      <c r="LU16" s="177"/>
      <c r="LV16" s="177"/>
      <c r="LW16" s="177"/>
      <c r="LX16" s="177"/>
      <c r="LY16" s="177"/>
      <c r="LZ16" s="177"/>
      <c r="MA16" s="177"/>
      <c r="MB16" s="177"/>
      <c r="MC16" s="177"/>
      <c r="MD16" s="177"/>
      <c r="ME16" s="177"/>
      <c r="MF16" s="177"/>
      <c r="MG16" s="177"/>
      <c r="MH16" s="177"/>
      <c r="MI16" s="177"/>
      <c r="MJ16" s="177"/>
      <c r="MK16" s="177"/>
      <c r="ML16" s="177"/>
      <c r="MM16" s="177"/>
      <c r="MN16" s="177"/>
      <c r="MO16" s="177"/>
      <c r="MP16" s="177"/>
      <c r="MQ16" s="177"/>
      <c r="MR16" s="177"/>
      <c r="MS16" s="177"/>
      <c r="MT16" s="177"/>
      <c r="MU16" s="177"/>
      <c r="MV16" s="177"/>
      <c r="MW16" s="177"/>
      <c r="MX16" s="177"/>
      <c r="MY16" s="177"/>
      <c r="MZ16" s="177"/>
      <c r="NA16" s="177"/>
      <c r="NB16" s="177"/>
      <c r="NC16" s="177"/>
      <c r="ND16" s="177"/>
      <c r="NE16" s="177"/>
      <c r="NF16" s="177"/>
      <c r="NG16" s="177"/>
      <c r="NH16" s="177"/>
      <c r="NI16" s="177"/>
      <c r="NJ16" s="177"/>
      <c r="NK16" s="177"/>
      <c r="NL16" s="177"/>
      <c r="NM16" s="177"/>
      <c r="NN16" s="177"/>
      <c r="NO16" s="177"/>
      <c r="NP16" s="177"/>
      <c r="NQ16" s="177"/>
      <c r="NR16" s="177"/>
      <c r="NS16" s="177"/>
      <c r="NT16" s="177"/>
      <c r="NU16" s="177"/>
      <c r="NV16" s="177"/>
      <c r="NW16" s="177"/>
      <c r="NX16" s="177"/>
      <c r="NY16" s="177"/>
      <c r="NZ16" s="177"/>
      <c r="OA16" s="177"/>
      <c r="OB16" s="177"/>
      <c r="OC16" s="177"/>
      <c r="OD16" s="177"/>
      <c r="OE16" s="177"/>
      <c r="OF16" s="177"/>
      <c r="OG16" s="177"/>
      <c r="OH16" s="177"/>
      <c r="OI16" s="177"/>
      <c r="OJ16" s="177"/>
      <c r="OK16" s="177"/>
      <c r="OL16" s="177"/>
      <c r="OM16" s="177"/>
      <c r="ON16" s="177"/>
    </row>
    <row r="17" spans="1:404" ht="97" customHeight="1">
      <c r="A17" s="216"/>
      <c r="B17" s="216"/>
      <c r="C17" s="213"/>
      <c r="D17" s="91" t="s">
        <v>875</v>
      </c>
      <c r="E17" s="177"/>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177"/>
      <c r="AY17" s="177"/>
      <c r="AZ17" s="177"/>
      <c r="BA17" s="177"/>
      <c r="BB17" s="177"/>
      <c r="BC17" s="177"/>
      <c r="BD17" s="177"/>
      <c r="BE17" s="177"/>
      <c r="BF17" s="177"/>
      <c r="BG17" s="177"/>
      <c r="BH17" s="177"/>
      <c r="BI17" s="177"/>
      <c r="BJ17" s="177"/>
      <c r="BK17" s="177"/>
      <c r="BL17" s="177"/>
      <c r="BM17" s="177"/>
      <c r="BN17" s="177"/>
      <c r="BO17" s="177"/>
      <c r="BP17" s="177"/>
      <c r="BQ17" s="177"/>
      <c r="BR17" s="177"/>
      <c r="BS17" s="177"/>
      <c r="BT17" s="177"/>
      <c r="BU17" s="177"/>
      <c r="BV17" s="177"/>
      <c r="BW17" s="177"/>
      <c r="BX17" s="177"/>
      <c r="BY17" s="177"/>
      <c r="BZ17" s="177"/>
      <c r="CA17" s="177"/>
      <c r="CB17" s="177"/>
      <c r="CC17" s="177"/>
      <c r="CD17" s="177"/>
      <c r="CE17" s="177"/>
      <c r="CF17" s="177"/>
      <c r="CG17" s="177"/>
      <c r="CH17" s="177"/>
      <c r="CI17" s="177"/>
      <c r="CJ17" s="177"/>
      <c r="CK17" s="177"/>
      <c r="CL17" s="177"/>
      <c r="CM17" s="177"/>
      <c r="CN17" s="177"/>
      <c r="CO17" s="177"/>
      <c r="CP17" s="177"/>
      <c r="CQ17" s="177"/>
      <c r="CR17" s="177"/>
      <c r="CS17" s="177"/>
      <c r="CT17" s="177"/>
      <c r="CU17" s="177"/>
      <c r="CV17" s="177"/>
      <c r="CW17" s="177"/>
      <c r="CX17" s="177"/>
      <c r="CY17" s="177"/>
      <c r="CZ17" s="177"/>
      <c r="DA17" s="177"/>
      <c r="DB17" s="177"/>
      <c r="DC17" s="177"/>
      <c r="DD17" s="177"/>
      <c r="DE17" s="177"/>
      <c r="DF17" s="177"/>
      <c r="DG17" s="177"/>
      <c r="DH17" s="177"/>
      <c r="DI17" s="177"/>
      <c r="DJ17" s="177"/>
      <c r="DK17" s="177"/>
      <c r="DL17" s="177"/>
      <c r="DM17" s="177"/>
      <c r="DN17" s="177"/>
      <c r="DO17" s="177"/>
      <c r="DP17" s="177"/>
      <c r="DQ17" s="177"/>
      <c r="DR17" s="177"/>
      <c r="DS17" s="177"/>
      <c r="DT17" s="177"/>
      <c r="DU17" s="177"/>
      <c r="DV17" s="177"/>
      <c r="DW17" s="177"/>
      <c r="DX17" s="177"/>
      <c r="DY17" s="177"/>
      <c r="DZ17" s="177"/>
      <c r="EA17" s="177"/>
      <c r="EB17" s="177"/>
      <c r="EC17" s="177"/>
      <c r="ED17" s="177"/>
      <c r="EE17" s="177"/>
      <c r="EF17" s="177"/>
      <c r="EG17" s="177"/>
      <c r="EH17" s="177"/>
      <c r="EI17" s="177"/>
      <c r="EJ17" s="177"/>
      <c r="EK17" s="177"/>
      <c r="EL17" s="177"/>
      <c r="EM17" s="177"/>
      <c r="EN17" s="177"/>
      <c r="EO17" s="177"/>
      <c r="EP17" s="177"/>
      <c r="EQ17" s="177"/>
      <c r="ER17" s="177"/>
      <c r="ES17" s="177"/>
      <c r="ET17" s="177"/>
      <c r="EU17" s="177"/>
      <c r="EV17" s="177"/>
      <c r="EW17" s="177"/>
      <c r="EX17" s="177"/>
      <c r="EY17" s="177"/>
      <c r="EZ17" s="177"/>
      <c r="FA17" s="177"/>
      <c r="FB17" s="177"/>
      <c r="FC17" s="177"/>
      <c r="FD17" s="177"/>
      <c r="FE17" s="177"/>
      <c r="FF17" s="177"/>
      <c r="FG17" s="177"/>
      <c r="FH17" s="177"/>
      <c r="FI17" s="177"/>
      <c r="FJ17" s="177"/>
      <c r="FK17" s="177"/>
      <c r="FL17" s="177"/>
      <c r="FM17" s="177"/>
      <c r="FN17" s="177"/>
      <c r="FO17" s="177"/>
      <c r="FP17" s="177"/>
      <c r="FQ17" s="177"/>
      <c r="FR17" s="177"/>
      <c r="FS17" s="177"/>
      <c r="FT17" s="177"/>
      <c r="FU17" s="177"/>
      <c r="FV17" s="177"/>
      <c r="FW17" s="177"/>
      <c r="FX17" s="177"/>
      <c r="FY17" s="177"/>
      <c r="FZ17" s="177"/>
      <c r="GA17" s="177"/>
      <c r="GB17" s="177"/>
      <c r="GC17" s="177"/>
      <c r="GD17" s="177"/>
      <c r="GE17" s="177"/>
      <c r="GF17" s="177"/>
      <c r="GG17" s="177"/>
      <c r="GH17" s="177"/>
      <c r="GI17" s="177"/>
      <c r="GJ17" s="177"/>
      <c r="GK17" s="177"/>
      <c r="GL17" s="177"/>
      <c r="GM17" s="177"/>
      <c r="GN17" s="177"/>
      <c r="GO17" s="177"/>
      <c r="GP17" s="177"/>
      <c r="GQ17" s="177"/>
      <c r="GR17" s="177"/>
      <c r="GS17" s="177"/>
      <c r="GT17" s="177"/>
      <c r="GU17" s="177"/>
      <c r="GV17" s="177"/>
      <c r="GW17" s="177"/>
      <c r="GX17" s="177"/>
      <c r="GY17" s="177"/>
      <c r="GZ17" s="177"/>
      <c r="HA17" s="177"/>
      <c r="HB17" s="177"/>
      <c r="HC17" s="177"/>
      <c r="HD17" s="177"/>
      <c r="HE17" s="177"/>
      <c r="HF17" s="177"/>
      <c r="HG17" s="177"/>
      <c r="HH17" s="177"/>
      <c r="HI17" s="177"/>
      <c r="HJ17" s="177"/>
      <c r="HK17" s="177"/>
      <c r="HL17" s="177"/>
      <c r="HM17" s="177"/>
      <c r="HN17" s="177"/>
      <c r="HO17" s="177"/>
      <c r="HP17" s="177"/>
      <c r="HQ17" s="177"/>
      <c r="HR17" s="177"/>
      <c r="HS17" s="177"/>
      <c r="HT17" s="177"/>
      <c r="HU17" s="177"/>
      <c r="HV17" s="177"/>
      <c r="HW17" s="177"/>
      <c r="HX17" s="177"/>
      <c r="HY17" s="177"/>
      <c r="HZ17" s="177"/>
      <c r="IA17" s="177"/>
      <c r="IB17" s="177"/>
      <c r="IC17" s="177"/>
      <c r="ID17" s="177"/>
      <c r="IE17" s="177"/>
      <c r="IF17" s="177"/>
      <c r="IG17" s="177"/>
      <c r="IH17" s="177"/>
      <c r="II17" s="177"/>
      <c r="IJ17" s="177"/>
      <c r="IK17" s="177"/>
      <c r="IL17" s="177"/>
      <c r="IM17" s="177"/>
      <c r="IN17" s="177"/>
      <c r="IO17" s="177"/>
      <c r="IP17" s="177"/>
      <c r="IQ17" s="177"/>
      <c r="IR17" s="177"/>
      <c r="IS17" s="177"/>
      <c r="IT17" s="177"/>
      <c r="IU17" s="177"/>
      <c r="IV17" s="177"/>
      <c r="IW17" s="177"/>
      <c r="IX17" s="177"/>
      <c r="IY17" s="177"/>
      <c r="IZ17" s="177"/>
      <c r="JA17" s="177"/>
      <c r="JB17" s="177"/>
      <c r="JC17" s="177"/>
      <c r="JD17" s="177"/>
      <c r="JE17" s="177"/>
      <c r="JF17" s="177"/>
      <c r="JG17" s="177"/>
      <c r="JH17" s="177"/>
      <c r="JI17" s="177"/>
      <c r="JJ17" s="177"/>
      <c r="JK17" s="177"/>
      <c r="JL17" s="177"/>
      <c r="JM17" s="177"/>
      <c r="JN17" s="177"/>
      <c r="JO17" s="177"/>
      <c r="JP17" s="177"/>
      <c r="JQ17" s="177"/>
      <c r="JR17" s="177"/>
      <c r="JS17" s="177"/>
      <c r="JT17" s="177"/>
      <c r="JU17" s="177"/>
      <c r="JV17" s="177"/>
      <c r="JW17" s="177"/>
      <c r="JX17" s="177"/>
      <c r="JY17" s="177"/>
      <c r="JZ17" s="177"/>
      <c r="KA17" s="177"/>
      <c r="KB17" s="177"/>
      <c r="KC17" s="177"/>
      <c r="KD17" s="177"/>
      <c r="KE17" s="177"/>
      <c r="KF17" s="177"/>
      <c r="KG17" s="177"/>
      <c r="KH17" s="177"/>
      <c r="KI17" s="177"/>
      <c r="KJ17" s="177"/>
      <c r="KK17" s="177"/>
      <c r="KL17" s="177"/>
      <c r="KM17" s="177"/>
      <c r="KN17" s="177"/>
      <c r="KO17" s="177"/>
      <c r="KP17" s="177"/>
      <c r="KQ17" s="177"/>
      <c r="KR17" s="177"/>
      <c r="KS17" s="177"/>
      <c r="KT17" s="177"/>
      <c r="KU17" s="177"/>
      <c r="KV17" s="177"/>
      <c r="KW17" s="177"/>
      <c r="KX17" s="177"/>
      <c r="KY17" s="177"/>
      <c r="KZ17" s="177"/>
      <c r="LA17" s="177"/>
      <c r="LB17" s="177"/>
      <c r="LC17" s="177"/>
      <c r="LD17" s="177"/>
      <c r="LE17" s="177"/>
      <c r="LF17" s="177"/>
      <c r="LG17" s="177"/>
      <c r="LH17" s="177"/>
      <c r="LI17" s="177"/>
      <c r="LJ17" s="177"/>
      <c r="LK17" s="177"/>
      <c r="LL17" s="177"/>
      <c r="LM17" s="177"/>
      <c r="LN17" s="177"/>
      <c r="LO17" s="177"/>
      <c r="LP17" s="177"/>
      <c r="LQ17" s="177"/>
      <c r="LR17" s="177"/>
      <c r="LS17" s="177"/>
      <c r="LT17" s="177"/>
      <c r="LU17" s="177"/>
      <c r="LV17" s="177"/>
      <c r="LW17" s="177"/>
      <c r="LX17" s="177"/>
      <c r="LY17" s="177"/>
      <c r="LZ17" s="177"/>
      <c r="MA17" s="177"/>
      <c r="MB17" s="177"/>
      <c r="MC17" s="177"/>
      <c r="MD17" s="177"/>
      <c r="ME17" s="177"/>
      <c r="MF17" s="177"/>
      <c r="MG17" s="177"/>
      <c r="MH17" s="177"/>
      <c r="MI17" s="177"/>
      <c r="MJ17" s="177"/>
      <c r="MK17" s="177"/>
      <c r="ML17" s="177"/>
      <c r="MM17" s="177"/>
      <c r="MN17" s="177"/>
      <c r="MO17" s="177"/>
      <c r="MP17" s="177"/>
      <c r="MQ17" s="177"/>
      <c r="MR17" s="177"/>
      <c r="MS17" s="177"/>
      <c r="MT17" s="177"/>
      <c r="MU17" s="177"/>
      <c r="MV17" s="177"/>
      <c r="MW17" s="177"/>
      <c r="MX17" s="177"/>
      <c r="MY17" s="177"/>
      <c r="MZ17" s="177"/>
      <c r="NA17" s="177"/>
      <c r="NB17" s="177"/>
      <c r="NC17" s="177"/>
      <c r="ND17" s="177"/>
      <c r="NE17" s="177"/>
      <c r="NF17" s="177"/>
      <c r="NG17" s="177"/>
      <c r="NH17" s="177"/>
      <c r="NI17" s="177"/>
      <c r="NJ17" s="177"/>
      <c r="NK17" s="177"/>
      <c r="NL17" s="177"/>
      <c r="NM17" s="177"/>
      <c r="NN17" s="177"/>
      <c r="NO17" s="177"/>
      <c r="NP17" s="177"/>
      <c r="NQ17" s="177"/>
      <c r="NR17" s="177"/>
      <c r="NS17" s="177"/>
      <c r="NT17" s="177"/>
      <c r="NU17" s="177"/>
      <c r="NV17" s="177"/>
      <c r="NW17" s="177"/>
      <c r="NX17" s="177"/>
      <c r="NY17" s="177"/>
      <c r="NZ17" s="177"/>
      <c r="OA17" s="177"/>
      <c r="OB17" s="177"/>
      <c r="OC17" s="177"/>
      <c r="OD17" s="177"/>
      <c r="OE17" s="177"/>
      <c r="OF17" s="177"/>
      <c r="OG17" s="177"/>
      <c r="OH17" s="177"/>
      <c r="OI17" s="177"/>
      <c r="OJ17" s="177"/>
      <c r="OK17" s="177"/>
      <c r="OL17" s="177"/>
      <c r="OM17" s="177"/>
      <c r="ON17" s="177"/>
    </row>
    <row r="18" spans="1:404" ht="20.5" customHeight="1">
      <c r="A18" s="216" t="s">
        <v>154</v>
      </c>
      <c r="B18" s="216" t="s">
        <v>155</v>
      </c>
      <c r="C18" s="213" t="str">
        <f>IF('Service Matrix'!D118&gt;0,"Yes","No")</f>
        <v>No</v>
      </c>
      <c r="D18" s="91" t="s">
        <v>206</v>
      </c>
      <c r="E18" s="177"/>
      <c r="F18" s="177"/>
      <c r="G18" s="177"/>
      <c r="H18" s="177"/>
      <c r="I18" s="177"/>
      <c r="J18" s="177"/>
      <c r="K18" s="177"/>
      <c r="L18" s="177"/>
      <c r="M18" s="177"/>
      <c r="N18" s="177"/>
      <c r="O18" s="177"/>
      <c r="P18" s="177"/>
      <c r="Q18" s="177"/>
      <c r="R18" s="177"/>
      <c r="S18" s="177"/>
      <c r="T18" s="177"/>
      <c r="U18" s="177"/>
      <c r="V18" s="177"/>
      <c r="W18" s="177"/>
      <c r="X18" s="177"/>
      <c r="Y18" s="177"/>
      <c r="Z18" s="177"/>
      <c r="AA18" s="177"/>
      <c r="AB18" s="177"/>
      <c r="AC18" s="177"/>
      <c r="AD18" s="177"/>
      <c r="AE18" s="177"/>
      <c r="AF18" s="177"/>
      <c r="AG18" s="177"/>
      <c r="AH18" s="177"/>
      <c r="AI18" s="177"/>
      <c r="AJ18" s="177"/>
      <c r="AK18" s="177"/>
      <c r="AL18" s="177"/>
      <c r="AM18" s="177"/>
      <c r="AN18" s="177"/>
      <c r="AO18" s="177"/>
      <c r="AP18" s="177"/>
      <c r="AQ18" s="177"/>
      <c r="AR18" s="177"/>
      <c r="AS18" s="177"/>
      <c r="AT18" s="177"/>
      <c r="AU18" s="177"/>
      <c r="AV18" s="177"/>
      <c r="AW18" s="177"/>
      <c r="AX18" s="177"/>
      <c r="AY18" s="177"/>
      <c r="AZ18" s="177"/>
      <c r="BA18" s="177"/>
      <c r="BB18" s="177"/>
      <c r="BC18" s="177"/>
      <c r="BD18" s="177"/>
      <c r="BE18" s="177"/>
      <c r="BF18" s="177"/>
      <c r="BG18" s="177"/>
      <c r="BH18" s="177"/>
      <c r="BI18" s="177"/>
      <c r="BJ18" s="177"/>
      <c r="BK18" s="177"/>
      <c r="BL18" s="177"/>
      <c r="BM18" s="177"/>
      <c r="BN18" s="177"/>
      <c r="BO18" s="177"/>
      <c r="BP18" s="177"/>
      <c r="BQ18" s="177"/>
      <c r="BR18" s="177"/>
      <c r="BS18" s="177"/>
      <c r="BT18" s="177"/>
      <c r="BU18" s="177"/>
      <c r="BV18" s="177"/>
      <c r="BW18" s="177"/>
      <c r="BX18" s="177"/>
      <c r="BY18" s="177"/>
      <c r="BZ18" s="177"/>
      <c r="CA18" s="177"/>
      <c r="CB18" s="177"/>
      <c r="CC18" s="177"/>
      <c r="CD18" s="177"/>
      <c r="CE18" s="177"/>
      <c r="CF18" s="177"/>
      <c r="CG18" s="177"/>
      <c r="CH18" s="177"/>
      <c r="CI18" s="177"/>
      <c r="CJ18" s="177"/>
      <c r="CK18" s="177"/>
      <c r="CL18" s="177"/>
      <c r="CM18" s="177"/>
      <c r="CN18" s="177"/>
      <c r="CO18" s="177"/>
      <c r="CP18" s="177"/>
      <c r="CQ18" s="177"/>
      <c r="CR18" s="177"/>
      <c r="CS18" s="177"/>
      <c r="CT18" s="177"/>
      <c r="CU18" s="177"/>
      <c r="CV18" s="177"/>
      <c r="CW18" s="177"/>
      <c r="CX18" s="177"/>
      <c r="CY18" s="177"/>
      <c r="CZ18" s="177"/>
      <c r="DA18" s="177"/>
      <c r="DB18" s="177"/>
      <c r="DC18" s="177"/>
      <c r="DD18" s="177"/>
      <c r="DE18" s="177"/>
      <c r="DF18" s="177"/>
      <c r="DG18" s="177"/>
      <c r="DH18" s="177"/>
      <c r="DI18" s="177"/>
      <c r="DJ18" s="177"/>
      <c r="DK18" s="177"/>
      <c r="DL18" s="177"/>
      <c r="DM18" s="177"/>
      <c r="DN18" s="177"/>
      <c r="DO18" s="177"/>
      <c r="DP18" s="177"/>
      <c r="DQ18" s="177"/>
      <c r="DR18" s="177"/>
      <c r="DS18" s="177"/>
      <c r="DT18" s="177"/>
      <c r="DU18" s="177"/>
      <c r="DV18" s="177"/>
      <c r="DW18" s="177"/>
      <c r="DX18" s="177"/>
      <c r="DY18" s="177"/>
      <c r="DZ18" s="177"/>
      <c r="EA18" s="177"/>
      <c r="EB18" s="177"/>
      <c r="EC18" s="177"/>
      <c r="ED18" s="177"/>
      <c r="EE18" s="177"/>
      <c r="EF18" s="177"/>
      <c r="EG18" s="177"/>
      <c r="EH18" s="177"/>
      <c r="EI18" s="177"/>
      <c r="EJ18" s="177"/>
      <c r="EK18" s="177"/>
      <c r="EL18" s="177"/>
      <c r="EM18" s="177"/>
      <c r="EN18" s="177"/>
      <c r="EO18" s="177"/>
      <c r="EP18" s="177"/>
      <c r="EQ18" s="177"/>
      <c r="ER18" s="177"/>
      <c r="ES18" s="177"/>
      <c r="ET18" s="177"/>
      <c r="EU18" s="177"/>
      <c r="EV18" s="177"/>
      <c r="EW18" s="177"/>
      <c r="EX18" s="177"/>
      <c r="EY18" s="177"/>
      <c r="EZ18" s="177"/>
      <c r="FA18" s="177"/>
      <c r="FB18" s="177"/>
      <c r="FC18" s="177"/>
      <c r="FD18" s="177"/>
      <c r="FE18" s="177"/>
      <c r="FF18" s="177"/>
      <c r="FG18" s="177"/>
      <c r="FH18" s="177"/>
      <c r="FI18" s="177"/>
      <c r="FJ18" s="177"/>
      <c r="FK18" s="177"/>
      <c r="FL18" s="177"/>
      <c r="FM18" s="177"/>
      <c r="FN18" s="177"/>
      <c r="FO18" s="177"/>
      <c r="FP18" s="177"/>
      <c r="FQ18" s="177"/>
      <c r="FR18" s="177"/>
      <c r="FS18" s="177"/>
      <c r="FT18" s="177"/>
      <c r="FU18" s="177"/>
      <c r="FV18" s="177"/>
      <c r="FW18" s="177"/>
      <c r="FX18" s="177"/>
      <c r="FY18" s="177"/>
      <c r="FZ18" s="177"/>
      <c r="GA18" s="177"/>
      <c r="GB18" s="177"/>
      <c r="GC18" s="177"/>
      <c r="GD18" s="177"/>
      <c r="GE18" s="177"/>
      <c r="GF18" s="177"/>
      <c r="GG18" s="177"/>
      <c r="GH18" s="177"/>
      <c r="GI18" s="177"/>
      <c r="GJ18" s="177"/>
      <c r="GK18" s="177"/>
      <c r="GL18" s="177"/>
      <c r="GM18" s="177"/>
      <c r="GN18" s="177"/>
      <c r="GO18" s="177"/>
      <c r="GP18" s="177"/>
      <c r="GQ18" s="177"/>
      <c r="GR18" s="177"/>
      <c r="GS18" s="177"/>
      <c r="GT18" s="177"/>
      <c r="GU18" s="177"/>
      <c r="GV18" s="177"/>
      <c r="GW18" s="177"/>
      <c r="GX18" s="177"/>
      <c r="GY18" s="177"/>
      <c r="GZ18" s="177"/>
      <c r="HA18" s="177"/>
      <c r="HB18" s="177"/>
      <c r="HC18" s="177"/>
      <c r="HD18" s="177"/>
      <c r="HE18" s="177"/>
      <c r="HF18" s="177"/>
      <c r="HG18" s="177"/>
      <c r="HH18" s="177"/>
      <c r="HI18" s="177"/>
      <c r="HJ18" s="177"/>
      <c r="HK18" s="177"/>
      <c r="HL18" s="177"/>
      <c r="HM18" s="177"/>
      <c r="HN18" s="177"/>
      <c r="HO18" s="177"/>
      <c r="HP18" s="177"/>
      <c r="HQ18" s="177"/>
      <c r="HR18" s="177"/>
      <c r="HS18" s="177"/>
      <c r="HT18" s="177"/>
      <c r="HU18" s="177"/>
      <c r="HV18" s="177"/>
      <c r="HW18" s="177"/>
      <c r="HX18" s="177"/>
      <c r="HY18" s="177"/>
      <c r="HZ18" s="177"/>
      <c r="IA18" s="177"/>
      <c r="IB18" s="177"/>
      <c r="IC18" s="177"/>
      <c r="ID18" s="177"/>
      <c r="IE18" s="177"/>
      <c r="IF18" s="177"/>
      <c r="IG18" s="177"/>
      <c r="IH18" s="177"/>
      <c r="II18" s="177"/>
      <c r="IJ18" s="177"/>
      <c r="IK18" s="177"/>
      <c r="IL18" s="177"/>
      <c r="IM18" s="177"/>
      <c r="IN18" s="177"/>
      <c r="IO18" s="177"/>
      <c r="IP18" s="177"/>
      <c r="IQ18" s="177"/>
      <c r="IR18" s="177"/>
      <c r="IS18" s="177"/>
      <c r="IT18" s="177"/>
      <c r="IU18" s="177"/>
      <c r="IV18" s="177"/>
      <c r="IW18" s="177"/>
      <c r="IX18" s="177"/>
      <c r="IY18" s="177"/>
      <c r="IZ18" s="177"/>
      <c r="JA18" s="177"/>
      <c r="JB18" s="177"/>
      <c r="JC18" s="177"/>
      <c r="JD18" s="177"/>
      <c r="JE18" s="177"/>
      <c r="JF18" s="177"/>
      <c r="JG18" s="177"/>
      <c r="JH18" s="177"/>
      <c r="JI18" s="177"/>
      <c r="JJ18" s="177"/>
      <c r="JK18" s="177"/>
      <c r="JL18" s="177"/>
      <c r="JM18" s="177"/>
      <c r="JN18" s="177"/>
      <c r="JO18" s="177"/>
      <c r="JP18" s="177"/>
      <c r="JQ18" s="177"/>
      <c r="JR18" s="177"/>
      <c r="JS18" s="177"/>
      <c r="JT18" s="177"/>
      <c r="JU18" s="177"/>
      <c r="JV18" s="177"/>
      <c r="JW18" s="177"/>
      <c r="JX18" s="177"/>
      <c r="JY18" s="177"/>
      <c r="JZ18" s="177"/>
      <c r="KA18" s="177"/>
      <c r="KB18" s="177"/>
      <c r="KC18" s="177"/>
      <c r="KD18" s="177"/>
      <c r="KE18" s="177"/>
      <c r="KF18" s="177"/>
      <c r="KG18" s="177"/>
      <c r="KH18" s="177"/>
      <c r="KI18" s="177"/>
      <c r="KJ18" s="177"/>
      <c r="KK18" s="177"/>
      <c r="KL18" s="177"/>
      <c r="KM18" s="177"/>
      <c r="KN18" s="177"/>
      <c r="KO18" s="177"/>
      <c r="KP18" s="177"/>
      <c r="KQ18" s="177"/>
      <c r="KR18" s="177"/>
      <c r="KS18" s="177"/>
      <c r="KT18" s="177"/>
      <c r="KU18" s="177"/>
      <c r="KV18" s="177"/>
      <c r="KW18" s="177"/>
      <c r="KX18" s="177"/>
      <c r="KY18" s="177"/>
      <c r="KZ18" s="177"/>
      <c r="LA18" s="177"/>
      <c r="LB18" s="177"/>
      <c r="LC18" s="177"/>
      <c r="LD18" s="177"/>
      <c r="LE18" s="177"/>
      <c r="LF18" s="177"/>
      <c r="LG18" s="177"/>
      <c r="LH18" s="177"/>
      <c r="LI18" s="177"/>
      <c r="LJ18" s="177"/>
      <c r="LK18" s="177"/>
      <c r="LL18" s="177"/>
      <c r="LM18" s="177"/>
      <c r="LN18" s="177"/>
      <c r="LO18" s="177"/>
      <c r="LP18" s="177"/>
      <c r="LQ18" s="177"/>
      <c r="LR18" s="177"/>
      <c r="LS18" s="177"/>
      <c r="LT18" s="177"/>
      <c r="LU18" s="177"/>
      <c r="LV18" s="177"/>
      <c r="LW18" s="177"/>
      <c r="LX18" s="177"/>
      <c r="LY18" s="177"/>
      <c r="LZ18" s="177"/>
      <c r="MA18" s="177"/>
      <c r="MB18" s="177"/>
      <c r="MC18" s="177"/>
      <c r="MD18" s="177"/>
      <c r="ME18" s="177"/>
      <c r="MF18" s="177"/>
      <c r="MG18" s="177"/>
      <c r="MH18" s="177"/>
      <c r="MI18" s="177"/>
      <c r="MJ18" s="177"/>
      <c r="MK18" s="177"/>
      <c r="ML18" s="177"/>
      <c r="MM18" s="177"/>
      <c r="MN18" s="177"/>
      <c r="MO18" s="177"/>
      <c r="MP18" s="177"/>
      <c r="MQ18" s="177"/>
      <c r="MR18" s="177"/>
      <c r="MS18" s="177"/>
      <c r="MT18" s="177"/>
      <c r="MU18" s="177"/>
      <c r="MV18" s="177"/>
      <c r="MW18" s="177"/>
      <c r="MX18" s="177"/>
      <c r="MY18" s="177"/>
      <c r="MZ18" s="177"/>
      <c r="NA18" s="177"/>
      <c r="NB18" s="177"/>
      <c r="NC18" s="177"/>
      <c r="ND18" s="177"/>
      <c r="NE18" s="177"/>
      <c r="NF18" s="177"/>
      <c r="NG18" s="177"/>
      <c r="NH18" s="177"/>
      <c r="NI18" s="177"/>
      <c r="NJ18" s="177"/>
      <c r="NK18" s="177"/>
      <c r="NL18" s="177"/>
      <c r="NM18" s="177"/>
      <c r="NN18" s="177"/>
      <c r="NO18" s="177"/>
      <c r="NP18" s="177"/>
      <c r="NQ18" s="177"/>
      <c r="NR18" s="177"/>
      <c r="NS18" s="177"/>
      <c r="NT18" s="177"/>
      <c r="NU18" s="177"/>
      <c r="NV18" s="177"/>
      <c r="NW18" s="177"/>
      <c r="NX18" s="177"/>
      <c r="NY18" s="177"/>
      <c r="NZ18" s="177"/>
      <c r="OA18" s="177"/>
      <c r="OB18" s="177"/>
      <c r="OC18" s="177"/>
      <c r="OD18" s="177"/>
      <c r="OE18" s="177"/>
      <c r="OF18" s="177"/>
      <c r="OG18" s="177"/>
      <c r="OH18" s="177"/>
      <c r="OI18" s="177"/>
      <c r="OJ18" s="177"/>
      <c r="OK18" s="177"/>
      <c r="OL18" s="177"/>
      <c r="OM18" s="177"/>
      <c r="ON18" s="177"/>
    </row>
    <row r="19" spans="1:404" ht="97" customHeight="1">
      <c r="A19" s="216"/>
      <c r="B19" s="216"/>
      <c r="C19" s="213"/>
      <c r="D19" s="91" t="s">
        <v>875</v>
      </c>
      <c r="E19" s="177"/>
      <c r="F19" s="177"/>
      <c r="G19" s="177"/>
      <c r="H19" s="177"/>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177"/>
      <c r="AY19" s="177"/>
      <c r="AZ19" s="177"/>
      <c r="BA19" s="177"/>
      <c r="BB19" s="177"/>
      <c r="BC19" s="177"/>
      <c r="BD19" s="177"/>
      <c r="BE19" s="177"/>
      <c r="BF19" s="177"/>
      <c r="BG19" s="177"/>
      <c r="BH19" s="177"/>
      <c r="BI19" s="177"/>
      <c r="BJ19" s="177"/>
      <c r="BK19" s="177"/>
      <c r="BL19" s="177"/>
      <c r="BM19" s="177"/>
      <c r="BN19" s="177"/>
      <c r="BO19" s="177"/>
      <c r="BP19" s="177"/>
      <c r="BQ19" s="177"/>
      <c r="BR19" s="177"/>
      <c r="BS19" s="177"/>
      <c r="BT19" s="177"/>
      <c r="BU19" s="177"/>
      <c r="BV19" s="177"/>
      <c r="BW19" s="177"/>
      <c r="BX19" s="177"/>
      <c r="BY19" s="177"/>
      <c r="BZ19" s="177"/>
      <c r="CA19" s="177"/>
      <c r="CB19" s="177"/>
      <c r="CC19" s="177"/>
      <c r="CD19" s="177"/>
      <c r="CE19" s="177"/>
      <c r="CF19" s="177"/>
      <c r="CG19" s="177"/>
      <c r="CH19" s="177"/>
      <c r="CI19" s="177"/>
      <c r="CJ19" s="177"/>
      <c r="CK19" s="177"/>
      <c r="CL19" s="177"/>
      <c r="CM19" s="177"/>
      <c r="CN19" s="177"/>
      <c r="CO19" s="177"/>
      <c r="CP19" s="177"/>
      <c r="CQ19" s="177"/>
      <c r="CR19" s="177"/>
      <c r="CS19" s="177"/>
      <c r="CT19" s="177"/>
      <c r="CU19" s="177"/>
      <c r="CV19" s="177"/>
      <c r="CW19" s="177"/>
      <c r="CX19" s="177"/>
      <c r="CY19" s="177"/>
      <c r="CZ19" s="177"/>
      <c r="DA19" s="177"/>
      <c r="DB19" s="177"/>
      <c r="DC19" s="177"/>
      <c r="DD19" s="177"/>
      <c r="DE19" s="177"/>
      <c r="DF19" s="177"/>
      <c r="DG19" s="177"/>
      <c r="DH19" s="177"/>
      <c r="DI19" s="177"/>
      <c r="DJ19" s="177"/>
      <c r="DK19" s="177"/>
      <c r="DL19" s="177"/>
      <c r="DM19" s="177"/>
      <c r="DN19" s="177"/>
      <c r="DO19" s="177"/>
      <c r="DP19" s="177"/>
      <c r="DQ19" s="177"/>
      <c r="DR19" s="177"/>
      <c r="DS19" s="177"/>
      <c r="DT19" s="177"/>
      <c r="DU19" s="177"/>
      <c r="DV19" s="177"/>
      <c r="DW19" s="177"/>
      <c r="DX19" s="177"/>
      <c r="DY19" s="177"/>
      <c r="DZ19" s="177"/>
      <c r="EA19" s="177"/>
      <c r="EB19" s="177"/>
      <c r="EC19" s="177"/>
      <c r="ED19" s="177"/>
      <c r="EE19" s="177"/>
      <c r="EF19" s="177"/>
      <c r="EG19" s="177"/>
      <c r="EH19" s="177"/>
      <c r="EI19" s="177"/>
      <c r="EJ19" s="177"/>
      <c r="EK19" s="177"/>
      <c r="EL19" s="177"/>
      <c r="EM19" s="177"/>
      <c r="EN19" s="177"/>
      <c r="EO19" s="177"/>
      <c r="EP19" s="177"/>
      <c r="EQ19" s="177"/>
      <c r="ER19" s="177"/>
      <c r="ES19" s="177"/>
      <c r="ET19" s="177"/>
      <c r="EU19" s="177"/>
      <c r="EV19" s="177"/>
      <c r="EW19" s="177"/>
      <c r="EX19" s="177"/>
      <c r="EY19" s="177"/>
      <c r="EZ19" s="177"/>
      <c r="FA19" s="177"/>
      <c r="FB19" s="177"/>
      <c r="FC19" s="177"/>
      <c r="FD19" s="177"/>
      <c r="FE19" s="177"/>
      <c r="FF19" s="177"/>
      <c r="FG19" s="177"/>
      <c r="FH19" s="177"/>
      <c r="FI19" s="177"/>
      <c r="FJ19" s="177"/>
      <c r="FK19" s="177"/>
      <c r="FL19" s="177"/>
      <c r="FM19" s="177"/>
      <c r="FN19" s="177"/>
      <c r="FO19" s="177"/>
      <c r="FP19" s="177"/>
      <c r="FQ19" s="177"/>
      <c r="FR19" s="177"/>
      <c r="FS19" s="177"/>
      <c r="FT19" s="177"/>
      <c r="FU19" s="177"/>
      <c r="FV19" s="177"/>
      <c r="FW19" s="177"/>
      <c r="FX19" s="177"/>
      <c r="FY19" s="177"/>
      <c r="FZ19" s="177"/>
      <c r="GA19" s="177"/>
      <c r="GB19" s="177"/>
      <c r="GC19" s="177"/>
      <c r="GD19" s="177"/>
      <c r="GE19" s="177"/>
      <c r="GF19" s="177"/>
      <c r="GG19" s="177"/>
      <c r="GH19" s="177"/>
      <c r="GI19" s="177"/>
      <c r="GJ19" s="177"/>
      <c r="GK19" s="177"/>
      <c r="GL19" s="177"/>
      <c r="GM19" s="177"/>
      <c r="GN19" s="177"/>
      <c r="GO19" s="177"/>
      <c r="GP19" s="177"/>
      <c r="GQ19" s="177"/>
      <c r="GR19" s="177"/>
      <c r="GS19" s="177"/>
      <c r="GT19" s="177"/>
      <c r="GU19" s="177"/>
      <c r="GV19" s="177"/>
      <c r="GW19" s="177"/>
      <c r="GX19" s="177"/>
      <c r="GY19" s="177"/>
      <c r="GZ19" s="177"/>
      <c r="HA19" s="177"/>
      <c r="HB19" s="177"/>
      <c r="HC19" s="177"/>
      <c r="HD19" s="177"/>
      <c r="HE19" s="177"/>
      <c r="HF19" s="177"/>
      <c r="HG19" s="177"/>
      <c r="HH19" s="177"/>
      <c r="HI19" s="177"/>
      <c r="HJ19" s="177"/>
      <c r="HK19" s="177"/>
      <c r="HL19" s="177"/>
      <c r="HM19" s="177"/>
      <c r="HN19" s="177"/>
      <c r="HO19" s="177"/>
      <c r="HP19" s="177"/>
      <c r="HQ19" s="177"/>
      <c r="HR19" s="177"/>
      <c r="HS19" s="177"/>
      <c r="HT19" s="177"/>
      <c r="HU19" s="177"/>
      <c r="HV19" s="177"/>
      <c r="HW19" s="177"/>
      <c r="HX19" s="177"/>
      <c r="HY19" s="177"/>
      <c r="HZ19" s="177"/>
      <c r="IA19" s="177"/>
      <c r="IB19" s="177"/>
      <c r="IC19" s="177"/>
      <c r="ID19" s="177"/>
      <c r="IE19" s="177"/>
      <c r="IF19" s="177"/>
      <c r="IG19" s="177"/>
      <c r="IH19" s="177"/>
      <c r="II19" s="177"/>
      <c r="IJ19" s="177"/>
      <c r="IK19" s="177"/>
      <c r="IL19" s="177"/>
      <c r="IM19" s="177"/>
      <c r="IN19" s="177"/>
      <c r="IO19" s="177"/>
      <c r="IP19" s="177"/>
      <c r="IQ19" s="177"/>
      <c r="IR19" s="177"/>
      <c r="IS19" s="177"/>
      <c r="IT19" s="177"/>
      <c r="IU19" s="177"/>
      <c r="IV19" s="177"/>
      <c r="IW19" s="177"/>
      <c r="IX19" s="177"/>
      <c r="IY19" s="177"/>
      <c r="IZ19" s="177"/>
      <c r="JA19" s="177"/>
      <c r="JB19" s="177"/>
      <c r="JC19" s="177"/>
      <c r="JD19" s="177"/>
      <c r="JE19" s="177"/>
      <c r="JF19" s="177"/>
      <c r="JG19" s="177"/>
      <c r="JH19" s="177"/>
      <c r="JI19" s="177"/>
      <c r="JJ19" s="177"/>
      <c r="JK19" s="177"/>
      <c r="JL19" s="177"/>
      <c r="JM19" s="177"/>
      <c r="JN19" s="177"/>
      <c r="JO19" s="177"/>
      <c r="JP19" s="177"/>
      <c r="JQ19" s="177"/>
      <c r="JR19" s="177"/>
      <c r="JS19" s="177"/>
      <c r="JT19" s="177"/>
      <c r="JU19" s="177"/>
      <c r="JV19" s="177"/>
      <c r="JW19" s="177"/>
      <c r="JX19" s="177"/>
      <c r="JY19" s="177"/>
      <c r="JZ19" s="177"/>
      <c r="KA19" s="177"/>
      <c r="KB19" s="177"/>
      <c r="KC19" s="177"/>
      <c r="KD19" s="177"/>
      <c r="KE19" s="177"/>
      <c r="KF19" s="177"/>
      <c r="KG19" s="177"/>
      <c r="KH19" s="177"/>
      <c r="KI19" s="177"/>
      <c r="KJ19" s="177"/>
      <c r="KK19" s="177"/>
      <c r="KL19" s="177"/>
      <c r="KM19" s="177"/>
      <c r="KN19" s="177"/>
      <c r="KO19" s="177"/>
      <c r="KP19" s="177"/>
      <c r="KQ19" s="177"/>
      <c r="KR19" s="177"/>
      <c r="KS19" s="177"/>
      <c r="KT19" s="177"/>
      <c r="KU19" s="177"/>
      <c r="KV19" s="177"/>
      <c r="KW19" s="177"/>
      <c r="KX19" s="177"/>
      <c r="KY19" s="177"/>
      <c r="KZ19" s="177"/>
      <c r="LA19" s="177"/>
      <c r="LB19" s="177"/>
      <c r="LC19" s="177"/>
      <c r="LD19" s="177"/>
      <c r="LE19" s="177"/>
      <c r="LF19" s="177"/>
      <c r="LG19" s="177"/>
      <c r="LH19" s="177"/>
      <c r="LI19" s="177"/>
      <c r="LJ19" s="177"/>
      <c r="LK19" s="177"/>
      <c r="LL19" s="177"/>
      <c r="LM19" s="177"/>
      <c r="LN19" s="177"/>
      <c r="LO19" s="177"/>
      <c r="LP19" s="177"/>
      <c r="LQ19" s="177"/>
      <c r="LR19" s="177"/>
      <c r="LS19" s="177"/>
      <c r="LT19" s="177"/>
      <c r="LU19" s="177"/>
      <c r="LV19" s="177"/>
      <c r="LW19" s="177"/>
      <c r="LX19" s="177"/>
      <c r="LY19" s="177"/>
      <c r="LZ19" s="177"/>
      <c r="MA19" s="177"/>
      <c r="MB19" s="177"/>
      <c r="MC19" s="177"/>
      <c r="MD19" s="177"/>
      <c r="ME19" s="177"/>
      <c r="MF19" s="177"/>
      <c r="MG19" s="177"/>
      <c r="MH19" s="177"/>
      <c r="MI19" s="177"/>
      <c r="MJ19" s="177"/>
      <c r="MK19" s="177"/>
      <c r="ML19" s="177"/>
      <c r="MM19" s="177"/>
      <c r="MN19" s="177"/>
      <c r="MO19" s="177"/>
      <c r="MP19" s="177"/>
      <c r="MQ19" s="177"/>
      <c r="MR19" s="177"/>
      <c r="MS19" s="177"/>
      <c r="MT19" s="177"/>
      <c r="MU19" s="177"/>
      <c r="MV19" s="177"/>
      <c r="MW19" s="177"/>
      <c r="MX19" s="177"/>
      <c r="MY19" s="177"/>
      <c r="MZ19" s="177"/>
      <c r="NA19" s="177"/>
      <c r="NB19" s="177"/>
      <c r="NC19" s="177"/>
      <c r="ND19" s="177"/>
      <c r="NE19" s="177"/>
      <c r="NF19" s="177"/>
      <c r="NG19" s="177"/>
      <c r="NH19" s="177"/>
      <c r="NI19" s="177"/>
      <c r="NJ19" s="177"/>
      <c r="NK19" s="177"/>
      <c r="NL19" s="177"/>
      <c r="NM19" s="177"/>
      <c r="NN19" s="177"/>
      <c r="NO19" s="177"/>
      <c r="NP19" s="177"/>
      <c r="NQ19" s="177"/>
      <c r="NR19" s="177"/>
      <c r="NS19" s="177"/>
      <c r="NT19" s="177"/>
      <c r="NU19" s="177"/>
      <c r="NV19" s="177"/>
      <c r="NW19" s="177"/>
      <c r="NX19" s="177"/>
      <c r="NY19" s="177"/>
      <c r="NZ19" s="177"/>
      <c r="OA19" s="177"/>
      <c r="OB19" s="177"/>
      <c r="OC19" s="177"/>
      <c r="OD19" s="177"/>
      <c r="OE19" s="177"/>
      <c r="OF19" s="177"/>
      <c r="OG19" s="177"/>
      <c r="OH19" s="177"/>
      <c r="OI19" s="177"/>
      <c r="OJ19" s="177"/>
      <c r="OK19" s="177"/>
      <c r="OL19" s="177"/>
      <c r="OM19" s="177"/>
      <c r="ON19" s="177"/>
    </row>
    <row r="20" spans="1:404" ht="20.5" customHeight="1">
      <c r="A20" s="216" t="s">
        <v>156</v>
      </c>
      <c r="B20" s="216" t="s">
        <v>157</v>
      </c>
      <c r="C20" s="213" t="str">
        <f>IF('Service Matrix'!D119&gt;0,"Yes","No")</f>
        <v>No</v>
      </c>
      <c r="D20" s="91" t="s">
        <v>206</v>
      </c>
      <c r="E20" s="176"/>
      <c r="F20" s="176"/>
      <c r="G20" s="176"/>
      <c r="H20" s="176"/>
      <c r="I20" s="176"/>
      <c r="J20" s="176"/>
      <c r="K20" s="176"/>
      <c r="L20" s="176"/>
      <c r="M20" s="176"/>
      <c r="N20" s="176"/>
      <c r="O20" s="176"/>
      <c r="P20" s="176"/>
      <c r="Q20" s="176"/>
      <c r="R20" s="176"/>
      <c r="S20" s="176"/>
      <c r="T20" s="176"/>
      <c r="U20" s="176"/>
      <c r="V20" s="176"/>
      <c r="W20" s="176"/>
      <c r="X20" s="176"/>
      <c r="Y20" s="176"/>
      <c r="Z20" s="176"/>
      <c r="AA20" s="176"/>
      <c r="AB20" s="176"/>
      <c r="AC20" s="176"/>
      <c r="AD20" s="176"/>
      <c r="AE20" s="176"/>
      <c r="AF20" s="176"/>
      <c r="AG20" s="176"/>
      <c r="AH20" s="176"/>
      <c r="AI20" s="176"/>
      <c r="AJ20" s="176"/>
      <c r="AK20" s="176"/>
      <c r="AL20" s="176"/>
      <c r="AM20" s="176"/>
      <c r="AN20" s="176"/>
      <c r="AO20" s="176"/>
      <c r="AP20" s="176"/>
      <c r="AQ20" s="176"/>
      <c r="AR20" s="176"/>
      <c r="AS20" s="176"/>
      <c r="AT20" s="176"/>
      <c r="AU20" s="176"/>
      <c r="AV20" s="176"/>
      <c r="AW20" s="176"/>
      <c r="AX20" s="176"/>
      <c r="AY20" s="176"/>
      <c r="AZ20" s="176"/>
      <c r="BA20" s="176"/>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6"/>
      <c r="CS20" s="176"/>
      <c r="CT20" s="176"/>
      <c r="CU20" s="176"/>
      <c r="CV20" s="176"/>
      <c r="CW20" s="176"/>
      <c r="CX20" s="176"/>
      <c r="CY20" s="176"/>
      <c r="CZ20" s="176"/>
      <c r="DA20" s="176"/>
      <c r="DB20" s="176"/>
      <c r="DC20" s="176"/>
      <c r="DD20" s="176"/>
      <c r="DE20" s="176"/>
      <c r="DF20" s="176"/>
      <c r="DG20" s="176"/>
      <c r="DH20" s="176"/>
      <c r="DI20" s="176"/>
      <c r="DJ20" s="176"/>
      <c r="DK20" s="176"/>
      <c r="DL20" s="176"/>
      <c r="DM20" s="176"/>
      <c r="DN20" s="176"/>
      <c r="DO20" s="176"/>
      <c r="DP20" s="176"/>
      <c r="DQ20" s="176"/>
      <c r="DR20" s="176"/>
      <c r="DS20" s="176"/>
      <c r="DT20" s="176"/>
      <c r="DU20" s="176"/>
      <c r="DV20" s="176"/>
      <c r="DW20" s="176"/>
      <c r="DX20" s="176"/>
      <c r="DY20" s="176"/>
      <c r="DZ20" s="176"/>
      <c r="EA20" s="176"/>
      <c r="EB20" s="176"/>
      <c r="EC20" s="176"/>
      <c r="ED20" s="176"/>
      <c r="EE20" s="176"/>
      <c r="EF20" s="176"/>
      <c r="EG20" s="176"/>
      <c r="EH20" s="176"/>
      <c r="EI20" s="176"/>
      <c r="EJ20" s="176"/>
      <c r="EK20" s="176"/>
      <c r="EL20" s="176"/>
      <c r="EM20" s="176"/>
      <c r="EN20" s="176"/>
      <c r="EO20" s="176"/>
      <c r="EP20" s="176"/>
      <c r="EQ20" s="176"/>
      <c r="ER20" s="176"/>
      <c r="ES20" s="176"/>
      <c r="ET20" s="176"/>
      <c r="EU20" s="176"/>
      <c r="EV20" s="176"/>
      <c r="EW20" s="176"/>
      <c r="EX20" s="176"/>
      <c r="EY20" s="176"/>
      <c r="EZ20" s="176"/>
      <c r="FA20" s="176"/>
      <c r="FB20" s="176"/>
      <c r="FC20" s="176"/>
      <c r="FD20" s="176"/>
      <c r="FE20" s="176"/>
      <c r="FF20" s="176"/>
      <c r="FG20" s="176"/>
      <c r="FH20" s="176"/>
      <c r="FI20" s="176"/>
      <c r="FJ20" s="176"/>
      <c r="FK20" s="176"/>
      <c r="FL20" s="176"/>
      <c r="FM20" s="176"/>
      <c r="FN20" s="176"/>
      <c r="FO20" s="176"/>
      <c r="FP20" s="176"/>
      <c r="FQ20" s="176"/>
      <c r="FR20" s="176"/>
      <c r="FS20" s="176"/>
      <c r="FT20" s="176"/>
      <c r="FU20" s="176"/>
      <c r="FV20" s="176"/>
      <c r="FW20" s="176"/>
      <c r="FX20" s="176"/>
      <c r="FY20" s="176"/>
      <c r="FZ20" s="176"/>
      <c r="GA20" s="176"/>
      <c r="GB20" s="176"/>
      <c r="GC20" s="176"/>
      <c r="GD20" s="176"/>
      <c r="GE20" s="176"/>
      <c r="GF20" s="176"/>
      <c r="GG20" s="176"/>
      <c r="GH20" s="176"/>
      <c r="GI20" s="176"/>
      <c r="GJ20" s="176"/>
      <c r="GK20" s="176"/>
      <c r="GL20" s="176"/>
      <c r="GM20" s="176"/>
      <c r="GN20" s="176"/>
      <c r="GO20" s="176"/>
      <c r="GP20" s="176"/>
      <c r="GQ20" s="176"/>
      <c r="GR20" s="176"/>
      <c r="GS20" s="176"/>
      <c r="GT20" s="176"/>
      <c r="GU20" s="176"/>
      <c r="GV20" s="176"/>
      <c r="GW20" s="176"/>
      <c r="GX20" s="176"/>
      <c r="GY20" s="176"/>
      <c r="GZ20" s="176"/>
      <c r="HA20" s="176"/>
      <c r="HB20" s="176"/>
      <c r="HC20" s="176"/>
      <c r="HD20" s="176"/>
      <c r="HE20" s="176"/>
      <c r="HF20" s="176"/>
      <c r="HG20" s="176"/>
      <c r="HH20" s="176"/>
      <c r="HI20" s="176"/>
      <c r="HJ20" s="176"/>
      <c r="HK20" s="176"/>
      <c r="HL20" s="176"/>
      <c r="HM20" s="176"/>
      <c r="HN20" s="176"/>
      <c r="HO20" s="176"/>
      <c r="HP20" s="176"/>
      <c r="HQ20" s="176"/>
      <c r="HR20" s="176"/>
      <c r="HS20" s="176"/>
      <c r="HT20" s="176"/>
      <c r="HU20" s="176"/>
      <c r="HV20" s="176"/>
      <c r="HW20" s="176"/>
      <c r="HX20" s="176"/>
      <c r="HY20" s="176"/>
      <c r="HZ20" s="176"/>
      <c r="IA20" s="176"/>
      <c r="IB20" s="176"/>
      <c r="IC20" s="176"/>
      <c r="ID20" s="176"/>
      <c r="IE20" s="176"/>
      <c r="IF20" s="176"/>
      <c r="IG20" s="176"/>
      <c r="IH20" s="176"/>
      <c r="II20" s="176"/>
      <c r="IJ20" s="176"/>
      <c r="IK20" s="176"/>
      <c r="IL20" s="176"/>
      <c r="IM20" s="176"/>
      <c r="IN20" s="176"/>
      <c r="IO20" s="176"/>
      <c r="IP20" s="176"/>
      <c r="IQ20" s="176"/>
      <c r="IR20" s="176"/>
      <c r="IS20" s="176"/>
      <c r="IT20" s="176"/>
      <c r="IU20" s="176"/>
      <c r="IV20" s="176"/>
      <c r="IW20" s="176"/>
      <c r="IX20" s="176"/>
      <c r="IY20" s="176"/>
      <c r="IZ20" s="176"/>
      <c r="JA20" s="176"/>
      <c r="JB20" s="176"/>
      <c r="JC20" s="176"/>
      <c r="JD20" s="176"/>
      <c r="JE20" s="176"/>
      <c r="JF20" s="176"/>
      <c r="JG20" s="176"/>
      <c r="JH20" s="176"/>
      <c r="JI20" s="176"/>
      <c r="JJ20" s="176"/>
      <c r="JK20" s="176"/>
      <c r="JL20" s="176"/>
      <c r="JM20" s="176"/>
      <c r="JN20" s="176"/>
      <c r="JO20" s="176"/>
      <c r="JP20" s="176"/>
      <c r="JQ20" s="176"/>
      <c r="JR20" s="176"/>
      <c r="JS20" s="176"/>
      <c r="JT20" s="176"/>
      <c r="JU20" s="176"/>
      <c r="JV20" s="176"/>
      <c r="JW20" s="176"/>
      <c r="JX20" s="176"/>
      <c r="JY20" s="176"/>
      <c r="JZ20" s="176"/>
      <c r="KA20" s="176"/>
      <c r="KB20" s="176"/>
      <c r="KC20" s="176"/>
      <c r="KD20" s="176"/>
      <c r="KE20" s="176"/>
      <c r="KF20" s="176"/>
      <c r="KG20" s="176"/>
      <c r="KH20" s="176"/>
      <c r="KI20" s="176"/>
      <c r="KJ20" s="176"/>
      <c r="KK20" s="176"/>
      <c r="KL20" s="176"/>
      <c r="KM20" s="176"/>
      <c r="KN20" s="176"/>
      <c r="KO20" s="176"/>
      <c r="KP20" s="176"/>
      <c r="KQ20" s="176"/>
      <c r="KR20" s="176"/>
      <c r="KS20" s="176"/>
      <c r="KT20" s="176"/>
      <c r="KU20" s="176"/>
      <c r="KV20" s="176"/>
      <c r="KW20" s="176"/>
      <c r="KX20" s="176"/>
      <c r="KY20" s="176"/>
      <c r="KZ20" s="176"/>
      <c r="LA20" s="176"/>
      <c r="LB20" s="176"/>
      <c r="LC20" s="176"/>
      <c r="LD20" s="176"/>
      <c r="LE20" s="176"/>
      <c r="LF20" s="176"/>
      <c r="LG20" s="176"/>
      <c r="LH20" s="176"/>
      <c r="LI20" s="176"/>
      <c r="LJ20" s="176"/>
      <c r="LK20" s="176"/>
      <c r="LL20" s="176"/>
      <c r="LM20" s="176"/>
      <c r="LN20" s="176"/>
      <c r="LO20" s="176"/>
      <c r="LP20" s="176"/>
      <c r="LQ20" s="176"/>
      <c r="LR20" s="176"/>
      <c r="LS20" s="176"/>
      <c r="LT20" s="176"/>
      <c r="LU20" s="176"/>
      <c r="LV20" s="176"/>
      <c r="LW20" s="176"/>
      <c r="LX20" s="176"/>
      <c r="LY20" s="176"/>
      <c r="LZ20" s="176"/>
      <c r="MA20" s="176"/>
      <c r="MB20" s="176"/>
      <c r="MC20" s="176"/>
      <c r="MD20" s="176"/>
      <c r="ME20" s="176"/>
      <c r="MF20" s="176"/>
      <c r="MG20" s="176"/>
      <c r="MH20" s="176"/>
      <c r="MI20" s="176"/>
      <c r="MJ20" s="176"/>
      <c r="MK20" s="176"/>
      <c r="ML20" s="176"/>
      <c r="MM20" s="176"/>
      <c r="MN20" s="176"/>
      <c r="MO20" s="176"/>
      <c r="MP20" s="176"/>
      <c r="MQ20" s="176"/>
      <c r="MR20" s="176"/>
      <c r="MS20" s="176"/>
      <c r="MT20" s="176"/>
      <c r="MU20" s="176"/>
      <c r="MV20" s="176"/>
      <c r="MW20" s="176"/>
      <c r="MX20" s="176"/>
      <c r="MY20" s="176"/>
      <c r="MZ20" s="176"/>
      <c r="NA20" s="176"/>
      <c r="NB20" s="176"/>
      <c r="NC20" s="176"/>
      <c r="ND20" s="176"/>
      <c r="NE20" s="176"/>
      <c r="NF20" s="176"/>
      <c r="NG20" s="176"/>
      <c r="NH20" s="176"/>
      <c r="NI20" s="176"/>
      <c r="NJ20" s="176"/>
      <c r="NK20" s="176"/>
      <c r="NL20" s="176"/>
      <c r="NM20" s="176"/>
      <c r="NN20" s="176"/>
      <c r="NO20" s="176"/>
      <c r="NP20" s="176"/>
      <c r="NQ20" s="176"/>
      <c r="NR20" s="176"/>
      <c r="NS20" s="176"/>
      <c r="NT20" s="176"/>
      <c r="NU20" s="176"/>
      <c r="NV20" s="176"/>
      <c r="NW20" s="176"/>
      <c r="NX20" s="176"/>
      <c r="NY20" s="176"/>
      <c r="NZ20" s="176"/>
      <c r="OA20" s="176"/>
      <c r="OB20" s="176"/>
      <c r="OC20" s="176"/>
      <c r="OD20" s="176"/>
      <c r="OE20" s="176"/>
      <c r="OF20" s="176"/>
      <c r="OG20" s="176"/>
      <c r="OH20" s="176"/>
      <c r="OI20" s="176"/>
      <c r="OJ20" s="176"/>
      <c r="OK20" s="176"/>
      <c r="OL20" s="176"/>
      <c r="OM20" s="176"/>
      <c r="ON20" s="176"/>
    </row>
    <row r="21" spans="1:404" ht="97" customHeight="1">
      <c r="A21" s="216"/>
      <c r="B21" s="216"/>
      <c r="C21" s="213"/>
      <c r="D21" s="91" t="s">
        <v>875</v>
      </c>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6"/>
      <c r="CS21" s="176"/>
      <c r="CT21" s="176"/>
      <c r="CU21" s="176"/>
      <c r="CV21" s="176"/>
      <c r="CW21" s="176"/>
      <c r="CX21" s="176"/>
      <c r="CY21" s="176"/>
      <c r="CZ21" s="176"/>
      <c r="DA21" s="176"/>
      <c r="DB21" s="176"/>
      <c r="DC21" s="176"/>
      <c r="DD21" s="176"/>
      <c r="DE21" s="176"/>
      <c r="DF21" s="176"/>
      <c r="DG21" s="176"/>
      <c r="DH21" s="176"/>
      <c r="DI21" s="176"/>
      <c r="DJ21" s="176"/>
      <c r="DK21" s="176"/>
      <c r="DL21" s="176"/>
      <c r="DM21" s="176"/>
      <c r="DN21" s="176"/>
      <c r="DO21" s="176"/>
      <c r="DP21" s="176"/>
      <c r="DQ21" s="176"/>
      <c r="DR21" s="176"/>
      <c r="DS21" s="176"/>
      <c r="DT21" s="176"/>
      <c r="DU21" s="176"/>
      <c r="DV21" s="176"/>
      <c r="DW21" s="176"/>
      <c r="DX21" s="176"/>
      <c r="DY21" s="176"/>
      <c r="DZ21" s="176"/>
      <c r="EA21" s="176"/>
      <c r="EB21" s="176"/>
      <c r="EC21" s="176"/>
      <c r="ED21" s="176"/>
      <c r="EE21" s="176"/>
      <c r="EF21" s="176"/>
      <c r="EG21" s="176"/>
      <c r="EH21" s="176"/>
      <c r="EI21" s="176"/>
      <c r="EJ21" s="176"/>
      <c r="EK21" s="176"/>
      <c r="EL21" s="176"/>
      <c r="EM21" s="176"/>
      <c r="EN21" s="176"/>
      <c r="EO21" s="176"/>
      <c r="EP21" s="176"/>
      <c r="EQ21" s="176"/>
      <c r="ER21" s="176"/>
      <c r="ES21" s="176"/>
      <c r="ET21" s="176"/>
      <c r="EU21" s="176"/>
      <c r="EV21" s="176"/>
      <c r="EW21" s="176"/>
      <c r="EX21" s="176"/>
      <c r="EY21" s="176"/>
      <c r="EZ21" s="176"/>
      <c r="FA21" s="176"/>
      <c r="FB21" s="176"/>
      <c r="FC21" s="176"/>
      <c r="FD21" s="176"/>
      <c r="FE21" s="176"/>
      <c r="FF21" s="176"/>
      <c r="FG21" s="176"/>
      <c r="FH21" s="176"/>
      <c r="FI21" s="176"/>
      <c r="FJ21" s="176"/>
      <c r="FK21" s="176"/>
      <c r="FL21" s="176"/>
      <c r="FM21" s="176"/>
      <c r="FN21" s="176"/>
      <c r="FO21" s="176"/>
      <c r="FP21" s="176"/>
      <c r="FQ21" s="176"/>
      <c r="FR21" s="176"/>
      <c r="FS21" s="176"/>
      <c r="FT21" s="176"/>
      <c r="FU21" s="176"/>
      <c r="FV21" s="176"/>
      <c r="FW21" s="176"/>
      <c r="FX21" s="176"/>
      <c r="FY21" s="176"/>
      <c r="FZ21" s="176"/>
      <c r="GA21" s="176"/>
      <c r="GB21" s="176"/>
      <c r="GC21" s="176"/>
      <c r="GD21" s="176"/>
      <c r="GE21" s="176"/>
      <c r="GF21" s="176"/>
      <c r="GG21" s="176"/>
      <c r="GH21" s="176"/>
      <c r="GI21" s="176"/>
      <c r="GJ21" s="176"/>
      <c r="GK21" s="176"/>
      <c r="GL21" s="176"/>
      <c r="GM21" s="176"/>
      <c r="GN21" s="176"/>
      <c r="GO21" s="176"/>
      <c r="GP21" s="176"/>
      <c r="GQ21" s="176"/>
      <c r="GR21" s="176"/>
      <c r="GS21" s="176"/>
      <c r="GT21" s="176"/>
      <c r="GU21" s="176"/>
      <c r="GV21" s="176"/>
      <c r="GW21" s="176"/>
      <c r="GX21" s="176"/>
      <c r="GY21" s="176"/>
      <c r="GZ21" s="176"/>
      <c r="HA21" s="176"/>
      <c r="HB21" s="176"/>
      <c r="HC21" s="176"/>
      <c r="HD21" s="176"/>
      <c r="HE21" s="176"/>
      <c r="HF21" s="176"/>
      <c r="HG21" s="176"/>
      <c r="HH21" s="176"/>
      <c r="HI21" s="176"/>
      <c r="HJ21" s="176"/>
      <c r="HK21" s="176"/>
      <c r="HL21" s="176"/>
      <c r="HM21" s="176"/>
      <c r="HN21" s="176"/>
      <c r="HO21" s="176"/>
      <c r="HP21" s="176"/>
      <c r="HQ21" s="176"/>
      <c r="HR21" s="176"/>
      <c r="HS21" s="176"/>
      <c r="HT21" s="176"/>
      <c r="HU21" s="176"/>
      <c r="HV21" s="176"/>
      <c r="HW21" s="176"/>
      <c r="HX21" s="176"/>
      <c r="HY21" s="176"/>
      <c r="HZ21" s="176"/>
      <c r="IA21" s="176"/>
      <c r="IB21" s="176"/>
      <c r="IC21" s="176"/>
      <c r="ID21" s="176"/>
      <c r="IE21" s="176"/>
      <c r="IF21" s="176"/>
      <c r="IG21" s="176"/>
      <c r="IH21" s="176"/>
      <c r="II21" s="176"/>
      <c r="IJ21" s="176"/>
      <c r="IK21" s="176"/>
      <c r="IL21" s="176"/>
      <c r="IM21" s="176"/>
      <c r="IN21" s="176"/>
      <c r="IO21" s="176"/>
      <c r="IP21" s="176"/>
      <c r="IQ21" s="176"/>
      <c r="IR21" s="176"/>
      <c r="IS21" s="176"/>
      <c r="IT21" s="176"/>
      <c r="IU21" s="176"/>
      <c r="IV21" s="176"/>
      <c r="IW21" s="176"/>
      <c r="IX21" s="176"/>
      <c r="IY21" s="176"/>
      <c r="IZ21" s="176"/>
      <c r="JA21" s="176"/>
      <c r="JB21" s="176"/>
      <c r="JC21" s="176"/>
      <c r="JD21" s="176"/>
      <c r="JE21" s="176"/>
      <c r="JF21" s="176"/>
      <c r="JG21" s="176"/>
      <c r="JH21" s="176"/>
      <c r="JI21" s="176"/>
      <c r="JJ21" s="176"/>
      <c r="JK21" s="176"/>
      <c r="JL21" s="176"/>
      <c r="JM21" s="176"/>
      <c r="JN21" s="176"/>
      <c r="JO21" s="176"/>
      <c r="JP21" s="176"/>
      <c r="JQ21" s="176"/>
      <c r="JR21" s="176"/>
      <c r="JS21" s="176"/>
      <c r="JT21" s="176"/>
      <c r="JU21" s="176"/>
      <c r="JV21" s="176"/>
      <c r="JW21" s="176"/>
      <c r="JX21" s="176"/>
      <c r="JY21" s="176"/>
      <c r="JZ21" s="176"/>
      <c r="KA21" s="176"/>
      <c r="KB21" s="176"/>
      <c r="KC21" s="176"/>
      <c r="KD21" s="176"/>
      <c r="KE21" s="176"/>
      <c r="KF21" s="176"/>
      <c r="KG21" s="176"/>
      <c r="KH21" s="176"/>
      <c r="KI21" s="176"/>
      <c r="KJ21" s="176"/>
      <c r="KK21" s="176"/>
      <c r="KL21" s="176"/>
      <c r="KM21" s="176"/>
      <c r="KN21" s="176"/>
      <c r="KO21" s="176"/>
      <c r="KP21" s="176"/>
      <c r="KQ21" s="176"/>
      <c r="KR21" s="176"/>
      <c r="KS21" s="176"/>
      <c r="KT21" s="176"/>
      <c r="KU21" s="176"/>
      <c r="KV21" s="176"/>
      <c r="KW21" s="176"/>
      <c r="KX21" s="176"/>
      <c r="KY21" s="176"/>
      <c r="KZ21" s="176"/>
      <c r="LA21" s="176"/>
      <c r="LB21" s="176"/>
      <c r="LC21" s="176"/>
      <c r="LD21" s="176"/>
      <c r="LE21" s="176"/>
      <c r="LF21" s="176"/>
      <c r="LG21" s="176"/>
      <c r="LH21" s="176"/>
      <c r="LI21" s="176"/>
      <c r="LJ21" s="176"/>
      <c r="LK21" s="176"/>
      <c r="LL21" s="176"/>
      <c r="LM21" s="176"/>
      <c r="LN21" s="176"/>
      <c r="LO21" s="176"/>
      <c r="LP21" s="176"/>
      <c r="LQ21" s="176"/>
      <c r="LR21" s="176"/>
      <c r="LS21" s="176"/>
      <c r="LT21" s="176"/>
      <c r="LU21" s="176"/>
      <c r="LV21" s="176"/>
      <c r="LW21" s="176"/>
      <c r="LX21" s="176"/>
      <c r="LY21" s="176"/>
      <c r="LZ21" s="176"/>
      <c r="MA21" s="176"/>
      <c r="MB21" s="176"/>
      <c r="MC21" s="176"/>
      <c r="MD21" s="176"/>
      <c r="ME21" s="176"/>
      <c r="MF21" s="176"/>
      <c r="MG21" s="176"/>
      <c r="MH21" s="176"/>
      <c r="MI21" s="176"/>
      <c r="MJ21" s="176"/>
      <c r="MK21" s="176"/>
      <c r="ML21" s="176"/>
      <c r="MM21" s="176"/>
      <c r="MN21" s="176"/>
      <c r="MO21" s="176"/>
      <c r="MP21" s="176"/>
      <c r="MQ21" s="176"/>
      <c r="MR21" s="176"/>
      <c r="MS21" s="176"/>
      <c r="MT21" s="176"/>
      <c r="MU21" s="176"/>
      <c r="MV21" s="176"/>
      <c r="MW21" s="176"/>
      <c r="MX21" s="176"/>
      <c r="MY21" s="176"/>
      <c r="MZ21" s="176"/>
      <c r="NA21" s="176"/>
      <c r="NB21" s="176"/>
      <c r="NC21" s="176"/>
      <c r="ND21" s="176"/>
      <c r="NE21" s="176"/>
      <c r="NF21" s="176"/>
      <c r="NG21" s="176"/>
      <c r="NH21" s="176"/>
      <c r="NI21" s="176"/>
      <c r="NJ21" s="176"/>
      <c r="NK21" s="176"/>
      <c r="NL21" s="176"/>
      <c r="NM21" s="176"/>
      <c r="NN21" s="176"/>
      <c r="NO21" s="176"/>
      <c r="NP21" s="176"/>
      <c r="NQ21" s="176"/>
      <c r="NR21" s="176"/>
      <c r="NS21" s="176"/>
      <c r="NT21" s="176"/>
      <c r="NU21" s="176"/>
      <c r="NV21" s="176"/>
      <c r="NW21" s="176"/>
      <c r="NX21" s="176"/>
      <c r="NY21" s="176"/>
      <c r="NZ21" s="176"/>
      <c r="OA21" s="176"/>
      <c r="OB21" s="176"/>
      <c r="OC21" s="176"/>
      <c r="OD21" s="176"/>
      <c r="OE21" s="176"/>
      <c r="OF21" s="176"/>
      <c r="OG21" s="176"/>
      <c r="OH21" s="176"/>
      <c r="OI21" s="176"/>
      <c r="OJ21" s="176"/>
      <c r="OK21" s="176"/>
      <c r="OL21" s="176"/>
      <c r="OM21" s="176"/>
      <c r="ON21" s="176"/>
    </row>
    <row r="22" spans="1:404" ht="20.5" customHeight="1">
      <c r="A22" s="216" t="s">
        <v>158</v>
      </c>
      <c r="B22" s="216" t="s">
        <v>159</v>
      </c>
      <c r="C22" s="213" t="str">
        <f>IF('Service Matrix'!D120&gt;0,"Yes","No")</f>
        <v>No</v>
      </c>
      <c r="D22" s="91" t="s">
        <v>206</v>
      </c>
      <c r="E22" s="177"/>
      <c r="F22" s="177"/>
      <c r="G22" s="177"/>
      <c r="H22" s="177"/>
      <c r="I22" s="177"/>
      <c r="J22" s="177"/>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V22" s="177"/>
      <c r="AW22" s="177"/>
      <c r="AX22" s="177"/>
      <c r="AY22" s="177"/>
      <c r="AZ22" s="177"/>
      <c r="BA22" s="177"/>
      <c r="BB22" s="177"/>
      <c r="BC22" s="177"/>
      <c r="BD22" s="177"/>
      <c r="BE22" s="177"/>
      <c r="BF22" s="177"/>
      <c r="BG22" s="177"/>
      <c r="BH22" s="177"/>
      <c r="BI22" s="177"/>
      <c r="BJ22" s="177"/>
      <c r="BK22" s="177"/>
      <c r="BL22" s="177"/>
      <c r="BM22" s="177"/>
      <c r="BN22" s="177"/>
      <c r="BO22" s="177"/>
      <c r="BP22" s="177"/>
      <c r="BQ22" s="177"/>
      <c r="BR22" s="177"/>
      <c r="BS22" s="177"/>
      <c r="BT22" s="177"/>
      <c r="BU22" s="177"/>
      <c r="BV22" s="177"/>
      <c r="BW22" s="177"/>
      <c r="BX22" s="177"/>
      <c r="BY22" s="177"/>
      <c r="BZ22" s="177"/>
      <c r="CA22" s="177"/>
      <c r="CB22" s="177"/>
      <c r="CC22" s="177"/>
      <c r="CD22" s="177"/>
      <c r="CE22" s="177"/>
      <c r="CF22" s="177"/>
      <c r="CG22" s="177"/>
      <c r="CH22" s="177"/>
      <c r="CI22" s="177"/>
      <c r="CJ22" s="177"/>
      <c r="CK22" s="177"/>
      <c r="CL22" s="177"/>
      <c r="CM22" s="177"/>
      <c r="CN22" s="177"/>
      <c r="CO22" s="177"/>
      <c r="CP22" s="177"/>
      <c r="CQ22" s="177"/>
      <c r="CR22" s="177"/>
      <c r="CS22" s="177"/>
      <c r="CT22" s="177"/>
      <c r="CU22" s="177"/>
      <c r="CV22" s="177"/>
      <c r="CW22" s="177"/>
      <c r="CX22" s="177"/>
      <c r="CY22" s="177"/>
      <c r="CZ22" s="177"/>
      <c r="DA22" s="177"/>
      <c r="DB22" s="177"/>
      <c r="DC22" s="177"/>
      <c r="DD22" s="177"/>
      <c r="DE22" s="177"/>
      <c r="DF22" s="177"/>
      <c r="DG22" s="177"/>
      <c r="DH22" s="177"/>
      <c r="DI22" s="177"/>
      <c r="DJ22" s="177"/>
      <c r="DK22" s="177"/>
      <c r="DL22" s="177"/>
      <c r="DM22" s="177"/>
      <c r="DN22" s="177"/>
      <c r="DO22" s="177"/>
      <c r="DP22" s="177"/>
      <c r="DQ22" s="177"/>
      <c r="DR22" s="177"/>
      <c r="DS22" s="177"/>
      <c r="DT22" s="177"/>
      <c r="DU22" s="177"/>
      <c r="DV22" s="177"/>
      <c r="DW22" s="177"/>
      <c r="DX22" s="177"/>
      <c r="DY22" s="177"/>
      <c r="DZ22" s="177"/>
      <c r="EA22" s="177"/>
      <c r="EB22" s="177"/>
      <c r="EC22" s="177"/>
      <c r="ED22" s="177"/>
      <c r="EE22" s="177"/>
      <c r="EF22" s="177"/>
      <c r="EG22" s="177"/>
      <c r="EH22" s="177"/>
      <c r="EI22" s="177"/>
      <c r="EJ22" s="177"/>
      <c r="EK22" s="177"/>
      <c r="EL22" s="177"/>
      <c r="EM22" s="177"/>
      <c r="EN22" s="177"/>
      <c r="EO22" s="177"/>
      <c r="EP22" s="177"/>
      <c r="EQ22" s="177"/>
      <c r="ER22" s="177"/>
      <c r="ES22" s="177"/>
      <c r="ET22" s="177"/>
      <c r="EU22" s="177"/>
      <c r="EV22" s="177"/>
      <c r="EW22" s="177"/>
      <c r="EX22" s="177"/>
      <c r="EY22" s="177"/>
      <c r="EZ22" s="177"/>
      <c r="FA22" s="177"/>
      <c r="FB22" s="177"/>
      <c r="FC22" s="177"/>
      <c r="FD22" s="177"/>
      <c r="FE22" s="177"/>
      <c r="FF22" s="177"/>
      <c r="FG22" s="177"/>
      <c r="FH22" s="177"/>
      <c r="FI22" s="177"/>
      <c r="FJ22" s="177"/>
      <c r="FK22" s="177"/>
      <c r="FL22" s="177"/>
      <c r="FM22" s="177"/>
      <c r="FN22" s="177"/>
      <c r="FO22" s="177"/>
      <c r="FP22" s="177"/>
      <c r="FQ22" s="177"/>
      <c r="FR22" s="177"/>
      <c r="FS22" s="177"/>
      <c r="FT22" s="177"/>
      <c r="FU22" s="177"/>
      <c r="FV22" s="177"/>
      <c r="FW22" s="177"/>
      <c r="FX22" s="177"/>
      <c r="FY22" s="177"/>
      <c r="FZ22" s="177"/>
      <c r="GA22" s="177"/>
      <c r="GB22" s="177"/>
      <c r="GC22" s="177"/>
      <c r="GD22" s="177"/>
      <c r="GE22" s="177"/>
      <c r="GF22" s="177"/>
      <c r="GG22" s="177"/>
      <c r="GH22" s="177"/>
      <c r="GI22" s="177"/>
      <c r="GJ22" s="177"/>
      <c r="GK22" s="177"/>
      <c r="GL22" s="177"/>
      <c r="GM22" s="177"/>
      <c r="GN22" s="177"/>
      <c r="GO22" s="177"/>
      <c r="GP22" s="177"/>
      <c r="GQ22" s="177"/>
      <c r="GR22" s="177"/>
      <c r="GS22" s="177"/>
      <c r="GT22" s="177"/>
      <c r="GU22" s="177"/>
      <c r="GV22" s="177"/>
      <c r="GW22" s="177"/>
      <c r="GX22" s="177"/>
      <c r="GY22" s="177"/>
      <c r="GZ22" s="177"/>
      <c r="HA22" s="177"/>
      <c r="HB22" s="177"/>
      <c r="HC22" s="177"/>
      <c r="HD22" s="177"/>
      <c r="HE22" s="177"/>
      <c r="HF22" s="177"/>
      <c r="HG22" s="177"/>
      <c r="HH22" s="177"/>
      <c r="HI22" s="177"/>
      <c r="HJ22" s="177"/>
      <c r="HK22" s="177"/>
      <c r="HL22" s="177"/>
      <c r="HM22" s="177"/>
      <c r="HN22" s="177"/>
      <c r="HO22" s="177"/>
      <c r="HP22" s="177"/>
      <c r="HQ22" s="177"/>
      <c r="HR22" s="177"/>
      <c r="HS22" s="177"/>
      <c r="HT22" s="177"/>
      <c r="HU22" s="177"/>
      <c r="HV22" s="177"/>
      <c r="HW22" s="177"/>
      <c r="HX22" s="177"/>
      <c r="HY22" s="177"/>
      <c r="HZ22" s="177"/>
      <c r="IA22" s="177"/>
      <c r="IB22" s="177"/>
      <c r="IC22" s="177"/>
      <c r="ID22" s="177"/>
      <c r="IE22" s="177"/>
      <c r="IF22" s="177"/>
      <c r="IG22" s="177"/>
      <c r="IH22" s="177"/>
      <c r="II22" s="177"/>
      <c r="IJ22" s="177"/>
      <c r="IK22" s="177"/>
      <c r="IL22" s="177"/>
      <c r="IM22" s="177"/>
      <c r="IN22" s="177"/>
      <c r="IO22" s="177"/>
      <c r="IP22" s="177"/>
      <c r="IQ22" s="177"/>
      <c r="IR22" s="177"/>
      <c r="IS22" s="177"/>
      <c r="IT22" s="177"/>
      <c r="IU22" s="177"/>
      <c r="IV22" s="177"/>
      <c r="IW22" s="177"/>
      <c r="IX22" s="177"/>
      <c r="IY22" s="177"/>
      <c r="IZ22" s="177"/>
      <c r="JA22" s="177"/>
      <c r="JB22" s="177"/>
      <c r="JC22" s="177"/>
      <c r="JD22" s="177"/>
      <c r="JE22" s="177"/>
      <c r="JF22" s="177"/>
      <c r="JG22" s="177"/>
      <c r="JH22" s="177"/>
      <c r="JI22" s="177"/>
      <c r="JJ22" s="177"/>
      <c r="JK22" s="177"/>
      <c r="JL22" s="177"/>
      <c r="JM22" s="177"/>
      <c r="JN22" s="177"/>
      <c r="JO22" s="177"/>
      <c r="JP22" s="177"/>
      <c r="JQ22" s="177"/>
      <c r="JR22" s="177"/>
      <c r="JS22" s="177"/>
      <c r="JT22" s="177"/>
      <c r="JU22" s="177"/>
      <c r="JV22" s="177"/>
      <c r="JW22" s="177"/>
      <c r="JX22" s="177"/>
      <c r="JY22" s="177"/>
      <c r="JZ22" s="177"/>
      <c r="KA22" s="177"/>
      <c r="KB22" s="177"/>
      <c r="KC22" s="177"/>
      <c r="KD22" s="177"/>
      <c r="KE22" s="177"/>
      <c r="KF22" s="177"/>
      <c r="KG22" s="177"/>
      <c r="KH22" s="177"/>
      <c r="KI22" s="177"/>
      <c r="KJ22" s="177"/>
      <c r="KK22" s="177"/>
      <c r="KL22" s="177"/>
      <c r="KM22" s="177"/>
      <c r="KN22" s="177"/>
      <c r="KO22" s="177"/>
      <c r="KP22" s="177"/>
      <c r="KQ22" s="177"/>
      <c r="KR22" s="177"/>
      <c r="KS22" s="177"/>
      <c r="KT22" s="177"/>
      <c r="KU22" s="177"/>
      <c r="KV22" s="177"/>
      <c r="KW22" s="177"/>
      <c r="KX22" s="177"/>
      <c r="KY22" s="177"/>
      <c r="KZ22" s="177"/>
      <c r="LA22" s="177"/>
      <c r="LB22" s="177"/>
      <c r="LC22" s="177"/>
      <c r="LD22" s="177"/>
      <c r="LE22" s="177"/>
      <c r="LF22" s="177"/>
      <c r="LG22" s="177"/>
      <c r="LH22" s="177"/>
      <c r="LI22" s="177"/>
      <c r="LJ22" s="177"/>
      <c r="LK22" s="177"/>
      <c r="LL22" s="177"/>
      <c r="LM22" s="177"/>
      <c r="LN22" s="177"/>
      <c r="LO22" s="177"/>
      <c r="LP22" s="177"/>
      <c r="LQ22" s="177"/>
      <c r="LR22" s="177"/>
      <c r="LS22" s="177"/>
      <c r="LT22" s="177"/>
      <c r="LU22" s="177"/>
      <c r="LV22" s="177"/>
      <c r="LW22" s="177"/>
      <c r="LX22" s="177"/>
      <c r="LY22" s="177"/>
      <c r="LZ22" s="177"/>
      <c r="MA22" s="177"/>
      <c r="MB22" s="177"/>
      <c r="MC22" s="177"/>
      <c r="MD22" s="177"/>
      <c r="ME22" s="177"/>
      <c r="MF22" s="177"/>
      <c r="MG22" s="177"/>
      <c r="MH22" s="177"/>
      <c r="MI22" s="177"/>
      <c r="MJ22" s="177"/>
      <c r="MK22" s="177"/>
      <c r="ML22" s="177"/>
      <c r="MM22" s="177"/>
      <c r="MN22" s="177"/>
      <c r="MO22" s="177"/>
      <c r="MP22" s="177"/>
      <c r="MQ22" s="177"/>
      <c r="MR22" s="177"/>
      <c r="MS22" s="177"/>
      <c r="MT22" s="177"/>
      <c r="MU22" s="177"/>
      <c r="MV22" s="177"/>
      <c r="MW22" s="177"/>
      <c r="MX22" s="177"/>
      <c r="MY22" s="177"/>
      <c r="MZ22" s="177"/>
      <c r="NA22" s="177"/>
      <c r="NB22" s="177"/>
      <c r="NC22" s="177"/>
      <c r="ND22" s="177"/>
      <c r="NE22" s="177"/>
      <c r="NF22" s="177"/>
      <c r="NG22" s="177"/>
      <c r="NH22" s="177"/>
      <c r="NI22" s="177"/>
      <c r="NJ22" s="177"/>
      <c r="NK22" s="177"/>
      <c r="NL22" s="177"/>
      <c r="NM22" s="177"/>
      <c r="NN22" s="177"/>
      <c r="NO22" s="177"/>
      <c r="NP22" s="177"/>
      <c r="NQ22" s="177"/>
      <c r="NR22" s="177"/>
      <c r="NS22" s="177"/>
      <c r="NT22" s="177"/>
      <c r="NU22" s="177"/>
      <c r="NV22" s="177"/>
      <c r="NW22" s="177"/>
      <c r="NX22" s="177"/>
      <c r="NY22" s="177"/>
      <c r="NZ22" s="177"/>
      <c r="OA22" s="177"/>
      <c r="OB22" s="177"/>
      <c r="OC22" s="177"/>
      <c r="OD22" s="177"/>
      <c r="OE22" s="177"/>
      <c r="OF22" s="177"/>
      <c r="OG22" s="177"/>
      <c r="OH22" s="177"/>
      <c r="OI22" s="177"/>
      <c r="OJ22" s="177"/>
      <c r="OK22" s="177"/>
      <c r="OL22" s="177"/>
      <c r="OM22" s="177"/>
      <c r="ON22" s="177"/>
    </row>
    <row r="23" spans="1:404" ht="97" customHeight="1">
      <c r="A23" s="216"/>
      <c r="B23" s="216"/>
      <c r="C23" s="213"/>
      <c r="D23" s="91" t="s">
        <v>875</v>
      </c>
      <c r="E23" s="177"/>
      <c r="F23" s="177"/>
      <c r="G23" s="177"/>
      <c r="H23" s="184"/>
      <c r="I23" s="177"/>
      <c r="J23" s="177"/>
      <c r="K23" s="177"/>
      <c r="L23" s="177"/>
      <c r="M23" s="177"/>
      <c r="N23" s="177"/>
      <c r="O23" s="177"/>
      <c r="P23" s="177"/>
      <c r="Q23" s="177"/>
      <c r="R23" s="177"/>
      <c r="S23" s="177"/>
      <c r="T23" s="177"/>
      <c r="U23" s="177"/>
      <c r="V23" s="177"/>
      <c r="W23" s="177"/>
      <c r="X23" s="177"/>
      <c r="Y23" s="177"/>
      <c r="Z23" s="177"/>
      <c r="AA23" s="177"/>
      <c r="AB23" s="177"/>
      <c r="AC23" s="177"/>
      <c r="AD23" s="177"/>
      <c r="AE23" s="177"/>
      <c r="AF23" s="177"/>
      <c r="AG23" s="177"/>
      <c r="AH23" s="177"/>
      <c r="AI23" s="177"/>
      <c r="AJ23" s="177"/>
      <c r="AK23" s="177"/>
      <c r="AL23" s="177"/>
      <c r="AM23" s="177"/>
      <c r="AN23" s="177"/>
      <c r="AO23" s="177"/>
      <c r="AP23" s="177"/>
      <c r="AQ23" s="177"/>
      <c r="AR23" s="177"/>
      <c r="AS23" s="177"/>
      <c r="AT23" s="177"/>
      <c r="AU23" s="177"/>
      <c r="AV23" s="177"/>
      <c r="AW23" s="177"/>
      <c r="AX23" s="177"/>
      <c r="AY23" s="177"/>
      <c r="AZ23" s="177"/>
      <c r="BA23" s="177"/>
      <c r="BB23" s="177"/>
      <c r="BC23" s="177"/>
      <c r="BD23" s="177"/>
      <c r="BE23" s="177"/>
      <c r="BF23" s="177"/>
      <c r="BG23" s="177"/>
      <c r="BH23" s="177"/>
      <c r="BI23" s="177"/>
      <c r="BJ23" s="177"/>
      <c r="BK23" s="177"/>
      <c r="BL23" s="177"/>
      <c r="BM23" s="177"/>
      <c r="BN23" s="177"/>
      <c r="BO23" s="177"/>
      <c r="BP23" s="177"/>
      <c r="BQ23" s="177"/>
      <c r="BR23" s="177"/>
      <c r="BS23" s="177"/>
      <c r="BT23" s="177"/>
      <c r="BU23" s="177"/>
      <c r="BV23" s="177"/>
      <c r="BW23" s="177"/>
      <c r="BX23" s="177"/>
      <c r="BY23" s="177"/>
      <c r="BZ23" s="177"/>
      <c r="CA23" s="177"/>
      <c r="CB23" s="177"/>
      <c r="CC23" s="177"/>
      <c r="CD23" s="177"/>
      <c r="CE23" s="177"/>
      <c r="CF23" s="177"/>
      <c r="CG23" s="177"/>
      <c r="CH23" s="177"/>
      <c r="CI23" s="177"/>
      <c r="CJ23" s="177"/>
      <c r="CK23" s="177"/>
      <c r="CL23" s="177"/>
      <c r="CM23" s="177"/>
      <c r="CN23" s="177"/>
      <c r="CO23" s="177"/>
      <c r="CP23" s="177"/>
      <c r="CQ23" s="177"/>
      <c r="CR23" s="177"/>
      <c r="CS23" s="177"/>
      <c r="CT23" s="177"/>
      <c r="CU23" s="177"/>
      <c r="CV23" s="177"/>
      <c r="CW23" s="177"/>
      <c r="CX23" s="177"/>
      <c r="CY23" s="177"/>
      <c r="CZ23" s="177"/>
      <c r="DA23" s="177"/>
      <c r="DB23" s="177"/>
      <c r="DC23" s="177"/>
      <c r="DD23" s="177"/>
      <c r="DE23" s="177"/>
      <c r="DF23" s="177"/>
      <c r="DG23" s="177"/>
      <c r="DH23" s="177"/>
      <c r="DI23" s="177"/>
      <c r="DJ23" s="177"/>
      <c r="DK23" s="177"/>
      <c r="DL23" s="177"/>
      <c r="DM23" s="177"/>
      <c r="DN23" s="177"/>
      <c r="DO23" s="177"/>
      <c r="DP23" s="177"/>
      <c r="DQ23" s="177"/>
      <c r="DR23" s="177"/>
      <c r="DS23" s="177"/>
      <c r="DT23" s="177"/>
      <c r="DU23" s="177"/>
      <c r="DV23" s="177"/>
      <c r="DW23" s="177"/>
      <c r="DX23" s="177"/>
      <c r="DY23" s="177"/>
      <c r="DZ23" s="177"/>
      <c r="EA23" s="177"/>
      <c r="EB23" s="177"/>
      <c r="EC23" s="177"/>
      <c r="ED23" s="177"/>
      <c r="EE23" s="177"/>
      <c r="EF23" s="177"/>
      <c r="EG23" s="177"/>
      <c r="EH23" s="177"/>
      <c r="EI23" s="177"/>
      <c r="EJ23" s="177"/>
      <c r="EK23" s="177"/>
      <c r="EL23" s="177"/>
      <c r="EM23" s="177"/>
      <c r="EN23" s="177"/>
      <c r="EO23" s="177"/>
      <c r="EP23" s="177"/>
      <c r="EQ23" s="177"/>
      <c r="ER23" s="177"/>
      <c r="ES23" s="177"/>
      <c r="ET23" s="177"/>
      <c r="EU23" s="177"/>
      <c r="EV23" s="177"/>
      <c r="EW23" s="177"/>
      <c r="EX23" s="177"/>
      <c r="EY23" s="177"/>
      <c r="EZ23" s="177"/>
      <c r="FA23" s="177"/>
      <c r="FB23" s="177"/>
      <c r="FC23" s="177"/>
      <c r="FD23" s="177"/>
      <c r="FE23" s="177"/>
      <c r="FF23" s="177"/>
      <c r="FG23" s="177"/>
      <c r="FH23" s="177"/>
      <c r="FI23" s="177"/>
      <c r="FJ23" s="177"/>
      <c r="FK23" s="177"/>
      <c r="FL23" s="177"/>
      <c r="FM23" s="177"/>
      <c r="FN23" s="177"/>
      <c r="FO23" s="177"/>
      <c r="FP23" s="177"/>
      <c r="FQ23" s="177"/>
      <c r="FR23" s="177"/>
      <c r="FS23" s="177"/>
      <c r="FT23" s="177"/>
      <c r="FU23" s="177"/>
      <c r="FV23" s="177"/>
      <c r="FW23" s="177"/>
      <c r="FX23" s="177"/>
      <c r="FY23" s="177"/>
      <c r="FZ23" s="177"/>
      <c r="GA23" s="177"/>
      <c r="GB23" s="177"/>
      <c r="GC23" s="177"/>
      <c r="GD23" s="177"/>
      <c r="GE23" s="177"/>
      <c r="GF23" s="177"/>
      <c r="GG23" s="177"/>
      <c r="GH23" s="177"/>
      <c r="GI23" s="177"/>
      <c r="GJ23" s="177"/>
      <c r="GK23" s="177"/>
      <c r="GL23" s="177"/>
      <c r="GM23" s="177"/>
      <c r="GN23" s="177"/>
      <c r="GO23" s="177"/>
      <c r="GP23" s="177"/>
      <c r="GQ23" s="177"/>
      <c r="GR23" s="177"/>
      <c r="GS23" s="177"/>
      <c r="GT23" s="177"/>
      <c r="GU23" s="177"/>
      <c r="GV23" s="177"/>
      <c r="GW23" s="177"/>
      <c r="GX23" s="177"/>
      <c r="GY23" s="177"/>
      <c r="GZ23" s="177"/>
      <c r="HA23" s="177"/>
      <c r="HB23" s="177"/>
      <c r="HC23" s="177"/>
      <c r="HD23" s="177"/>
      <c r="HE23" s="177"/>
      <c r="HF23" s="177"/>
      <c r="HG23" s="177"/>
      <c r="HH23" s="177"/>
      <c r="HI23" s="177"/>
      <c r="HJ23" s="177"/>
      <c r="HK23" s="177"/>
      <c r="HL23" s="177"/>
      <c r="HM23" s="177"/>
      <c r="HN23" s="177"/>
      <c r="HO23" s="177"/>
      <c r="HP23" s="177"/>
      <c r="HQ23" s="177"/>
      <c r="HR23" s="177"/>
      <c r="HS23" s="177"/>
      <c r="HT23" s="177"/>
      <c r="HU23" s="177"/>
      <c r="HV23" s="177"/>
      <c r="HW23" s="177"/>
      <c r="HX23" s="177"/>
      <c r="HY23" s="177"/>
      <c r="HZ23" s="177"/>
      <c r="IA23" s="177"/>
      <c r="IB23" s="177"/>
      <c r="IC23" s="177"/>
      <c r="ID23" s="177"/>
      <c r="IE23" s="177"/>
      <c r="IF23" s="177"/>
      <c r="IG23" s="177"/>
      <c r="IH23" s="177"/>
      <c r="II23" s="177"/>
      <c r="IJ23" s="177"/>
      <c r="IK23" s="177"/>
      <c r="IL23" s="177"/>
      <c r="IM23" s="177"/>
      <c r="IN23" s="177"/>
      <c r="IO23" s="177"/>
      <c r="IP23" s="177"/>
      <c r="IQ23" s="177"/>
      <c r="IR23" s="177"/>
      <c r="IS23" s="177"/>
      <c r="IT23" s="177"/>
      <c r="IU23" s="177"/>
      <c r="IV23" s="177"/>
      <c r="IW23" s="177"/>
      <c r="IX23" s="177"/>
      <c r="IY23" s="177"/>
      <c r="IZ23" s="177"/>
      <c r="JA23" s="177"/>
      <c r="JB23" s="177"/>
      <c r="JC23" s="177"/>
      <c r="JD23" s="177"/>
      <c r="JE23" s="177"/>
      <c r="JF23" s="177"/>
      <c r="JG23" s="177"/>
      <c r="JH23" s="177"/>
      <c r="JI23" s="177"/>
      <c r="JJ23" s="177"/>
      <c r="JK23" s="177"/>
      <c r="JL23" s="177"/>
      <c r="JM23" s="177"/>
      <c r="JN23" s="177"/>
      <c r="JO23" s="177"/>
      <c r="JP23" s="177"/>
      <c r="JQ23" s="177"/>
      <c r="JR23" s="177"/>
      <c r="JS23" s="177"/>
      <c r="JT23" s="177"/>
      <c r="JU23" s="177"/>
      <c r="JV23" s="177"/>
      <c r="JW23" s="177"/>
      <c r="JX23" s="177"/>
      <c r="JY23" s="177"/>
      <c r="JZ23" s="177"/>
      <c r="KA23" s="177"/>
      <c r="KB23" s="177"/>
      <c r="KC23" s="177"/>
      <c r="KD23" s="177"/>
      <c r="KE23" s="177"/>
      <c r="KF23" s="177"/>
      <c r="KG23" s="177"/>
      <c r="KH23" s="177"/>
      <c r="KI23" s="177"/>
      <c r="KJ23" s="177"/>
      <c r="KK23" s="177"/>
      <c r="KL23" s="177"/>
      <c r="KM23" s="177"/>
      <c r="KN23" s="177"/>
      <c r="KO23" s="177"/>
      <c r="KP23" s="177"/>
      <c r="KQ23" s="177"/>
      <c r="KR23" s="177"/>
      <c r="KS23" s="177"/>
      <c r="KT23" s="177"/>
      <c r="KU23" s="177"/>
      <c r="KV23" s="177"/>
      <c r="KW23" s="177"/>
      <c r="KX23" s="177"/>
      <c r="KY23" s="177"/>
      <c r="KZ23" s="177"/>
      <c r="LA23" s="177"/>
      <c r="LB23" s="177"/>
      <c r="LC23" s="177"/>
      <c r="LD23" s="177"/>
      <c r="LE23" s="177"/>
      <c r="LF23" s="177"/>
      <c r="LG23" s="177"/>
      <c r="LH23" s="177"/>
      <c r="LI23" s="177"/>
      <c r="LJ23" s="177"/>
      <c r="LK23" s="177"/>
      <c r="LL23" s="177"/>
      <c r="LM23" s="177"/>
      <c r="LN23" s="177"/>
      <c r="LO23" s="177"/>
      <c r="LP23" s="177"/>
      <c r="LQ23" s="177"/>
      <c r="LR23" s="177"/>
      <c r="LS23" s="177"/>
      <c r="LT23" s="177"/>
      <c r="LU23" s="177"/>
      <c r="LV23" s="177"/>
      <c r="LW23" s="177"/>
      <c r="LX23" s="177"/>
      <c r="LY23" s="177"/>
      <c r="LZ23" s="177"/>
      <c r="MA23" s="177"/>
      <c r="MB23" s="177"/>
      <c r="MC23" s="177"/>
      <c r="MD23" s="177"/>
      <c r="ME23" s="177"/>
      <c r="MF23" s="177"/>
      <c r="MG23" s="177"/>
      <c r="MH23" s="177"/>
      <c r="MI23" s="177"/>
      <c r="MJ23" s="177"/>
      <c r="MK23" s="177"/>
      <c r="ML23" s="177"/>
      <c r="MM23" s="177"/>
      <c r="MN23" s="177"/>
      <c r="MO23" s="177"/>
      <c r="MP23" s="177"/>
      <c r="MQ23" s="177"/>
      <c r="MR23" s="177"/>
      <c r="MS23" s="177"/>
      <c r="MT23" s="177"/>
      <c r="MU23" s="177"/>
      <c r="MV23" s="177"/>
      <c r="MW23" s="177"/>
      <c r="MX23" s="177"/>
      <c r="MY23" s="177"/>
      <c r="MZ23" s="177"/>
      <c r="NA23" s="177"/>
      <c r="NB23" s="177"/>
      <c r="NC23" s="177"/>
      <c r="ND23" s="177"/>
      <c r="NE23" s="177"/>
      <c r="NF23" s="177"/>
      <c r="NG23" s="177"/>
      <c r="NH23" s="177"/>
      <c r="NI23" s="177"/>
      <c r="NJ23" s="177"/>
      <c r="NK23" s="177"/>
      <c r="NL23" s="177"/>
      <c r="NM23" s="177"/>
      <c r="NN23" s="177"/>
      <c r="NO23" s="177"/>
      <c r="NP23" s="177"/>
      <c r="NQ23" s="177"/>
      <c r="NR23" s="177"/>
      <c r="NS23" s="177"/>
      <c r="NT23" s="177"/>
      <c r="NU23" s="177"/>
      <c r="NV23" s="177"/>
      <c r="NW23" s="177"/>
      <c r="NX23" s="177"/>
      <c r="NY23" s="177"/>
      <c r="NZ23" s="177"/>
      <c r="OA23" s="177"/>
      <c r="OB23" s="177"/>
      <c r="OC23" s="177"/>
      <c r="OD23" s="177"/>
      <c r="OE23" s="177"/>
      <c r="OF23" s="177"/>
      <c r="OG23" s="177"/>
      <c r="OH23" s="177"/>
      <c r="OI23" s="177"/>
      <c r="OJ23" s="177"/>
      <c r="OK23" s="177"/>
      <c r="OL23" s="177"/>
      <c r="OM23" s="177"/>
      <c r="ON23" s="177"/>
    </row>
    <row r="24" spans="1:404" ht="20.5" customHeight="1">
      <c r="A24" s="217" t="s">
        <v>160</v>
      </c>
      <c r="B24" s="217" t="s">
        <v>161</v>
      </c>
      <c r="C24" s="213" t="str">
        <f>IF('Service Matrix'!D121&gt;0,"Yes","No")</f>
        <v>No</v>
      </c>
      <c r="D24" s="91" t="s">
        <v>206</v>
      </c>
      <c r="E24" s="177"/>
      <c r="F24" s="177"/>
      <c r="G24" s="177"/>
      <c r="H24" s="177"/>
      <c r="I24" s="177"/>
      <c r="J24" s="177"/>
      <c r="K24" s="177"/>
      <c r="L24" s="177"/>
      <c r="M24" s="177"/>
      <c r="N24" s="177"/>
      <c r="O24" s="177"/>
      <c r="P24" s="177"/>
      <c r="Q24" s="177"/>
      <c r="R24" s="177"/>
      <c r="S24" s="177"/>
      <c r="T24" s="177"/>
      <c r="U24" s="177"/>
      <c r="V24" s="177"/>
      <c r="W24" s="177"/>
      <c r="X24" s="177"/>
      <c r="Y24" s="177"/>
      <c r="Z24" s="177"/>
      <c r="AA24" s="177"/>
      <c r="AB24" s="177"/>
      <c r="AC24" s="177"/>
      <c r="AD24" s="177"/>
      <c r="AE24" s="177"/>
      <c r="AF24" s="177"/>
      <c r="AG24" s="177"/>
      <c r="AH24" s="177"/>
      <c r="AI24" s="177"/>
      <c r="AJ24" s="177"/>
      <c r="AK24" s="177"/>
      <c r="AL24" s="177"/>
      <c r="AM24" s="177"/>
      <c r="AN24" s="177"/>
      <c r="AO24" s="177"/>
      <c r="AP24" s="177"/>
      <c r="AQ24" s="177"/>
      <c r="AR24" s="177"/>
      <c r="AS24" s="177"/>
      <c r="AT24" s="177"/>
      <c r="AU24" s="177"/>
      <c r="AV24" s="177"/>
      <c r="AW24" s="177"/>
      <c r="AX24" s="177"/>
      <c r="AY24" s="177"/>
      <c r="AZ24" s="177"/>
      <c r="BA24" s="177"/>
      <c r="BB24" s="177"/>
      <c r="BC24" s="177"/>
      <c r="BD24" s="177"/>
      <c r="BE24" s="177"/>
      <c r="BF24" s="177"/>
      <c r="BG24" s="177"/>
      <c r="BH24" s="177"/>
      <c r="BI24" s="177"/>
      <c r="BJ24" s="177"/>
      <c r="BK24" s="177"/>
      <c r="BL24" s="177"/>
      <c r="BM24" s="177"/>
      <c r="BN24" s="177"/>
      <c r="BO24" s="177"/>
      <c r="BP24" s="177"/>
      <c r="BQ24" s="177"/>
      <c r="BR24" s="177"/>
      <c r="BS24" s="177"/>
      <c r="BT24" s="177"/>
      <c r="BU24" s="177"/>
      <c r="BV24" s="177"/>
      <c r="BW24" s="177"/>
      <c r="BX24" s="177"/>
      <c r="BY24" s="177"/>
      <c r="BZ24" s="177"/>
      <c r="CA24" s="177"/>
      <c r="CB24" s="177"/>
      <c r="CC24" s="177"/>
      <c r="CD24" s="177"/>
      <c r="CE24" s="177"/>
      <c r="CF24" s="177"/>
      <c r="CG24" s="177"/>
      <c r="CH24" s="177"/>
      <c r="CI24" s="177"/>
      <c r="CJ24" s="177"/>
      <c r="CK24" s="177"/>
      <c r="CL24" s="177"/>
      <c r="CM24" s="177"/>
      <c r="CN24" s="177"/>
      <c r="CO24" s="177"/>
      <c r="CP24" s="177"/>
      <c r="CQ24" s="177"/>
      <c r="CR24" s="177"/>
      <c r="CS24" s="177"/>
      <c r="CT24" s="177"/>
      <c r="CU24" s="177"/>
      <c r="CV24" s="177"/>
      <c r="CW24" s="177"/>
      <c r="CX24" s="177"/>
      <c r="CY24" s="177"/>
      <c r="CZ24" s="177"/>
      <c r="DA24" s="177"/>
      <c r="DB24" s="177"/>
      <c r="DC24" s="177"/>
      <c r="DD24" s="177"/>
      <c r="DE24" s="177"/>
      <c r="DF24" s="177"/>
      <c r="DG24" s="177"/>
      <c r="DH24" s="177"/>
      <c r="DI24" s="177"/>
      <c r="DJ24" s="177"/>
      <c r="DK24" s="177"/>
      <c r="DL24" s="177"/>
      <c r="DM24" s="177"/>
      <c r="DN24" s="177"/>
      <c r="DO24" s="177"/>
      <c r="DP24" s="177"/>
      <c r="DQ24" s="177"/>
      <c r="DR24" s="177"/>
      <c r="DS24" s="177"/>
      <c r="DT24" s="177"/>
      <c r="DU24" s="177"/>
      <c r="DV24" s="177"/>
      <c r="DW24" s="177"/>
      <c r="DX24" s="177"/>
      <c r="DY24" s="177"/>
      <c r="DZ24" s="177"/>
      <c r="EA24" s="177"/>
      <c r="EB24" s="177"/>
      <c r="EC24" s="177"/>
      <c r="ED24" s="177"/>
      <c r="EE24" s="177"/>
      <c r="EF24" s="177"/>
      <c r="EG24" s="177"/>
      <c r="EH24" s="177"/>
      <c r="EI24" s="177"/>
      <c r="EJ24" s="177"/>
      <c r="EK24" s="177"/>
      <c r="EL24" s="177"/>
      <c r="EM24" s="177"/>
      <c r="EN24" s="177"/>
      <c r="EO24" s="177"/>
      <c r="EP24" s="177"/>
      <c r="EQ24" s="177"/>
      <c r="ER24" s="177"/>
      <c r="ES24" s="177"/>
      <c r="ET24" s="177"/>
      <c r="EU24" s="177"/>
      <c r="EV24" s="177"/>
      <c r="EW24" s="177"/>
      <c r="EX24" s="177"/>
      <c r="EY24" s="177"/>
      <c r="EZ24" s="177"/>
      <c r="FA24" s="177"/>
      <c r="FB24" s="177"/>
      <c r="FC24" s="177"/>
      <c r="FD24" s="177"/>
      <c r="FE24" s="177"/>
      <c r="FF24" s="177"/>
      <c r="FG24" s="177"/>
      <c r="FH24" s="177"/>
      <c r="FI24" s="177"/>
      <c r="FJ24" s="177"/>
      <c r="FK24" s="177"/>
      <c r="FL24" s="177"/>
      <c r="FM24" s="177"/>
      <c r="FN24" s="177"/>
      <c r="FO24" s="177"/>
      <c r="FP24" s="177"/>
      <c r="FQ24" s="177"/>
      <c r="FR24" s="177"/>
      <c r="FS24" s="177"/>
      <c r="FT24" s="177"/>
      <c r="FU24" s="177"/>
      <c r="FV24" s="177"/>
      <c r="FW24" s="177"/>
      <c r="FX24" s="177"/>
      <c r="FY24" s="177"/>
      <c r="FZ24" s="177"/>
      <c r="GA24" s="177"/>
      <c r="GB24" s="177"/>
      <c r="GC24" s="177"/>
      <c r="GD24" s="177"/>
      <c r="GE24" s="177"/>
      <c r="GF24" s="177"/>
      <c r="GG24" s="177"/>
      <c r="GH24" s="177"/>
      <c r="GI24" s="177"/>
      <c r="GJ24" s="177"/>
      <c r="GK24" s="177"/>
      <c r="GL24" s="177"/>
      <c r="GM24" s="177"/>
      <c r="GN24" s="177"/>
      <c r="GO24" s="177"/>
      <c r="GP24" s="177"/>
      <c r="GQ24" s="177"/>
      <c r="GR24" s="177"/>
      <c r="GS24" s="177"/>
      <c r="GT24" s="177"/>
      <c r="GU24" s="177"/>
      <c r="GV24" s="177"/>
      <c r="GW24" s="177"/>
      <c r="GX24" s="177"/>
      <c r="GY24" s="177"/>
      <c r="GZ24" s="177"/>
      <c r="HA24" s="177"/>
      <c r="HB24" s="177"/>
      <c r="HC24" s="177"/>
      <c r="HD24" s="177"/>
      <c r="HE24" s="177"/>
      <c r="HF24" s="177"/>
      <c r="HG24" s="177"/>
      <c r="HH24" s="177"/>
      <c r="HI24" s="177"/>
      <c r="HJ24" s="177"/>
      <c r="HK24" s="177"/>
      <c r="HL24" s="177"/>
      <c r="HM24" s="177"/>
      <c r="HN24" s="177"/>
      <c r="HO24" s="177"/>
      <c r="HP24" s="177"/>
      <c r="HQ24" s="177"/>
      <c r="HR24" s="177"/>
      <c r="HS24" s="177"/>
      <c r="HT24" s="177"/>
      <c r="HU24" s="177"/>
      <c r="HV24" s="177"/>
      <c r="HW24" s="177"/>
      <c r="HX24" s="177"/>
      <c r="HY24" s="177"/>
      <c r="HZ24" s="177"/>
      <c r="IA24" s="177"/>
      <c r="IB24" s="177"/>
      <c r="IC24" s="177"/>
      <c r="ID24" s="177"/>
      <c r="IE24" s="177"/>
      <c r="IF24" s="177"/>
      <c r="IG24" s="177"/>
      <c r="IH24" s="177"/>
      <c r="II24" s="177"/>
      <c r="IJ24" s="177"/>
      <c r="IK24" s="177"/>
      <c r="IL24" s="177"/>
      <c r="IM24" s="177"/>
      <c r="IN24" s="177"/>
      <c r="IO24" s="177"/>
      <c r="IP24" s="177"/>
      <c r="IQ24" s="177"/>
      <c r="IR24" s="177"/>
      <c r="IS24" s="177"/>
      <c r="IT24" s="177"/>
      <c r="IU24" s="177"/>
      <c r="IV24" s="177"/>
      <c r="IW24" s="177"/>
      <c r="IX24" s="177"/>
      <c r="IY24" s="177"/>
      <c r="IZ24" s="177"/>
      <c r="JA24" s="177"/>
      <c r="JB24" s="177"/>
      <c r="JC24" s="177"/>
      <c r="JD24" s="177"/>
      <c r="JE24" s="177"/>
      <c r="JF24" s="177"/>
      <c r="JG24" s="177"/>
      <c r="JH24" s="177"/>
      <c r="JI24" s="177"/>
      <c r="JJ24" s="177"/>
      <c r="JK24" s="177"/>
      <c r="JL24" s="177"/>
      <c r="JM24" s="177"/>
      <c r="JN24" s="177"/>
      <c r="JO24" s="177"/>
      <c r="JP24" s="177"/>
      <c r="JQ24" s="177"/>
      <c r="JR24" s="177"/>
      <c r="JS24" s="177"/>
      <c r="JT24" s="177"/>
      <c r="JU24" s="177"/>
      <c r="JV24" s="177"/>
      <c r="JW24" s="177"/>
      <c r="JX24" s="177"/>
      <c r="JY24" s="177"/>
      <c r="JZ24" s="177"/>
      <c r="KA24" s="177"/>
      <c r="KB24" s="177"/>
      <c r="KC24" s="177"/>
      <c r="KD24" s="177"/>
      <c r="KE24" s="177"/>
      <c r="KF24" s="177"/>
      <c r="KG24" s="177"/>
      <c r="KH24" s="177"/>
      <c r="KI24" s="177"/>
      <c r="KJ24" s="177"/>
      <c r="KK24" s="177"/>
      <c r="KL24" s="177"/>
      <c r="KM24" s="177"/>
      <c r="KN24" s="177"/>
      <c r="KO24" s="177"/>
      <c r="KP24" s="177"/>
      <c r="KQ24" s="177"/>
      <c r="KR24" s="177"/>
      <c r="KS24" s="177"/>
      <c r="KT24" s="177"/>
      <c r="KU24" s="177"/>
      <c r="KV24" s="177"/>
      <c r="KW24" s="177"/>
      <c r="KX24" s="177"/>
      <c r="KY24" s="177"/>
      <c r="KZ24" s="177"/>
      <c r="LA24" s="177"/>
      <c r="LB24" s="177"/>
      <c r="LC24" s="177"/>
      <c r="LD24" s="177"/>
      <c r="LE24" s="177"/>
      <c r="LF24" s="177"/>
      <c r="LG24" s="177"/>
      <c r="LH24" s="177"/>
      <c r="LI24" s="177"/>
      <c r="LJ24" s="177"/>
      <c r="LK24" s="177"/>
      <c r="LL24" s="177"/>
      <c r="LM24" s="177"/>
      <c r="LN24" s="177"/>
      <c r="LO24" s="177"/>
      <c r="LP24" s="177"/>
      <c r="LQ24" s="177"/>
      <c r="LR24" s="177"/>
      <c r="LS24" s="177"/>
      <c r="LT24" s="177"/>
      <c r="LU24" s="177"/>
      <c r="LV24" s="177"/>
      <c r="LW24" s="177"/>
      <c r="LX24" s="177"/>
      <c r="LY24" s="177"/>
      <c r="LZ24" s="177"/>
      <c r="MA24" s="177"/>
      <c r="MB24" s="177"/>
      <c r="MC24" s="177"/>
      <c r="MD24" s="177"/>
      <c r="ME24" s="177"/>
      <c r="MF24" s="177"/>
      <c r="MG24" s="177"/>
      <c r="MH24" s="177"/>
      <c r="MI24" s="177"/>
      <c r="MJ24" s="177"/>
      <c r="MK24" s="177"/>
      <c r="ML24" s="177"/>
      <c r="MM24" s="177"/>
      <c r="MN24" s="177"/>
      <c r="MO24" s="177"/>
      <c r="MP24" s="177"/>
      <c r="MQ24" s="177"/>
      <c r="MR24" s="177"/>
      <c r="MS24" s="177"/>
      <c r="MT24" s="177"/>
      <c r="MU24" s="177"/>
      <c r="MV24" s="177"/>
      <c r="MW24" s="177"/>
      <c r="MX24" s="177"/>
      <c r="MY24" s="177"/>
      <c r="MZ24" s="177"/>
      <c r="NA24" s="177"/>
      <c r="NB24" s="177"/>
      <c r="NC24" s="177"/>
      <c r="ND24" s="177"/>
      <c r="NE24" s="177"/>
      <c r="NF24" s="177"/>
      <c r="NG24" s="177"/>
      <c r="NH24" s="177"/>
      <c r="NI24" s="177"/>
      <c r="NJ24" s="177"/>
      <c r="NK24" s="177"/>
      <c r="NL24" s="177"/>
      <c r="NM24" s="177"/>
      <c r="NN24" s="177"/>
      <c r="NO24" s="177"/>
      <c r="NP24" s="177"/>
      <c r="NQ24" s="177"/>
      <c r="NR24" s="177"/>
      <c r="NS24" s="177"/>
      <c r="NT24" s="177"/>
      <c r="NU24" s="177"/>
      <c r="NV24" s="177"/>
      <c r="NW24" s="177"/>
      <c r="NX24" s="177"/>
      <c r="NY24" s="177"/>
      <c r="NZ24" s="177"/>
      <c r="OA24" s="177"/>
      <c r="OB24" s="177"/>
      <c r="OC24" s="177"/>
      <c r="OD24" s="177"/>
      <c r="OE24" s="177"/>
      <c r="OF24" s="177"/>
      <c r="OG24" s="177"/>
      <c r="OH24" s="177"/>
      <c r="OI24" s="177"/>
      <c r="OJ24" s="177"/>
      <c r="OK24" s="177"/>
      <c r="OL24" s="177"/>
      <c r="OM24" s="177"/>
      <c r="ON24" s="177"/>
    </row>
    <row r="25" spans="1:404" ht="97" customHeight="1">
      <c r="A25" s="217"/>
      <c r="B25" s="217"/>
      <c r="C25" s="213"/>
      <c r="D25" s="91" t="s">
        <v>875</v>
      </c>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c r="BK25" s="177"/>
      <c r="BL25" s="177"/>
      <c r="BM25" s="177"/>
      <c r="BN25" s="177"/>
      <c r="BO25" s="177"/>
      <c r="BP25" s="177"/>
      <c r="BQ25" s="177"/>
      <c r="BR25" s="177"/>
      <c r="BS25" s="177"/>
      <c r="BT25" s="177"/>
      <c r="BU25" s="177"/>
      <c r="BV25" s="177"/>
      <c r="BW25" s="177"/>
      <c r="BX25" s="177"/>
      <c r="BY25" s="177"/>
      <c r="BZ25" s="177"/>
      <c r="CA25" s="177"/>
      <c r="CB25" s="177"/>
      <c r="CC25" s="177"/>
      <c r="CD25" s="177"/>
      <c r="CE25" s="177"/>
      <c r="CF25" s="177"/>
      <c r="CG25" s="177"/>
      <c r="CH25" s="177"/>
      <c r="CI25" s="177"/>
      <c r="CJ25" s="177"/>
      <c r="CK25" s="177"/>
      <c r="CL25" s="177"/>
      <c r="CM25" s="177"/>
      <c r="CN25" s="177"/>
      <c r="CO25" s="177"/>
      <c r="CP25" s="177"/>
      <c r="CQ25" s="177"/>
      <c r="CR25" s="177"/>
      <c r="CS25" s="177"/>
      <c r="CT25" s="177"/>
      <c r="CU25" s="177"/>
      <c r="CV25" s="177"/>
      <c r="CW25" s="177"/>
      <c r="CX25" s="177"/>
      <c r="CY25" s="177"/>
      <c r="CZ25" s="177"/>
      <c r="DA25" s="177"/>
      <c r="DB25" s="177"/>
      <c r="DC25" s="177"/>
      <c r="DD25" s="177"/>
      <c r="DE25" s="177"/>
      <c r="DF25" s="177"/>
      <c r="DG25" s="177"/>
      <c r="DH25" s="177"/>
      <c r="DI25" s="177"/>
      <c r="DJ25" s="177"/>
      <c r="DK25" s="177"/>
      <c r="DL25" s="177"/>
      <c r="DM25" s="177"/>
      <c r="DN25" s="177"/>
      <c r="DO25" s="177"/>
      <c r="DP25" s="177"/>
      <c r="DQ25" s="177"/>
      <c r="DR25" s="177"/>
      <c r="DS25" s="177"/>
      <c r="DT25" s="177"/>
      <c r="DU25" s="177"/>
      <c r="DV25" s="177"/>
      <c r="DW25" s="177"/>
      <c r="DX25" s="177"/>
      <c r="DY25" s="177"/>
      <c r="DZ25" s="177"/>
      <c r="EA25" s="177"/>
      <c r="EB25" s="177"/>
      <c r="EC25" s="177"/>
      <c r="ED25" s="177"/>
      <c r="EE25" s="177"/>
      <c r="EF25" s="177"/>
      <c r="EG25" s="177"/>
      <c r="EH25" s="177"/>
      <c r="EI25" s="177"/>
      <c r="EJ25" s="177"/>
      <c r="EK25" s="177"/>
      <c r="EL25" s="177"/>
      <c r="EM25" s="177"/>
      <c r="EN25" s="177"/>
      <c r="EO25" s="177"/>
      <c r="EP25" s="177"/>
      <c r="EQ25" s="177"/>
      <c r="ER25" s="177"/>
      <c r="ES25" s="177"/>
      <c r="ET25" s="177"/>
      <c r="EU25" s="177"/>
      <c r="EV25" s="177"/>
      <c r="EW25" s="177"/>
      <c r="EX25" s="177"/>
      <c r="EY25" s="177"/>
      <c r="EZ25" s="177"/>
      <c r="FA25" s="177"/>
      <c r="FB25" s="177"/>
      <c r="FC25" s="177"/>
      <c r="FD25" s="177"/>
      <c r="FE25" s="177"/>
      <c r="FF25" s="177"/>
      <c r="FG25" s="177"/>
      <c r="FH25" s="177"/>
      <c r="FI25" s="177"/>
      <c r="FJ25" s="177"/>
      <c r="FK25" s="177"/>
      <c r="FL25" s="177"/>
      <c r="FM25" s="177"/>
      <c r="FN25" s="177"/>
      <c r="FO25" s="177"/>
      <c r="FP25" s="177"/>
      <c r="FQ25" s="177"/>
      <c r="FR25" s="177"/>
      <c r="FS25" s="177"/>
      <c r="FT25" s="177"/>
      <c r="FU25" s="177"/>
      <c r="FV25" s="177"/>
      <c r="FW25" s="177"/>
      <c r="FX25" s="177"/>
      <c r="FY25" s="177"/>
      <c r="FZ25" s="177"/>
      <c r="GA25" s="177"/>
      <c r="GB25" s="177"/>
      <c r="GC25" s="177"/>
      <c r="GD25" s="177"/>
      <c r="GE25" s="177"/>
      <c r="GF25" s="177"/>
      <c r="GG25" s="177"/>
      <c r="GH25" s="177"/>
      <c r="GI25" s="177"/>
      <c r="GJ25" s="177"/>
      <c r="GK25" s="177"/>
      <c r="GL25" s="177"/>
      <c r="GM25" s="177"/>
      <c r="GN25" s="177"/>
      <c r="GO25" s="177"/>
      <c r="GP25" s="177"/>
      <c r="GQ25" s="177"/>
      <c r="GR25" s="177"/>
      <c r="GS25" s="177"/>
      <c r="GT25" s="177"/>
      <c r="GU25" s="177"/>
      <c r="GV25" s="177"/>
      <c r="GW25" s="177"/>
      <c r="GX25" s="177"/>
      <c r="GY25" s="177"/>
      <c r="GZ25" s="177"/>
      <c r="HA25" s="177"/>
      <c r="HB25" s="177"/>
      <c r="HC25" s="177"/>
      <c r="HD25" s="177"/>
      <c r="HE25" s="177"/>
      <c r="HF25" s="177"/>
      <c r="HG25" s="177"/>
      <c r="HH25" s="177"/>
      <c r="HI25" s="177"/>
      <c r="HJ25" s="177"/>
      <c r="HK25" s="177"/>
      <c r="HL25" s="177"/>
      <c r="HM25" s="177"/>
      <c r="HN25" s="177"/>
      <c r="HO25" s="177"/>
      <c r="HP25" s="177"/>
      <c r="HQ25" s="177"/>
      <c r="HR25" s="177"/>
      <c r="HS25" s="177"/>
      <c r="HT25" s="177"/>
      <c r="HU25" s="177"/>
      <c r="HV25" s="177"/>
      <c r="HW25" s="177"/>
      <c r="HX25" s="177"/>
      <c r="HY25" s="177"/>
      <c r="HZ25" s="177"/>
      <c r="IA25" s="177"/>
      <c r="IB25" s="177"/>
      <c r="IC25" s="177"/>
      <c r="ID25" s="177"/>
      <c r="IE25" s="177"/>
      <c r="IF25" s="177"/>
      <c r="IG25" s="177"/>
      <c r="IH25" s="177"/>
      <c r="II25" s="177"/>
      <c r="IJ25" s="177"/>
      <c r="IK25" s="177"/>
      <c r="IL25" s="177"/>
      <c r="IM25" s="177"/>
      <c r="IN25" s="177"/>
      <c r="IO25" s="177"/>
      <c r="IP25" s="177"/>
      <c r="IQ25" s="177"/>
      <c r="IR25" s="177"/>
      <c r="IS25" s="177"/>
      <c r="IT25" s="177"/>
      <c r="IU25" s="177"/>
      <c r="IV25" s="177"/>
      <c r="IW25" s="177"/>
      <c r="IX25" s="177"/>
      <c r="IY25" s="177"/>
      <c r="IZ25" s="177"/>
      <c r="JA25" s="177"/>
      <c r="JB25" s="177"/>
      <c r="JC25" s="177"/>
      <c r="JD25" s="177"/>
      <c r="JE25" s="177"/>
      <c r="JF25" s="177"/>
      <c r="JG25" s="177"/>
      <c r="JH25" s="177"/>
      <c r="JI25" s="177"/>
      <c r="JJ25" s="177"/>
      <c r="JK25" s="177"/>
      <c r="JL25" s="177"/>
      <c r="JM25" s="177"/>
      <c r="JN25" s="177"/>
      <c r="JO25" s="177"/>
      <c r="JP25" s="177"/>
      <c r="JQ25" s="177"/>
      <c r="JR25" s="177"/>
      <c r="JS25" s="177"/>
      <c r="JT25" s="177"/>
      <c r="JU25" s="177"/>
      <c r="JV25" s="177"/>
      <c r="JW25" s="177"/>
      <c r="JX25" s="177"/>
      <c r="JY25" s="177"/>
      <c r="JZ25" s="177"/>
      <c r="KA25" s="177"/>
      <c r="KB25" s="177"/>
      <c r="KC25" s="177"/>
      <c r="KD25" s="177"/>
      <c r="KE25" s="177"/>
      <c r="KF25" s="177"/>
      <c r="KG25" s="177"/>
      <c r="KH25" s="177"/>
      <c r="KI25" s="177"/>
      <c r="KJ25" s="177"/>
      <c r="KK25" s="177"/>
      <c r="KL25" s="177"/>
      <c r="KM25" s="177"/>
      <c r="KN25" s="177"/>
      <c r="KO25" s="177"/>
      <c r="KP25" s="177"/>
      <c r="KQ25" s="177"/>
      <c r="KR25" s="177"/>
      <c r="KS25" s="177"/>
      <c r="KT25" s="177"/>
      <c r="KU25" s="177"/>
      <c r="KV25" s="177"/>
      <c r="KW25" s="177"/>
      <c r="KX25" s="177"/>
      <c r="KY25" s="177"/>
      <c r="KZ25" s="177"/>
      <c r="LA25" s="177"/>
      <c r="LB25" s="177"/>
      <c r="LC25" s="177"/>
      <c r="LD25" s="177"/>
      <c r="LE25" s="177"/>
      <c r="LF25" s="177"/>
      <c r="LG25" s="177"/>
      <c r="LH25" s="177"/>
      <c r="LI25" s="177"/>
      <c r="LJ25" s="177"/>
      <c r="LK25" s="177"/>
      <c r="LL25" s="177"/>
      <c r="LM25" s="177"/>
      <c r="LN25" s="177"/>
      <c r="LO25" s="177"/>
      <c r="LP25" s="177"/>
      <c r="LQ25" s="177"/>
      <c r="LR25" s="177"/>
      <c r="LS25" s="177"/>
      <c r="LT25" s="177"/>
      <c r="LU25" s="177"/>
      <c r="LV25" s="177"/>
      <c r="LW25" s="177"/>
      <c r="LX25" s="177"/>
      <c r="LY25" s="177"/>
      <c r="LZ25" s="177"/>
      <c r="MA25" s="177"/>
      <c r="MB25" s="177"/>
      <c r="MC25" s="177"/>
      <c r="MD25" s="177"/>
      <c r="ME25" s="177"/>
      <c r="MF25" s="177"/>
      <c r="MG25" s="177"/>
      <c r="MH25" s="177"/>
      <c r="MI25" s="177"/>
      <c r="MJ25" s="177"/>
      <c r="MK25" s="177"/>
      <c r="ML25" s="177"/>
      <c r="MM25" s="177"/>
      <c r="MN25" s="177"/>
      <c r="MO25" s="177"/>
      <c r="MP25" s="177"/>
      <c r="MQ25" s="177"/>
      <c r="MR25" s="177"/>
      <c r="MS25" s="177"/>
      <c r="MT25" s="177"/>
      <c r="MU25" s="177"/>
      <c r="MV25" s="177"/>
      <c r="MW25" s="177"/>
      <c r="MX25" s="177"/>
      <c r="MY25" s="177"/>
      <c r="MZ25" s="177"/>
      <c r="NA25" s="177"/>
      <c r="NB25" s="177"/>
      <c r="NC25" s="177"/>
      <c r="ND25" s="177"/>
      <c r="NE25" s="177"/>
      <c r="NF25" s="177"/>
      <c r="NG25" s="177"/>
      <c r="NH25" s="177"/>
      <c r="NI25" s="177"/>
      <c r="NJ25" s="177"/>
      <c r="NK25" s="177"/>
      <c r="NL25" s="177"/>
      <c r="NM25" s="177"/>
      <c r="NN25" s="177"/>
      <c r="NO25" s="177"/>
      <c r="NP25" s="177"/>
      <c r="NQ25" s="177"/>
      <c r="NR25" s="177"/>
      <c r="NS25" s="177"/>
      <c r="NT25" s="177"/>
      <c r="NU25" s="177"/>
      <c r="NV25" s="177"/>
      <c r="NW25" s="177"/>
      <c r="NX25" s="177"/>
      <c r="NY25" s="177"/>
      <c r="NZ25" s="177"/>
      <c r="OA25" s="177"/>
      <c r="OB25" s="177"/>
      <c r="OC25" s="177"/>
      <c r="OD25" s="177"/>
      <c r="OE25" s="177"/>
      <c r="OF25" s="177"/>
      <c r="OG25" s="177"/>
      <c r="OH25" s="177"/>
      <c r="OI25" s="177"/>
      <c r="OJ25" s="177"/>
      <c r="OK25" s="177"/>
      <c r="OL25" s="177"/>
      <c r="OM25" s="177"/>
      <c r="ON25" s="177"/>
    </row>
    <row r="26" spans="1:404" ht="20.5" customHeight="1">
      <c r="A26" s="217" t="s">
        <v>162</v>
      </c>
      <c r="B26" s="217" t="s">
        <v>163</v>
      </c>
      <c r="C26" s="213" t="str">
        <f>IF('Service Matrix'!D122&gt;0,"Yes","No")</f>
        <v>No</v>
      </c>
      <c r="D26" s="91" t="s">
        <v>206</v>
      </c>
      <c r="E26" s="177"/>
      <c r="F26" s="177"/>
      <c r="G26" s="177"/>
      <c r="H26" s="177"/>
      <c r="I26" s="177"/>
      <c r="J26" s="177"/>
      <c r="K26" s="177"/>
      <c r="L26" s="177"/>
      <c r="M26" s="177"/>
      <c r="N26" s="177"/>
      <c r="O26" s="177"/>
      <c r="P26" s="177"/>
      <c r="Q26" s="177"/>
      <c r="R26" s="177"/>
      <c r="S26" s="177"/>
      <c r="T26" s="177"/>
      <c r="U26" s="177"/>
      <c r="V26" s="177"/>
      <c r="W26" s="177"/>
      <c r="X26" s="177"/>
      <c r="Y26" s="177"/>
      <c r="Z26" s="177"/>
      <c r="AA26" s="177"/>
      <c r="AB26" s="177"/>
      <c r="AC26" s="177"/>
      <c r="AD26" s="177"/>
      <c r="AE26" s="177"/>
      <c r="AF26" s="177"/>
      <c r="AG26" s="177"/>
      <c r="AH26" s="177"/>
      <c r="AI26" s="177"/>
      <c r="AJ26" s="177"/>
      <c r="AK26" s="177"/>
      <c r="AL26" s="177"/>
      <c r="AM26" s="177"/>
      <c r="AN26" s="177"/>
      <c r="AO26" s="177"/>
      <c r="AP26" s="177"/>
      <c r="AQ26" s="177"/>
      <c r="AR26" s="177"/>
      <c r="AS26" s="177"/>
      <c r="AT26" s="177"/>
      <c r="AU26" s="177"/>
      <c r="AV26" s="177"/>
      <c r="AW26" s="177"/>
      <c r="AX26" s="177"/>
      <c r="AY26" s="177"/>
      <c r="AZ26" s="177"/>
      <c r="BA26" s="177"/>
      <c r="BB26" s="177"/>
      <c r="BC26" s="177"/>
      <c r="BD26" s="177"/>
      <c r="BE26" s="177"/>
      <c r="BF26" s="177"/>
      <c r="BG26" s="177"/>
      <c r="BH26" s="177"/>
      <c r="BI26" s="177"/>
      <c r="BJ26" s="177"/>
      <c r="BK26" s="177"/>
      <c r="BL26" s="177"/>
      <c r="BM26" s="177"/>
      <c r="BN26" s="177"/>
      <c r="BO26" s="177"/>
      <c r="BP26" s="177"/>
      <c r="BQ26" s="177"/>
      <c r="BR26" s="177"/>
      <c r="BS26" s="177"/>
      <c r="BT26" s="177"/>
      <c r="BU26" s="177"/>
      <c r="BV26" s="177"/>
      <c r="BW26" s="177"/>
      <c r="BX26" s="177"/>
      <c r="BY26" s="177"/>
      <c r="BZ26" s="177"/>
      <c r="CA26" s="177"/>
      <c r="CB26" s="177"/>
      <c r="CC26" s="177"/>
      <c r="CD26" s="177"/>
      <c r="CE26" s="177"/>
      <c r="CF26" s="177"/>
      <c r="CG26" s="177"/>
      <c r="CH26" s="177"/>
      <c r="CI26" s="177"/>
      <c r="CJ26" s="177"/>
      <c r="CK26" s="177"/>
      <c r="CL26" s="177"/>
      <c r="CM26" s="177"/>
      <c r="CN26" s="177"/>
      <c r="CO26" s="177"/>
      <c r="CP26" s="177"/>
      <c r="CQ26" s="177"/>
      <c r="CR26" s="177"/>
      <c r="CS26" s="177"/>
      <c r="CT26" s="177"/>
      <c r="CU26" s="177"/>
      <c r="CV26" s="177"/>
      <c r="CW26" s="177"/>
      <c r="CX26" s="177"/>
      <c r="CY26" s="177"/>
      <c r="CZ26" s="177"/>
      <c r="DA26" s="177"/>
      <c r="DB26" s="177"/>
      <c r="DC26" s="177"/>
      <c r="DD26" s="177"/>
      <c r="DE26" s="177"/>
      <c r="DF26" s="177"/>
      <c r="DG26" s="177"/>
      <c r="DH26" s="177"/>
      <c r="DI26" s="177"/>
      <c r="DJ26" s="177"/>
      <c r="DK26" s="177"/>
      <c r="DL26" s="177"/>
      <c r="DM26" s="177"/>
      <c r="DN26" s="177"/>
      <c r="DO26" s="177"/>
      <c r="DP26" s="177"/>
      <c r="DQ26" s="177"/>
      <c r="DR26" s="177"/>
      <c r="DS26" s="177"/>
      <c r="DT26" s="177"/>
      <c r="DU26" s="177"/>
      <c r="DV26" s="177"/>
      <c r="DW26" s="177"/>
      <c r="DX26" s="177"/>
      <c r="DY26" s="177"/>
      <c r="DZ26" s="177"/>
      <c r="EA26" s="177"/>
      <c r="EB26" s="177"/>
      <c r="EC26" s="177"/>
      <c r="ED26" s="177"/>
      <c r="EE26" s="177"/>
      <c r="EF26" s="177"/>
      <c r="EG26" s="177"/>
      <c r="EH26" s="177"/>
      <c r="EI26" s="177"/>
      <c r="EJ26" s="177"/>
      <c r="EK26" s="177"/>
      <c r="EL26" s="177"/>
      <c r="EM26" s="177"/>
      <c r="EN26" s="177"/>
      <c r="EO26" s="177"/>
      <c r="EP26" s="177"/>
      <c r="EQ26" s="177"/>
      <c r="ER26" s="177"/>
      <c r="ES26" s="177"/>
      <c r="ET26" s="177"/>
      <c r="EU26" s="177"/>
      <c r="EV26" s="177"/>
      <c r="EW26" s="177"/>
      <c r="EX26" s="177"/>
      <c r="EY26" s="177"/>
      <c r="EZ26" s="177"/>
      <c r="FA26" s="177"/>
      <c r="FB26" s="177"/>
      <c r="FC26" s="177"/>
      <c r="FD26" s="177"/>
      <c r="FE26" s="177"/>
      <c r="FF26" s="177"/>
      <c r="FG26" s="177"/>
      <c r="FH26" s="177"/>
      <c r="FI26" s="177"/>
      <c r="FJ26" s="177"/>
      <c r="FK26" s="177"/>
      <c r="FL26" s="177"/>
      <c r="FM26" s="177"/>
      <c r="FN26" s="177"/>
      <c r="FO26" s="177"/>
      <c r="FP26" s="177"/>
      <c r="FQ26" s="177"/>
      <c r="FR26" s="177"/>
      <c r="FS26" s="177"/>
      <c r="FT26" s="177"/>
      <c r="FU26" s="177"/>
      <c r="FV26" s="177"/>
      <c r="FW26" s="177"/>
      <c r="FX26" s="177"/>
      <c r="FY26" s="177"/>
      <c r="FZ26" s="177"/>
      <c r="GA26" s="177"/>
      <c r="GB26" s="177"/>
      <c r="GC26" s="177"/>
      <c r="GD26" s="177"/>
      <c r="GE26" s="177"/>
      <c r="GF26" s="177"/>
      <c r="GG26" s="177"/>
      <c r="GH26" s="177"/>
      <c r="GI26" s="177"/>
      <c r="GJ26" s="177"/>
      <c r="GK26" s="177"/>
      <c r="GL26" s="177"/>
      <c r="GM26" s="177"/>
      <c r="GN26" s="177"/>
      <c r="GO26" s="177"/>
      <c r="GP26" s="177"/>
      <c r="GQ26" s="177"/>
      <c r="GR26" s="177"/>
      <c r="GS26" s="177"/>
      <c r="GT26" s="177"/>
      <c r="GU26" s="177"/>
      <c r="GV26" s="177"/>
      <c r="GW26" s="177"/>
      <c r="GX26" s="177"/>
      <c r="GY26" s="177"/>
      <c r="GZ26" s="177"/>
      <c r="HA26" s="177"/>
      <c r="HB26" s="177"/>
      <c r="HC26" s="177"/>
      <c r="HD26" s="177"/>
      <c r="HE26" s="177"/>
      <c r="HF26" s="177"/>
      <c r="HG26" s="177"/>
      <c r="HH26" s="177"/>
      <c r="HI26" s="177"/>
      <c r="HJ26" s="177"/>
      <c r="HK26" s="177"/>
      <c r="HL26" s="177"/>
      <c r="HM26" s="177"/>
      <c r="HN26" s="177"/>
      <c r="HO26" s="177"/>
      <c r="HP26" s="177"/>
      <c r="HQ26" s="177"/>
      <c r="HR26" s="177"/>
      <c r="HS26" s="177"/>
      <c r="HT26" s="177"/>
      <c r="HU26" s="177"/>
      <c r="HV26" s="177"/>
      <c r="HW26" s="177"/>
      <c r="HX26" s="177"/>
      <c r="HY26" s="177"/>
      <c r="HZ26" s="177"/>
      <c r="IA26" s="177"/>
      <c r="IB26" s="177"/>
      <c r="IC26" s="177"/>
      <c r="ID26" s="177"/>
      <c r="IE26" s="177"/>
      <c r="IF26" s="177"/>
      <c r="IG26" s="177"/>
      <c r="IH26" s="177"/>
      <c r="II26" s="177"/>
      <c r="IJ26" s="177"/>
      <c r="IK26" s="177"/>
      <c r="IL26" s="177"/>
      <c r="IM26" s="177"/>
      <c r="IN26" s="177"/>
      <c r="IO26" s="177"/>
      <c r="IP26" s="177"/>
      <c r="IQ26" s="177"/>
      <c r="IR26" s="177"/>
      <c r="IS26" s="177"/>
      <c r="IT26" s="177"/>
      <c r="IU26" s="177"/>
      <c r="IV26" s="177"/>
      <c r="IW26" s="177"/>
      <c r="IX26" s="177"/>
      <c r="IY26" s="177"/>
      <c r="IZ26" s="177"/>
      <c r="JA26" s="177"/>
      <c r="JB26" s="177"/>
      <c r="JC26" s="177"/>
      <c r="JD26" s="177"/>
      <c r="JE26" s="177"/>
      <c r="JF26" s="177"/>
      <c r="JG26" s="177"/>
      <c r="JH26" s="177"/>
      <c r="JI26" s="177"/>
      <c r="JJ26" s="177"/>
      <c r="JK26" s="177"/>
      <c r="JL26" s="177"/>
      <c r="JM26" s="177"/>
      <c r="JN26" s="177"/>
      <c r="JO26" s="177"/>
      <c r="JP26" s="177"/>
      <c r="JQ26" s="177"/>
      <c r="JR26" s="177"/>
      <c r="JS26" s="177"/>
      <c r="JT26" s="177"/>
      <c r="JU26" s="177"/>
      <c r="JV26" s="177"/>
      <c r="JW26" s="177"/>
      <c r="JX26" s="177"/>
      <c r="JY26" s="177"/>
      <c r="JZ26" s="177"/>
      <c r="KA26" s="177"/>
      <c r="KB26" s="177"/>
      <c r="KC26" s="177"/>
      <c r="KD26" s="177"/>
      <c r="KE26" s="177"/>
      <c r="KF26" s="177"/>
      <c r="KG26" s="177"/>
      <c r="KH26" s="177"/>
      <c r="KI26" s="177"/>
      <c r="KJ26" s="177"/>
      <c r="KK26" s="177"/>
      <c r="KL26" s="177"/>
      <c r="KM26" s="177"/>
      <c r="KN26" s="177"/>
      <c r="KO26" s="177"/>
      <c r="KP26" s="177"/>
      <c r="KQ26" s="177"/>
      <c r="KR26" s="177"/>
      <c r="KS26" s="177"/>
      <c r="KT26" s="177"/>
      <c r="KU26" s="177"/>
      <c r="KV26" s="177"/>
      <c r="KW26" s="177"/>
      <c r="KX26" s="177"/>
      <c r="KY26" s="177"/>
      <c r="KZ26" s="177"/>
      <c r="LA26" s="177"/>
      <c r="LB26" s="177"/>
      <c r="LC26" s="177"/>
      <c r="LD26" s="177"/>
      <c r="LE26" s="177"/>
      <c r="LF26" s="177"/>
      <c r="LG26" s="177"/>
      <c r="LH26" s="177"/>
      <c r="LI26" s="177"/>
      <c r="LJ26" s="177"/>
      <c r="LK26" s="177"/>
      <c r="LL26" s="177"/>
      <c r="LM26" s="177"/>
      <c r="LN26" s="177"/>
      <c r="LO26" s="177"/>
      <c r="LP26" s="177"/>
      <c r="LQ26" s="177"/>
      <c r="LR26" s="177"/>
      <c r="LS26" s="177"/>
      <c r="LT26" s="177"/>
      <c r="LU26" s="177"/>
      <c r="LV26" s="177"/>
      <c r="LW26" s="177"/>
      <c r="LX26" s="177"/>
      <c r="LY26" s="177"/>
      <c r="LZ26" s="177"/>
      <c r="MA26" s="177"/>
      <c r="MB26" s="177"/>
      <c r="MC26" s="177"/>
      <c r="MD26" s="177"/>
      <c r="ME26" s="177"/>
      <c r="MF26" s="177"/>
      <c r="MG26" s="177"/>
      <c r="MH26" s="177"/>
      <c r="MI26" s="177"/>
      <c r="MJ26" s="177"/>
      <c r="MK26" s="177"/>
      <c r="ML26" s="177"/>
      <c r="MM26" s="177"/>
      <c r="MN26" s="177"/>
      <c r="MO26" s="177"/>
      <c r="MP26" s="177"/>
      <c r="MQ26" s="177"/>
      <c r="MR26" s="177"/>
      <c r="MS26" s="177"/>
      <c r="MT26" s="177"/>
      <c r="MU26" s="177"/>
      <c r="MV26" s="177"/>
      <c r="MW26" s="177"/>
      <c r="MX26" s="177"/>
      <c r="MY26" s="177"/>
      <c r="MZ26" s="177"/>
      <c r="NA26" s="177"/>
      <c r="NB26" s="177"/>
      <c r="NC26" s="177"/>
      <c r="ND26" s="177"/>
      <c r="NE26" s="177"/>
      <c r="NF26" s="177"/>
      <c r="NG26" s="177"/>
      <c r="NH26" s="177"/>
      <c r="NI26" s="177"/>
      <c r="NJ26" s="177"/>
      <c r="NK26" s="177"/>
      <c r="NL26" s="177"/>
      <c r="NM26" s="177"/>
      <c r="NN26" s="177"/>
      <c r="NO26" s="177"/>
      <c r="NP26" s="177"/>
      <c r="NQ26" s="177"/>
      <c r="NR26" s="177"/>
      <c r="NS26" s="177"/>
      <c r="NT26" s="177"/>
      <c r="NU26" s="177"/>
      <c r="NV26" s="177"/>
      <c r="NW26" s="177"/>
      <c r="NX26" s="177"/>
      <c r="NY26" s="177"/>
      <c r="NZ26" s="177"/>
      <c r="OA26" s="177"/>
      <c r="OB26" s="177"/>
      <c r="OC26" s="177"/>
      <c r="OD26" s="177"/>
      <c r="OE26" s="177"/>
      <c r="OF26" s="177"/>
      <c r="OG26" s="177"/>
      <c r="OH26" s="177"/>
      <c r="OI26" s="177"/>
      <c r="OJ26" s="177"/>
      <c r="OK26" s="177"/>
      <c r="OL26" s="177"/>
      <c r="OM26" s="177"/>
      <c r="ON26" s="177"/>
    </row>
    <row r="27" spans="1:404" ht="97" customHeight="1">
      <c r="A27" s="217"/>
      <c r="B27" s="217"/>
      <c r="C27" s="213"/>
      <c r="D27" s="91" t="s">
        <v>875</v>
      </c>
      <c r="E27" s="177"/>
      <c r="F27" s="177"/>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7"/>
      <c r="AX27" s="177"/>
      <c r="AY27" s="177"/>
      <c r="AZ27" s="177"/>
      <c r="BA27" s="177"/>
      <c r="BB27" s="177"/>
      <c r="BC27" s="177"/>
      <c r="BD27" s="177"/>
      <c r="BE27" s="177"/>
      <c r="BF27" s="177"/>
      <c r="BG27" s="177"/>
      <c r="BH27" s="177"/>
      <c r="BI27" s="177"/>
      <c r="BJ27" s="177"/>
      <c r="BK27" s="177"/>
      <c r="BL27" s="177"/>
      <c r="BM27" s="177"/>
      <c r="BN27" s="177"/>
      <c r="BO27" s="177"/>
      <c r="BP27" s="177"/>
      <c r="BQ27" s="177"/>
      <c r="BR27" s="177"/>
      <c r="BS27" s="177"/>
      <c r="BT27" s="177"/>
      <c r="BU27" s="177"/>
      <c r="BV27" s="177"/>
      <c r="BW27" s="177"/>
      <c r="BX27" s="177"/>
      <c r="BY27" s="177"/>
      <c r="BZ27" s="177"/>
      <c r="CA27" s="177"/>
      <c r="CB27" s="177"/>
      <c r="CC27" s="177"/>
      <c r="CD27" s="177"/>
      <c r="CE27" s="177"/>
      <c r="CF27" s="177"/>
      <c r="CG27" s="177"/>
      <c r="CH27" s="177"/>
      <c r="CI27" s="177"/>
      <c r="CJ27" s="177"/>
      <c r="CK27" s="177"/>
      <c r="CL27" s="177"/>
      <c r="CM27" s="177"/>
      <c r="CN27" s="177"/>
      <c r="CO27" s="177"/>
      <c r="CP27" s="177"/>
      <c r="CQ27" s="177"/>
      <c r="CR27" s="177"/>
      <c r="CS27" s="177"/>
      <c r="CT27" s="177"/>
      <c r="CU27" s="177"/>
      <c r="CV27" s="177"/>
      <c r="CW27" s="177"/>
      <c r="CX27" s="177"/>
      <c r="CY27" s="177"/>
      <c r="CZ27" s="177"/>
      <c r="DA27" s="177"/>
      <c r="DB27" s="177"/>
      <c r="DC27" s="177"/>
      <c r="DD27" s="177"/>
      <c r="DE27" s="177"/>
      <c r="DF27" s="177"/>
      <c r="DG27" s="177"/>
      <c r="DH27" s="177"/>
      <c r="DI27" s="177"/>
      <c r="DJ27" s="177"/>
      <c r="DK27" s="177"/>
      <c r="DL27" s="177"/>
      <c r="DM27" s="177"/>
      <c r="DN27" s="177"/>
      <c r="DO27" s="177"/>
      <c r="DP27" s="177"/>
      <c r="DQ27" s="177"/>
      <c r="DR27" s="177"/>
      <c r="DS27" s="177"/>
      <c r="DT27" s="177"/>
      <c r="DU27" s="177"/>
      <c r="DV27" s="177"/>
      <c r="DW27" s="177"/>
      <c r="DX27" s="177"/>
      <c r="DY27" s="177"/>
      <c r="DZ27" s="177"/>
      <c r="EA27" s="177"/>
      <c r="EB27" s="177"/>
      <c r="EC27" s="177"/>
      <c r="ED27" s="177"/>
      <c r="EE27" s="177"/>
      <c r="EF27" s="177"/>
      <c r="EG27" s="177"/>
      <c r="EH27" s="177"/>
      <c r="EI27" s="177"/>
      <c r="EJ27" s="177"/>
      <c r="EK27" s="177"/>
      <c r="EL27" s="177"/>
      <c r="EM27" s="177"/>
      <c r="EN27" s="177"/>
      <c r="EO27" s="177"/>
      <c r="EP27" s="177"/>
      <c r="EQ27" s="177"/>
      <c r="ER27" s="177"/>
      <c r="ES27" s="177"/>
      <c r="ET27" s="177"/>
      <c r="EU27" s="177"/>
      <c r="EV27" s="177"/>
      <c r="EW27" s="177"/>
      <c r="EX27" s="177"/>
      <c r="EY27" s="177"/>
      <c r="EZ27" s="177"/>
      <c r="FA27" s="177"/>
      <c r="FB27" s="177"/>
      <c r="FC27" s="177"/>
      <c r="FD27" s="177"/>
      <c r="FE27" s="177"/>
      <c r="FF27" s="177"/>
      <c r="FG27" s="177"/>
      <c r="FH27" s="177"/>
      <c r="FI27" s="177"/>
      <c r="FJ27" s="177"/>
      <c r="FK27" s="177"/>
      <c r="FL27" s="177"/>
      <c r="FM27" s="177"/>
      <c r="FN27" s="177"/>
      <c r="FO27" s="177"/>
      <c r="FP27" s="177"/>
      <c r="FQ27" s="177"/>
      <c r="FR27" s="177"/>
      <c r="FS27" s="177"/>
      <c r="FT27" s="177"/>
      <c r="FU27" s="177"/>
      <c r="FV27" s="177"/>
      <c r="FW27" s="177"/>
      <c r="FX27" s="177"/>
      <c r="FY27" s="177"/>
      <c r="FZ27" s="177"/>
      <c r="GA27" s="177"/>
      <c r="GB27" s="177"/>
      <c r="GC27" s="177"/>
      <c r="GD27" s="177"/>
      <c r="GE27" s="177"/>
      <c r="GF27" s="177"/>
      <c r="GG27" s="177"/>
      <c r="GH27" s="177"/>
      <c r="GI27" s="177"/>
      <c r="GJ27" s="177"/>
      <c r="GK27" s="177"/>
      <c r="GL27" s="177"/>
      <c r="GM27" s="177"/>
      <c r="GN27" s="177"/>
      <c r="GO27" s="177"/>
      <c r="GP27" s="177"/>
      <c r="GQ27" s="177"/>
      <c r="GR27" s="177"/>
      <c r="GS27" s="177"/>
      <c r="GT27" s="177"/>
      <c r="GU27" s="177"/>
      <c r="GV27" s="177"/>
      <c r="GW27" s="177"/>
      <c r="GX27" s="177"/>
      <c r="GY27" s="177"/>
      <c r="GZ27" s="177"/>
      <c r="HA27" s="177"/>
      <c r="HB27" s="177"/>
      <c r="HC27" s="177"/>
      <c r="HD27" s="177"/>
      <c r="HE27" s="177"/>
      <c r="HF27" s="177"/>
      <c r="HG27" s="177"/>
      <c r="HH27" s="177"/>
      <c r="HI27" s="177"/>
      <c r="HJ27" s="177"/>
      <c r="HK27" s="177"/>
      <c r="HL27" s="177"/>
      <c r="HM27" s="177"/>
      <c r="HN27" s="177"/>
      <c r="HO27" s="177"/>
      <c r="HP27" s="177"/>
      <c r="HQ27" s="177"/>
      <c r="HR27" s="177"/>
      <c r="HS27" s="177"/>
      <c r="HT27" s="177"/>
      <c r="HU27" s="177"/>
      <c r="HV27" s="177"/>
      <c r="HW27" s="177"/>
      <c r="HX27" s="177"/>
      <c r="HY27" s="177"/>
      <c r="HZ27" s="177"/>
      <c r="IA27" s="177"/>
      <c r="IB27" s="177"/>
      <c r="IC27" s="177"/>
      <c r="ID27" s="177"/>
      <c r="IE27" s="177"/>
      <c r="IF27" s="177"/>
      <c r="IG27" s="177"/>
      <c r="IH27" s="177"/>
      <c r="II27" s="177"/>
      <c r="IJ27" s="177"/>
      <c r="IK27" s="177"/>
      <c r="IL27" s="177"/>
      <c r="IM27" s="177"/>
      <c r="IN27" s="177"/>
      <c r="IO27" s="177"/>
      <c r="IP27" s="177"/>
      <c r="IQ27" s="177"/>
      <c r="IR27" s="177"/>
      <c r="IS27" s="177"/>
      <c r="IT27" s="177"/>
      <c r="IU27" s="177"/>
      <c r="IV27" s="177"/>
      <c r="IW27" s="177"/>
      <c r="IX27" s="177"/>
      <c r="IY27" s="177"/>
      <c r="IZ27" s="177"/>
      <c r="JA27" s="177"/>
      <c r="JB27" s="177"/>
      <c r="JC27" s="177"/>
      <c r="JD27" s="177"/>
      <c r="JE27" s="177"/>
      <c r="JF27" s="177"/>
      <c r="JG27" s="177"/>
      <c r="JH27" s="177"/>
      <c r="JI27" s="177"/>
      <c r="JJ27" s="177"/>
      <c r="JK27" s="177"/>
      <c r="JL27" s="177"/>
      <c r="JM27" s="177"/>
      <c r="JN27" s="177"/>
      <c r="JO27" s="177"/>
      <c r="JP27" s="177"/>
      <c r="JQ27" s="177"/>
      <c r="JR27" s="177"/>
      <c r="JS27" s="177"/>
      <c r="JT27" s="177"/>
      <c r="JU27" s="177"/>
      <c r="JV27" s="177"/>
      <c r="JW27" s="177"/>
      <c r="JX27" s="177"/>
      <c r="JY27" s="177"/>
      <c r="JZ27" s="177"/>
      <c r="KA27" s="177"/>
      <c r="KB27" s="177"/>
      <c r="KC27" s="177"/>
      <c r="KD27" s="177"/>
      <c r="KE27" s="177"/>
      <c r="KF27" s="177"/>
      <c r="KG27" s="177"/>
      <c r="KH27" s="177"/>
      <c r="KI27" s="177"/>
      <c r="KJ27" s="177"/>
      <c r="KK27" s="177"/>
      <c r="KL27" s="177"/>
      <c r="KM27" s="177"/>
      <c r="KN27" s="177"/>
      <c r="KO27" s="177"/>
      <c r="KP27" s="177"/>
      <c r="KQ27" s="177"/>
      <c r="KR27" s="177"/>
      <c r="KS27" s="177"/>
      <c r="KT27" s="177"/>
      <c r="KU27" s="177"/>
      <c r="KV27" s="177"/>
      <c r="KW27" s="177"/>
      <c r="KX27" s="177"/>
      <c r="KY27" s="177"/>
      <c r="KZ27" s="177"/>
      <c r="LA27" s="177"/>
      <c r="LB27" s="177"/>
      <c r="LC27" s="177"/>
      <c r="LD27" s="177"/>
      <c r="LE27" s="177"/>
      <c r="LF27" s="177"/>
      <c r="LG27" s="177"/>
      <c r="LH27" s="177"/>
      <c r="LI27" s="177"/>
      <c r="LJ27" s="177"/>
      <c r="LK27" s="177"/>
      <c r="LL27" s="177"/>
      <c r="LM27" s="177"/>
      <c r="LN27" s="177"/>
      <c r="LO27" s="177"/>
      <c r="LP27" s="177"/>
      <c r="LQ27" s="177"/>
      <c r="LR27" s="177"/>
      <c r="LS27" s="177"/>
      <c r="LT27" s="177"/>
      <c r="LU27" s="177"/>
      <c r="LV27" s="177"/>
      <c r="LW27" s="177"/>
      <c r="LX27" s="177"/>
      <c r="LY27" s="177"/>
      <c r="LZ27" s="177"/>
      <c r="MA27" s="177"/>
      <c r="MB27" s="177"/>
      <c r="MC27" s="177"/>
      <c r="MD27" s="177"/>
      <c r="ME27" s="177"/>
      <c r="MF27" s="177"/>
      <c r="MG27" s="177"/>
      <c r="MH27" s="177"/>
      <c r="MI27" s="177"/>
      <c r="MJ27" s="177"/>
      <c r="MK27" s="177"/>
      <c r="ML27" s="177"/>
      <c r="MM27" s="177"/>
      <c r="MN27" s="177"/>
      <c r="MO27" s="177"/>
      <c r="MP27" s="177"/>
      <c r="MQ27" s="177"/>
      <c r="MR27" s="177"/>
      <c r="MS27" s="177"/>
      <c r="MT27" s="177"/>
      <c r="MU27" s="177"/>
      <c r="MV27" s="177"/>
      <c r="MW27" s="177"/>
      <c r="MX27" s="177"/>
      <c r="MY27" s="177"/>
      <c r="MZ27" s="177"/>
      <c r="NA27" s="177"/>
      <c r="NB27" s="177"/>
      <c r="NC27" s="177"/>
      <c r="ND27" s="177"/>
      <c r="NE27" s="177"/>
      <c r="NF27" s="177"/>
      <c r="NG27" s="177"/>
      <c r="NH27" s="177"/>
      <c r="NI27" s="177"/>
      <c r="NJ27" s="177"/>
      <c r="NK27" s="177"/>
      <c r="NL27" s="177"/>
      <c r="NM27" s="177"/>
      <c r="NN27" s="177"/>
      <c r="NO27" s="177"/>
      <c r="NP27" s="177"/>
      <c r="NQ27" s="177"/>
      <c r="NR27" s="177"/>
      <c r="NS27" s="177"/>
      <c r="NT27" s="177"/>
      <c r="NU27" s="177"/>
      <c r="NV27" s="177"/>
      <c r="NW27" s="177"/>
      <c r="NX27" s="177"/>
      <c r="NY27" s="177"/>
      <c r="NZ27" s="177"/>
      <c r="OA27" s="177"/>
      <c r="OB27" s="177"/>
      <c r="OC27" s="177"/>
      <c r="OD27" s="177"/>
      <c r="OE27" s="177"/>
      <c r="OF27" s="177"/>
      <c r="OG27" s="177"/>
      <c r="OH27" s="177"/>
      <c r="OI27" s="177"/>
      <c r="OJ27" s="177"/>
      <c r="OK27" s="177"/>
      <c r="OL27" s="177"/>
      <c r="OM27" s="177"/>
      <c r="ON27" s="177"/>
    </row>
  </sheetData>
  <sheetProtection algorithmName="SHA-512" hashValue="bSDmJ+4hBV7WKf6O515KLdQWatpn+6crGfoR+AVNVdSDQ6ba6sbHH9Ma3WJoWEVofVjPNr+k7rcj+E4EfRTSAw==" saltValue="sLB6nGNATJ2VxKOvO6BDkg==" spinCount="100000" sheet="1" objects="1" scenarios="1"/>
  <mergeCells count="36">
    <mergeCell ref="A24:A25"/>
    <mergeCell ref="A26:A27"/>
    <mergeCell ref="A14:A15"/>
    <mergeCell ref="A16:A17"/>
    <mergeCell ref="A18:A19"/>
    <mergeCell ref="A20:A21"/>
    <mergeCell ref="A22:A23"/>
    <mergeCell ref="A4:A5"/>
    <mergeCell ref="A6:A7"/>
    <mergeCell ref="A8:A9"/>
    <mergeCell ref="A10:A11"/>
    <mergeCell ref="A12:A13"/>
    <mergeCell ref="C4:C5"/>
    <mergeCell ref="B4:B5"/>
    <mergeCell ref="B10:B11"/>
    <mergeCell ref="B8:B9"/>
    <mergeCell ref="B26:B27"/>
    <mergeCell ref="B24:B25"/>
    <mergeCell ref="B22:B23"/>
    <mergeCell ref="B20:B21"/>
    <mergeCell ref="B18:B19"/>
    <mergeCell ref="B16:B17"/>
    <mergeCell ref="C26:C27"/>
    <mergeCell ref="B14:B15"/>
    <mergeCell ref="B12:B13"/>
    <mergeCell ref="B6:B7"/>
    <mergeCell ref="C6:C7"/>
    <mergeCell ref="C8:C9"/>
    <mergeCell ref="C20:C21"/>
    <mergeCell ref="C22:C23"/>
    <mergeCell ref="C24:C25"/>
    <mergeCell ref="C10:C11"/>
    <mergeCell ref="C12:C13"/>
    <mergeCell ref="C14:C15"/>
    <mergeCell ref="C16:C17"/>
    <mergeCell ref="C18:C19"/>
  </mergeCells>
  <conditionalFormatting sqref="E1:ON1">
    <cfRule type="expression" dxfId="44" priority="38">
      <formula>AND(E1&lt;&gt;"",E1&lt;&gt;"OK")</formula>
    </cfRule>
    <cfRule type="expression" dxfId="43" priority="39">
      <formula>E1="OK"</formula>
    </cfRule>
  </conditionalFormatting>
  <dataValidations count="1">
    <dataValidation type="whole" allowBlank="1" showErrorMessage="1" errorTitle="Data Error" error="The value input has to be a whole number between 1-999,999,999." promptTitle="No of Floors" prompt="How many floors does each lift access?" sqref="E4:ON4 E6:ON6 E8:ON8 E10:ON10 E12:ON12 E14:ON14 E16:ON16 E18:ON18 E20:ON20 E22:ON22 E24:ON24 E26:ON26">
      <formula1>1</formula1>
      <formula2>999999999</formula2>
    </dataValidation>
  </dataValidations>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13" id="{4801DB4D-60C5-4842-8586-A48F0D229529}">
            <xm:f>AND(Compliance!E$139=1,E4&lt;&gt;"",OR(SUM(Compliance!E$105:E$116)=0,SUM(Compliance!E$122:E$133)=0))</xm:f>
            <x14:dxf>
              <fill>
                <patternFill>
                  <bgColor rgb="FFFF0000"/>
                </patternFill>
              </fill>
            </x14:dxf>
          </x14:cfRule>
          <x14:cfRule type="expression" priority="37" id="{D485AF29-1C75-47F5-85BD-8179DA1F5B69}">
            <xm:f>AND(E4="",Compliance!E105=1)</xm:f>
            <x14:dxf>
              <fill>
                <patternFill>
                  <bgColor rgb="FFFFFF00"/>
                </patternFill>
              </fill>
            </x14:dxf>
          </x14:cfRule>
          <xm:sqref>E4:ON4</xm:sqref>
        </x14:conditionalFormatting>
        <x14:conditionalFormatting xmlns:xm="http://schemas.microsoft.com/office/excel/2006/main">
          <x14:cfRule type="expression" priority="36" id="{683112E2-27D0-450F-8EAD-C2BB780E7B03}">
            <xm:f>AND(E6="",Compliance!E106=1)</xm:f>
            <x14:dxf>
              <fill>
                <patternFill>
                  <bgColor rgb="FFFFFF00"/>
                </patternFill>
              </fill>
            </x14:dxf>
          </x14:cfRule>
          <xm:sqref>E6:ON6</xm:sqref>
        </x14:conditionalFormatting>
        <x14:conditionalFormatting xmlns:xm="http://schemas.microsoft.com/office/excel/2006/main">
          <x14:cfRule type="expression" priority="35" id="{E342BBEF-3644-4A5C-B054-9E9CFA333F77}">
            <xm:f>AND(E8="",Compliance!E107=1)</xm:f>
            <x14:dxf>
              <fill>
                <patternFill>
                  <bgColor rgb="FFFFFF00"/>
                </patternFill>
              </fill>
            </x14:dxf>
          </x14:cfRule>
          <xm:sqref>E8:ON8</xm:sqref>
        </x14:conditionalFormatting>
        <x14:conditionalFormatting xmlns:xm="http://schemas.microsoft.com/office/excel/2006/main">
          <x14:cfRule type="expression" priority="34" id="{73305DEA-EEEA-4138-97FE-4192FB52EC81}">
            <xm:f>AND(E10="",Compliance!E108=1)</xm:f>
            <x14:dxf>
              <fill>
                <patternFill>
                  <bgColor rgb="FFFFFF00"/>
                </patternFill>
              </fill>
            </x14:dxf>
          </x14:cfRule>
          <xm:sqref>E10:ON10</xm:sqref>
        </x14:conditionalFormatting>
        <x14:conditionalFormatting xmlns:xm="http://schemas.microsoft.com/office/excel/2006/main">
          <x14:cfRule type="expression" priority="33" id="{7095D2E2-92B6-416F-9A2C-C32A5CF39519}">
            <xm:f>AND(E12="",Compliance!E109=1)</xm:f>
            <x14:dxf>
              <fill>
                <patternFill>
                  <bgColor rgb="FFFFFF00"/>
                </patternFill>
              </fill>
            </x14:dxf>
          </x14:cfRule>
          <xm:sqref>E12:ON12</xm:sqref>
        </x14:conditionalFormatting>
        <x14:conditionalFormatting xmlns:xm="http://schemas.microsoft.com/office/excel/2006/main">
          <x14:cfRule type="expression" priority="32" id="{EE4C01BD-301F-4EB1-82D9-839C854EE240}">
            <xm:f>AND(E14="",Compliance!E110=1)</xm:f>
            <x14:dxf>
              <fill>
                <patternFill>
                  <bgColor rgb="FFFFFF00"/>
                </patternFill>
              </fill>
            </x14:dxf>
          </x14:cfRule>
          <xm:sqref>E14:ON14</xm:sqref>
        </x14:conditionalFormatting>
        <x14:conditionalFormatting xmlns:xm="http://schemas.microsoft.com/office/excel/2006/main">
          <x14:cfRule type="expression" priority="31" id="{CE1916DA-C95E-4253-9F8B-DA99DB3BED84}">
            <xm:f>AND(E16="",Compliance!E111=1)</xm:f>
            <x14:dxf>
              <fill>
                <patternFill>
                  <bgColor rgb="FFFFFF00"/>
                </patternFill>
              </fill>
            </x14:dxf>
          </x14:cfRule>
          <xm:sqref>E16:ON16</xm:sqref>
        </x14:conditionalFormatting>
        <x14:conditionalFormatting xmlns:xm="http://schemas.microsoft.com/office/excel/2006/main">
          <x14:cfRule type="expression" priority="30" id="{A68D7F04-2115-43D8-A876-639EA70232E7}">
            <xm:f>AND(E18="",Compliance!E112=1)</xm:f>
            <x14:dxf>
              <fill>
                <patternFill>
                  <bgColor rgb="FFFFFF00"/>
                </patternFill>
              </fill>
            </x14:dxf>
          </x14:cfRule>
          <xm:sqref>E18:ON18</xm:sqref>
        </x14:conditionalFormatting>
        <x14:conditionalFormatting xmlns:xm="http://schemas.microsoft.com/office/excel/2006/main">
          <x14:cfRule type="expression" priority="29" id="{36B2E65C-7A22-4A47-B3B7-B87BDF27C386}">
            <xm:f>AND(E20="",Compliance!E113=1)</xm:f>
            <x14:dxf>
              <fill>
                <patternFill>
                  <bgColor rgb="FFFFFF00"/>
                </patternFill>
              </fill>
            </x14:dxf>
          </x14:cfRule>
          <xm:sqref>E20:ON20</xm:sqref>
        </x14:conditionalFormatting>
        <x14:conditionalFormatting xmlns:xm="http://schemas.microsoft.com/office/excel/2006/main">
          <x14:cfRule type="expression" priority="28" id="{DBD1B68E-FDAB-4C0A-931D-EAEDBC650C4A}">
            <xm:f>AND(E22="",Compliance!E114=1)</xm:f>
            <x14:dxf>
              <fill>
                <patternFill>
                  <bgColor rgb="FFFFFF00"/>
                </patternFill>
              </fill>
            </x14:dxf>
          </x14:cfRule>
          <xm:sqref>E22:ON22</xm:sqref>
        </x14:conditionalFormatting>
        <x14:conditionalFormatting xmlns:xm="http://schemas.microsoft.com/office/excel/2006/main">
          <x14:cfRule type="expression" priority="27" id="{1FB24B97-12BF-456D-ADF5-33AD93017D7B}">
            <xm:f>AND(E24="",Compliance!E115=1)</xm:f>
            <x14:dxf>
              <fill>
                <patternFill>
                  <bgColor rgb="FFFFFF00"/>
                </patternFill>
              </fill>
            </x14:dxf>
          </x14:cfRule>
          <xm:sqref>E24:ON24</xm:sqref>
        </x14:conditionalFormatting>
        <x14:conditionalFormatting xmlns:xm="http://schemas.microsoft.com/office/excel/2006/main">
          <x14:cfRule type="expression" priority="26" id="{A4EDE34C-F41E-431A-9597-10BC8A037D32}">
            <xm:f>AND(E26="",Compliance!E116=1)</xm:f>
            <x14:dxf>
              <fill>
                <patternFill>
                  <bgColor rgb="FFFFFF00"/>
                </patternFill>
              </fill>
            </x14:dxf>
          </x14:cfRule>
          <xm:sqref>E26:ON26</xm:sqref>
        </x14:conditionalFormatting>
        <x14:conditionalFormatting xmlns:xm="http://schemas.microsoft.com/office/excel/2006/main">
          <x14:cfRule type="expression" priority="25" id="{B035ED0B-16C1-4A0D-98E7-1C0D1B467B4C}">
            <xm:f>AND(E5="",'Service Matrix'!E97="Yes")</xm:f>
            <x14:dxf>
              <fill>
                <patternFill>
                  <bgColor rgb="FFFFFF00"/>
                </patternFill>
              </fill>
            </x14:dxf>
          </x14:cfRule>
          <xm:sqref>E5:ON5</xm:sqref>
        </x14:conditionalFormatting>
        <x14:conditionalFormatting xmlns:xm="http://schemas.microsoft.com/office/excel/2006/main">
          <x14:cfRule type="expression" priority="24" id="{BBD134B7-BB93-4476-A851-0B5F5C205881}">
            <xm:f>AND(E7="",'Service Matrix'!E98="Yes")</xm:f>
            <x14:dxf>
              <fill>
                <patternFill>
                  <bgColor rgb="FFFFFF00"/>
                </patternFill>
              </fill>
            </x14:dxf>
          </x14:cfRule>
          <xm:sqref>E7:ON7</xm:sqref>
        </x14:conditionalFormatting>
        <x14:conditionalFormatting xmlns:xm="http://schemas.microsoft.com/office/excel/2006/main">
          <x14:cfRule type="expression" priority="23" id="{D87DDAB7-EBEC-47B5-9393-0FCBB0365252}">
            <xm:f>AND(E9="",'Service Matrix'!E113="Yes")</xm:f>
            <x14:dxf>
              <fill>
                <patternFill>
                  <bgColor rgb="FFFFFF00"/>
                </patternFill>
              </fill>
            </x14:dxf>
          </x14:cfRule>
          <xm:sqref>E9:ON9</xm:sqref>
        </x14:conditionalFormatting>
        <x14:conditionalFormatting xmlns:xm="http://schemas.microsoft.com/office/excel/2006/main">
          <x14:cfRule type="expression" priority="22" id="{BC2DA610-0640-4673-BE9D-1763EAA3D9B8}">
            <xm:f>AND(E11="",'Service Matrix'!E114="Yes")</xm:f>
            <x14:dxf>
              <fill>
                <patternFill>
                  <bgColor rgb="FFFFFF00"/>
                </patternFill>
              </fill>
            </x14:dxf>
          </x14:cfRule>
          <xm:sqref>E11:ON11</xm:sqref>
        </x14:conditionalFormatting>
        <x14:conditionalFormatting xmlns:xm="http://schemas.microsoft.com/office/excel/2006/main">
          <x14:cfRule type="expression" priority="21" id="{4190B1EB-1421-4A03-8C86-786A59B8655E}">
            <xm:f>AND(E13="",'Service Matrix'!E115="Yes")</xm:f>
            <x14:dxf>
              <fill>
                <patternFill>
                  <bgColor rgb="FFFFFF00"/>
                </patternFill>
              </fill>
            </x14:dxf>
          </x14:cfRule>
          <xm:sqref>E13:ON13</xm:sqref>
        </x14:conditionalFormatting>
        <x14:conditionalFormatting xmlns:xm="http://schemas.microsoft.com/office/excel/2006/main">
          <x14:cfRule type="expression" priority="20" id="{339415D1-A6BE-4864-84B0-21C2D937864B}">
            <xm:f>AND(E15="",'Service Matrix'!E116="Yes")</xm:f>
            <x14:dxf>
              <fill>
                <patternFill>
                  <bgColor rgb="FFFFFF00"/>
                </patternFill>
              </fill>
            </x14:dxf>
          </x14:cfRule>
          <xm:sqref>E15:ON15</xm:sqref>
        </x14:conditionalFormatting>
        <x14:conditionalFormatting xmlns:xm="http://schemas.microsoft.com/office/excel/2006/main">
          <x14:cfRule type="expression" priority="19" id="{436E6E99-E60E-4825-8088-F62FABF8EB7B}">
            <xm:f>AND(E17="",'Service Matrix'!E117="Yes")</xm:f>
            <x14:dxf>
              <fill>
                <patternFill>
                  <bgColor rgb="FFFFFF00"/>
                </patternFill>
              </fill>
            </x14:dxf>
          </x14:cfRule>
          <xm:sqref>E17:ON17</xm:sqref>
        </x14:conditionalFormatting>
        <x14:conditionalFormatting xmlns:xm="http://schemas.microsoft.com/office/excel/2006/main">
          <x14:cfRule type="expression" priority="18" id="{90E1468D-D1F0-45D7-91E3-7C84CC0EBDDC}">
            <xm:f>AND(E19="",'Service Matrix'!E118="Yes")</xm:f>
            <x14:dxf>
              <fill>
                <patternFill>
                  <bgColor rgb="FFFFFF00"/>
                </patternFill>
              </fill>
            </x14:dxf>
          </x14:cfRule>
          <xm:sqref>E19:ON19</xm:sqref>
        </x14:conditionalFormatting>
        <x14:conditionalFormatting xmlns:xm="http://schemas.microsoft.com/office/excel/2006/main">
          <x14:cfRule type="expression" priority="17" id="{5F7942C2-0CB6-4ED1-ABDF-CFFEDAFE199D}">
            <xm:f>AND(E21="",'Service Matrix'!E119="Yes")</xm:f>
            <x14:dxf>
              <fill>
                <patternFill>
                  <bgColor rgb="FFFFFF00"/>
                </patternFill>
              </fill>
            </x14:dxf>
          </x14:cfRule>
          <xm:sqref>E21:ON21</xm:sqref>
        </x14:conditionalFormatting>
        <x14:conditionalFormatting xmlns:xm="http://schemas.microsoft.com/office/excel/2006/main">
          <x14:cfRule type="expression" priority="16" id="{AAF51FA1-C8D6-4CCC-8F8F-A21613469D9B}">
            <xm:f>AND(E23="",'Service Matrix'!E120="Yes")</xm:f>
            <x14:dxf>
              <fill>
                <patternFill>
                  <bgColor rgb="FFFFFF00"/>
                </patternFill>
              </fill>
            </x14:dxf>
          </x14:cfRule>
          <xm:sqref>E23:ON23</xm:sqref>
        </x14:conditionalFormatting>
        <x14:conditionalFormatting xmlns:xm="http://schemas.microsoft.com/office/excel/2006/main">
          <x14:cfRule type="expression" priority="15" id="{7FFF43CB-B197-42E6-A161-EDF1AB7ACDA5}">
            <xm:f>AND(E25="",'Service Matrix'!E121="Yes")</xm:f>
            <x14:dxf>
              <fill>
                <patternFill>
                  <bgColor rgb="FFFFFF00"/>
                </patternFill>
              </fill>
            </x14:dxf>
          </x14:cfRule>
          <xm:sqref>E25:ON25</xm:sqref>
        </x14:conditionalFormatting>
        <x14:conditionalFormatting xmlns:xm="http://schemas.microsoft.com/office/excel/2006/main">
          <x14:cfRule type="expression" priority="14" id="{8ADBC397-68DC-45C1-80D7-D39FC62B9A92}">
            <xm:f>AND(E27="",'Service Matrix'!E122="Yes")</xm:f>
            <x14:dxf>
              <fill>
                <patternFill>
                  <bgColor rgb="FFFFFF00"/>
                </patternFill>
              </fill>
            </x14:dxf>
          </x14:cfRule>
          <xm:sqref>E27:ON27</xm:sqref>
        </x14:conditionalFormatting>
        <x14:conditionalFormatting xmlns:xm="http://schemas.microsoft.com/office/excel/2006/main">
          <x14:cfRule type="expression" priority="12" id="{39014ED3-528A-4B37-8858-CAAB4B6A2291}">
            <xm:f>AND(Compliance!E$139=1,E4&lt;&gt;"",OR(SUM(Compliance!E$105:E$116)=0,SUM(Compliance!E$122:E$133)=0))</xm:f>
            <x14:dxf>
              <fill>
                <patternFill>
                  <bgColor rgb="FFFF0000"/>
                </patternFill>
              </fill>
            </x14:dxf>
          </x14:cfRule>
          <xm:sqref>E4:ON5</xm:sqref>
        </x14:conditionalFormatting>
        <x14:conditionalFormatting xmlns:xm="http://schemas.microsoft.com/office/excel/2006/main">
          <x14:cfRule type="expression" priority="11" id="{4D35DCC9-BC6C-4F28-AA63-B33CC58A9933}">
            <xm:f>AND(Compliance!E$140=1,E6&lt;&gt;"",OR(SUM(Compliance!E$105:E$116)=0,SUM(Compliance!E$122:E$133)=0))</xm:f>
            <x14:dxf>
              <fill>
                <patternFill>
                  <bgColor rgb="FFFF0000"/>
                </patternFill>
              </fill>
            </x14:dxf>
          </x14:cfRule>
          <xm:sqref>E6:ON7</xm:sqref>
        </x14:conditionalFormatting>
        <x14:conditionalFormatting xmlns:xm="http://schemas.microsoft.com/office/excel/2006/main">
          <x14:cfRule type="expression" priority="10" id="{84DA02DD-6E4F-438F-B230-3D23B6420C08}">
            <xm:f>AND(Compliance!E$141=1,E8&lt;&gt;"",OR(SUM(Compliance!E$105:E$116)=0,SUM(Compliance!E$122:E$133)=0))</xm:f>
            <x14:dxf>
              <fill>
                <patternFill>
                  <bgColor rgb="FFFF0000"/>
                </patternFill>
              </fill>
            </x14:dxf>
          </x14:cfRule>
          <xm:sqref>E8:ON9</xm:sqref>
        </x14:conditionalFormatting>
        <x14:conditionalFormatting xmlns:xm="http://schemas.microsoft.com/office/excel/2006/main">
          <x14:cfRule type="expression" priority="9" id="{7D4A3835-12C7-497F-A902-59B90931325A}">
            <xm:f>AND(Compliance!E$142=1,E10&lt;&gt;"",OR(SUM(Compliance!E$105:E$116)=0,SUM(Compliance!E$122:E$133)=0))</xm:f>
            <x14:dxf>
              <fill>
                <patternFill>
                  <bgColor rgb="FFFF0000"/>
                </patternFill>
              </fill>
            </x14:dxf>
          </x14:cfRule>
          <xm:sqref>E10:ON11</xm:sqref>
        </x14:conditionalFormatting>
        <x14:conditionalFormatting xmlns:xm="http://schemas.microsoft.com/office/excel/2006/main">
          <x14:cfRule type="expression" priority="8" id="{8D7B8EFF-8904-4F7F-87AB-D5C104BD3C14}">
            <xm:f>AND(Compliance!E$143=1,E12&lt;&gt;"",OR(SUM(Compliance!E$105:E$116)=0,SUM(Compliance!E$122:E$133)=0))</xm:f>
            <x14:dxf>
              <fill>
                <patternFill>
                  <bgColor rgb="FFFF0000"/>
                </patternFill>
              </fill>
            </x14:dxf>
          </x14:cfRule>
          <xm:sqref>E12:ON13</xm:sqref>
        </x14:conditionalFormatting>
        <x14:conditionalFormatting xmlns:xm="http://schemas.microsoft.com/office/excel/2006/main">
          <x14:cfRule type="expression" priority="7" id="{5B1752E7-0947-42BA-A21A-CBBD13518CB9}">
            <xm:f>AND(Compliance!E$144=1,E14&lt;&gt;"",OR(SUM(Compliance!E$105:E$116)=0,SUM(Compliance!E$122:E$133)=0))</xm:f>
            <x14:dxf>
              <fill>
                <patternFill>
                  <bgColor rgb="FFFF0000"/>
                </patternFill>
              </fill>
            </x14:dxf>
          </x14:cfRule>
          <xm:sqref>E14:ON15</xm:sqref>
        </x14:conditionalFormatting>
        <x14:conditionalFormatting xmlns:xm="http://schemas.microsoft.com/office/excel/2006/main">
          <x14:cfRule type="expression" priority="6" id="{EEE124F1-6C8D-43F0-8794-7971D752D966}">
            <xm:f>AND(Compliance!E$145=1,E16&lt;&gt;"",OR(SUM(Compliance!E$105:E$116)=0,SUM(Compliance!E$122:E$133)=0))</xm:f>
            <x14:dxf>
              <fill>
                <patternFill>
                  <bgColor rgb="FFFF0000"/>
                </patternFill>
              </fill>
            </x14:dxf>
          </x14:cfRule>
          <xm:sqref>E16:ON17</xm:sqref>
        </x14:conditionalFormatting>
        <x14:conditionalFormatting xmlns:xm="http://schemas.microsoft.com/office/excel/2006/main">
          <x14:cfRule type="expression" priority="5" id="{88A2FB7B-2ADB-4DAD-9F15-BE2497C11489}">
            <xm:f>AND(Compliance!E$146=1,E18&lt;&gt;"",OR(SUM(Compliance!E$105:E$116)=0,SUM(Compliance!E$122:E$133)=0))</xm:f>
            <x14:dxf>
              <fill>
                <patternFill>
                  <bgColor rgb="FFFF0000"/>
                </patternFill>
              </fill>
            </x14:dxf>
          </x14:cfRule>
          <xm:sqref>E18:ON19</xm:sqref>
        </x14:conditionalFormatting>
        <x14:conditionalFormatting xmlns:xm="http://schemas.microsoft.com/office/excel/2006/main">
          <x14:cfRule type="expression" priority="4" id="{84C389A5-0E63-4153-86C0-44BFC4C278B8}">
            <xm:f>AND(Compliance!E$147=1,E20&lt;&gt;"",OR(SUM(Compliance!E$105:E$116)=0,SUM(Compliance!E$122:E$133)=0))</xm:f>
            <x14:dxf>
              <fill>
                <patternFill>
                  <bgColor rgb="FFFF0000"/>
                </patternFill>
              </fill>
            </x14:dxf>
          </x14:cfRule>
          <xm:sqref>E20:ON21</xm:sqref>
        </x14:conditionalFormatting>
        <x14:conditionalFormatting xmlns:xm="http://schemas.microsoft.com/office/excel/2006/main">
          <x14:cfRule type="expression" priority="3" id="{9DB1490E-B261-4B83-BD70-9BBB1B9EFAC6}">
            <xm:f>AND(Compliance!E$148=1,E22&lt;&gt;"",OR(SUM(Compliance!E$105:E$116)=0,SUM(Compliance!E$122:E$133)=0))</xm:f>
            <x14:dxf>
              <fill>
                <patternFill>
                  <bgColor rgb="FFFF0000"/>
                </patternFill>
              </fill>
            </x14:dxf>
          </x14:cfRule>
          <xm:sqref>E22:ON23</xm:sqref>
        </x14:conditionalFormatting>
        <x14:conditionalFormatting xmlns:xm="http://schemas.microsoft.com/office/excel/2006/main">
          <x14:cfRule type="expression" priority="2" id="{81D2B7A3-C6EB-4EC7-8DDA-F877617A4C49}">
            <xm:f>AND(Compliance!E$149=1,E24&lt;&gt;"",OR(SUM(Compliance!E$105:E$116)=0,SUM(Compliance!E$122:E$133)=0))</xm:f>
            <x14:dxf>
              <fill>
                <patternFill>
                  <bgColor rgb="FFFF0000"/>
                </patternFill>
              </fill>
            </x14:dxf>
          </x14:cfRule>
          <xm:sqref>E24:ON25</xm:sqref>
        </x14:conditionalFormatting>
        <x14:conditionalFormatting xmlns:xm="http://schemas.microsoft.com/office/excel/2006/main">
          <x14:cfRule type="expression" priority="1" id="{F7B72B37-6A11-491E-A3A2-F10717CF7705}">
            <xm:f>AND(Compliance!E$150=1,E26&lt;&gt;"",OR(SUM(Compliance!E$105:E$116)=0,SUM(Compliance!E$122:E$133)=0))</xm:f>
            <x14:dxf>
              <fill>
                <patternFill>
                  <bgColor rgb="FFFF0000"/>
                </patternFill>
              </fill>
            </x14:dxf>
          </x14:cfRule>
          <xm:sqref>E26:ON27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CCFF"/>
  </sheetPr>
  <dimension ref="B1:B2362"/>
  <sheetViews>
    <sheetView workbookViewId="0">
      <pane ySplit="1" topLeftCell="A2" activePane="bottomLeft" state="frozen"/>
      <selection pane="bottomLeft" activeCell="A2" sqref="A2"/>
    </sheetView>
  </sheetViews>
  <sheetFormatPr defaultColWidth="55.6640625" defaultRowHeight="10"/>
  <cols>
    <col min="1" max="1" width="2.6640625" style="146" customWidth="1"/>
    <col min="2" max="2" width="124.1640625" style="146" customWidth="1"/>
    <col min="3" max="16384" width="55.6640625" style="146"/>
  </cols>
  <sheetData>
    <row r="1" spans="2:2" ht="22.5" customHeight="1">
      <c r="B1" s="205" t="s">
        <v>3243</v>
      </c>
    </row>
    <row r="2" spans="2:2" ht="14.5">
      <c r="B2" s="150" t="s">
        <v>3047</v>
      </c>
    </row>
    <row r="3" spans="2:2" ht="14.5">
      <c r="B3" s="150"/>
    </row>
    <row r="4" spans="2:2" ht="14.5">
      <c r="B4" s="150" t="s">
        <v>3046</v>
      </c>
    </row>
    <row r="5" spans="2:2" ht="14.5">
      <c r="B5" s="150"/>
    </row>
    <row r="6" spans="2:2" ht="14.5">
      <c r="B6" s="151" t="s">
        <v>3045</v>
      </c>
    </row>
    <row r="7" spans="2:2" ht="14.5">
      <c r="B7" s="148" t="s">
        <v>3044</v>
      </c>
    </row>
    <row r="8" spans="2:2" ht="43.5">
      <c r="B8" s="148" t="s">
        <v>3043</v>
      </c>
    </row>
    <row r="9" spans="2:2" ht="14.5">
      <c r="B9" s="148" t="s">
        <v>3042</v>
      </c>
    </row>
    <row r="10" spans="2:2" ht="29">
      <c r="B10" s="148" t="s">
        <v>3041</v>
      </c>
    </row>
    <row r="11" spans="2:2" ht="14.5">
      <c r="B11" s="148" t="s">
        <v>3040</v>
      </c>
    </row>
    <row r="12" spans="2:2" ht="14.5">
      <c r="B12" s="148" t="s">
        <v>3039</v>
      </c>
    </row>
    <row r="13" spans="2:2" ht="14.5">
      <c r="B13" s="148" t="s">
        <v>3038</v>
      </c>
    </row>
    <row r="14" spans="2:2" ht="14.5">
      <c r="B14" s="148" t="s">
        <v>3037</v>
      </c>
    </row>
    <row r="15" spans="2:2" ht="43.5">
      <c r="B15" s="148" t="s">
        <v>3036</v>
      </c>
    </row>
    <row r="16" spans="2:2" ht="29">
      <c r="B16" s="148" t="s">
        <v>3035</v>
      </c>
    </row>
    <row r="17" spans="2:2" ht="29">
      <c r="B17" s="148" t="s">
        <v>3034</v>
      </c>
    </row>
    <row r="18" spans="2:2" ht="14.5">
      <c r="B18" s="148" t="s">
        <v>3033</v>
      </c>
    </row>
    <row r="19" spans="2:2" ht="14.5">
      <c r="B19" s="148" t="s">
        <v>3032</v>
      </c>
    </row>
    <row r="20" spans="2:2" ht="14.5">
      <c r="B20" s="148" t="s">
        <v>3031</v>
      </c>
    </row>
    <row r="21" spans="2:2" ht="14.5">
      <c r="B21" s="148" t="s">
        <v>3030</v>
      </c>
    </row>
    <row r="22" spans="2:2" ht="29">
      <c r="B22" s="148" t="s">
        <v>3029</v>
      </c>
    </row>
    <row r="23" spans="2:2" ht="14.5">
      <c r="B23" s="148" t="s">
        <v>3028</v>
      </c>
    </row>
    <row r="24" spans="2:2" ht="14.5">
      <c r="B24" s="148" t="s">
        <v>3027</v>
      </c>
    </row>
    <row r="25" spans="2:2" ht="14.5">
      <c r="B25" s="148" t="s">
        <v>3026</v>
      </c>
    </row>
    <row r="26" spans="2:2" ht="14.5">
      <c r="B26" s="148" t="s">
        <v>3025</v>
      </c>
    </row>
    <row r="27" spans="2:2" ht="14.5">
      <c r="B27" s="148"/>
    </row>
    <row r="28" spans="2:2" ht="14.5">
      <c r="B28" s="151" t="s">
        <v>3024</v>
      </c>
    </row>
    <row r="29" spans="2:2" ht="14.5">
      <c r="B29" s="148" t="s">
        <v>3023</v>
      </c>
    </row>
    <row r="30" spans="2:2" ht="29">
      <c r="B30" s="148" t="s">
        <v>3022</v>
      </c>
    </row>
    <row r="31" spans="2:2" ht="14.5">
      <c r="B31" s="148" t="s">
        <v>3021</v>
      </c>
    </row>
    <row r="32" spans="2:2" ht="29">
      <c r="B32" s="148" t="s">
        <v>3020</v>
      </c>
    </row>
    <row r="33" spans="2:2" ht="29">
      <c r="B33" s="148" t="s">
        <v>3019</v>
      </c>
    </row>
    <row r="34" spans="2:2" ht="29">
      <c r="B34" s="148" t="s">
        <v>3018</v>
      </c>
    </row>
    <row r="35" spans="2:2" ht="29">
      <c r="B35" s="148" t="s">
        <v>3017</v>
      </c>
    </row>
    <row r="36" spans="2:2" ht="29">
      <c r="B36" s="148" t="s">
        <v>3016</v>
      </c>
    </row>
    <row r="37" spans="2:2" ht="14.5">
      <c r="B37" s="148" t="s">
        <v>3015</v>
      </c>
    </row>
    <row r="38" spans="2:2" ht="14.5">
      <c r="B38" s="148" t="s">
        <v>3014</v>
      </c>
    </row>
    <row r="39" spans="2:2" ht="29">
      <c r="B39" s="148" t="s">
        <v>3013</v>
      </c>
    </row>
    <row r="40" spans="2:2" ht="43.5">
      <c r="B40" s="148" t="s">
        <v>3012</v>
      </c>
    </row>
    <row r="41" spans="2:2" ht="43.5">
      <c r="B41" s="148" t="s">
        <v>3011</v>
      </c>
    </row>
    <row r="42" spans="2:2" ht="29">
      <c r="B42" s="148" t="s">
        <v>3010</v>
      </c>
    </row>
    <row r="43" spans="2:2" ht="14.5">
      <c r="B43" s="148"/>
    </row>
    <row r="44" spans="2:2" ht="14.5">
      <c r="B44" s="151" t="s">
        <v>3009</v>
      </c>
    </row>
    <row r="45" spans="2:2" ht="14.5">
      <c r="B45" s="148" t="s">
        <v>3008</v>
      </c>
    </row>
    <row r="46" spans="2:2" ht="14.5">
      <c r="B46" s="148" t="s">
        <v>3007</v>
      </c>
    </row>
    <row r="47" spans="2:2" ht="29">
      <c r="B47" s="148" t="s">
        <v>3006</v>
      </c>
    </row>
    <row r="48" spans="2:2" ht="43.5">
      <c r="B48" s="148" t="s">
        <v>3005</v>
      </c>
    </row>
    <row r="49" spans="2:2" ht="29">
      <c r="B49" s="148" t="s">
        <v>3004</v>
      </c>
    </row>
    <row r="50" spans="2:2" ht="29">
      <c r="B50" s="148" t="s">
        <v>3003</v>
      </c>
    </row>
    <row r="51" spans="2:2" ht="14.5">
      <c r="B51" s="148" t="s">
        <v>3002</v>
      </c>
    </row>
    <row r="52" spans="2:2" ht="14.5">
      <c r="B52" s="148" t="s">
        <v>3001</v>
      </c>
    </row>
    <row r="53" spans="2:2" ht="14.5">
      <c r="B53" s="148" t="s">
        <v>3000</v>
      </c>
    </row>
    <row r="54" spans="2:2" ht="43.5">
      <c r="B54" s="148" t="s">
        <v>2999</v>
      </c>
    </row>
    <row r="55" spans="2:2" ht="14.5">
      <c r="B55" s="148" t="s">
        <v>2998</v>
      </c>
    </row>
    <row r="56" spans="2:2" ht="29">
      <c r="B56" s="148" t="s">
        <v>2997</v>
      </c>
    </row>
    <row r="57" spans="2:2" ht="29">
      <c r="B57" s="148" t="s">
        <v>2996</v>
      </c>
    </row>
    <row r="58" spans="2:2" ht="29">
      <c r="B58" s="148" t="s">
        <v>2995</v>
      </c>
    </row>
    <row r="59" spans="2:2" ht="29">
      <c r="B59" s="148" t="s">
        <v>2994</v>
      </c>
    </row>
    <row r="60" spans="2:2" ht="29">
      <c r="B60" s="148" t="s">
        <v>2993</v>
      </c>
    </row>
    <row r="61" spans="2:2" ht="29">
      <c r="B61" s="148" t="s">
        <v>2992</v>
      </c>
    </row>
    <row r="62" spans="2:2" ht="43.5">
      <c r="B62" s="148" t="s">
        <v>2991</v>
      </c>
    </row>
    <row r="63" spans="2:2" ht="43.5">
      <c r="B63" s="148" t="s">
        <v>2990</v>
      </c>
    </row>
    <row r="64" spans="2:2" ht="29">
      <c r="B64" s="148" t="s">
        <v>2989</v>
      </c>
    </row>
    <row r="65" spans="2:2" ht="14.5">
      <c r="B65" s="148"/>
    </row>
    <row r="66" spans="2:2" ht="14.5">
      <c r="B66" s="151" t="s">
        <v>2988</v>
      </c>
    </row>
    <row r="67" spans="2:2" ht="14.5">
      <c r="B67" s="148" t="s">
        <v>2987</v>
      </c>
    </row>
    <row r="68" spans="2:2" ht="29">
      <c r="B68" s="148" t="s">
        <v>2986</v>
      </c>
    </row>
    <row r="69" spans="2:2" ht="14.5">
      <c r="B69" s="148" t="s">
        <v>2985</v>
      </c>
    </row>
    <row r="70" spans="2:2" ht="29">
      <c r="B70" s="148" t="s">
        <v>2984</v>
      </c>
    </row>
    <row r="71" spans="2:2" ht="14.5">
      <c r="B71" s="148" t="s">
        <v>2983</v>
      </c>
    </row>
    <row r="72" spans="2:2" ht="14.5">
      <c r="B72" s="148" t="s">
        <v>2982</v>
      </c>
    </row>
    <row r="73" spans="2:2" ht="14.5">
      <c r="B73" s="148" t="s">
        <v>2981</v>
      </c>
    </row>
    <row r="74" spans="2:2" ht="14.5">
      <c r="B74" s="148" t="s">
        <v>2980</v>
      </c>
    </row>
    <row r="75" spans="2:2" ht="14.5">
      <c r="B75" s="148" t="s">
        <v>2979</v>
      </c>
    </row>
    <row r="76" spans="2:2" ht="14.5">
      <c r="B76" s="148" t="s">
        <v>2978</v>
      </c>
    </row>
    <row r="77" spans="2:2" ht="14.5">
      <c r="B77" s="148" t="s">
        <v>2977</v>
      </c>
    </row>
    <row r="78" spans="2:2" ht="14.5">
      <c r="B78" s="148" t="s">
        <v>2976</v>
      </c>
    </row>
    <row r="79" spans="2:2" ht="14.5">
      <c r="B79" s="148" t="s">
        <v>2975</v>
      </c>
    </row>
    <row r="80" spans="2:2" ht="29">
      <c r="B80" s="148" t="s">
        <v>2974</v>
      </c>
    </row>
    <row r="81" spans="2:2" ht="14.5">
      <c r="B81" s="148" t="s">
        <v>2973</v>
      </c>
    </row>
    <row r="82" spans="2:2" ht="29">
      <c r="B82" s="148" t="s">
        <v>2972</v>
      </c>
    </row>
    <row r="83" spans="2:2" ht="14.5">
      <c r="B83" s="148" t="s">
        <v>2971</v>
      </c>
    </row>
    <row r="84" spans="2:2" ht="14.5">
      <c r="B84" s="148" t="s">
        <v>2970</v>
      </c>
    </row>
    <row r="85" spans="2:2" ht="14.5">
      <c r="B85" s="148" t="s">
        <v>2969</v>
      </c>
    </row>
    <row r="86" spans="2:2" ht="14.5">
      <c r="B86" s="148" t="s">
        <v>2968</v>
      </c>
    </row>
    <row r="87" spans="2:2" ht="14.5">
      <c r="B87" s="148" t="s">
        <v>2967</v>
      </c>
    </row>
    <row r="88" spans="2:2" ht="14.5">
      <c r="B88" s="148" t="s">
        <v>2966</v>
      </c>
    </row>
    <row r="89" spans="2:2" ht="14.5">
      <c r="B89" s="148" t="s">
        <v>2965</v>
      </c>
    </row>
    <row r="90" spans="2:2" ht="14.5">
      <c r="B90" s="148" t="s">
        <v>2964</v>
      </c>
    </row>
    <row r="91" spans="2:2" ht="14.5">
      <c r="B91" s="148" t="s">
        <v>2963</v>
      </c>
    </row>
    <row r="92" spans="2:2" ht="14.5">
      <c r="B92" s="148" t="s">
        <v>2962</v>
      </c>
    </row>
    <row r="93" spans="2:2" ht="14.5">
      <c r="B93" s="148" t="s">
        <v>2961</v>
      </c>
    </row>
    <row r="94" spans="2:2" ht="14.5">
      <c r="B94" s="148" t="s">
        <v>2960</v>
      </c>
    </row>
    <row r="95" spans="2:2" ht="14.5">
      <c r="B95" s="148" t="s">
        <v>2959</v>
      </c>
    </row>
    <row r="96" spans="2:2" ht="14.5">
      <c r="B96" s="148" t="s">
        <v>2958</v>
      </c>
    </row>
    <row r="97" spans="2:2" ht="14.5">
      <c r="B97" s="149"/>
    </row>
    <row r="98" spans="2:2" ht="14.5">
      <c r="B98" s="151" t="s">
        <v>2957</v>
      </c>
    </row>
    <row r="99" spans="2:2" ht="14.5">
      <c r="B99" s="148" t="s">
        <v>2956</v>
      </c>
    </row>
    <row r="100" spans="2:2" ht="29">
      <c r="B100" s="148" t="s">
        <v>2955</v>
      </c>
    </row>
    <row r="101" spans="2:2" ht="14.5">
      <c r="B101" s="148" t="s">
        <v>2954</v>
      </c>
    </row>
    <row r="102" spans="2:2" ht="14.5">
      <c r="B102" s="148"/>
    </row>
    <row r="103" spans="2:2" ht="14.5">
      <c r="B103" s="151" t="s">
        <v>2953</v>
      </c>
    </row>
    <row r="104" spans="2:2" ht="14.5">
      <c r="B104" s="148" t="s">
        <v>2952</v>
      </c>
    </row>
    <row r="105" spans="2:2" ht="14.5">
      <c r="B105" s="148" t="s">
        <v>2951</v>
      </c>
    </row>
    <row r="106" spans="2:2" ht="43.5">
      <c r="B106" s="148" t="s">
        <v>2950</v>
      </c>
    </row>
    <row r="107" spans="2:2" ht="14.5">
      <c r="B107" s="148" t="s">
        <v>2949</v>
      </c>
    </row>
    <row r="108" spans="2:2" ht="43.5">
      <c r="B108" s="148" t="s">
        <v>2948</v>
      </c>
    </row>
    <row r="109" spans="2:2" ht="43.5">
      <c r="B109" s="148" t="s">
        <v>2947</v>
      </c>
    </row>
    <row r="110" spans="2:2" ht="29">
      <c r="B110" s="148" t="s">
        <v>2946</v>
      </c>
    </row>
    <row r="111" spans="2:2" ht="43.5">
      <c r="B111" s="148" t="s">
        <v>2945</v>
      </c>
    </row>
    <row r="112" spans="2:2" ht="29">
      <c r="B112" s="148" t="s">
        <v>2944</v>
      </c>
    </row>
    <row r="113" spans="2:2" ht="14.5">
      <c r="B113" s="148"/>
    </row>
    <row r="114" spans="2:2" ht="14.5">
      <c r="B114" s="151" t="s">
        <v>2943</v>
      </c>
    </row>
    <row r="115" spans="2:2" ht="14.5">
      <c r="B115" s="148" t="s">
        <v>2942</v>
      </c>
    </row>
    <row r="116" spans="2:2" ht="14.5">
      <c r="B116" s="148" t="s">
        <v>2941</v>
      </c>
    </row>
    <row r="117" spans="2:2" ht="14.5">
      <c r="B117" s="148" t="s">
        <v>2940</v>
      </c>
    </row>
    <row r="118" spans="2:2" ht="14.5">
      <c r="B118" s="148" t="s">
        <v>2939</v>
      </c>
    </row>
    <row r="119" spans="2:2" ht="29">
      <c r="B119" s="148" t="s">
        <v>2938</v>
      </c>
    </row>
    <row r="120" spans="2:2" ht="14.5">
      <c r="B120" s="148" t="s">
        <v>2937</v>
      </c>
    </row>
    <row r="121" spans="2:2" ht="43.5">
      <c r="B121" s="148" t="s">
        <v>2936</v>
      </c>
    </row>
    <row r="122" spans="2:2" ht="29">
      <c r="B122" s="148" t="s">
        <v>2935</v>
      </c>
    </row>
    <row r="123" spans="2:2" ht="14.5">
      <c r="B123" s="148" t="s">
        <v>2934</v>
      </c>
    </row>
    <row r="124" spans="2:2" ht="14.5">
      <c r="B124" s="148"/>
    </row>
    <row r="125" spans="2:2" ht="14.5">
      <c r="B125" s="148"/>
    </row>
    <row r="126" spans="2:2" ht="14.5">
      <c r="B126" s="151" t="s">
        <v>2933</v>
      </c>
    </row>
    <row r="127" spans="2:2" ht="14.5">
      <c r="B127" s="148" t="s">
        <v>2932</v>
      </c>
    </row>
    <row r="128" spans="2:2" ht="29">
      <c r="B128" s="148" t="s">
        <v>2931</v>
      </c>
    </row>
    <row r="129" spans="2:2" ht="14.5">
      <c r="B129" s="148" t="s">
        <v>2930</v>
      </c>
    </row>
    <row r="130" spans="2:2" ht="14.5">
      <c r="B130" s="148"/>
    </row>
    <row r="131" spans="2:2" ht="14.5">
      <c r="B131" s="151" t="s">
        <v>2929</v>
      </c>
    </row>
    <row r="132" spans="2:2" ht="14.5">
      <c r="B132" s="148" t="s">
        <v>2928</v>
      </c>
    </row>
    <row r="133" spans="2:2" ht="14.5">
      <c r="B133" s="148" t="s">
        <v>2927</v>
      </c>
    </row>
    <row r="134" spans="2:2" ht="29">
      <c r="B134" s="148" t="s">
        <v>2926</v>
      </c>
    </row>
    <row r="135" spans="2:2" ht="29">
      <c r="B135" s="148" t="s">
        <v>2925</v>
      </c>
    </row>
    <row r="136" spans="2:2" ht="29">
      <c r="B136" s="148" t="s">
        <v>2924</v>
      </c>
    </row>
    <row r="137" spans="2:2" ht="29">
      <c r="B137" s="148" t="s">
        <v>2923</v>
      </c>
    </row>
    <row r="138" spans="2:2" ht="29">
      <c r="B138" s="148" t="s">
        <v>2922</v>
      </c>
    </row>
    <row r="139" spans="2:2" ht="14.5">
      <c r="B139" s="148" t="s">
        <v>2921</v>
      </c>
    </row>
    <row r="140" spans="2:2" ht="14.5">
      <c r="B140" s="148" t="s">
        <v>2920</v>
      </c>
    </row>
    <row r="141" spans="2:2" ht="14.5">
      <c r="B141" s="148" t="s">
        <v>2919</v>
      </c>
    </row>
    <row r="142" spans="2:2" ht="14.5">
      <c r="B142" s="148" t="s">
        <v>2918</v>
      </c>
    </row>
    <row r="143" spans="2:2" ht="14.5">
      <c r="B143" s="148" t="s">
        <v>2917</v>
      </c>
    </row>
    <row r="144" spans="2:2" ht="43.5">
      <c r="B144" s="148" t="s">
        <v>2916</v>
      </c>
    </row>
    <row r="145" spans="2:2" ht="14.5">
      <c r="B145" s="148"/>
    </row>
    <row r="146" spans="2:2" ht="14.5">
      <c r="B146" s="151" t="s">
        <v>2915</v>
      </c>
    </row>
    <row r="147" spans="2:2" ht="14.5">
      <c r="B147" s="148" t="s">
        <v>2914</v>
      </c>
    </row>
    <row r="148" spans="2:2" ht="14.5">
      <c r="B148" s="148" t="s">
        <v>2913</v>
      </c>
    </row>
    <row r="149" spans="2:2" ht="14.5">
      <c r="B149" s="148" t="s">
        <v>2912</v>
      </c>
    </row>
    <row r="150" spans="2:2" ht="14.5">
      <c r="B150" s="148" t="s">
        <v>2911</v>
      </c>
    </row>
    <row r="151" spans="2:2" ht="14.5">
      <c r="B151" s="148" t="s">
        <v>2910</v>
      </c>
    </row>
    <row r="152" spans="2:2" ht="14.5">
      <c r="B152" s="148" t="s">
        <v>2909</v>
      </c>
    </row>
    <row r="153" spans="2:2" ht="14.5">
      <c r="B153" s="148" t="s">
        <v>2908</v>
      </c>
    </row>
    <row r="154" spans="2:2" ht="14.5">
      <c r="B154" s="148" t="s">
        <v>2907</v>
      </c>
    </row>
    <row r="155" spans="2:2" ht="14.5">
      <c r="B155" s="148" t="s">
        <v>2906</v>
      </c>
    </row>
    <row r="156" spans="2:2" ht="29">
      <c r="B156" s="148" t="s">
        <v>2905</v>
      </c>
    </row>
    <row r="157" spans="2:2" ht="14.5">
      <c r="B157" s="148" t="s">
        <v>2904</v>
      </c>
    </row>
    <row r="158" spans="2:2" ht="14.5">
      <c r="B158" s="148" t="s">
        <v>2903</v>
      </c>
    </row>
    <row r="159" spans="2:2" ht="14.5">
      <c r="B159" s="148" t="s">
        <v>2902</v>
      </c>
    </row>
    <row r="160" spans="2:2" ht="14.5">
      <c r="B160" s="148" t="s">
        <v>2901</v>
      </c>
    </row>
    <row r="161" spans="2:2" ht="14.5">
      <c r="B161" s="148" t="s">
        <v>2900</v>
      </c>
    </row>
    <row r="162" spans="2:2" ht="14.5">
      <c r="B162" s="148" t="s">
        <v>2899</v>
      </c>
    </row>
    <row r="163" spans="2:2" ht="14.5">
      <c r="B163" s="148" t="s">
        <v>2898</v>
      </c>
    </row>
    <row r="164" spans="2:2" ht="14.5">
      <c r="B164" s="150"/>
    </row>
    <row r="165" spans="2:2" ht="14.5">
      <c r="B165" s="150" t="s">
        <v>2897</v>
      </c>
    </row>
    <row r="166" spans="2:2" ht="29">
      <c r="B166" s="148" t="s">
        <v>2896</v>
      </c>
    </row>
    <row r="167" spans="2:2" ht="14.5">
      <c r="B167" s="148" t="s">
        <v>2895</v>
      </c>
    </row>
    <row r="168" spans="2:2" ht="14.5">
      <c r="B168" s="148" t="s">
        <v>2894</v>
      </c>
    </row>
    <row r="169" spans="2:2" ht="14.5">
      <c r="B169" s="148" t="s">
        <v>2893</v>
      </c>
    </row>
    <row r="170" spans="2:2" ht="14.5">
      <c r="B170" s="148" t="s">
        <v>2892</v>
      </c>
    </row>
    <row r="171" spans="2:2" ht="14.5">
      <c r="B171" s="148" t="s">
        <v>2891</v>
      </c>
    </row>
    <row r="172" spans="2:2" ht="14.5">
      <c r="B172" s="148" t="s">
        <v>2890</v>
      </c>
    </row>
    <row r="173" spans="2:2" ht="14.5">
      <c r="B173" s="148" t="s">
        <v>2889</v>
      </c>
    </row>
    <row r="174" spans="2:2" ht="14.5">
      <c r="B174" s="153" t="s">
        <v>2888</v>
      </c>
    </row>
    <row r="175" spans="2:2" ht="14.5">
      <c r="B175" s="148" t="s">
        <v>2887</v>
      </c>
    </row>
    <row r="176" spans="2:2" ht="14.5">
      <c r="B176" s="148" t="s">
        <v>2886</v>
      </c>
    </row>
    <row r="177" spans="2:2" ht="14.5">
      <c r="B177" s="148" t="s">
        <v>2885</v>
      </c>
    </row>
    <row r="178" spans="2:2" ht="14.5">
      <c r="B178" s="150"/>
    </row>
    <row r="179" spans="2:2" ht="14.5">
      <c r="B179" s="150" t="s">
        <v>2884</v>
      </c>
    </row>
    <row r="180" spans="2:2" ht="43.5">
      <c r="B180" s="148" t="s">
        <v>2883</v>
      </c>
    </row>
    <row r="181" spans="2:2" ht="14.5">
      <c r="B181" s="150"/>
    </row>
    <row r="182" spans="2:2" ht="14.5">
      <c r="B182" s="150" t="s">
        <v>2882</v>
      </c>
    </row>
    <row r="183" spans="2:2" ht="14.5">
      <c r="B183" s="148" t="s">
        <v>2881</v>
      </c>
    </row>
    <row r="184" spans="2:2" ht="14.5">
      <c r="B184" s="148" t="s">
        <v>2880</v>
      </c>
    </row>
    <row r="185" spans="2:2" ht="29">
      <c r="B185" s="148" t="s">
        <v>2879</v>
      </c>
    </row>
    <row r="186" spans="2:2" ht="14.5">
      <c r="B186" s="155"/>
    </row>
    <row r="187" spans="2:2" ht="14.5">
      <c r="B187" s="155" t="s">
        <v>2878</v>
      </c>
    </row>
    <row r="188" spans="2:2" ht="29">
      <c r="B188" s="148" t="s">
        <v>2877</v>
      </c>
    </row>
    <row r="189" spans="2:2" ht="14.5">
      <c r="B189" s="158"/>
    </row>
    <row r="190" spans="2:2" ht="14.5">
      <c r="B190" s="158"/>
    </row>
    <row r="191" spans="2:2" ht="14.5">
      <c r="B191" s="158"/>
    </row>
    <row r="192" spans="2:2" ht="14.5">
      <c r="B192" s="155" t="s">
        <v>2876</v>
      </c>
    </row>
    <row r="193" spans="2:2" ht="14.5">
      <c r="B193" s="153" t="s">
        <v>2875</v>
      </c>
    </row>
    <row r="194" spans="2:2" ht="14.5">
      <c r="B194" s="153" t="s">
        <v>2874</v>
      </c>
    </row>
    <row r="195" spans="2:2" ht="14.5">
      <c r="B195" s="153" t="s">
        <v>2873</v>
      </c>
    </row>
    <row r="196" spans="2:2" ht="14.5">
      <c r="B196" s="153" t="s">
        <v>2872</v>
      </c>
    </row>
    <row r="197" spans="2:2" ht="14.5">
      <c r="B197" s="153" t="s">
        <v>2871</v>
      </c>
    </row>
    <row r="198" spans="2:2" ht="14.5">
      <c r="B198" s="153" t="s">
        <v>2870</v>
      </c>
    </row>
    <row r="199" spans="2:2" ht="14.5">
      <c r="B199" s="153" t="s">
        <v>2869</v>
      </c>
    </row>
    <row r="200" spans="2:2" ht="14.5">
      <c r="B200" s="153" t="s">
        <v>2868</v>
      </c>
    </row>
    <row r="201" spans="2:2" ht="14.5">
      <c r="B201" s="153" t="s">
        <v>2867</v>
      </c>
    </row>
    <row r="202" spans="2:2" ht="14.5">
      <c r="B202" s="153" t="s">
        <v>2866</v>
      </c>
    </row>
    <row r="203" spans="2:2" ht="14.5">
      <c r="B203" s="153" t="s">
        <v>2865</v>
      </c>
    </row>
    <row r="204" spans="2:2" ht="14.5">
      <c r="B204" s="153" t="s">
        <v>2864</v>
      </c>
    </row>
    <row r="205" spans="2:2" ht="14.5">
      <c r="B205" s="153" t="s">
        <v>2863</v>
      </c>
    </row>
    <row r="206" spans="2:2" ht="14.5">
      <c r="B206" s="153" t="s">
        <v>2862</v>
      </c>
    </row>
    <row r="207" spans="2:2" ht="14.5">
      <c r="B207" s="153" t="s">
        <v>2861</v>
      </c>
    </row>
    <row r="208" spans="2:2" ht="14.5">
      <c r="B208" s="153" t="s">
        <v>2860</v>
      </c>
    </row>
    <row r="209" spans="2:2" ht="14.5">
      <c r="B209" s="153" t="s">
        <v>2859</v>
      </c>
    </row>
    <row r="210" spans="2:2" ht="14.5">
      <c r="B210" s="153" t="s">
        <v>2858</v>
      </c>
    </row>
    <row r="211" spans="2:2" ht="14.5">
      <c r="B211" s="153" t="s">
        <v>2857</v>
      </c>
    </row>
    <row r="212" spans="2:2" ht="29">
      <c r="B212" s="148" t="s">
        <v>2856</v>
      </c>
    </row>
    <row r="213" spans="2:2" ht="14.5">
      <c r="B213" s="148" t="s">
        <v>2855</v>
      </c>
    </row>
    <row r="214" spans="2:2" ht="14.5">
      <c r="B214" s="150"/>
    </row>
    <row r="215" spans="2:2" ht="29">
      <c r="B215" s="150" t="s">
        <v>2854</v>
      </c>
    </row>
    <row r="216" spans="2:2" ht="14.5">
      <c r="B216" s="148" t="s">
        <v>2853</v>
      </c>
    </row>
    <row r="217" spans="2:2" ht="14.5">
      <c r="B217" s="148" t="s">
        <v>2852</v>
      </c>
    </row>
    <row r="218" spans="2:2" ht="29">
      <c r="B218" s="148" t="s">
        <v>2851</v>
      </c>
    </row>
    <row r="219" spans="2:2" ht="14.5">
      <c r="B219" s="150"/>
    </row>
    <row r="220" spans="2:2" ht="14.5">
      <c r="B220" s="150" t="s">
        <v>2850</v>
      </c>
    </row>
    <row r="221" spans="2:2" ht="29">
      <c r="B221" s="148" t="s">
        <v>2849</v>
      </c>
    </row>
    <row r="222" spans="2:2" ht="14.5">
      <c r="B222" s="148" t="s">
        <v>2848</v>
      </c>
    </row>
    <row r="223" spans="2:2" ht="14.5">
      <c r="B223" s="148" t="s">
        <v>2847</v>
      </c>
    </row>
    <row r="224" spans="2:2" ht="29">
      <c r="B224" s="148" t="s">
        <v>2846</v>
      </c>
    </row>
    <row r="225" spans="2:2" ht="14.5">
      <c r="B225" s="148" t="s">
        <v>2845</v>
      </c>
    </row>
    <row r="226" spans="2:2" ht="14.5">
      <c r="B226" s="148" t="s">
        <v>2844</v>
      </c>
    </row>
    <row r="227" spans="2:2" ht="14.5">
      <c r="B227" s="148" t="s">
        <v>2843</v>
      </c>
    </row>
    <row r="228" spans="2:2" ht="14.5">
      <c r="B228" s="148" t="s">
        <v>2842</v>
      </c>
    </row>
    <row r="229" spans="2:2" ht="14.5">
      <c r="B229" s="148" t="s">
        <v>2841</v>
      </c>
    </row>
    <row r="230" spans="2:2" ht="14.5">
      <c r="B230" s="148" t="s">
        <v>2840</v>
      </c>
    </row>
    <row r="231" spans="2:2" ht="14.5">
      <c r="B231" s="148" t="s">
        <v>2839</v>
      </c>
    </row>
    <row r="232" spans="2:2" ht="14.5">
      <c r="B232" s="148" t="s">
        <v>2838</v>
      </c>
    </row>
    <row r="233" spans="2:2" ht="29">
      <c r="B233" s="148" t="s">
        <v>2837</v>
      </c>
    </row>
    <row r="234" spans="2:2" ht="14.5">
      <c r="B234" s="157"/>
    </row>
    <row r="235" spans="2:2" ht="14.5">
      <c r="B235" s="150" t="s">
        <v>2836</v>
      </c>
    </row>
    <row r="236" spans="2:2" ht="14.5">
      <c r="B236" s="148" t="s">
        <v>2835</v>
      </c>
    </row>
    <row r="237" spans="2:2" ht="14.5">
      <c r="B237" s="148" t="s">
        <v>2834</v>
      </c>
    </row>
    <row r="238" spans="2:2" ht="29">
      <c r="B238" s="148" t="s">
        <v>2833</v>
      </c>
    </row>
    <row r="239" spans="2:2" ht="29">
      <c r="B239" s="148" t="s">
        <v>2832</v>
      </c>
    </row>
    <row r="240" spans="2:2" ht="14.5">
      <c r="B240" s="148"/>
    </row>
    <row r="241" spans="2:2" ht="14.5">
      <c r="B241" s="151" t="s">
        <v>2831</v>
      </c>
    </row>
    <row r="242" spans="2:2" ht="14.5">
      <c r="B242" s="148" t="s">
        <v>2830</v>
      </c>
    </row>
    <row r="243" spans="2:2" ht="29">
      <c r="B243" s="148" t="s">
        <v>2829</v>
      </c>
    </row>
    <row r="244" spans="2:2" ht="14.5">
      <c r="B244" s="148" t="s">
        <v>2828</v>
      </c>
    </row>
    <row r="245" spans="2:2" ht="14.5">
      <c r="B245" s="148" t="s">
        <v>2827</v>
      </c>
    </row>
    <row r="246" spans="2:2" ht="29">
      <c r="B246" s="148" t="s">
        <v>2826</v>
      </c>
    </row>
    <row r="247" spans="2:2" ht="29">
      <c r="B247" s="148" t="s">
        <v>2825</v>
      </c>
    </row>
    <row r="248" spans="2:2" ht="29">
      <c r="B248" s="148" t="s">
        <v>2824</v>
      </c>
    </row>
    <row r="249" spans="2:2" ht="29">
      <c r="B249" s="148" t="s">
        <v>2823</v>
      </c>
    </row>
    <row r="250" spans="2:2" ht="43.5">
      <c r="B250" s="148" t="s">
        <v>2822</v>
      </c>
    </row>
    <row r="251" spans="2:2" ht="14.5">
      <c r="B251" s="148"/>
    </row>
    <row r="252" spans="2:2" ht="14.5">
      <c r="B252" s="151" t="s">
        <v>2821</v>
      </c>
    </row>
    <row r="253" spans="2:2" ht="14.5">
      <c r="B253" s="148" t="s">
        <v>2820</v>
      </c>
    </row>
    <row r="254" spans="2:2" ht="29">
      <c r="B254" s="148" t="s">
        <v>2819</v>
      </c>
    </row>
    <row r="255" spans="2:2" ht="14.5">
      <c r="B255" s="148" t="s">
        <v>2818</v>
      </c>
    </row>
    <row r="256" spans="2:2" ht="29">
      <c r="B256" s="148" t="s">
        <v>2817</v>
      </c>
    </row>
    <row r="257" spans="2:2" ht="14.5">
      <c r="B257" s="148" t="s">
        <v>2816</v>
      </c>
    </row>
    <row r="258" spans="2:2" ht="29">
      <c r="B258" s="148" t="s">
        <v>2815</v>
      </c>
    </row>
    <row r="259" spans="2:2" ht="29">
      <c r="B259" s="148" t="s">
        <v>2814</v>
      </c>
    </row>
    <row r="260" spans="2:2" ht="29">
      <c r="B260" s="148" t="s">
        <v>2813</v>
      </c>
    </row>
    <row r="261" spans="2:2" ht="14.5">
      <c r="B261" s="148" t="s">
        <v>2812</v>
      </c>
    </row>
    <row r="262" spans="2:2" ht="58">
      <c r="B262" s="148" t="s">
        <v>2811</v>
      </c>
    </row>
    <row r="263" spans="2:2" ht="29">
      <c r="B263" s="148" t="s">
        <v>2810</v>
      </c>
    </row>
    <row r="264" spans="2:2" ht="14.5">
      <c r="B264" s="148"/>
    </row>
    <row r="265" spans="2:2" ht="14.5">
      <c r="B265" s="151" t="s">
        <v>2809</v>
      </c>
    </row>
    <row r="266" spans="2:2" ht="14.5">
      <c r="B266" s="148" t="s">
        <v>2808</v>
      </c>
    </row>
    <row r="267" spans="2:2" ht="14.5">
      <c r="B267" s="148" t="s">
        <v>2807</v>
      </c>
    </row>
    <row r="268" spans="2:2" ht="14.5">
      <c r="B268" s="148" t="s">
        <v>2806</v>
      </c>
    </row>
    <row r="269" spans="2:2" ht="14.5">
      <c r="B269" s="148" t="s">
        <v>2805</v>
      </c>
    </row>
    <row r="270" spans="2:2" ht="29">
      <c r="B270" s="148" t="s">
        <v>2804</v>
      </c>
    </row>
    <row r="271" spans="2:2" ht="29">
      <c r="B271" s="148" t="s">
        <v>2803</v>
      </c>
    </row>
    <row r="272" spans="2:2" ht="29">
      <c r="B272" s="148" t="s">
        <v>2802</v>
      </c>
    </row>
    <row r="273" spans="2:2" ht="14.5">
      <c r="B273" s="151"/>
    </row>
    <row r="274" spans="2:2" ht="14.5">
      <c r="B274" s="151" t="s">
        <v>2801</v>
      </c>
    </row>
    <row r="275" spans="2:2" ht="14.5">
      <c r="B275" s="148" t="s">
        <v>2800</v>
      </c>
    </row>
    <row r="276" spans="2:2" ht="14.5">
      <c r="B276" s="148" t="s">
        <v>2799</v>
      </c>
    </row>
    <row r="277" spans="2:2" ht="43.5">
      <c r="B277" s="148" t="s">
        <v>2798</v>
      </c>
    </row>
    <row r="278" spans="2:2" ht="14.5">
      <c r="B278" s="148" t="s">
        <v>2797</v>
      </c>
    </row>
    <row r="279" spans="2:2" ht="14.5">
      <c r="B279" s="148" t="s">
        <v>2796</v>
      </c>
    </row>
    <row r="280" spans="2:2" ht="14.5">
      <c r="B280" s="148" t="s">
        <v>2795</v>
      </c>
    </row>
    <row r="281" spans="2:2" ht="14.5">
      <c r="B281" s="148" t="s">
        <v>2794</v>
      </c>
    </row>
    <row r="282" spans="2:2" ht="14.5">
      <c r="B282" s="148" t="s">
        <v>2793</v>
      </c>
    </row>
    <row r="283" spans="2:2" ht="14.5">
      <c r="B283" s="148" t="s">
        <v>2792</v>
      </c>
    </row>
    <row r="284" spans="2:2" ht="14.5">
      <c r="B284" s="148" t="s">
        <v>2791</v>
      </c>
    </row>
    <row r="285" spans="2:2" ht="29">
      <c r="B285" s="148" t="s">
        <v>2790</v>
      </c>
    </row>
    <row r="286" spans="2:2" ht="29">
      <c r="B286" s="148" t="s">
        <v>2789</v>
      </c>
    </row>
    <row r="287" spans="2:2" ht="14.5">
      <c r="B287" s="148" t="s">
        <v>2788</v>
      </c>
    </row>
    <row r="288" spans="2:2" ht="14.5">
      <c r="B288" s="148" t="s">
        <v>2787</v>
      </c>
    </row>
    <row r="289" spans="2:2" ht="14.5">
      <c r="B289" s="148" t="s">
        <v>2786</v>
      </c>
    </row>
    <row r="290" spans="2:2" ht="14.5">
      <c r="B290" s="148" t="s">
        <v>2785</v>
      </c>
    </row>
    <row r="291" spans="2:2" ht="14.5">
      <c r="B291" s="148" t="s">
        <v>2784</v>
      </c>
    </row>
    <row r="292" spans="2:2" ht="29">
      <c r="B292" s="148" t="s">
        <v>2783</v>
      </c>
    </row>
    <row r="293" spans="2:2" ht="29">
      <c r="B293" s="148" t="s">
        <v>2782</v>
      </c>
    </row>
    <row r="294" spans="2:2" ht="29">
      <c r="B294" s="148" t="s">
        <v>2781</v>
      </c>
    </row>
    <row r="295" spans="2:2" ht="29">
      <c r="B295" s="148" t="s">
        <v>2780</v>
      </c>
    </row>
    <row r="296" spans="2:2" ht="43.5">
      <c r="B296" s="148" t="s">
        <v>2779</v>
      </c>
    </row>
    <row r="297" spans="2:2" ht="43.5">
      <c r="B297" s="148" t="s">
        <v>2778</v>
      </c>
    </row>
    <row r="298" spans="2:2" ht="29">
      <c r="B298" s="148" t="s">
        <v>2777</v>
      </c>
    </row>
    <row r="299" spans="2:2" ht="14.5">
      <c r="B299" s="148"/>
    </row>
    <row r="300" spans="2:2" ht="14.5">
      <c r="B300" s="151" t="s">
        <v>2776</v>
      </c>
    </row>
    <row r="301" spans="2:2" ht="14.5">
      <c r="B301" s="148" t="s">
        <v>2775</v>
      </c>
    </row>
    <row r="302" spans="2:2" ht="29">
      <c r="B302" s="148" t="s">
        <v>2774</v>
      </c>
    </row>
    <row r="303" spans="2:2" ht="29">
      <c r="B303" s="148" t="s">
        <v>2773</v>
      </c>
    </row>
    <row r="304" spans="2:2" ht="29">
      <c r="B304" s="148" t="s">
        <v>2772</v>
      </c>
    </row>
    <row r="305" spans="2:2" ht="14.5">
      <c r="B305" s="148" t="s">
        <v>2771</v>
      </c>
    </row>
    <row r="306" spans="2:2" ht="14.5">
      <c r="B306" s="148" t="s">
        <v>2770</v>
      </c>
    </row>
    <row r="307" spans="2:2" ht="14.5">
      <c r="B307" s="148" t="s">
        <v>2769</v>
      </c>
    </row>
    <row r="308" spans="2:2" ht="29">
      <c r="B308" s="148" t="s">
        <v>2768</v>
      </c>
    </row>
    <row r="309" spans="2:2" ht="14.5">
      <c r="B309" s="148" t="s">
        <v>2767</v>
      </c>
    </row>
    <row r="310" spans="2:2" ht="14.5">
      <c r="B310" s="148" t="s">
        <v>2766</v>
      </c>
    </row>
    <row r="311" spans="2:2" ht="14.5">
      <c r="B311" s="148" t="s">
        <v>2765</v>
      </c>
    </row>
    <row r="312" spans="2:2" ht="14.5">
      <c r="B312" s="148"/>
    </row>
    <row r="313" spans="2:2" ht="14.5">
      <c r="B313" s="151" t="s">
        <v>2764</v>
      </c>
    </row>
    <row r="314" spans="2:2" ht="14.5">
      <c r="B314" s="148" t="s">
        <v>2763</v>
      </c>
    </row>
    <row r="315" spans="2:2" ht="14.5">
      <c r="B315" s="148" t="s">
        <v>2762</v>
      </c>
    </row>
    <row r="316" spans="2:2" ht="14.5">
      <c r="B316" s="148"/>
    </row>
    <row r="317" spans="2:2" ht="14.5">
      <c r="B317" s="151" t="s">
        <v>2761</v>
      </c>
    </row>
    <row r="318" spans="2:2" ht="14.5">
      <c r="B318" s="148" t="s">
        <v>2760</v>
      </c>
    </row>
    <row r="319" spans="2:2" ht="14.5">
      <c r="B319" s="150" t="s">
        <v>2759</v>
      </c>
    </row>
    <row r="320" spans="2:2" ht="14.5">
      <c r="B320" s="148" t="s">
        <v>2758</v>
      </c>
    </row>
    <row r="321" spans="2:2" ht="14.5">
      <c r="B321" s="148" t="s">
        <v>2757</v>
      </c>
    </row>
    <row r="322" spans="2:2" ht="14.5">
      <c r="B322" s="148" t="s">
        <v>2756</v>
      </c>
    </row>
    <row r="323" spans="2:2" ht="14.5">
      <c r="B323" s="148" t="s">
        <v>2755</v>
      </c>
    </row>
    <row r="324" spans="2:2" ht="14.5">
      <c r="B324" s="148" t="s">
        <v>2754</v>
      </c>
    </row>
    <row r="325" spans="2:2" ht="14.5">
      <c r="B325" s="148" t="s">
        <v>2753</v>
      </c>
    </row>
    <row r="326" spans="2:2" ht="14.5">
      <c r="B326" s="148" t="s">
        <v>2752</v>
      </c>
    </row>
    <row r="327" spans="2:2" ht="14.5">
      <c r="B327" s="148" t="s">
        <v>2751</v>
      </c>
    </row>
    <row r="328" spans="2:2" ht="14.5">
      <c r="B328" s="148" t="s">
        <v>2750</v>
      </c>
    </row>
    <row r="329" spans="2:2" ht="29">
      <c r="B329" s="148" t="s">
        <v>2749</v>
      </c>
    </row>
    <row r="330" spans="2:2" ht="14.5">
      <c r="B330" s="153" t="s">
        <v>2748</v>
      </c>
    </row>
    <row r="331" spans="2:2" ht="14.5">
      <c r="B331" s="153" t="s">
        <v>2747</v>
      </c>
    </row>
    <row r="332" spans="2:2" ht="14.5">
      <c r="B332" s="153" t="s">
        <v>2746</v>
      </c>
    </row>
    <row r="333" spans="2:2" ht="14.5">
      <c r="B333" s="153" t="s">
        <v>2745</v>
      </c>
    </row>
    <row r="334" spans="2:2" ht="14.5">
      <c r="B334" s="153" t="s">
        <v>2744</v>
      </c>
    </row>
    <row r="335" spans="2:2" ht="14.5">
      <c r="B335" s="153" t="s">
        <v>2743</v>
      </c>
    </row>
    <row r="336" spans="2:2" ht="14.5">
      <c r="B336" s="153" t="s">
        <v>2742</v>
      </c>
    </row>
    <row r="337" spans="2:2" ht="14.5">
      <c r="B337" s="148" t="s">
        <v>2741</v>
      </c>
    </row>
    <row r="338" spans="2:2" ht="14.5">
      <c r="B338" s="150" t="s">
        <v>2740</v>
      </c>
    </row>
    <row r="339" spans="2:2" ht="29">
      <c r="B339" s="148" t="s">
        <v>2739</v>
      </c>
    </row>
    <row r="340" spans="2:2" ht="43.5">
      <c r="B340" s="148" t="s">
        <v>2738</v>
      </c>
    </row>
    <row r="341" spans="2:2" ht="14.5">
      <c r="B341" s="148" t="s">
        <v>2737</v>
      </c>
    </row>
    <row r="342" spans="2:2" ht="14.5">
      <c r="B342" s="148" t="s">
        <v>2736</v>
      </c>
    </row>
    <row r="343" spans="2:2" ht="14.5">
      <c r="B343" s="148" t="s">
        <v>2735</v>
      </c>
    </row>
    <row r="344" spans="2:2" ht="14.5">
      <c r="B344" s="148" t="s">
        <v>2734</v>
      </c>
    </row>
    <row r="345" spans="2:2" ht="14.5">
      <c r="B345" s="148" t="s">
        <v>2733</v>
      </c>
    </row>
    <row r="346" spans="2:2" ht="14.5">
      <c r="B346" s="148" t="s">
        <v>2732</v>
      </c>
    </row>
    <row r="347" spans="2:2" ht="14.5">
      <c r="B347" s="150" t="s">
        <v>2731</v>
      </c>
    </row>
    <row r="348" spans="2:2" ht="14.5">
      <c r="B348" s="148" t="s">
        <v>2730</v>
      </c>
    </row>
    <row r="349" spans="2:2" ht="29">
      <c r="B349" s="148" t="s">
        <v>2729</v>
      </c>
    </row>
    <row r="350" spans="2:2" ht="14.5">
      <c r="B350" s="148" t="s">
        <v>2728</v>
      </c>
    </row>
    <row r="351" spans="2:2" ht="29">
      <c r="B351" s="148" t="s">
        <v>2727</v>
      </c>
    </row>
    <row r="352" spans="2:2" ht="29">
      <c r="B352" s="148" t="s">
        <v>2726</v>
      </c>
    </row>
    <row r="353" spans="2:2" ht="43.5">
      <c r="B353" s="148" t="s">
        <v>2725</v>
      </c>
    </row>
    <row r="354" spans="2:2" ht="14.5">
      <c r="B354" s="148"/>
    </row>
    <row r="355" spans="2:2" ht="14.5">
      <c r="B355" s="150" t="s">
        <v>2724</v>
      </c>
    </row>
    <row r="356" spans="2:2" ht="14.5">
      <c r="B356" s="153" t="s">
        <v>2723</v>
      </c>
    </row>
    <row r="357" spans="2:2" ht="29">
      <c r="B357" s="148" t="s">
        <v>2722</v>
      </c>
    </row>
    <row r="358" spans="2:2" ht="14.5">
      <c r="B358" s="148" t="s">
        <v>2721</v>
      </c>
    </row>
    <row r="359" spans="2:2" ht="29">
      <c r="B359" s="148" t="s">
        <v>2720</v>
      </c>
    </row>
    <row r="360" spans="2:2" ht="14.5">
      <c r="B360" s="148" t="s">
        <v>2719</v>
      </c>
    </row>
    <row r="361" spans="2:2" ht="29">
      <c r="B361" s="148" t="s">
        <v>2718</v>
      </c>
    </row>
    <row r="362" spans="2:2" ht="14.5">
      <c r="B362" s="148" t="s">
        <v>2717</v>
      </c>
    </row>
    <row r="363" spans="2:2" ht="14.5">
      <c r="B363" s="148" t="s">
        <v>2716</v>
      </c>
    </row>
    <row r="364" spans="2:2" ht="14.5">
      <c r="B364" s="148" t="s">
        <v>2715</v>
      </c>
    </row>
    <row r="365" spans="2:2" ht="14.5">
      <c r="B365" s="148" t="s">
        <v>2714</v>
      </c>
    </row>
    <row r="366" spans="2:2" ht="14.5">
      <c r="B366" s="148" t="s">
        <v>2713</v>
      </c>
    </row>
    <row r="367" spans="2:2" ht="14.5">
      <c r="B367" s="148" t="s">
        <v>2712</v>
      </c>
    </row>
    <row r="368" spans="2:2" ht="29">
      <c r="B368" s="148" t="s">
        <v>2711</v>
      </c>
    </row>
    <row r="369" spans="2:2" ht="14.5">
      <c r="B369" s="148" t="s">
        <v>2710</v>
      </c>
    </row>
    <row r="370" spans="2:2" ht="14.5">
      <c r="B370" s="148" t="s">
        <v>2709</v>
      </c>
    </row>
    <row r="371" spans="2:2" ht="29">
      <c r="B371" s="148" t="s">
        <v>2708</v>
      </c>
    </row>
    <row r="372" spans="2:2" ht="14.5">
      <c r="B372" s="148" t="s">
        <v>2707</v>
      </c>
    </row>
    <row r="373" spans="2:2" ht="29">
      <c r="B373" s="148" t="s">
        <v>2706</v>
      </c>
    </row>
    <row r="374" spans="2:2" ht="14.5">
      <c r="B374" s="150" t="s">
        <v>2705</v>
      </c>
    </row>
    <row r="375" spans="2:2" ht="29">
      <c r="B375" s="148" t="s">
        <v>2704</v>
      </c>
    </row>
    <row r="376" spans="2:2" ht="14.5">
      <c r="B376" s="148" t="s">
        <v>2703</v>
      </c>
    </row>
    <row r="377" spans="2:2" ht="14.5">
      <c r="B377" s="148" t="s">
        <v>2702</v>
      </c>
    </row>
    <row r="378" spans="2:2" ht="29">
      <c r="B378" s="148" t="s">
        <v>2701</v>
      </c>
    </row>
    <row r="379" spans="2:2" ht="14.5">
      <c r="B379" s="148" t="s">
        <v>2700</v>
      </c>
    </row>
    <row r="380" spans="2:2" ht="29">
      <c r="B380" s="148" t="s">
        <v>2699</v>
      </c>
    </row>
    <row r="381" spans="2:2" ht="14.5">
      <c r="B381" s="148" t="s">
        <v>2698</v>
      </c>
    </row>
    <row r="382" spans="2:2" ht="29">
      <c r="B382" s="148" t="s">
        <v>2697</v>
      </c>
    </row>
    <row r="383" spans="2:2" ht="14.5">
      <c r="B383" s="148" t="s">
        <v>2696</v>
      </c>
    </row>
    <row r="384" spans="2:2" ht="29">
      <c r="B384" s="148" t="s">
        <v>2695</v>
      </c>
    </row>
    <row r="385" spans="2:2" ht="29">
      <c r="B385" s="148" t="s">
        <v>2694</v>
      </c>
    </row>
    <row r="386" spans="2:2" ht="29">
      <c r="B386" s="148" t="s">
        <v>2693</v>
      </c>
    </row>
    <row r="387" spans="2:2" ht="14.5">
      <c r="B387" s="148" t="s">
        <v>2692</v>
      </c>
    </row>
    <row r="388" spans="2:2" ht="14.5">
      <c r="B388" s="150" t="s">
        <v>2691</v>
      </c>
    </row>
    <row r="389" spans="2:2" ht="29">
      <c r="B389" s="148" t="s">
        <v>2690</v>
      </c>
    </row>
    <row r="390" spans="2:2" ht="14.5">
      <c r="B390" s="148" t="s">
        <v>2689</v>
      </c>
    </row>
    <row r="391" spans="2:2" ht="29">
      <c r="B391" s="148" t="s">
        <v>2688</v>
      </c>
    </row>
    <row r="392" spans="2:2" ht="14.5">
      <c r="B392" s="148" t="s">
        <v>2687</v>
      </c>
    </row>
    <row r="393" spans="2:2" ht="14.5">
      <c r="B393" s="148" t="s">
        <v>2686</v>
      </c>
    </row>
    <row r="394" spans="2:2" ht="14.5">
      <c r="B394" s="148" t="s">
        <v>2685</v>
      </c>
    </row>
    <row r="395" spans="2:2" ht="14.5">
      <c r="B395" s="155" t="s">
        <v>2684</v>
      </c>
    </row>
    <row r="396" spans="2:2" ht="29">
      <c r="B396" s="148" t="s">
        <v>2683</v>
      </c>
    </row>
    <row r="397" spans="2:2" ht="43.5">
      <c r="B397" s="148" t="s">
        <v>2682</v>
      </c>
    </row>
    <row r="398" spans="2:2" ht="29">
      <c r="B398" s="148" t="s">
        <v>2681</v>
      </c>
    </row>
    <row r="399" spans="2:2" ht="29">
      <c r="B399" s="148" t="s">
        <v>2680</v>
      </c>
    </row>
    <row r="400" spans="2:2" ht="43.5">
      <c r="B400" s="148" t="s">
        <v>2679</v>
      </c>
    </row>
    <row r="401" spans="2:2" ht="14.5">
      <c r="B401" s="150" t="s">
        <v>2678</v>
      </c>
    </row>
    <row r="402" spans="2:2" ht="29">
      <c r="B402" s="148" t="s">
        <v>2677</v>
      </c>
    </row>
    <row r="403" spans="2:2" ht="43.5">
      <c r="B403" s="148" t="s">
        <v>2676</v>
      </c>
    </row>
    <row r="404" spans="2:2" ht="14.5">
      <c r="B404" s="150" t="s">
        <v>2675</v>
      </c>
    </row>
    <row r="405" spans="2:2" ht="29">
      <c r="B405" s="148" t="s">
        <v>2674</v>
      </c>
    </row>
    <row r="406" spans="2:2" ht="29">
      <c r="B406" s="148" t="s">
        <v>2673</v>
      </c>
    </row>
    <row r="407" spans="2:2" ht="14.5">
      <c r="B407" s="150" t="s">
        <v>2672</v>
      </c>
    </row>
    <row r="408" spans="2:2" ht="14.5">
      <c r="B408" s="148" t="s">
        <v>2671</v>
      </c>
    </row>
    <row r="409" spans="2:2" ht="14.5">
      <c r="B409" s="148" t="s">
        <v>2670</v>
      </c>
    </row>
    <row r="410" spans="2:2" ht="14.5">
      <c r="B410" s="148" t="s">
        <v>2669</v>
      </c>
    </row>
    <row r="411" spans="2:2" ht="14.5">
      <c r="B411" s="148" t="s">
        <v>2668</v>
      </c>
    </row>
    <row r="412" spans="2:2" ht="14.5">
      <c r="B412" s="148" t="s">
        <v>2667</v>
      </c>
    </row>
    <row r="413" spans="2:2" ht="14.5">
      <c r="B413" s="148" t="s">
        <v>2666</v>
      </c>
    </row>
    <row r="414" spans="2:2" ht="14.5">
      <c r="B414" s="148" t="s">
        <v>2665</v>
      </c>
    </row>
    <row r="415" spans="2:2" ht="14.5">
      <c r="B415" s="148" t="s">
        <v>2664</v>
      </c>
    </row>
    <row r="416" spans="2:2" ht="14.5">
      <c r="B416" s="148" t="s">
        <v>2663</v>
      </c>
    </row>
    <row r="417" spans="2:2" ht="14.5">
      <c r="B417" s="150" t="s">
        <v>2662</v>
      </c>
    </row>
    <row r="418" spans="2:2" ht="29">
      <c r="B418" s="148" t="s">
        <v>2661</v>
      </c>
    </row>
    <row r="419" spans="2:2" ht="14.5">
      <c r="B419" s="148" t="s">
        <v>2660</v>
      </c>
    </row>
    <row r="420" spans="2:2" ht="14.5">
      <c r="B420" s="150" t="s">
        <v>2659</v>
      </c>
    </row>
    <row r="421" spans="2:2" ht="14.5">
      <c r="B421" s="148" t="s">
        <v>2658</v>
      </c>
    </row>
    <row r="422" spans="2:2" ht="43.5">
      <c r="B422" s="148" t="s">
        <v>2657</v>
      </c>
    </row>
    <row r="423" spans="2:2" ht="29">
      <c r="B423" s="148" t="s">
        <v>2656</v>
      </c>
    </row>
    <row r="424" spans="2:2" ht="29">
      <c r="B424" s="148" t="s">
        <v>2655</v>
      </c>
    </row>
    <row r="425" spans="2:2" ht="29">
      <c r="B425" s="148" t="s">
        <v>2654</v>
      </c>
    </row>
    <row r="426" spans="2:2" ht="29">
      <c r="B426" s="148" t="s">
        <v>2653</v>
      </c>
    </row>
    <row r="427" spans="2:2" ht="14.5">
      <c r="B427" s="150" t="s">
        <v>2652</v>
      </c>
    </row>
    <row r="428" spans="2:2" ht="14.5">
      <c r="B428" s="148" t="s">
        <v>2651</v>
      </c>
    </row>
    <row r="429" spans="2:2" ht="14.5">
      <c r="B429" s="150" t="s">
        <v>2650</v>
      </c>
    </row>
    <row r="430" spans="2:2" ht="29">
      <c r="B430" s="148" t="s">
        <v>2649</v>
      </c>
    </row>
    <row r="431" spans="2:2" ht="29">
      <c r="B431" s="148" t="s">
        <v>2648</v>
      </c>
    </row>
    <row r="432" spans="2:2" ht="14.5">
      <c r="B432" s="148" t="s">
        <v>2647</v>
      </c>
    </row>
    <row r="433" spans="2:2" ht="14.5">
      <c r="B433" s="148" t="s">
        <v>2646</v>
      </c>
    </row>
    <row r="434" spans="2:2" ht="14.5">
      <c r="B434" s="155" t="s">
        <v>2645</v>
      </c>
    </row>
    <row r="435" spans="2:2" ht="43.5">
      <c r="B435" s="148" t="s">
        <v>2644</v>
      </c>
    </row>
    <row r="436" spans="2:2" ht="14.5">
      <c r="B436" s="148" t="s">
        <v>2643</v>
      </c>
    </row>
    <row r="437" spans="2:2" ht="14.5">
      <c r="B437" s="150" t="s">
        <v>2642</v>
      </c>
    </row>
    <row r="438" spans="2:2" ht="14.5">
      <c r="B438" s="148" t="s">
        <v>2641</v>
      </c>
    </row>
    <row r="439" spans="2:2" ht="14.5">
      <c r="B439" s="148" t="s">
        <v>2640</v>
      </c>
    </row>
    <row r="440" spans="2:2" ht="14.5">
      <c r="B440" s="148" t="s">
        <v>2639</v>
      </c>
    </row>
    <row r="441" spans="2:2" ht="14.5">
      <c r="B441" s="150" t="s">
        <v>2638</v>
      </c>
    </row>
    <row r="442" spans="2:2" ht="43.5">
      <c r="B442" s="148" t="s">
        <v>2637</v>
      </c>
    </row>
    <row r="443" spans="2:2" ht="29">
      <c r="B443" s="148" t="s">
        <v>2636</v>
      </c>
    </row>
    <row r="444" spans="2:2" ht="101.5">
      <c r="B444" s="148" t="s">
        <v>2635</v>
      </c>
    </row>
    <row r="445" spans="2:2" ht="14.5">
      <c r="B445" s="148" t="s">
        <v>2634</v>
      </c>
    </row>
    <row r="446" spans="2:2" ht="29">
      <c r="B446" s="148" t="s">
        <v>2633</v>
      </c>
    </row>
    <row r="447" spans="2:2" ht="14.5">
      <c r="B447" s="150" t="s">
        <v>2632</v>
      </c>
    </row>
    <row r="448" spans="2:2" ht="14.5">
      <c r="B448" s="148" t="s">
        <v>2631</v>
      </c>
    </row>
    <row r="449" spans="2:2" ht="14.5">
      <c r="B449" s="150" t="s">
        <v>2630</v>
      </c>
    </row>
    <row r="450" spans="2:2" ht="29">
      <c r="B450" s="148" t="s">
        <v>2629</v>
      </c>
    </row>
    <row r="451" spans="2:2" ht="29">
      <c r="B451" s="148" t="s">
        <v>2628</v>
      </c>
    </row>
    <row r="452" spans="2:2" ht="29">
      <c r="B452" s="148" t="s">
        <v>2627</v>
      </c>
    </row>
    <row r="453" spans="2:2" ht="14.5">
      <c r="B453" s="148" t="s">
        <v>2626</v>
      </c>
    </row>
    <row r="454" spans="2:2" ht="14.5">
      <c r="B454" s="148" t="s">
        <v>2625</v>
      </c>
    </row>
    <row r="455" spans="2:2" ht="29">
      <c r="B455" s="148" t="s">
        <v>2624</v>
      </c>
    </row>
    <row r="456" spans="2:2" ht="14.5">
      <c r="B456" s="148" t="s">
        <v>2623</v>
      </c>
    </row>
    <row r="457" spans="2:2" ht="43.5">
      <c r="B457" s="148" t="s">
        <v>2622</v>
      </c>
    </row>
    <row r="458" spans="2:2" ht="43.5">
      <c r="B458" s="148" t="s">
        <v>2621</v>
      </c>
    </row>
    <row r="459" spans="2:2" ht="29">
      <c r="B459" s="148" t="s">
        <v>2620</v>
      </c>
    </row>
    <row r="460" spans="2:2" ht="14.5">
      <c r="B460" s="150" t="s">
        <v>2619</v>
      </c>
    </row>
    <row r="461" spans="2:2" ht="29">
      <c r="B461" s="148" t="s">
        <v>2618</v>
      </c>
    </row>
    <row r="462" spans="2:2" ht="29">
      <c r="B462" s="148" t="s">
        <v>2617</v>
      </c>
    </row>
    <row r="463" spans="2:2" ht="14.5">
      <c r="B463" s="148" t="s">
        <v>2616</v>
      </c>
    </row>
    <row r="464" spans="2:2" ht="29">
      <c r="B464" s="148" t="s">
        <v>2615</v>
      </c>
    </row>
    <row r="465" spans="2:2" ht="29">
      <c r="B465" s="148" t="s">
        <v>2614</v>
      </c>
    </row>
    <row r="466" spans="2:2" ht="14.5">
      <c r="B466" s="148"/>
    </row>
    <row r="467" spans="2:2" ht="14.5">
      <c r="B467" s="151" t="s">
        <v>2613</v>
      </c>
    </row>
    <row r="468" spans="2:2" ht="14.5">
      <c r="B468" s="148" t="s">
        <v>2612</v>
      </c>
    </row>
    <row r="469" spans="2:2" ht="29">
      <c r="B469" s="148" t="s">
        <v>2611</v>
      </c>
    </row>
    <row r="470" spans="2:2" ht="43.5">
      <c r="B470" s="148" t="s">
        <v>2610</v>
      </c>
    </row>
    <row r="471" spans="2:2" ht="14.5">
      <c r="B471" s="148" t="s">
        <v>2609</v>
      </c>
    </row>
    <row r="472" spans="2:2" ht="14.5">
      <c r="B472" s="148" t="s">
        <v>2608</v>
      </c>
    </row>
    <row r="473" spans="2:2" ht="14.5">
      <c r="B473" s="148" t="s">
        <v>2607</v>
      </c>
    </row>
    <row r="474" spans="2:2" ht="14.5">
      <c r="B474" s="148" t="s">
        <v>2606</v>
      </c>
    </row>
    <row r="475" spans="2:2" ht="14.5">
      <c r="B475" s="148" t="s">
        <v>2605</v>
      </c>
    </row>
    <row r="476" spans="2:2" ht="14.5">
      <c r="B476" s="148" t="s">
        <v>2604</v>
      </c>
    </row>
    <row r="477" spans="2:2" ht="14.5">
      <c r="B477" s="148" t="s">
        <v>2603</v>
      </c>
    </row>
    <row r="478" spans="2:2" ht="14.5">
      <c r="B478" s="148" t="s">
        <v>2602</v>
      </c>
    </row>
    <row r="479" spans="2:2" ht="14.5">
      <c r="B479" s="148" t="s">
        <v>2601</v>
      </c>
    </row>
    <row r="480" spans="2:2" ht="14.5">
      <c r="B480" s="148" t="s">
        <v>2600</v>
      </c>
    </row>
    <row r="481" spans="2:2" ht="14.5">
      <c r="B481" s="148" t="s">
        <v>2599</v>
      </c>
    </row>
    <row r="482" spans="2:2" ht="14.5">
      <c r="B482" s="150" t="s">
        <v>2598</v>
      </c>
    </row>
    <row r="483" spans="2:2" ht="29">
      <c r="B483" s="148" t="s">
        <v>2597</v>
      </c>
    </row>
    <row r="484" spans="2:2" ht="14.5">
      <c r="B484" s="150" t="s">
        <v>2596</v>
      </c>
    </row>
    <row r="485" spans="2:2" ht="43.5">
      <c r="B485" s="148" t="s">
        <v>2595</v>
      </c>
    </row>
    <row r="486" spans="2:2" ht="14.5">
      <c r="B486" s="148" t="s">
        <v>2594</v>
      </c>
    </row>
    <row r="487" spans="2:2" ht="29">
      <c r="B487" s="148" t="s">
        <v>2593</v>
      </c>
    </row>
    <row r="488" spans="2:2" ht="29">
      <c r="B488" s="148" t="s">
        <v>2592</v>
      </c>
    </row>
    <row r="489" spans="2:2" ht="29">
      <c r="B489" s="148" t="s">
        <v>2591</v>
      </c>
    </row>
    <row r="490" spans="2:2" ht="29">
      <c r="B490" s="148" t="s">
        <v>2590</v>
      </c>
    </row>
    <row r="491" spans="2:2" ht="29">
      <c r="B491" s="148" t="s">
        <v>2589</v>
      </c>
    </row>
    <row r="492" spans="2:2" ht="29">
      <c r="B492" s="148" t="s">
        <v>2588</v>
      </c>
    </row>
    <row r="493" spans="2:2" ht="29">
      <c r="B493" s="148" t="s">
        <v>2587</v>
      </c>
    </row>
    <row r="494" spans="2:2" ht="14.5">
      <c r="B494" s="150"/>
    </row>
    <row r="495" spans="2:2" ht="14.5">
      <c r="B495" s="150"/>
    </row>
    <row r="496" spans="2:2" ht="14.5">
      <c r="B496" s="150"/>
    </row>
    <row r="497" spans="2:2" ht="14.5">
      <c r="B497" s="150"/>
    </row>
    <row r="498" spans="2:2" ht="14.5">
      <c r="B498" s="150"/>
    </row>
    <row r="499" spans="2:2" ht="14.5">
      <c r="B499" s="150"/>
    </row>
    <row r="500" spans="2:2" ht="14.5">
      <c r="B500" s="150"/>
    </row>
    <row r="501" spans="2:2" ht="14.5">
      <c r="B501" s="150"/>
    </row>
    <row r="502" spans="2:2" ht="14.5">
      <c r="B502" s="150"/>
    </row>
    <row r="503" spans="2:2" ht="14.5">
      <c r="B503" s="150"/>
    </row>
    <row r="504" spans="2:2" ht="14.5">
      <c r="B504" s="150"/>
    </row>
    <row r="505" spans="2:2" ht="14.5">
      <c r="B505" s="150"/>
    </row>
    <row r="506" spans="2:2" ht="14.5">
      <c r="B506" s="150"/>
    </row>
    <row r="507" spans="2:2" ht="14.5">
      <c r="B507" s="150"/>
    </row>
    <row r="508" spans="2:2" ht="14.5">
      <c r="B508" s="150"/>
    </row>
    <row r="509" spans="2:2" ht="14.5">
      <c r="B509" s="150"/>
    </row>
    <row r="510" spans="2:2" ht="14.5">
      <c r="B510" s="150"/>
    </row>
    <row r="511" spans="2:2" ht="14.5">
      <c r="B511" s="150"/>
    </row>
    <row r="512" spans="2:2" ht="14.5">
      <c r="B512" s="150"/>
    </row>
    <row r="513" spans="2:2" ht="14.5">
      <c r="B513" s="150"/>
    </row>
    <row r="514" spans="2:2" ht="14.5">
      <c r="B514" s="150"/>
    </row>
    <row r="515" spans="2:2" ht="14.5">
      <c r="B515" s="150"/>
    </row>
    <row r="516" spans="2:2" ht="14.5">
      <c r="B516" s="150"/>
    </row>
    <row r="517" spans="2:2" ht="14.5">
      <c r="B517" s="150"/>
    </row>
    <row r="518" spans="2:2" ht="14.5">
      <c r="B518" s="150"/>
    </row>
    <row r="519" spans="2:2" ht="14.5">
      <c r="B519" s="150"/>
    </row>
    <row r="520" spans="2:2" ht="14.5">
      <c r="B520" s="150"/>
    </row>
    <row r="521" spans="2:2" ht="14.5">
      <c r="B521" s="150"/>
    </row>
    <row r="522" spans="2:2" ht="14.5">
      <c r="B522" s="150"/>
    </row>
    <row r="523" spans="2:2" ht="14.5">
      <c r="B523" s="150"/>
    </row>
    <row r="524" spans="2:2" ht="14.5">
      <c r="B524" s="150"/>
    </row>
    <row r="525" spans="2:2" ht="14.5">
      <c r="B525" s="150"/>
    </row>
    <row r="526" spans="2:2" ht="14.5">
      <c r="B526" s="150"/>
    </row>
    <row r="527" spans="2:2" ht="14.5">
      <c r="B527" s="150"/>
    </row>
    <row r="528" spans="2:2" ht="14.5">
      <c r="B528" s="150"/>
    </row>
    <row r="529" spans="2:2" ht="14.5">
      <c r="B529" s="150"/>
    </row>
    <row r="530" spans="2:2" ht="14.5">
      <c r="B530" s="150"/>
    </row>
    <row r="531" spans="2:2" ht="14.5">
      <c r="B531" s="150"/>
    </row>
    <row r="532" spans="2:2" ht="14.5">
      <c r="B532" s="150"/>
    </row>
    <row r="533" spans="2:2" ht="14.5">
      <c r="B533" s="150"/>
    </row>
    <row r="534" spans="2:2" ht="14.5">
      <c r="B534" s="150"/>
    </row>
    <row r="535" spans="2:2" ht="14.5">
      <c r="B535" s="150"/>
    </row>
    <row r="536" spans="2:2" ht="14.5">
      <c r="B536" s="150"/>
    </row>
    <row r="537" spans="2:2" ht="14.5">
      <c r="B537" s="150"/>
    </row>
    <row r="538" spans="2:2" ht="14.5">
      <c r="B538" s="150" t="s">
        <v>2586</v>
      </c>
    </row>
    <row r="539" spans="2:2" ht="14.5">
      <c r="B539" s="149"/>
    </row>
    <row r="540" spans="2:2" ht="14.5">
      <c r="B540" s="151" t="s">
        <v>2585</v>
      </c>
    </row>
    <row r="541" spans="2:2" ht="14.5">
      <c r="B541" s="148" t="s">
        <v>2584</v>
      </c>
    </row>
    <row r="542" spans="2:2" ht="29">
      <c r="B542" s="148" t="s">
        <v>2583</v>
      </c>
    </row>
    <row r="543" spans="2:2" ht="43.5">
      <c r="B543" s="148" t="s">
        <v>2582</v>
      </c>
    </row>
    <row r="544" spans="2:2" ht="29">
      <c r="B544" s="148" t="s">
        <v>2581</v>
      </c>
    </row>
    <row r="545" spans="2:2" ht="14.5">
      <c r="B545" s="150" t="s">
        <v>2580</v>
      </c>
    </row>
    <row r="546" spans="2:2" ht="14.5">
      <c r="B546" s="148" t="s">
        <v>2579</v>
      </c>
    </row>
    <row r="547" spans="2:2" ht="29">
      <c r="B547" s="148" t="s">
        <v>2578</v>
      </c>
    </row>
    <row r="548" spans="2:2" ht="14.5">
      <c r="B548" s="148" t="s">
        <v>2577</v>
      </c>
    </row>
    <row r="549" spans="2:2" ht="29">
      <c r="B549" s="148" t="s">
        <v>2576</v>
      </c>
    </row>
    <row r="550" spans="2:2" ht="29">
      <c r="B550" s="148" t="s">
        <v>2575</v>
      </c>
    </row>
    <row r="551" spans="2:2" ht="29">
      <c r="B551" s="148" t="s">
        <v>2574</v>
      </c>
    </row>
    <row r="552" spans="2:2" ht="14.5">
      <c r="B552" s="148" t="s">
        <v>2573</v>
      </c>
    </row>
    <row r="553" spans="2:2" ht="29">
      <c r="B553" s="148" t="s">
        <v>2572</v>
      </c>
    </row>
    <row r="554" spans="2:2" ht="43.5">
      <c r="B554" s="148" t="s">
        <v>2571</v>
      </c>
    </row>
    <row r="555" spans="2:2" ht="14.5">
      <c r="B555" s="148" t="s">
        <v>2570</v>
      </c>
    </row>
    <row r="556" spans="2:2" ht="29">
      <c r="B556" s="148" t="s">
        <v>2569</v>
      </c>
    </row>
    <row r="557" spans="2:2" ht="29">
      <c r="B557" s="148" t="s">
        <v>2568</v>
      </c>
    </row>
    <row r="558" spans="2:2" ht="29">
      <c r="B558" s="148" t="s">
        <v>2567</v>
      </c>
    </row>
    <row r="559" spans="2:2" ht="14.5">
      <c r="B559" s="155" t="s">
        <v>2566</v>
      </c>
    </row>
    <row r="560" spans="2:2" ht="14.5">
      <c r="B560" s="148" t="s">
        <v>2565</v>
      </c>
    </row>
    <row r="561" spans="2:2" ht="14.5">
      <c r="B561" s="148" t="s">
        <v>2564</v>
      </c>
    </row>
    <row r="562" spans="2:2" ht="14.5">
      <c r="B562" s="148" t="s">
        <v>2563</v>
      </c>
    </row>
    <row r="563" spans="2:2" ht="14.5">
      <c r="B563" s="148" t="s">
        <v>2562</v>
      </c>
    </row>
    <row r="564" spans="2:2" ht="14.5">
      <c r="B564" s="148" t="s">
        <v>2561</v>
      </c>
    </row>
    <row r="565" spans="2:2" ht="14.5">
      <c r="B565" s="148" t="s">
        <v>2560</v>
      </c>
    </row>
    <row r="566" spans="2:2" ht="14.5">
      <c r="B566" s="148" t="s">
        <v>2559</v>
      </c>
    </row>
    <row r="567" spans="2:2" ht="14.5">
      <c r="B567" s="148" t="s">
        <v>2558</v>
      </c>
    </row>
    <row r="568" spans="2:2" ht="14.5">
      <c r="B568" s="148" t="s">
        <v>2557</v>
      </c>
    </row>
    <row r="569" spans="2:2" ht="29">
      <c r="B569" s="148" t="s">
        <v>2556</v>
      </c>
    </row>
    <row r="570" spans="2:2" ht="29">
      <c r="B570" s="148" t="s">
        <v>2555</v>
      </c>
    </row>
    <row r="571" spans="2:2" ht="14.5">
      <c r="B571" s="150" t="s">
        <v>2554</v>
      </c>
    </row>
    <row r="572" spans="2:2" ht="14.5">
      <c r="B572" s="148" t="s">
        <v>2553</v>
      </c>
    </row>
    <row r="573" spans="2:2" ht="29">
      <c r="B573" s="148" t="s">
        <v>2552</v>
      </c>
    </row>
    <row r="574" spans="2:2" ht="29">
      <c r="B574" s="148" t="s">
        <v>2551</v>
      </c>
    </row>
    <row r="575" spans="2:2" ht="43.5">
      <c r="B575" s="148" t="s">
        <v>2550</v>
      </c>
    </row>
    <row r="576" spans="2:2" ht="14.5">
      <c r="B576" s="148" t="s">
        <v>2549</v>
      </c>
    </row>
    <row r="577" spans="2:2" ht="14.5">
      <c r="B577" s="148" t="s">
        <v>2548</v>
      </c>
    </row>
    <row r="578" spans="2:2" ht="29">
      <c r="B578" s="148" t="s">
        <v>2547</v>
      </c>
    </row>
    <row r="579" spans="2:2" ht="14.5">
      <c r="B579" s="148" t="s">
        <v>2546</v>
      </c>
    </row>
    <row r="580" spans="2:2" ht="43.5">
      <c r="B580" s="148" t="s">
        <v>2545</v>
      </c>
    </row>
    <row r="581" spans="2:2" ht="29">
      <c r="B581" s="148" t="s">
        <v>2544</v>
      </c>
    </row>
    <row r="582" spans="2:2" ht="43.5">
      <c r="B582" s="148" t="s">
        <v>2543</v>
      </c>
    </row>
    <row r="583" spans="2:2" ht="29">
      <c r="B583" s="148" t="s">
        <v>2542</v>
      </c>
    </row>
    <row r="584" spans="2:2" ht="14.5">
      <c r="B584" s="148" t="s">
        <v>2541</v>
      </c>
    </row>
    <row r="585" spans="2:2" ht="14.5">
      <c r="B585" s="148" t="s">
        <v>2540</v>
      </c>
    </row>
    <row r="586" spans="2:2" ht="29">
      <c r="B586" s="148" t="s">
        <v>2539</v>
      </c>
    </row>
    <row r="587" spans="2:2" ht="29">
      <c r="B587" s="148" t="s">
        <v>2538</v>
      </c>
    </row>
    <row r="588" spans="2:2" ht="29">
      <c r="B588" s="148" t="s">
        <v>2537</v>
      </c>
    </row>
    <row r="589" spans="2:2" ht="29">
      <c r="B589" s="148" t="s">
        <v>2536</v>
      </c>
    </row>
    <row r="590" spans="2:2" ht="29">
      <c r="B590" s="148" t="s">
        <v>2535</v>
      </c>
    </row>
    <row r="591" spans="2:2" ht="14.5">
      <c r="B591" s="148" t="s">
        <v>2534</v>
      </c>
    </row>
    <row r="592" spans="2:2" ht="14.5">
      <c r="B592" s="148" t="s">
        <v>2533</v>
      </c>
    </row>
    <row r="593" spans="2:2" ht="14.5">
      <c r="B593" s="148" t="s">
        <v>2532</v>
      </c>
    </row>
    <row r="594" spans="2:2" ht="14.5">
      <c r="B594" s="148" t="s">
        <v>2531</v>
      </c>
    </row>
    <row r="595" spans="2:2" ht="29">
      <c r="B595" s="148" t="s">
        <v>2530</v>
      </c>
    </row>
    <row r="596" spans="2:2" ht="14.5">
      <c r="B596" s="156" t="s">
        <v>2529</v>
      </c>
    </row>
    <row r="597" spans="2:2" ht="29">
      <c r="B597" s="148" t="s">
        <v>2528</v>
      </c>
    </row>
    <row r="598" spans="2:2" ht="29">
      <c r="B598" s="148" t="s">
        <v>2527</v>
      </c>
    </row>
    <row r="599" spans="2:2" ht="29">
      <c r="B599" s="148" t="s">
        <v>2526</v>
      </c>
    </row>
    <row r="600" spans="2:2" ht="29">
      <c r="B600" s="148" t="s">
        <v>2525</v>
      </c>
    </row>
    <row r="601" spans="2:2" ht="43.5">
      <c r="B601" s="148" t="s">
        <v>2524</v>
      </c>
    </row>
    <row r="602" spans="2:2" ht="29">
      <c r="B602" s="148" t="s">
        <v>2523</v>
      </c>
    </row>
    <row r="603" spans="2:2" ht="14.5">
      <c r="B603" s="155" t="s">
        <v>2522</v>
      </c>
    </row>
    <row r="604" spans="2:2" ht="29">
      <c r="B604" s="148" t="s">
        <v>2521</v>
      </c>
    </row>
    <row r="605" spans="2:2" ht="29">
      <c r="B605" s="148" t="s">
        <v>2520</v>
      </c>
    </row>
    <row r="606" spans="2:2" ht="29">
      <c r="B606" s="148" t="s">
        <v>2519</v>
      </c>
    </row>
    <row r="607" spans="2:2" ht="14.5">
      <c r="B607" s="148" t="s">
        <v>2518</v>
      </c>
    </row>
    <row r="608" spans="2:2" ht="14.5">
      <c r="B608" s="150"/>
    </row>
    <row r="609" spans="2:2" ht="14.5">
      <c r="B609" s="150"/>
    </row>
    <row r="610" spans="2:2" ht="14.5">
      <c r="B610" s="150"/>
    </row>
    <row r="611" spans="2:2" ht="14.5">
      <c r="B611" s="150"/>
    </row>
    <row r="612" spans="2:2" ht="14.5">
      <c r="B612" s="150"/>
    </row>
    <row r="613" spans="2:2" ht="14.5">
      <c r="B613" s="150"/>
    </row>
    <row r="614" spans="2:2" ht="14.5">
      <c r="B614" s="150"/>
    </row>
    <row r="615" spans="2:2" ht="14.5">
      <c r="B615" s="150"/>
    </row>
    <row r="616" spans="2:2" ht="14.5">
      <c r="B616" s="150"/>
    </row>
    <row r="617" spans="2:2" ht="14.5">
      <c r="B617" s="150"/>
    </row>
    <row r="618" spans="2:2" ht="14.5">
      <c r="B618" s="150"/>
    </row>
    <row r="619" spans="2:2" ht="14.5">
      <c r="B619" s="150"/>
    </row>
    <row r="620" spans="2:2" ht="14.5">
      <c r="B620" s="150"/>
    </row>
    <row r="621" spans="2:2" ht="14.5">
      <c r="B621" s="150"/>
    </row>
    <row r="622" spans="2:2" ht="14.5">
      <c r="B622" s="150"/>
    </row>
    <row r="623" spans="2:2" ht="14.5">
      <c r="B623" s="150"/>
    </row>
    <row r="624" spans="2:2" ht="14.5">
      <c r="B624" s="150"/>
    </row>
    <row r="625" spans="2:2" ht="14.5">
      <c r="B625" s="150"/>
    </row>
    <row r="626" spans="2:2" ht="14.5">
      <c r="B626" s="150"/>
    </row>
    <row r="627" spans="2:2" ht="14.5">
      <c r="B627" s="150"/>
    </row>
    <row r="628" spans="2:2" ht="14.5">
      <c r="B628" s="150"/>
    </row>
    <row r="629" spans="2:2" ht="14.5">
      <c r="B629" s="150"/>
    </row>
    <row r="630" spans="2:2" ht="14.5">
      <c r="B630" s="150"/>
    </row>
    <row r="631" spans="2:2" ht="14.5">
      <c r="B631" s="150"/>
    </row>
    <row r="632" spans="2:2" ht="14.5">
      <c r="B632" s="150"/>
    </row>
    <row r="633" spans="2:2" ht="14.5">
      <c r="B633" s="150"/>
    </row>
    <row r="634" spans="2:2" ht="14.5">
      <c r="B634" s="150"/>
    </row>
    <row r="635" spans="2:2" ht="14.5">
      <c r="B635" s="150"/>
    </row>
    <row r="636" spans="2:2" ht="14.5">
      <c r="B636" s="150"/>
    </row>
    <row r="637" spans="2:2" ht="14.5">
      <c r="B637" s="150"/>
    </row>
    <row r="638" spans="2:2" ht="14.5">
      <c r="B638" s="150"/>
    </row>
    <row r="639" spans="2:2" ht="14.5">
      <c r="B639" s="150"/>
    </row>
    <row r="640" spans="2:2" ht="14.5">
      <c r="B640" s="150"/>
    </row>
    <row r="641" spans="2:2" ht="14.5">
      <c r="B641" s="150"/>
    </row>
    <row r="642" spans="2:2" ht="14.5">
      <c r="B642" s="150"/>
    </row>
    <row r="643" spans="2:2" ht="14.5">
      <c r="B643" s="150" t="s">
        <v>2517</v>
      </c>
    </row>
    <row r="644" spans="2:2" ht="14.5">
      <c r="B644" s="150"/>
    </row>
    <row r="645" spans="2:2" ht="14.5">
      <c r="B645" s="151" t="s">
        <v>2516</v>
      </c>
    </row>
    <row r="646" spans="2:2" ht="29">
      <c r="B646" s="148" t="s">
        <v>2515</v>
      </c>
    </row>
    <row r="647" spans="2:2" ht="43.5">
      <c r="B647" s="148" t="s">
        <v>2514</v>
      </c>
    </row>
    <row r="648" spans="2:2" ht="58">
      <c r="B648" s="148" t="s">
        <v>2513</v>
      </c>
    </row>
    <row r="649" spans="2:2" ht="58">
      <c r="B649" s="148" t="s">
        <v>2512</v>
      </c>
    </row>
    <row r="650" spans="2:2" ht="43.5">
      <c r="B650" s="148" t="s">
        <v>2511</v>
      </c>
    </row>
    <row r="651" spans="2:2" ht="29">
      <c r="B651" s="148" t="s">
        <v>2510</v>
      </c>
    </row>
    <row r="652" spans="2:2" ht="43.5">
      <c r="B652" s="148" t="s">
        <v>2509</v>
      </c>
    </row>
    <row r="653" spans="2:2" ht="58">
      <c r="B653" s="148" t="s">
        <v>2508</v>
      </c>
    </row>
    <row r="654" spans="2:2" ht="43.5">
      <c r="B654" s="148" t="s">
        <v>2507</v>
      </c>
    </row>
    <row r="655" spans="2:2" ht="29">
      <c r="B655" s="148" t="s">
        <v>2506</v>
      </c>
    </row>
    <row r="656" spans="2:2" ht="14.5">
      <c r="B656" s="148" t="s">
        <v>2505</v>
      </c>
    </row>
    <row r="657" spans="2:2" ht="14.5">
      <c r="B657" s="148" t="s">
        <v>2504</v>
      </c>
    </row>
    <row r="658" spans="2:2" ht="14.5">
      <c r="B658" s="148" t="s">
        <v>2503</v>
      </c>
    </row>
    <row r="659" spans="2:2" ht="29">
      <c r="B659" s="148" t="s">
        <v>2502</v>
      </c>
    </row>
    <row r="660" spans="2:2" ht="43.5">
      <c r="B660" s="148" t="s">
        <v>2501</v>
      </c>
    </row>
    <row r="661" spans="2:2" ht="29">
      <c r="B661" s="148" t="s">
        <v>2500</v>
      </c>
    </row>
    <row r="662" spans="2:2" ht="29">
      <c r="B662" s="148" t="s">
        <v>2499</v>
      </c>
    </row>
    <row r="663" spans="2:2" ht="29">
      <c r="B663" s="148" t="s">
        <v>2498</v>
      </c>
    </row>
    <row r="664" spans="2:2" ht="14.5">
      <c r="B664" s="148" t="s">
        <v>2497</v>
      </c>
    </row>
    <row r="665" spans="2:2" ht="14.5">
      <c r="B665" s="148" t="s">
        <v>2496</v>
      </c>
    </row>
    <row r="666" spans="2:2" ht="14.5">
      <c r="B666" s="148" t="s">
        <v>2495</v>
      </c>
    </row>
    <row r="667" spans="2:2" ht="14.5">
      <c r="B667" s="148" t="s">
        <v>2494</v>
      </c>
    </row>
    <row r="668" spans="2:2" ht="14.5">
      <c r="B668" s="148" t="s">
        <v>2493</v>
      </c>
    </row>
    <row r="669" spans="2:2" ht="14.5">
      <c r="B669" s="148" t="s">
        <v>2492</v>
      </c>
    </row>
    <row r="670" spans="2:2" ht="29">
      <c r="B670" s="148" t="s">
        <v>2491</v>
      </c>
    </row>
    <row r="671" spans="2:2" ht="29">
      <c r="B671" s="148" t="s">
        <v>2490</v>
      </c>
    </row>
    <row r="672" spans="2:2" ht="43.5">
      <c r="B672" s="148" t="s">
        <v>2489</v>
      </c>
    </row>
    <row r="673" spans="2:2" ht="29">
      <c r="B673" s="148" t="s">
        <v>2488</v>
      </c>
    </row>
    <row r="674" spans="2:2" ht="43.5">
      <c r="B674" s="148" t="s">
        <v>2487</v>
      </c>
    </row>
    <row r="675" spans="2:2" ht="29">
      <c r="B675" s="148" t="s">
        <v>2486</v>
      </c>
    </row>
    <row r="676" spans="2:2" ht="14.5">
      <c r="B676" s="148" t="s">
        <v>2485</v>
      </c>
    </row>
    <row r="677" spans="2:2" ht="14.5">
      <c r="B677" s="150"/>
    </row>
    <row r="678" spans="2:2" ht="14.5">
      <c r="B678" s="149"/>
    </row>
    <row r="679" spans="2:2" ht="14.5">
      <c r="B679" s="148" t="s">
        <v>2484</v>
      </c>
    </row>
    <row r="680" spans="2:2" ht="14.5">
      <c r="B680" s="148" t="s">
        <v>2483</v>
      </c>
    </row>
    <row r="681" spans="2:2" ht="14.5">
      <c r="B681" s="148" t="s">
        <v>2482</v>
      </c>
    </row>
    <row r="682" spans="2:2" ht="29">
      <c r="B682" s="148" t="s">
        <v>2481</v>
      </c>
    </row>
    <row r="683" spans="2:2" ht="43.5">
      <c r="B683" s="148" t="s">
        <v>2480</v>
      </c>
    </row>
    <row r="684" spans="2:2" ht="43.5">
      <c r="B684" s="148" t="s">
        <v>2479</v>
      </c>
    </row>
    <row r="685" spans="2:2" ht="14.5">
      <c r="B685" s="148" t="s">
        <v>2478</v>
      </c>
    </row>
    <row r="686" spans="2:2" ht="58">
      <c r="B686" s="148" t="s">
        <v>2477</v>
      </c>
    </row>
    <row r="687" spans="2:2" ht="29">
      <c r="B687" s="148" t="s">
        <v>2476</v>
      </c>
    </row>
    <row r="688" spans="2:2" ht="43.5">
      <c r="B688" s="148" t="s">
        <v>2475</v>
      </c>
    </row>
    <row r="689" spans="2:2" ht="14.5">
      <c r="B689" s="148" t="s">
        <v>2474</v>
      </c>
    </row>
    <row r="690" spans="2:2" ht="43.5">
      <c r="B690" s="148" t="s">
        <v>2473</v>
      </c>
    </row>
    <row r="691" spans="2:2" ht="43.5">
      <c r="B691" s="148" t="s">
        <v>2472</v>
      </c>
    </row>
    <row r="692" spans="2:2" ht="14.5">
      <c r="B692" s="148" t="s">
        <v>2471</v>
      </c>
    </row>
    <row r="693" spans="2:2" ht="43.5">
      <c r="B693" s="148" t="s">
        <v>2470</v>
      </c>
    </row>
    <row r="694" spans="2:2" ht="14.5">
      <c r="B694" s="148" t="s">
        <v>2469</v>
      </c>
    </row>
    <row r="695" spans="2:2" ht="14.5">
      <c r="B695" s="148"/>
    </row>
    <row r="696" spans="2:2" ht="14.5">
      <c r="B696" s="148" t="s">
        <v>2468</v>
      </c>
    </row>
    <row r="697" spans="2:2" ht="14.5">
      <c r="B697" s="148" t="s">
        <v>2467</v>
      </c>
    </row>
    <row r="698" spans="2:2" ht="14.5">
      <c r="B698" s="148" t="s">
        <v>2466</v>
      </c>
    </row>
    <row r="699" spans="2:2" ht="29">
      <c r="B699" s="148" t="s">
        <v>2465</v>
      </c>
    </row>
    <row r="700" spans="2:2" ht="14.5">
      <c r="B700" s="148" t="s">
        <v>2464</v>
      </c>
    </row>
    <row r="701" spans="2:2" ht="43.5">
      <c r="B701" s="148" t="s">
        <v>2463</v>
      </c>
    </row>
    <row r="702" spans="2:2" ht="43.5">
      <c r="B702" s="148" t="s">
        <v>2462</v>
      </c>
    </row>
    <row r="703" spans="2:2" ht="14.5">
      <c r="B703" s="148"/>
    </row>
    <row r="704" spans="2:2" ht="14.5">
      <c r="B704" s="148" t="s">
        <v>2461</v>
      </c>
    </row>
    <row r="705" spans="2:2" ht="14.5">
      <c r="B705" s="148" t="s">
        <v>2460</v>
      </c>
    </row>
    <row r="706" spans="2:2" ht="14.5">
      <c r="B706" s="148" t="s">
        <v>2459</v>
      </c>
    </row>
    <row r="707" spans="2:2" ht="14.5">
      <c r="B707" s="148" t="s">
        <v>2458</v>
      </c>
    </row>
    <row r="708" spans="2:2" ht="29">
      <c r="B708" s="148" t="s">
        <v>2457</v>
      </c>
    </row>
    <row r="709" spans="2:2" ht="14.5">
      <c r="B709" s="148" t="s">
        <v>2456</v>
      </c>
    </row>
    <row r="710" spans="2:2" ht="29">
      <c r="B710" s="148" t="s">
        <v>2455</v>
      </c>
    </row>
    <row r="711" spans="2:2" ht="14.5">
      <c r="B711" s="148" t="s">
        <v>2454</v>
      </c>
    </row>
    <row r="712" spans="2:2" ht="14.5">
      <c r="B712" s="148" t="s">
        <v>2453</v>
      </c>
    </row>
    <row r="713" spans="2:2" ht="14.5">
      <c r="B713" s="149"/>
    </row>
    <row r="714" spans="2:2" ht="14.5">
      <c r="B714" s="148" t="s">
        <v>2452</v>
      </c>
    </row>
    <row r="715" spans="2:2" ht="14.5">
      <c r="B715" s="148" t="s">
        <v>2451</v>
      </c>
    </row>
    <row r="716" spans="2:2" ht="14.5">
      <c r="B716" s="148" t="s">
        <v>2450</v>
      </c>
    </row>
    <row r="717" spans="2:2" ht="29">
      <c r="B717" s="148" t="s">
        <v>2449</v>
      </c>
    </row>
    <row r="718" spans="2:2" ht="14.5">
      <c r="B718" s="148" t="s">
        <v>2448</v>
      </c>
    </row>
    <row r="719" spans="2:2" ht="14.5">
      <c r="B719" s="148" t="s">
        <v>2447</v>
      </c>
    </row>
    <row r="720" spans="2:2" ht="14.5">
      <c r="B720" s="148" t="s">
        <v>2446</v>
      </c>
    </row>
    <row r="721" spans="2:2" ht="14.5">
      <c r="B721" s="148" t="s">
        <v>2445</v>
      </c>
    </row>
    <row r="722" spans="2:2" ht="14.5">
      <c r="B722" s="148" t="s">
        <v>2444</v>
      </c>
    </row>
    <row r="723" spans="2:2" ht="14.5">
      <c r="B723" s="148" t="s">
        <v>2443</v>
      </c>
    </row>
    <row r="724" spans="2:2" ht="14.5">
      <c r="B724" s="148" t="s">
        <v>2442</v>
      </c>
    </row>
    <row r="725" spans="2:2" ht="14.5">
      <c r="B725" s="148" t="s">
        <v>2441</v>
      </c>
    </row>
    <row r="726" spans="2:2" ht="14.5">
      <c r="B726" s="148" t="s">
        <v>2440</v>
      </c>
    </row>
    <row r="727" spans="2:2" ht="14.5">
      <c r="B727" s="148" t="s">
        <v>2439</v>
      </c>
    </row>
    <row r="728" spans="2:2" ht="14.5">
      <c r="B728" s="148" t="s">
        <v>2438</v>
      </c>
    </row>
    <row r="729" spans="2:2" ht="43.5">
      <c r="B729" s="148" t="s">
        <v>2437</v>
      </c>
    </row>
    <row r="730" spans="2:2" ht="29">
      <c r="B730" s="148" t="s">
        <v>2436</v>
      </c>
    </row>
    <row r="731" spans="2:2" ht="43.5">
      <c r="B731" s="148" t="s">
        <v>2435</v>
      </c>
    </row>
    <row r="732" spans="2:2" ht="14.5">
      <c r="B732" s="148" t="s">
        <v>2434</v>
      </c>
    </row>
    <row r="733" spans="2:2" ht="29">
      <c r="B733" s="148" t="s">
        <v>2433</v>
      </c>
    </row>
    <row r="734" spans="2:2" ht="14.5">
      <c r="B734" s="148" t="s">
        <v>2432</v>
      </c>
    </row>
    <row r="735" spans="2:2" ht="29">
      <c r="B735" s="148" t="s">
        <v>2431</v>
      </c>
    </row>
    <row r="736" spans="2:2" ht="14.5">
      <c r="B736" s="149"/>
    </row>
    <row r="737" spans="2:2" ht="14.5">
      <c r="B737" s="148" t="s">
        <v>2430</v>
      </c>
    </row>
    <row r="738" spans="2:2" ht="14.5">
      <c r="B738" s="148" t="s">
        <v>2429</v>
      </c>
    </row>
    <row r="739" spans="2:2" ht="14.5">
      <c r="B739" s="148" t="s">
        <v>2428</v>
      </c>
    </row>
    <row r="740" spans="2:2" ht="43.5">
      <c r="B740" s="148" t="s">
        <v>2427</v>
      </c>
    </row>
    <row r="741" spans="2:2" ht="29">
      <c r="B741" s="148" t="s">
        <v>2426</v>
      </c>
    </row>
    <row r="742" spans="2:2" ht="14.5">
      <c r="B742" s="148" t="s">
        <v>2425</v>
      </c>
    </row>
    <row r="743" spans="2:2" ht="14.5">
      <c r="B743" s="148" t="s">
        <v>2424</v>
      </c>
    </row>
    <row r="744" spans="2:2" ht="14.5">
      <c r="B744" s="148" t="s">
        <v>2423</v>
      </c>
    </row>
    <row r="745" spans="2:2" ht="14.5">
      <c r="B745" s="148" t="s">
        <v>2422</v>
      </c>
    </row>
    <row r="746" spans="2:2" ht="14.5">
      <c r="B746" s="148" t="s">
        <v>2421</v>
      </c>
    </row>
    <row r="747" spans="2:2" ht="14.5">
      <c r="B747" s="148" t="s">
        <v>2420</v>
      </c>
    </row>
    <row r="748" spans="2:2" ht="14.5">
      <c r="B748" s="148" t="s">
        <v>2419</v>
      </c>
    </row>
    <row r="749" spans="2:2" ht="14.5">
      <c r="B749" s="148" t="s">
        <v>2418</v>
      </c>
    </row>
    <row r="750" spans="2:2" ht="14.5">
      <c r="B750" s="148" t="s">
        <v>2417</v>
      </c>
    </row>
    <row r="751" spans="2:2" ht="14.5">
      <c r="B751" s="148" t="s">
        <v>2416</v>
      </c>
    </row>
    <row r="752" spans="2:2" ht="14.5">
      <c r="B752" s="148"/>
    </row>
    <row r="753" spans="2:2" ht="14.5">
      <c r="B753" s="148" t="s">
        <v>2415</v>
      </c>
    </row>
    <row r="754" spans="2:2" ht="14.5">
      <c r="B754" s="148" t="s">
        <v>2414</v>
      </c>
    </row>
    <row r="755" spans="2:2" ht="14.5">
      <c r="B755" s="148" t="s">
        <v>2413</v>
      </c>
    </row>
    <row r="756" spans="2:2" ht="29">
      <c r="B756" s="148" t="s">
        <v>2412</v>
      </c>
    </row>
    <row r="757" spans="2:2" ht="14.5">
      <c r="B757" s="148" t="s">
        <v>2411</v>
      </c>
    </row>
    <row r="758" spans="2:2" ht="14.5">
      <c r="B758" s="148" t="s">
        <v>2410</v>
      </c>
    </row>
    <row r="759" spans="2:2" ht="29">
      <c r="B759" s="148" t="s">
        <v>2409</v>
      </c>
    </row>
    <row r="760" spans="2:2" ht="14.5">
      <c r="B760" s="148"/>
    </row>
    <row r="761" spans="2:2" ht="14.5">
      <c r="B761" s="148" t="s">
        <v>2408</v>
      </c>
    </row>
    <row r="762" spans="2:2" ht="14.5">
      <c r="B762" s="148" t="s">
        <v>2407</v>
      </c>
    </row>
    <row r="763" spans="2:2" ht="14.5">
      <c r="B763" s="148" t="s">
        <v>2406</v>
      </c>
    </row>
    <row r="764" spans="2:2" ht="43.5">
      <c r="B764" s="148" t="s">
        <v>2405</v>
      </c>
    </row>
    <row r="765" spans="2:2" ht="14.5">
      <c r="B765" s="148" t="s">
        <v>2404</v>
      </c>
    </row>
    <row r="766" spans="2:2" ht="72.5">
      <c r="B766" s="148" t="s">
        <v>2403</v>
      </c>
    </row>
    <row r="767" spans="2:2" ht="29">
      <c r="B767" s="148" t="s">
        <v>2402</v>
      </c>
    </row>
    <row r="768" spans="2:2" ht="58">
      <c r="B768" s="148" t="s">
        <v>2401</v>
      </c>
    </row>
    <row r="769" spans="2:2" ht="43.5">
      <c r="B769" s="148" t="s">
        <v>2400</v>
      </c>
    </row>
    <row r="770" spans="2:2" ht="29">
      <c r="B770" s="148" t="s">
        <v>2399</v>
      </c>
    </row>
    <row r="771" spans="2:2" ht="29">
      <c r="B771" s="148" t="s">
        <v>2398</v>
      </c>
    </row>
    <row r="772" spans="2:2" ht="43.5">
      <c r="B772" s="148" t="s">
        <v>2397</v>
      </c>
    </row>
    <row r="773" spans="2:2" ht="43.5">
      <c r="B773" s="148" t="s">
        <v>2396</v>
      </c>
    </row>
    <row r="774" spans="2:2" ht="72.5">
      <c r="B774" s="148" t="s">
        <v>2395</v>
      </c>
    </row>
    <row r="775" spans="2:2" ht="58">
      <c r="B775" s="148" t="s">
        <v>2394</v>
      </c>
    </row>
    <row r="776" spans="2:2" ht="29">
      <c r="B776" s="148" t="s">
        <v>2393</v>
      </c>
    </row>
    <row r="777" spans="2:2" ht="14.5">
      <c r="B777" s="148" t="s">
        <v>2392</v>
      </c>
    </row>
    <row r="778" spans="2:2" ht="14.5">
      <c r="B778" s="148" t="s">
        <v>2391</v>
      </c>
    </row>
    <row r="779" spans="2:2" ht="14.5">
      <c r="B779" s="148" t="s">
        <v>2390</v>
      </c>
    </row>
    <row r="780" spans="2:2" ht="14.5">
      <c r="B780" s="148" t="s">
        <v>2389</v>
      </c>
    </row>
    <row r="781" spans="2:2" ht="14.5">
      <c r="B781" s="148" t="s">
        <v>2388</v>
      </c>
    </row>
    <row r="782" spans="2:2" ht="14.5">
      <c r="B782" s="148" t="s">
        <v>2387</v>
      </c>
    </row>
    <row r="783" spans="2:2" ht="14.5">
      <c r="B783" s="148" t="s">
        <v>2386</v>
      </c>
    </row>
    <row r="784" spans="2:2" ht="14.5">
      <c r="B784" s="148" t="s">
        <v>2385</v>
      </c>
    </row>
    <row r="785" spans="2:2" ht="43.5">
      <c r="B785" s="148" t="s">
        <v>2384</v>
      </c>
    </row>
    <row r="786" spans="2:2" ht="14.5">
      <c r="B786" s="148" t="s">
        <v>2383</v>
      </c>
    </row>
    <row r="787" spans="2:2" ht="29">
      <c r="B787" s="148" t="s">
        <v>2382</v>
      </c>
    </row>
    <row r="788" spans="2:2" ht="29">
      <c r="B788" s="149" t="s">
        <v>2381</v>
      </c>
    </row>
    <row r="789" spans="2:2" ht="14.5">
      <c r="B789" s="148" t="s">
        <v>2380</v>
      </c>
    </row>
    <row r="790" spans="2:2" ht="14.5">
      <c r="B790" s="148" t="s">
        <v>2379</v>
      </c>
    </row>
    <row r="791" spans="2:2" ht="14.5">
      <c r="B791" s="148" t="s">
        <v>2378</v>
      </c>
    </row>
    <row r="792" spans="2:2" ht="14.5">
      <c r="B792" s="148" t="s">
        <v>2377</v>
      </c>
    </row>
    <row r="793" spans="2:2" ht="14.5">
      <c r="B793" s="148" t="s">
        <v>2376</v>
      </c>
    </row>
    <row r="794" spans="2:2" ht="14.5">
      <c r="B794" s="148" t="s">
        <v>2375</v>
      </c>
    </row>
    <row r="795" spans="2:2" ht="14.5">
      <c r="B795" s="148" t="s">
        <v>2374</v>
      </c>
    </row>
    <row r="796" spans="2:2" ht="14.5">
      <c r="B796" s="148" t="s">
        <v>2373</v>
      </c>
    </row>
    <row r="797" spans="2:2" ht="14.5">
      <c r="B797" s="148" t="s">
        <v>2372</v>
      </c>
    </row>
    <row r="798" spans="2:2" ht="14.5">
      <c r="B798" s="148" t="s">
        <v>2371</v>
      </c>
    </row>
    <row r="799" spans="2:2" ht="14.5">
      <c r="B799" s="148" t="s">
        <v>2370</v>
      </c>
    </row>
    <row r="800" spans="2:2" ht="14.5">
      <c r="B800" s="148" t="s">
        <v>2369</v>
      </c>
    </row>
    <row r="801" spans="2:2" ht="14.5">
      <c r="B801" s="148" t="s">
        <v>2368</v>
      </c>
    </row>
    <row r="802" spans="2:2" ht="14.5">
      <c r="B802" s="148" t="s">
        <v>2367</v>
      </c>
    </row>
    <row r="803" spans="2:2" ht="29">
      <c r="B803" s="148" t="s">
        <v>2366</v>
      </c>
    </row>
    <row r="804" spans="2:2" ht="14.5">
      <c r="B804" s="148" t="s">
        <v>2365</v>
      </c>
    </row>
    <row r="805" spans="2:2" ht="14.5">
      <c r="B805" s="148" t="s">
        <v>2364</v>
      </c>
    </row>
    <row r="806" spans="2:2" ht="14.5">
      <c r="B806" s="148" t="s">
        <v>2363</v>
      </c>
    </row>
    <row r="807" spans="2:2" ht="14.5">
      <c r="B807" s="148" t="s">
        <v>2362</v>
      </c>
    </row>
    <row r="808" spans="2:2" ht="29">
      <c r="B808" s="148" t="s">
        <v>2361</v>
      </c>
    </row>
    <row r="809" spans="2:2" ht="43.5">
      <c r="B809" s="148" t="s">
        <v>2360</v>
      </c>
    </row>
    <row r="810" spans="2:2" ht="14.5">
      <c r="B810" s="148"/>
    </row>
    <row r="811" spans="2:2" ht="14.5">
      <c r="B811" s="151" t="s">
        <v>2359</v>
      </c>
    </row>
    <row r="812" spans="2:2" ht="14.5">
      <c r="B812" s="148" t="s">
        <v>2358</v>
      </c>
    </row>
    <row r="813" spans="2:2" ht="14.5">
      <c r="B813" s="148" t="s">
        <v>2357</v>
      </c>
    </row>
    <row r="814" spans="2:2" ht="14.5">
      <c r="B814" s="148" t="s">
        <v>2356</v>
      </c>
    </row>
    <row r="815" spans="2:2" ht="43.5">
      <c r="B815" s="148" t="s">
        <v>2355</v>
      </c>
    </row>
    <row r="816" spans="2:2" ht="72.5">
      <c r="B816" s="148" t="s">
        <v>2354</v>
      </c>
    </row>
    <row r="817" spans="2:2" ht="14.5">
      <c r="B817" s="148" t="s">
        <v>2353</v>
      </c>
    </row>
    <row r="818" spans="2:2" ht="43.5">
      <c r="B818" s="148" t="s">
        <v>2352</v>
      </c>
    </row>
    <row r="819" spans="2:2" ht="72.5">
      <c r="B819" s="148" t="s">
        <v>2351</v>
      </c>
    </row>
    <row r="820" spans="2:2" ht="14.5">
      <c r="B820" s="148" t="s">
        <v>2350</v>
      </c>
    </row>
    <row r="821" spans="2:2" ht="29">
      <c r="B821" s="148" t="s">
        <v>2349</v>
      </c>
    </row>
    <row r="822" spans="2:2" ht="14.5">
      <c r="B822" s="148" t="s">
        <v>2348</v>
      </c>
    </row>
    <row r="823" spans="2:2" ht="14.5">
      <c r="B823" s="153" t="s">
        <v>2347</v>
      </c>
    </row>
    <row r="824" spans="2:2" ht="14.5">
      <c r="B824" s="153" t="s">
        <v>2346</v>
      </c>
    </row>
    <row r="825" spans="2:2" ht="14.5">
      <c r="B825" s="153" t="s">
        <v>2345</v>
      </c>
    </row>
    <row r="826" spans="2:2" ht="14.5">
      <c r="B826" s="153" t="s">
        <v>2344</v>
      </c>
    </row>
    <row r="827" spans="2:2" ht="14.5">
      <c r="B827" s="153" t="s">
        <v>2343</v>
      </c>
    </row>
    <row r="828" spans="2:2" ht="14.5">
      <c r="B828" s="153" t="s">
        <v>2342</v>
      </c>
    </row>
    <row r="829" spans="2:2" ht="14.5">
      <c r="B829" s="153" t="s">
        <v>2341</v>
      </c>
    </row>
    <row r="830" spans="2:2" ht="14.5">
      <c r="B830" s="153" t="s">
        <v>2340</v>
      </c>
    </row>
    <row r="831" spans="2:2" ht="14.5">
      <c r="B831" s="153" t="s">
        <v>2339</v>
      </c>
    </row>
    <row r="832" spans="2:2" ht="14.5">
      <c r="B832" s="153" t="s">
        <v>2338</v>
      </c>
    </row>
    <row r="833" spans="2:2" ht="14.5">
      <c r="B833" s="153" t="s">
        <v>2337</v>
      </c>
    </row>
    <row r="834" spans="2:2" ht="14.5">
      <c r="B834" s="153" t="s">
        <v>2336</v>
      </c>
    </row>
    <row r="835" spans="2:2" ht="58">
      <c r="B835" s="148" t="s">
        <v>2335</v>
      </c>
    </row>
    <row r="836" spans="2:2" ht="14.5">
      <c r="B836" s="148"/>
    </row>
    <row r="837" spans="2:2" ht="14.5">
      <c r="B837" s="151" t="s">
        <v>2334</v>
      </c>
    </row>
    <row r="838" spans="2:2" ht="14.5">
      <c r="B838" s="148" t="s">
        <v>2333</v>
      </c>
    </row>
    <row r="839" spans="2:2" ht="14.5">
      <c r="B839" s="148" t="s">
        <v>2332</v>
      </c>
    </row>
    <row r="840" spans="2:2" ht="43.5">
      <c r="B840" s="148" t="s">
        <v>2331</v>
      </c>
    </row>
    <row r="841" spans="2:2" ht="43.5">
      <c r="B841" s="148" t="s">
        <v>2330</v>
      </c>
    </row>
    <row r="842" spans="2:2" ht="29">
      <c r="B842" s="148" t="s">
        <v>2329</v>
      </c>
    </row>
    <row r="843" spans="2:2" ht="29">
      <c r="B843" s="148" t="s">
        <v>2328</v>
      </c>
    </row>
    <row r="844" spans="2:2" ht="58">
      <c r="B844" s="148" t="s">
        <v>2327</v>
      </c>
    </row>
    <row r="845" spans="2:2" ht="29">
      <c r="B845" s="148" t="s">
        <v>2326</v>
      </c>
    </row>
    <row r="846" spans="2:2" ht="29">
      <c r="B846" s="148" t="s">
        <v>2325</v>
      </c>
    </row>
    <row r="847" spans="2:2" ht="43.5">
      <c r="B847" s="148" t="s">
        <v>2324</v>
      </c>
    </row>
    <row r="848" spans="2:2" ht="29">
      <c r="B848" s="148" t="s">
        <v>2323</v>
      </c>
    </row>
    <row r="849" spans="2:2" ht="14.5">
      <c r="B849" s="148"/>
    </row>
    <row r="850" spans="2:2" ht="14.5">
      <c r="B850" s="151" t="s">
        <v>2322</v>
      </c>
    </row>
    <row r="851" spans="2:2" ht="14.5">
      <c r="B851" s="148" t="s">
        <v>2321</v>
      </c>
    </row>
    <row r="852" spans="2:2" ht="14.5">
      <c r="B852" s="148" t="s">
        <v>2320</v>
      </c>
    </row>
    <row r="853" spans="2:2" ht="43.5">
      <c r="B853" s="148" t="s">
        <v>2319</v>
      </c>
    </row>
    <row r="854" spans="2:2" ht="14.5">
      <c r="B854" s="148"/>
    </row>
    <row r="855" spans="2:2" ht="14.5">
      <c r="B855" s="151" t="s">
        <v>2318</v>
      </c>
    </row>
    <row r="856" spans="2:2" ht="14.5">
      <c r="B856" s="148" t="s">
        <v>2317</v>
      </c>
    </row>
    <row r="857" spans="2:2" ht="14.5">
      <c r="B857" s="148" t="s">
        <v>2316</v>
      </c>
    </row>
    <row r="858" spans="2:2" ht="29">
      <c r="B858" s="148" t="s">
        <v>2315</v>
      </c>
    </row>
    <row r="859" spans="2:2" ht="14.5">
      <c r="B859" s="148" t="s">
        <v>2314</v>
      </c>
    </row>
    <row r="860" spans="2:2" ht="29">
      <c r="B860" s="148" t="s">
        <v>2313</v>
      </c>
    </row>
    <row r="861" spans="2:2" ht="14.5">
      <c r="B861" s="148" t="s">
        <v>2312</v>
      </c>
    </row>
    <row r="862" spans="2:2" ht="29">
      <c r="B862" s="148" t="s">
        <v>2311</v>
      </c>
    </row>
    <row r="863" spans="2:2" ht="14.5">
      <c r="B863" s="148" t="s">
        <v>2310</v>
      </c>
    </row>
    <row r="864" spans="2:2" ht="29">
      <c r="B864" s="148" t="s">
        <v>2309</v>
      </c>
    </row>
    <row r="865" spans="2:2" ht="14.5">
      <c r="B865" s="148"/>
    </row>
    <row r="866" spans="2:2" ht="14.5">
      <c r="B866" s="151" t="s">
        <v>2308</v>
      </c>
    </row>
    <row r="867" spans="2:2" ht="14.5">
      <c r="B867" s="148" t="s">
        <v>2307</v>
      </c>
    </row>
    <row r="868" spans="2:2" ht="14.5">
      <c r="B868" s="148" t="s">
        <v>2306</v>
      </c>
    </row>
    <row r="869" spans="2:2" ht="14.5">
      <c r="B869" s="148" t="s">
        <v>2305</v>
      </c>
    </row>
    <row r="870" spans="2:2" ht="14.5">
      <c r="B870" s="148" t="s">
        <v>2304</v>
      </c>
    </row>
    <row r="871" spans="2:2" ht="14.5">
      <c r="B871" s="148" t="s">
        <v>2303</v>
      </c>
    </row>
    <row r="872" spans="2:2" ht="14.5">
      <c r="B872" s="148" t="s">
        <v>2302</v>
      </c>
    </row>
    <row r="873" spans="2:2" ht="14.5">
      <c r="B873" s="148" t="s">
        <v>2301</v>
      </c>
    </row>
    <row r="874" spans="2:2" ht="14.5">
      <c r="B874" s="148" t="s">
        <v>2300</v>
      </c>
    </row>
    <row r="875" spans="2:2" ht="14.5">
      <c r="B875" s="148" t="s">
        <v>2299</v>
      </c>
    </row>
    <row r="876" spans="2:2" ht="14.5">
      <c r="B876" s="148" t="s">
        <v>2298</v>
      </c>
    </row>
    <row r="877" spans="2:2" ht="14.5">
      <c r="B877" s="148" t="s">
        <v>2297</v>
      </c>
    </row>
    <row r="878" spans="2:2" ht="14.5">
      <c r="B878" s="149"/>
    </row>
    <row r="879" spans="2:2" ht="14.5">
      <c r="B879" s="151" t="s">
        <v>2296</v>
      </c>
    </row>
    <row r="880" spans="2:2" ht="14.5">
      <c r="B880" s="148" t="s">
        <v>2295</v>
      </c>
    </row>
    <row r="881" spans="2:2" ht="14.5">
      <c r="B881" s="148" t="s">
        <v>2294</v>
      </c>
    </row>
    <row r="882" spans="2:2" ht="14.5">
      <c r="B882" s="148" t="s">
        <v>2293</v>
      </c>
    </row>
    <row r="883" spans="2:2" ht="29">
      <c r="B883" s="148" t="s">
        <v>2292</v>
      </c>
    </row>
    <row r="884" spans="2:2" ht="14.5">
      <c r="B884" s="148" t="s">
        <v>2291</v>
      </c>
    </row>
    <row r="885" spans="2:2" ht="29">
      <c r="B885" s="148" t="s">
        <v>2290</v>
      </c>
    </row>
    <row r="886" spans="2:2" ht="14.5">
      <c r="B886" s="148" t="s">
        <v>2289</v>
      </c>
    </row>
    <row r="887" spans="2:2" ht="14.5">
      <c r="B887" s="148" t="s">
        <v>2288</v>
      </c>
    </row>
    <row r="888" spans="2:2" ht="14.5">
      <c r="B888" s="148" t="s">
        <v>2287</v>
      </c>
    </row>
    <row r="889" spans="2:2" ht="14.5">
      <c r="B889" s="148" t="s">
        <v>2286</v>
      </c>
    </row>
    <row r="890" spans="2:2" ht="14.5">
      <c r="B890" s="148" t="s">
        <v>2285</v>
      </c>
    </row>
    <row r="891" spans="2:2" ht="14.5">
      <c r="B891" s="148" t="s">
        <v>2284</v>
      </c>
    </row>
    <row r="892" spans="2:2" ht="14.5">
      <c r="B892" s="149"/>
    </row>
    <row r="893" spans="2:2" ht="14.5">
      <c r="B893" s="151" t="s">
        <v>2283</v>
      </c>
    </row>
    <row r="894" spans="2:2" ht="14.5">
      <c r="B894" s="148" t="s">
        <v>2282</v>
      </c>
    </row>
    <row r="895" spans="2:2" ht="14.5">
      <c r="B895" s="148" t="s">
        <v>2281</v>
      </c>
    </row>
    <row r="896" spans="2:2" ht="43.5">
      <c r="B896" s="148" t="s">
        <v>2280</v>
      </c>
    </row>
    <row r="897" spans="2:2" ht="14.5">
      <c r="B897" s="148" t="s">
        <v>2279</v>
      </c>
    </row>
    <row r="898" spans="2:2" ht="14.5">
      <c r="B898" s="148"/>
    </row>
    <row r="899" spans="2:2" ht="14.5">
      <c r="B899" s="151" t="s">
        <v>2278</v>
      </c>
    </row>
    <row r="900" spans="2:2" ht="14.5">
      <c r="B900" s="148" t="s">
        <v>2277</v>
      </c>
    </row>
    <row r="901" spans="2:2" ht="14.5">
      <c r="B901" s="148" t="s">
        <v>2276</v>
      </c>
    </row>
    <row r="902" spans="2:2" ht="29">
      <c r="B902" s="148" t="s">
        <v>2275</v>
      </c>
    </row>
    <row r="903" spans="2:2" ht="43.5">
      <c r="B903" s="148" t="s">
        <v>2274</v>
      </c>
    </row>
    <row r="904" spans="2:2" ht="29">
      <c r="B904" s="148" t="s">
        <v>2273</v>
      </c>
    </row>
    <row r="905" spans="2:2" ht="14.5">
      <c r="B905" s="148" t="s">
        <v>2272</v>
      </c>
    </row>
    <row r="906" spans="2:2" ht="14.5">
      <c r="B906" s="148"/>
    </row>
    <row r="907" spans="2:2" ht="14.5">
      <c r="B907" s="151" t="s">
        <v>2271</v>
      </c>
    </row>
    <row r="908" spans="2:2" ht="14.5">
      <c r="B908" s="148" t="s">
        <v>2270</v>
      </c>
    </row>
    <row r="909" spans="2:2" ht="14.5">
      <c r="B909" s="148" t="s">
        <v>2269</v>
      </c>
    </row>
    <row r="910" spans="2:2" ht="29">
      <c r="B910" s="148" t="s">
        <v>2268</v>
      </c>
    </row>
    <row r="911" spans="2:2" ht="43.5">
      <c r="B911" s="148" t="s">
        <v>2267</v>
      </c>
    </row>
    <row r="912" spans="2:2" ht="14.5">
      <c r="B912" s="148" t="s">
        <v>2266</v>
      </c>
    </row>
    <row r="913" spans="2:2" ht="14.5">
      <c r="B913" s="148" t="s">
        <v>2265</v>
      </c>
    </row>
    <row r="914" spans="2:2" ht="14.5">
      <c r="B914" s="148"/>
    </row>
    <row r="915" spans="2:2" ht="14.5">
      <c r="B915" s="151" t="s">
        <v>2264</v>
      </c>
    </row>
    <row r="916" spans="2:2" ht="14.5">
      <c r="B916" s="148" t="s">
        <v>2263</v>
      </c>
    </row>
    <row r="917" spans="2:2" ht="14.5">
      <c r="B917" s="148" t="s">
        <v>2262</v>
      </c>
    </row>
    <row r="918" spans="2:2" ht="29">
      <c r="B918" s="148" t="s">
        <v>2261</v>
      </c>
    </row>
    <row r="919" spans="2:2" ht="43.5">
      <c r="B919" s="148" t="s">
        <v>2260</v>
      </c>
    </row>
    <row r="920" spans="2:2" ht="14.5">
      <c r="B920" s="148"/>
    </row>
    <row r="921" spans="2:2" ht="14.5">
      <c r="B921" s="151" t="s">
        <v>2259</v>
      </c>
    </row>
    <row r="922" spans="2:2" ht="14.5">
      <c r="B922" s="148" t="s">
        <v>2258</v>
      </c>
    </row>
    <row r="923" spans="2:2" ht="14.5">
      <c r="B923" s="148" t="s">
        <v>2257</v>
      </c>
    </row>
    <row r="924" spans="2:2" ht="43.5">
      <c r="B924" s="148" t="s">
        <v>2256</v>
      </c>
    </row>
    <row r="925" spans="2:2" ht="29">
      <c r="B925" s="148" t="s">
        <v>2255</v>
      </c>
    </row>
    <row r="926" spans="2:2" ht="43.5">
      <c r="B926" s="148" t="s">
        <v>2254</v>
      </c>
    </row>
    <row r="927" spans="2:2" ht="14.5">
      <c r="B927" s="148"/>
    </row>
    <row r="928" spans="2:2" ht="14.5">
      <c r="B928" s="151" t="s">
        <v>2253</v>
      </c>
    </row>
    <row r="929" spans="2:2" ht="14.5">
      <c r="B929" s="148" t="s">
        <v>2252</v>
      </c>
    </row>
    <row r="930" spans="2:2" ht="14.5">
      <c r="B930" s="148" t="s">
        <v>2251</v>
      </c>
    </row>
    <row r="931" spans="2:2" ht="43.5">
      <c r="B931" s="148" t="s">
        <v>2250</v>
      </c>
    </row>
    <row r="932" spans="2:2" ht="14.5">
      <c r="B932" s="148"/>
    </row>
    <row r="933" spans="2:2" ht="14.5">
      <c r="B933" s="151" t="s">
        <v>2249</v>
      </c>
    </row>
    <row r="934" spans="2:2" ht="14.5">
      <c r="B934" s="148" t="s">
        <v>2248</v>
      </c>
    </row>
    <row r="935" spans="2:2" ht="14.5">
      <c r="B935" s="148" t="s">
        <v>2247</v>
      </c>
    </row>
    <row r="936" spans="2:2" ht="14.5">
      <c r="B936" s="148" t="s">
        <v>2246</v>
      </c>
    </row>
    <row r="937" spans="2:2" ht="14.5">
      <c r="B937" s="148" t="s">
        <v>2245</v>
      </c>
    </row>
    <row r="938" spans="2:2" ht="14.5">
      <c r="B938" s="148" t="s">
        <v>2244</v>
      </c>
    </row>
    <row r="939" spans="2:2" ht="29">
      <c r="B939" s="148" t="s">
        <v>2243</v>
      </c>
    </row>
    <row r="940" spans="2:2" ht="14.5">
      <c r="B940" s="148" t="s">
        <v>2242</v>
      </c>
    </row>
    <row r="941" spans="2:2" ht="14.5">
      <c r="B941" s="148"/>
    </row>
    <row r="942" spans="2:2" ht="14.5">
      <c r="B942" s="151" t="s">
        <v>2241</v>
      </c>
    </row>
    <row r="943" spans="2:2" ht="14.5">
      <c r="B943" s="148" t="s">
        <v>2240</v>
      </c>
    </row>
    <row r="944" spans="2:2" ht="29">
      <c r="B944" s="148" t="s">
        <v>2239</v>
      </c>
    </row>
    <row r="945" spans="2:2" ht="29">
      <c r="B945" s="148" t="s">
        <v>2238</v>
      </c>
    </row>
    <row r="946" spans="2:2" ht="14.5">
      <c r="B946" s="148" t="s">
        <v>2237</v>
      </c>
    </row>
    <row r="947" spans="2:2" ht="14.5">
      <c r="B947" s="153" t="s">
        <v>2236</v>
      </c>
    </row>
    <row r="948" spans="2:2" ht="14.5">
      <c r="B948" s="153" t="s">
        <v>2235</v>
      </c>
    </row>
    <row r="949" spans="2:2" ht="14.5">
      <c r="B949" s="153" t="s">
        <v>2234</v>
      </c>
    </row>
    <row r="950" spans="2:2" ht="14.5">
      <c r="B950" s="153" t="s">
        <v>2233</v>
      </c>
    </row>
    <row r="951" spans="2:2" ht="14.5">
      <c r="B951" s="153" t="s">
        <v>2232</v>
      </c>
    </row>
    <row r="952" spans="2:2" ht="14.5">
      <c r="B952" s="153" t="s">
        <v>2231</v>
      </c>
    </row>
    <row r="953" spans="2:2" ht="14.5">
      <c r="B953" s="153" t="s">
        <v>2230</v>
      </c>
    </row>
    <row r="954" spans="2:2" ht="14.5">
      <c r="B954" s="153" t="s">
        <v>2229</v>
      </c>
    </row>
    <row r="955" spans="2:2" ht="14.5">
      <c r="B955" s="148" t="s">
        <v>2228</v>
      </c>
    </row>
    <row r="956" spans="2:2" ht="14.5">
      <c r="B956" s="148"/>
    </row>
    <row r="957" spans="2:2" ht="14.5">
      <c r="B957" s="151" t="s">
        <v>2227</v>
      </c>
    </row>
    <row r="958" spans="2:2" ht="14.5">
      <c r="B958" s="148" t="s">
        <v>2226</v>
      </c>
    </row>
    <row r="959" spans="2:2" ht="29">
      <c r="B959" s="148" t="s">
        <v>2225</v>
      </c>
    </row>
    <row r="960" spans="2:2" ht="14.5">
      <c r="B960" s="153" t="s">
        <v>2224</v>
      </c>
    </row>
    <row r="961" spans="2:2" ht="14.5">
      <c r="B961" s="153" t="s">
        <v>2223</v>
      </c>
    </row>
    <row r="962" spans="2:2" ht="14.5">
      <c r="B962" s="153" t="s">
        <v>2222</v>
      </c>
    </row>
    <row r="963" spans="2:2" ht="14.5">
      <c r="B963" s="153" t="s">
        <v>2221</v>
      </c>
    </row>
    <row r="964" spans="2:2" ht="14.5">
      <c r="B964" s="153" t="s">
        <v>2220</v>
      </c>
    </row>
    <row r="965" spans="2:2" ht="14.5">
      <c r="B965" s="153" t="s">
        <v>2219</v>
      </c>
    </row>
    <row r="966" spans="2:2" ht="14.5">
      <c r="B966" s="153" t="s">
        <v>2218</v>
      </c>
    </row>
    <row r="967" spans="2:2" ht="14.5">
      <c r="B967" s="153" t="s">
        <v>2217</v>
      </c>
    </row>
    <row r="968" spans="2:2" ht="14.5">
      <c r="B968" s="153" t="s">
        <v>2216</v>
      </c>
    </row>
    <row r="969" spans="2:2" ht="14.5">
      <c r="B969" s="153" t="s">
        <v>2215</v>
      </c>
    </row>
    <row r="970" spans="2:2" ht="14.5">
      <c r="B970" s="153" t="s">
        <v>2214</v>
      </c>
    </row>
    <row r="971" spans="2:2" ht="14.5">
      <c r="B971" s="153" t="s">
        <v>2213</v>
      </c>
    </row>
    <row r="972" spans="2:2" ht="14.5">
      <c r="B972" s="153" t="s">
        <v>2212</v>
      </c>
    </row>
    <row r="973" spans="2:2" ht="14.5">
      <c r="B973" s="153" t="s">
        <v>2211</v>
      </c>
    </row>
    <row r="974" spans="2:2" ht="14.5">
      <c r="B974" s="148" t="s">
        <v>2210</v>
      </c>
    </row>
    <row r="975" spans="2:2" ht="14.5">
      <c r="B975" s="149"/>
    </row>
    <row r="976" spans="2:2" ht="14.5">
      <c r="B976" s="150"/>
    </row>
    <row r="977" spans="2:2" ht="14.5">
      <c r="B977" s="150" t="s">
        <v>2209</v>
      </c>
    </row>
    <row r="978" spans="2:2" ht="14.5">
      <c r="B978" s="149"/>
    </row>
    <row r="979" spans="2:2" ht="14.5">
      <c r="B979" s="151" t="s">
        <v>2208</v>
      </c>
    </row>
    <row r="980" spans="2:2" ht="14.5">
      <c r="B980" s="148" t="s">
        <v>2207</v>
      </c>
    </row>
    <row r="981" spans="2:2" ht="14.5">
      <c r="B981" s="148" t="s">
        <v>2206</v>
      </c>
    </row>
    <row r="982" spans="2:2" ht="14.5">
      <c r="B982" s="155" t="s">
        <v>2205</v>
      </c>
    </row>
    <row r="983" spans="2:2" ht="14.5">
      <c r="B983" s="148" t="s">
        <v>2204</v>
      </c>
    </row>
    <row r="984" spans="2:2" ht="14.5">
      <c r="B984" s="148" t="s">
        <v>2203</v>
      </c>
    </row>
    <row r="985" spans="2:2" ht="14.5">
      <c r="B985" s="148" t="s">
        <v>2202</v>
      </c>
    </row>
    <row r="986" spans="2:2" ht="14.5">
      <c r="B986" s="148" t="s">
        <v>2201</v>
      </c>
    </row>
    <row r="987" spans="2:2" ht="14.5">
      <c r="B987" s="148" t="s">
        <v>2200</v>
      </c>
    </row>
    <row r="988" spans="2:2" ht="14.5">
      <c r="B988" s="148" t="s">
        <v>2199</v>
      </c>
    </row>
    <row r="989" spans="2:2" ht="14.5">
      <c r="B989" s="148" t="s">
        <v>2198</v>
      </c>
    </row>
    <row r="990" spans="2:2" ht="14.5">
      <c r="B990" s="148" t="s">
        <v>2197</v>
      </c>
    </row>
    <row r="991" spans="2:2" ht="14.5">
      <c r="B991" s="148" t="s">
        <v>2196</v>
      </c>
    </row>
    <row r="992" spans="2:2" ht="14.5">
      <c r="B992" s="148" t="s">
        <v>2195</v>
      </c>
    </row>
    <row r="993" spans="2:2" ht="14.5">
      <c r="B993" s="148" t="s">
        <v>2194</v>
      </c>
    </row>
    <row r="994" spans="2:2" ht="14.5">
      <c r="B994" s="148" t="s">
        <v>2193</v>
      </c>
    </row>
    <row r="995" spans="2:2" ht="29">
      <c r="B995" s="148" t="s">
        <v>2192</v>
      </c>
    </row>
    <row r="996" spans="2:2" ht="29">
      <c r="B996" s="148" t="s">
        <v>2191</v>
      </c>
    </row>
    <row r="997" spans="2:2" ht="29">
      <c r="B997" s="148" t="s">
        <v>2190</v>
      </c>
    </row>
    <row r="998" spans="2:2" ht="29">
      <c r="B998" s="148" t="s">
        <v>2189</v>
      </c>
    </row>
    <row r="999" spans="2:2" ht="14.5">
      <c r="B999" s="148" t="s">
        <v>2188</v>
      </c>
    </row>
    <row r="1000" spans="2:2" ht="14.5">
      <c r="B1000" s="148" t="s">
        <v>2187</v>
      </c>
    </row>
    <row r="1001" spans="2:2" ht="29">
      <c r="B1001" s="148" t="s">
        <v>2186</v>
      </c>
    </row>
    <row r="1002" spans="2:2" ht="29">
      <c r="B1002" s="148" t="s">
        <v>2185</v>
      </c>
    </row>
    <row r="1003" spans="2:2" ht="29">
      <c r="B1003" s="148" t="s">
        <v>2184</v>
      </c>
    </row>
    <row r="1004" spans="2:2" ht="14.5">
      <c r="B1004" s="150" t="s">
        <v>2183</v>
      </c>
    </row>
    <row r="1005" spans="2:2" ht="58">
      <c r="B1005" s="148" t="s">
        <v>2182</v>
      </c>
    </row>
    <row r="1006" spans="2:2" ht="43.5">
      <c r="B1006" s="148" t="s">
        <v>2181</v>
      </c>
    </row>
    <row r="1007" spans="2:2" ht="43.5">
      <c r="B1007" s="148" t="s">
        <v>2180</v>
      </c>
    </row>
    <row r="1008" spans="2:2" ht="14.5">
      <c r="B1008" s="148" t="s">
        <v>2179</v>
      </c>
    </row>
    <row r="1009" spans="2:2" ht="14.5">
      <c r="B1009" s="148" t="s">
        <v>2178</v>
      </c>
    </row>
    <row r="1010" spans="2:2" ht="14.5">
      <c r="B1010" s="148" t="s">
        <v>2177</v>
      </c>
    </row>
    <row r="1011" spans="2:2" ht="29">
      <c r="B1011" s="148" t="s">
        <v>2176</v>
      </c>
    </row>
    <row r="1012" spans="2:2" ht="14.5">
      <c r="B1012" s="148" t="s">
        <v>2175</v>
      </c>
    </row>
    <row r="1013" spans="2:2" ht="14.5">
      <c r="B1013" s="148" t="s">
        <v>2174</v>
      </c>
    </row>
    <row r="1014" spans="2:2" ht="14.5">
      <c r="B1014" s="148" t="s">
        <v>2173</v>
      </c>
    </row>
    <row r="1015" spans="2:2" ht="14.5">
      <c r="B1015" s="148" t="s">
        <v>2172</v>
      </c>
    </row>
    <row r="1016" spans="2:2" ht="14.5">
      <c r="B1016" s="148" t="s">
        <v>2171</v>
      </c>
    </row>
    <row r="1017" spans="2:2" ht="14.5">
      <c r="B1017" s="148" t="s">
        <v>2170</v>
      </c>
    </row>
    <row r="1018" spans="2:2" ht="14.5">
      <c r="B1018" s="148" t="s">
        <v>2169</v>
      </c>
    </row>
    <row r="1019" spans="2:2" ht="29">
      <c r="B1019" s="148" t="s">
        <v>2168</v>
      </c>
    </row>
    <row r="1020" spans="2:2" ht="14.5">
      <c r="B1020" s="148" t="s">
        <v>2167</v>
      </c>
    </row>
    <row r="1021" spans="2:2" ht="29">
      <c r="B1021" s="148" t="s">
        <v>2166</v>
      </c>
    </row>
    <row r="1022" spans="2:2" ht="29">
      <c r="B1022" s="148" t="s">
        <v>2165</v>
      </c>
    </row>
    <row r="1023" spans="2:2" ht="58">
      <c r="B1023" s="148" t="s">
        <v>2164</v>
      </c>
    </row>
    <row r="1024" spans="2:2" ht="58">
      <c r="B1024" s="148" t="s">
        <v>2163</v>
      </c>
    </row>
    <row r="1025" spans="2:2" ht="72.5">
      <c r="B1025" s="148" t="s">
        <v>2162</v>
      </c>
    </row>
    <row r="1026" spans="2:2" ht="14.5">
      <c r="B1026" s="148" t="s">
        <v>2161</v>
      </c>
    </row>
    <row r="1027" spans="2:2" ht="14.5">
      <c r="B1027" s="148" t="s">
        <v>2160</v>
      </c>
    </row>
    <row r="1028" spans="2:2" ht="14.5">
      <c r="B1028" s="148" t="s">
        <v>2159</v>
      </c>
    </row>
    <row r="1029" spans="2:2" ht="14.5">
      <c r="B1029" s="148" t="s">
        <v>2158</v>
      </c>
    </row>
    <row r="1030" spans="2:2" ht="14.5">
      <c r="B1030" s="148" t="s">
        <v>2157</v>
      </c>
    </row>
    <row r="1031" spans="2:2" ht="14.5">
      <c r="B1031" s="148" t="s">
        <v>2156</v>
      </c>
    </row>
    <row r="1032" spans="2:2" ht="14.5">
      <c r="B1032" s="148" t="s">
        <v>2155</v>
      </c>
    </row>
    <row r="1033" spans="2:2" ht="29">
      <c r="B1033" s="148" t="s">
        <v>2154</v>
      </c>
    </row>
    <row r="1034" spans="2:2" ht="14.5">
      <c r="B1034" s="148"/>
    </row>
    <row r="1035" spans="2:2" ht="14.5">
      <c r="B1035" s="151" t="s">
        <v>2153</v>
      </c>
    </row>
    <row r="1036" spans="2:2" ht="14.5">
      <c r="B1036" s="148" t="s">
        <v>2152</v>
      </c>
    </row>
    <row r="1037" spans="2:2" ht="14.5">
      <c r="B1037" s="148" t="s">
        <v>2151</v>
      </c>
    </row>
    <row r="1038" spans="2:2" ht="14.5">
      <c r="B1038" s="148" t="s">
        <v>2150</v>
      </c>
    </row>
    <row r="1039" spans="2:2" ht="29">
      <c r="B1039" s="148" t="s">
        <v>2149</v>
      </c>
    </row>
    <row r="1040" spans="2:2" ht="43.5">
      <c r="B1040" s="148" t="s">
        <v>2148</v>
      </c>
    </row>
    <row r="1041" spans="2:2" ht="29">
      <c r="B1041" s="148" t="s">
        <v>2147</v>
      </c>
    </row>
    <row r="1042" spans="2:2" ht="14.5">
      <c r="B1042" s="148"/>
    </row>
    <row r="1043" spans="2:2" ht="14.5">
      <c r="B1043" s="151" t="s">
        <v>2146</v>
      </c>
    </row>
    <row r="1044" spans="2:2" ht="14.5">
      <c r="B1044" s="148" t="s">
        <v>2145</v>
      </c>
    </row>
    <row r="1045" spans="2:2" ht="58">
      <c r="B1045" s="148" t="s">
        <v>2144</v>
      </c>
    </row>
    <row r="1046" spans="2:2" ht="29">
      <c r="B1046" s="148" t="s">
        <v>2143</v>
      </c>
    </row>
    <row r="1047" spans="2:2" ht="14.5">
      <c r="B1047" s="148" t="s">
        <v>2142</v>
      </c>
    </row>
    <row r="1048" spans="2:2" ht="14.5">
      <c r="B1048" s="148" t="s">
        <v>2141</v>
      </c>
    </row>
    <row r="1049" spans="2:2" ht="14.5">
      <c r="B1049" s="148"/>
    </row>
    <row r="1050" spans="2:2" ht="14.5">
      <c r="B1050" s="151" t="s">
        <v>2140</v>
      </c>
    </row>
    <row r="1051" spans="2:2" ht="14.5">
      <c r="B1051" s="148" t="s">
        <v>2139</v>
      </c>
    </row>
    <row r="1052" spans="2:2" ht="14.5">
      <c r="B1052" s="148" t="s">
        <v>2138</v>
      </c>
    </row>
    <row r="1053" spans="2:2" ht="29">
      <c r="B1053" s="148" t="s">
        <v>2137</v>
      </c>
    </row>
    <row r="1054" spans="2:2" ht="29">
      <c r="B1054" s="148" t="s">
        <v>2136</v>
      </c>
    </row>
    <row r="1055" spans="2:2" ht="14.5">
      <c r="B1055" s="148" t="s">
        <v>2135</v>
      </c>
    </row>
    <row r="1056" spans="2:2" ht="29">
      <c r="B1056" s="148" t="s">
        <v>2134</v>
      </c>
    </row>
    <row r="1057" spans="2:2" ht="14.5">
      <c r="B1057" s="148" t="s">
        <v>2133</v>
      </c>
    </row>
    <row r="1058" spans="2:2" ht="14.5">
      <c r="B1058" s="148" t="s">
        <v>2132</v>
      </c>
    </row>
    <row r="1059" spans="2:2" ht="14.5">
      <c r="B1059" s="148" t="s">
        <v>2131</v>
      </c>
    </row>
    <row r="1060" spans="2:2" ht="14.5">
      <c r="B1060" s="148" t="s">
        <v>2130</v>
      </c>
    </row>
    <row r="1061" spans="2:2" ht="29">
      <c r="B1061" s="148" t="s">
        <v>2129</v>
      </c>
    </row>
    <row r="1062" spans="2:2" ht="14.5">
      <c r="B1062" s="148" t="s">
        <v>2128</v>
      </c>
    </row>
    <row r="1063" spans="2:2" ht="14.5">
      <c r="B1063" s="148" t="s">
        <v>2127</v>
      </c>
    </row>
    <row r="1064" spans="2:2" ht="29">
      <c r="B1064" s="148" t="s">
        <v>2126</v>
      </c>
    </row>
    <row r="1065" spans="2:2" ht="14.5">
      <c r="B1065" s="148" t="s">
        <v>2125</v>
      </c>
    </row>
    <row r="1066" spans="2:2" ht="29">
      <c r="B1066" s="148" t="s">
        <v>2124</v>
      </c>
    </row>
    <row r="1067" spans="2:2" ht="29">
      <c r="B1067" s="148" t="s">
        <v>2123</v>
      </c>
    </row>
    <row r="1068" spans="2:2" ht="14.5">
      <c r="B1068" s="148" t="s">
        <v>2122</v>
      </c>
    </row>
    <row r="1069" spans="2:2" ht="14.5">
      <c r="B1069" s="148" t="s">
        <v>2121</v>
      </c>
    </row>
    <row r="1070" spans="2:2" ht="14.5">
      <c r="B1070" s="148" t="s">
        <v>2120</v>
      </c>
    </row>
    <row r="1071" spans="2:2" ht="29">
      <c r="B1071" s="148" t="s">
        <v>2119</v>
      </c>
    </row>
    <row r="1072" spans="2:2" ht="14.5">
      <c r="B1072" s="148" t="s">
        <v>2118</v>
      </c>
    </row>
    <row r="1073" spans="2:2" ht="29">
      <c r="B1073" s="148" t="s">
        <v>2117</v>
      </c>
    </row>
    <row r="1074" spans="2:2" ht="14.5">
      <c r="B1074" s="148" t="s">
        <v>2116</v>
      </c>
    </row>
    <row r="1075" spans="2:2" ht="14.5">
      <c r="B1075" s="148" t="s">
        <v>2115</v>
      </c>
    </row>
    <row r="1076" spans="2:2" ht="14.5">
      <c r="B1076" s="148"/>
    </row>
    <row r="1077" spans="2:2" ht="14.5">
      <c r="B1077" s="151" t="s">
        <v>2114</v>
      </c>
    </row>
    <row r="1078" spans="2:2" ht="14.5">
      <c r="B1078" s="148" t="s">
        <v>2113</v>
      </c>
    </row>
    <row r="1079" spans="2:2" ht="14.5">
      <c r="B1079" s="148" t="s">
        <v>2112</v>
      </c>
    </row>
    <row r="1080" spans="2:2" ht="43.5">
      <c r="B1080" s="148" t="s">
        <v>2111</v>
      </c>
    </row>
    <row r="1081" spans="2:2" ht="14.5">
      <c r="B1081" s="148" t="s">
        <v>2110</v>
      </c>
    </row>
    <row r="1082" spans="2:2" ht="29">
      <c r="B1082" s="148" t="s">
        <v>2109</v>
      </c>
    </row>
    <row r="1083" spans="2:2" ht="14.5">
      <c r="B1083" s="148" t="s">
        <v>2108</v>
      </c>
    </row>
    <row r="1084" spans="2:2" ht="14.5">
      <c r="B1084" s="148" t="s">
        <v>2107</v>
      </c>
    </row>
    <row r="1085" spans="2:2" ht="29">
      <c r="B1085" s="148" t="s">
        <v>2106</v>
      </c>
    </row>
    <row r="1086" spans="2:2" ht="58">
      <c r="B1086" s="148" t="s">
        <v>2105</v>
      </c>
    </row>
    <row r="1087" spans="2:2" ht="14.5">
      <c r="B1087" s="148" t="s">
        <v>2104</v>
      </c>
    </row>
    <row r="1088" spans="2:2" ht="29">
      <c r="B1088" s="148" t="s">
        <v>2103</v>
      </c>
    </row>
    <row r="1089" spans="2:2" ht="14.5">
      <c r="B1089" s="148" t="s">
        <v>2102</v>
      </c>
    </row>
    <row r="1090" spans="2:2" ht="29">
      <c r="B1090" s="148" t="s">
        <v>2101</v>
      </c>
    </row>
    <row r="1091" spans="2:2" ht="29">
      <c r="B1091" s="148" t="s">
        <v>2100</v>
      </c>
    </row>
    <row r="1092" spans="2:2" ht="14.5">
      <c r="B1092" s="148" t="s">
        <v>2099</v>
      </c>
    </row>
    <row r="1093" spans="2:2" ht="14.5">
      <c r="B1093" s="148"/>
    </row>
    <row r="1094" spans="2:2" ht="14.5">
      <c r="B1094" s="151" t="s">
        <v>2098</v>
      </c>
    </row>
    <row r="1095" spans="2:2" ht="14.5">
      <c r="B1095" s="148" t="s">
        <v>2097</v>
      </c>
    </row>
    <row r="1096" spans="2:2" ht="14.5">
      <c r="B1096" s="148" t="s">
        <v>2096</v>
      </c>
    </row>
    <row r="1097" spans="2:2" ht="14.5">
      <c r="B1097" s="148" t="s">
        <v>2095</v>
      </c>
    </row>
    <row r="1098" spans="2:2" ht="29">
      <c r="B1098" s="148" t="s">
        <v>2094</v>
      </c>
    </row>
    <row r="1099" spans="2:2" ht="14.5">
      <c r="B1099" s="148" t="s">
        <v>2093</v>
      </c>
    </row>
    <row r="1100" spans="2:2" ht="14.5">
      <c r="B1100" s="148" t="s">
        <v>2092</v>
      </c>
    </row>
    <row r="1101" spans="2:2" ht="14.5">
      <c r="B1101" s="148" t="s">
        <v>2091</v>
      </c>
    </row>
    <row r="1102" spans="2:2" ht="29">
      <c r="B1102" s="148" t="s">
        <v>2090</v>
      </c>
    </row>
    <row r="1103" spans="2:2" ht="29">
      <c r="B1103" s="148" t="s">
        <v>2089</v>
      </c>
    </row>
    <row r="1104" spans="2:2" ht="29">
      <c r="B1104" s="148" t="s">
        <v>2088</v>
      </c>
    </row>
    <row r="1105" spans="2:2" ht="14.5">
      <c r="B1105" s="148" t="s">
        <v>2087</v>
      </c>
    </row>
    <row r="1106" spans="2:2" ht="29">
      <c r="B1106" s="148" t="s">
        <v>2086</v>
      </c>
    </row>
    <row r="1107" spans="2:2" ht="43.5">
      <c r="B1107" s="148" t="s">
        <v>2085</v>
      </c>
    </row>
    <row r="1108" spans="2:2" ht="14.5">
      <c r="B1108" s="149"/>
    </row>
    <row r="1109" spans="2:2" ht="14.5">
      <c r="B1109" s="149"/>
    </row>
    <row r="1110" spans="2:2" ht="14.5">
      <c r="B1110" s="150" t="s">
        <v>2084</v>
      </c>
    </row>
    <row r="1111" spans="2:2" ht="14.5">
      <c r="B1111" s="149"/>
    </row>
    <row r="1112" spans="2:2" ht="14.5">
      <c r="B1112" s="151" t="s">
        <v>2083</v>
      </c>
    </row>
    <row r="1113" spans="2:2" ht="14.5">
      <c r="B1113" s="148" t="s">
        <v>2082</v>
      </c>
    </row>
    <row r="1114" spans="2:2" ht="43.5">
      <c r="B1114" s="148" t="s">
        <v>2081</v>
      </c>
    </row>
    <row r="1115" spans="2:2" ht="29">
      <c r="B1115" s="148" t="s">
        <v>2080</v>
      </c>
    </row>
    <row r="1116" spans="2:2" ht="29">
      <c r="B1116" s="148" t="s">
        <v>2079</v>
      </c>
    </row>
    <row r="1117" spans="2:2" ht="29">
      <c r="B1117" s="148" t="s">
        <v>2078</v>
      </c>
    </row>
    <row r="1118" spans="2:2" ht="29">
      <c r="B1118" s="148" t="s">
        <v>2077</v>
      </c>
    </row>
    <row r="1119" spans="2:2" ht="29">
      <c r="B1119" s="148" t="s">
        <v>2076</v>
      </c>
    </row>
    <row r="1120" spans="2:2" ht="14.5">
      <c r="B1120" s="148"/>
    </row>
    <row r="1121" spans="2:2" ht="14.5">
      <c r="B1121" s="151" t="s">
        <v>2075</v>
      </c>
    </row>
    <row r="1122" spans="2:2" ht="14.5">
      <c r="B1122" s="148" t="s">
        <v>2074</v>
      </c>
    </row>
    <row r="1123" spans="2:2" ht="14.5">
      <c r="B1123" s="148" t="s">
        <v>2073</v>
      </c>
    </row>
    <row r="1124" spans="2:2" ht="29">
      <c r="B1124" s="148" t="s">
        <v>2072</v>
      </c>
    </row>
    <row r="1125" spans="2:2" ht="29">
      <c r="B1125" s="148" t="s">
        <v>2071</v>
      </c>
    </row>
    <row r="1126" spans="2:2" ht="43.5">
      <c r="B1126" s="149" t="s">
        <v>2070</v>
      </c>
    </row>
    <row r="1127" spans="2:2" ht="29">
      <c r="B1127" s="148" t="s">
        <v>2069</v>
      </c>
    </row>
    <row r="1128" spans="2:2" ht="43.5">
      <c r="B1128" s="148" t="s">
        <v>2068</v>
      </c>
    </row>
    <row r="1129" spans="2:2" ht="29">
      <c r="B1129" s="148" t="s">
        <v>2067</v>
      </c>
    </row>
    <row r="1130" spans="2:2" ht="29">
      <c r="B1130" s="148" t="s">
        <v>2066</v>
      </c>
    </row>
    <row r="1131" spans="2:2" ht="14.5">
      <c r="B1131" s="148" t="s">
        <v>2065</v>
      </c>
    </row>
    <row r="1132" spans="2:2" ht="29">
      <c r="B1132" s="148" t="s">
        <v>2064</v>
      </c>
    </row>
    <row r="1133" spans="2:2" ht="14.5">
      <c r="B1133" s="148" t="s">
        <v>2063</v>
      </c>
    </row>
    <row r="1134" spans="2:2" ht="14.5">
      <c r="B1134" s="148" t="s">
        <v>2062</v>
      </c>
    </row>
    <row r="1135" spans="2:2" ht="29">
      <c r="B1135" s="148" t="s">
        <v>2061</v>
      </c>
    </row>
    <row r="1136" spans="2:2" ht="14.5">
      <c r="B1136" s="148" t="s">
        <v>2060</v>
      </c>
    </row>
    <row r="1137" spans="2:2" ht="14.5">
      <c r="B1137" s="148"/>
    </row>
    <row r="1138" spans="2:2" ht="14.5">
      <c r="B1138" s="151" t="s">
        <v>2059</v>
      </c>
    </row>
    <row r="1139" spans="2:2" ht="14.5">
      <c r="B1139" s="148" t="s">
        <v>2058</v>
      </c>
    </row>
    <row r="1140" spans="2:2" ht="14.5">
      <c r="B1140" s="148" t="s">
        <v>2057</v>
      </c>
    </row>
    <row r="1141" spans="2:2" ht="14.5">
      <c r="B1141" s="148" t="s">
        <v>2056</v>
      </c>
    </row>
    <row r="1142" spans="2:2" ht="58">
      <c r="B1142" s="149" t="s">
        <v>2055</v>
      </c>
    </row>
    <row r="1143" spans="2:2" ht="43.5">
      <c r="B1143" s="149" t="s">
        <v>2054</v>
      </c>
    </row>
    <row r="1144" spans="2:2" ht="14.5">
      <c r="B1144" s="148" t="s">
        <v>2053</v>
      </c>
    </row>
    <row r="1145" spans="2:2" ht="43.5">
      <c r="B1145" s="148" t="s">
        <v>2052</v>
      </c>
    </row>
    <row r="1146" spans="2:2" ht="29">
      <c r="B1146" s="148" t="s">
        <v>2051</v>
      </c>
    </row>
    <row r="1147" spans="2:2" ht="14.5">
      <c r="B1147" s="148" t="s">
        <v>2050</v>
      </c>
    </row>
    <row r="1148" spans="2:2" ht="29">
      <c r="B1148" s="148" t="s">
        <v>2049</v>
      </c>
    </row>
    <row r="1149" spans="2:2" ht="29">
      <c r="B1149" s="148" t="s">
        <v>2048</v>
      </c>
    </row>
    <row r="1150" spans="2:2" ht="29">
      <c r="B1150" s="148" t="s">
        <v>2047</v>
      </c>
    </row>
    <row r="1151" spans="2:2" ht="14.5">
      <c r="B1151" s="148"/>
    </row>
    <row r="1152" spans="2:2" ht="14.5">
      <c r="B1152" s="148"/>
    </row>
    <row r="1153" spans="2:2" ht="14.5">
      <c r="B1153" s="151" t="s">
        <v>2046</v>
      </c>
    </row>
    <row r="1154" spans="2:2" ht="14.5">
      <c r="B1154" s="148" t="s">
        <v>2045</v>
      </c>
    </row>
    <row r="1155" spans="2:2" ht="14.5">
      <c r="B1155" s="148" t="s">
        <v>2044</v>
      </c>
    </row>
    <row r="1156" spans="2:2" ht="14.5">
      <c r="B1156" s="148" t="s">
        <v>2043</v>
      </c>
    </row>
    <row r="1157" spans="2:2" ht="43.5">
      <c r="B1157" s="148" t="s">
        <v>2042</v>
      </c>
    </row>
    <row r="1158" spans="2:2" ht="29">
      <c r="B1158" s="148" t="s">
        <v>2041</v>
      </c>
    </row>
    <row r="1159" spans="2:2" ht="29">
      <c r="B1159" s="148" t="s">
        <v>2040</v>
      </c>
    </row>
    <row r="1160" spans="2:2" ht="43.5">
      <c r="B1160" s="148" t="s">
        <v>2039</v>
      </c>
    </row>
    <row r="1161" spans="2:2" ht="29">
      <c r="B1161" s="148" t="s">
        <v>2038</v>
      </c>
    </row>
    <row r="1162" spans="2:2" ht="29">
      <c r="B1162" s="148" t="s">
        <v>2037</v>
      </c>
    </row>
    <row r="1163" spans="2:2" ht="14.5">
      <c r="B1163" s="148" t="s">
        <v>2036</v>
      </c>
    </row>
    <row r="1164" spans="2:2" ht="14.5">
      <c r="B1164" s="148" t="s">
        <v>2035</v>
      </c>
    </row>
    <row r="1165" spans="2:2" ht="29">
      <c r="B1165" s="148" t="s">
        <v>2034</v>
      </c>
    </row>
    <row r="1166" spans="2:2" ht="29">
      <c r="B1166" s="148" t="s">
        <v>2033</v>
      </c>
    </row>
    <row r="1167" spans="2:2" ht="29">
      <c r="B1167" s="148" t="s">
        <v>2032</v>
      </c>
    </row>
    <row r="1168" spans="2:2" ht="14.5">
      <c r="B1168" s="148" t="s">
        <v>2031</v>
      </c>
    </row>
    <row r="1169" spans="2:2" ht="14.5">
      <c r="B1169" s="149"/>
    </row>
    <row r="1170" spans="2:2" ht="14.5">
      <c r="B1170" s="151" t="s">
        <v>2030</v>
      </c>
    </row>
    <row r="1171" spans="2:2" ht="14.5">
      <c r="B1171" s="148" t="s">
        <v>2029</v>
      </c>
    </row>
    <row r="1172" spans="2:2" ht="14.5">
      <c r="B1172" s="148" t="s">
        <v>2028</v>
      </c>
    </row>
    <row r="1173" spans="2:2" ht="14.5">
      <c r="B1173" s="148" t="s">
        <v>2027</v>
      </c>
    </row>
    <row r="1174" spans="2:2" ht="43.5">
      <c r="B1174" s="148" t="s">
        <v>2026</v>
      </c>
    </row>
    <row r="1175" spans="2:2" ht="43.5">
      <c r="B1175" s="148" t="s">
        <v>2025</v>
      </c>
    </row>
    <row r="1176" spans="2:2" ht="29">
      <c r="B1176" s="148" t="s">
        <v>2024</v>
      </c>
    </row>
    <row r="1177" spans="2:2" ht="43.5">
      <c r="B1177" s="148" t="s">
        <v>2023</v>
      </c>
    </row>
    <row r="1178" spans="2:2" ht="14.5">
      <c r="B1178" s="148"/>
    </row>
    <row r="1179" spans="2:2" ht="14.5">
      <c r="B1179" s="151" t="s">
        <v>2022</v>
      </c>
    </row>
    <row r="1180" spans="2:2" ht="14.5">
      <c r="B1180" s="148" t="s">
        <v>2021</v>
      </c>
    </row>
    <row r="1181" spans="2:2" ht="14.5">
      <c r="B1181" s="148" t="s">
        <v>2020</v>
      </c>
    </row>
    <row r="1182" spans="2:2" ht="29">
      <c r="B1182" s="148" t="s">
        <v>2019</v>
      </c>
    </row>
    <row r="1183" spans="2:2" ht="29">
      <c r="B1183" s="148" t="s">
        <v>2018</v>
      </c>
    </row>
    <row r="1184" spans="2:2" ht="14.5">
      <c r="B1184" s="148" t="s">
        <v>2017</v>
      </c>
    </row>
    <row r="1185" spans="2:2" ht="29">
      <c r="B1185" s="148" t="s">
        <v>2016</v>
      </c>
    </row>
    <row r="1186" spans="2:2" ht="43.5">
      <c r="B1186" s="148" t="s">
        <v>2015</v>
      </c>
    </row>
    <row r="1187" spans="2:2" ht="29">
      <c r="B1187" s="148" t="s">
        <v>2014</v>
      </c>
    </row>
    <row r="1188" spans="2:2" ht="14.5">
      <c r="B1188" s="148" t="s">
        <v>2013</v>
      </c>
    </row>
    <row r="1189" spans="2:2" ht="29">
      <c r="B1189" s="148" t="s">
        <v>2012</v>
      </c>
    </row>
    <row r="1190" spans="2:2" ht="29">
      <c r="B1190" s="148" t="s">
        <v>2011</v>
      </c>
    </row>
    <row r="1191" spans="2:2" ht="29">
      <c r="B1191" s="148" t="s">
        <v>2010</v>
      </c>
    </row>
    <row r="1192" spans="2:2" ht="14.5">
      <c r="B1192" s="148" t="s">
        <v>2009</v>
      </c>
    </row>
    <row r="1193" spans="2:2" ht="14.5">
      <c r="B1193" s="148" t="s">
        <v>2008</v>
      </c>
    </row>
    <row r="1194" spans="2:2" ht="14.5">
      <c r="B1194" s="148" t="s">
        <v>2007</v>
      </c>
    </row>
    <row r="1195" spans="2:2" ht="14.5">
      <c r="B1195" s="148" t="s">
        <v>2006</v>
      </c>
    </row>
    <row r="1196" spans="2:2" ht="14.5">
      <c r="B1196" s="148" t="s">
        <v>2005</v>
      </c>
    </row>
    <row r="1197" spans="2:2" ht="14.5">
      <c r="B1197" s="148" t="s">
        <v>2004</v>
      </c>
    </row>
    <row r="1198" spans="2:2" ht="14.5">
      <c r="B1198" s="148" t="s">
        <v>2003</v>
      </c>
    </row>
    <row r="1199" spans="2:2" ht="14.5">
      <c r="B1199" s="148" t="s">
        <v>2002</v>
      </c>
    </row>
    <row r="1200" spans="2:2" ht="14.5">
      <c r="B1200" s="148" t="s">
        <v>2001</v>
      </c>
    </row>
    <row r="1201" spans="2:2" ht="29">
      <c r="B1201" s="148" t="s">
        <v>2000</v>
      </c>
    </row>
    <row r="1202" spans="2:2" ht="29">
      <c r="B1202" s="148" t="s">
        <v>1999</v>
      </c>
    </row>
    <row r="1203" spans="2:2" ht="43.5">
      <c r="B1203" s="148" t="s">
        <v>1998</v>
      </c>
    </row>
    <row r="1204" spans="2:2" ht="14.5">
      <c r="B1204" s="148"/>
    </row>
    <row r="1205" spans="2:2" ht="14.5">
      <c r="B1205" s="151" t="s">
        <v>1997</v>
      </c>
    </row>
    <row r="1206" spans="2:2" ht="14.5">
      <c r="B1206" s="148" t="s">
        <v>1996</v>
      </c>
    </row>
    <row r="1207" spans="2:2" ht="14.5">
      <c r="B1207" s="148" t="s">
        <v>1995</v>
      </c>
    </row>
    <row r="1208" spans="2:2" ht="43.5">
      <c r="B1208" s="148" t="s">
        <v>1994</v>
      </c>
    </row>
    <row r="1209" spans="2:2" ht="43.5">
      <c r="B1209" s="148" t="s">
        <v>1993</v>
      </c>
    </row>
    <row r="1210" spans="2:2" ht="29">
      <c r="B1210" s="148" t="s">
        <v>1992</v>
      </c>
    </row>
    <row r="1211" spans="2:2" ht="14.5">
      <c r="B1211" s="148" t="s">
        <v>1991</v>
      </c>
    </row>
    <row r="1212" spans="2:2" ht="29">
      <c r="B1212" s="148" t="s">
        <v>1990</v>
      </c>
    </row>
    <row r="1213" spans="2:2" ht="14.5">
      <c r="B1213" s="151"/>
    </row>
    <row r="1214" spans="2:2" ht="14.5">
      <c r="B1214" s="148" t="s">
        <v>1989</v>
      </c>
    </row>
    <row r="1215" spans="2:2" ht="14.5">
      <c r="B1215" s="148" t="s">
        <v>1988</v>
      </c>
    </row>
    <row r="1216" spans="2:2" ht="29">
      <c r="B1216" s="149" t="s">
        <v>1987</v>
      </c>
    </row>
    <row r="1217" spans="2:2" ht="14.5">
      <c r="B1217" s="148"/>
    </row>
    <row r="1218" spans="2:2" ht="14.5">
      <c r="B1218" s="148" t="s">
        <v>1986</v>
      </c>
    </row>
    <row r="1219" spans="2:2" ht="14.5">
      <c r="B1219" s="148" t="s">
        <v>1985</v>
      </c>
    </row>
    <row r="1220" spans="2:2" ht="29">
      <c r="B1220" s="149" t="s">
        <v>1984</v>
      </c>
    </row>
    <row r="1221" spans="2:2" ht="43.5">
      <c r="B1221" s="149" t="s">
        <v>1983</v>
      </c>
    </row>
    <row r="1222" spans="2:2" ht="14.5">
      <c r="B1222" s="148"/>
    </row>
    <row r="1223" spans="2:2" ht="14.5">
      <c r="B1223" s="151" t="s">
        <v>1982</v>
      </c>
    </row>
    <row r="1224" spans="2:2" ht="14.5">
      <c r="B1224" s="148" t="s">
        <v>1981</v>
      </c>
    </row>
    <row r="1225" spans="2:2" ht="29">
      <c r="B1225" s="148" t="s">
        <v>1980</v>
      </c>
    </row>
    <row r="1226" spans="2:2" ht="14.5">
      <c r="B1226" s="148" t="s">
        <v>1979</v>
      </c>
    </row>
    <row r="1227" spans="2:2" ht="14.5">
      <c r="B1227" s="148" t="s">
        <v>1978</v>
      </c>
    </row>
    <row r="1228" spans="2:2" ht="14.5">
      <c r="B1228" s="148" t="s">
        <v>1977</v>
      </c>
    </row>
    <row r="1229" spans="2:2" ht="14.5">
      <c r="B1229" s="148" t="s">
        <v>1976</v>
      </c>
    </row>
    <row r="1230" spans="2:2" ht="14.5">
      <c r="B1230" s="148" t="s">
        <v>1975</v>
      </c>
    </row>
    <row r="1231" spans="2:2" ht="29">
      <c r="B1231" s="148" t="s">
        <v>1974</v>
      </c>
    </row>
    <row r="1232" spans="2:2" ht="29">
      <c r="B1232" s="148" t="s">
        <v>1973</v>
      </c>
    </row>
    <row r="1233" spans="2:2" ht="29">
      <c r="B1233" s="148" t="s">
        <v>1972</v>
      </c>
    </row>
    <row r="1234" spans="2:2" ht="29">
      <c r="B1234" s="148" t="s">
        <v>1971</v>
      </c>
    </row>
    <row r="1235" spans="2:2" ht="14.5">
      <c r="B1235" s="149"/>
    </row>
    <row r="1236" spans="2:2" ht="14.5">
      <c r="B1236" s="150"/>
    </row>
    <row r="1237" spans="2:2" ht="14.5">
      <c r="B1237" s="150" t="s">
        <v>1970</v>
      </c>
    </row>
    <row r="1238" spans="2:2" ht="14.5">
      <c r="B1238" s="149"/>
    </row>
    <row r="1239" spans="2:2" ht="14.5">
      <c r="B1239" s="151" t="s">
        <v>1969</v>
      </c>
    </row>
    <row r="1240" spans="2:2" ht="29">
      <c r="B1240" s="148" t="s">
        <v>1968</v>
      </c>
    </row>
    <row r="1241" spans="2:2" ht="14.5">
      <c r="B1241" s="148" t="s">
        <v>1967</v>
      </c>
    </row>
    <row r="1242" spans="2:2" ht="43.5">
      <c r="B1242" s="148" t="s">
        <v>1966</v>
      </c>
    </row>
    <row r="1243" spans="2:2" ht="29">
      <c r="B1243" s="148" t="s">
        <v>1965</v>
      </c>
    </row>
    <row r="1244" spans="2:2" ht="14.5">
      <c r="B1244" s="148" t="s">
        <v>1964</v>
      </c>
    </row>
    <row r="1245" spans="2:2" ht="14.5">
      <c r="B1245" s="148" t="s">
        <v>1963</v>
      </c>
    </row>
    <row r="1246" spans="2:2" ht="14.5">
      <c r="B1246" s="148" t="s">
        <v>1962</v>
      </c>
    </row>
    <row r="1247" spans="2:2" ht="29">
      <c r="B1247" s="148" t="s">
        <v>1961</v>
      </c>
    </row>
    <row r="1248" spans="2:2" ht="14.5">
      <c r="B1248" s="148" t="s">
        <v>1960</v>
      </c>
    </row>
    <row r="1249" spans="2:2" ht="14.5">
      <c r="B1249" s="148" t="s">
        <v>1959</v>
      </c>
    </row>
    <row r="1250" spans="2:2" ht="29">
      <c r="B1250" s="148" t="s">
        <v>1958</v>
      </c>
    </row>
    <row r="1251" spans="2:2" ht="14.5">
      <c r="B1251" s="148" t="s">
        <v>1957</v>
      </c>
    </row>
    <row r="1252" spans="2:2" ht="14.5">
      <c r="B1252" s="148" t="s">
        <v>1956</v>
      </c>
    </row>
    <row r="1253" spans="2:2" ht="14.5">
      <c r="B1253" s="148" t="s">
        <v>1955</v>
      </c>
    </row>
    <row r="1254" spans="2:2" ht="14.5">
      <c r="B1254" s="148" t="s">
        <v>1954</v>
      </c>
    </row>
    <row r="1255" spans="2:2" ht="29">
      <c r="B1255" s="148" t="s">
        <v>1953</v>
      </c>
    </row>
    <row r="1256" spans="2:2" ht="14.5">
      <c r="B1256" s="148" t="s">
        <v>1952</v>
      </c>
    </row>
    <row r="1257" spans="2:2" ht="29">
      <c r="B1257" s="148" t="s">
        <v>1951</v>
      </c>
    </row>
    <row r="1258" spans="2:2" ht="14.5">
      <c r="B1258" s="148" t="s">
        <v>1950</v>
      </c>
    </row>
    <row r="1259" spans="2:2" ht="14.5">
      <c r="B1259" s="148" t="s">
        <v>1949</v>
      </c>
    </row>
    <row r="1260" spans="2:2" ht="14.5">
      <c r="B1260" s="148" t="s">
        <v>1948</v>
      </c>
    </row>
    <row r="1261" spans="2:2" ht="14.5">
      <c r="B1261" s="148" t="s">
        <v>1947</v>
      </c>
    </row>
    <row r="1262" spans="2:2" ht="14.5">
      <c r="B1262" s="148" t="s">
        <v>1946</v>
      </c>
    </row>
    <row r="1263" spans="2:2" ht="14.5">
      <c r="B1263" s="148" t="s">
        <v>1945</v>
      </c>
    </row>
    <row r="1264" spans="2:2" ht="14.5">
      <c r="B1264" s="148" t="s">
        <v>1944</v>
      </c>
    </row>
    <row r="1265" spans="2:2" ht="43.5">
      <c r="B1265" s="148" t="s">
        <v>1943</v>
      </c>
    </row>
    <row r="1266" spans="2:2" ht="14.5">
      <c r="B1266" s="148" t="s">
        <v>1942</v>
      </c>
    </row>
    <row r="1267" spans="2:2" ht="29">
      <c r="B1267" s="148" t="s">
        <v>1941</v>
      </c>
    </row>
    <row r="1268" spans="2:2" ht="14.5">
      <c r="B1268" s="148"/>
    </row>
    <row r="1269" spans="2:2" ht="14.5">
      <c r="B1269" s="151" t="s">
        <v>1940</v>
      </c>
    </row>
    <row r="1270" spans="2:2" ht="14.5">
      <c r="B1270" s="148" t="s">
        <v>1939</v>
      </c>
    </row>
    <row r="1271" spans="2:2" ht="14.5">
      <c r="B1271" s="148" t="s">
        <v>1938</v>
      </c>
    </row>
    <row r="1272" spans="2:2" ht="29">
      <c r="B1272" s="148" t="s">
        <v>1937</v>
      </c>
    </row>
    <row r="1273" spans="2:2" ht="29">
      <c r="B1273" s="148" t="s">
        <v>1936</v>
      </c>
    </row>
    <row r="1274" spans="2:2" ht="29">
      <c r="B1274" s="148" t="s">
        <v>1935</v>
      </c>
    </row>
    <row r="1275" spans="2:2" ht="43.5">
      <c r="B1275" s="148" t="s">
        <v>1934</v>
      </c>
    </row>
    <row r="1276" spans="2:2" ht="14.5">
      <c r="B1276" s="148"/>
    </row>
    <row r="1277" spans="2:2" ht="14.5">
      <c r="B1277" s="151" t="s">
        <v>1933</v>
      </c>
    </row>
    <row r="1278" spans="2:2" ht="14.5">
      <c r="B1278" s="148" t="s">
        <v>1932</v>
      </c>
    </row>
    <row r="1279" spans="2:2" ht="14.5">
      <c r="B1279" s="148" t="s">
        <v>1931</v>
      </c>
    </row>
    <row r="1280" spans="2:2" ht="14.5">
      <c r="B1280" s="148" t="s">
        <v>1930</v>
      </c>
    </row>
    <row r="1281" spans="2:2" ht="29">
      <c r="B1281" s="148" t="s">
        <v>1929</v>
      </c>
    </row>
    <row r="1282" spans="2:2" ht="14.5">
      <c r="B1282" s="148" t="s">
        <v>1928</v>
      </c>
    </row>
    <row r="1283" spans="2:2" ht="14.5">
      <c r="B1283" s="148" t="s">
        <v>1927</v>
      </c>
    </row>
    <row r="1284" spans="2:2" ht="14.5">
      <c r="B1284" s="148" t="s">
        <v>1926</v>
      </c>
    </row>
    <row r="1285" spans="2:2" ht="29">
      <c r="B1285" s="148" t="s">
        <v>1925</v>
      </c>
    </row>
    <row r="1286" spans="2:2" ht="14.5">
      <c r="B1286" s="148" t="s">
        <v>1924</v>
      </c>
    </row>
    <row r="1287" spans="2:2" ht="14.5">
      <c r="B1287" s="148" t="s">
        <v>1923</v>
      </c>
    </row>
    <row r="1288" spans="2:2" ht="14.5">
      <c r="B1288" s="148" t="s">
        <v>1922</v>
      </c>
    </row>
    <row r="1289" spans="2:2" ht="14.5">
      <c r="B1289" s="148" t="s">
        <v>1921</v>
      </c>
    </row>
    <row r="1290" spans="2:2" ht="14.5">
      <c r="B1290" s="149"/>
    </row>
    <row r="1291" spans="2:2" ht="14.5">
      <c r="B1291" s="151" t="s">
        <v>1920</v>
      </c>
    </row>
    <row r="1292" spans="2:2" ht="14.5">
      <c r="B1292" s="148" t="s">
        <v>1919</v>
      </c>
    </row>
    <row r="1293" spans="2:2" ht="14.5">
      <c r="B1293" s="148" t="s">
        <v>1918</v>
      </c>
    </row>
    <row r="1294" spans="2:2" ht="29">
      <c r="B1294" s="148" t="s">
        <v>1917</v>
      </c>
    </row>
    <row r="1295" spans="2:2" ht="29">
      <c r="B1295" s="148" t="s">
        <v>1916</v>
      </c>
    </row>
    <row r="1296" spans="2:2" ht="14.5">
      <c r="B1296" s="148"/>
    </row>
    <row r="1297" spans="2:2" ht="14.5">
      <c r="B1297" s="151" t="s">
        <v>1915</v>
      </c>
    </row>
    <row r="1298" spans="2:2" ht="14.5">
      <c r="B1298" s="148" t="s">
        <v>1914</v>
      </c>
    </row>
    <row r="1299" spans="2:2" ht="14.5">
      <c r="B1299" s="148" t="s">
        <v>1913</v>
      </c>
    </row>
    <row r="1300" spans="2:2" ht="29">
      <c r="B1300" s="148" t="s">
        <v>1912</v>
      </c>
    </row>
    <row r="1301" spans="2:2" ht="14.5">
      <c r="B1301" s="148" t="s">
        <v>1911</v>
      </c>
    </row>
    <row r="1302" spans="2:2" ht="14.5">
      <c r="B1302" s="148"/>
    </row>
    <row r="1303" spans="2:2" ht="14.5">
      <c r="B1303" s="151" t="s">
        <v>1910</v>
      </c>
    </row>
    <row r="1304" spans="2:2" ht="14.5">
      <c r="B1304" s="148" t="s">
        <v>1909</v>
      </c>
    </row>
    <row r="1305" spans="2:2" ht="14.5">
      <c r="B1305" s="148" t="s">
        <v>1908</v>
      </c>
    </row>
    <row r="1306" spans="2:2" ht="14.5">
      <c r="B1306" s="148" t="s">
        <v>1907</v>
      </c>
    </row>
    <row r="1307" spans="2:2" ht="43.5">
      <c r="B1307" s="148" t="s">
        <v>1906</v>
      </c>
    </row>
    <row r="1308" spans="2:2" ht="29">
      <c r="B1308" s="148" t="s">
        <v>1905</v>
      </c>
    </row>
    <row r="1309" spans="2:2" ht="14.5">
      <c r="B1309" s="148" t="s">
        <v>1904</v>
      </c>
    </row>
    <row r="1310" spans="2:2" ht="14.5">
      <c r="B1310" s="148" t="s">
        <v>1903</v>
      </c>
    </row>
    <row r="1311" spans="2:2" ht="14.5">
      <c r="B1311" s="148" t="s">
        <v>1902</v>
      </c>
    </row>
    <row r="1312" spans="2:2" ht="14.5">
      <c r="B1312" s="148" t="s">
        <v>1901</v>
      </c>
    </row>
    <row r="1313" spans="2:2" ht="14.5">
      <c r="B1313" s="148" t="s">
        <v>1900</v>
      </c>
    </row>
    <row r="1314" spans="2:2" ht="14.5">
      <c r="B1314" s="148" t="s">
        <v>1899</v>
      </c>
    </row>
    <row r="1315" spans="2:2" ht="14.5">
      <c r="B1315" s="148" t="s">
        <v>1898</v>
      </c>
    </row>
    <row r="1316" spans="2:2" ht="43.5">
      <c r="B1316" s="148" t="s">
        <v>1897</v>
      </c>
    </row>
    <row r="1317" spans="2:2" ht="29">
      <c r="B1317" s="148" t="s">
        <v>1896</v>
      </c>
    </row>
    <row r="1318" spans="2:2" ht="14.5">
      <c r="B1318" s="148"/>
    </row>
    <row r="1319" spans="2:2" ht="14.5">
      <c r="B1319" s="151" t="s">
        <v>1895</v>
      </c>
    </row>
    <row r="1320" spans="2:2" ht="14.5">
      <c r="B1320" s="148" t="s">
        <v>1894</v>
      </c>
    </row>
    <row r="1321" spans="2:2" ht="14.5">
      <c r="B1321" s="148" t="s">
        <v>1893</v>
      </c>
    </row>
    <row r="1322" spans="2:2" ht="14.5">
      <c r="B1322" s="148" t="s">
        <v>1892</v>
      </c>
    </row>
    <row r="1323" spans="2:2" ht="14.5">
      <c r="B1323" s="148" t="s">
        <v>1891</v>
      </c>
    </row>
    <row r="1324" spans="2:2" ht="14.5">
      <c r="B1324" s="148" t="s">
        <v>1890</v>
      </c>
    </row>
    <row r="1325" spans="2:2" ht="14.5">
      <c r="B1325" s="148" t="s">
        <v>1889</v>
      </c>
    </row>
    <row r="1326" spans="2:2" ht="14.5">
      <c r="B1326" s="148" t="s">
        <v>1888</v>
      </c>
    </row>
    <row r="1327" spans="2:2" ht="29">
      <c r="B1327" s="148" t="s">
        <v>1887</v>
      </c>
    </row>
    <row r="1328" spans="2:2" ht="14.5">
      <c r="B1328" s="148" t="s">
        <v>1886</v>
      </c>
    </row>
    <row r="1329" spans="2:2" ht="14.5">
      <c r="B1329" s="148"/>
    </row>
    <row r="1330" spans="2:2" ht="14.5">
      <c r="B1330" s="151" t="s">
        <v>1885</v>
      </c>
    </row>
    <row r="1331" spans="2:2" ht="14.5">
      <c r="B1331" s="148" t="s">
        <v>1884</v>
      </c>
    </row>
    <row r="1332" spans="2:2" ht="14.5">
      <c r="B1332" s="148" t="s">
        <v>1883</v>
      </c>
    </row>
    <row r="1333" spans="2:2" ht="14.5">
      <c r="B1333" s="148" t="s">
        <v>1882</v>
      </c>
    </row>
    <row r="1334" spans="2:2" ht="14.5">
      <c r="B1334" s="148"/>
    </row>
    <row r="1335" spans="2:2" ht="14.5">
      <c r="B1335" s="151" t="s">
        <v>1881</v>
      </c>
    </row>
    <row r="1336" spans="2:2" ht="14.5">
      <c r="B1336" s="148" t="s">
        <v>1880</v>
      </c>
    </row>
    <row r="1337" spans="2:2" ht="14.5">
      <c r="B1337" s="148" t="s">
        <v>1879</v>
      </c>
    </row>
    <row r="1338" spans="2:2" ht="14.5">
      <c r="B1338" s="148" t="s">
        <v>1878</v>
      </c>
    </row>
    <row r="1339" spans="2:2" ht="14.5">
      <c r="B1339" s="148" t="s">
        <v>1877</v>
      </c>
    </row>
    <row r="1340" spans="2:2" ht="14.5">
      <c r="B1340" s="148"/>
    </row>
    <row r="1341" spans="2:2" ht="14.5">
      <c r="B1341" s="151" t="s">
        <v>1876</v>
      </c>
    </row>
    <row r="1342" spans="2:2" ht="14.5">
      <c r="B1342" s="148" t="s">
        <v>1875</v>
      </c>
    </row>
    <row r="1343" spans="2:2" ht="14.5">
      <c r="B1343" s="148" t="s">
        <v>1874</v>
      </c>
    </row>
    <row r="1344" spans="2:2" ht="14.5">
      <c r="B1344" s="148" t="s">
        <v>1873</v>
      </c>
    </row>
    <row r="1345" spans="2:2" ht="14.5">
      <c r="B1345" s="148" t="s">
        <v>1872</v>
      </c>
    </row>
    <row r="1346" spans="2:2" ht="14.5">
      <c r="B1346" s="148" t="s">
        <v>1871</v>
      </c>
    </row>
    <row r="1347" spans="2:2" ht="14.5">
      <c r="B1347" s="148" t="s">
        <v>1870</v>
      </c>
    </row>
    <row r="1348" spans="2:2" ht="14.5">
      <c r="B1348" s="148" t="s">
        <v>1869</v>
      </c>
    </row>
    <row r="1349" spans="2:2" ht="14.5">
      <c r="B1349" s="148" t="s">
        <v>1868</v>
      </c>
    </row>
    <row r="1350" spans="2:2" ht="14.5">
      <c r="B1350" s="148" t="s">
        <v>1867</v>
      </c>
    </row>
    <row r="1351" spans="2:2" ht="14.5">
      <c r="B1351" s="148" t="s">
        <v>1866</v>
      </c>
    </row>
    <row r="1352" spans="2:2" ht="29">
      <c r="B1352" s="148" t="s">
        <v>1865</v>
      </c>
    </row>
    <row r="1353" spans="2:2" ht="14.5">
      <c r="B1353" s="148" t="s">
        <v>1864</v>
      </c>
    </row>
    <row r="1354" spans="2:2" ht="14.5">
      <c r="B1354" s="148"/>
    </row>
    <row r="1355" spans="2:2" ht="14.5">
      <c r="B1355" s="151" t="s">
        <v>1863</v>
      </c>
    </row>
    <row r="1356" spans="2:2" ht="14.5">
      <c r="B1356" s="148" t="s">
        <v>1862</v>
      </c>
    </row>
    <row r="1357" spans="2:2" ht="29">
      <c r="B1357" s="148" t="s">
        <v>1861</v>
      </c>
    </row>
    <row r="1358" spans="2:2" ht="29">
      <c r="B1358" s="148" t="s">
        <v>1860</v>
      </c>
    </row>
    <row r="1359" spans="2:2" ht="14.5">
      <c r="B1359" s="150"/>
    </row>
    <row r="1360" spans="2:2" ht="14.5">
      <c r="B1360" s="150"/>
    </row>
    <row r="1361" spans="2:2" ht="14.5">
      <c r="B1361" s="150" t="s">
        <v>1859</v>
      </c>
    </row>
    <row r="1362" spans="2:2" ht="14.5">
      <c r="B1362" s="149"/>
    </row>
    <row r="1363" spans="2:2" ht="14.5">
      <c r="B1363" s="151" t="s">
        <v>1858</v>
      </c>
    </row>
    <row r="1364" spans="2:2" ht="14.5">
      <c r="B1364" s="148" t="s">
        <v>1857</v>
      </c>
    </row>
    <row r="1365" spans="2:2" ht="14.5">
      <c r="B1365" s="148" t="s">
        <v>1856</v>
      </c>
    </row>
    <row r="1366" spans="2:2" ht="29">
      <c r="B1366" s="148" t="s">
        <v>1855</v>
      </c>
    </row>
    <row r="1367" spans="2:2" ht="43.5">
      <c r="B1367" s="148" t="s">
        <v>1854</v>
      </c>
    </row>
    <row r="1368" spans="2:2" ht="14.5">
      <c r="B1368" s="148" t="s">
        <v>1853</v>
      </c>
    </row>
    <row r="1369" spans="2:2" ht="29">
      <c r="B1369" s="148" t="s">
        <v>1852</v>
      </c>
    </row>
    <row r="1370" spans="2:2" ht="29">
      <c r="B1370" s="148" t="s">
        <v>1851</v>
      </c>
    </row>
    <row r="1371" spans="2:2" ht="43.5">
      <c r="B1371" s="148" t="s">
        <v>1850</v>
      </c>
    </row>
    <row r="1372" spans="2:2" ht="14.5">
      <c r="B1372" s="148"/>
    </row>
    <row r="1373" spans="2:2" ht="14.5">
      <c r="B1373" s="151" t="s">
        <v>1849</v>
      </c>
    </row>
    <row r="1374" spans="2:2" ht="14.5">
      <c r="B1374" s="148" t="s">
        <v>1848</v>
      </c>
    </row>
    <row r="1375" spans="2:2" ht="14.5">
      <c r="B1375" s="148" t="s">
        <v>1847</v>
      </c>
    </row>
    <row r="1376" spans="2:2" ht="58">
      <c r="B1376" s="148" t="s">
        <v>1846</v>
      </c>
    </row>
    <row r="1377" spans="2:2" ht="29">
      <c r="B1377" s="148" t="s">
        <v>1845</v>
      </c>
    </row>
    <row r="1378" spans="2:2" ht="14.5">
      <c r="B1378" s="148" t="s">
        <v>1844</v>
      </c>
    </row>
    <row r="1379" spans="2:2" ht="43.5">
      <c r="B1379" s="148" t="s">
        <v>1843</v>
      </c>
    </row>
    <row r="1380" spans="2:2" ht="29">
      <c r="B1380" s="148" t="s">
        <v>1842</v>
      </c>
    </row>
    <row r="1381" spans="2:2" ht="14.5">
      <c r="B1381" s="148" t="s">
        <v>1841</v>
      </c>
    </row>
    <row r="1382" spans="2:2" ht="43.5">
      <c r="B1382" s="148" t="s">
        <v>1840</v>
      </c>
    </row>
    <row r="1383" spans="2:2" ht="29">
      <c r="B1383" s="148" t="s">
        <v>1839</v>
      </c>
    </row>
    <row r="1384" spans="2:2" ht="29">
      <c r="B1384" s="148" t="s">
        <v>1838</v>
      </c>
    </row>
    <row r="1385" spans="2:2" ht="14.5">
      <c r="B1385" s="148" t="s">
        <v>1837</v>
      </c>
    </row>
    <row r="1386" spans="2:2" ht="14.5">
      <c r="B1386" s="148" t="s">
        <v>1836</v>
      </c>
    </row>
    <row r="1387" spans="2:2" ht="14.5">
      <c r="B1387" s="148" t="s">
        <v>1835</v>
      </c>
    </row>
    <row r="1388" spans="2:2" ht="14.5">
      <c r="B1388" s="148" t="s">
        <v>1834</v>
      </c>
    </row>
    <row r="1389" spans="2:2" ht="14.5">
      <c r="B1389" s="148" t="s">
        <v>1833</v>
      </c>
    </row>
    <row r="1390" spans="2:2" ht="29">
      <c r="B1390" s="148" t="s">
        <v>1832</v>
      </c>
    </row>
    <row r="1391" spans="2:2" ht="29">
      <c r="B1391" s="148" t="s">
        <v>1831</v>
      </c>
    </row>
    <row r="1392" spans="2:2" ht="14.5">
      <c r="B1392" s="154"/>
    </row>
    <row r="1393" spans="2:2" ht="14.5">
      <c r="B1393" s="151" t="s">
        <v>1830</v>
      </c>
    </row>
    <row r="1394" spans="2:2" ht="14.5">
      <c r="B1394" s="148" t="s">
        <v>1829</v>
      </c>
    </row>
    <row r="1395" spans="2:2" ht="14.5">
      <c r="B1395" s="148" t="s">
        <v>1828</v>
      </c>
    </row>
    <row r="1396" spans="2:2" ht="14.5">
      <c r="B1396" s="148" t="s">
        <v>1827</v>
      </c>
    </row>
    <row r="1397" spans="2:2" ht="14.5">
      <c r="B1397" s="148" t="s">
        <v>1826</v>
      </c>
    </row>
    <row r="1398" spans="2:2" ht="14.5">
      <c r="B1398" s="148" t="s">
        <v>1825</v>
      </c>
    </row>
    <row r="1399" spans="2:2" ht="14.5">
      <c r="B1399" s="148"/>
    </row>
    <row r="1400" spans="2:2" ht="14.5">
      <c r="B1400" s="151" t="s">
        <v>1824</v>
      </c>
    </row>
    <row r="1401" spans="2:2" ht="14.5">
      <c r="B1401" s="148" t="s">
        <v>1823</v>
      </c>
    </row>
    <row r="1402" spans="2:2" ht="58">
      <c r="B1402" s="148" t="s">
        <v>1822</v>
      </c>
    </row>
    <row r="1403" spans="2:2" ht="43.5">
      <c r="B1403" s="148" t="s">
        <v>1821</v>
      </c>
    </row>
    <row r="1404" spans="2:2" ht="29">
      <c r="B1404" s="148" t="s">
        <v>1820</v>
      </c>
    </row>
    <row r="1405" spans="2:2" ht="14.5">
      <c r="B1405" s="148"/>
    </row>
    <row r="1406" spans="2:2" ht="14.5">
      <c r="B1406" s="151" t="s">
        <v>1819</v>
      </c>
    </row>
    <row r="1407" spans="2:2" ht="14.5">
      <c r="B1407" s="148" t="s">
        <v>1818</v>
      </c>
    </row>
    <row r="1408" spans="2:2" ht="14.5">
      <c r="B1408" s="148" t="s">
        <v>1817</v>
      </c>
    </row>
    <row r="1409" spans="2:2" ht="14.5">
      <c r="B1409" s="148" t="s">
        <v>1816</v>
      </c>
    </row>
    <row r="1410" spans="2:2" ht="14.5">
      <c r="B1410" s="148" t="s">
        <v>1815</v>
      </c>
    </row>
    <row r="1411" spans="2:2" ht="14.5">
      <c r="B1411" s="148" t="s">
        <v>1814</v>
      </c>
    </row>
    <row r="1412" spans="2:2" ht="29">
      <c r="B1412" s="148" t="s">
        <v>1813</v>
      </c>
    </row>
    <row r="1413" spans="2:2" ht="14.5">
      <c r="B1413" s="148" t="s">
        <v>1812</v>
      </c>
    </row>
    <row r="1414" spans="2:2" ht="14.5">
      <c r="B1414" s="148" t="s">
        <v>1811</v>
      </c>
    </row>
    <row r="1415" spans="2:2" ht="14.5">
      <c r="B1415" s="148" t="s">
        <v>1810</v>
      </c>
    </row>
    <row r="1416" spans="2:2" ht="14.5">
      <c r="B1416" s="148"/>
    </row>
    <row r="1417" spans="2:2" ht="14.5">
      <c r="B1417" s="151" t="s">
        <v>1809</v>
      </c>
    </row>
    <row r="1418" spans="2:2" ht="14.5">
      <c r="B1418" s="148" t="s">
        <v>1808</v>
      </c>
    </row>
    <row r="1419" spans="2:2" ht="14.5">
      <c r="B1419" s="148" t="s">
        <v>1807</v>
      </c>
    </row>
    <row r="1420" spans="2:2" ht="14.5">
      <c r="B1420" s="148" t="s">
        <v>1806</v>
      </c>
    </row>
    <row r="1421" spans="2:2" ht="14.5">
      <c r="B1421" s="148" t="s">
        <v>1805</v>
      </c>
    </row>
    <row r="1422" spans="2:2" ht="14.5">
      <c r="B1422" s="148" t="s">
        <v>1804</v>
      </c>
    </row>
    <row r="1423" spans="2:2" ht="14.5">
      <c r="B1423" s="148" t="s">
        <v>1803</v>
      </c>
    </row>
    <row r="1424" spans="2:2" ht="14.5">
      <c r="B1424" s="148" t="s">
        <v>1802</v>
      </c>
    </row>
    <row r="1425" spans="2:2" ht="14.5">
      <c r="B1425" s="148" t="s">
        <v>1801</v>
      </c>
    </row>
    <row r="1426" spans="2:2" ht="29">
      <c r="B1426" s="148" t="s">
        <v>1800</v>
      </c>
    </row>
    <row r="1427" spans="2:2" ht="14.5">
      <c r="B1427" s="148"/>
    </row>
    <row r="1428" spans="2:2" ht="14.5">
      <c r="B1428" s="151" t="s">
        <v>1799</v>
      </c>
    </row>
    <row r="1429" spans="2:2" ht="14.5">
      <c r="B1429" s="148" t="s">
        <v>1798</v>
      </c>
    </row>
    <row r="1430" spans="2:2" ht="14.5">
      <c r="B1430" s="148" t="s">
        <v>1797</v>
      </c>
    </row>
    <row r="1431" spans="2:2" ht="29">
      <c r="B1431" s="148" t="s">
        <v>1796</v>
      </c>
    </row>
    <row r="1432" spans="2:2" ht="14.5">
      <c r="B1432" s="148" t="s">
        <v>1795</v>
      </c>
    </row>
    <row r="1433" spans="2:2" ht="14.5">
      <c r="B1433" s="148" t="s">
        <v>1794</v>
      </c>
    </row>
    <row r="1434" spans="2:2" ht="14.5">
      <c r="B1434" s="148" t="s">
        <v>1793</v>
      </c>
    </row>
    <row r="1435" spans="2:2" ht="14.5">
      <c r="B1435" s="148" t="s">
        <v>1792</v>
      </c>
    </row>
    <row r="1436" spans="2:2" ht="29">
      <c r="B1436" s="148" t="s">
        <v>1791</v>
      </c>
    </row>
    <row r="1437" spans="2:2" ht="29">
      <c r="B1437" s="148" t="s">
        <v>1790</v>
      </c>
    </row>
    <row r="1438" spans="2:2" ht="29">
      <c r="B1438" s="148" t="s">
        <v>1789</v>
      </c>
    </row>
    <row r="1439" spans="2:2" ht="29">
      <c r="B1439" s="148" t="s">
        <v>1788</v>
      </c>
    </row>
    <row r="1440" spans="2:2" ht="14.5">
      <c r="B1440" s="148"/>
    </row>
    <row r="1441" spans="2:2" ht="14.5">
      <c r="B1441" s="151" t="s">
        <v>1787</v>
      </c>
    </row>
    <row r="1442" spans="2:2" ht="14.5">
      <c r="B1442" s="148" t="s">
        <v>1786</v>
      </c>
    </row>
    <row r="1443" spans="2:2" ht="14.5">
      <c r="B1443" s="148" t="s">
        <v>1785</v>
      </c>
    </row>
    <row r="1444" spans="2:2" ht="29">
      <c r="B1444" s="148" t="s">
        <v>1784</v>
      </c>
    </row>
    <row r="1445" spans="2:2" ht="14.5">
      <c r="B1445" s="148" t="s">
        <v>1783</v>
      </c>
    </row>
    <row r="1446" spans="2:2" ht="14.5">
      <c r="B1446" s="148" t="s">
        <v>1782</v>
      </c>
    </row>
    <row r="1447" spans="2:2" ht="14.5">
      <c r="B1447" s="148" t="s">
        <v>1781</v>
      </c>
    </row>
    <row r="1448" spans="2:2" ht="29">
      <c r="B1448" s="148" t="s">
        <v>1780</v>
      </c>
    </row>
    <row r="1449" spans="2:2" ht="29">
      <c r="B1449" s="148" t="s">
        <v>1779</v>
      </c>
    </row>
    <row r="1450" spans="2:2" ht="58">
      <c r="B1450" s="148" t="s">
        <v>1778</v>
      </c>
    </row>
    <row r="1451" spans="2:2" ht="14.5">
      <c r="B1451" s="148"/>
    </row>
    <row r="1452" spans="2:2" ht="14.5">
      <c r="B1452" s="151" t="s">
        <v>1777</v>
      </c>
    </row>
    <row r="1453" spans="2:2" ht="14.5">
      <c r="B1453" s="148" t="s">
        <v>1776</v>
      </c>
    </row>
    <row r="1454" spans="2:2" ht="14.5">
      <c r="B1454" s="148" t="s">
        <v>1775</v>
      </c>
    </row>
    <row r="1455" spans="2:2" ht="14.5">
      <c r="B1455" s="148" t="s">
        <v>1774</v>
      </c>
    </row>
    <row r="1456" spans="2:2" ht="29">
      <c r="B1456" s="148" t="s">
        <v>1773</v>
      </c>
    </row>
    <row r="1457" spans="2:2" ht="14.5">
      <c r="B1457" s="148" t="s">
        <v>1772</v>
      </c>
    </row>
    <row r="1458" spans="2:2" ht="14.5">
      <c r="B1458" s="148"/>
    </row>
    <row r="1459" spans="2:2" ht="14.5">
      <c r="B1459" s="151" t="s">
        <v>1771</v>
      </c>
    </row>
    <row r="1460" spans="2:2" ht="14.5">
      <c r="B1460" s="148" t="s">
        <v>1770</v>
      </c>
    </row>
    <row r="1461" spans="2:2" ht="14.5">
      <c r="B1461" s="148" t="s">
        <v>1769</v>
      </c>
    </row>
    <row r="1462" spans="2:2" ht="14.5">
      <c r="B1462" s="153" t="s">
        <v>1768</v>
      </c>
    </row>
    <row r="1463" spans="2:2" ht="14.5">
      <c r="B1463" s="153" t="s">
        <v>1767</v>
      </c>
    </row>
    <row r="1464" spans="2:2" ht="14.5">
      <c r="B1464" s="153" t="s">
        <v>1766</v>
      </c>
    </row>
    <row r="1465" spans="2:2" ht="14.5">
      <c r="B1465" s="153" t="s">
        <v>1765</v>
      </c>
    </row>
    <row r="1466" spans="2:2" ht="14.5">
      <c r="B1466" s="153" t="s">
        <v>1764</v>
      </c>
    </row>
    <row r="1467" spans="2:2" ht="14.5">
      <c r="B1467" s="153" t="s">
        <v>1763</v>
      </c>
    </row>
    <row r="1468" spans="2:2" ht="14.5">
      <c r="B1468" s="153" t="s">
        <v>1762</v>
      </c>
    </row>
    <row r="1469" spans="2:2" ht="29">
      <c r="B1469" s="148" t="s">
        <v>1761</v>
      </c>
    </row>
    <row r="1470" spans="2:2" ht="14.5">
      <c r="B1470" s="148"/>
    </row>
    <row r="1471" spans="2:2" ht="14.5">
      <c r="B1471" s="148" t="s">
        <v>1760</v>
      </c>
    </row>
    <row r="1472" spans="2:2" ht="14.5">
      <c r="B1472" s="148" t="s">
        <v>1759</v>
      </c>
    </row>
    <row r="1473" spans="2:2" ht="14.5">
      <c r="B1473" s="148" t="s">
        <v>1758</v>
      </c>
    </row>
    <row r="1474" spans="2:2" ht="29">
      <c r="B1474" s="148" t="s">
        <v>1757</v>
      </c>
    </row>
    <row r="1475" spans="2:2" ht="29">
      <c r="B1475" s="148" t="s">
        <v>1756</v>
      </c>
    </row>
    <row r="1476" spans="2:2" ht="14.5">
      <c r="B1476" s="148" t="s">
        <v>1755</v>
      </c>
    </row>
    <row r="1477" spans="2:2" ht="14.5">
      <c r="B1477" s="148" t="s">
        <v>1754</v>
      </c>
    </row>
    <row r="1478" spans="2:2" ht="14.5">
      <c r="B1478" s="148" t="s">
        <v>1753</v>
      </c>
    </row>
    <row r="1479" spans="2:2" ht="14.5">
      <c r="B1479" s="148" t="s">
        <v>1752</v>
      </c>
    </row>
    <row r="1480" spans="2:2" ht="14.5">
      <c r="B1480" s="148" t="s">
        <v>1751</v>
      </c>
    </row>
    <row r="1481" spans="2:2" ht="29">
      <c r="B1481" s="148" t="s">
        <v>1750</v>
      </c>
    </row>
    <row r="1482" spans="2:2" ht="14.5">
      <c r="B1482" s="148" t="s">
        <v>1749</v>
      </c>
    </row>
    <row r="1483" spans="2:2" ht="43.5">
      <c r="B1483" s="148" t="s">
        <v>1748</v>
      </c>
    </row>
    <row r="1484" spans="2:2" ht="29">
      <c r="B1484" s="148" t="s">
        <v>1747</v>
      </c>
    </row>
    <row r="1485" spans="2:2" ht="58">
      <c r="B1485" s="148" t="s">
        <v>1746</v>
      </c>
    </row>
    <row r="1486" spans="2:2" ht="14.5">
      <c r="B1486" s="148" t="s">
        <v>1745</v>
      </c>
    </row>
    <row r="1487" spans="2:2" ht="14.5">
      <c r="B1487" s="148" t="s">
        <v>1744</v>
      </c>
    </row>
    <row r="1488" spans="2:2" ht="14.5">
      <c r="B1488" s="148" t="s">
        <v>1743</v>
      </c>
    </row>
    <row r="1489" spans="2:2" ht="14.5">
      <c r="B1489" s="148" t="s">
        <v>1742</v>
      </c>
    </row>
    <row r="1490" spans="2:2" ht="14.5">
      <c r="B1490" s="148" t="s">
        <v>1741</v>
      </c>
    </row>
    <row r="1491" spans="2:2" ht="14.5">
      <c r="B1491" s="148" t="s">
        <v>1740</v>
      </c>
    </row>
    <row r="1492" spans="2:2" ht="14.5">
      <c r="B1492" s="148" t="s">
        <v>1739</v>
      </c>
    </row>
    <row r="1493" spans="2:2" ht="14.5">
      <c r="B1493" s="148" t="s">
        <v>1738</v>
      </c>
    </row>
    <row r="1494" spans="2:2" ht="14.5">
      <c r="B1494" s="148" t="s">
        <v>1737</v>
      </c>
    </row>
    <row r="1495" spans="2:2" ht="14.5">
      <c r="B1495" s="148" t="s">
        <v>1736</v>
      </c>
    </row>
    <row r="1496" spans="2:2" ht="14.5">
      <c r="B1496" s="148" t="s">
        <v>1735</v>
      </c>
    </row>
    <row r="1497" spans="2:2" ht="14.5">
      <c r="B1497" s="148" t="s">
        <v>1734</v>
      </c>
    </row>
    <row r="1498" spans="2:2" ht="14.5">
      <c r="B1498" s="148" t="s">
        <v>1733</v>
      </c>
    </row>
    <row r="1499" spans="2:2" ht="14.5">
      <c r="B1499" s="148" t="s">
        <v>1732</v>
      </c>
    </row>
    <row r="1500" spans="2:2" ht="14.5">
      <c r="B1500" s="148" t="s">
        <v>1731</v>
      </c>
    </row>
    <row r="1501" spans="2:2" ht="29">
      <c r="B1501" s="148" t="s">
        <v>1730</v>
      </c>
    </row>
    <row r="1502" spans="2:2" ht="29">
      <c r="B1502" s="148" t="s">
        <v>1729</v>
      </c>
    </row>
    <row r="1503" spans="2:2" ht="14.5">
      <c r="B1503" s="148"/>
    </row>
    <row r="1504" spans="2:2" ht="14.5">
      <c r="B1504" s="151" t="s">
        <v>1728</v>
      </c>
    </row>
    <row r="1505" spans="2:2" ht="14.5">
      <c r="B1505" s="148" t="s">
        <v>1727</v>
      </c>
    </row>
    <row r="1506" spans="2:2" ht="14.5">
      <c r="B1506" s="148" t="s">
        <v>1726</v>
      </c>
    </row>
    <row r="1507" spans="2:2" ht="14.5">
      <c r="B1507" s="148" t="s">
        <v>1725</v>
      </c>
    </row>
    <row r="1508" spans="2:2" ht="14.5">
      <c r="B1508" s="148"/>
    </row>
    <row r="1509" spans="2:2" ht="14.5">
      <c r="B1509" s="151" t="s">
        <v>1724</v>
      </c>
    </row>
    <row r="1510" spans="2:2" ht="14.5">
      <c r="B1510" s="148" t="s">
        <v>1723</v>
      </c>
    </row>
    <row r="1511" spans="2:2" ht="14.5">
      <c r="B1511" s="148" t="s">
        <v>1722</v>
      </c>
    </row>
    <row r="1512" spans="2:2" ht="14.5">
      <c r="B1512" s="148" t="s">
        <v>1721</v>
      </c>
    </row>
    <row r="1513" spans="2:2" ht="14.5">
      <c r="B1513" s="148" t="s">
        <v>1720</v>
      </c>
    </row>
    <row r="1514" spans="2:2" ht="14.5">
      <c r="B1514" s="148" t="s">
        <v>1719</v>
      </c>
    </row>
    <row r="1515" spans="2:2" ht="14.5">
      <c r="B1515" s="148" t="s">
        <v>1718</v>
      </c>
    </row>
    <row r="1516" spans="2:2" ht="14.5">
      <c r="B1516" s="148" t="s">
        <v>1717</v>
      </c>
    </row>
    <row r="1517" spans="2:2" ht="14.5">
      <c r="B1517" s="148" t="s">
        <v>1716</v>
      </c>
    </row>
    <row r="1518" spans="2:2" ht="14.5">
      <c r="B1518" s="148" t="s">
        <v>1715</v>
      </c>
    </row>
    <row r="1519" spans="2:2" ht="14.5">
      <c r="B1519" s="148" t="s">
        <v>1714</v>
      </c>
    </row>
    <row r="1520" spans="2:2" ht="14.5">
      <c r="B1520" s="148" t="s">
        <v>1713</v>
      </c>
    </row>
    <row r="1521" spans="2:2" ht="14.5">
      <c r="B1521" s="148" t="s">
        <v>1712</v>
      </c>
    </row>
    <row r="1522" spans="2:2" ht="14.5">
      <c r="B1522" s="148" t="s">
        <v>1711</v>
      </c>
    </row>
    <row r="1523" spans="2:2" ht="29">
      <c r="B1523" s="148" t="s">
        <v>1710</v>
      </c>
    </row>
    <row r="1524" spans="2:2" ht="43.5">
      <c r="B1524" s="148" t="s">
        <v>1709</v>
      </c>
    </row>
    <row r="1525" spans="2:2" ht="14.5">
      <c r="B1525" s="148"/>
    </row>
    <row r="1526" spans="2:2" ht="14.5">
      <c r="B1526" s="151" t="s">
        <v>1708</v>
      </c>
    </row>
    <row r="1527" spans="2:2" ht="14.5">
      <c r="B1527" s="148" t="s">
        <v>1707</v>
      </c>
    </row>
    <row r="1528" spans="2:2" ht="14.5">
      <c r="B1528" s="148" t="s">
        <v>1706</v>
      </c>
    </row>
    <row r="1529" spans="2:2" ht="29">
      <c r="B1529" s="148" t="s">
        <v>1705</v>
      </c>
    </row>
    <row r="1530" spans="2:2" ht="29">
      <c r="B1530" s="148" t="s">
        <v>1704</v>
      </c>
    </row>
    <row r="1531" spans="2:2" ht="29">
      <c r="B1531" s="148" t="s">
        <v>1703</v>
      </c>
    </row>
    <row r="1532" spans="2:2" ht="14.5">
      <c r="B1532" s="148"/>
    </row>
    <row r="1533" spans="2:2" ht="14.5">
      <c r="B1533" s="151" t="s">
        <v>1702</v>
      </c>
    </row>
    <row r="1534" spans="2:2" ht="14.5">
      <c r="B1534" s="148" t="s">
        <v>1701</v>
      </c>
    </row>
    <row r="1535" spans="2:2" ht="14.5">
      <c r="B1535" s="148" t="s">
        <v>1700</v>
      </c>
    </row>
    <row r="1536" spans="2:2" ht="29">
      <c r="B1536" s="148" t="s">
        <v>1699</v>
      </c>
    </row>
    <row r="1537" spans="2:2" ht="29">
      <c r="B1537" s="148" t="s">
        <v>1698</v>
      </c>
    </row>
    <row r="1538" spans="2:2" ht="14.5">
      <c r="B1538" s="148"/>
    </row>
    <row r="1539" spans="2:2" ht="14.5">
      <c r="B1539" s="151" t="s">
        <v>1697</v>
      </c>
    </row>
    <row r="1540" spans="2:2" ht="14.5">
      <c r="B1540" s="148" t="s">
        <v>1696</v>
      </c>
    </row>
    <row r="1541" spans="2:2" ht="14.5">
      <c r="B1541" s="148" t="s">
        <v>1695</v>
      </c>
    </row>
    <row r="1542" spans="2:2" ht="43.5">
      <c r="B1542" s="148" t="s">
        <v>1694</v>
      </c>
    </row>
    <row r="1543" spans="2:2" ht="29">
      <c r="B1543" s="148" t="s">
        <v>1693</v>
      </c>
    </row>
    <row r="1544" spans="2:2" ht="29">
      <c r="B1544" s="148" t="s">
        <v>1692</v>
      </c>
    </row>
    <row r="1545" spans="2:2" ht="29">
      <c r="B1545" s="148" t="s">
        <v>1691</v>
      </c>
    </row>
    <row r="1546" spans="2:2" ht="14.5">
      <c r="B1546" s="148" t="s">
        <v>1690</v>
      </c>
    </row>
    <row r="1547" spans="2:2" ht="43.5">
      <c r="B1547" s="148" t="s">
        <v>1689</v>
      </c>
    </row>
    <row r="1548" spans="2:2" ht="29">
      <c r="B1548" s="148" t="s">
        <v>1688</v>
      </c>
    </row>
    <row r="1549" spans="2:2" ht="29">
      <c r="B1549" s="148" t="s">
        <v>1687</v>
      </c>
    </row>
    <row r="1550" spans="2:2" ht="29">
      <c r="B1550" s="148" t="s">
        <v>1686</v>
      </c>
    </row>
    <row r="1551" spans="2:2" ht="14.5">
      <c r="B1551" s="148" t="s">
        <v>1685</v>
      </c>
    </row>
    <row r="1552" spans="2:2" ht="29">
      <c r="B1552" s="148" t="s">
        <v>1684</v>
      </c>
    </row>
    <row r="1553" spans="2:2" ht="14.5">
      <c r="B1553" s="148"/>
    </row>
    <row r="1554" spans="2:2" ht="14.5">
      <c r="B1554" s="151" t="s">
        <v>1683</v>
      </c>
    </row>
    <row r="1555" spans="2:2" ht="14.5">
      <c r="B1555" s="148" t="s">
        <v>1682</v>
      </c>
    </row>
    <row r="1556" spans="2:2" ht="14.5">
      <c r="B1556" s="148" t="s">
        <v>1681</v>
      </c>
    </row>
    <row r="1557" spans="2:2" ht="29">
      <c r="B1557" s="148" t="s">
        <v>1680</v>
      </c>
    </row>
    <row r="1558" spans="2:2" ht="14.5">
      <c r="B1558" s="148" t="s">
        <v>1679</v>
      </c>
    </row>
    <row r="1559" spans="2:2" ht="14.5">
      <c r="B1559" s="148" t="s">
        <v>1678</v>
      </c>
    </row>
    <row r="1560" spans="2:2" ht="14.5">
      <c r="B1560" s="148" t="s">
        <v>1677</v>
      </c>
    </row>
    <row r="1561" spans="2:2" ht="14.5">
      <c r="B1561" s="148" t="s">
        <v>1676</v>
      </c>
    </row>
    <row r="1562" spans="2:2" ht="14.5">
      <c r="B1562" s="148" t="s">
        <v>1675</v>
      </c>
    </row>
    <row r="1563" spans="2:2" ht="29">
      <c r="B1563" s="148" t="s">
        <v>1674</v>
      </c>
    </row>
    <row r="1564" spans="2:2" ht="14.5">
      <c r="B1564" s="148" t="s">
        <v>1673</v>
      </c>
    </row>
    <row r="1565" spans="2:2" ht="14.5">
      <c r="B1565" s="148" t="s">
        <v>1672</v>
      </c>
    </row>
    <row r="1566" spans="2:2" ht="14.5">
      <c r="B1566" s="149"/>
    </row>
    <row r="1567" spans="2:2" ht="14.5">
      <c r="B1567" s="149"/>
    </row>
    <row r="1568" spans="2:2" ht="14.5">
      <c r="B1568" s="150" t="s">
        <v>1671</v>
      </c>
    </row>
    <row r="1569" spans="2:2" ht="14.5">
      <c r="B1569" s="149"/>
    </row>
    <row r="1570" spans="2:2" ht="14.5">
      <c r="B1570" s="151" t="s">
        <v>1670</v>
      </c>
    </row>
    <row r="1571" spans="2:2" ht="14.5">
      <c r="B1571" s="148" t="s">
        <v>1669</v>
      </c>
    </row>
    <row r="1572" spans="2:2" ht="14.5">
      <c r="B1572" s="148" t="s">
        <v>1668</v>
      </c>
    </row>
    <row r="1573" spans="2:2" ht="43.5">
      <c r="B1573" s="148" t="s">
        <v>1667</v>
      </c>
    </row>
    <row r="1574" spans="2:2" ht="29">
      <c r="B1574" s="148" t="s">
        <v>1666</v>
      </c>
    </row>
    <row r="1575" spans="2:2" ht="58">
      <c r="B1575" s="148" t="s">
        <v>1665</v>
      </c>
    </row>
    <row r="1576" spans="2:2" ht="29">
      <c r="B1576" s="148" t="s">
        <v>1664</v>
      </c>
    </row>
    <row r="1577" spans="2:2" ht="14.5">
      <c r="B1577" s="148"/>
    </row>
    <row r="1578" spans="2:2" ht="14.5">
      <c r="B1578" s="151" t="s">
        <v>1663</v>
      </c>
    </row>
    <row r="1579" spans="2:2" ht="14.5">
      <c r="B1579" s="148" t="s">
        <v>1662</v>
      </c>
    </row>
    <row r="1580" spans="2:2" ht="14.5">
      <c r="B1580" s="148" t="s">
        <v>1661</v>
      </c>
    </row>
    <row r="1581" spans="2:2" ht="29">
      <c r="B1581" s="148" t="s">
        <v>1660</v>
      </c>
    </row>
    <row r="1582" spans="2:2" ht="14.5">
      <c r="B1582" s="148"/>
    </row>
    <row r="1583" spans="2:2" ht="14.5">
      <c r="B1583" s="151" t="s">
        <v>1659</v>
      </c>
    </row>
    <row r="1584" spans="2:2" ht="14.5">
      <c r="B1584" s="148" t="s">
        <v>1658</v>
      </c>
    </row>
    <row r="1585" spans="2:2" ht="14.5">
      <c r="B1585" s="148" t="s">
        <v>1657</v>
      </c>
    </row>
    <row r="1586" spans="2:2" ht="29">
      <c r="B1586" s="148" t="s">
        <v>1656</v>
      </c>
    </row>
    <row r="1587" spans="2:2" ht="43.5">
      <c r="B1587" s="148" t="s">
        <v>1655</v>
      </c>
    </row>
    <row r="1588" spans="2:2" ht="14.5">
      <c r="B1588" s="148"/>
    </row>
    <row r="1589" spans="2:2" ht="14.5">
      <c r="B1589" s="151" t="s">
        <v>1654</v>
      </c>
    </row>
    <row r="1590" spans="2:2" ht="14.5">
      <c r="B1590" s="148" t="s">
        <v>1653</v>
      </c>
    </row>
    <row r="1591" spans="2:2" ht="14.5">
      <c r="B1591" s="148" t="s">
        <v>1652</v>
      </c>
    </row>
    <row r="1592" spans="2:2" ht="14.5">
      <c r="B1592" s="148" t="s">
        <v>1651</v>
      </c>
    </row>
    <row r="1593" spans="2:2" ht="29">
      <c r="B1593" s="148" t="s">
        <v>1650</v>
      </c>
    </row>
    <row r="1594" spans="2:2" ht="14.5">
      <c r="B1594" s="148" t="s">
        <v>1649</v>
      </c>
    </row>
    <row r="1595" spans="2:2" ht="29">
      <c r="B1595" s="148" t="s">
        <v>1648</v>
      </c>
    </row>
    <row r="1596" spans="2:2" ht="43.5">
      <c r="B1596" s="148" t="s">
        <v>1647</v>
      </c>
    </row>
    <row r="1597" spans="2:2" ht="29">
      <c r="B1597" s="148" t="s">
        <v>1646</v>
      </c>
    </row>
    <row r="1598" spans="2:2" ht="72.5">
      <c r="B1598" s="148" t="s">
        <v>1645</v>
      </c>
    </row>
    <row r="1599" spans="2:2" ht="29">
      <c r="B1599" s="148" t="s">
        <v>1644</v>
      </c>
    </row>
    <row r="1600" spans="2:2" ht="14.5">
      <c r="B1600" s="148" t="s">
        <v>1643</v>
      </c>
    </row>
    <row r="1601" spans="2:2" ht="29">
      <c r="B1601" s="148" t="s">
        <v>1642</v>
      </c>
    </row>
    <row r="1602" spans="2:2" ht="58">
      <c r="B1602" s="148" t="s">
        <v>1641</v>
      </c>
    </row>
    <row r="1603" spans="2:2" ht="14.5">
      <c r="B1603" s="148"/>
    </row>
    <row r="1604" spans="2:2" ht="14.5">
      <c r="B1604" s="151" t="s">
        <v>1640</v>
      </c>
    </row>
    <row r="1605" spans="2:2" ht="14.5">
      <c r="B1605" s="148" t="s">
        <v>1639</v>
      </c>
    </row>
    <row r="1606" spans="2:2" ht="14.5">
      <c r="B1606" s="148" t="s">
        <v>1638</v>
      </c>
    </row>
    <row r="1607" spans="2:2" ht="43.5">
      <c r="B1607" s="148" t="s">
        <v>1637</v>
      </c>
    </row>
    <row r="1608" spans="2:2" ht="29">
      <c r="B1608" s="148" t="s">
        <v>1636</v>
      </c>
    </row>
    <row r="1609" spans="2:2" ht="14.5">
      <c r="B1609" s="148" t="s">
        <v>1635</v>
      </c>
    </row>
    <row r="1610" spans="2:2" ht="14.5">
      <c r="B1610" s="148"/>
    </row>
    <row r="1611" spans="2:2" ht="14.5">
      <c r="B1611" s="151" t="s">
        <v>1634</v>
      </c>
    </row>
    <row r="1612" spans="2:2" ht="14.5">
      <c r="B1612" s="148" t="s">
        <v>1633</v>
      </c>
    </row>
    <row r="1613" spans="2:2" ht="14.5">
      <c r="B1613" s="148" t="s">
        <v>1632</v>
      </c>
    </row>
    <row r="1614" spans="2:2" ht="29">
      <c r="B1614" s="148" t="s">
        <v>1631</v>
      </c>
    </row>
    <row r="1615" spans="2:2" ht="29">
      <c r="B1615" s="148" t="s">
        <v>1630</v>
      </c>
    </row>
    <row r="1616" spans="2:2" ht="43.5">
      <c r="B1616" s="148" t="s">
        <v>1629</v>
      </c>
    </row>
    <row r="1617" spans="2:2" ht="29">
      <c r="B1617" s="148" t="s">
        <v>1628</v>
      </c>
    </row>
    <row r="1618" spans="2:2" ht="29">
      <c r="B1618" s="148" t="s">
        <v>1627</v>
      </c>
    </row>
    <row r="1619" spans="2:2" ht="14.5">
      <c r="B1619" s="148"/>
    </row>
    <row r="1620" spans="2:2" ht="14.5">
      <c r="B1620" s="151" t="s">
        <v>1626</v>
      </c>
    </row>
    <row r="1621" spans="2:2" ht="14.5">
      <c r="B1621" s="148" t="s">
        <v>1625</v>
      </c>
    </row>
    <row r="1622" spans="2:2" ht="14.5">
      <c r="B1622" s="148" t="s">
        <v>1624</v>
      </c>
    </row>
    <row r="1623" spans="2:2" ht="14.5">
      <c r="B1623" s="148" t="s">
        <v>1623</v>
      </c>
    </row>
    <row r="1624" spans="2:2" ht="29">
      <c r="B1624" s="148" t="s">
        <v>1622</v>
      </c>
    </row>
    <row r="1625" spans="2:2" ht="29">
      <c r="B1625" s="148" t="s">
        <v>1621</v>
      </c>
    </row>
    <row r="1626" spans="2:2" ht="29">
      <c r="B1626" s="148" t="s">
        <v>1620</v>
      </c>
    </row>
    <row r="1627" spans="2:2" ht="14.5">
      <c r="B1627" s="148" t="s">
        <v>1619</v>
      </c>
    </row>
    <row r="1628" spans="2:2" ht="14.5">
      <c r="B1628" s="148" t="s">
        <v>1618</v>
      </c>
    </row>
    <row r="1629" spans="2:2" ht="14.5">
      <c r="B1629" s="148" t="s">
        <v>1617</v>
      </c>
    </row>
    <row r="1630" spans="2:2" ht="29">
      <c r="B1630" s="148" t="s">
        <v>1616</v>
      </c>
    </row>
    <row r="1631" spans="2:2" ht="14.5">
      <c r="B1631" s="148" t="s">
        <v>1615</v>
      </c>
    </row>
    <row r="1632" spans="2:2" ht="14.5">
      <c r="B1632" s="148"/>
    </row>
    <row r="1633" spans="2:2" ht="14.5">
      <c r="B1633" s="151" t="s">
        <v>1614</v>
      </c>
    </row>
    <row r="1634" spans="2:2" ht="14.5">
      <c r="B1634" s="148" t="s">
        <v>1613</v>
      </c>
    </row>
    <row r="1635" spans="2:2" ht="14.5">
      <c r="B1635" s="148" t="s">
        <v>1612</v>
      </c>
    </row>
    <row r="1636" spans="2:2" ht="43.5">
      <c r="B1636" s="148" t="s">
        <v>1611</v>
      </c>
    </row>
    <row r="1637" spans="2:2" ht="43.5">
      <c r="B1637" s="148" t="s">
        <v>1610</v>
      </c>
    </row>
    <row r="1638" spans="2:2" ht="14.5">
      <c r="B1638" s="148" t="s">
        <v>1609</v>
      </c>
    </row>
    <row r="1639" spans="2:2" ht="14.5">
      <c r="B1639" s="148" t="s">
        <v>1608</v>
      </c>
    </row>
    <row r="1640" spans="2:2" ht="29">
      <c r="B1640" s="148" t="s">
        <v>1607</v>
      </c>
    </row>
    <row r="1641" spans="2:2" ht="29">
      <c r="B1641" s="148" t="s">
        <v>1606</v>
      </c>
    </row>
    <row r="1642" spans="2:2" ht="14.5">
      <c r="B1642" s="148" t="s">
        <v>1605</v>
      </c>
    </row>
    <row r="1643" spans="2:2" ht="29">
      <c r="B1643" s="148" t="s">
        <v>1604</v>
      </c>
    </row>
    <row r="1644" spans="2:2" ht="29">
      <c r="B1644" s="148" t="s">
        <v>1603</v>
      </c>
    </row>
    <row r="1645" spans="2:2" ht="43.5">
      <c r="B1645" s="148" t="s">
        <v>1602</v>
      </c>
    </row>
    <row r="1646" spans="2:2" ht="29">
      <c r="B1646" s="148" t="s">
        <v>1601</v>
      </c>
    </row>
    <row r="1647" spans="2:2" ht="14.5">
      <c r="B1647" s="148"/>
    </row>
    <row r="1648" spans="2:2" ht="14.5">
      <c r="B1648" s="151" t="s">
        <v>1600</v>
      </c>
    </row>
    <row r="1649" spans="2:2" ht="14.5">
      <c r="B1649" s="148" t="s">
        <v>1599</v>
      </c>
    </row>
    <row r="1650" spans="2:2" ht="14.5">
      <c r="B1650" s="148" t="s">
        <v>1598</v>
      </c>
    </row>
    <row r="1651" spans="2:2" ht="29">
      <c r="B1651" s="148" t="s">
        <v>1597</v>
      </c>
    </row>
    <row r="1652" spans="2:2" ht="29">
      <c r="B1652" s="148" t="s">
        <v>1596</v>
      </c>
    </row>
    <row r="1653" spans="2:2" ht="43.5">
      <c r="B1653" s="148" t="s">
        <v>1595</v>
      </c>
    </row>
    <row r="1654" spans="2:2" ht="14.5">
      <c r="B1654" s="148"/>
    </row>
    <row r="1655" spans="2:2" ht="14.5">
      <c r="B1655" s="151" t="s">
        <v>1594</v>
      </c>
    </row>
    <row r="1656" spans="2:2" ht="14.5">
      <c r="B1656" s="148" t="s">
        <v>1593</v>
      </c>
    </row>
    <row r="1657" spans="2:2" ht="14.5">
      <c r="B1657" s="148" t="s">
        <v>1592</v>
      </c>
    </row>
    <row r="1658" spans="2:2" ht="29">
      <c r="B1658" s="148" t="s">
        <v>1591</v>
      </c>
    </row>
    <row r="1659" spans="2:2" ht="29">
      <c r="B1659" s="148" t="s">
        <v>1590</v>
      </c>
    </row>
    <row r="1660" spans="2:2" ht="29">
      <c r="B1660" s="148" t="s">
        <v>1589</v>
      </c>
    </row>
    <row r="1661" spans="2:2" ht="14.5">
      <c r="B1661" s="148" t="s">
        <v>1588</v>
      </c>
    </row>
    <row r="1662" spans="2:2" ht="29">
      <c r="B1662" s="148" t="s">
        <v>1587</v>
      </c>
    </row>
    <row r="1663" spans="2:2" ht="29">
      <c r="B1663" s="148" t="s">
        <v>1586</v>
      </c>
    </row>
    <row r="1664" spans="2:2" ht="43.5">
      <c r="B1664" s="148" t="s">
        <v>1585</v>
      </c>
    </row>
    <row r="1665" spans="2:2" ht="29">
      <c r="B1665" s="148" t="s">
        <v>1584</v>
      </c>
    </row>
    <row r="1666" spans="2:2" ht="14.5">
      <c r="B1666" s="148" t="s">
        <v>1583</v>
      </c>
    </row>
    <row r="1667" spans="2:2" ht="14.5">
      <c r="B1667" s="148" t="s">
        <v>1582</v>
      </c>
    </row>
    <row r="1668" spans="2:2" ht="14.5">
      <c r="B1668" s="148" t="s">
        <v>1581</v>
      </c>
    </row>
    <row r="1669" spans="2:2" ht="29">
      <c r="B1669" s="148" t="s">
        <v>1580</v>
      </c>
    </row>
    <row r="1670" spans="2:2" ht="14.5">
      <c r="B1670" s="148" t="s">
        <v>1579</v>
      </c>
    </row>
    <row r="1671" spans="2:2" ht="29">
      <c r="B1671" s="148" t="s">
        <v>1578</v>
      </c>
    </row>
    <row r="1672" spans="2:2" ht="29">
      <c r="B1672" s="148" t="s">
        <v>1577</v>
      </c>
    </row>
    <row r="1673" spans="2:2" ht="14.5">
      <c r="B1673" s="148" t="s">
        <v>1576</v>
      </c>
    </row>
    <row r="1674" spans="2:2" ht="72.5">
      <c r="B1674" s="148" t="s">
        <v>1575</v>
      </c>
    </row>
    <row r="1675" spans="2:2" ht="29">
      <c r="B1675" s="148" t="s">
        <v>1574</v>
      </c>
    </row>
    <row r="1676" spans="2:2" ht="29">
      <c r="B1676" s="148" t="s">
        <v>1573</v>
      </c>
    </row>
    <row r="1677" spans="2:2" ht="29">
      <c r="B1677" s="148" t="s">
        <v>1572</v>
      </c>
    </row>
    <row r="1678" spans="2:2" ht="43.5">
      <c r="B1678" s="148" t="s">
        <v>1571</v>
      </c>
    </row>
    <row r="1679" spans="2:2" ht="14.5">
      <c r="B1679" s="148"/>
    </row>
    <row r="1680" spans="2:2" ht="14.5">
      <c r="B1680" s="151" t="s">
        <v>1570</v>
      </c>
    </row>
    <row r="1681" spans="2:2" ht="14.5">
      <c r="B1681" s="148" t="s">
        <v>1569</v>
      </c>
    </row>
    <row r="1682" spans="2:2" ht="14.5">
      <c r="B1682" s="148" t="s">
        <v>1568</v>
      </c>
    </row>
    <row r="1683" spans="2:2" ht="29">
      <c r="B1683" s="148" t="s">
        <v>1567</v>
      </c>
    </row>
    <row r="1684" spans="2:2" ht="43.5">
      <c r="B1684" s="148" t="s">
        <v>1566</v>
      </c>
    </row>
    <row r="1685" spans="2:2" ht="87">
      <c r="B1685" s="148" t="s">
        <v>1565</v>
      </c>
    </row>
    <row r="1686" spans="2:2" ht="29">
      <c r="B1686" s="148" t="s">
        <v>1564</v>
      </c>
    </row>
    <row r="1687" spans="2:2" ht="43.5">
      <c r="B1687" s="148" t="s">
        <v>1563</v>
      </c>
    </row>
    <row r="1688" spans="2:2" ht="43.5">
      <c r="B1688" s="148" t="s">
        <v>1562</v>
      </c>
    </row>
    <row r="1689" spans="2:2" ht="14.5">
      <c r="B1689" s="148" t="s">
        <v>1561</v>
      </c>
    </row>
    <row r="1690" spans="2:2" ht="14.5">
      <c r="B1690" s="148" t="s">
        <v>1560</v>
      </c>
    </row>
    <row r="1691" spans="2:2" ht="14.5">
      <c r="B1691" s="148" t="s">
        <v>1559</v>
      </c>
    </row>
    <row r="1692" spans="2:2" ht="14.5">
      <c r="B1692" s="148" t="s">
        <v>1558</v>
      </c>
    </row>
    <row r="1693" spans="2:2" ht="14.5">
      <c r="B1693" s="148"/>
    </row>
    <row r="1694" spans="2:2" ht="14.5">
      <c r="B1694" s="151" t="s">
        <v>1557</v>
      </c>
    </row>
    <row r="1695" spans="2:2" ht="14.5">
      <c r="B1695" s="148" t="s">
        <v>1556</v>
      </c>
    </row>
    <row r="1696" spans="2:2" ht="14.5">
      <c r="B1696" s="148" t="s">
        <v>1555</v>
      </c>
    </row>
    <row r="1697" spans="2:2" ht="14.5">
      <c r="B1697" s="148" t="s">
        <v>1554</v>
      </c>
    </row>
    <row r="1698" spans="2:2" ht="43.5">
      <c r="B1698" s="148" t="s">
        <v>1553</v>
      </c>
    </row>
    <row r="1699" spans="2:2" ht="43.5">
      <c r="B1699" s="148" t="s">
        <v>1552</v>
      </c>
    </row>
    <row r="1700" spans="2:2" ht="14.5">
      <c r="B1700" s="148"/>
    </row>
    <row r="1701" spans="2:2" ht="14.5">
      <c r="B1701" s="151" t="s">
        <v>1551</v>
      </c>
    </row>
    <row r="1702" spans="2:2" ht="14.5">
      <c r="B1702" s="148" t="s">
        <v>1550</v>
      </c>
    </row>
    <row r="1703" spans="2:2" ht="14.5">
      <c r="B1703" s="148" t="s">
        <v>1549</v>
      </c>
    </row>
    <row r="1704" spans="2:2" ht="58">
      <c r="B1704" s="148" t="s">
        <v>1548</v>
      </c>
    </row>
    <row r="1705" spans="2:2" ht="43.5">
      <c r="B1705" s="148" t="s">
        <v>1547</v>
      </c>
    </row>
    <row r="1706" spans="2:2" ht="43.5">
      <c r="B1706" s="148" t="s">
        <v>1546</v>
      </c>
    </row>
    <row r="1707" spans="2:2" ht="14.5">
      <c r="B1707" s="148"/>
    </row>
    <row r="1708" spans="2:2" ht="14.5">
      <c r="B1708" s="151" t="s">
        <v>1545</v>
      </c>
    </row>
    <row r="1709" spans="2:2" ht="14.5">
      <c r="B1709" s="148" t="s">
        <v>1544</v>
      </c>
    </row>
    <row r="1710" spans="2:2" ht="29">
      <c r="B1710" s="148" t="s">
        <v>1543</v>
      </c>
    </row>
    <row r="1711" spans="2:2" ht="29">
      <c r="B1711" s="148" t="s">
        <v>1542</v>
      </c>
    </row>
    <row r="1712" spans="2:2" ht="14.5">
      <c r="B1712" s="148" t="s">
        <v>1541</v>
      </c>
    </row>
    <row r="1713" spans="2:2" ht="14.5">
      <c r="B1713" s="148" t="s">
        <v>1540</v>
      </c>
    </row>
    <row r="1714" spans="2:2" ht="29">
      <c r="B1714" s="148" t="s">
        <v>1539</v>
      </c>
    </row>
    <row r="1715" spans="2:2" ht="29">
      <c r="B1715" s="148" t="s">
        <v>1538</v>
      </c>
    </row>
    <row r="1716" spans="2:2" ht="14.5">
      <c r="B1716" s="148" t="s">
        <v>1537</v>
      </c>
    </row>
    <row r="1717" spans="2:2" ht="14.5">
      <c r="B1717" s="148"/>
    </row>
    <row r="1718" spans="2:2" ht="14.5">
      <c r="B1718" s="151" t="s">
        <v>1536</v>
      </c>
    </row>
    <row r="1719" spans="2:2" ht="14.5">
      <c r="B1719" s="148" t="s">
        <v>1535</v>
      </c>
    </row>
    <row r="1720" spans="2:2" ht="29">
      <c r="B1720" s="148" t="s">
        <v>1534</v>
      </c>
    </row>
    <row r="1721" spans="2:2" ht="14.5">
      <c r="B1721" s="148" t="s">
        <v>1533</v>
      </c>
    </row>
    <row r="1722" spans="2:2" ht="14.5">
      <c r="B1722" s="148" t="s">
        <v>1532</v>
      </c>
    </row>
    <row r="1723" spans="2:2" ht="14.5">
      <c r="B1723" s="148" t="s">
        <v>1531</v>
      </c>
    </row>
    <row r="1724" spans="2:2" ht="14.5">
      <c r="B1724" s="148" t="s">
        <v>1530</v>
      </c>
    </row>
    <row r="1725" spans="2:2" ht="14.5">
      <c r="B1725" s="148" t="s">
        <v>1529</v>
      </c>
    </row>
    <row r="1726" spans="2:2" ht="29">
      <c r="B1726" s="148" t="s">
        <v>1528</v>
      </c>
    </row>
    <row r="1727" spans="2:2" ht="43.5">
      <c r="B1727" s="148" t="s">
        <v>1527</v>
      </c>
    </row>
    <row r="1728" spans="2:2" ht="14.5">
      <c r="B1728" s="148"/>
    </row>
    <row r="1729" spans="2:2" ht="14.5">
      <c r="B1729" s="151" t="s">
        <v>1526</v>
      </c>
    </row>
    <row r="1730" spans="2:2" ht="14.5">
      <c r="B1730" s="148" t="s">
        <v>1525</v>
      </c>
    </row>
    <row r="1731" spans="2:2" ht="29">
      <c r="B1731" s="148" t="s">
        <v>1524</v>
      </c>
    </row>
    <row r="1732" spans="2:2" ht="14.5">
      <c r="B1732" s="148" t="s">
        <v>1523</v>
      </c>
    </row>
    <row r="1733" spans="2:2" ht="14.5">
      <c r="B1733" s="148" t="s">
        <v>1522</v>
      </c>
    </row>
    <row r="1734" spans="2:2" ht="14.5">
      <c r="B1734" s="148" t="s">
        <v>1521</v>
      </c>
    </row>
    <row r="1735" spans="2:2" ht="14.5">
      <c r="B1735" s="148" t="s">
        <v>1520</v>
      </c>
    </row>
    <row r="1736" spans="2:2" ht="14.5">
      <c r="B1736" s="148" t="s">
        <v>1519</v>
      </c>
    </row>
    <row r="1737" spans="2:2" ht="14.5">
      <c r="B1737" s="148" t="s">
        <v>1518</v>
      </c>
    </row>
    <row r="1738" spans="2:2" ht="14.5">
      <c r="B1738" s="148" t="s">
        <v>1517</v>
      </c>
    </row>
    <row r="1739" spans="2:2" ht="14.5">
      <c r="B1739" s="148" t="s">
        <v>1516</v>
      </c>
    </row>
    <row r="1740" spans="2:2" ht="14.5">
      <c r="B1740" s="148" t="s">
        <v>1515</v>
      </c>
    </row>
    <row r="1741" spans="2:2" ht="14.5">
      <c r="B1741" s="148" t="s">
        <v>1514</v>
      </c>
    </row>
    <row r="1742" spans="2:2" ht="14.5">
      <c r="B1742" s="148" t="s">
        <v>1513</v>
      </c>
    </row>
    <row r="1743" spans="2:2" ht="14.5">
      <c r="B1743" s="150"/>
    </row>
    <row r="1744" spans="2:2" ht="14.5">
      <c r="B1744" s="150"/>
    </row>
    <row r="1745" spans="2:2" ht="14.5">
      <c r="B1745" s="150" t="s">
        <v>1512</v>
      </c>
    </row>
    <row r="1746" spans="2:2" ht="14.5">
      <c r="B1746" s="149"/>
    </row>
    <row r="1747" spans="2:2" ht="14.5">
      <c r="B1747" s="151" t="s">
        <v>1511</v>
      </c>
    </row>
    <row r="1748" spans="2:2" ht="14.5">
      <c r="B1748" s="148" t="s">
        <v>1510</v>
      </c>
    </row>
    <row r="1749" spans="2:2" ht="14.5">
      <c r="B1749" s="148" t="s">
        <v>1509</v>
      </c>
    </row>
    <row r="1750" spans="2:2" ht="29">
      <c r="B1750" s="148" t="s">
        <v>1508</v>
      </c>
    </row>
    <row r="1751" spans="2:2" ht="58">
      <c r="B1751" s="148" t="s">
        <v>1507</v>
      </c>
    </row>
    <row r="1752" spans="2:2" ht="43.5">
      <c r="B1752" s="148" t="s">
        <v>1506</v>
      </c>
    </row>
    <row r="1753" spans="2:2" ht="58">
      <c r="B1753" s="148" t="s">
        <v>1505</v>
      </c>
    </row>
    <row r="1754" spans="2:2" ht="43.5">
      <c r="B1754" s="148" t="s">
        <v>1504</v>
      </c>
    </row>
    <row r="1755" spans="2:2" ht="58">
      <c r="B1755" s="148" t="s">
        <v>1503</v>
      </c>
    </row>
    <row r="1756" spans="2:2" ht="14.5">
      <c r="B1756" s="148"/>
    </row>
    <row r="1757" spans="2:2" ht="14.5">
      <c r="B1757" s="151" t="s">
        <v>1502</v>
      </c>
    </row>
    <row r="1758" spans="2:2" ht="14.5">
      <c r="B1758" s="148" t="s">
        <v>1501</v>
      </c>
    </row>
    <row r="1759" spans="2:2" ht="14.5">
      <c r="B1759" s="148" t="s">
        <v>1500</v>
      </c>
    </row>
    <row r="1760" spans="2:2" ht="29">
      <c r="B1760" s="148" t="s">
        <v>1499</v>
      </c>
    </row>
    <row r="1761" spans="2:2" ht="43.5">
      <c r="B1761" s="148" t="s">
        <v>1498</v>
      </c>
    </row>
    <row r="1762" spans="2:2" ht="43.5">
      <c r="B1762" s="148" t="s">
        <v>1497</v>
      </c>
    </row>
    <row r="1763" spans="2:2" ht="14.5">
      <c r="B1763" s="148"/>
    </row>
    <row r="1764" spans="2:2" ht="14.5">
      <c r="B1764" s="151" t="s">
        <v>1496</v>
      </c>
    </row>
    <row r="1765" spans="2:2" ht="14.5">
      <c r="B1765" s="148" t="s">
        <v>1495</v>
      </c>
    </row>
    <row r="1766" spans="2:2" ht="14.5">
      <c r="B1766" s="148" t="s">
        <v>1494</v>
      </c>
    </row>
    <row r="1767" spans="2:2" ht="14.5">
      <c r="B1767" s="148" t="s">
        <v>1493</v>
      </c>
    </row>
    <row r="1768" spans="2:2" ht="14.5">
      <c r="B1768" s="148"/>
    </row>
    <row r="1769" spans="2:2" ht="14.5">
      <c r="B1769" s="151" t="s">
        <v>1492</v>
      </c>
    </row>
    <row r="1770" spans="2:2" ht="14.5">
      <c r="B1770" s="148" t="s">
        <v>1491</v>
      </c>
    </row>
    <row r="1771" spans="2:2" ht="14.5">
      <c r="B1771" s="148" t="s">
        <v>1490</v>
      </c>
    </row>
    <row r="1772" spans="2:2" ht="29">
      <c r="B1772" s="148" t="s">
        <v>1489</v>
      </c>
    </row>
    <row r="1773" spans="2:2" ht="14.5">
      <c r="B1773" s="148" t="s">
        <v>1488</v>
      </c>
    </row>
    <row r="1774" spans="2:2" ht="14.5">
      <c r="B1774" s="150"/>
    </row>
    <row r="1775" spans="2:2" ht="14.5">
      <c r="B1775" s="150"/>
    </row>
    <row r="1776" spans="2:2" ht="14.5">
      <c r="B1776" s="150" t="s">
        <v>1487</v>
      </c>
    </row>
    <row r="1777" spans="2:2" ht="14.5">
      <c r="B1777" s="150"/>
    </row>
    <row r="1778" spans="2:2" ht="14.5">
      <c r="B1778" s="151" t="s">
        <v>1486</v>
      </c>
    </row>
    <row r="1779" spans="2:2" ht="14.5">
      <c r="B1779" s="148" t="s">
        <v>1485</v>
      </c>
    </row>
    <row r="1780" spans="2:2" ht="14.5">
      <c r="B1780" s="148" t="s">
        <v>1484</v>
      </c>
    </row>
    <row r="1781" spans="2:2" ht="14.5">
      <c r="B1781" s="148" t="s">
        <v>1483</v>
      </c>
    </row>
    <row r="1782" spans="2:2" ht="14.5">
      <c r="B1782" s="148" t="s">
        <v>1482</v>
      </c>
    </row>
    <row r="1783" spans="2:2" ht="29">
      <c r="B1783" s="148" t="s">
        <v>1481</v>
      </c>
    </row>
    <row r="1784" spans="2:2" ht="14.5">
      <c r="B1784" s="148" t="s">
        <v>1480</v>
      </c>
    </row>
    <row r="1785" spans="2:2" ht="43.5">
      <c r="B1785" s="148" t="s">
        <v>1479</v>
      </c>
    </row>
    <row r="1786" spans="2:2" ht="29">
      <c r="B1786" s="148" t="s">
        <v>1478</v>
      </c>
    </row>
    <row r="1787" spans="2:2" ht="29">
      <c r="B1787" s="148" t="s">
        <v>1477</v>
      </c>
    </row>
    <row r="1788" spans="2:2" ht="29">
      <c r="B1788" s="148" t="s">
        <v>1476</v>
      </c>
    </row>
    <row r="1789" spans="2:2" ht="29">
      <c r="B1789" s="148" t="s">
        <v>1475</v>
      </c>
    </row>
    <row r="1790" spans="2:2" ht="29">
      <c r="B1790" s="148" t="s">
        <v>1474</v>
      </c>
    </row>
    <row r="1791" spans="2:2" ht="43.5">
      <c r="B1791" s="148" t="s">
        <v>1473</v>
      </c>
    </row>
    <row r="1792" spans="2:2" ht="43.5">
      <c r="B1792" s="148" t="s">
        <v>1472</v>
      </c>
    </row>
    <row r="1793" spans="2:2" ht="29">
      <c r="B1793" s="148" t="s">
        <v>1471</v>
      </c>
    </row>
    <row r="1794" spans="2:2" ht="14.5">
      <c r="B1794" s="148" t="s">
        <v>1470</v>
      </c>
    </row>
    <row r="1795" spans="2:2" ht="14.5">
      <c r="B1795" s="148" t="s">
        <v>1469</v>
      </c>
    </row>
    <row r="1796" spans="2:2" ht="14.5">
      <c r="B1796" s="148" t="s">
        <v>1468</v>
      </c>
    </row>
    <row r="1797" spans="2:2" ht="14.5">
      <c r="B1797" s="148" t="s">
        <v>1467</v>
      </c>
    </row>
    <row r="1798" spans="2:2" ht="14.5">
      <c r="B1798" s="148" t="s">
        <v>1466</v>
      </c>
    </row>
    <row r="1799" spans="2:2" ht="14.5">
      <c r="B1799" s="148" t="s">
        <v>1465</v>
      </c>
    </row>
    <row r="1800" spans="2:2" ht="14.5">
      <c r="B1800" s="148" t="s">
        <v>1464</v>
      </c>
    </row>
    <row r="1801" spans="2:2" ht="14.5">
      <c r="B1801" s="148" t="s">
        <v>1463</v>
      </c>
    </row>
    <row r="1802" spans="2:2" ht="14.5">
      <c r="B1802" s="148" t="s">
        <v>1462</v>
      </c>
    </row>
    <row r="1803" spans="2:2" ht="14.5">
      <c r="B1803" s="148" t="s">
        <v>1461</v>
      </c>
    </row>
    <row r="1804" spans="2:2" ht="14.5">
      <c r="B1804" s="148" t="s">
        <v>1460</v>
      </c>
    </row>
    <row r="1805" spans="2:2" ht="14.5">
      <c r="B1805" s="148" t="s">
        <v>1459</v>
      </c>
    </row>
    <row r="1806" spans="2:2" ht="14.5">
      <c r="B1806" s="148" t="s">
        <v>1458</v>
      </c>
    </row>
    <row r="1807" spans="2:2" ht="29">
      <c r="B1807" s="148" t="s">
        <v>1457</v>
      </c>
    </row>
    <row r="1808" spans="2:2" ht="14.5">
      <c r="B1808" s="148" t="s">
        <v>1456</v>
      </c>
    </row>
    <row r="1809" spans="2:2" ht="43.5">
      <c r="B1809" s="148" t="s">
        <v>1455</v>
      </c>
    </row>
    <row r="1810" spans="2:2" ht="43.5">
      <c r="B1810" s="148" t="s">
        <v>1454</v>
      </c>
    </row>
    <row r="1811" spans="2:2" ht="43.5">
      <c r="B1811" s="148" t="s">
        <v>1453</v>
      </c>
    </row>
    <row r="1812" spans="2:2" ht="43.5">
      <c r="B1812" s="148" t="s">
        <v>1452</v>
      </c>
    </row>
    <row r="1813" spans="2:2" ht="72.5">
      <c r="B1813" s="148" t="s">
        <v>1451</v>
      </c>
    </row>
    <row r="1814" spans="2:2" ht="14.5">
      <c r="B1814" s="148" t="s">
        <v>1450</v>
      </c>
    </row>
    <row r="1815" spans="2:2" ht="58">
      <c r="B1815" s="148" t="s">
        <v>1449</v>
      </c>
    </row>
    <row r="1816" spans="2:2" ht="29">
      <c r="B1816" s="148" t="s">
        <v>1448</v>
      </c>
    </row>
    <row r="1817" spans="2:2" ht="43.5">
      <c r="B1817" s="148" t="s">
        <v>1447</v>
      </c>
    </row>
    <row r="1818" spans="2:2" ht="14.5">
      <c r="B1818" s="148" t="s">
        <v>1446</v>
      </c>
    </row>
    <row r="1819" spans="2:2" ht="14.5">
      <c r="B1819" s="148"/>
    </row>
    <row r="1820" spans="2:2" ht="14.5">
      <c r="B1820" s="151" t="s">
        <v>1445</v>
      </c>
    </row>
    <row r="1821" spans="2:2" ht="14.5">
      <c r="B1821" s="148" t="s">
        <v>1444</v>
      </c>
    </row>
    <row r="1822" spans="2:2" ht="14.5">
      <c r="B1822" s="148" t="s">
        <v>1443</v>
      </c>
    </row>
    <row r="1823" spans="2:2" ht="14.5">
      <c r="B1823" s="148" t="s">
        <v>1442</v>
      </c>
    </row>
    <row r="1824" spans="2:2" ht="29">
      <c r="B1824" s="148" t="s">
        <v>1441</v>
      </c>
    </row>
    <row r="1825" spans="2:2" ht="43.5">
      <c r="B1825" s="148" t="s">
        <v>1440</v>
      </c>
    </row>
    <row r="1826" spans="2:2" ht="58">
      <c r="B1826" s="148" t="s">
        <v>1439</v>
      </c>
    </row>
    <row r="1827" spans="2:2" ht="58">
      <c r="B1827" s="148" t="s">
        <v>1438</v>
      </c>
    </row>
    <row r="1828" spans="2:2" ht="29">
      <c r="B1828" s="148" t="s">
        <v>1437</v>
      </c>
    </row>
    <row r="1829" spans="2:2" ht="29">
      <c r="B1829" s="148" t="s">
        <v>1436</v>
      </c>
    </row>
    <row r="1830" spans="2:2" ht="58">
      <c r="B1830" s="148" t="s">
        <v>1435</v>
      </c>
    </row>
    <row r="1831" spans="2:2" ht="14.5">
      <c r="B1831" s="148" t="s">
        <v>1434</v>
      </c>
    </row>
    <row r="1832" spans="2:2" ht="29">
      <c r="B1832" s="148" t="s">
        <v>1433</v>
      </c>
    </row>
    <row r="1833" spans="2:2" ht="14.5">
      <c r="B1833" s="148" t="s">
        <v>1432</v>
      </c>
    </row>
    <row r="1834" spans="2:2" ht="29">
      <c r="B1834" s="148" t="s">
        <v>1431</v>
      </c>
    </row>
    <row r="1835" spans="2:2" ht="43.5">
      <c r="B1835" s="148" t="s">
        <v>1430</v>
      </c>
    </row>
    <row r="1836" spans="2:2" ht="29">
      <c r="B1836" s="148" t="s">
        <v>1429</v>
      </c>
    </row>
    <row r="1837" spans="2:2" ht="43.5">
      <c r="B1837" s="148" t="s">
        <v>1428</v>
      </c>
    </row>
    <row r="1838" spans="2:2" ht="29">
      <c r="B1838" s="148" t="s">
        <v>1427</v>
      </c>
    </row>
    <row r="1839" spans="2:2" ht="29">
      <c r="B1839" s="148" t="s">
        <v>1426</v>
      </c>
    </row>
    <row r="1840" spans="2:2" ht="29">
      <c r="B1840" s="148" t="s">
        <v>1425</v>
      </c>
    </row>
    <row r="1841" spans="2:2" ht="29">
      <c r="B1841" s="148" t="s">
        <v>1424</v>
      </c>
    </row>
    <row r="1842" spans="2:2" ht="14.5">
      <c r="B1842" s="148"/>
    </row>
    <row r="1843" spans="2:2" ht="14.5">
      <c r="B1843" s="151" t="s">
        <v>1423</v>
      </c>
    </row>
    <row r="1844" spans="2:2" ht="14.5">
      <c r="B1844" s="148" t="s">
        <v>1422</v>
      </c>
    </row>
    <row r="1845" spans="2:2" ht="14.5">
      <c r="B1845" s="148" t="s">
        <v>1421</v>
      </c>
    </row>
    <row r="1846" spans="2:2" ht="29">
      <c r="B1846" s="148" t="s">
        <v>1420</v>
      </c>
    </row>
    <row r="1847" spans="2:2" ht="29">
      <c r="B1847" s="148" t="s">
        <v>1419</v>
      </c>
    </row>
    <row r="1848" spans="2:2" ht="29">
      <c r="B1848" s="148" t="s">
        <v>1418</v>
      </c>
    </row>
    <row r="1849" spans="2:2" ht="43.5">
      <c r="B1849" s="148" t="s">
        <v>1417</v>
      </c>
    </row>
    <row r="1850" spans="2:2" ht="43.5">
      <c r="B1850" s="148" t="s">
        <v>1416</v>
      </c>
    </row>
    <row r="1851" spans="2:2" ht="58">
      <c r="B1851" s="148" t="s">
        <v>1415</v>
      </c>
    </row>
    <row r="1852" spans="2:2" ht="29">
      <c r="B1852" s="148" t="s">
        <v>1414</v>
      </c>
    </row>
    <row r="1853" spans="2:2" ht="43.5">
      <c r="B1853" s="148" t="s">
        <v>1413</v>
      </c>
    </row>
    <row r="1854" spans="2:2" ht="29">
      <c r="B1854" s="148" t="s">
        <v>1412</v>
      </c>
    </row>
    <row r="1855" spans="2:2" ht="43.5">
      <c r="B1855" s="148" t="s">
        <v>1411</v>
      </c>
    </row>
    <row r="1856" spans="2:2" ht="43.5">
      <c r="B1856" s="148" t="s">
        <v>1410</v>
      </c>
    </row>
    <row r="1857" spans="2:2" ht="43.5">
      <c r="B1857" s="148" t="s">
        <v>1409</v>
      </c>
    </row>
    <row r="1858" spans="2:2" ht="43.5">
      <c r="B1858" s="148" t="s">
        <v>1408</v>
      </c>
    </row>
    <row r="1859" spans="2:2" ht="29">
      <c r="B1859" s="148" t="s">
        <v>1407</v>
      </c>
    </row>
    <row r="1860" spans="2:2" ht="14.5">
      <c r="B1860" s="148" t="s">
        <v>1406</v>
      </c>
    </row>
    <row r="1861" spans="2:2" ht="14.5">
      <c r="B1861" s="148" t="s">
        <v>1405</v>
      </c>
    </row>
    <row r="1862" spans="2:2" ht="14.5">
      <c r="B1862" s="148" t="s">
        <v>1404</v>
      </c>
    </row>
    <row r="1863" spans="2:2" ht="14.5">
      <c r="B1863" s="148" t="s">
        <v>1403</v>
      </c>
    </row>
    <row r="1864" spans="2:2" ht="14.5">
      <c r="B1864" s="148" t="s">
        <v>1402</v>
      </c>
    </row>
    <row r="1865" spans="2:2" ht="14.5">
      <c r="B1865" s="148" t="s">
        <v>1401</v>
      </c>
    </row>
    <row r="1866" spans="2:2" ht="14.5">
      <c r="B1866" s="148"/>
    </row>
    <row r="1867" spans="2:2" ht="14.5">
      <c r="B1867" s="151" t="s">
        <v>1400</v>
      </c>
    </row>
    <row r="1868" spans="2:2" ht="14.5">
      <c r="B1868" s="148" t="s">
        <v>1399</v>
      </c>
    </row>
    <row r="1869" spans="2:2" ht="14.5">
      <c r="B1869" s="148" t="s">
        <v>1398</v>
      </c>
    </row>
    <row r="1870" spans="2:2" ht="29">
      <c r="B1870" s="148" t="s">
        <v>1397</v>
      </c>
    </row>
    <row r="1871" spans="2:2" ht="72.5">
      <c r="B1871" s="148" t="s">
        <v>1396</v>
      </c>
    </row>
    <row r="1872" spans="2:2" ht="43.5">
      <c r="B1872" s="148" t="s">
        <v>1395</v>
      </c>
    </row>
    <row r="1873" spans="2:2" ht="29">
      <c r="B1873" s="148" t="s">
        <v>1394</v>
      </c>
    </row>
    <row r="1874" spans="2:2" ht="43.5">
      <c r="B1874" s="148" t="s">
        <v>1393</v>
      </c>
    </row>
    <row r="1875" spans="2:2" ht="29">
      <c r="B1875" s="148" t="s">
        <v>1392</v>
      </c>
    </row>
    <row r="1876" spans="2:2" ht="14.5">
      <c r="B1876" s="148"/>
    </row>
    <row r="1877" spans="2:2" ht="14.5">
      <c r="B1877" s="151" t="s">
        <v>1391</v>
      </c>
    </row>
    <row r="1878" spans="2:2" ht="14.5">
      <c r="B1878" s="148" t="s">
        <v>1390</v>
      </c>
    </row>
    <row r="1879" spans="2:2" ht="14.5">
      <c r="B1879" s="148" t="s">
        <v>1389</v>
      </c>
    </row>
    <row r="1880" spans="2:2" ht="29">
      <c r="B1880" s="148" t="s">
        <v>1388</v>
      </c>
    </row>
    <row r="1881" spans="2:2" ht="14.5">
      <c r="B1881" s="148" t="s">
        <v>1387</v>
      </c>
    </row>
    <row r="1882" spans="2:2" ht="29">
      <c r="B1882" s="148" t="s">
        <v>1386</v>
      </c>
    </row>
    <row r="1883" spans="2:2" ht="14.5">
      <c r="B1883" s="148" t="s">
        <v>1385</v>
      </c>
    </row>
    <row r="1884" spans="2:2" ht="58">
      <c r="B1884" s="148" t="s">
        <v>1384</v>
      </c>
    </row>
    <row r="1885" spans="2:2" ht="14.5">
      <c r="B1885" s="148" t="s">
        <v>1383</v>
      </c>
    </row>
    <row r="1886" spans="2:2" ht="43.5">
      <c r="B1886" s="148" t="s">
        <v>1382</v>
      </c>
    </row>
    <row r="1887" spans="2:2" ht="29">
      <c r="B1887" s="148" t="s">
        <v>1381</v>
      </c>
    </row>
    <row r="1888" spans="2:2" ht="14.5">
      <c r="B1888" s="148" t="s">
        <v>1380</v>
      </c>
    </row>
    <row r="1889" spans="2:2" ht="43.5">
      <c r="B1889" s="148" t="s">
        <v>1379</v>
      </c>
    </row>
    <row r="1890" spans="2:2" ht="14.5">
      <c r="B1890" s="148" t="s">
        <v>1378</v>
      </c>
    </row>
    <row r="1891" spans="2:2" ht="14.5">
      <c r="B1891" s="148" t="s">
        <v>1377</v>
      </c>
    </row>
    <row r="1892" spans="2:2" ht="14.5">
      <c r="B1892" s="148"/>
    </row>
    <row r="1893" spans="2:2" ht="14.5">
      <c r="B1893" s="151" t="s">
        <v>1376</v>
      </c>
    </row>
    <row r="1894" spans="2:2" ht="14.5">
      <c r="B1894" s="148" t="s">
        <v>1375</v>
      </c>
    </row>
    <row r="1895" spans="2:2" ht="14.5">
      <c r="B1895" s="148" t="s">
        <v>1374</v>
      </c>
    </row>
    <row r="1896" spans="2:2" ht="58">
      <c r="B1896" s="148" t="s">
        <v>1373</v>
      </c>
    </row>
    <row r="1897" spans="2:2" ht="29">
      <c r="B1897" s="148" t="s">
        <v>1372</v>
      </c>
    </row>
    <row r="1898" spans="2:2" ht="14.5">
      <c r="B1898" s="148"/>
    </row>
    <row r="1899" spans="2:2" ht="14.5">
      <c r="B1899" s="151" t="s">
        <v>1371</v>
      </c>
    </row>
    <row r="1900" spans="2:2" ht="14.5">
      <c r="B1900" s="148" t="s">
        <v>1370</v>
      </c>
    </row>
    <row r="1901" spans="2:2" ht="14.5">
      <c r="B1901" s="148" t="s">
        <v>1369</v>
      </c>
    </row>
    <row r="1902" spans="2:2" ht="14.5">
      <c r="B1902" s="148" t="s">
        <v>1368</v>
      </c>
    </row>
    <row r="1903" spans="2:2" ht="29">
      <c r="B1903" s="148" t="s">
        <v>1367</v>
      </c>
    </row>
    <row r="1904" spans="2:2" ht="43.5">
      <c r="B1904" s="148" t="s">
        <v>1366</v>
      </c>
    </row>
    <row r="1905" spans="2:2" ht="14.5">
      <c r="B1905" s="148"/>
    </row>
    <row r="1906" spans="2:2" ht="14.5">
      <c r="B1906" s="151" t="s">
        <v>1365</v>
      </c>
    </row>
    <row r="1907" spans="2:2" ht="14.5">
      <c r="B1907" s="148" t="s">
        <v>1364</v>
      </c>
    </row>
    <row r="1908" spans="2:2" ht="14.5">
      <c r="B1908" s="148" t="s">
        <v>1363</v>
      </c>
    </row>
    <row r="1909" spans="2:2" ht="29">
      <c r="B1909" s="148" t="s">
        <v>1362</v>
      </c>
    </row>
    <row r="1910" spans="2:2" ht="14.5">
      <c r="B1910" s="148" t="s">
        <v>1361</v>
      </c>
    </row>
    <row r="1911" spans="2:2" ht="14.5">
      <c r="B1911" s="148" t="s">
        <v>1360</v>
      </c>
    </row>
    <row r="1912" spans="2:2" ht="14.5">
      <c r="B1912" s="148" t="s">
        <v>1359</v>
      </c>
    </row>
    <row r="1913" spans="2:2" ht="14.5">
      <c r="B1913" s="152"/>
    </row>
    <row r="1914" spans="2:2" ht="14.5">
      <c r="B1914" s="151" t="s">
        <v>1358</v>
      </c>
    </row>
    <row r="1915" spans="2:2" ht="14.5">
      <c r="B1915" s="148" t="s">
        <v>1357</v>
      </c>
    </row>
    <row r="1916" spans="2:2" ht="14.5">
      <c r="B1916" s="148" t="s">
        <v>1356</v>
      </c>
    </row>
    <row r="1917" spans="2:2" ht="29">
      <c r="B1917" s="148" t="s">
        <v>1355</v>
      </c>
    </row>
    <row r="1918" spans="2:2" ht="43.5">
      <c r="B1918" s="148" t="s">
        <v>1354</v>
      </c>
    </row>
    <row r="1919" spans="2:2" ht="29">
      <c r="B1919" s="148" t="s">
        <v>1353</v>
      </c>
    </row>
    <row r="1920" spans="2:2" ht="43.5">
      <c r="B1920" s="148" t="s">
        <v>1352</v>
      </c>
    </row>
    <row r="1921" spans="2:2" ht="72.5">
      <c r="B1921" s="148" t="s">
        <v>1351</v>
      </c>
    </row>
    <row r="1922" spans="2:2" ht="29">
      <c r="B1922" s="148" t="s">
        <v>1350</v>
      </c>
    </row>
    <row r="1923" spans="2:2" ht="14.5">
      <c r="B1923" s="148"/>
    </row>
    <row r="1924" spans="2:2" ht="14.5">
      <c r="B1924" s="151" t="s">
        <v>1349</v>
      </c>
    </row>
    <row r="1925" spans="2:2" ht="14.5">
      <c r="B1925" s="148" t="s">
        <v>1348</v>
      </c>
    </row>
    <row r="1926" spans="2:2" ht="14.5">
      <c r="B1926" s="148" t="s">
        <v>1347</v>
      </c>
    </row>
    <row r="1927" spans="2:2" ht="29">
      <c r="B1927" s="148" t="s">
        <v>1346</v>
      </c>
    </row>
    <row r="1928" spans="2:2" ht="29">
      <c r="B1928" s="148" t="s">
        <v>1345</v>
      </c>
    </row>
    <row r="1929" spans="2:2" ht="43.5">
      <c r="B1929" s="148" t="s">
        <v>1344</v>
      </c>
    </row>
    <row r="1930" spans="2:2" ht="29">
      <c r="B1930" s="148" t="s">
        <v>1343</v>
      </c>
    </row>
    <row r="1931" spans="2:2" ht="14.5">
      <c r="B1931" s="148" t="s">
        <v>1342</v>
      </c>
    </row>
    <row r="1932" spans="2:2" ht="14.5">
      <c r="B1932" s="148"/>
    </row>
    <row r="1933" spans="2:2" ht="14.5">
      <c r="B1933" s="151" t="s">
        <v>1341</v>
      </c>
    </row>
    <row r="1934" spans="2:2" ht="14.5">
      <c r="B1934" s="148" t="s">
        <v>1340</v>
      </c>
    </row>
    <row r="1935" spans="2:2" ht="14.5">
      <c r="B1935" s="148" t="s">
        <v>1339</v>
      </c>
    </row>
    <row r="1936" spans="2:2" ht="43.5">
      <c r="B1936" s="148" t="s">
        <v>1338</v>
      </c>
    </row>
    <row r="1937" spans="2:2" ht="14.5">
      <c r="B1937" s="148"/>
    </row>
    <row r="1938" spans="2:2" ht="14.5">
      <c r="B1938" s="151" t="s">
        <v>1337</v>
      </c>
    </row>
    <row r="1939" spans="2:2" ht="14.5">
      <c r="B1939" s="148" t="s">
        <v>1336</v>
      </c>
    </row>
    <row r="1940" spans="2:2" ht="14.5">
      <c r="B1940" s="148" t="s">
        <v>1335</v>
      </c>
    </row>
    <row r="1941" spans="2:2" ht="29">
      <c r="B1941" s="148" t="s">
        <v>1334</v>
      </c>
    </row>
    <row r="1942" spans="2:2" ht="29">
      <c r="B1942" s="148" t="s">
        <v>1333</v>
      </c>
    </row>
    <row r="1943" spans="2:2" ht="43.5">
      <c r="B1943" s="148" t="s">
        <v>1332</v>
      </c>
    </row>
    <row r="1944" spans="2:2" ht="14.5">
      <c r="B1944" s="148" t="s">
        <v>1331</v>
      </c>
    </row>
    <row r="1945" spans="2:2" ht="14.5">
      <c r="B1945" s="148"/>
    </row>
    <row r="1946" spans="2:2" ht="14.5">
      <c r="B1946" s="150"/>
    </row>
    <row r="1947" spans="2:2" ht="14.5">
      <c r="B1947" s="150" t="s">
        <v>1330</v>
      </c>
    </row>
    <row r="1948" spans="2:2" ht="14.5">
      <c r="B1948" s="148"/>
    </row>
    <row r="1949" spans="2:2" ht="14.5">
      <c r="B1949" s="151" t="s">
        <v>1329</v>
      </c>
    </row>
    <row r="1950" spans="2:2" ht="14.5">
      <c r="B1950" s="148" t="s">
        <v>1328</v>
      </c>
    </row>
    <row r="1951" spans="2:2" ht="14.5">
      <c r="B1951" s="148" t="s">
        <v>1327</v>
      </c>
    </row>
    <row r="1952" spans="2:2" ht="14.5">
      <c r="B1952" s="148" t="s">
        <v>1326</v>
      </c>
    </row>
    <row r="1953" spans="2:2" ht="14.5">
      <c r="B1953" s="148" t="s">
        <v>1325</v>
      </c>
    </row>
    <row r="1954" spans="2:2" ht="14.5">
      <c r="B1954" s="148" t="s">
        <v>1324</v>
      </c>
    </row>
    <row r="1955" spans="2:2" ht="29">
      <c r="B1955" s="148" t="s">
        <v>1323</v>
      </c>
    </row>
    <row r="1956" spans="2:2" ht="72.5">
      <c r="B1956" s="148" t="s">
        <v>1322</v>
      </c>
    </row>
    <row r="1957" spans="2:2" ht="14.5">
      <c r="B1957" s="148" t="s">
        <v>1321</v>
      </c>
    </row>
    <row r="1958" spans="2:2" ht="14.5">
      <c r="B1958" s="148" t="s">
        <v>1320</v>
      </c>
    </row>
    <row r="1959" spans="2:2" ht="14.5">
      <c r="B1959" s="148" t="s">
        <v>1319</v>
      </c>
    </row>
    <row r="1960" spans="2:2" ht="29">
      <c r="B1960" s="148" t="s">
        <v>1318</v>
      </c>
    </row>
    <row r="1961" spans="2:2" ht="29">
      <c r="B1961" s="148" t="s">
        <v>1317</v>
      </c>
    </row>
    <row r="1962" spans="2:2" ht="29">
      <c r="B1962" s="148" t="s">
        <v>1316</v>
      </c>
    </row>
    <row r="1963" spans="2:2" ht="14.5">
      <c r="B1963" s="148"/>
    </row>
    <row r="1964" spans="2:2" ht="14.5">
      <c r="B1964" s="151" t="s">
        <v>1315</v>
      </c>
    </row>
    <row r="1965" spans="2:2" ht="14.5">
      <c r="B1965" s="148" t="s">
        <v>1314</v>
      </c>
    </row>
    <row r="1966" spans="2:2" ht="14.5">
      <c r="B1966" s="148" t="s">
        <v>1313</v>
      </c>
    </row>
    <row r="1967" spans="2:2" ht="43.5">
      <c r="B1967" s="148" t="s">
        <v>1312</v>
      </c>
    </row>
    <row r="1968" spans="2:2" ht="14.5">
      <c r="B1968" s="148" t="s">
        <v>1311</v>
      </c>
    </row>
    <row r="1969" spans="2:2" ht="29">
      <c r="B1969" s="148" t="s">
        <v>1310</v>
      </c>
    </row>
    <row r="1970" spans="2:2" ht="14.5">
      <c r="B1970" s="148" t="s">
        <v>1309</v>
      </c>
    </row>
    <row r="1971" spans="2:2" ht="14.5">
      <c r="B1971" s="148" t="s">
        <v>1308</v>
      </c>
    </row>
    <row r="1972" spans="2:2" ht="29">
      <c r="B1972" s="148" t="s">
        <v>1307</v>
      </c>
    </row>
    <row r="1973" spans="2:2" ht="29">
      <c r="B1973" s="148" t="s">
        <v>1306</v>
      </c>
    </row>
    <row r="1974" spans="2:2" ht="29">
      <c r="B1974" s="148" t="s">
        <v>1305</v>
      </c>
    </row>
    <row r="1975" spans="2:2" ht="29">
      <c r="B1975" s="148" t="s">
        <v>1304</v>
      </c>
    </row>
    <row r="1976" spans="2:2" ht="14.5">
      <c r="B1976" s="148"/>
    </row>
    <row r="1977" spans="2:2" ht="14.5">
      <c r="B1977" s="151" t="s">
        <v>1303</v>
      </c>
    </row>
    <row r="1978" spans="2:2" ht="14.5">
      <c r="B1978" s="148" t="s">
        <v>1302</v>
      </c>
    </row>
    <row r="1979" spans="2:2" ht="14.5">
      <c r="B1979" s="148" t="s">
        <v>1301</v>
      </c>
    </row>
    <row r="1980" spans="2:2" ht="14.5">
      <c r="B1980" s="148" t="s">
        <v>1300</v>
      </c>
    </row>
    <row r="1981" spans="2:2" ht="14.5">
      <c r="B1981" s="148" t="s">
        <v>1299</v>
      </c>
    </row>
    <row r="1982" spans="2:2" ht="29">
      <c r="B1982" s="148" t="s">
        <v>1298</v>
      </c>
    </row>
    <row r="1983" spans="2:2" ht="29">
      <c r="B1983" s="148" t="s">
        <v>1297</v>
      </c>
    </row>
    <row r="1984" spans="2:2" ht="14.5">
      <c r="B1984" s="148"/>
    </row>
    <row r="1985" spans="2:2" ht="14.5">
      <c r="B1985" s="151" t="s">
        <v>1296</v>
      </c>
    </row>
    <row r="1986" spans="2:2" ht="14.5">
      <c r="B1986" s="148" t="s">
        <v>1295</v>
      </c>
    </row>
    <row r="1987" spans="2:2" ht="14.5">
      <c r="B1987" s="148" t="s">
        <v>1294</v>
      </c>
    </row>
    <row r="1988" spans="2:2" ht="29">
      <c r="B1988" s="148" t="s">
        <v>1293</v>
      </c>
    </row>
    <row r="1989" spans="2:2" ht="43.5">
      <c r="B1989" s="148" t="s">
        <v>1292</v>
      </c>
    </row>
    <row r="1990" spans="2:2" ht="29">
      <c r="B1990" s="148" t="s">
        <v>1291</v>
      </c>
    </row>
    <row r="1991" spans="2:2" ht="29">
      <c r="B1991" s="148" t="s">
        <v>1290</v>
      </c>
    </row>
    <row r="1992" spans="2:2" ht="14.5">
      <c r="B1992" s="148"/>
    </row>
    <row r="1993" spans="2:2" ht="14.5">
      <c r="B1993" s="151" t="s">
        <v>1289</v>
      </c>
    </row>
    <row r="1994" spans="2:2" ht="14.5">
      <c r="B1994" s="148" t="s">
        <v>1288</v>
      </c>
    </row>
    <row r="1995" spans="2:2" ht="14.5">
      <c r="B1995" s="148" t="s">
        <v>1287</v>
      </c>
    </row>
    <row r="1996" spans="2:2" ht="43.5">
      <c r="B1996" s="148" t="s">
        <v>1286</v>
      </c>
    </row>
    <row r="1997" spans="2:2" ht="43.5">
      <c r="B1997" s="148" t="s">
        <v>1285</v>
      </c>
    </row>
    <row r="1998" spans="2:2" ht="29">
      <c r="B1998" s="148" t="s">
        <v>1284</v>
      </c>
    </row>
    <row r="1999" spans="2:2" ht="14.5">
      <c r="B1999" s="148"/>
    </row>
    <row r="2000" spans="2:2" ht="14.5">
      <c r="B2000" s="151" t="s">
        <v>1283</v>
      </c>
    </row>
    <row r="2001" spans="2:2" ht="14.5">
      <c r="B2001" s="148" t="s">
        <v>1282</v>
      </c>
    </row>
    <row r="2002" spans="2:2" ht="14.5">
      <c r="B2002" s="148" t="s">
        <v>1281</v>
      </c>
    </row>
    <row r="2003" spans="2:2" ht="29">
      <c r="B2003" s="148" t="s">
        <v>1280</v>
      </c>
    </row>
    <row r="2004" spans="2:2" ht="43.5">
      <c r="B2004" s="148" t="s">
        <v>1279</v>
      </c>
    </row>
    <row r="2005" spans="2:2" ht="29">
      <c r="B2005" s="148" t="s">
        <v>1278</v>
      </c>
    </row>
    <row r="2006" spans="2:2" ht="14.5">
      <c r="B2006" s="148"/>
    </row>
    <row r="2007" spans="2:2" ht="14.5">
      <c r="B2007" s="151" t="s">
        <v>1277</v>
      </c>
    </row>
    <row r="2008" spans="2:2" ht="14.5">
      <c r="B2008" s="148" t="s">
        <v>1276</v>
      </c>
    </row>
    <row r="2009" spans="2:2" ht="14.5">
      <c r="B2009" s="148" t="s">
        <v>1275</v>
      </c>
    </row>
    <row r="2010" spans="2:2" ht="29">
      <c r="B2010" s="148" t="s">
        <v>1274</v>
      </c>
    </row>
    <row r="2011" spans="2:2" ht="43.5">
      <c r="B2011" s="148" t="s">
        <v>1273</v>
      </c>
    </row>
    <row r="2012" spans="2:2" ht="29">
      <c r="B2012" s="148" t="s">
        <v>1272</v>
      </c>
    </row>
    <row r="2013" spans="2:2" ht="14.5">
      <c r="B2013" s="149"/>
    </row>
    <row r="2014" spans="2:2" ht="14.5">
      <c r="B2014" s="149"/>
    </row>
    <row r="2015" spans="2:2" ht="14.5">
      <c r="B2015" s="150" t="s">
        <v>1271</v>
      </c>
    </row>
    <row r="2016" spans="2:2" ht="14.5">
      <c r="B2016" s="149"/>
    </row>
    <row r="2017" spans="2:2" ht="14.5">
      <c r="B2017" s="151" t="s">
        <v>1270</v>
      </c>
    </row>
    <row r="2018" spans="2:2" ht="14.5">
      <c r="B2018" s="148" t="s">
        <v>1269</v>
      </c>
    </row>
    <row r="2019" spans="2:2" ht="14.5">
      <c r="B2019" s="148" t="s">
        <v>1268</v>
      </c>
    </row>
    <row r="2020" spans="2:2" ht="14.5">
      <c r="B2020" s="148" t="s">
        <v>1267</v>
      </c>
    </row>
    <row r="2021" spans="2:2" ht="29">
      <c r="B2021" s="148" t="s">
        <v>1266</v>
      </c>
    </row>
    <row r="2022" spans="2:2" ht="29">
      <c r="B2022" s="148" t="s">
        <v>1265</v>
      </c>
    </row>
    <row r="2023" spans="2:2" ht="43.5">
      <c r="B2023" s="148" t="s">
        <v>1264</v>
      </c>
    </row>
    <row r="2024" spans="2:2" ht="29">
      <c r="B2024" s="148" t="s">
        <v>1263</v>
      </c>
    </row>
    <row r="2025" spans="2:2" ht="14.5">
      <c r="B2025" s="148" t="s">
        <v>1262</v>
      </c>
    </row>
    <row r="2026" spans="2:2" ht="14.5">
      <c r="B2026" s="148" t="s">
        <v>1261</v>
      </c>
    </row>
    <row r="2027" spans="2:2" ht="29">
      <c r="B2027" s="148" t="s">
        <v>1260</v>
      </c>
    </row>
    <row r="2028" spans="2:2" ht="29">
      <c r="B2028" s="148" t="s">
        <v>1259</v>
      </c>
    </row>
    <row r="2029" spans="2:2" ht="14.5">
      <c r="B2029" s="148" t="s">
        <v>1258</v>
      </c>
    </row>
    <row r="2030" spans="2:2" ht="14.5">
      <c r="B2030" s="148" t="s">
        <v>1257</v>
      </c>
    </row>
    <row r="2031" spans="2:2" ht="14.5">
      <c r="B2031" s="148" t="s">
        <v>1256</v>
      </c>
    </row>
    <row r="2032" spans="2:2" ht="14.5">
      <c r="B2032" s="148"/>
    </row>
    <row r="2033" spans="2:2" ht="14.5">
      <c r="B2033" s="151" t="s">
        <v>1255</v>
      </c>
    </row>
    <row r="2034" spans="2:2" ht="14.5">
      <c r="B2034" s="148" t="s">
        <v>1254</v>
      </c>
    </row>
    <row r="2035" spans="2:2" ht="14.5">
      <c r="B2035" s="148" t="s">
        <v>1253</v>
      </c>
    </row>
    <row r="2036" spans="2:2" ht="29">
      <c r="B2036" s="148" t="s">
        <v>1252</v>
      </c>
    </row>
    <row r="2037" spans="2:2" ht="29">
      <c r="B2037" s="148" t="s">
        <v>1251</v>
      </c>
    </row>
    <row r="2038" spans="2:2" ht="29">
      <c r="B2038" s="148" t="s">
        <v>1250</v>
      </c>
    </row>
    <row r="2039" spans="2:2" ht="29">
      <c r="B2039" s="148" t="s">
        <v>1249</v>
      </c>
    </row>
    <row r="2040" spans="2:2" ht="14.5">
      <c r="B2040" s="148" t="s">
        <v>1248</v>
      </c>
    </row>
    <row r="2041" spans="2:2" ht="14.5">
      <c r="B2041" s="148" t="s">
        <v>1247</v>
      </c>
    </row>
    <row r="2042" spans="2:2" ht="14.5">
      <c r="B2042" s="148" t="s">
        <v>1246</v>
      </c>
    </row>
    <row r="2043" spans="2:2" ht="14.5">
      <c r="B2043" s="148" t="s">
        <v>1245</v>
      </c>
    </row>
    <row r="2044" spans="2:2" ht="14.5">
      <c r="B2044" s="148" t="s">
        <v>1244</v>
      </c>
    </row>
    <row r="2045" spans="2:2" ht="14.5">
      <c r="B2045" s="148" t="s">
        <v>1243</v>
      </c>
    </row>
    <row r="2046" spans="2:2" ht="14.5">
      <c r="B2046" s="148" t="s">
        <v>1242</v>
      </c>
    </row>
    <row r="2047" spans="2:2" ht="29">
      <c r="B2047" s="148" t="s">
        <v>1241</v>
      </c>
    </row>
    <row r="2048" spans="2:2" ht="43.5">
      <c r="B2048" s="148" t="s">
        <v>1240</v>
      </c>
    </row>
    <row r="2049" spans="2:2" ht="14.5">
      <c r="B2049" s="148"/>
    </row>
    <row r="2050" spans="2:2" ht="14.5">
      <c r="B2050" s="151" t="s">
        <v>1239</v>
      </c>
    </row>
    <row r="2051" spans="2:2" ht="14.5">
      <c r="B2051" s="148" t="s">
        <v>1238</v>
      </c>
    </row>
    <row r="2052" spans="2:2" ht="14.5">
      <c r="B2052" s="148" t="s">
        <v>1237</v>
      </c>
    </row>
    <row r="2053" spans="2:2" ht="14.5">
      <c r="B2053" s="148" t="s">
        <v>1236</v>
      </c>
    </row>
    <row r="2054" spans="2:2" ht="14.5">
      <c r="B2054" s="148" t="s">
        <v>1235</v>
      </c>
    </row>
    <row r="2055" spans="2:2" ht="14.5">
      <c r="B2055" s="148" t="s">
        <v>1234</v>
      </c>
    </row>
    <row r="2056" spans="2:2" ht="14.5">
      <c r="B2056" s="148" t="s">
        <v>1233</v>
      </c>
    </row>
    <row r="2057" spans="2:2" ht="14.5">
      <c r="B2057" s="148" t="s">
        <v>1232</v>
      </c>
    </row>
    <row r="2058" spans="2:2" ht="14.5">
      <c r="B2058" s="148" t="s">
        <v>1231</v>
      </c>
    </row>
    <row r="2059" spans="2:2" ht="14.5">
      <c r="B2059" s="148" t="s">
        <v>1230</v>
      </c>
    </row>
    <row r="2060" spans="2:2" ht="14.5">
      <c r="B2060" s="148" t="s">
        <v>1229</v>
      </c>
    </row>
    <row r="2061" spans="2:2" ht="14.5">
      <c r="B2061" s="148" t="s">
        <v>1228</v>
      </c>
    </row>
    <row r="2062" spans="2:2" ht="14.5">
      <c r="B2062" s="148" t="s">
        <v>1227</v>
      </c>
    </row>
    <row r="2063" spans="2:2" ht="14.5">
      <c r="B2063" s="148"/>
    </row>
    <row r="2064" spans="2:2" ht="14.5">
      <c r="B2064" s="151" t="s">
        <v>1226</v>
      </c>
    </row>
    <row r="2065" spans="2:2" ht="14.5">
      <c r="B2065" s="148" t="s">
        <v>1225</v>
      </c>
    </row>
    <row r="2066" spans="2:2" ht="14.5">
      <c r="B2066" s="148" t="s">
        <v>1224</v>
      </c>
    </row>
    <row r="2067" spans="2:2" ht="29">
      <c r="B2067" s="148" t="s">
        <v>1223</v>
      </c>
    </row>
    <row r="2068" spans="2:2" ht="14.5">
      <c r="B2068" s="148" t="s">
        <v>1222</v>
      </c>
    </row>
    <row r="2069" spans="2:2" ht="14.5">
      <c r="B2069" s="148" t="s">
        <v>1221</v>
      </c>
    </row>
    <row r="2070" spans="2:2" ht="14.5">
      <c r="B2070" s="148"/>
    </row>
    <row r="2071" spans="2:2" ht="14.5">
      <c r="B2071" s="151" t="s">
        <v>1220</v>
      </c>
    </row>
    <row r="2072" spans="2:2" ht="14.5">
      <c r="B2072" s="148" t="s">
        <v>1219</v>
      </c>
    </row>
    <row r="2073" spans="2:2" ht="14.5">
      <c r="B2073" s="148" t="s">
        <v>1218</v>
      </c>
    </row>
    <row r="2074" spans="2:2" ht="29">
      <c r="B2074" s="148" t="s">
        <v>1217</v>
      </c>
    </row>
    <row r="2075" spans="2:2" ht="14.5">
      <c r="B2075" s="148" t="s">
        <v>1216</v>
      </c>
    </row>
    <row r="2076" spans="2:2" ht="58">
      <c r="B2076" s="148" t="s">
        <v>1215</v>
      </c>
    </row>
    <row r="2077" spans="2:2" ht="14.5">
      <c r="B2077" s="148"/>
    </row>
    <row r="2078" spans="2:2" ht="14.5">
      <c r="B2078" s="151" t="s">
        <v>1214</v>
      </c>
    </row>
    <row r="2079" spans="2:2" ht="14.5">
      <c r="B2079" s="148" t="s">
        <v>1213</v>
      </c>
    </row>
    <row r="2080" spans="2:2" ht="14.5">
      <c r="B2080" s="148" t="s">
        <v>1212</v>
      </c>
    </row>
    <row r="2081" spans="2:2" ht="29">
      <c r="B2081" s="148" t="s">
        <v>1211</v>
      </c>
    </row>
    <row r="2082" spans="2:2" ht="14.5">
      <c r="B2082" s="148"/>
    </row>
    <row r="2083" spans="2:2" ht="14.5">
      <c r="B2083" s="151" t="s">
        <v>1210</v>
      </c>
    </row>
    <row r="2084" spans="2:2" ht="14.5">
      <c r="B2084" s="148" t="s">
        <v>1209</v>
      </c>
    </row>
    <row r="2085" spans="2:2" ht="29">
      <c r="B2085" s="148" t="s">
        <v>1208</v>
      </c>
    </row>
    <row r="2086" spans="2:2" ht="14.5">
      <c r="B2086" s="148"/>
    </row>
    <row r="2087" spans="2:2" ht="14.5">
      <c r="B2087" s="151" t="s">
        <v>1207</v>
      </c>
    </row>
    <row r="2088" spans="2:2" ht="14.5">
      <c r="B2088" s="148" t="s">
        <v>1206</v>
      </c>
    </row>
    <row r="2089" spans="2:2" ht="14.5">
      <c r="B2089" s="148" t="s">
        <v>1205</v>
      </c>
    </row>
    <row r="2090" spans="2:2" ht="14.5">
      <c r="B2090" s="148" t="s">
        <v>1204</v>
      </c>
    </row>
    <row r="2091" spans="2:2" ht="14.5">
      <c r="B2091" s="148"/>
    </row>
    <row r="2092" spans="2:2" ht="14.5">
      <c r="B2092" s="151" t="s">
        <v>1203</v>
      </c>
    </row>
    <row r="2093" spans="2:2" ht="14.5">
      <c r="B2093" s="148" t="s">
        <v>1202</v>
      </c>
    </row>
    <row r="2094" spans="2:2" ht="14.5">
      <c r="B2094" s="148" t="s">
        <v>1201</v>
      </c>
    </row>
    <row r="2095" spans="2:2" ht="14.5">
      <c r="B2095" s="148" t="s">
        <v>1200</v>
      </c>
    </row>
    <row r="2096" spans="2:2" ht="14.5">
      <c r="B2096" s="148"/>
    </row>
    <row r="2097" spans="2:2" ht="14.5">
      <c r="B2097" s="151" t="s">
        <v>1199</v>
      </c>
    </row>
    <row r="2098" spans="2:2" ht="14.5">
      <c r="B2098" s="148" t="s">
        <v>1198</v>
      </c>
    </row>
    <row r="2099" spans="2:2" ht="29">
      <c r="B2099" s="148" t="s">
        <v>1197</v>
      </c>
    </row>
    <row r="2100" spans="2:2" ht="29">
      <c r="B2100" s="148" t="s">
        <v>1196</v>
      </c>
    </row>
    <row r="2101" spans="2:2" ht="14.5">
      <c r="B2101" s="148" t="s">
        <v>1195</v>
      </c>
    </row>
    <row r="2102" spans="2:2" ht="14.5">
      <c r="B2102" s="148" t="s">
        <v>1194</v>
      </c>
    </row>
    <row r="2103" spans="2:2" ht="29">
      <c r="B2103" s="148" t="s">
        <v>1193</v>
      </c>
    </row>
    <row r="2104" spans="2:2" ht="14.5">
      <c r="B2104" s="148" t="s">
        <v>1192</v>
      </c>
    </row>
    <row r="2105" spans="2:2" ht="29">
      <c r="B2105" s="148" t="s">
        <v>1191</v>
      </c>
    </row>
    <row r="2106" spans="2:2" ht="14.5">
      <c r="B2106" s="148" t="s">
        <v>1190</v>
      </c>
    </row>
    <row r="2107" spans="2:2" ht="14.5">
      <c r="B2107" s="148" t="s">
        <v>1189</v>
      </c>
    </row>
    <row r="2108" spans="2:2" ht="14.5">
      <c r="B2108" s="148" t="s">
        <v>1188</v>
      </c>
    </row>
    <row r="2109" spans="2:2" ht="29">
      <c r="B2109" s="148" t="s">
        <v>1187</v>
      </c>
    </row>
    <row r="2110" spans="2:2" ht="14.5">
      <c r="B2110" s="148" t="s">
        <v>1186</v>
      </c>
    </row>
    <row r="2111" spans="2:2" ht="29">
      <c r="B2111" s="148" t="s">
        <v>1185</v>
      </c>
    </row>
    <row r="2112" spans="2:2" ht="29">
      <c r="B2112" s="148" t="s">
        <v>1184</v>
      </c>
    </row>
    <row r="2113" spans="2:2" ht="29">
      <c r="B2113" s="148" t="s">
        <v>1183</v>
      </c>
    </row>
    <row r="2114" spans="2:2" ht="14.5">
      <c r="B2114" s="148" t="s">
        <v>1182</v>
      </c>
    </row>
    <row r="2115" spans="2:2" ht="14.5">
      <c r="B2115" s="148" t="s">
        <v>1181</v>
      </c>
    </row>
    <row r="2116" spans="2:2" ht="43.5">
      <c r="B2116" s="148" t="s">
        <v>1180</v>
      </c>
    </row>
    <row r="2117" spans="2:2" ht="14.5">
      <c r="B2117" s="148" t="s">
        <v>1179</v>
      </c>
    </row>
    <row r="2118" spans="2:2" ht="43.5">
      <c r="B2118" s="148" t="s">
        <v>1178</v>
      </c>
    </row>
    <row r="2119" spans="2:2" ht="14.5">
      <c r="B2119" s="148" t="s">
        <v>1177</v>
      </c>
    </row>
    <row r="2120" spans="2:2" ht="14.5">
      <c r="B2120" s="148" t="s">
        <v>1176</v>
      </c>
    </row>
    <row r="2121" spans="2:2" ht="14.5">
      <c r="B2121" s="148" t="s">
        <v>1175</v>
      </c>
    </row>
    <row r="2122" spans="2:2" ht="29">
      <c r="B2122" s="148" t="s">
        <v>1174</v>
      </c>
    </row>
    <row r="2123" spans="2:2" ht="14.5">
      <c r="B2123" s="148" t="s">
        <v>1173</v>
      </c>
    </row>
    <row r="2124" spans="2:2" ht="14.5">
      <c r="B2124" s="148"/>
    </row>
    <row r="2125" spans="2:2" ht="14.5">
      <c r="B2125" s="151" t="s">
        <v>1172</v>
      </c>
    </row>
    <row r="2126" spans="2:2" ht="14.5">
      <c r="B2126" s="148" t="s">
        <v>1171</v>
      </c>
    </row>
    <row r="2127" spans="2:2" ht="29">
      <c r="B2127" s="148" t="s">
        <v>1170</v>
      </c>
    </row>
    <row r="2128" spans="2:2" ht="14.5">
      <c r="B2128" s="148" t="s">
        <v>1169</v>
      </c>
    </row>
    <row r="2129" spans="2:2" ht="14.5">
      <c r="B2129" s="148" t="s">
        <v>1168</v>
      </c>
    </row>
    <row r="2130" spans="2:2" ht="14.5">
      <c r="B2130" s="148" t="s">
        <v>1167</v>
      </c>
    </row>
    <row r="2131" spans="2:2" ht="14.5">
      <c r="B2131" s="148" t="s">
        <v>1166</v>
      </c>
    </row>
    <row r="2132" spans="2:2" ht="14.5">
      <c r="B2132" s="148" t="s">
        <v>1165</v>
      </c>
    </row>
    <row r="2133" spans="2:2" ht="14.5">
      <c r="B2133" s="148" t="s">
        <v>1164</v>
      </c>
    </row>
    <row r="2134" spans="2:2" ht="14.5">
      <c r="B2134" s="148" t="s">
        <v>1163</v>
      </c>
    </row>
    <row r="2135" spans="2:2" ht="14.5">
      <c r="B2135" s="148" t="s">
        <v>1162</v>
      </c>
    </row>
    <row r="2136" spans="2:2" ht="14.5">
      <c r="B2136" s="148" t="s">
        <v>1161</v>
      </c>
    </row>
    <row r="2137" spans="2:2" ht="29">
      <c r="B2137" s="148" t="s">
        <v>1160</v>
      </c>
    </row>
    <row r="2138" spans="2:2" ht="14.5">
      <c r="B2138" s="148" t="s">
        <v>1159</v>
      </c>
    </row>
    <row r="2139" spans="2:2" ht="14.5">
      <c r="B2139" s="148" t="s">
        <v>1158</v>
      </c>
    </row>
    <row r="2140" spans="2:2" ht="14.5">
      <c r="B2140" s="148" t="s">
        <v>1157</v>
      </c>
    </row>
    <row r="2141" spans="2:2" ht="14.5">
      <c r="B2141" s="148" t="s">
        <v>1156</v>
      </c>
    </row>
    <row r="2142" spans="2:2" ht="14.5">
      <c r="B2142" s="148" t="s">
        <v>1155</v>
      </c>
    </row>
    <row r="2143" spans="2:2" ht="14.5">
      <c r="B2143" s="148" t="s">
        <v>1154</v>
      </c>
    </row>
    <row r="2144" spans="2:2" ht="14.5">
      <c r="B2144" s="148" t="s">
        <v>1153</v>
      </c>
    </row>
    <row r="2145" spans="2:2" ht="14.5">
      <c r="B2145" s="148" t="s">
        <v>1152</v>
      </c>
    </row>
    <row r="2146" spans="2:2" ht="14.5">
      <c r="B2146" s="148" t="s">
        <v>1151</v>
      </c>
    </row>
    <row r="2147" spans="2:2" ht="14.5">
      <c r="B2147" s="148" t="s">
        <v>1150</v>
      </c>
    </row>
    <row r="2148" spans="2:2" ht="14.5">
      <c r="B2148" s="148" t="s">
        <v>1149</v>
      </c>
    </row>
    <row r="2149" spans="2:2" ht="14.5">
      <c r="B2149" s="148" t="s">
        <v>1148</v>
      </c>
    </row>
    <row r="2150" spans="2:2" ht="14.5">
      <c r="B2150" s="148" t="s">
        <v>1147</v>
      </c>
    </row>
    <row r="2151" spans="2:2" ht="14.5">
      <c r="B2151" s="148" t="s">
        <v>1146</v>
      </c>
    </row>
    <row r="2152" spans="2:2" ht="14.5">
      <c r="B2152" s="148" t="s">
        <v>1145</v>
      </c>
    </row>
    <row r="2153" spans="2:2" ht="14.5">
      <c r="B2153" s="148" t="s">
        <v>1144</v>
      </c>
    </row>
    <row r="2154" spans="2:2" ht="14.5">
      <c r="B2154" s="148" t="s">
        <v>1143</v>
      </c>
    </row>
    <row r="2155" spans="2:2" ht="29">
      <c r="B2155" s="148" t="s">
        <v>1142</v>
      </c>
    </row>
    <row r="2156" spans="2:2" ht="14.5">
      <c r="B2156" s="148" t="s">
        <v>1141</v>
      </c>
    </row>
    <row r="2157" spans="2:2" ht="14.5">
      <c r="B2157" s="148" t="s">
        <v>1140</v>
      </c>
    </row>
    <row r="2158" spans="2:2" ht="14.5">
      <c r="B2158" s="148" t="s">
        <v>1139</v>
      </c>
    </row>
    <row r="2159" spans="2:2" ht="14.5">
      <c r="B2159" s="148" t="s">
        <v>1138</v>
      </c>
    </row>
    <row r="2160" spans="2:2" ht="14.5">
      <c r="B2160" s="148" t="s">
        <v>1137</v>
      </c>
    </row>
    <row r="2161" spans="2:2" ht="29">
      <c r="B2161" s="148" t="s">
        <v>1136</v>
      </c>
    </row>
    <row r="2162" spans="2:2" ht="29">
      <c r="B2162" s="148" t="s">
        <v>1135</v>
      </c>
    </row>
    <row r="2163" spans="2:2" ht="14.5">
      <c r="B2163" s="148" t="s">
        <v>1134</v>
      </c>
    </row>
    <row r="2164" spans="2:2" ht="14.5">
      <c r="B2164" s="148" t="s">
        <v>1133</v>
      </c>
    </row>
    <row r="2165" spans="2:2" ht="29">
      <c r="B2165" s="148" t="s">
        <v>1132</v>
      </c>
    </row>
    <row r="2166" spans="2:2" ht="43.5">
      <c r="B2166" s="148" t="s">
        <v>1131</v>
      </c>
    </row>
    <row r="2167" spans="2:2" ht="29">
      <c r="B2167" s="148" t="s">
        <v>1130</v>
      </c>
    </row>
    <row r="2168" spans="2:2" ht="29">
      <c r="B2168" s="148" t="s">
        <v>1129</v>
      </c>
    </row>
    <row r="2169" spans="2:2" ht="14.5">
      <c r="B2169" s="148" t="s">
        <v>1128</v>
      </c>
    </row>
    <row r="2170" spans="2:2" ht="14.5">
      <c r="B2170" s="148" t="s">
        <v>1127</v>
      </c>
    </row>
    <row r="2171" spans="2:2" ht="14.5">
      <c r="B2171" s="148" t="s">
        <v>1126</v>
      </c>
    </row>
    <row r="2172" spans="2:2" ht="14.5">
      <c r="B2172" s="148" t="s">
        <v>1125</v>
      </c>
    </row>
    <row r="2173" spans="2:2" ht="14.5">
      <c r="B2173" s="148" t="s">
        <v>1124</v>
      </c>
    </row>
    <row r="2174" spans="2:2" ht="14.5">
      <c r="B2174" s="148" t="s">
        <v>1123</v>
      </c>
    </row>
    <row r="2175" spans="2:2" ht="14.5">
      <c r="B2175" s="148" t="s">
        <v>1122</v>
      </c>
    </row>
    <row r="2176" spans="2:2" ht="14.5">
      <c r="B2176" s="148" t="s">
        <v>1121</v>
      </c>
    </row>
    <row r="2177" spans="2:2" ht="14.5">
      <c r="B2177" s="148" t="s">
        <v>1120</v>
      </c>
    </row>
    <row r="2178" spans="2:2" ht="14.5">
      <c r="B2178" s="148" t="s">
        <v>1119</v>
      </c>
    </row>
    <row r="2179" spans="2:2" ht="14.5">
      <c r="B2179" s="148" t="s">
        <v>1118</v>
      </c>
    </row>
    <row r="2180" spans="2:2" ht="14.5">
      <c r="B2180" s="148" t="s">
        <v>1117</v>
      </c>
    </row>
    <row r="2181" spans="2:2" ht="14.5">
      <c r="B2181" s="148" t="s">
        <v>1116</v>
      </c>
    </row>
    <row r="2182" spans="2:2" ht="14.5">
      <c r="B2182" s="148" t="s">
        <v>1115</v>
      </c>
    </row>
    <row r="2183" spans="2:2" ht="14.5">
      <c r="B2183" s="148" t="s">
        <v>1114</v>
      </c>
    </row>
    <row r="2184" spans="2:2" ht="14.5">
      <c r="B2184" s="148" t="s">
        <v>1113</v>
      </c>
    </row>
    <row r="2185" spans="2:2" ht="14.5">
      <c r="B2185" s="148" t="s">
        <v>1112</v>
      </c>
    </row>
    <row r="2186" spans="2:2" ht="14.5">
      <c r="B2186" s="148" t="s">
        <v>1111</v>
      </c>
    </row>
    <row r="2187" spans="2:2" ht="14.5">
      <c r="B2187" s="148" t="s">
        <v>1110</v>
      </c>
    </row>
    <row r="2188" spans="2:2" ht="14.5">
      <c r="B2188" s="148" t="s">
        <v>1109</v>
      </c>
    </row>
    <row r="2189" spans="2:2" ht="14.5">
      <c r="B2189" s="148" t="s">
        <v>1108</v>
      </c>
    </row>
    <row r="2190" spans="2:2" ht="43.5">
      <c r="B2190" s="148" t="s">
        <v>1107</v>
      </c>
    </row>
    <row r="2191" spans="2:2" ht="14.5">
      <c r="B2191" s="150"/>
    </row>
    <row r="2192" spans="2:2" ht="14.5">
      <c r="B2192" s="150"/>
    </row>
    <row r="2193" spans="2:2" ht="14.5">
      <c r="B2193" s="150" t="s">
        <v>1106</v>
      </c>
    </row>
    <row r="2194" spans="2:2" ht="14.5">
      <c r="B2194" s="149"/>
    </row>
    <row r="2195" spans="2:2" ht="14.5">
      <c r="B2195" s="151" t="s">
        <v>1105</v>
      </c>
    </row>
    <row r="2196" spans="2:2" ht="14.5">
      <c r="B2196" s="148" t="s">
        <v>1104</v>
      </c>
    </row>
    <row r="2197" spans="2:2" ht="14.5">
      <c r="B2197" s="148" t="s">
        <v>1103</v>
      </c>
    </row>
    <row r="2198" spans="2:2" ht="29">
      <c r="B2198" s="148" t="s">
        <v>1102</v>
      </c>
    </row>
    <row r="2199" spans="2:2" ht="29">
      <c r="B2199" s="148" t="s">
        <v>1101</v>
      </c>
    </row>
    <row r="2200" spans="2:2" ht="29">
      <c r="B2200" s="148" t="s">
        <v>1100</v>
      </c>
    </row>
    <row r="2201" spans="2:2" ht="29">
      <c r="B2201" s="148" t="s">
        <v>1099</v>
      </c>
    </row>
    <row r="2202" spans="2:2" ht="58">
      <c r="B2202" s="148" t="s">
        <v>1098</v>
      </c>
    </row>
    <row r="2203" spans="2:2" ht="14.5">
      <c r="B2203" s="148" t="s">
        <v>1097</v>
      </c>
    </row>
    <row r="2204" spans="2:2" ht="43.5">
      <c r="B2204" s="148" t="s">
        <v>1096</v>
      </c>
    </row>
    <row r="2205" spans="2:2" ht="43.5">
      <c r="B2205" s="148" t="s">
        <v>1095</v>
      </c>
    </row>
    <row r="2206" spans="2:2" ht="29">
      <c r="B2206" s="148" t="s">
        <v>1094</v>
      </c>
    </row>
    <row r="2207" spans="2:2" ht="29">
      <c r="B2207" s="148" t="s">
        <v>1093</v>
      </c>
    </row>
    <row r="2208" spans="2:2" ht="29">
      <c r="B2208" s="148" t="s">
        <v>1092</v>
      </c>
    </row>
    <row r="2209" spans="2:2" ht="14.5">
      <c r="B2209" s="148" t="s">
        <v>1091</v>
      </c>
    </row>
    <row r="2210" spans="2:2" ht="14.5">
      <c r="B2210" s="148" t="s">
        <v>1090</v>
      </c>
    </row>
    <row r="2211" spans="2:2" ht="14.5">
      <c r="B2211" s="148" t="s">
        <v>1089</v>
      </c>
    </row>
    <row r="2212" spans="2:2" ht="14.5">
      <c r="B2212" s="148" t="s">
        <v>1088</v>
      </c>
    </row>
    <row r="2213" spans="2:2" ht="14.5">
      <c r="B2213" s="148" t="s">
        <v>1087</v>
      </c>
    </row>
    <row r="2214" spans="2:2" ht="29">
      <c r="B2214" s="148" t="s">
        <v>1086</v>
      </c>
    </row>
    <row r="2215" spans="2:2" ht="43.5">
      <c r="B2215" s="148" t="s">
        <v>1085</v>
      </c>
    </row>
    <row r="2216" spans="2:2" ht="29">
      <c r="B2216" s="148" t="s">
        <v>1084</v>
      </c>
    </row>
    <row r="2217" spans="2:2" ht="14.5">
      <c r="B2217" s="148" t="s">
        <v>1083</v>
      </c>
    </row>
    <row r="2218" spans="2:2" ht="29">
      <c r="B2218" s="148" t="s">
        <v>1082</v>
      </c>
    </row>
    <row r="2219" spans="2:2" ht="43.5">
      <c r="B2219" s="148" t="s">
        <v>1081</v>
      </c>
    </row>
    <row r="2220" spans="2:2" ht="29">
      <c r="B2220" s="148" t="s">
        <v>1080</v>
      </c>
    </row>
    <row r="2221" spans="2:2" ht="14.5">
      <c r="B2221" s="148" t="s">
        <v>1079</v>
      </c>
    </row>
    <row r="2222" spans="2:2" ht="29">
      <c r="B2222" s="148" t="s">
        <v>1078</v>
      </c>
    </row>
    <row r="2223" spans="2:2" ht="43.5">
      <c r="B2223" s="148" t="s">
        <v>1077</v>
      </c>
    </row>
    <row r="2224" spans="2:2" ht="29">
      <c r="B2224" s="148" t="s">
        <v>1076</v>
      </c>
    </row>
    <row r="2225" spans="2:2" ht="14.5">
      <c r="B2225" s="148" t="s">
        <v>1075</v>
      </c>
    </row>
    <row r="2226" spans="2:2" ht="14.5">
      <c r="B2226" s="148" t="s">
        <v>1074</v>
      </c>
    </row>
    <row r="2227" spans="2:2" ht="14.5">
      <c r="B2227" s="148" t="s">
        <v>1073</v>
      </c>
    </row>
    <row r="2228" spans="2:2" ht="14.5">
      <c r="B2228" s="148" t="s">
        <v>1072</v>
      </c>
    </row>
    <row r="2229" spans="2:2" ht="14.5">
      <c r="B2229" s="148" t="s">
        <v>1071</v>
      </c>
    </row>
    <row r="2230" spans="2:2" ht="14.5">
      <c r="B2230" s="148" t="s">
        <v>1070</v>
      </c>
    </row>
    <row r="2231" spans="2:2" ht="14.5">
      <c r="B2231" s="148" t="s">
        <v>1069</v>
      </c>
    </row>
    <row r="2232" spans="2:2" ht="14.5">
      <c r="B2232" s="148" t="s">
        <v>1068</v>
      </c>
    </row>
    <row r="2233" spans="2:2" ht="14.5">
      <c r="B2233" s="148" t="s">
        <v>1067</v>
      </c>
    </row>
    <row r="2234" spans="2:2" ht="29">
      <c r="B2234" s="148" t="s">
        <v>1066</v>
      </c>
    </row>
    <row r="2235" spans="2:2" ht="29">
      <c r="B2235" s="148" t="s">
        <v>1065</v>
      </c>
    </row>
    <row r="2236" spans="2:2" ht="29">
      <c r="B2236" s="148" t="s">
        <v>1064</v>
      </c>
    </row>
    <row r="2237" spans="2:2" ht="14.5">
      <c r="B2237" s="148" t="s">
        <v>1063</v>
      </c>
    </row>
    <row r="2238" spans="2:2" ht="14.5">
      <c r="B2238" s="148" t="s">
        <v>1062</v>
      </c>
    </row>
    <row r="2239" spans="2:2" ht="14.5">
      <c r="B2239" s="148" t="s">
        <v>1061</v>
      </c>
    </row>
    <row r="2240" spans="2:2" ht="14.5">
      <c r="B2240" s="148" t="s">
        <v>1060</v>
      </c>
    </row>
    <row r="2241" spans="2:2" ht="14.5">
      <c r="B2241" s="148" t="s">
        <v>1059</v>
      </c>
    </row>
    <row r="2242" spans="2:2" ht="29">
      <c r="B2242" s="148" t="s">
        <v>1058</v>
      </c>
    </row>
    <row r="2243" spans="2:2" ht="14.5">
      <c r="B2243" s="148" t="s">
        <v>1057</v>
      </c>
    </row>
    <row r="2244" spans="2:2" ht="14.5">
      <c r="B2244" s="148" t="s">
        <v>1056</v>
      </c>
    </row>
    <row r="2245" spans="2:2" ht="29">
      <c r="B2245" s="148" t="s">
        <v>1055</v>
      </c>
    </row>
    <row r="2246" spans="2:2" ht="29">
      <c r="B2246" s="148" t="s">
        <v>1054</v>
      </c>
    </row>
    <row r="2247" spans="2:2" ht="14.5">
      <c r="B2247" s="148" t="s">
        <v>1053</v>
      </c>
    </row>
    <row r="2248" spans="2:2" ht="14.5">
      <c r="B2248" s="148" t="s">
        <v>1052</v>
      </c>
    </row>
    <row r="2249" spans="2:2" ht="14.5">
      <c r="B2249" s="148" t="s">
        <v>1051</v>
      </c>
    </row>
    <row r="2250" spans="2:2" ht="14.5">
      <c r="B2250" s="148" t="s">
        <v>1050</v>
      </c>
    </row>
    <row r="2251" spans="2:2" ht="14.5">
      <c r="B2251" s="148" t="s">
        <v>1049</v>
      </c>
    </row>
    <row r="2252" spans="2:2" ht="14.5">
      <c r="B2252" s="148" t="s">
        <v>1048</v>
      </c>
    </row>
    <row r="2253" spans="2:2" ht="14.5">
      <c r="B2253" s="148" t="s">
        <v>1047</v>
      </c>
    </row>
    <row r="2254" spans="2:2" ht="14.5">
      <c r="B2254" s="148" t="s">
        <v>1046</v>
      </c>
    </row>
    <row r="2255" spans="2:2" ht="14.5">
      <c r="B2255" s="148" t="s">
        <v>1045</v>
      </c>
    </row>
    <row r="2256" spans="2:2" ht="14.5">
      <c r="B2256" s="148" t="s">
        <v>1044</v>
      </c>
    </row>
    <row r="2257" spans="2:2" ht="14.5">
      <c r="B2257" s="148" t="s">
        <v>1043</v>
      </c>
    </row>
    <row r="2258" spans="2:2" ht="43.5">
      <c r="B2258" s="148" t="s">
        <v>1042</v>
      </c>
    </row>
    <row r="2259" spans="2:2" ht="14.5">
      <c r="B2259" s="148" t="s">
        <v>1041</v>
      </c>
    </row>
    <row r="2260" spans="2:2" ht="14.5">
      <c r="B2260" s="148" t="s">
        <v>1040</v>
      </c>
    </row>
    <row r="2261" spans="2:2" ht="14.5">
      <c r="B2261" s="148" t="s">
        <v>1039</v>
      </c>
    </row>
    <row r="2262" spans="2:2" ht="14.5">
      <c r="B2262" s="148" t="s">
        <v>1038</v>
      </c>
    </row>
    <row r="2263" spans="2:2" ht="14.5">
      <c r="B2263" s="148" t="s">
        <v>1037</v>
      </c>
    </row>
    <row r="2264" spans="2:2" ht="14.5">
      <c r="B2264" s="148" t="s">
        <v>1036</v>
      </c>
    </row>
    <row r="2265" spans="2:2" ht="14.5">
      <c r="B2265" s="148" t="s">
        <v>1035</v>
      </c>
    </row>
    <row r="2266" spans="2:2" ht="14.5">
      <c r="B2266" s="148" t="s">
        <v>1034</v>
      </c>
    </row>
    <row r="2267" spans="2:2" ht="14.5">
      <c r="B2267" s="148" t="s">
        <v>1033</v>
      </c>
    </row>
    <row r="2268" spans="2:2" ht="14.5">
      <c r="B2268" s="148" t="s">
        <v>1032</v>
      </c>
    </row>
    <row r="2269" spans="2:2" ht="29">
      <c r="B2269" s="148" t="s">
        <v>1031</v>
      </c>
    </row>
    <row r="2270" spans="2:2" ht="14.5">
      <c r="B2270" s="148" t="s">
        <v>1030</v>
      </c>
    </row>
    <row r="2271" spans="2:2" ht="14.5">
      <c r="B2271" s="148" t="s">
        <v>1029</v>
      </c>
    </row>
    <row r="2272" spans="2:2" ht="14.5">
      <c r="B2272" s="148" t="s">
        <v>1028</v>
      </c>
    </row>
    <row r="2273" spans="2:2" ht="14.5">
      <c r="B2273" s="148" t="s">
        <v>1027</v>
      </c>
    </row>
    <row r="2274" spans="2:2" ht="14.5">
      <c r="B2274" s="148" t="s">
        <v>1026</v>
      </c>
    </row>
    <row r="2275" spans="2:2" ht="14.5">
      <c r="B2275" s="148" t="s">
        <v>1025</v>
      </c>
    </row>
    <row r="2276" spans="2:2" ht="14.5">
      <c r="B2276" s="148" t="s">
        <v>1024</v>
      </c>
    </row>
    <row r="2277" spans="2:2" ht="14.5">
      <c r="B2277" s="148" t="s">
        <v>1023</v>
      </c>
    </row>
    <row r="2278" spans="2:2" ht="14.5">
      <c r="B2278" s="148" t="s">
        <v>1022</v>
      </c>
    </row>
    <row r="2279" spans="2:2" ht="14.5">
      <c r="B2279" s="148" t="s">
        <v>1021</v>
      </c>
    </row>
    <row r="2280" spans="2:2" ht="14.5">
      <c r="B2280" s="148" t="s">
        <v>1020</v>
      </c>
    </row>
    <row r="2281" spans="2:2" ht="14.5">
      <c r="B2281" s="148" t="s">
        <v>1019</v>
      </c>
    </row>
    <row r="2282" spans="2:2" ht="29">
      <c r="B2282" s="148" t="s">
        <v>1018</v>
      </c>
    </row>
    <row r="2283" spans="2:2" ht="14.5">
      <c r="B2283" s="148" t="s">
        <v>1017</v>
      </c>
    </row>
    <row r="2284" spans="2:2" ht="14.5">
      <c r="B2284" s="148" t="s">
        <v>1016</v>
      </c>
    </row>
    <row r="2285" spans="2:2" ht="14.5">
      <c r="B2285" s="148" t="s">
        <v>1015</v>
      </c>
    </row>
    <row r="2286" spans="2:2" ht="29">
      <c r="B2286" s="148" t="s">
        <v>1014</v>
      </c>
    </row>
    <row r="2287" spans="2:2" ht="14.5">
      <c r="B2287" s="148" t="s">
        <v>1013</v>
      </c>
    </row>
    <row r="2288" spans="2:2" ht="14.5">
      <c r="B2288" s="148" t="s">
        <v>1012</v>
      </c>
    </row>
    <row r="2289" spans="2:2" ht="14.5">
      <c r="B2289" s="148" t="s">
        <v>1011</v>
      </c>
    </row>
    <row r="2290" spans="2:2" ht="14.5">
      <c r="B2290" s="148" t="s">
        <v>1010</v>
      </c>
    </row>
    <row r="2291" spans="2:2" ht="14.5">
      <c r="B2291" s="148" t="s">
        <v>1009</v>
      </c>
    </row>
    <row r="2292" spans="2:2" ht="14.5">
      <c r="B2292" s="148" t="s">
        <v>1008</v>
      </c>
    </row>
    <row r="2293" spans="2:2" ht="14.5">
      <c r="B2293" s="148" t="s">
        <v>1007</v>
      </c>
    </row>
    <row r="2294" spans="2:2" ht="14.5">
      <c r="B2294" s="148" t="s">
        <v>1006</v>
      </c>
    </row>
    <row r="2295" spans="2:2" ht="14.5">
      <c r="B2295" s="148" t="s">
        <v>1005</v>
      </c>
    </row>
    <row r="2296" spans="2:2" ht="14.5">
      <c r="B2296" s="148" t="s">
        <v>1004</v>
      </c>
    </row>
    <row r="2297" spans="2:2" ht="29">
      <c r="B2297" s="148" t="s">
        <v>1003</v>
      </c>
    </row>
    <row r="2298" spans="2:2" ht="14.5">
      <c r="B2298" s="148"/>
    </row>
    <row r="2299" spans="2:2" ht="14.5">
      <c r="B2299" s="149"/>
    </row>
    <row r="2300" spans="2:2" ht="14.5">
      <c r="B2300" s="150" t="s">
        <v>1002</v>
      </c>
    </row>
    <row r="2301" spans="2:2" ht="14.5">
      <c r="B2301" s="149"/>
    </row>
    <row r="2302" spans="2:2" ht="14.5">
      <c r="B2302" s="151" t="s">
        <v>1001</v>
      </c>
    </row>
    <row r="2303" spans="2:2" ht="14.5">
      <c r="B2303" s="148" t="s">
        <v>1000</v>
      </c>
    </row>
    <row r="2304" spans="2:2" ht="14.5">
      <c r="B2304" s="148" t="s">
        <v>999</v>
      </c>
    </row>
    <row r="2305" spans="2:2" ht="43.5">
      <c r="B2305" s="148" t="s">
        <v>998</v>
      </c>
    </row>
    <row r="2306" spans="2:2" ht="14.5">
      <c r="B2306" s="148" t="s">
        <v>997</v>
      </c>
    </row>
    <row r="2307" spans="2:2" ht="14.5">
      <c r="B2307" s="148" t="s">
        <v>996</v>
      </c>
    </row>
    <row r="2308" spans="2:2" ht="29">
      <c r="B2308" s="148" t="s">
        <v>995</v>
      </c>
    </row>
    <row r="2309" spans="2:2" ht="29">
      <c r="B2309" s="148" t="s">
        <v>994</v>
      </c>
    </row>
    <row r="2310" spans="2:2" ht="14.5">
      <c r="B2310" s="148" t="s">
        <v>993</v>
      </c>
    </row>
    <row r="2311" spans="2:2" ht="29">
      <c r="B2311" s="148" t="s">
        <v>992</v>
      </c>
    </row>
    <row r="2312" spans="2:2" ht="29">
      <c r="B2312" s="148" t="s">
        <v>991</v>
      </c>
    </row>
    <row r="2313" spans="2:2" ht="14.5">
      <c r="B2313" s="148" t="s">
        <v>990</v>
      </c>
    </row>
    <row r="2314" spans="2:2" ht="29">
      <c r="B2314" s="148" t="s">
        <v>989</v>
      </c>
    </row>
    <row r="2315" spans="2:2" ht="14.5">
      <c r="B2315" s="148" t="s">
        <v>988</v>
      </c>
    </row>
    <row r="2316" spans="2:2" ht="14.5">
      <c r="B2316" s="148" t="s">
        <v>987</v>
      </c>
    </row>
    <row r="2317" spans="2:2" ht="14.5">
      <c r="B2317" s="148" t="s">
        <v>986</v>
      </c>
    </row>
    <row r="2318" spans="2:2" ht="14.5">
      <c r="B2318" s="148" t="s">
        <v>985</v>
      </c>
    </row>
    <row r="2319" spans="2:2" ht="29">
      <c r="B2319" s="148" t="s">
        <v>984</v>
      </c>
    </row>
    <row r="2320" spans="2:2" ht="43.5">
      <c r="B2320" s="148" t="s">
        <v>983</v>
      </c>
    </row>
    <row r="2321" spans="2:2" ht="14.5">
      <c r="B2321" s="148" t="s">
        <v>982</v>
      </c>
    </row>
    <row r="2322" spans="2:2" ht="14.5">
      <c r="B2322" s="148" t="s">
        <v>981</v>
      </c>
    </row>
    <row r="2323" spans="2:2" ht="14.5">
      <c r="B2323" s="148" t="s">
        <v>980</v>
      </c>
    </row>
    <row r="2324" spans="2:2" ht="14.5">
      <c r="B2324" s="148" t="s">
        <v>979</v>
      </c>
    </row>
    <row r="2325" spans="2:2" ht="14.5">
      <c r="B2325" s="148" t="s">
        <v>978</v>
      </c>
    </row>
    <row r="2326" spans="2:2" ht="14.5">
      <c r="B2326" s="148" t="s">
        <v>977</v>
      </c>
    </row>
    <row r="2327" spans="2:2" ht="14.5">
      <c r="B2327" s="148" t="s">
        <v>976</v>
      </c>
    </row>
    <row r="2328" spans="2:2" ht="14.5">
      <c r="B2328" s="148" t="s">
        <v>975</v>
      </c>
    </row>
    <row r="2329" spans="2:2" ht="14.5">
      <c r="B2329" s="148" t="s">
        <v>974</v>
      </c>
    </row>
    <row r="2330" spans="2:2" ht="14.5">
      <c r="B2330" s="148" t="s">
        <v>973</v>
      </c>
    </row>
    <row r="2331" spans="2:2" ht="14.5">
      <c r="B2331" s="148" t="s">
        <v>972</v>
      </c>
    </row>
    <row r="2332" spans="2:2" ht="29">
      <c r="B2332" s="148" t="s">
        <v>971</v>
      </c>
    </row>
    <row r="2333" spans="2:2" ht="43.5">
      <c r="B2333" s="148" t="s">
        <v>970</v>
      </c>
    </row>
    <row r="2334" spans="2:2" ht="29">
      <c r="B2334" s="148" t="s">
        <v>969</v>
      </c>
    </row>
    <row r="2335" spans="2:2" ht="14.5">
      <c r="B2335" s="148" t="s">
        <v>968</v>
      </c>
    </row>
    <row r="2336" spans="2:2" ht="14.5">
      <c r="B2336" s="148" t="s">
        <v>967</v>
      </c>
    </row>
    <row r="2337" spans="2:2" ht="29">
      <c r="B2337" s="148" t="s">
        <v>966</v>
      </c>
    </row>
    <row r="2338" spans="2:2" ht="29">
      <c r="B2338" s="148" t="s">
        <v>965</v>
      </c>
    </row>
    <row r="2339" spans="2:2" ht="29">
      <c r="B2339" s="148" t="s">
        <v>964</v>
      </c>
    </row>
    <row r="2340" spans="2:2" ht="29">
      <c r="B2340" s="148" t="s">
        <v>963</v>
      </c>
    </row>
    <row r="2341" spans="2:2" ht="29">
      <c r="B2341" s="148" t="s">
        <v>962</v>
      </c>
    </row>
    <row r="2342" spans="2:2" ht="14.5">
      <c r="B2342" s="148" t="s">
        <v>961</v>
      </c>
    </row>
    <row r="2343" spans="2:2" ht="14.5">
      <c r="B2343" s="148" t="s">
        <v>960</v>
      </c>
    </row>
    <row r="2344" spans="2:2" ht="14.5">
      <c r="B2344" s="148" t="s">
        <v>959</v>
      </c>
    </row>
    <row r="2345" spans="2:2" ht="14.5">
      <c r="B2345" s="148" t="s">
        <v>958</v>
      </c>
    </row>
    <row r="2346" spans="2:2" ht="14.5">
      <c r="B2346" s="148" t="s">
        <v>957</v>
      </c>
    </row>
    <row r="2347" spans="2:2" ht="14.5">
      <c r="B2347" s="148" t="s">
        <v>956</v>
      </c>
    </row>
    <row r="2348" spans="2:2" ht="14.5">
      <c r="B2348" s="148" t="s">
        <v>955</v>
      </c>
    </row>
    <row r="2349" spans="2:2" ht="14.5">
      <c r="B2349" s="148" t="s">
        <v>954</v>
      </c>
    </row>
    <row r="2350" spans="2:2" ht="14.5">
      <c r="B2350" s="148" t="s">
        <v>953</v>
      </c>
    </row>
    <row r="2351" spans="2:2" ht="14.5">
      <c r="B2351" s="148" t="s">
        <v>952</v>
      </c>
    </row>
    <row r="2352" spans="2:2" ht="14.5">
      <c r="B2352" s="148" t="s">
        <v>951</v>
      </c>
    </row>
    <row r="2353" spans="2:2" ht="29">
      <c r="B2353" s="148" t="s">
        <v>950</v>
      </c>
    </row>
    <row r="2354" spans="2:2" ht="14.5">
      <c r="B2354" s="149"/>
    </row>
    <row r="2355" spans="2:2" ht="14.5">
      <c r="B2355" s="150"/>
    </row>
    <row r="2356" spans="2:2" ht="14.5">
      <c r="B2356" s="150" t="s">
        <v>949</v>
      </c>
    </row>
    <row r="2357" spans="2:2" ht="14.5">
      <c r="B2357" s="149"/>
    </row>
    <row r="2358" spans="2:2" ht="29">
      <c r="B2358" s="148" t="s">
        <v>948</v>
      </c>
    </row>
    <row r="2359" spans="2:2" ht="29">
      <c r="B2359" s="148" t="s">
        <v>947</v>
      </c>
    </row>
    <row r="2360" spans="2:2" ht="29">
      <c r="B2360" s="148" t="s">
        <v>946</v>
      </c>
    </row>
    <row r="2361" spans="2:2" ht="29">
      <c r="B2361" s="148" t="s">
        <v>945</v>
      </c>
    </row>
    <row r="2362" spans="2:2" ht="14.5">
      <c r="B2362" s="147" t="s">
        <v>944</v>
      </c>
    </row>
  </sheetData>
  <sheetProtection algorithmName="SHA-512" hashValue="2UG9Io2fBK50ZRlqMNrqkyAG6NbhbMUhMt9lVSsqC578cnyIqInA8bd0uHAH/9lJUVOHFDFrf60znTjdgFYjMA==" saltValue="a1Z2hZM21bjsisD/YoO0Bg==" spinCount="100000" sheet="1" objects="1" scenarios="1"/>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CCFF"/>
  </sheetPr>
  <dimension ref="A1:N48"/>
  <sheetViews>
    <sheetView zoomScale="85" zoomScaleNormal="85" workbookViewId="0">
      <pane ySplit="1" topLeftCell="A2" activePane="bottomLeft" state="frozen"/>
      <selection pane="bottomLeft" activeCell="A2" sqref="A2"/>
    </sheetView>
  </sheetViews>
  <sheetFormatPr defaultRowHeight="14"/>
  <cols>
    <col min="1" max="1" width="19.75" customWidth="1"/>
    <col min="2" max="2" width="44.9140625" customWidth="1"/>
    <col min="5" max="5" width="21.6640625" customWidth="1"/>
    <col min="6" max="6" width="94.4140625" customWidth="1"/>
  </cols>
  <sheetData>
    <row r="1" spans="1:14" ht="24" customHeight="1">
      <c r="B1" s="205" t="s">
        <v>3243</v>
      </c>
    </row>
    <row r="2" spans="1:14" s="71" customFormat="1" ht="18.5" customHeight="1" thickBot="1">
      <c r="A2" s="199" t="s">
        <v>910</v>
      </c>
      <c r="B2" s="81"/>
      <c r="C2" s="81"/>
      <c r="D2" s="81"/>
      <c r="E2" s="81"/>
      <c r="F2" s="81"/>
      <c r="G2" s="81"/>
      <c r="H2" s="81"/>
      <c r="I2" s="81"/>
      <c r="J2" s="81"/>
      <c r="K2" s="81"/>
      <c r="L2" s="81"/>
      <c r="M2" s="81"/>
      <c r="N2" s="81"/>
    </row>
    <row r="3" spans="1:14" s="71" customFormat="1" ht="18.5" customHeight="1" thickBot="1">
      <c r="A3" s="198" t="s">
        <v>214</v>
      </c>
      <c r="B3" s="231" t="s">
        <v>213</v>
      </c>
      <c r="C3" s="232"/>
      <c r="D3" s="232"/>
      <c r="E3" s="232"/>
      <c r="F3" s="232"/>
      <c r="G3" s="232"/>
      <c r="H3" s="232"/>
      <c r="I3" s="233"/>
      <c r="J3" s="81"/>
      <c r="K3" s="81"/>
      <c r="L3" s="81"/>
      <c r="M3" s="81"/>
      <c r="N3" s="81"/>
    </row>
    <row r="4" spans="1:14" s="71" customFormat="1" ht="18.5" customHeight="1" thickBot="1">
      <c r="A4" s="234" t="s">
        <v>935</v>
      </c>
      <c r="B4" s="235" t="s">
        <v>936</v>
      </c>
      <c r="C4" s="236"/>
      <c r="D4" s="236"/>
      <c r="E4" s="236"/>
      <c r="F4" s="237" t="s">
        <v>937</v>
      </c>
      <c r="G4" s="237"/>
      <c r="H4" s="237"/>
      <c r="I4" s="238"/>
      <c r="J4" s="81"/>
      <c r="K4" s="81"/>
      <c r="L4" s="81"/>
      <c r="M4" s="81"/>
      <c r="N4" s="81"/>
    </row>
    <row r="5" spans="1:14" s="71" customFormat="1" ht="18.5" customHeight="1" thickBot="1">
      <c r="A5" s="234"/>
      <c r="B5" s="235"/>
      <c r="C5" s="236"/>
      <c r="D5" s="236"/>
      <c r="E5" s="236"/>
      <c r="F5" s="237"/>
      <c r="G5" s="237"/>
      <c r="H5" s="237"/>
      <c r="I5" s="238"/>
      <c r="J5" s="81"/>
      <c r="K5" s="81"/>
      <c r="L5" s="81"/>
      <c r="M5" s="81"/>
      <c r="N5" s="81"/>
    </row>
    <row r="6" spans="1:14" s="71" customFormat="1" ht="12" thickBot="1">
      <c r="A6" s="234"/>
      <c r="B6" s="235"/>
      <c r="C6" s="236"/>
      <c r="D6" s="236"/>
      <c r="E6" s="236"/>
      <c r="F6" s="237"/>
      <c r="G6" s="237"/>
      <c r="H6" s="237"/>
      <c r="I6" s="238"/>
      <c r="J6" s="81"/>
      <c r="K6" s="81"/>
      <c r="L6" s="81"/>
      <c r="M6" s="81"/>
      <c r="N6" s="81"/>
    </row>
    <row r="7" spans="1:14" s="71" customFormat="1" ht="12" thickBot="1">
      <c r="A7" s="234"/>
      <c r="B7" s="235"/>
      <c r="C7" s="236"/>
      <c r="D7" s="236"/>
      <c r="E7" s="236"/>
      <c r="F7" s="237"/>
      <c r="G7" s="237"/>
      <c r="H7" s="237"/>
      <c r="I7" s="238"/>
      <c r="J7" s="81"/>
      <c r="K7" s="81"/>
      <c r="L7" s="81"/>
      <c r="M7" s="81"/>
      <c r="N7" s="81"/>
    </row>
    <row r="8" spans="1:14" s="71" customFormat="1" ht="18.5" customHeight="1" thickBot="1">
      <c r="A8" s="234" t="s">
        <v>938</v>
      </c>
      <c r="B8" s="235" t="s">
        <v>939</v>
      </c>
      <c r="C8" s="236"/>
      <c r="D8" s="236"/>
      <c r="E8" s="236"/>
      <c r="F8" s="237" t="s">
        <v>940</v>
      </c>
      <c r="G8" s="237"/>
      <c r="H8" s="237"/>
      <c r="I8" s="238"/>
      <c r="J8" s="81"/>
      <c r="K8" s="81"/>
      <c r="L8" s="81"/>
      <c r="M8" s="81"/>
      <c r="N8" s="81"/>
    </row>
    <row r="9" spans="1:14" s="71" customFormat="1" ht="18.5" customHeight="1" thickBot="1">
      <c r="A9" s="234"/>
      <c r="B9" s="235"/>
      <c r="C9" s="236"/>
      <c r="D9" s="236"/>
      <c r="E9" s="236"/>
      <c r="F9" s="237"/>
      <c r="G9" s="237"/>
      <c r="H9" s="237"/>
      <c r="I9" s="238"/>
      <c r="J9" s="81"/>
      <c r="K9" s="81"/>
      <c r="L9" s="81"/>
      <c r="M9" s="81"/>
      <c r="N9" s="81"/>
    </row>
    <row r="10" spans="1:14" s="71" customFormat="1" ht="18.5" customHeight="1" thickBot="1">
      <c r="A10" s="234" t="s">
        <v>941</v>
      </c>
      <c r="B10" s="239" t="s">
        <v>942</v>
      </c>
      <c r="C10" s="237"/>
      <c r="D10" s="237"/>
      <c r="E10" s="237"/>
      <c r="F10" s="237" t="s">
        <v>943</v>
      </c>
      <c r="G10" s="237"/>
      <c r="H10" s="237"/>
      <c r="I10" s="238"/>
      <c r="J10" s="81"/>
      <c r="K10" s="81"/>
      <c r="L10" s="81"/>
      <c r="M10" s="81"/>
      <c r="N10" s="81"/>
    </row>
    <row r="11" spans="1:14" s="71" customFormat="1" ht="18.5" customHeight="1" thickBot="1">
      <c r="A11" s="234"/>
      <c r="B11" s="239"/>
      <c r="C11" s="237"/>
      <c r="D11" s="237"/>
      <c r="E11" s="237"/>
      <c r="F11" s="237"/>
      <c r="G11" s="237"/>
      <c r="H11" s="237"/>
      <c r="I11" s="238"/>
      <c r="J11" s="81"/>
      <c r="K11" s="81"/>
      <c r="L11" s="81"/>
      <c r="M11" s="81"/>
      <c r="N11" s="81"/>
    </row>
    <row r="12" spans="1:14" s="71" customFormat="1" ht="18.5" customHeight="1" thickBot="1">
      <c r="A12" s="234"/>
      <c r="B12" s="239"/>
      <c r="C12" s="237"/>
      <c r="D12" s="237"/>
      <c r="E12" s="237"/>
      <c r="F12" s="237"/>
      <c r="G12" s="237"/>
      <c r="H12" s="237"/>
      <c r="I12" s="238"/>
      <c r="J12" s="81"/>
      <c r="K12" s="81"/>
      <c r="L12" s="81"/>
      <c r="M12" s="81"/>
      <c r="N12" s="81"/>
    </row>
    <row r="13" spans="1:14" s="71" customFormat="1" ht="12" thickBot="1">
      <c r="A13" s="234"/>
      <c r="B13" s="239"/>
      <c r="C13" s="237"/>
      <c r="D13" s="237"/>
      <c r="E13" s="237"/>
      <c r="F13" s="237"/>
      <c r="G13" s="237"/>
      <c r="H13" s="237"/>
      <c r="I13" s="238"/>
      <c r="J13" s="81"/>
      <c r="K13" s="81"/>
      <c r="L13" s="81"/>
      <c r="M13" s="81"/>
      <c r="N13" s="81"/>
    </row>
    <row r="14" spans="1:14" s="71" customFormat="1" ht="18.5" customHeight="1">
      <c r="A14" s="81"/>
      <c r="B14" s="81"/>
      <c r="C14" s="81"/>
      <c r="D14" s="81"/>
      <c r="E14" s="81"/>
      <c r="F14" s="81"/>
      <c r="G14" s="81"/>
      <c r="H14" s="81"/>
      <c r="I14" s="81"/>
      <c r="J14" s="81"/>
      <c r="K14" s="81"/>
      <c r="L14" s="81"/>
      <c r="M14" s="81"/>
      <c r="N14" s="81"/>
    </row>
    <row r="15" spans="1:14" s="71" customFormat="1" ht="18.5" customHeight="1" thickBot="1">
      <c r="A15" s="200" t="s">
        <v>3183</v>
      </c>
      <c r="B15" s="81"/>
      <c r="C15" s="81"/>
      <c r="D15" s="81"/>
      <c r="E15" s="81"/>
      <c r="F15" s="81"/>
      <c r="G15" s="81"/>
      <c r="H15" s="81"/>
      <c r="I15" s="81"/>
      <c r="J15" s="81"/>
      <c r="K15" s="81"/>
      <c r="L15" s="81"/>
      <c r="M15" s="81"/>
      <c r="N15" s="81"/>
    </row>
    <row r="16" spans="1:14" s="71" customFormat="1" ht="18.5" customHeight="1" thickBot="1">
      <c r="A16" s="198" t="s">
        <v>214</v>
      </c>
      <c r="B16" s="231" t="s">
        <v>213</v>
      </c>
      <c r="C16" s="232"/>
      <c r="D16" s="232"/>
      <c r="E16" s="232"/>
      <c r="F16" s="232"/>
      <c r="G16" s="232"/>
      <c r="H16" s="232"/>
      <c r="I16" s="233"/>
      <c r="J16" s="81"/>
      <c r="K16" s="81"/>
      <c r="L16" s="81"/>
      <c r="M16" s="81"/>
      <c r="N16" s="81"/>
    </row>
    <row r="17" spans="1:14" s="71" customFormat="1" ht="18.5" customHeight="1">
      <c r="A17" s="224" t="s">
        <v>935</v>
      </c>
      <c r="B17" s="218" t="s">
        <v>3184</v>
      </c>
      <c r="C17" s="218"/>
      <c r="D17" s="218"/>
      <c r="E17" s="218"/>
      <c r="F17" s="218" t="s">
        <v>3185</v>
      </c>
      <c r="G17" s="218"/>
      <c r="H17" s="218"/>
      <c r="I17" s="218"/>
      <c r="J17" s="81"/>
      <c r="K17" s="81"/>
      <c r="L17" s="81"/>
      <c r="M17" s="81"/>
      <c r="N17" s="81"/>
    </row>
    <row r="18" spans="1:14" s="71" customFormat="1" ht="18.5" customHeight="1">
      <c r="A18" s="225"/>
      <c r="B18" s="219"/>
      <c r="C18" s="219"/>
      <c r="D18" s="219"/>
      <c r="E18" s="219"/>
      <c r="F18" s="219"/>
      <c r="G18" s="219"/>
      <c r="H18" s="219"/>
      <c r="I18" s="219"/>
      <c r="J18" s="81"/>
      <c r="K18" s="81"/>
      <c r="L18" s="81"/>
      <c r="M18" s="81"/>
      <c r="N18" s="81"/>
    </row>
    <row r="19" spans="1:14" s="71" customFormat="1" ht="18.5" customHeight="1">
      <c r="A19" s="225"/>
      <c r="B19" s="219"/>
      <c r="C19" s="219"/>
      <c r="D19" s="219"/>
      <c r="E19" s="219"/>
      <c r="F19" s="219"/>
      <c r="G19" s="219"/>
      <c r="H19" s="219"/>
      <c r="I19" s="219"/>
      <c r="J19" s="81"/>
      <c r="K19" s="81"/>
      <c r="L19" s="81"/>
      <c r="M19" s="81"/>
      <c r="N19" s="81"/>
    </row>
    <row r="20" spans="1:14" s="71" customFormat="1" ht="18.5" customHeight="1">
      <c r="A20" s="225"/>
      <c r="B20" s="219"/>
      <c r="C20" s="219"/>
      <c r="D20" s="219"/>
      <c r="E20" s="219"/>
      <c r="F20" s="219"/>
      <c r="G20" s="219"/>
      <c r="H20" s="219"/>
      <c r="I20" s="219"/>
      <c r="J20" s="81"/>
      <c r="K20" s="81"/>
      <c r="L20" s="81"/>
      <c r="M20" s="81"/>
      <c r="N20" s="81"/>
    </row>
    <row r="21" spans="1:14" s="71" customFormat="1" ht="18.5" customHeight="1" thickBot="1">
      <c r="A21" s="226"/>
      <c r="B21" s="220"/>
      <c r="C21" s="220"/>
      <c r="D21" s="220"/>
      <c r="E21" s="220"/>
      <c r="F21" s="220"/>
      <c r="G21" s="220"/>
      <c r="H21" s="220"/>
      <c r="I21" s="220"/>
      <c r="J21" s="81"/>
      <c r="K21" s="81"/>
      <c r="L21" s="81"/>
      <c r="M21" s="81"/>
      <c r="N21" s="81"/>
    </row>
    <row r="22" spans="1:14" s="71" customFormat="1" ht="18.5" customHeight="1">
      <c r="A22" s="224" t="s">
        <v>938</v>
      </c>
      <c r="B22" s="218" t="s">
        <v>3186</v>
      </c>
      <c r="C22" s="218"/>
      <c r="D22" s="218"/>
      <c r="E22" s="218"/>
      <c r="F22" s="218" t="s">
        <v>3187</v>
      </c>
      <c r="G22" s="218"/>
      <c r="H22" s="218"/>
      <c r="I22" s="218"/>
      <c r="J22" s="81"/>
      <c r="K22" s="81"/>
      <c r="L22" s="81"/>
      <c r="M22" s="81"/>
      <c r="N22" s="81"/>
    </row>
    <row r="23" spans="1:14" s="71" customFormat="1" ht="18.5" customHeight="1">
      <c r="A23" s="225"/>
      <c r="B23" s="219"/>
      <c r="C23" s="219"/>
      <c r="D23" s="219"/>
      <c r="E23" s="219"/>
      <c r="F23" s="219"/>
      <c r="G23" s="219"/>
      <c r="H23" s="219"/>
      <c r="I23" s="219"/>
      <c r="J23" s="81"/>
      <c r="K23" s="81"/>
      <c r="L23" s="81"/>
      <c r="M23" s="81"/>
      <c r="N23" s="81"/>
    </row>
    <row r="24" spans="1:14" s="71" customFormat="1" ht="18.5" customHeight="1">
      <c r="A24" s="225"/>
      <c r="B24" s="219"/>
      <c r="C24" s="219"/>
      <c r="D24" s="219"/>
      <c r="E24" s="219"/>
      <c r="F24" s="219"/>
      <c r="G24" s="219"/>
      <c r="H24" s="219"/>
      <c r="I24" s="219"/>
      <c r="J24" s="81"/>
      <c r="K24" s="81"/>
      <c r="L24" s="81"/>
      <c r="M24" s="81"/>
      <c r="N24" s="81"/>
    </row>
    <row r="25" spans="1:14" s="71" customFormat="1" ht="18.5" customHeight="1" thickBot="1">
      <c r="A25" s="226"/>
      <c r="B25" s="220"/>
      <c r="C25" s="220"/>
      <c r="D25" s="220"/>
      <c r="E25" s="220"/>
      <c r="F25" s="220"/>
      <c r="G25" s="220"/>
      <c r="H25" s="220"/>
      <c r="I25" s="220"/>
      <c r="J25" s="81"/>
      <c r="K25" s="81"/>
      <c r="L25" s="81"/>
      <c r="M25" s="81"/>
      <c r="N25" s="81"/>
    </row>
    <row r="26" spans="1:14" s="71" customFormat="1" ht="18.5" customHeight="1">
      <c r="A26" s="224" t="s">
        <v>941</v>
      </c>
      <c r="B26" s="221" t="s">
        <v>3189</v>
      </c>
      <c r="C26" s="221"/>
      <c r="D26" s="221"/>
      <c r="E26" s="221"/>
      <c r="F26" s="218" t="s">
        <v>3188</v>
      </c>
      <c r="G26" s="218"/>
      <c r="H26" s="218"/>
      <c r="I26" s="218"/>
      <c r="J26" s="81"/>
      <c r="K26" s="81"/>
      <c r="L26" s="81"/>
      <c r="M26" s="81"/>
      <c r="N26" s="81"/>
    </row>
    <row r="27" spans="1:14" s="71" customFormat="1" ht="18.5" customHeight="1">
      <c r="A27" s="225"/>
      <c r="B27" s="222"/>
      <c r="C27" s="222"/>
      <c r="D27" s="222"/>
      <c r="E27" s="222"/>
      <c r="F27" s="219"/>
      <c r="G27" s="219"/>
      <c r="H27" s="219"/>
      <c r="I27" s="219"/>
      <c r="J27" s="81"/>
      <c r="K27" s="81"/>
      <c r="L27" s="81"/>
      <c r="M27" s="81"/>
      <c r="N27" s="81"/>
    </row>
    <row r="28" spans="1:14" s="71" customFormat="1" ht="18.5" customHeight="1">
      <c r="A28" s="225"/>
      <c r="B28" s="222"/>
      <c r="C28" s="222"/>
      <c r="D28" s="222"/>
      <c r="E28" s="222"/>
      <c r="F28" s="219"/>
      <c r="G28" s="219"/>
      <c r="H28" s="219"/>
      <c r="I28" s="219"/>
      <c r="J28" s="81"/>
      <c r="K28" s="81"/>
      <c r="L28" s="81"/>
      <c r="M28" s="81"/>
      <c r="N28" s="81"/>
    </row>
    <row r="29" spans="1:14" s="71" customFormat="1" ht="18.5" customHeight="1">
      <c r="A29" s="225"/>
      <c r="B29" s="222"/>
      <c r="C29" s="222"/>
      <c r="D29" s="222"/>
      <c r="E29" s="222"/>
      <c r="F29" s="219"/>
      <c r="G29" s="219"/>
      <c r="H29" s="219"/>
      <c r="I29" s="219"/>
      <c r="J29" s="81"/>
      <c r="K29" s="81"/>
      <c r="L29" s="81"/>
      <c r="M29" s="81"/>
      <c r="N29" s="81"/>
    </row>
    <row r="30" spans="1:14" s="71" customFormat="1" ht="18.5" customHeight="1" thickBot="1">
      <c r="A30" s="226"/>
      <c r="B30" s="223"/>
      <c r="C30" s="223"/>
      <c r="D30" s="223"/>
      <c r="E30" s="223"/>
      <c r="F30" s="220"/>
      <c r="G30" s="220"/>
      <c r="H30" s="220"/>
      <c r="I30" s="220"/>
      <c r="J30" s="81"/>
      <c r="K30" s="81"/>
      <c r="L30" s="81"/>
      <c r="M30" s="81"/>
      <c r="N30" s="81"/>
    </row>
    <row r="31" spans="1:14" s="71" customFormat="1" ht="18.5" customHeight="1">
      <c r="A31" s="81"/>
      <c r="B31" s="81"/>
      <c r="C31" s="81"/>
      <c r="D31" s="81"/>
      <c r="E31" s="81"/>
      <c r="F31" s="81"/>
      <c r="G31" s="81"/>
      <c r="H31" s="81"/>
      <c r="I31" s="81"/>
      <c r="J31" s="81"/>
      <c r="K31" s="81"/>
      <c r="L31" s="81"/>
      <c r="M31" s="81"/>
      <c r="N31" s="81"/>
    </row>
    <row r="32" spans="1:14" s="71" customFormat="1" ht="18.5" customHeight="1" thickBot="1">
      <c r="A32" s="201" t="s">
        <v>915</v>
      </c>
      <c r="B32" s="81"/>
      <c r="C32" s="81"/>
      <c r="D32" s="81"/>
      <c r="E32" s="81"/>
      <c r="F32" s="81"/>
      <c r="G32" s="81"/>
      <c r="H32" s="81"/>
      <c r="I32" s="81"/>
      <c r="J32" s="81"/>
      <c r="K32" s="81"/>
      <c r="L32" s="81"/>
      <c r="M32" s="81"/>
      <c r="N32" s="81"/>
    </row>
    <row r="33" spans="1:14" s="71" customFormat="1" ht="18.5" customHeight="1" thickBot="1">
      <c r="A33" s="198" t="s">
        <v>214</v>
      </c>
      <c r="B33" s="229" t="s">
        <v>213</v>
      </c>
      <c r="C33" s="229"/>
      <c r="D33" s="229"/>
      <c r="E33" s="229"/>
      <c r="F33" s="229"/>
      <c r="G33" s="229"/>
      <c r="H33" s="229"/>
      <c r="I33" s="229"/>
      <c r="J33" s="81"/>
      <c r="K33" s="81"/>
      <c r="L33" s="81"/>
      <c r="M33" s="81"/>
      <c r="N33" s="81"/>
    </row>
    <row r="34" spans="1:14" s="71" customFormat="1" ht="18.5" customHeight="1" thickBot="1">
      <c r="A34" s="230" t="s">
        <v>935</v>
      </c>
      <c r="B34" s="227" t="s">
        <v>3190</v>
      </c>
      <c r="C34" s="227"/>
      <c r="D34" s="227"/>
      <c r="E34" s="227"/>
      <c r="F34" s="227" t="s">
        <v>3191</v>
      </c>
      <c r="G34" s="227"/>
      <c r="H34" s="227"/>
      <c r="I34" s="227"/>
      <c r="J34" s="81"/>
      <c r="K34" s="81"/>
      <c r="L34" s="81"/>
      <c r="M34" s="81"/>
      <c r="N34" s="81"/>
    </row>
    <row r="35" spans="1:14" s="71" customFormat="1" ht="18.5" customHeight="1" thickBot="1">
      <c r="A35" s="230"/>
      <c r="B35" s="227"/>
      <c r="C35" s="227"/>
      <c r="D35" s="227"/>
      <c r="E35" s="227"/>
      <c r="F35" s="227"/>
      <c r="G35" s="227"/>
      <c r="H35" s="227"/>
      <c r="I35" s="227"/>
      <c r="J35" s="81"/>
      <c r="K35" s="81"/>
      <c r="L35" s="81"/>
      <c r="M35" s="81"/>
      <c r="N35" s="81"/>
    </row>
    <row r="36" spans="1:14" s="71" customFormat="1" ht="18.5" customHeight="1" thickBot="1">
      <c r="A36" s="230"/>
      <c r="B36" s="227"/>
      <c r="C36" s="227"/>
      <c r="D36" s="227"/>
      <c r="E36" s="227"/>
      <c r="F36" s="227"/>
      <c r="G36" s="227"/>
      <c r="H36" s="227"/>
      <c r="I36" s="227"/>
      <c r="J36" s="81"/>
      <c r="K36" s="81"/>
      <c r="L36" s="81"/>
      <c r="M36" s="81"/>
      <c r="N36" s="81"/>
    </row>
    <row r="37" spans="1:14" s="71" customFormat="1" ht="18.5" customHeight="1" thickBot="1">
      <c r="A37" s="228" t="s">
        <v>938</v>
      </c>
      <c r="B37" s="227" t="s">
        <v>3186</v>
      </c>
      <c r="C37" s="227"/>
      <c r="D37" s="227"/>
      <c r="E37" s="227"/>
      <c r="F37" s="227" t="s">
        <v>3192</v>
      </c>
      <c r="G37" s="227"/>
      <c r="H37" s="227"/>
      <c r="I37" s="227"/>
      <c r="J37" s="81"/>
      <c r="K37" s="81"/>
      <c r="L37" s="81"/>
      <c r="M37" s="81"/>
      <c r="N37" s="81"/>
    </row>
    <row r="38" spans="1:14" s="71" customFormat="1" ht="18.5" customHeight="1" thickBot="1">
      <c r="A38" s="228"/>
      <c r="B38" s="227"/>
      <c r="C38" s="227"/>
      <c r="D38" s="227"/>
      <c r="E38" s="227"/>
      <c r="F38" s="227"/>
      <c r="G38" s="227"/>
      <c r="H38" s="227"/>
      <c r="I38" s="227"/>
      <c r="J38" s="81"/>
      <c r="K38" s="81"/>
      <c r="L38" s="81"/>
      <c r="M38" s="81"/>
      <c r="N38" s="81"/>
    </row>
    <row r="39" spans="1:14" s="71" customFormat="1" ht="18.5" customHeight="1" thickBot="1">
      <c r="A39" s="228"/>
      <c r="B39" s="227"/>
      <c r="C39" s="227"/>
      <c r="D39" s="227"/>
      <c r="E39" s="227"/>
      <c r="F39" s="227"/>
      <c r="G39" s="227"/>
      <c r="H39" s="227"/>
      <c r="I39" s="227"/>
      <c r="J39" s="81"/>
      <c r="K39" s="81"/>
      <c r="L39" s="81"/>
      <c r="M39" s="81"/>
      <c r="N39" s="81"/>
    </row>
    <row r="40" spans="1:14" s="71" customFormat="1" ht="18.5" customHeight="1" thickBot="1">
      <c r="A40" s="228"/>
      <c r="B40" s="227"/>
      <c r="C40" s="227"/>
      <c r="D40" s="227"/>
      <c r="E40" s="227"/>
      <c r="F40" s="227"/>
      <c r="G40" s="227"/>
      <c r="H40" s="227"/>
      <c r="I40" s="227"/>
      <c r="J40" s="81"/>
      <c r="K40" s="81"/>
      <c r="L40" s="81"/>
      <c r="M40" s="81"/>
      <c r="N40" s="81"/>
    </row>
    <row r="41" spans="1:14" s="71" customFormat="1" ht="12" thickBot="1">
      <c r="A41" s="228" t="s">
        <v>941</v>
      </c>
      <c r="B41" s="227" t="s">
        <v>3193</v>
      </c>
      <c r="C41" s="227"/>
      <c r="D41" s="227"/>
      <c r="E41" s="227"/>
      <c r="F41" s="227" t="s">
        <v>3194</v>
      </c>
      <c r="G41" s="227"/>
      <c r="H41" s="227"/>
      <c r="I41" s="227"/>
      <c r="J41" s="81"/>
      <c r="K41" s="81"/>
      <c r="L41" s="81"/>
      <c r="M41" s="81"/>
      <c r="N41" s="81"/>
    </row>
    <row r="42" spans="1:14" s="71" customFormat="1" ht="12" thickBot="1">
      <c r="A42" s="228"/>
      <c r="B42" s="227"/>
      <c r="C42" s="227"/>
      <c r="D42" s="227"/>
      <c r="E42" s="227"/>
      <c r="F42" s="227"/>
      <c r="G42" s="227"/>
      <c r="H42" s="227"/>
      <c r="I42" s="227"/>
      <c r="J42" s="81"/>
      <c r="K42" s="81"/>
      <c r="L42" s="81"/>
      <c r="M42" s="81"/>
      <c r="N42" s="81"/>
    </row>
    <row r="43" spans="1:14" s="71" customFormat="1" ht="12" thickBot="1">
      <c r="A43" s="228"/>
      <c r="B43" s="227"/>
      <c r="C43" s="227"/>
      <c r="D43" s="227"/>
      <c r="E43" s="227"/>
      <c r="F43" s="227"/>
      <c r="G43" s="227"/>
      <c r="H43" s="227"/>
      <c r="I43" s="227"/>
      <c r="J43" s="81"/>
      <c r="K43" s="81"/>
      <c r="L43" s="81"/>
      <c r="M43" s="81"/>
      <c r="N43" s="81"/>
    </row>
    <row r="44" spans="1:14" s="71" customFormat="1" ht="12" thickBot="1">
      <c r="A44" s="228"/>
      <c r="B44" s="227"/>
      <c r="C44" s="227"/>
      <c r="D44" s="227"/>
      <c r="E44" s="227"/>
      <c r="F44" s="227"/>
      <c r="G44" s="227"/>
      <c r="H44" s="227"/>
      <c r="I44" s="227"/>
      <c r="J44" s="81"/>
      <c r="K44" s="81"/>
      <c r="L44" s="81"/>
      <c r="M44" s="81"/>
      <c r="N44" s="81"/>
    </row>
    <row r="45" spans="1:14" s="71" customFormat="1" ht="12" thickBot="1">
      <c r="A45" s="228"/>
      <c r="B45" s="227"/>
      <c r="C45" s="227"/>
      <c r="D45" s="227"/>
      <c r="E45" s="227"/>
      <c r="F45" s="227"/>
      <c r="G45" s="227"/>
      <c r="H45" s="227"/>
      <c r="I45" s="227"/>
      <c r="J45" s="81"/>
      <c r="K45" s="81"/>
      <c r="L45" s="81"/>
      <c r="M45" s="81"/>
      <c r="N45" s="81"/>
    </row>
    <row r="46" spans="1:14" s="71" customFormat="1" ht="12" thickBot="1">
      <c r="A46" s="228"/>
      <c r="B46" s="227"/>
      <c r="C46" s="227"/>
      <c r="D46" s="227"/>
      <c r="E46" s="227"/>
      <c r="F46" s="227"/>
      <c r="G46" s="227"/>
      <c r="H46" s="227"/>
      <c r="I46" s="227"/>
      <c r="J46" s="81"/>
      <c r="K46" s="81"/>
      <c r="L46" s="81"/>
      <c r="M46" s="81"/>
      <c r="N46" s="81"/>
    </row>
    <row r="47" spans="1:14" s="71" customFormat="1" ht="12" thickBot="1">
      <c r="A47" s="228"/>
      <c r="B47" s="227"/>
      <c r="C47" s="227"/>
      <c r="D47" s="227"/>
      <c r="E47" s="227"/>
      <c r="F47" s="227"/>
      <c r="G47" s="227"/>
      <c r="H47" s="227"/>
      <c r="I47" s="227"/>
      <c r="J47" s="81"/>
      <c r="K47" s="81"/>
      <c r="L47" s="81"/>
      <c r="M47" s="81"/>
      <c r="N47" s="81"/>
    </row>
    <row r="48" spans="1:14" s="71" customFormat="1" ht="12" thickBot="1">
      <c r="A48" s="228"/>
      <c r="B48" s="227"/>
      <c r="C48" s="227"/>
      <c r="D48" s="227"/>
      <c r="E48" s="227"/>
      <c r="F48" s="227"/>
      <c r="G48" s="227"/>
      <c r="H48" s="227"/>
      <c r="I48" s="227"/>
      <c r="J48" s="81"/>
      <c r="K48" s="81"/>
      <c r="L48" s="81"/>
      <c r="M48" s="81"/>
      <c r="N48" s="81"/>
    </row>
  </sheetData>
  <sheetProtection algorithmName="SHA-512" hashValue="Js7h7nRbAR1UBSnxzm/w78TMbAUKdgTYNhJ0vTqcuoRmL77ShjQugK+ELXvpihqywx7DQgZ0TlZA97hfLyZ4Gg==" saltValue="JmbD2SPC1Lu+vwm0akEDyQ==" spinCount="100000" sheet="1" objects="1" scenarios="1"/>
  <mergeCells count="30">
    <mergeCell ref="B3:I3"/>
    <mergeCell ref="A4:A7"/>
    <mergeCell ref="B4:E7"/>
    <mergeCell ref="F4:I7"/>
    <mergeCell ref="B16:I16"/>
    <mergeCell ref="A8:A9"/>
    <mergeCell ref="B8:E9"/>
    <mergeCell ref="F8:I9"/>
    <mergeCell ref="A10:A13"/>
    <mergeCell ref="B10:E13"/>
    <mergeCell ref="F10:I13"/>
    <mergeCell ref="A17:A21"/>
    <mergeCell ref="F22:I25"/>
    <mergeCell ref="B22:E25"/>
    <mergeCell ref="A22:A25"/>
    <mergeCell ref="F17:I21"/>
    <mergeCell ref="B17:E21"/>
    <mergeCell ref="F26:I30"/>
    <mergeCell ref="B26:E30"/>
    <mergeCell ref="A26:A30"/>
    <mergeCell ref="B41:E48"/>
    <mergeCell ref="A41:A48"/>
    <mergeCell ref="F41:I48"/>
    <mergeCell ref="B33:I33"/>
    <mergeCell ref="B34:E36"/>
    <mergeCell ref="F34:I36"/>
    <mergeCell ref="A34:A36"/>
    <mergeCell ref="F37:I40"/>
    <mergeCell ref="B37:E40"/>
    <mergeCell ref="A37:A4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CFF"/>
  </sheetPr>
  <dimension ref="B1:ON167"/>
  <sheetViews>
    <sheetView zoomScaleNormal="100" workbookViewId="0">
      <pane ySplit="1" topLeftCell="A2" activePane="bottomLeft" state="frozen"/>
      <selection pane="bottomLeft" activeCell="A2" sqref="A2"/>
    </sheetView>
  </sheetViews>
  <sheetFormatPr defaultColWidth="9" defaultRowHeight="10.25" customHeight="1"/>
  <cols>
    <col min="1" max="1" width="3.58203125" style="2" customWidth="1"/>
    <col min="2" max="2" width="7.5" style="2" bestFit="1" customWidth="1"/>
    <col min="3" max="3" width="31.83203125" style="2" bestFit="1" customWidth="1"/>
    <col min="4" max="4" width="9" style="2"/>
    <col min="5" max="404" width="2.83203125" style="2" customWidth="1"/>
    <col min="405" max="16384" width="9" style="2"/>
  </cols>
  <sheetData>
    <row r="1" spans="2:404" ht="31" customHeight="1">
      <c r="C1" s="206" t="s">
        <v>3243</v>
      </c>
    </row>
    <row r="2" spans="2:404" ht="10">
      <c r="B2" s="143" t="s">
        <v>3048</v>
      </c>
    </row>
    <row r="3" spans="2:404" ht="10">
      <c r="E3" s="42" t="s">
        <v>822</v>
      </c>
    </row>
    <row r="4" spans="2:404" ht="10">
      <c r="D4" s="46" t="s">
        <v>820</v>
      </c>
      <c r="E4" s="43">
        <v>1</v>
      </c>
      <c r="F4" s="43">
        <v>2</v>
      </c>
      <c r="G4" s="43">
        <v>3</v>
      </c>
      <c r="H4" s="43">
        <v>4</v>
      </c>
      <c r="I4" s="43">
        <v>5</v>
      </c>
      <c r="J4" s="43">
        <v>6</v>
      </c>
      <c r="K4" s="43">
        <v>7</v>
      </c>
      <c r="L4" s="43">
        <v>8</v>
      </c>
      <c r="M4" s="43">
        <v>9</v>
      </c>
      <c r="N4" s="43">
        <v>10</v>
      </c>
      <c r="O4" s="43">
        <v>11</v>
      </c>
      <c r="P4" s="43">
        <v>12</v>
      </c>
      <c r="Q4" s="43">
        <v>13</v>
      </c>
      <c r="R4" s="43">
        <v>14</v>
      </c>
      <c r="S4" s="43">
        <v>15</v>
      </c>
      <c r="T4" s="43">
        <v>16</v>
      </c>
      <c r="U4" s="43">
        <v>17</v>
      </c>
      <c r="V4" s="43">
        <v>18</v>
      </c>
      <c r="W4" s="43">
        <v>19</v>
      </c>
      <c r="X4" s="43">
        <v>20</v>
      </c>
      <c r="Y4" s="43">
        <v>21</v>
      </c>
      <c r="Z4" s="43">
        <v>22</v>
      </c>
      <c r="AA4" s="43">
        <v>23</v>
      </c>
      <c r="AB4" s="43">
        <v>24</v>
      </c>
      <c r="AC4" s="43">
        <v>25</v>
      </c>
      <c r="AD4" s="43">
        <v>26</v>
      </c>
      <c r="AE4" s="43">
        <v>27</v>
      </c>
      <c r="AF4" s="43">
        <v>28</v>
      </c>
      <c r="AG4" s="43">
        <v>29</v>
      </c>
      <c r="AH4" s="43">
        <v>30</v>
      </c>
      <c r="AI4" s="43">
        <v>31</v>
      </c>
      <c r="AJ4" s="43">
        <v>32</v>
      </c>
      <c r="AK4" s="43">
        <v>33</v>
      </c>
      <c r="AL4" s="43">
        <v>34</v>
      </c>
      <c r="AM4" s="43">
        <v>35</v>
      </c>
      <c r="AN4" s="43">
        <v>36</v>
      </c>
      <c r="AO4" s="43">
        <v>37</v>
      </c>
      <c r="AP4" s="43">
        <v>38</v>
      </c>
      <c r="AQ4" s="43">
        <v>39</v>
      </c>
      <c r="AR4" s="43">
        <v>40</v>
      </c>
      <c r="AS4" s="43">
        <v>41</v>
      </c>
      <c r="AT4" s="43">
        <v>42</v>
      </c>
      <c r="AU4" s="43">
        <v>43</v>
      </c>
      <c r="AV4" s="43">
        <v>44</v>
      </c>
      <c r="AW4" s="43">
        <v>45</v>
      </c>
      <c r="AX4" s="43">
        <v>46</v>
      </c>
      <c r="AY4" s="43">
        <v>47</v>
      </c>
      <c r="AZ4" s="43">
        <v>48</v>
      </c>
      <c r="BA4" s="43">
        <v>49</v>
      </c>
      <c r="BB4" s="43">
        <v>50</v>
      </c>
      <c r="BC4" s="43">
        <v>51</v>
      </c>
      <c r="BD4" s="43">
        <v>52</v>
      </c>
      <c r="BE4" s="43">
        <v>53</v>
      </c>
      <c r="BF4" s="43">
        <v>54</v>
      </c>
      <c r="BG4" s="43">
        <v>55</v>
      </c>
      <c r="BH4" s="43">
        <v>56</v>
      </c>
      <c r="BI4" s="43">
        <v>57</v>
      </c>
      <c r="BJ4" s="43">
        <v>58</v>
      </c>
      <c r="BK4" s="43">
        <v>59</v>
      </c>
      <c r="BL4" s="43">
        <v>60</v>
      </c>
      <c r="BM4" s="43">
        <v>61</v>
      </c>
      <c r="BN4" s="43">
        <v>62</v>
      </c>
      <c r="BO4" s="43">
        <v>63</v>
      </c>
      <c r="BP4" s="43">
        <v>64</v>
      </c>
      <c r="BQ4" s="43">
        <v>65</v>
      </c>
      <c r="BR4" s="43">
        <v>66</v>
      </c>
      <c r="BS4" s="43">
        <v>67</v>
      </c>
      <c r="BT4" s="43">
        <v>68</v>
      </c>
      <c r="BU4" s="43">
        <v>69</v>
      </c>
      <c r="BV4" s="43">
        <v>70</v>
      </c>
      <c r="BW4" s="43">
        <v>71</v>
      </c>
      <c r="BX4" s="43">
        <v>72</v>
      </c>
      <c r="BY4" s="43">
        <v>73</v>
      </c>
      <c r="BZ4" s="43">
        <v>74</v>
      </c>
      <c r="CA4" s="43">
        <v>75</v>
      </c>
      <c r="CB4" s="43">
        <v>76</v>
      </c>
      <c r="CC4" s="43">
        <v>77</v>
      </c>
      <c r="CD4" s="43">
        <v>78</v>
      </c>
      <c r="CE4" s="43">
        <v>79</v>
      </c>
      <c r="CF4" s="43">
        <v>80</v>
      </c>
      <c r="CG4" s="43">
        <v>81</v>
      </c>
      <c r="CH4" s="43">
        <v>82</v>
      </c>
      <c r="CI4" s="43">
        <v>83</v>
      </c>
      <c r="CJ4" s="43">
        <v>84</v>
      </c>
      <c r="CK4" s="43">
        <v>85</v>
      </c>
      <c r="CL4" s="43">
        <v>86</v>
      </c>
      <c r="CM4" s="43">
        <v>87</v>
      </c>
      <c r="CN4" s="43">
        <v>88</v>
      </c>
      <c r="CO4" s="43">
        <v>89</v>
      </c>
      <c r="CP4" s="43">
        <v>90</v>
      </c>
      <c r="CQ4" s="43">
        <v>91</v>
      </c>
      <c r="CR4" s="43">
        <v>92</v>
      </c>
      <c r="CS4" s="43">
        <v>93</v>
      </c>
      <c r="CT4" s="43">
        <v>94</v>
      </c>
      <c r="CU4" s="43">
        <v>95</v>
      </c>
      <c r="CV4" s="43">
        <v>96</v>
      </c>
      <c r="CW4" s="43">
        <v>97</v>
      </c>
      <c r="CX4" s="43">
        <v>98</v>
      </c>
      <c r="CY4" s="43">
        <v>99</v>
      </c>
      <c r="CZ4" s="43">
        <v>100</v>
      </c>
      <c r="DA4" s="43">
        <v>101</v>
      </c>
      <c r="DB4" s="43">
        <v>102</v>
      </c>
      <c r="DC4" s="43">
        <v>103</v>
      </c>
      <c r="DD4" s="43">
        <v>104</v>
      </c>
      <c r="DE4" s="43">
        <v>105</v>
      </c>
      <c r="DF4" s="43">
        <v>106</v>
      </c>
      <c r="DG4" s="43">
        <v>107</v>
      </c>
      <c r="DH4" s="43">
        <v>108</v>
      </c>
      <c r="DI4" s="43">
        <v>109</v>
      </c>
      <c r="DJ4" s="43">
        <v>110</v>
      </c>
      <c r="DK4" s="43">
        <v>111</v>
      </c>
      <c r="DL4" s="43">
        <v>112</v>
      </c>
      <c r="DM4" s="43">
        <v>113</v>
      </c>
      <c r="DN4" s="43">
        <v>114</v>
      </c>
      <c r="DO4" s="43">
        <v>115</v>
      </c>
      <c r="DP4" s="43">
        <v>116</v>
      </c>
      <c r="DQ4" s="43">
        <v>117</v>
      </c>
      <c r="DR4" s="43">
        <v>118</v>
      </c>
      <c r="DS4" s="43">
        <v>119</v>
      </c>
      <c r="DT4" s="43">
        <v>120</v>
      </c>
      <c r="DU4" s="43">
        <v>121</v>
      </c>
      <c r="DV4" s="43">
        <v>122</v>
      </c>
      <c r="DW4" s="43">
        <v>123</v>
      </c>
      <c r="DX4" s="43">
        <v>124</v>
      </c>
      <c r="DY4" s="43">
        <v>125</v>
      </c>
      <c r="DZ4" s="43">
        <v>126</v>
      </c>
      <c r="EA4" s="43">
        <v>127</v>
      </c>
      <c r="EB4" s="43">
        <v>128</v>
      </c>
      <c r="EC4" s="43">
        <v>129</v>
      </c>
      <c r="ED4" s="43">
        <v>130</v>
      </c>
      <c r="EE4" s="43">
        <v>131</v>
      </c>
      <c r="EF4" s="43">
        <v>132</v>
      </c>
      <c r="EG4" s="43">
        <v>133</v>
      </c>
      <c r="EH4" s="43">
        <v>134</v>
      </c>
      <c r="EI4" s="43">
        <v>135</v>
      </c>
      <c r="EJ4" s="43">
        <v>136</v>
      </c>
      <c r="EK4" s="43">
        <v>137</v>
      </c>
      <c r="EL4" s="43">
        <v>138</v>
      </c>
      <c r="EM4" s="43">
        <v>139</v>
      </c>
      <c r="EN4" s="43">
        <v>140</v>
      </c>
      <c r="EO4" s="43">
        <v>141</v>
      </c>
      <c r="EP4" s="43">
        <v>142</v>
      </c>
      <c r="EQ4" s="43">
        <v>143</v>
      </c>
      <c r="ER4" s="43">
        <v>144</v>
      </c>
      <c r="ES4" s="43">
        <v>145</v>
      </c>
      <c r="ET4" s="43">
        <v>146</v>
      </c>
      <c r="EU4" s="43">
        <v>147</v>
      </c>
      <c r="EV4" s="43">
        <v>148</v>
      </c>
      <c r="EW4" s="43">
        <v>149</v>
      </c>
      <c r="EX4" s="43">
        <v>150</v>
      </c>
      <c r="EY4" s="43">
        <v>151</v>
      </c>
      <c r="EZ4" s="43">
        <v>152</v>
      </c>
      <c r="FA4" s="43">
        <v>153</v>
      </c>
      <c r="FB4" s="43">
        <v>154</v>
      </c>
      <c r="FC4" s="43">
        <v>155</v>
      </c>
      <c r="FD4" s="43">
        <v>156</v>
      </c>
      <c r="FE4" s="43">
        <v>157</v>
      </c>
      <c r="FF4" s="43">
        <v>158</v>
      </c>
      <c r="FG4" s="43">
        <v>159</v>
      </c>
      <c r="FH4" s="43">
        <v>160</v>
      </c>
      <c r="FI4" s="43">
        <v>161</v>
      </c>
      <c r="FJ4" s="43">
        <v>162</v>
      </c>
      <c r="FK4" s="43">
        <v>163</v>
      </c>
      <c r="FL4" s="43">
        <v>164</v>
      </c>
      <c r="FM4" s="43">
        <v>165</v>
      </c>
      <c r="FN4" s="43">
        <v>166</v>
      </c>
      <c r="FO4" s="43">
        <v>167</v>
      </c>
      <c r="FP4" s="43">
        <v>168</v>
      </c>
      <c r="FQ4" s="43">
        <v>169</v>
      </c>
      <c r="FR4" s="43">
        <v>170</v>
      </c>
      <c r="FS4" s="43">
        <v>171</v>
      </c>
      <c r="FT4" s="43">
        <v>172</v>
      </c>
      <c r="FU4" s="43">
        <v>173</v>
      </c>
      <c r="FV4" s="43">
        <v>174</v>
      </c>
      <c r="FW4" s="43">
        <v>175</v>
      </c>
      <c r="FX4" s="43">
        <v>176</v>
      </c>
      <c r="FY4" s="43">
        <v>177</v>
      </c>
      <c r="FZ4" s="43">
        <v>178</v>
      </c>
      <c r="GA4" s="43">
        <v>179</v>
      </c>
      <c r="GB4" s="43">
        <v>180</v>
      </c>
      <c r="GC4" s="43">
        <v>181</v>
      </c>
      <c r="GD4" s="43">
        <v>182</v>
      </c>
      <c r="GE4" s="43">
        <v>183</v>
      </c>
      <c r="GF4" s="43">
        <v>184</v>
      </c>
      <c r="GG4" s="43">
        <v>185</v>
      </c>
      <c r="GH4" s="43">
        <v>186</v>
      </c>
      <c r="GI4" s="43">
        <v>187</v>
      </c>
      <c r="GJ4" s="43">
        <v>188</v>
      </c>
      <c r="GK4" s="43">
        <v>189</v>
      </c>
      <c r="GL4" s="43">
        <v>190</v>
      </c>
      <c r="GM4" s="43">
        <v>191</v>
      </c>
      <c r="GN4" s="43">
        <v>192</v>
      </c>
      <c r="GO4" s="43">
        <v>193</v>
      </c>
      <c r="GP4" s="43">
        <v>194</v>
      </c>
      <c r="GQ4" s="43">
        <v>195</v>
      </c>
      <c r="GR4" s="43">
        <v>196</v>
      </c>
      <c r="GS4" s="43">
        <v>197</v>
      </c>
      <c r="GT4" s="43">
        <v>198</v>
      </c>
      <c r="GU4" s="43">
        <v>199</v>
      </c>
      <c r="GV4" s="43">
        <v>200</v>
      </c>
      <c r="GW4" s="43">
        <v>201</v>
      </c>
      <c r="GX4" s="43">
        <v>202</v>
      </c>
      <c r="GY4" s="43">
        <v>203</v>
      </c>
      <c r="GZ4" s="43">
        <v>204</v>
      </c>
      <c r="HA4" s="43">
        <v>205</v>
      </c>
      <c r="HB4" s="43">
        <v>206</v>
      </c>
      <c r="HC4" s="43">
        <v>207</v>
      </c>
      <c r="HD4" s="43">
        <v>208</v>
      </c>
      <c r="HE4" s="43">
        <v>209</v>
      </c>
      <c r="HF4" s="43">
        <v>210</v>
      </c>
      <c r="HG4" s="43">
        <v>211</v>
      </c>
      <c r="HH4" s="43">
        <v>212</v>
      </c>
      <c r="HI4" s="43">
        <v>213</v>
      </c>
      <c r="HJ4" s="43">
        <v>214</v>
      </c>
      <c r="HK4" s="43">
        <v>215</v>
      </c>
      <c r="HL4" s="43">
        <v>216</v>
      </c>
      <c r="HM4" s="43">
        <v>217</v>
      </c>
      <c r="HN4" s="43">
        <v>218</v>
      </c>
      <c r="HO4" s="43">
        <v>219</v>
      </c>
      <c r="HP4" s="43">
        <v>220</v>
      </c>
      <c r="HQ4" s="43">
        <v>221</v>
      </c>
      <c r="HR4" s="43">
        <v>222</v>
      </c>
      <c r="HS4" s="43">
        <v>223</v>
      </c>
      <c r="HT4" s="43">
        <v>224</v>
      </c>
      <c r="HU4" s="43">
        <v>225</v>
      </c>
      <c r="HV4" s="43">
        <v>226</v>
      </c>
      <c r="HW4" s="43">
        <v>227</v>
      </c>
      <c r="HX4" s="43">
        <v>228</v>
      </c>
      <c r="HY4" s="43">
        <v>229</v>
      </c>
      <c r="HZ4" s="43">
        <v>230</v>
      </c>
      <c r="IA4" s="43">
        <v>231</v>
      </c>
      <c r="IB4" s="43">
        <v>232</v>
      </c>
      <c r="IC4" s="43">
        <v>233</v>
      </c>
      <c r="ID4" s="43">
        <v>234</v>
      </c>
      <c r="IE4" s="43">
        <v>235</v>
      </c>
      <c r="IF4" s="43">
        <v>236</v>
      </c>
      <c r="IG4" s="43">
        <v>237</v>
      </c>
      <c r="IH4" s="43">
        <v>238</v>
      </c>
      <c r="II4" s="43">
        <v>239</v>
      </c>
      <c r="IJ4" s="43">
        <v>240</v>
      </c>
      <c r="IK4" s="43">
        <v>241</v>
      </c>
      <c r="IL4" s="43">
        <v>242</v>
      </c>
      <c r="IM4" s="43">
        <v>243</v>
      </c>
      <c r="IN4" s="43">
        <v>244</v>
      </c>
      <c r="IO4" s="43">
        <v>245</v>
      </c>
      <c r="IP4" s="43">
        <v>246</v>
      </c>
      <c r="IQ4" s="43">
        <v>247</v>
      </c>
      <c r="IR4" s="43">
        <v>248</v>
      </c>
      <c r="IS4" s="43">
        <v>249</v>
      </c>
      <c r="IT4" s="43">
        <v>250</v>
      </c>
      <c r="IU4" s="43">
        <v>251</v>
      </c>
      <c r="IV4" s="43">
        <v>252</v>
      </c>
      <c r="IW4" s="43">
        <v>253</v>
      </c>
      <c r="IX4" s="43">
        <v>254</v>
      </c>
      <c r="IY4" s="43">
        <v>255</v>
      </c>
      <c r="IZ4" s="43">
        <v>256</v>
      </c>
      <c r="JA4" s="43">
        <v>257</v>
      </c>
      <c r="JB4" s="43">
        <v>258</v>
      </c>
      <c r="JC4" s="43">
        <v>259</v>
      </c>
      <c r="JD4" s="43">
        <v>260</v>
      </c>
      <c r="JE4" s="43">
        <v>261</v>
      </c>
      <c r="JF4" s="43">
        <v>262</v>
      </c>
      <c r="JG4" s="43">
        <v>263</v>
      </c>
      <c r="JH4" s="43">
        <v>264</v>
      </c>
      <c r="JI4" s="43">
        <v>265</v>
      </c>
      <c r="JJ4" s="43">
        <v>266</v>
      </c>
      <c r="JK4" s="43">
        <v>267</v>
      </c>
      <c r="JL4" s="43">
        <v>268</v>
      </c>
      <c r="JM4" s="43">
        <v>269</v>
      </c>
      <c r="JN4" s="43">
        <v>270</v>
      </c>
      <c r="JO4" s="43">
        <v>271</v>
      </c>
      <c r="JP4" s="43">
        <v>272</v>
      </c>
      <c r="JQ4" s="43">
        <v>273</v>
      </c>
      <c r="JR4" s="43">
        <v>274</v>
      </c>
      <c r="JS4" s="43">
        <v>275</v>
      </c>
      <c r="JT4" s="43">
        <v>276</v>
      </c>
      <c r="JU4" s="43">
        <v>277</v>
      </c>
      <c r="JV4" s="43">
        <v>278</v>
      </c>
      <c r="JW4" s="43">
        <v>279</v>
      </c>
      <c r="JX4" s="43">
        <v>280</v>
      </c>
      <c r="JY4" s="43">
        <v>281</v>
      </c>
      <c r="JZ4" s="43">
        <v>282</v>
      </c>
      <c r="KA4" s="43">
        <v>283</v>
      </c>
      <c r="KB4" s="43">
        <v>284</v>
      </c>
      <c r="KC4" s="43">
        <v>285</v>
      </c>
      <c r="KD4" s="43">
        <v>286</v>
      </c>
      <c r="KE4" s="43">
        <v>287</v>
      </c>
      <c r="KF4" s="43">
        <v>288</v>
      </c>
      <c r="KG4" s="43">
        <v>289</v>
      </c>
      <c r="KH4" s="43">
        <v>290</v>
      </c>
      <c r="KI4" s="43">
        <v>291</v>
      </c>
      <c r="KJ4" s="43">
        <v>292</v>
      </c>
      <c r="KK4" s="43">
        <v>293</v>
      </c>
      <c r="KL4" s="43">
        <v>294</v>
      </c>
      <c r="KM4" s="43">
        <v>295</v>
      </c>
      <c r="KN4" s="43">
        <v>296</v>
      </c>
      <c r="KO4" s="43">
        <v>297</v>
      </c>
      <c r="KP4" s="43">
        <v>298</v>
      </c>
      <c r="KQ4" s="43">
        <v>299</v>
      </c>
      <c r="KR4" s="43">
        <v>300</v>
      </c>
      <c r="KS4" s="43">
        <v>301</v>
      </c>
      <c r="KT4" s="43">
        <v>302</v>
      </c>
      <c r="KU4" s="43">
        <v>303</v>
      </c>
      <c r="KV4" s="43">
        <v>304</v>
      </c>
      <c r="KW4" s="43">
        <v>305</v>
      </c>
      <c r="KX4" s="43">
        <v>306</v>
      </c>
      <c r="KY4" s="43">
        <v>307</v>
      </c>
      <c r="KZ4" s="43">
        <v>308</v>
      </c>
      <c r="LA4" s="43">
        <v>309</v>
      </c>
      <c r="LB4" s="43">
        <v>310</v>
      </c>
      <c r="LC4" s="43">
        <v>311</v>
      </c>
      <c r="LD4" s="43">
        <v>312</v>
      </c>
      <c r="LE4" s="43">
        <v>313</v>
      </c>
      <c r="LF4" s="43">
        <v>314</v>
      </c>
      <c r="LG4" s="43">
        <v>315</v>
      </c>
      <c r="LH4" s="43">
        <v>316</v>
      </c>
      <c r="LI4" s="43">
        <v>317</v>
      </c>
      <c r="LJ4" s="43">
        <v>318</v>
      </c>
      <c r="LK4" s="43">
        <v>319</v>
      </c>
      <c r="LL4" s="43">
        <v>320</v>
      </c>
      <c r="LM4" s="43">
        <v>321</v>
      </c>
      <c r="LN4" s="43">
        <v>322</v>
      </c>
      <c r="LO4" s="43">
        <v>323</v>
      </c>
      <c r="LP4" s="43">
        <v>324</v>
      </c>
      <c r="LQ4" s="43">
        <v>325</v>
      </c>
      <c r="LR4" s="43">
        <v>326</v>
      </c>
      <c r="LS4" s="43">
        <v>327</v>
      </c>
      <c r="LT4" s="43">
        <v>328</v>
      </c>
      <c r="LU4" s="43">
        <v>329</v>
      </c>
      <c r="LV4" s="43">
        <v>330</v>
      </c>
      <c r="LW4" s="43">
        <v>331</v>
      </c>
      <c r="LX4" s="43">
        <v>332</v>
      </c>
      <c r="LY4" s="43">
        <v>333</v>
      </c>
      <c r="LZ4" s="43">
        <v>334</v>
      </c>
      <c r="MA4" s="43">
        <v>335</v>
      </c>
      <c r="MB4" s="43">
        <v>336</v>
      </c>
      <c r="MC4" s="43">
        <v>337</v>
      </c>
      <c r="MD4" s="43">
        <v>338</v>
      </c>
      <c r="ME4" s="43">
        <v>339</v>
      </c>
      <c r="MF4" s="43">
        <v>340</v>
      </c>
      <c r="MG4" s="43">
        <v>341</v>
      </c>
      <c r="MH4" s="43">
        <v>342</v>
      </c>
      <c r="MI4" s="43">
        <v>343</v>
      </c>
      <c r="MJ4" s="43">
        <v>344</v>
      </c>
      <c r="MK4" s="43">
        <v>345</v>
      </c>
      <c r="ML4" s="43">
        <v>346</v>
      </c>
      <c r="MM4" s="43">
        <v>347</v>
      </c>
      <c r="MN4" s="43">
        <v>348</v>
      </c>
      <c r="MO4" s="43">
        <v>349</v>
      </c>
      <c r="MP4" s="43">
        <v>350</v>
      </c>
      <c r="MQ4" s="43">
        <v>351</v>
      </c>
      <c r="MR4" s="43">
        <v>352</v>
      </c>
      <c r="MS4" s="43">
        <v>353</v>
      </c>
      <c r="MT4" s="43">
        <v>354</v>
      </c>
      <c r="MU4" s="43">
        <v>355</v>
      </c>
      <c r="MV4" s="43">
        <v>356</v>
      </c>
      <c r="MW4" s="43">
        <v>357</v>
      </c>
      <c r="MX4" s="43">
        <v>358</v>
      </c>
      <c r="MY4" s="43">
        <v>359</v>
      </c>
      <c r="MZ4" s="43">
        <v>360</v>
      </c>
      <c r="NA4" s="43">
        <v>361</v>
      </c>
      <c r="NB4" s="43">
        <v>362</v>
      </c>
      <c r="NC4" s="43">
        <v>363</v>
      </c>
      <c r="ND4" s="43">
        <v>364</v>
      </c>
      <c r="NE4" s="43">
        <v>365</v>
      </c>
      <c r="NF4" s="43">
        <v>366</v>
      </c>
      <c r="NG4" s="43">
        <v>367</v>
      </c>
      <c r="NH4" s="43">
        <v>368</v>
      </c>
      <c r="NI4" s="43">
        <v>369</v>
      </c>
      <c r="NJ4" s="43">
        <v>370</v>
      </c>
      <c r="NK4" s="43">
        <v>371</v>
      </c>
      <c r="NL4" s="43">
        <v>372</v>
      </c>
      <c r="NM4" s="43">
        <v>373</v>
      </c>
      <c r="NN4" s="43">
        <v>374</v>
      </c>
      <c r="NO4" s="43">
        <v>375</v>
      </c>
      <c r="NP4" s="43">
        <v>376</v>
      </c>
      <c r="NQ4" s="43">
        <v>377</v>
      </c>
      <c r="NR4" s="43">
        <v>378</v>
      </c>
      <c r="NS4" s="43">
        <v>379</v>
      </c>
      <c r="NT4" s="43">
        <v>380</v>
      </c>
      <c r="NU4" s="43">
        <v>381</v>
      </c>
      <c r="NV4" s="43">
        <v>382</v>
      </c>
      <c r="NW4" s="43">
        <v>383</v>
      </c>
      <c r="NX4" s="43">
        <v>384</v>
      </c>
      <c r="NY4" s="43">
        <v>385</v>
      </c>
      <c r="NZ4" s="43">
        <v>386</v>
      </c>
      <c r="OA4" s="43">
        <v>387</v>
      </c>
      <c r="OB4" s="43">
        <v>388</v>
      </c>
      <c r="OC4" s="43">
        <v>389</v>
      </c>
      <c r="OD4" s="43">
        <v>390</v>
      </c>
      <c r="OE4" s="43">
        <v>391</v>
      </c>
      <c r="OF4" s="43">
        <v>392</v>
      </c>
      <c r="OG4" s="43">
        <v>393</v>
      </c>
      <c r="OH4" s="43">
        <v>394</v>
      </c>
      <c r="OI4" s="43">
        <v>395</v>
      </c>
      <c r="OJ4" s="43">
        <v>396</v>
      </c>
      <c r="OK4" s="43">
        <v>397</v>
      </c>
      <c r="OL4" s="43">
        <v>398</v>
      </c>
      <c r="OM4" s="43">
        <v>399</v>
      </c>
      <c r="ON4" s="43">
        <v>400</v>
      </c>
    </row>
    <row r="5" spans="2:404" ht="10">
      <c r="B5" s="118" t="s">
        <v>901</v>
      </c>
      <c r="C5" s="119"/>
      <c r="D5" s="43" t="str">
        <f>IF(COUNTIF(E5:ON5,"&gt;1")&gt;0,"Error","OK")</f>
        <v>OK</v>
      </c>
      <c r="E5" s="44">
        <f>COUNTIF('Building Information'!$B$2:$OK$2,'Building Information'!B2)</f>
        <v>0</v>
      </c>
      <c r="F5" s="44">
        <f>COUNTIF('Building Information'!$B$2:$OK$2,'Building Information'!C2)</f>
        <v>0</v>
      </c>
      <c r="G5" s="44">
        <f>COUNTIF('Building Information'!$B$2:$OK$2,'Building Information'!D2)</f>
        <v>0</v>
      </c>
      <c r="H5" s="44">
        <f>COUNTIF('Building Information'!$B$2:$OK$2,'Building Information'!E2)</f>
        <v>0</v>
      </c>
      <c r="I5" s="44">
        <f>COUNTIF('Building Information'!$B$2:$OK$2,'Building Information'!F2)</f>
        <v>0</v>
      </c>
      <c r="J5" s="44">
        <f>COUNTIF('Building Information'!$B$2:$OK$2,'Building Information'!G2)</f>
        <v>0</v>
      </c>
      <c r="K5" s="44">
        <f>COUNTIF('Building Information'!$B$2:$OK$2,'Building Information'!H2)</f>
        <v>0</v>
      </c>
      <c r="L5" s="44">
        <f>COUNTIF('Building Information'!$B$2:$OK$2,'Building Information'!I2)</f>
        <v>0</v>
      </c>
      <c r="M5" s="44">
        <f>COUNTIF('Building Information'!$B$2:$OK$2,'Building Information'!J2)</f>
        <v>0</v>
      </c>
      <c r="N5" s="44">
        <f>COUNTIF('Building Information'!$B$2:$OK$2,'Building Information'!K2)</f>
        <v>0</v>
      </c>
      <c r="O5" s="44">
        <f>COUNTIF('Building Information'!$B$2:$OK$2,'Building Information'!L2)</f>
        <v>0</v>
      </c>
      <c r="P5" s="44">
        <f>COUNTIF('Building Information'!$B$2:$OK$2,'Building Information'!M2)</f>
        <v>0</v>
      </c>
      <c r="Q5" s="44">
        <f>COUNTIF('Building Information'!$B$2:$OK$2,'Building Information'!N2)</f>
        <v>0</v>
      </c>
      <c r="R5" s="44">
        <f>COUNTIF('Building Information'!$B$2:$OK$2,'Building Information'!O2)</f>
        <v>0</v>
      </c>
      <c r="S5" s="44">
        <f>COUNTIF('Building Information'!$B$2:$OK$2,'Building Information'!P2)</f>
        <v>0</v>
      </c>
      <c r="T5" s="44">
        <f>COUNTIF('Building Information'!$B$2:$OK$2,'Building Information'!Q2)</f>
        <v>0</v>
      </c>
      <c r="U5" s="44">
        <f>COUNTIF('Building Information'!$B$2:$OK$2,'Building Information'!R2)</f>
        <v>0</v>
      </c>
      <c r="V5" s="44">
        <f>COUNTIF('Building Information'!$B$2:$OK$2,'Building Information'!S2)</f>
        <v>0</v>
      </c>
      <c r="W5" s="44">
        <f>COUNTIF('Building Information'!$B$2:$OK$2,'Building Information'!T2)</f>
        <v>0</v>
      </c>
      <c r="X5" s="44">
        <f>COUNTIF('Building Information'!$B$2:$OK$2,'Building Information'!U2)</f>
        <v>0</v>
      </c>
      <c r="Y5" s="44">
        <f>COUNTIF('Building Information'!$B$2:$OK$2,'Building Information'!V2)</f>
        <v>0</v>
      </c>
      <c r="Z5" s="44">
        <f>COUNTIF('Building Information'!$B$2:$OK$2,'Building Information'!W2)</f>
        <v>0</v>
      </c>
      <c r="AA5" s="44">
        <f>COUNTIF('Building Information'!$B$2:$OK$2,'Building Information'!X2)</f>
        <v>0</v>
      </c>
      <c r="AB5" s="44">
        <f>COUNTIF('Building Information'!$B$2:$OK$2,'Building Information'!Y2)</f>
        <v>0</v>
      </c>
      <c r="AC5" s="44">
        <f>COUNTIF('Building Information'!$B$2:$OK$2,'Building Information'!Z2)</f>
        <v>0</v>
      </c>
      <c r="AD5" s="44">
        <f>COUNTIF('Building Information'!$B$2:$OK$2,'Building Information'!AA2)</f>
        <v>0</v>
      </c>
      <c r="AE5" s="44">
        <f>COUNTIF('Building Information'!$B$2:$OK$2,'Building Information'!AB2)</f>
        <v>0</v>
      </c>
      <c r="AF5" s="44">
        <f>COUNTIF('Building Information'!$B$2:$OK$2,'Building Information'!AC2)</f>
        <v>0</v>
      </c>
      <c r="AG5" s="44">
        <f>COUNTIF('Building Information'!$B$2:$OK$2,'Building Information'!AD2)</f>
        <v>0</v>
      </c>
      <c r="AH5" s="44">
        <f>COUNTIF('Building Information'!$B$2:$OK$2,'Building Information'!AE2)</f>
        <v>0</v>
      </c>
      <c r="AI5" s="44">
        <f>COUNTIF('Building Information'!$B$2:$OK$2,'Building Information'!AF2)</f>
        <v>0</v>
      </c>
      <c r="AJ5" s="44">
        <f>COUNTIF('Building Information'!$B$2:$OK$2,'Building Information'!AG2)</f>
        <v>0</v>
      </c>
      <c r="AK5" s="44">
        <f>COUNTIF('Building Information'!$B$2:$OK$2,'Building Information'!AH2)</f>
        <v>0</v>
      </c>
      <c r="AL5" s="44">
        <f>COUNTIF('Building Information'!$B$2:$OK$2,'Building Information'!AI2)</f>
        <v>0</v>
      </c>
      <c r="AM5" s="44">
        <f>COUNTIF('Building Information'!$B$2:$OK$2,'Building Information'!AJ2)</f>
        <v>0</v>
      </c>
      <c r="AN5" s="44">
        <f>COUNTIF('Building Information'!$B$2:$OK$2,'Building Information'!AK2)</f>
        <v>0</v>
      </c>
      <c r="AO5" s="44">
        <f>COUNTIF('Building Information'!$B$2:$OK$2,'Building Information'!AL2)</f>
        <v>0</v>
      </c>
      <c r="AP5" s="44">
        <f>COUNTIF('Building Information'!$B$2:$OK$2,'Building Information'!AM2)</f>
        <v>0</v>
      </c>
      <c r="AQ5" s="44">
        <f>COUNTIF('Building Information'!$B$2:$OK$2,'Building Information'!AN2)</f>
        <v>0</v>
      </c>
      <c r="AR5" s="44">
        <f>COUNTIF('Building Information'!$B$2:$OK$2,'Building Information'!AO2)</f>
        <v>0</v>
      </c>
      <c r="AS5" s="44">
        <f>COUNTIF('Building Information'!$B$2:$OK$2,'Building Information'!AP2)</f>
        <v>0</v>
      </c>
      <c r="AT5" s="44">
        <f>COUNTIF('Building Information'!$B$2:$OK$2,'Building Information'!AQ2)</f>
        <v>0</v>
      </c>
      <c r="AU5" s="44">
        <f>COUNTIF('Building Information'!$B$2:$OK$2,'Building Information'!AR2)</f>
        <v>0</v>
      </c>
      <c r="AV5" s="44">
        <f>COUNTIF('Building Information'!$B$2:$OK$2,'Building Information'!AS2)</f>
        <v>0</v>
      </c>
      <c r="AW5" s="44">
        <f>COUNTIF('Building Information'!$B$2:$OK$2,'Building Information'!AT2)</f>
        <v>0</v>
      </c>
      <c r="AX5" s="44">
        <f>COUNTIF('Building Information'!$B$2:$OK$2,'Building Information'!AU2)</f>
        <v>0</v>
      </c>
      <c r="AY5" s="44">
        <f>COUNTIF('Building Information'!$B$2:$OK$2,'Building Information'!AV2)</f>
        <v>0</v>
      </c>
      <c r="AZ5" s="44">
        <f>COUNTIF('Building Information'!$B$2:$OK$2,'Building Information'!AW2)</f>
        <v>0</v>
      </c>
      <c r="BA5" s="44">
        <f>COUNTIF('Building Information'!$B$2:$OK$2,'Building Information'!AX2)</f>
        <v>0</v>
      </c>
      <c r="BB5" s="44">
        <f>COUNTIF('Building Information'!$B$2:$OK$2,'Building Information'!AY2)</f>
        <v>0</v>
      </c>
      <c r="BC5" s="44">
        <f>COUNTIF('Building Information'!$B$2:$OK$2,'Building Information'!AZ2)</f>
        <v>0</v>
      </c>
      <c r="BD5" s="44">
        <f>COUNTIF('Building Information'!$B$2:$OK$2,'Building Information'!BA2)</f>
        <v>0</v>
      </c>
      <c r="BE5" s="44">
        <f>COUNTIF('Building Information'!$B$2:$OK$2,'Building Information'!BB2)</f>
        <v>0</v>
      </c>
      <c r="BF5" s="44">
        <f>COUNTIF('Building Information'!$B$2:$OK$2,'Building Information'!BC2)</f>
        <v>0</v>
      </c>
      <c r="BG5" s="44">
        <f>COUNTIF('Building Information'!$B$2:$OK$2,'Building Information'!BD2)</f>
        <v>0</v>
      </c>
      <c r="BH5" s="44">
        <f>COUNTIF('Building Information'!$B$2:$OK$2,'Building Information'!BE2)</f>
        <v>0</v>
      </c>
      <c r="BI5" s="44">
        <f>COUNTIF('Building Information'!$B$2:$OK$2,'Building Information'!BF2)</f>
        <v>0</v>
      </c>
      <c r="BJ5" s="44">
        <f>COUNTIF('Building Information'!$B$2:$OK$2,'Building Information'!BG2)</f>
        <v>0</v>
      </c>
      <c r="BK5" s="44">
        <f>COUNTIF('Building Information'!$B$2:$OK$2,'Building Information'!BH2)</f>
        <v>0</v>
      </c>
      <c r="BL5" s="44">
        <f>COUNTIF('Building Information'!$B$2:$OK$2,'Building Information'!BI2)</f>
        <v>0</v>
      </c>
      <c r="BM5" s="44">
        <f>COUNTIF('Building Information'!$B$2:$OK$2,'Building Information'!BJ2)</f>
        <v>0</v>
      </c>
      <c r="BN5" s="44">
        <f>COUNTIF('Building Information'!$B$2:$OK$2,'Building Information'!BK2)</f>
        <v>0</v>
      </c>
      <c r="BO5" s="44">
        <f>COUNTIF('Building Information'!$B$2:$OK$2,'Building Information'!BL2)</f>
        <v>0</v>
      </c>
      <c r="BP5" s="44">
        <f>COUNTIF('Building Information'!$B$2:$OK$2,'Building Information'!BM2)</f>
        <v>0</v>
      </c>
      <c r="BQ5" s="44">
        <f>COUNTIF('Building Information'!$B$2:$OK$2,'Building Information'!BN2)</f>
        <v>0</v>
      </c>
      <c r="BR5" s="44">
        <f>COUNTIF('Building Information'!$B$2:$OK$2,'Building Information'!BO2)</f>
        <v>0</v>
      </c>
      <c r="BS5" s="44">
        <f>COUNTIF('Building Information'!$B$2:$OK$2,'Building Information'!BP2)</f>
        <v>0</v>
      </c>
      <c r="BT5" s="44">
        <f>COUNTIF('Building Information'!$B$2:$OK$2,'Building Information'!BQ2)</f>
        <v>0</v>
      </c>
      <c r="BU5" s="44">
        <f>COUNTIF('Building Information'!$B$2:$OK$2,'Building Information'!BR2)</f>
        <v>0</v>
      </c>
      <c r="BV5" s="44">
        <f>COUNTIF('Building Information'!$B$2:$OK$2,'Building Information'!BS2)</f>
        <v>0</v>
      </c>
      <c r="BW5" s="44">
        <f>COUNTIF('Building Information'!$B$2:$OK$2,'Building Information'!BT2)</f>
        <v>0</v>
      </c>
      <c r="BX5" s="44">
        <f>COUNTIF('Building Information'!$B$2:$OK$2,'Building Information'!BU2)</f>
        <v>0</v>
      </c>
      <c r="BY5" s="44">
        <f>COUNTIF('Building Information'!$B$2:$OK$2,'Building Information'!BV2)</f>
        <v>0</v>
      </c>
      <c r="BZ5" s="44">
        <f>COUNTIF('Building Information'!$B$2:$OK$2,'Building Information'!BW2)</f>
        <v>0</v>
      </c>
      <c r="CA5" s="44">
        <f>COUNTIF('Building Information'!$B$2:$OK$2,'Building Information'!BX2)</f>
        <v>0</v>
      </c>
      <c r="CB5" s="44">
        <f>COUNTIF('Building Information'!$B$2:$OK$2,'Building Information'!BY2)</f>
        <v>0</v>
      </c>
      <c r="CC5" s="44">
        <f>COUNTIF('Building Information'!$B$2:$OK$2,'Building Information'!BZ2)</f>
        <v>0</v>
      </c>
      <c r="CD5" s="44">
        <f>COUNTIF('Building Information'!$B$2:$OK$2,'Building Information'!CA2)</f>
        <v>0</v>
      </c>
      <c r="CE5" s="44">
        <f>COUNTIF('Building Information'!$B$2:$OK$2,'Building Information'!CB2)</f>
        <v>0</v>
      </c>
      <c r="CF5" s="44">
        <f>COUNTIF('Building Information'!$B$2:$OK$2,'Building Information'!CC2)</f>
        <v>0</v>
      </c>
      <c r="CG5" s="44">
        <f>COUNTIF('Building Information'!$B$2:$OK$2,'Building Information'!CD2)</f>
        <v>0</v>
      </c>
      <c r="CH5" s="44">
        <f>COUNTIF('Building Information'!$B$2:$OK$2,'Building Information'!CE2)</f>
        <v>0</v>
      </c>
      <c r="CI5" s="44">
        <f>COUNTIF('Building Information'!$B$2:$OK$2,'Building Information'!CF2)</f>
        <v>0</v>
      </c>
      <c r="CJ5" s="44">
        <f>COUNTIF('Building Information'!$B$2:$OK$2,'Building Information'!CG2)</f>
        <v>0</v>
      </c>
      <c r="CK5" s="44">
        <f>COUNTIF('Building Information'!$B$2:$OK$2,'Building Information'!CH2)</f>
        <v>0</v>
      </c>
      <c r="CL5" s="44">
        <f>COUNTIF('Building Information'!$B$2:$OK$2,'Building Information'!CI2)</f>
        <v>0</v>
      </c>
      <c r="CM5" s="44">
        <f>COUNTIF('Building Information'!$B$2:$OK$2,'Building Information'!CJ2)</f>
        <v>0</v>
      </c>
      <c r="CN5" s="44">
        <f>COUNTIF('Building Information'!$B$2:$OK$2,'Building Information'!CK2)</f>
        <v>0</v>
      </c>
      <c r="CO5" s="44">
        <f>COUNTIF('Building Information'!$B$2:$OK$2,'Building Information'!CL2)</f>
        <v>0</v>
      </c>
      <c r="CP5" s="44">
        <f>COUNTIF('Building Information'!$B$2:$OK$2,'Building Information'!CM2)</f>
        <v>0</v>
      </c>
      <c r="CQ5" s="44">
        <f>COUNTIF('Building Information'!$B$2:$OK$2,'Building Information'!CN2)</f>
        <v>0</v>
      </c>
      <c r="CR5" s="44">
        <f>COUNTIF('Building Information'!$B$2:$OK$2,'Building Information'!CO2)</f>
        <v>0</v>
      </c>
      <c r="CS5" s="44">
        <f>COUNTIF('Building Information'!$B$2:$OK$2,'Building Information'!CP2)</f>
        <v>0</v>
      </c>
      <c r="CT5" s="44">
        <f>COUNTIF('Building Information'!$B$2:$OK$2,'Building Information'!CQ2)</f>
        <v>0</v>
      </c>
      <c r="CU5" s="44">
        <f>COUNTIF('Building Information'!$B$2:$OK$2,'Building Information'!CR2)</f>
        <v>0</v>
      </c>
      <c r="CV5" s="44">
        <f>COUNTIF('Building Information'!$B$2:$OK$2,'Building Information'!CS2)</f>
        <v>0</v>
      </c>
      <c r="CW5" s="44">
        <f>COUNTIF('Building Information'!$B$2:$OK$2,'Building Information'!CT2)</f>
        <v>0</v>
      </c>
      <c r="CX5" s="44">
        <f>COUNTIF('Building Information'!$B$2:$OK$2,'Building Information'!CU2)</f>
        <v>0</v>
      </c>
      <c r="CY5" s="44">
        <f>COUNTIF('Building Information'!$B$2:$OK$2,'Building Information'!CV2)</f>
        <v>0</v>
      </c>
      <c r="CZ5" s="44">
        <f>COUNTIF('Building Information'!$B$2:$OK$2,'Building Information'!CW2)</f>
        <v>0</v>
      </c>
      <c r="DA5" s="44">
        <f>COUNTIF('Building Information'!$B$2:$OK$2,'Building Information'!CX2)</f>
        <v>0</v>
      </c>
      <c r="DB5" s="44">
        <f>COUNTIF('Building Information'!$B$2:$OK$2,'Building Information'!CY2)</f>
        <v>0</v>
      </c>
      <c r="DC5" s="44">
        <f>COUNTIF('Building Information'!$B$2:$OK$2,'Building Information'!CZ2)</f>
        <v>0</v>
      </c>
      <c r="DD5" s="44">
        <f>COUNTIF('Building Information'!$B$2:$OK$2,'Building Information'!DA2)</f>
        <v>0</v>
      </c>
      <c r="DE5" s="44">
        <f>COUNTIF('Building Information'!$B$2:$OK$2,'Building Information'!DB2)</f>
        <v>0</v>
      </c>
      <c r="DF5" s="44">
        <f>COUNTIF('Building Information'!$B$2:$OK$2,'Building Information'!DC2)</f>
        <v>0</v>
      </c>
      <c r="DG5" s="44">
        <f>COUNTIF('Building Information'!$B$2:$OK$2,'Building Information'!DD2)</f>
        <v>0</v>
      </c>
      <c r="DH5" s="44">
        <f>COUNTIF('Building Information'!$B$2:$OK$2,'Building Information'!DE2)</f>
        <v>0</v>
      </c>
      <c r="DI5" s="44">
        <f>COUNTIF('Building Information'!$B$2:$OK$2,'Building Information'!DF2)</f>
        <v>0</v>
      </c>
      <c r="DJ5" s="44">
        <f>COUNTIF('Building Information'!$B$2:$OK$2,'Building Information'!DG2)</f>
        <v>0</v>
      </c>
      <c r="DK5" s="44">
        <f>COUNTIF('Building Information'!$B$2:$OK$2,'Building Information'!DH2)</f>
        <v>0</v>
      </c>
      <c r="DL5" s="44">
        <f>COUNTIF('Building Information'!$B$2:$OK$2,'Building Information'!DI2)</f>
        <v>0</v>
      </c>
      <c r="DM5" s="44">
        <f>COUNTIF('Building Information'!$B$2:$OK$2,'Building Information'!DJ2)</f>
        <v>0</v>
      </c>
      <c r="DN5" s="44">
        <f>COUNTIF('Building Information'!$B$2:$OK$2,'Building Information'!DK2)</f>
        <v>0</v>
      </c>
      <c r="DO5" s="44">
        <f>COUNTIF('Building Information'!$B$2:$OK$2,'Building Information'!DL2)</f>
        <v>0</v>
      </c>
      <c r="DP5" s="44">
        <f>COUNTIF('Building Information'!$B$2:$OK$2,'Building Information'!DM2)</f>
        <v>0</v>
      </c>
      <c r="DQ5" s="44">
        <f>COUNTIF('Building Information'!$B$2:$OK$2,'Building Information'!DN2)</f>
        <v>0</v>
      </c>
      <c r="DR5" s="44">
        <f>COUNTIF('Building Information'!$B$2:$OK$2,'Building Information'!DO2)</f>
        <v>0</v>
      </c>
      <c r="DS5" s="44">
        <f>COUNTIF('Building Information'!$B$2:$OK$2,'Building Information'!DP2)</f>
        <v>0</v>
      </c>
      <c r="DT5" s="44">
        <f>COUNTIF('Building Information'!$B$2:$OK$2,'Building Information'!DQ2)</f>
        <v>0</v>
      </c>
      <c r="DU5" s="44">
        <f>COUNTIF('Building Information'!$B$2:$OK$2,'Building Information'!DR2)</f>
        <v>0</v>
      </c>
      <c r="DV5" s="44">
        <f>COUNTIF('Building Information'!$B$2:$OK$2,'Building Information'!DS2)</f>
        <v>0</v>
      </c>
      <c r="DW5" s="44">
        <f>COUNTIF('Building Information'!$B$2:$OK$2,'Building Information'!DT2)</f>
        <v>0</v>
      </c>
      <c r="DX5" s="44">
        <f>COUNTIF('Building Information'!$B$2:$OK$2,'Building Information'!DU2)</f>
        <v>0</v>
      </c>
      <c r="DY5" s="44">
        <f>COUNTIF('Building Information'!$B$2:$OK$2,'Building Information'!DV2)</f>
        <v>0</v>
      </c>
      <c r="DZ5" s="44">
        <f>COUNTIF('Building Information'!$B$2:$OK$2,'Building Information'!DW2)</f>
        <v>0</v>
      </c>
      <c r="EA5" s="44">
        <f>COUNTIF('Building Information'!$B$2:$OK$2,'Building Information'!DX2)</f>
        <v>0</v>
      </c>
      <c r="EB5" s="44">
        <f>COUNTIF('Building Information'!$B$2:$OK$2,'Building Information'!DY2)</f>
        <v>0</v>
      </c>
      <c r="EC5" s="44">
        <f>COUNTIF('Building Information'!$B$2:$OK$2,'Building Information'!DZ2)</f>
        <v>0</v>
      </c>
      <c r="ED5" s="44">
        <f>COUNTIF('Building Information'!$B$2:$OK$2,'Building Information'!EA2)</f>
        <v>0</v>
      </c>
      <c r="EE5" s="44">
        <f>COUNTIF('Building Information'!$B$2:$OK$2,'Building Information'!EB2)</f>
        <v>0</v>
      </c>
      <c r="EF5" s="44">
        <f>COUNTIF('Building Information'!$B$2:$OK$2,'Building Information'!EC2)</f>
        <v>0</v>
      </c>
      <c r="EG5" s="44">
        <f>COUNTIF('Building Information'!$B$2:$OK$2,'Building Information'!ED2)</f>
        <v>0</v>
      </c>
      <c r="EH5" s="44">
        <f>COUNTIF('Building Information'!$B$2:$OK$2,'Building Information'!EE2)</f>
        <v>0</v>
      </c>
      <c r="EI5" s="44">
        <f>COUNTIF('Building Information'!$B$2:$OK$2,'Building Information'!EF2)</f>
        <v>0</v>
      </c>
      <c r="EJ5" s="44">
        <f>COUNTIF('Building Information'!$B$2:$OK$2,'Building Information'!EG2)</f>
        <v>0</v>
      </c>
      <c r="EK5" s="44">
        <f>COUNTIF('Building Information'!$B$2:$OK$2,'Building Information'!EH2)</f>
        <v>0</v>
      </c>
      <c r="EL5" s="44">
        <f>COUNTIF('Building Information'!$B$2:$OK$2,'Building Information'!EI2)</f>
        <v>0</v>
      </c>
      <c r="EM5" s="44">
        <f>COUNTIF('Building Information'!$B$2:$OK$2,'Building Information'!EJ2)</f>
        <v>0</v>
      </c>
      <c r="EN5" s="44">
        <f>COUNTIF('Building Information'!$B$2:$OK$2,'Building Information'!EK2)</f>
        <v>0</v>
      </c>
      <c r="EO5" s="44">
        <f>COUNTIF('Building Information'!$B$2:$OK$2,'Building Information'!EL2)</f>
        <v>0</v>
      </c>
      <c r="EP5" s="44">
        <f>COUNTIF('Building Information'!$B$2:$OK$2,'Building Information'!EM2)</f>
        <v>0</v>
      </c>
      <c r="EQ5" s="44">
        <f>COUNTIF('Building Information'!$B$2:$OK$2,'Building Information'!EN2)</f>
        <v>0</v>
      </c>
      <c r="ER5" s="44">
        <f>COUNTIF('Building Information'!$B$2:$OK$2,'Building Information'!EO2)</f>
        <v>0</v>
      </c>
      <c r="ES5" s="44">
        <f>COUNTIF('Building Information'!$B$2:$OK$2,'Building Information'!EP2)</f>
        <v>0</v>
      </c>
      <c r="ET5" s="44">
        <f>COUNTIF('Building Information'!$B$2:$OK$2,'Building Information'!EQ2)</f>
        <v>0</v>
      </c>
      <c r="EU5" s="44">
        <f>COUNTIF('Building Information'!$B$2:$OK$2,'Building Information'!ER2)</f>
        <v>0</v>
      </c>
      <c r="EV5" s="44">
        <f>COUNTIF('Building Information'!$B$2:$OK$2,'Building Information'!ES2)</f>
        <v>0</v>
      </c>
      <c r="EW5" s="44">
        <f>COUNTIF('Building Information'!$B$2:$OK$2,'Building Information'!ET2)</f>
        <v>0</v>
      </c>
      <c r="EX5" s="44">
        <f>COUNTIF('Building Information'!$B$2:$OK$2,'Building Information'!EU2)</f>
        <v>0</v>
      </c>
      <c r="EY5" s="44">
        <f>COUNTIF('Building Information'!$B$2:$OK$2,'Building Information'!EV2)</f>
        <v>0</v>
      </c>
      <c r="EZ5" s="44">
        <f>COUNTIF('Building Information'!$B$2:$OK$2,'Building Information'!EW2)</f>
        <v>0</v>
      </c>
      <c r="FA5" s="44">
        <f>COUNTIF('Building Information'!$B$2:$OK$2,'Building Information'!EX2)</f>
        <v>0</v>
      </c>
      <c r="FB5" s="44">
        <f>COUNTIF('Building Information'!$B$2:$OK$2,'Building Information'!EY2)</f>
        <v>0</v>
      </c>
      <c r="FC5" s="44">
        <f>COUNTIF('Building Information'!$B$2:$OK$2,'Building Information'!EZ2)</f>
        <v>0</v>
      </c>
      <c r="FD5" s="44">
        <f>COUNTIF('Building Information'!$B$2:$OK$2,'Building Information'!FA2)</f>
        <v>0</v>
      </c>
      <c r="FE5" s="44">
        <f>COUNTIF('Building Information'!$B$2:$OK$2,'Building Information'!FB2)</f>
        <v>0</v>
      </c>
      <c r="FF5" s="44">
        <f>COUNTIF('Building Information'!$B$2:$OK$2,'Building Information'!FC2)</f>
        <v>0</v>
      </c>
      <c r="FG5" s="44">
        <f>COUNTIF('Building Information'!$B$2:$OK$2,'Building Information'!FD2)</f>
        <v>0</v>
      </c>
      <c r="FH5" s="44">
        <f>COUNTIF('Building Information'!$B$2:$OK$2,'Building Information'!FE2)</f>
        <v>0</v>
      </c>
      <c r="FI5" s="44">
        <f>COUNTIF('Building Information'!$B$2:$OK$2,'Building Information'!FF2)</f>
        <v>0</v>
      </c>
      <c r="FJ5" s="44">
        <f>COUNTIF('Building Information'!$B$2:$OK$2,'Building Information'!FG2)</f>
        <v>0</v>
      </c>
      <c r="FK5" s="44">
        <f>COUNTIF('Building Information'!$B$2:$OK$2,'Building Information'!FH2)</f>
        <v>0</v>
      </c>
      <c r="FL5" s="44">
        <f>COUNTIF('Building Information'!$B$2:$OK$2,'Building Information'!FI2)</f>
        <v>0</v>
      </c>
      <c r="FM5" s="44">
        <f>COUNTIF('Building Information'!$B$2:$OK$2,'Building Information'!FJ2)</f>
        <v>0</v>
      </c>
      <c r="FN5" s="44">
        <f>COUNTIF('Building Information'!$B$2:$OK$2,'Building Information'!FK2)</f>
        <v>0</v>
      </c>
      <c r="FO5" s="44">
        <f>COUNTIF('Building Information'!$B$2:$OK$2,'Building Information'!FL2)</f>
        <v>0</v>
      </c>
      <c r="FP5" s="44">
        <f>COUNTIF('Building Information'!$B$2:$OK$2,'Building Information'!FM2)</f>
        <v>0</v>
      </c>
      <c r="FQ5" s="44">
        <f>COUNTIF('Building Information'!$B$2:$OK$2,'Building Information'!FN2)</f>
        <v>0</v>
      </c>
      <c r="FR5" s="44">
        <f>COUNTIF('Building Information'!$B$2:$OK$2,'Building Information'!FO2)</f>
        <v>0</v>
      </c>
      <c r="FS5" s="44">
        <f>COUNTIF('Building Information'!$B$2:$OK$2,'Building Information'!FP2)</f>
        <v>0</v>
      </c>
      <c r="FT5" s="44">
        <f>COUNTIF('Building Information'!$B$2:$OK$2,'Building Information'!FQ2)</f>
        <v>0</v>
      </c>
      <c r="FU5" s="44">
        <f>COUNTIF('Building Information'!$B$2:$OK$2,'Building Information'!FR2)</f>
        <v>0</v>
      </c>
      <c r="FV5" s="44">
        <f>COUNTIF('Building Information'!$B$2:$OK$2,'Building Information'!FS2)</f>
        <v>0</v>
      </c>
      <c r="FW5" s="44">
        <f>COUNTIF('Building Information'!$B$2:$OK$2,'Building Information'!FT2)</f>
        <v>0</v>
      </c>
      <c r="FX5" s="44">
        <f>COUNTIF('Building Information'!$B$2:$OK$2,'Building Information'!FU2)</f>
        <v>0</v>
      </c>
      <c r="FY5" s="44">
        <f>COUNTIF('Building Information'!$B$2:$OK$2,'Building Information'!FV2)</f>
        <v>0</v>
      </c>
      <c r="FZ5" s="44">
        <f>COUNTIF('Building Information'!$B$2:$OK$2,'Building Information'!FW2)</f>
        <v>0</v>
      </c>
      <c r="GA5" s="44">
        <f>COUNTIF('Building Information'!$B$2:$OK$2,'Building Information'!FX2)</f>
        <v>0</v>
      </c>
      <c r="GB5" s="44">
        <f>COUNTIF('Building Information'!$B$2:$OK$2,'Building Information'!FY2)</f>
        <v>0</v>
      </c>
      <c r="GC5" s="44">
        <f>COUNTIF('Building Information'!$B$2:$OK$2,'Building Information'!FZ2)</f>
        <v>0</v>
      </c>
      <c r="GD5" s="44">
        <f>COUNTIF('Building Information'!$B$2:$OK$2,'Building Information'!GA2)</f>
        <v>0</v>
      </c>
      <c r="GE5" s="44">
        <f>COUNTIF('Building Information'!$B$2:$OK$2,'Building Information'!GB2)</f>
        <v>0</v>
      </c>
      <c r="GF5" s="44">
        <f>COUNTIF('Building Information'!$B$2:$OK$2,'Building Information'!GC2)</f>
        <v>0</v>
      </c>
      <c r="GG5" s="44">
        <f>COUNTIF('Building Information'!$B$2:$OK$2,'Building Information'!GD2)</f>
        <v>0</v>
      </c>
      <c r="GH5" s="44">
        <f>COUNTIF('Building Information'!$B$2:$OK$2,'Building Information'!GE2)</f>
        <v>0</v>
      </c>
      <c r="GI5" s="44">
        <f>COUNTIF('Building Information'!$B$2:$OK$2,'Building Information'!GF2)</f>
        <v>0</v>
      </c>
      <c r="GJ5" s="44">
        <f>COUNTIF('Building Information'!$B$2:$OK$2,'Building Information'!GG2)</f>
        <v>0</v>
      </c>
      <c r="GK5" s="44">
        <f>COUNTIF('Building Information'!$B$2:$OK$2,'Building Information'!GH2)</f>
        <v>0</v>
      </c>
      <c r="GL5" s="44">
        <f>COUNTIF('Building Information'!$B$2:$OK$2,'Building Information'!GI2)</f>
        <v>0</v>
      </c>
      <c r="GM5" s="44">
        <f>COUNTIF('Building Information'!$B$2:$OK$2,'Building Information'!GJ2)</f>
        <v>0</v>
      </c>
      <c r="GN5" s="44">
        <f>COUNTIF('Building Information'!$B$2:$OK$2,'Building Information'!GK2)</f>
        <v>0</v>
      </c>
      <c r="GO5" s="44">
        <f>COUNTIF('Building Information'!$B$2:$OK$2,'Building Information'!GL2)</f>
        <v>0</v>
      </c>
      <c r="GP5" s="44">
        <f>COUNTIF('Building Information'!$B$2:$OK$2,'Building Information'!GM2)</f>
        <v>0</v>
      </c>
      <c r="GQ5" s="44">
        <f>COUNTIF('Building Information'!$B$2:$OK$2,'Building Information'!GN2)</f>
        <v>0</v>
      </c>
      <c r="GR5" s="44">
        <f>COUNTIF('Building Information'!$B$2:$OK$2,'Building Information'!GO2)</f>
        <v>0</v>
      </c>
      <c r="GS5" s="44">
        <f>COUNTIF('Building Information'!$B$2:$OK$2,'Building Information'!GP2)</f>
        <v>0</v>
      </c>
      <c r="GT5" s="44">
        <f>COUNTIF('Building Information'!$B$2:$OK$2,'Building Information'!GQ2)</f>
        <v>0</v>
      </c>
      <c r="GU5" s="44">
        <f>COUNTIF('Building Information'!$B$2:$OK$2,'Building Information'!GR2)</f>
        <v>0</v>
      </c>
      <c r="GV5" s="44">
        <f>COUNTIF('Building Information'!$B$2:$OK$2,'Building Information'!GS2)</f>
        <v>0</v>
      </c>
      <c r="GW5" s="44">
        <f>COUNTIF('Building Information'!$B$2:$OK$2,'Building Information'!GT2)</f>
        <v>0</v>
      </c>
      <c r="GX5" s="44">
        <f>COUNTIF('Building Information'!$B$2:$OK$2,'Building Information'!GU2)</f>
        <v>0</v>
      </c>
      <c r="GY5" s="44">
        <f>COUNTIF('Building Information'!$B$2:$OK$2,'Building Information'!GV2)</f>
        <v>0</v>
      </c>
      <c r="GZ5" s="44">
        <f>COUNTIF('Building Information'!$B$2:$OK$2,'Building Information'!GW2)</f>
        <v>0</v>
      </c>
      <c r="HA5" s="44">
        <f>COUNTIF('Building Information'!$B$2:$OK$2,'Building Information'!GX2)</f>
        <v>0</v>
      </c>
      <c r="HB5" s="44">
        <f>COUNTIF('Building Information'!$B$2:$OK$2,'Building Information'!GY2)</f>
        <v>0</v>
      </c>
      <c r="HC5" s="44">
        <f>COUNTIF('Building Information'!$B$2:$OK$2,'Building Information'!GZ2)</f>
        <v>0</v>
      </c>
      <c r="HD5" s="44">
        <f>COUNTIF('Building Information'!$B$2:$OK$2,'Building Information'!HA2)</f>
        <v>0</v>
      </c>
      <c r="HE5" s="44">
        <f>COUNTIF('Building Information'!$B$2:$OK$2,'Building Information'!HB2)</f>
        <v>0</v>
      </c>
      <c r="HF5" s="44">
        <f>COUNTIF('Building Information'!$B$2:$OK$2,'Building Information'!HC2)</f>
        <v>0</v>
      </c>
      <c r="HG5" s="44">
        <f>COUNTIF('Building Information'!$B$2:$OK$2,'Building Information'!HD2)</f>
        <v>0</v>
      </c>
      <c r="HH5" s="44">
        <f>COUNTIF('Building Information'!$B$2:$OK$2,'Building Information'!HE2)</f>
        <v>0</v>
      </c>
      <c r="HI5" s="44">
        <f>COUNTIF('Building Information'!$B$2:$OK$2,'Building Information'!HF2)</f>
        <v>0</v>
      </c>
      <c r="HJ5" s="44">
        <f>COUNTIF('Building Information'!$B$2:$OK$2,'Building Information'!HG2)</f>
        <v>0</v>
      </c>
      <c r="HK5" s="44">
        <f>COUNTIF('Building Information'!$B$2:$OK$2,'Building Information'!HH2)</f>
        <v>0</v>
      </c>
      <c r="HL5" s="44">
        <f>COUNTIF('Building Information'!$B$2:$OK$2,'Building Information'!HI2)</f>
        <v>0</v>
      </c>
      <c r="HM5" s="44">
        <f>COUNTIF('Building Information'!$B$2:$OK$2,'Building Information'!HJ2)</f>
        <v>0</v>
      </c>
      <c r="HN5" s="44">
        <f>COUNTIF('Building Information'!$B$2:$OK$2,'Building Information'!HK2)</f>
        <v>0</v>
      </c>
      <c r="HO5" s="44">
        <f>COUNTIF('Building Information'!$B$2:$OK$2,'Building Information'!HL2)</f>
        <v>0</v>
      </c>
      <c r="HP5" s="44">
        <f>COUNTIF('Building Information'!$B$2:$OK$2,'Building Information'!HM2)</f>
        <v>0</v>
      </c>
      <c r="HQ5" s="44">
        <f>COUNTIF('Building Information'!$B$2:$OK$2,'Building Information'!HN2)</f>
        <v>0</v>
      </c>
      <c r="HR5" s="44">
        <f>COUNTIF('Building Information'!$B$2:$OK$2,'Building Information'!HO2)</f>
        <v>0</v>
      </c>
      <c r="HS5" s="44">
        <f>COUNTIF('Building Information'!$B$2:$OK$2,'Building Information'!HP2)</f>
        <v>0</v>
      </c>
      <c r="HT5" s="44">
        <f>COUNTIF('Building Information'!$B$2:$OK$2,'Building Information'!HQ2)</f>
        <v>0</v>
      </c>
      <c r="HU5" s="44">
        <f>COUNTIF('Building Information'!$B$2:$OK$2,'Building Information'!HR2)</f>
        <v>0</v>
      </c>
      <c r="HV5" s="44">
        <f>COUNTIF('Building Information'!$B$2:$OK$2,'Building Information'!HS2)</f>
        <v>0</v>
      </c>
      <c r="HW5" s="44">
        <f>COUNTIF('Building Information'!$B$2:$OK$2,'Building Information'!HT2)</f>
        <v>0</v>
      </c>
      <c r="HX5" s="44">
        <f>COUNTIF('Building Information'!$B$2:$OK$2,'Building Information'!HU2)</f>
        <v>0</v>
      </c>
      <c r="HY5" s="44">
        <f>COUNTIF('Building Information'!$B$2:$OK$2,'Building Information'!HV2)</f>
        <v>0</v>
      </c>
      <c r="HZ5" s="44">
        <f>COUNTIF('Building Information'!$B$2:$OK$2,'Building Information'!HW2)</f>
        <v>0</v>
      </c>
      <c r="IA5" s="44">
        <f>COUNTIF('Building Information'!$B$2:$OK$2,'Building Information'!HX2)</f>
        <v>0</v>
      </c>
      <c r="IB5" s="44">
        <f>COUNTIF('Building Information'!$B$2:$OK$2,'Building Information'!HY2)</f>
        <v>0</v>
      </c>
      <c r="IC5" s="44">
        <f>COUNTIF('Building Information'!$B$2:$OK$2,'Building Information'!HZ2)</f>
        <v>0</v>
      </c>
      <c r="ID5" s="44">
        <f>COUNTIF('Building Information'!$B$2:$OK$2,'Building Information'!IA2)</f>
        <v>0</v>
      </c>
      <c r="IE5" s="44">
        <f>COUNTIF('Building Information'!$B$2:$OK$2,'Building Information'!IB2)</f>
        <v>0</v>
      </c>
      <c r="IF5" s="44">
        <f>COUNTIF('Building Information'!$B$2:$OK$2,'Building Information'!IC2)</f>
        <v>0</v>
      </c>
      <c r="IG5" s="44">
        <f>COUNTIF('Building Information'!$B$2:$OK$2,'Building Information'!ID2)</f>
        <v>0</v>
      </c>
      <c r="IH5" s="44">
        <f>COUNTIF('Building Information'!$B$2:$OK$2,'Building Information'!IE2)</f>
        <v>0</v>
      </c>
      <c r="II5" s="44">
        <f>COUNTIF('Building Information'!$B$2:$OK$2,'Building Information'!IF2)</f>
        <v>0</v>
      </c>
      <c r="IJ5" s="44">
        <f>COUNTIF('Building Information'!$B$2:$OK$2,'Building Information'!IG2)</f>
        <v>0</v>
      </c>
      <c r="IK5" s="44">
        <f>COUNTIF('Building Information'!$B$2:$OK$2,'Building Information'!IH2)</f>
        <v>0</v>
      </c>
      <c r="IL5" s="44">
        <f>COUNTIF('Building Information'!$B$2:$OK$2,'Building Information'!II2)</f>
        <v>0</v>
      </c>
      <c r="IM5" s="44">
        <f>COUNTIF('Building Information'!$B$2:$OK$2,'Building Information'!IJ2)</f>
        <v>0</v>
      </c>
      <c r="IN5" s="44">
        <f>COUNTIF('Building Information'!$B$2:$OK$2,'Building Information'!IK2)</f>
        <v>0</v>
      </c>
      <c r="IO5" s="44">
        <f>COUNTIF('Building Information'!$B$2:$OK$2,'Building Information'!IL2)</f>
        <v>0</v>
      </c>
      <c r="IP5" s="44">
        <f>COUNTIF('Building Information'!$B$2:$OK$2,'Building Information'!IM2)</f>
        <v>0</v>
      </c>
      <c r="IQ5" s="44">
        <f>COUNTIF('Building Information'!$B$2:$OK$2,'Building Information'!IN2)</f>
        <v>0</v>
      </c>
      <c r="IR5" s="44">
        <f>COUNTIF('Building Information'!$B$2:$OK$2,'Building Information'!IO2)</f>
        <v>0</v>
      </c>
      <c r="IS5" s="44">
        <f>COUNTIF('Building Information'!$B$2:$OK$2,'Building Information'!IP2)</f>
        <v>0</v>
      </c>
      <c r="IT5" s="44">
        <f>COUNTIF('Building Information'!$B$2:$OK$2,'Building Information'!IQ2)</f>
        <v>0</v>
      </c>
      <c r="IU5" s="44">
        <f>COUNTIF('Building Information'!$B$2:$OK$2,'Building Information'!IR2)</f>
        <v>0</v>
      </c>
      <c r="IV5" s="44">
        <f>COUNTIF('Building Information'!$B$2:$OK$2,'Building Information'!IS2)</f>
        <v>0</v>
      </c>
      <c r="IW5" s="44">
        <f>COUNTIF('Building Information'!$B$2:$OK$2,'Building Information'!IT2)</f>
        <v>0</v>
      </c>
      <c r="IX5" s="44">
        <f>COUNTIF('Building Information'!$B$2:$OK$2,'Building Information'!IU2)</f>
        <v>0</v>
      </c>
      <c r="IY5" s="44">
        <f>COUNTIF('Building Information'!$B$2:$OK$2,'Building Information'!IV2)</f>
        <v>0</v>
      </c>
      <c r="IZ5" s="44">
        <f>COUNTIF('Building Information'!$B$2:$OK$2,'Building Information'!IW2)</f>
        <v>0</v>
      </c>
      <c r="JA5" s="44">
        <f>COUNTIF('Building Information'!$B$2:$OK$2,'Building Information'!IX2)</f>
        <v>0</v>
      </c>
      <c r="JB5" s="44">
        <f>COUNTIF('Building Information'!$B$2:$OK$2,'Building Information'!IY2)</f>
        <v>0</v>
      </c>
      <c r="JC5" s="44">
        <f>COUNTIF('Building Information'!$B$2:$OK$2,'Building Information'!IZ2)</f>
        <v>0</v>
      </c>
      <c r="JD5" s="44">
        <f>COUNTIF('Building Information'!$B$2:$OK$2,'Building Information'!JA2)</f>
        <v>0</v>
      </c>
      <c r="JE5" s="44">
        <f>COUNTIF('Building Information'!$B$2:$OK$2,'Building Information'!JB2)</f>
        <v>0</v>
      </c>
      <c r="JF5" s="44">
        <f>COUNTIF('Building Information'!$B$2:$OK$2,'Building Information'!JC2)</f>
        <v>0</v>
      </c>
      <c r="JG5" s="44">
        <f>COUNTIF('Building Information'!$B$2:$OK$2,'Building Information'!JD2)</f>
        <v>0</v>
      </c>
      <c r="JH5" s="44">
        <f>COUNTIF('Building Information'!$B$2:$OK$2,'Building Information'!JE2)</f>
        <v>0</v>
      </c>
      <c r="JI5" s="44">
        <f>COUNTIF('Building Information'!$B$2:$OK$2,'Building Information'!JF2)</f>
        <v>0</v>
      </c>
      <c r="JJ5" s="44">
        <f>COUNTIF('Building Information'!$B$2:$OK$2,'Building Information'!JG2)</f>
        <v>0</v>
      </c>
      <c r="JK5" s="44">
        <f>COUNTIF('Building Information'!$B$2:$OK$2,'Building Information'!JH2)</f>
        <v>0</v>
      </c>
      <c r="JL5" s="44">
        <f>COUNTIF('Building Information'!$B$2:$OK$2,'Building Information'!JI2)</f>
        <v>0</v>
      </c>
      <c r="JM5" s="44">
        <f>COUNTIF('Building Information'!$B$2:$OK$2,'Building Information'!JJ2)</f>
        <v>0</v>
      </c>
      <c r="JN5" s="44">
        <f>COUNTIF('Building Information'!$B$2:$OK$2,'Building Information'!JK2)</f>
        <v>0</v>
      </c>
      <c r="JO5" s="44">
        <f>COUNTIF('Building Information'!$B$2:$OK$2,'Building Information'!JL2)</f>
        <v>0</v>
      </c>
      <c r="JP5" s="44">
        <f>COUNTIF('Building Information'!$B$2:$OK$2,'Building Information'!JM2)</f>
        <v>0</v>
      </c>
      <c r="JQ5" s="44">
        <f>COUNTIF('Building Information'!$B$2:$OK$2,'Building Information'!JN2)</f>
        <v>0</v>
      </c>
      <c r="JR5" s="44">
        <f>COUNTIF('Building Information'!$B$2:$OK$2,'Building Information'!JO2)</f>
        <v>0</v>
      </c>
      <c r="JS5" s="44">
        <f>COUNTIF('Building Information'!$B$2:$OK$2,'Building Information'!JP2)</f>
        <v>0</v>
      </c>
      <c r="JT5" s="44">
        <f>COUNTIF('Building Information'!$B$2:$OK$2,'Building Information'!JQ2)</f>
        <v>0</v>
      </c>
      <c r="JU5" s="44">
        <f>COUNTIF('Building Information'!$B$2:$OK$2,'Building Information'!JR2)</f>
        <v>0</v>
      </c>
      <c r="JV5" s="44">
        <f>COUNTIF('Building Information'!$B$2:$OK$2,'Building Information'!JS2)</f>
        <v>0</v>
      </c>
      <c r="JW5" s="44">
        <f>COUNTIF('Building Information'!$B$2:$OK$2,'Building Information'!JT2)</f>
        <v>0</v>
      </c>
      <c r="JX5" s="44">
        <f>COUNTIF('Building Information'!$B$2:$OK$2,'Building Information'!JU2)</f>
        <v>0</v>
      </c>
      <c r="JY5" s="44">
        <f>COUNTIF('Building Information'!$B$2:$OK$2,'Building Information'!JV2)</f>
        <v>0</v>
      </c>
      <c r="JZ5" s="44">
        <f>COUNTIF('Building Information'!$B$2:$OK$2,'Building Information'!JW2)</f>
        <v>0</v>
      </c>
      <c r="KA5" s="44">
        <f>COUNTIF('Building Information'!$B$2:$OK$2,'Building Information'!JX2)</f>
        <v>0</v>
      </c>
      <c r="KB5" s="44">
        <f>COUNTIF('Building Information'!$B$2:$OK$2,'Building Information'!JY2)</f>
        <v>0</v>
      </c>
      <c r="KC5" s="44">
        <f>COUNTIF('Building Information'!$B$2:$OK$2,'Building Information'!JZ2)</f>
        <v>0</v>
      </c>
      <c r="KD5" s="44">
        <f>COUNTIF('Building Information'!$B$2:$OK$2,'Building Information'!KA2)</f>
        <v>0</v>
      </c>
      <c r="KE5" s="44">
        <f>COUNTIF('Building Information'!$B$2:$OK$2,'Building Information'!KB2)</f>
        <v>0</v>
      </c>
      <c r="KF5" s="44">
        <f>COUNTIF('Building Information'!$B$2:$OK$2,'Building Information'!KC2)</f>
        <v>0</v>
      </c>
      <c r="KG5" s="44">
        <f>COUNTIF('Building Information'!$B$2:$OK$2,'Building Information'!KD2)</f>
        <v>0</v>
      </c>
      <c r="KH5" s="44">
        <f>COUNTIF('Building Information'!$B$2:$OK$2,'Building Information'!KE2)</f>
        <v>0</v>
      </c>
      <c r="KI5" s="44">
        <f>COUNTIF('Building Information'!$B$2:$OK$2,'Building Information'!KF2)</f>
        <v>0</v>
      </c>
      <c r="KJ5" s="44">
        <f>COUNTIF('Building Information'!$B$2:$OK$2,'Building Information'!KG2)</f>
        <v>0</v>
      </c>
      <c r="KK5" s="44">
        <f>COUNTIF('Building Information'!$B$2:$OK$2,'Building Information'!KH2)</f>
        <v>0</v>
      </c>
      <c r="KL5" s="44">
        <f>COUNTIF('Building Information'!$B$2:$OK$2,'Building Information'!KI2)</f>
        <v>0</v>
      </c>
      <c r="KM5" s="44">
        <f>COUNTIF('Building Information'!$B$2:$OK$2,'Building Information'!KJ2)</f>
        <v>0</v>
      </c>
      <c r="KN5" s="44">
        <f>COUNTIF('Building Information'!$B$2:$OK$2,'Building Information'!KK2)</f>
        <v>0</v>
      </c>
      <c r="KO5" s="44">
        <f>COUNTIF('Building Information'!$B$2:$OK$2,'Building Information'!KL2)</f>
        <v>0</v>
      </c>
      <c r="KP5" s="44">
        <f>COUNTIF('Building Information'!$B$2:$OK$2,'Building Information'!KM2)</f>
        <v>0</v>
      </c>
      <c r="KQ5" s="44">
        <f>COUNTIF('Building Information'!$B$2:$OK$2,'Building Information'!KN2)</f>
        <v>0</v>
      </c>
      <c r="KR5" s="44">
        <f>COUNTIF('Building Information'!$B$2:$OK$2,'Building Information'!KO2)</f>
        <v>0</v>
      </c>
      <c r="KS5" s="44">
        <f>COUNTIF('Building Information'!$B$2:$OK$2,'Building Information'!KP2)</f>
        <v>0</v>
      </c>
      <c r="KT5" s="44">
        <f>COUNTIF('Building Information'!$B$2:$OK$2,'Building Information'!KQ2)</f>
        <v>0</v>
      </c>
      <c r="KU5" s="44">
        <f>COUNTIF('Building Information'!$B$2:$OK$2,'Building Information'!KR2)</f>
        <v>0</v>
      </c>
      <c r="KV5" s="44">
        <f>COUNTIF('Building Information'!$B$2:$OK$2,'Building Information'!KS2)</f>
        <v>0</v>
      </c>
      <c r="KW5" s="44">
        <f>COUNTIF('Building Information'!$B$2:$OK$2,'Building Information'!KT2)</f>
        <v>0</v>
      </c>
      <c r="KX5" s="44">
        <f>COUNTIF('Building Information'!$B$2:$OK$2,'Building Information'!KU2)</f>
        <v>0</v>
      </c>
      <c r="KY5" s="44">
        <f>COUNTIF('Building Information'!$B$2:$OK$2,'Building Information'!KV2)</f>
        <v>0</v>
      </c>
      <c r="KZ5" s="44">
        <f>COUNTIF('Building Information'!$B$2:$OK$2,'Building Information'!KW2)</f>
        <v>0</v>
      </c>
      <c r="LA5" s="44">
        <f>COUNTIF('Building Information'!$B$2:$OK$2,'Building Information'!KX2)</f>
        <v>0</v>
      </c>
      <c r="LB5" s="44">
        <f>COUNTIF('Building Information'!$B$2:$OK$2,'Building Information'!KY2)</f>
        <v>0</v>
      </c>
      <c r="LC5" s="44">
        <f>COUNTIF('Building Information'!$B$2:$OK$2,'Building Information'!KZ2)</f>
        <v>0</v>
      </c>
      <c r="LD5" s="44">
        <f>COUNTIF('Building Information'!$B$2:$OK$2,'Building Information'!LA2)</f>
        <v>0</v>
      </c>
      <c r="LE5" s="44">
        <f>COUNTIF('Building Information'!$B$2:$OK$2,'Building Information'!LB2)</f>
        <v>0</v>
      </c>
      <c r="LF5" s="44">
        <f>COUNTIF('Building Information'!$B$2:$OK$2,'Building Information'!LC2)</f>
        <v>0</v>
      </c>
      <c r="LG5" s="44">
        <f>COUNTIF('Building Information'!$B$2:$OK$2,'Building Information'!LD2)</f>
        <v>0</v>
      </c>
      <c r="LH5" s="44">
        <f>COUNTIF('Building Information'!$B$2:$OK$2,'Building Information'!LE2)</f>
        <v>0</v>
      </c>
      <c r="LI5" s="44">
        <f>COUNTIF('Building Information'!$B$2:$OK$2,'Building Information'!LF2)</f>
        <v>0</v>
      </c>
      <c r="LJ5" s="44">
        <f>COUNTIF('Building Information'!$B$2:$OK$2,'Building Information'!LG2)</f>
        <v>0</v>
      </c>
      <c r="LK5" s="44">
        <f>COUNTIF('Building Information'!$B$2:$OK$2,'Building Information'!LH2)</f>
        <v>0</v>
      </c>
      <c r="LL5" s="44">
        <f>COUNTIF('Building Information'!$B$2:$OK$2,'Building Information'!LI2)</f>
        <v>0</v>
      </c>
      <c r="LM5" s="44">
        <f>COUNTIF('Building Information'!$B$2:$OK$2,'Building Information'!LJ2)</f>
        <v>0</v>
      </c>
      <c r="LN5" s="44">
        <f>COUNTIF('Building Information'!$B$2:$OK$2,'Building Information'!LK2)</f>
        <v>0</v>
      </c>
      <c r="LO5" s="44">
        <f>COUNTIF('Building Information'!$B$2:$OK$2,'Building Information'!LL2)</f>
        <v>0</v>
      </c>
      <c r="LP5" s="44">
        <f>COUNTIF('Building Information'!$B$2:$OK$2,'Building Information'!LM2)</f>
        <v>0</v>
      </c>
      <c r="LQ5" s="44">
        <f>COUNTIF('Building Information'!$B$2:$OK$2,'Building Information'!LN2)</f>
        <v>0</v>
      </c>
      <c r="LR5" s="44">
        <f>COUNTIF('Building Information'!$B$2:$OK$2,'Building Information'!LO2)</f>
        <v>0</v>
      </c>
      <c r="LS5" s="44">
        <f>COUNTIF('Building Information'!$B$2:$OK$2,'Building Information'!LP2)</f>
        <v>0</v>
      </c>
      <c r="LT5" s="44">
        <f>COUNTIF('Building Information'!$B$2:$OK$2,'Building Information'!LQ2)</f>
        <v>0</v>
      </c>
      <c r="LU5" s="44">
        <f>COUNTIF('Building Information'!$B$2:$OK$2,'Building Information'!LR2)</f>
        <v>0</v>
      </c>
      <c r="LV5" s="44">
        <f>COUNTIF('Building Information'!$B$2:$OK$2,'Building Information'!LS2)</f>
        <v>0</v>
      </c>
      <c r="LW5" s="44">
        <f>COUNTIF('Building Information'!$B$2:$OK$2,'Building Information'!LT2)</f>
        <v>0</v>
      </c>
      <c r="LX5" s="44">
        <f>COUNTIF('Building Information'!$B$2:$OK$2,'Building Information'!LU2)</f>
        <v>0</v>
      </c>
      <c r="LY5" s="44">
        <f>COUNTIF('Building Information'!$B$2:$OK$2,'Building Information'!LV2)</f>
        <v>0</v>
      </c>
      <c r="LZ5" s="44">
        <f>COUNTIF('Building Information'!$B$2:$OK$2,'Building Information'!LW2)</f>
        <v>0</v>
      </c>
      <c r="MA5" s="44">
        <f>COUNTIF('Building Information'!$B$2:$OK$2,'Building Information'!LX2)</f>
        <v>0</v>
      </c>
      <c r="MB5" s="44">
        <f>COUNTIF('Building Information'!$B$2:$OK$2,'Building Information'!LY2)</f>
        <v>0</v>
      </c>
      <c r="MC5" s="44">
        <f>COUNTIF('Building Information'!$B$2:$OK$2,'Building Information'!LZ2)</f>
        <v>0</v>
      </c>
      <c r="MD5" s="44">
        <f>COUNTIF('Building Information'!$B$2:$OK$2,'Building Information'!MA2)</f>
        <v>0</v>
      </c>
      <c r="ME5" s="44">
        <f>COUNTIF('Building Information'!$B$2:$OK$2,'Building Information'!MB2)</f>
        <v>0</v>
      </c>
      <c r="MF5" s="44">
        <f>COUNTIF('Building Information'!$B$2:$OK$2,'Building Information'!MC2)</f>
        <v>0</v>
      </c>
      <c r="MG5" s="44">
        <f>COUNTIF('Building Information'!$B$2:$OK$2,'Building Information'!MD2)</f>
        <v>0</v>
      </c>
      <c r="MH5" s="44">
        <f>COUNTIF('Building Information'!$B$2:$OK$2,'Building Information'!ME2)</f>
        <v>0</v>
      </c>
      <c r="MI5" s="44">
        <f>COUNTIF('Building Information'!$B$2:$OK$2,'Building Information'!MF2)</f>
        <v>0</v>
      </c>
      <c r="MJ5" s="44">
        <f>COUNTIF('Building Information'!$B$2:$OK$2,'Building Information'!MG2)</f>
        <v>0</v>
      </c>
      <c r="MK5" s="44">
        <f>COUNTIF('Building Information'!$B$2:$OK$2,'Building Information'!MH2)</f>
        <v>0</v>
      </c>
      <c r="ML5" s="44">
        <f>COUNTIF('Building Information'!$B$2:$OK$2,'Building Information'!MI2)</f>
        <v>0</v>
      </c>
      <c r="MM5" s="44">
        <f>COUNTIF('Building Information'!$B$2:$OK$2,'Building Information'!MJ2)</f>
        <v>0</v>
      </c>
      <c r="MN5" s="44">
        <f>COUNTIF('Building Information'!$B$2:$OK$2,'Building Information'!MK2)</f>
        <v>0</v>
      </c>
      <c r="MO5" s="44">
        <f>COUNTIF('Building Information'!$B$2:$OK$2,'Building Information'!ML2)</f>
        <v>0</v>
      </c>
      <c r="MP5" s="44">
        <f>COUNTIF('Building Information'!$B$2:$OK$2,'Building Information'!MM2)</f>
        <v>0</v>
      </c>
      <c r="MQ5" s="44">
        <f>COUNTIF('Building Information'!$B$2:$OK$2,'Building Information'!MN2)</f>
        <v>0</v>
      </c>
      <c r="MR5" s="44">
        <f>COUNTIF('Building Information'!$B$2:$OK$2,'Building Information'!MO2)</f>
        <v>0</v>
      </c>
      <c r="MS5" s="44">
        <f>COUNTIF('Building Information'!$B$2:$OK$2,'Building Information'!MP2)</f>
        <v>0</v>
      </c>
      <c r="MT5" s="44">
        <f>COUNTIF('Building Information'!$B$2:$OK$2,'Building Information'!MQ2)</f>
        <v>0</v>
      </c>
      <c r="MU5" s="44">
        <f>COUNTIF('Building Information'!$B$2:$OK$2,'Building Information'!MR2)</f>
        <v>0</v>
      </c>
      <c r="MV5" s="44">
        <f>COUNTIF('Building Information'!$B$2:$OK$2,'Building Information'!MS2)</f>
        <v>0</v>
      </c>
      <c r="MW5" s="44">
        <f>COUNTIF('Building Information'!$B$2:$OK$2,'Building Information'!MT2)</f>
        <v>0</v>
      </c>
      <c r="MX5" s="44">
        <f>COUNTIF('Building Information'!$B$2:$OK$2,'Building Information'!MU2)</f>
        <v>0</v>
      </c>
      <c r="MY5" s="44">
        <f>COUNTIF('Building Information'!$B$2:$OK$2,'Building Information'!MV2)</f>
        <v>0</v>
      </c>
      <c r="MZ5" s="44">
        <f>COUNTIF('Building Information'!$B$2:$OK$2,'Building Information'!MW2)</f>
        <v>0</v>
      </c>
      <c r="NA5" s="44">
        <f>COUNTIF('Building Information'!$B$2:$OK$2,'Building Information'!MX2)</f>
        <v>0</v>
      </c>
      <c r="NB5" s="44">
        <f>COUNTIF('Building Information'!$B$2:$OK$2,'Building Information'!MY2)</f>
        <v>0</v>
      </c>
      <c r="NC5" s="44">
        <f>COUNTIF('Building Information'!$B$2:$OK$2,'Building Information'!MZ2)</f>
        <v>0</v>
      </c>
      <c r="ND5" s="44">
        <f>COUNTIF('Building Information'!$B$2:$OK$2,'Building Information'!NA2)</f>
        <v>0</v>
      </c>
      <c r="NE5" s="44">
        <f>COUNTIF('Building Information'!$B$2:$OK$2,'Building Information'!NB2)</f>
        <v>0</v>
      </c>
      <c r="NF5" s="44">
        <f>COUNTIF('Building Information'!$B$2:$OK$2,'Building Information'!NC2)</f>
        <v>0</v>
      </c>
      <c r="NG5" s="44">
        <f>COUNTIF('Building Information'!$B$2:$OK$2,'Building Information'!ND2)</f>
        <v>0</v>
      </c>
      <c r="NH5" s="44">
        <f>COUNTIF('Building Information'!$B$2:$OK$2,'Building Information'!NE2)</f>
        <v>0</v>
      </c>
      <c r="NI5" s="44">
        <f>COUNTIF('Building Information'!$B$2:$OK$2,'Building Information'!NF2)</f>
        <v>0</v>
      </c>
      <c r="NJ5" s="44">
        <f>COUNTIF('Building Information'!$B$2:$OK$2,'Building Information'!NG2)</f>
        <v>0</v>
      </c>
      <c r="NK5" s="44">
        <f>COUNTIF('Building Information'!$B$2:$OK$2,'Building Information'!NH2)</f>
        <v>0</v>
      </c>
      <c r="NL5" s="44">
        <f>COUNTIF('Building Information'!$B$2:$OK$2,'Building Information'!NI2)</f>
        <v>0</v>
      </c>
      <c r="NM5" s="44">
        <f>COUNTIF('Building Information'!$B$2:$OK$2,'Building Information'!NJ2)</f>
        <v>0</v>
      </c>
      <c r="NN5" s="44">
        <f>COUNTIF('Building Information'!$B$2:$OK$2,'Building Information'!NK2)</f>
        <v>0</v>
      </c>
      <c r="NO5" s="44">
        <f>COUNTIF('Building Information'!$B$2:$OK$2,'Building Information'!NL2)</f>
        <v>0</v>
      </c>
      <c r="NP5" s="44">
        <f>COUNTIF('Building Information'!$B$2:$OK$2,'Building Information'!NM2)</f>
        <v>0</v>
      </c>
      <c r="NQ5" s="44">
        <f>COUNTIF('Building Information'!$B$2:$OK$2,'Building Information'!NN2)</f>
        <v>0</v>
      </c>
      <c r="NR5" s="44">
        <f>COUNTIF('Building Information'!$B$2:$OK$2,'Building Information'!NO2)</f>
        <v>0</v>
      </c>
      <c r="NS5" s="44">
        <f>COUNTIF('Building Information'!$B$2:$OK$2,'Building Information'!NP2)</f>
        <v>0</v>
      </c>
      <c r="NT5" s="44">
        <f>COUNTIF('Building Information'!$B$2:$OK$2,'Building Information'!NQ2)</f>
        <v>0</v>
      </c>
      <c r="NU5" s="44">
        <f>COUNTIF('Building Information'!$B$2:$OK$2,'Building Information'!NR2)</f>
        <v>0</v>
      </c>
      <c r="NV5" s="44">
        <f>COUNTIF('Building Information'!$B$2:$OK$2,'Building Information'!NS2)</f>
        <v>0</v>
      </c>
      <c r="NW5" s="44">
        <f>COUNTIF('Building Information'!$B$2:$OK$2,'Building Information'!NT2)</f>
        <v>0</v>
      </c>
      <c r="NX5" s="44">
        <f>COUNTIF('Building Information'!$B$2:$OK$2,'Building Information'!NU2)</f>
        <v>0</v>
      </c>
      <c r="NY5" s="44">
        <f>COUNTIF('Building Information'!$B$2:$OK$2,'Building Information'!NV2)</f>
        <v>0</v>
      </c>
      <c r="NZ5" s="44">
        <f>COUNTIF('Building Information'!$B$2:$OK$2,'Building Information'!NW2)</f>
        <v>0</v>
      </c>
      <c r="OA5" s="44">
        <f>COUNTIF('Building Information'!$B$2:$OK$2,'Building Information'!NX2)</f>
        <v>0</v>
      </c>
      <c r="OB5" s="44">
        <f>COUNTIF('Building Information'!$B$2:$OK$2,'Building Information'!NY2)</f>
        <v>0</v>
      </c>
      <c r="OC5" s="44">
        <f>COUNTIF('Building Information'!$B$2:$OK$2,'Building Information'!NZ2)</f>
        <v>0</v>
      </c>
      <c r="OD5" s="44">
        <f>COUNTIF('Building Information'!$B$2:$OK$2,'Building Information'!OA2)</f>
        <v>0</v>
      </c>
      <c r="OE5" s="44">
        <f>COUNTIF('Building Information'!$B$2:$OK$2,'Building Information'!OB2)</f>
        <v>0</v>
      </c>
      <c r="OF5" s="44">
        <f>COUNTIF('Building Information'!$B$2:$OK$2,'Building Information'!OC2)</f>
        <v>0</v>
      </c>
      <c r="OG5" s="44">
        <f>COUNTIF('Building Information'!$B$2:$OK$2,'Building Information'!OD2)</f>
        <v>0</v>
      </c>
      <c r="OH5" s="44">
        <f>COUNTIF('Building Information'!$B$2:$OK$2,'Building Information'!OE2)</f>
        <v>0</v>
      </c>
      <c r="OI5" s="44">
        <f>COUNTIF('Building Information'!$B$2:$OK$2,'Building Information'!OF2)</f>
        <v>0</v>
      </c>
      <c r="OJ5" s="44">
        <f>COUNTIF('Building Information'!$B$2:$OK$2,'Building Information'!OG2)</f>
        <v>0</v>
      </c>
      <c r="OK5" s="44">
        <f>COUNTIF('Building Information'!$B$2:$OK$2,'Building Information'!OH2)</f>
        <v>0</v>
      </c>
      <c r="OL5" s="44">
        <f>COUNTIF('Building Information'!$B$2:$OK$2,'Building Information'!OI2)</f>
        <v>0</v>
      </c>
      <c r="OM5" s="44">
        <f>COUNTIF('Building Information'!$B$2:$OK$2,'Building Information'!OJ2)</f>
        <v>0</v>
      </c>
      <c r="ON5" s="44">
        <f>COUNTIF('Building Information'!$B$2:$OK$2,'Building Information'!OK2)</f>
        <v>0</v>
      </c>
    </row>
    <row r="6" spans="2:404" ht="10">
      <c r="B6" s="159" t="s">
        <v>3050</v>
      </c>
      <c r="C6" s="119"/>
      <c r="D6" s="43" t="str">
        <f t="shared" ref="D6:D7" si="0">IF(SUM(E6:ON6)&gt;0,"Error","OK")</f>
        <v>OK</v>
      </c>
      <c r="E6" s="44">
        <f>IF(OR('Building Information'!B8="",ISNUMBER('Building Information'!B8)),0,1)</f>
        <v>0</v>
      </c>
      <c r="F6" s="44">
        <f>IF(OR('Building Information'!C8="",ISNUMBER('Building Information'!C8)),0,1)</f>
        <v>0</v>
      </c>
      <c r="G6" s="44">
        <f>IF(OR('Building Information'!D8="",ISNUMBER('Building Information'!D8)),0,1)</f>
        <v>0</v>
      </c>
      <c r="H6" s="44">
        <f>IF(OR('Building Information'!E8="",ISNUMBER('Building Information'!E8)),0,1)</f>
        <v>0</v>
      </c>
      <c r="I6" s="44">
        <f>IF(OR('Building Information'!F8="",ISNUMBER('Building Information'!F8)),0,1)</f>
        <v>0</v>
      </c>
      <c r="J6" s="44">
        <f>IF(OR('Building Information'!G8="",ISNUMBER('Building Information'!G8)),0,1)</f>
        <v>0</v>
      </c>
      <c r="K6" s="44">
        <f>IF(OR('Building Information'!H8="",ISNUMBER('Building Information'!H8)),0,1)</f>
        <v>0</v>
      </c>
      <c r="L6" s="44">
        <f>IF(OR('Building Information'!I8="",ISNUMBER('Building Information'!I8)),0,1)</f>
        <v>0</v>
      </c>
      <c r="M6" s="44">
        <f>IF(OR('Building Information'!J8="",ISNUMBER('Building Information'!J8)),0,1)</f>
        <v>0</v>
      </c>
      <c r="N6" s="44">
        <f>IF(OR('Building Information'!K8="",ISNUMBER('Building Information'!K8)),0,1)</f>
        <v>0</v>
      </c>
      <c r="O6" s="44">
        <f>IF(OR('Building Information'!L8="",ISNUMBER('Building Information'!L8)),0,1)</f>
        <v>0</v>
      </c>
      <c r="P6" s="44">
        <f>IF(OR('Building Information'!M8="",ISNUMBER('Building Information'!M8)),0,1)</f>
        <v>0</v>
      </c>
      <c r="Q6" s="44">
        <f>IF(OR('Building Information'!N8="",ISNUMBER('Building Information'!N8)),0,1)</f>
        <v>0</v>
      </c>
      <c r="R6" s="44">
        <f>IF(OR('Building Information'!O8="",ISNUMBER('Building Information'!O8)),0,1)</f>
        <v>0</v>
      </c>
      <c r="S6" s="44">
        <f>IF(OR('Building Information'!P8="",ISNUMBER('Building Information'!P8)),0,1)</f>
        <v>0</v>
      </c>
      <c r="T6" s="44">
        <f>IF(OR('Building Information'!Q8="",ISNUMBER('Building Information'!Q8)),0,1)</f>
        <v>0</v>
      </c>
      <c r="U6" s="44">
        <f>IF(OR('Building Information'!R8="",ISNUMBER('Building Information'!R8)),0,1)</f>
        <v>0</v>
      </c>
      <c r="V6" s="44">
        <f>IF(OR('Building Information'!S8="",ISNUMBER('Building Information'!S8)),0,1)</f>
        <v>0</v>
      </c>
      <c r="W6" s="44">
        <f>IF(OR('Building Information'!T8="",ISNUMBER('Building Information'!T8)),0,1)</f>
        <v>0</v>
      </c>
      <c r="X6" s="44">
        <f>IF(OR('Building Information'!U8="",ISNUMBER('Building Information'!U8)),0,1)</f>
        <v>0</v>
      </c>
      <c r="Y6" s="44">
        <f>IF(OR('Building Information'!V8="",ISNUMBER('Building Information'!V8)),0,1)</f>
        <v>0</v>
      </c>
      <c r="Z6" s="44">
        <f>IF(OR('Building Information'!W8="",ISNUMBER('Building Information'!W8)),0,1)</f>
        <v>0</v>
      </c>
      <c r="AA6" s="44">
        <f>IF(OR('Building Information'!X8="",ISNUMBER('Building Information'!X8)),0,1)</f>
        <v>0</v>
      </c>
      <c r="AB6" s="44">
        <f>IF(OR('Building Information'!Y8="",ISNUMBER('Building Information'!Y8)),0,1)</f>
        <v>0</v>
      </c>
      <c r="AC6" s="44">
        <f>IF(OR('Building Information'!Z8="",ISNUMBER('Building Information'!Z8)),0,1)</f>
        <v>0</v>
      </c>
      <c r="AD6" s="44">
        <f>IF(OR('Building Information'!AA8="",ISNUMBER('Building Information'!AA8)),0,1)</f>
        <v>0</v>
      </c>
      <c r="AE6" s="44">
        <f>IF(OR('Building Information'!AB8="",ISNUMBER('Building Information'!AB8)),0,1)</f>
        <v>0</v>
      </c>
      <c r="AF6" s="44">
        <f>IF(OR('Building Information'!AC8="",ISNUMBER('Building Information'!AC8)),0,1)</f>
        <v>0</v>
      </c>
      <c r="AG6" s="44">
        <f>IF(OR('Building Information'!AD8="",ISNUMBER('Building Information'!AD8)),0,1)</f>
        <v>0</v>
      </c>
      <c r="AH6" s="44">
        <f>IF(OR('Building Information'!AE8="",ISNUMBER('Building Information'!AE8)),0,1)</f>
        <v>0</v>
      </c>
      <c r="AI6" s="44">
        <f>IF(OR('Building Information'!AF8="",ISNUMBER('Building Information'!AF8)),0,1)</f>
        <v>0</v>
      </c>
      <c r="AJ6" s="44">
        <f>IF(OR('Building Information'!AG8="",ISNUMBER('Building Information'!AG8)),0,1)</f>
        <v>0</v>
      </c>
      <c r="AK6" s="44">
        <f>IF(OR('Building Information'!AH8="",ISNUMBER('Building Information'!AH8)),0,1)</f>
        <v>0</v>
      </c>
      <c r="AL6" s="44">
        <f>IF(OR('Building Information'!AI8="",ISNUMBER('Building Information'!AI8)),0,1)</f>
        <v>0</v>
      </c>
      <c r="AM6" s="44">
        <f>IF(OR('Building Information'!AJ8="",ISNUMBER('Building Information'!AJ8)),0,1)</f>
        <v>0</v>
      </c>
      <c r="AN6" s="44">
        <f>IF(OR('Building Information'!AK8="",ISNUMBER('Building Information'!AK8)),0,1)</f>
        <v>0</v>
      </c>
      <c r="AO6" s="44">
        <f>IF(OR('Building Information'!AL8="",ISNUMBER('Building Information'!AL8)),0,1)</f>
        <v>0</v>
      </c>
      <c r="AP6" s="44">
        <f>IF(OR('Building Information'!AM8="",ISNUMBER('Building Information'!AM8)),0,1)</f>
        <v>0</v>
      </c>
      <c r="AQ6" s="44">
        <f>IF(OR('Building Information'!AN8="",ISNUMBER('Building Information'!AN8)),0,1)</f>
        <v>0</v>
      </c>
      <c r="AR6" s="44">
        <f>IF(OR('Building Information'!AO8="",ISNUMBER('Building Information'!AO8)),0,1)</f>
        <v>0</v>
      </c>
      <c r="AS6" s="44">
        <f>IF(OR('Building Information'!AP8="",ISNUMBER('Building Information'!AP8)),0,1)</f>
        <v>0</v>
      </c>
      <c r="AT6" s="44">
        <f>IF(OR('Building Information'!AQ8="",ISNUMBER('Building Information'!AQ8)),0,1)</f>
        <v>0</v>
      </c>
      <c r="AU6" s="44">
        <f>IF(OR('Building Information'!AR8="",ISNUMBER('Building Information'!AR8)),0,1)</f>
        <v>0</v>
      </c>
      <c r="AV6" s="44">
        <f>IF(OR('Building Information'!AS8="",ISNUMBER('Building Information'!AS8)),0,1)</f>
        <v>0</v>
      </c>
      <c r="AW6" s="44">
        <f>IF(OR('Building Information'!AT8="",ISNUMBER('Building Information'!AT8)),0,1)</f>
        <v>0</v>
      </c>
      <c r="AX6" s="44">
        <f>IF(OR('Building Information'!AU8="",ISNUMBER('Building Information'!AU8)),0,1)</f>
        <v>0</v>
      </c>
      <c r="AY6" s="44">
        <f>IF(OR('Building Information'!AV8="",ISNUMBER('Building Information'!AV8)),0,1)</f>
        <v>0</v>
      </c>
      <c r="AZ6" s="44">
        <f>IF(OR('Building Information'!AW8="",ISNUMBER('Building Information'!AW8)),0,1)</f>
        <v>0</v>
      </c>
      <c r="BA6" s="44">
        <f>IF(OR('Building Information'!AX8="",ISNUMBER('Building Information'!AX8)),0,1)</f>
        <v>0</v>
      </c>
      <c r="BB6" s="44">
        <f>IF(OR('Building Information'!AY8="",ISNUMBER('Building Information'!AY8)),0,1)</f>
        <v>0</v>
      </c>
      <c r="BC6" s="44">
        <f>IF(OR('Building Information'!AZ8="",ISNUMBER('Building Information'!AZ8)),0,1)</f>
        <v>0</v>
      </c>
      <c r="BD6" s="44">
        <f>IF(OR('Building Information'!BA8="",ISNUMBER('Building Information'!BA8)),0,1)</f>
        <v>0</v>
      </c>
      <c r="BE6" s="44">
        <f>IF(OR('Building Information'!BB8="",ISNUMBER('Building Information'!BB8)),0,1)</f>
        <v>0</v>
      </c>
      <c r="BF6" s="44">
        <f>IF(OR('Building Information'!BC8="",ISNUMBER('Building Information'!BC8)),0,1)</f>
        <v>0</v>
      </c>
      <c r="BG6" s="44">
        <f>IF(OR('Building Information'!BD8="",ISNUMBER('Building Information'!BD8)),0,1)</f>
        <v>0</v>
      </c>
      <c r="BH6" s="44">
        <f>IF(OR('Building Information'!BE8="",ISNUMBER('Building Information'!BE8)),0,1)</f>
        <v>0</v>
      </c>
      <c r="BI6" s="44">
        <f>IF(OR('Building Information'!BF8="",ISNUMBER('Building Information'!BF8)),0,1)</f>
        <v>0</v>
      </c>
      <c r="BJ6" s="44">
        <f>IF(OR('Building Information'!BG8="",ISNUMBER('Building Information'!BG8)),0,1)</f>
        <v>0</v>
      </c>
      <c r="BK6" s="44">
        <f>IF(OR('Building Information'!BH8="",ISNUMBER('Building Information'!BH8)),0,1)</f>
        <v>0</v>
      </c>
      <c r="BL6" s="44">
        <f>IF(OR('Building Information'!BI8="",ISNUMBER('Building Information'!BI8)),0,1)</f>
        <v>0</v>
      </c>
      <c r="BM6" s="44">
        <f>IF(OR('Building Information'!BJ8="",ISNUMBER('Building Information'!BJ8)),0,1)</f>
        <v>0</v>
      </c>
      <c r="BN6" s="44">
        <f>IF(OR('Building Information'!BK8="",ISNUMBER('Building Information'!BK8)),0,1)</f>
        <v>0</v>
      </c>
      <c r="BO6" s="44">
        <f>IF(OR('Building Information'!BL8="",ISNUMBER('Building Information'!BL8)),0,1)</f>
        <v>0</v>
      </c>
      <c r="BP6" s="44">
        <f>IF(OR('Building Information'!BM8="",ISNUMBER('Building Information'!BM8)),0,1)</f>
        <v>0</v>
      </c>
      <c r="BQ6" s="44">
        <f>IF(OR('Building Information'!BN8="",ISNUMBER('Building Information'!BN8)),0,1)</f>
        <v>0</v>
      </c>
      <c r="BR6" s="44">
        <f>IF(OR('Building Information'!BO8="",ISNUMBER('Building Information'!BO8)),0,1)</f>
        <v>0</v>
      </c>
      <c r="BS6" s="44">
        <f>IF(OR('Building Information'!BP8="",ISNUMBER('Building Information'!BP8)),0,1)</f>
        <v>0</v>
      </c>
      <c r="BT6" s="44">
        <f>IF(OR('Building Information'!BQ8="",ISNUMBER('Building Information'!BQ8)),0,1)</f>
        <v>0</v>
      </c>
      <c r="BU6" s="44">
        <f>IF(OR('Building Information'!BR8="",ISNUMBER('Building Information'!BR8)),0,1)</f>
        <v>0</v>
      </c>
      <c r="BV6" s="44">
        <f>IF(OR('Building Information'!BS8="",ISNUMBER('Building Information'!BS8)),0,1)</f>
        <v>0</v>
      </c>
      <c r="BW6" s="44">
        <f>IF(OR('Building Information'!BT8="",ISNUMBER('Building Information'!BT8)),0,1)</f>
        <v>0</v>
      </c>
      <c r="BX6" s="44">
        <f>IF(OR('Building Information'!BU8="",ISNUMBER('Building Information'!BU8)),0,1)</f>
        <v>0</v>
      </c>
      <c r="BY6" s="44">
        <f>IF(OR('Building Information'!BV8="",ISNUMBER('Building Information'!BV8)),0,1)</f>
        <v>0</v>
      </c>
      <c r="BZ6" s="44">
        <f>IF(OR('Building Information'!BW8="",ISNUMBER('Building Information'!BW8)),0,1)</f>
        <v>0</v>
      </c>
      <c r="CA6" s="44">
        <f>IF(OR('Building Information'!BX8="",ISNUMBER('Building Information'!BX8)),0,1)</f>
        <v>0</v>
      </c>
      <c r="CB6" s="44">
        <f>IF(OR('Building Information'!BY8="",ISNUMBER('Building Information'!BY8)),0,1)</f>
        <v>0</v>
      </c>
      <c r="CC6" s="44">
        <f>IF(OR('Building Information'!BZ8="",ISNUMBER('Building Information'!BZ8)),0,1)</f>
        <v>0</v>
      </c>
      <c r="CD6" s="44">
        <f>IF(OR('Building Information'!CA8="",ISNUMBER('Building Information'!CA8)),0,1)</f>
        <v>0</v>
      </c>
      <c r="CE6" s="44">
        <f>IF(OR('Building Information'!CB8="",ISNUMBER('Building Information'!CB8)),0,1)</f>
        <v>0</v>
      </c>
      <c r="CF6" s="44">
        <f>IF(OR('Building Information'!CC8="",ISNUMBER('Building Information'!CC8)),0,1)</f>
        <v>0</v>
      </c>
      <c r="CG6" s="44">
        <f>IF(OR('Building Information'!CD8="",ISNUMBER('Building Information'!CD8)),0,1)</f>
        <v>0</v>
      </c>
      <c r="CH6" s="44">
        <f>IF(OR('Building Information'!CE8="",ISNUMBER('Building Information'!CE8)),0,1)</f>
        <v>0</v>
      </c>
      <c r="CI6" s="44">
        <f>IF(OR('Building Information'!CF8="",ISNUMBER('Building Information'!CF8)),0,1)</f>
        <v>0</v>
      </c>
      <c r="CJ6" s="44">
        <f>IF(OR('Building Information'!CG8="",ISNUMBER('Building Information'!CG8)),0,1)</f>
        <v>0</v>
      </c>
      <c r="CK6" s="44">
        <f>IF(OR('Building Information'!CH8="",ISNUMBER('Building Information'!CH8)),0,1)</f>
        <v>0</v>
      </c>
      <c r="CL6" s="44">
        <f>IF(OR('Building Information'!CI8="",ISNUMBER('Building Information'!CI8)),0,1)</f>
        <v>0</v>
      </c>
      <c r="CM6" s="44">
        <f>IF(OR('Building Information'!CJ8="",ISNUMBER('Building Information'!CJ8)),0,1)</f>
        <v>0</v>
      </c>
      <c r="CN6" s="44">
        <f>IF(OR('Building Information'!CK8="",ISNUMBER('Building Information'!CK8)),0,1)</f>
        <v>0</v>
      </c>
      <c r="CO6" s="44">
        <f>IF(OR('Building Information'!CL8="",ISNUMBER('Building Information'!CL8)),0,1)</f>
        <v>0</v>
      </c>
      <c r="CP6" s="44">
        <f>IF(OR('Building Information'!CM8="",ISNUMBER('Building Information'!CM8)),0,1)</f>
        <v>0</v>
      </c>
      <c r="CQ6" s="44">
        <f>IF(OR('Building Information'!CN8="",ISNUMBER('Building Information'!CN8)),0,1)</f>
        <v>0</v>
      </c>
      <c r="CR6" s="44">
        <f>IF(OR('Building Information'!CO8="",ISNUMBER('Building Information'!CO8)),0,1)</f>
        <v>0</v>
      </c>
      <c r="CS6" s="44">
        <f>IF(OR('Building Information'!CP8="",ISNUMBER('Building Information'!CP8)),0,1)</f>
        <v>0</v>
      </c>
      <c r="CT6" s="44">
        <f>IF(OR('Building Information'!CQ8="",ISNUMBER('Building Information'!CQ8)),0,1)</f>
        <v>0</v>
      </c>
      <c r="CU6" s="44">
        <f>IF(OR('Building Information'!CR8="",ISNUMBER('Building Information'!CR8)),0,1)</f>
        <v>0</v>
      </c>
      <c r="CV6" s="44">
        <f>IF(OR('Building Information'!CS8="",ISNUMBER('Building Information'!CS8)),0,1)</f>
        <v>0</v>
      </c>
      <c r="CW6" s="44">
        <f>IF(OR('Building Information'!CT8="",ISNUMBER('Building Information'!CT8)),0,1)</f>
        <v>0</v>
      </c>
      <c r="CX6" s="44">
        <f>IF(OR('Building Information'!CU8="",ISNUMBER('Building Information'!CU8)),0,1)</f>
        <v>0</v>
      </c>
      <c r="CY6" s="44">
        <f>IF(OR('Building Information'!CV8="",ISNUMBER('Building Information'!CV8)),0,1)</f>
        <v>0</v>
      </c>
      <c r="CZ6" s="44">
        <f>IF(OR('Building Information'!CW8="",ISNUMBER('Building Information'!CW8)),0,1)</f>
        <v>0</v>
      </c>
      <c r="DA6" s="44">
        <f>IF(OR('Building Information'!CX8="",ISNUMBER('Building Information'!CX8)),0,1)</f>
        <v>0</v>
      </c>
      <c r="DB6" s="44">
        <f>IF(OR('Building Information'!CY8="",ISNUMBER('Building Information'!CY8)),0,1)</f>
        <v>0</v>
      </c>
      <c r="DC6" s="44">
        <f>IF(OR('Building Information'!CZ8="",ISNUMBER('Building Information'!CZ8)),0,1)</f>
        <v>0</v>
      </c>
      <c r="DD6" s="44">
        <f>IF(OR('Building Information'!DA8="",ISNUMBER('Building Information'!DA8)),0,1)</f>
        <v>0</v>
      </c>
      <c r="DE6" s="44">
        <f>IF(OR('Building Information'!DB8="",ISNUMBER('Building Information'!DB8)),0,1)</f>
        <v>0</v>
      </c>
      <c r="DF6" s="44">
        <f>IF(OR('Building Information'!DC8="",ISNUMBER('Building Information'!DC8)),0,1)</f>
        <v>0</v>
      </c>
      <c r="DG6" s="44">
        <f>IF(OR('Building Information'!DD8="",ISNUMBER('Building Information'!DD8)),0,1)</f>
        <v>0</v>
      </c>
      <c r="DH6" s="44">
        <f>IF(OR('Building Information'!DE8="",ISNUMBER('Building Information'!DE8)),0,1)</f>
        <v>0</v>
      </c>
      <c r="DI6" s="44">
        <f>IF(OR('Building Information'!DF8="",ISNUMBER('Building Information'!DF8)),0,1)</f>
        <v>0</v>
      </c>
      <c r="DJ6" s="44">
        <f>IF(OR('Building Information'!DG8="",ISNUMBER('Building Information'!DG8)),0,1)</f>
        <v>0</v>
      </c>
      <c r="DK6" s="44">
        <f>IF(OR('Building Information'!DH8="",ISNUMBER('Building Information'!DH8)),0,1)</f>
        <v>0</v>
      </c>
      <c r="DL6" s="44">
        <f>IF(OR('Building Information'!DI8="",ISNUMBER('Building Information'!DI8)),0,1)</f>
        <v>0</v>
      </c>
      <c r="DM6" s="44">
        <f>IF(OR('Building Information'!DJ8="",ISNUMBER('Building Information'!DJ8)),0,1)</f>
        <v>0</v>
      </c>
      <c r="DN6" s="44">
        <f>IF(OR('Building Information'!DK8="",ISNUMBER('Building Information'!DK8)),0,1)</f>
        <v>0</v>
      </c>
      <c r="DO6" s="44">
        <f>IF(OR('Building Information'!DL8="",ISNUMBER('Building Information'!DL8)),0,1)</f>
        <v>0</v>
      </c>
      <c r="DP6" s="44">
        <f>IF(OR('Building Information'!DM8="",ISNUMBER('Building Information'!DM8)),0,1)</f>
        <v>0</v>
      </c>
      <c r="DQ6" s="44">
        <f>IF(OR('Building Information'!DN8="",ISNUMBER('Building Information'!DN8)),0,1)</f>
        <v>0</v>
      </c>
      <c r="DR6" s="44">
        <f>IF(OR('Building Information'!DO8="",ISNUMBER('Building Information'!DO8)),0,1)</f>
        <v>0</v>
      </c>
      <c r="DS6" s="44">
        <f>IF(OR('Building Information'!DP8="",ISNUMBER('Building Information'!DP8)),0,1)</f>
        <v>0</v>
      </c>
      <c r="DT6" s="44">
        <f>IF(OR('Building Information'!DQ8="",ISNUMBER('Building Information'!DQ8)),0,1)</f>
        <v>0</v>
      </c>
      <c r="DU6" s="44">
        <f>IF(OR('Building Information'!DR8="",ISNUMBER('Building Information'!DR8)),0,1)</f>
        <v>0</v>
      </c>
      <c r="DV6" s="44">
        <f>IF(OR('Building Information'!DS8="",ISNUMBER('Building Information'!DS8)),0,1)</f>
        <v>0</v>
      </c>
      <c r="DW6" s="44">
        <f>IF(OR('Building Information'!DT8="",ISNUMBER('Building Information'!DT8)),0,1)</f>
        <v>0</v>
      </c>
      <c r="DX6" s="44">
        <f>IF(OR('Building Information'!DU8="",ISNUMBER('Building Information'!DU8)),0,1)</f>
        <v>0</v>
      </c>
      <c r="DY6" s="44">
        <f>IF(OR('Building Information'!DV8="",ISNUMBER('Building Information'!DV8)),0,1)</f>
        <v>0</v>
      </c>
      <c r="DZ6" s="44">
        <f>IF(OR('Building Information'!DW8="",ISNUMBER('Building Information'!DW8)),0,1)</f>
        <v>0</v>
      </c>
      <c r="EA6" s="44">
        <f>IF(OR('Building Information'!DX8="",ISNUMBER('Building Information'!DX8)),0,1)</f>
        <v>0</v>
      </c>
      <c r="EB6" s="44">
        <f>IF(OR('Building Information'!DY8="",ISNUMBER('Building Information'!DY8)),0,1)</f>
        <v>0</v>
      </c>
      <c r="EC6" s="44">
        <f>IF(OR('Building Information'!DZ8="",ISNUMBER('Building Information'!DZ8)),0,1)</f>
        <v>0</v>
      </c>
      <c r="ED6" s="44">
        <f>IF(OR('Building Information'!EA8="",ISNUMBER('Building Information'!EA8)),0,1)</f>
        <v>0</v>
      </c>
      <c r="EE6" s="44">
        <f>IF(OR('Building Information'!EB8="",ISNUMBER('Building Information'!EB8)),0,1)</f>
        <v>0</v>
      </c>
      <c r="EF6" s="44">
        <f>IF(OR('Building Information'!EC8="",ISNUMBER('Building Information'!EC8)),0,1)</f>
        <v>0</v>
      </c>
      <c r="EG6" s="44">
        <f>IF(OR('Building Information'!ED8="",ISNUMBER('Building Information'!ED8)),0,1)</f>
        <v>0</v>
      </c>
      <c r="EH6" s="44">
        <f>IF(OR('Building Information'!EE8="",ISNUMBER('Building Information'!EE8)),0,1)</f>
        <v>0</v>
      </c>
      <c r="EI6" s="44">
        <f>IF(OR('Building Information'!EF8="",ISNUMBER('Building Information'!EF8)),0,1)</f>
        <v>0</v>
      </c>
      <c r="EJ6" s="44">
        <f>IF(OR('Building Information'!EG8="",ISNUMBER('Building Information'!EG8)),0,1)</f>
        <v>0</v>
      </c>
      <c r="EK6" s="44">
        <f>IF(OR('Building Information'!EH8="",ISNUMBER('Building Information'!EH8)),0,1)</f>
        <v>0</v>
      </c>
      <c r="EL6" s="44">
        <f>IF(OR('Building Information'!EI8="",ISNUMBER('Building Information'!EI8)),0,1)</f>
        <v>0</v>
      </c>
      <c r="EM6" s="44">
        <f>IF(OR('Building Information'!EJ8="",ISNUMBER('Building Information'!EJ8)),0,1)</f>
        <v>0</v>
      </c>
      <c r="EN6" s="44">
        <f>IF(OR('Building Information'!EK8="",ISNUMBER('Building Information'!EK8)),0,1)</f>
        <v>0</v>
      </c>
      <c r="EO6" s="44">
        <f>IF(OR('Building Information'!EL8="",ISNUMBER('Building Information'!EL8)),0,1)</f>
        <v>0</v>
      </c>
      <c r="EP6" s="44">
        <f>IF(OR('Building Information'!EM8="",ISNUMBER('Building Information'!EM8)),0,1)</f>
        <v>0</v>
      </c>
      <c r="EQ6" s="44">
        <f>IF(OR('Building Information'!EN8="",ISNUMBER('Building Information'!EN8)),0,1)</f>
        <v>0</v>
      </c>
      <c r="ER6" s="44">
        <f>IF(OR('Building Information'!EO8="",ISNUMBER('Building Information'!EO8)),0,1)</f>
        <v>0</v>
      </c>
      <c r="ES6" s="44">
        <f>IF(OR('Building Information'!EP8="",ISNUMBER('Building Information'!EP8)),0,1)</f>
        <v>0</v>
      </c>
      <c r="ET6" s="44">
        <f>IF(OR('Building Information'!EQ8="",ISNUMBER('Building Information'!EQ8)),0,1)</f>
        <v>0</v>
      </c>
      <c r="EU6" s="44">
        <f>IF(OR('Building Information'!ER8="",ISNUMBER('Building Information'!ER8)),0,1)</f>
        <v>0</v>
      </c>
      <c r="EV6" s="44">
        <f>IF(OR('Building Information'!ES8="",ISNUMBER('Building Information'!ES8)),0,1)</f>
        <v>0</v>
      </c>
      <c r="EW6" s="44">
        <f>IF(OR('Building Information'!ET8="",ISNUMBER('Building Information'!ET8)),0,1)</f>
        <v>0</v>
      </c>
      <c r="EX6" s="44">
        <f>IF(OR('Building Information'!EU8="",ISNUMBER('Building Information'!EU8)),0,1)</f>
        <v>0</v>
      </c>
      <c r="EY6" s="44">
        <f>IF(OR('Building Information'!EV8="",ISNUMBER('Building Information'!EV8)),0,1)</f>
        <v>0</v>
      </c>
      <c r="EZ6" s="44">
        <f>IF(OR('Building Information'!EW8="",ISNUMBER('Building Information'!EW8)),0,1)</f>
        <v>0</v>
      </c>
      <c r="FA6" s="44">
        <f>IF(OR('Building Information'!EX8="",ISNUMBER('Building Information'!EX8)),0,1)</f>
        <v>0</v>
      </c>
      <c r="FB6" s="44">
        <f>IF(OR('Building Information'!EY8="",ISNUMBER('Building Information'!EY8)),0,1)</f>
        <v>0</v>
      </c>
      <c r="FC6" s="44">
        <f>IF(OR('Building Information'!EZ8="",ISNUMBER('Building Information'!EZ8)),0,1)</f>
        <v>0</v>
      </c>
      <c r="FD6" s="44">
        <f>IF(OR('Building Information'!FA8="",ISNUMBER('Building Information'!FA8)),0,1)</f>
        <v>0</v>
      </c>
      <c r="FE6" s="44">
        <f>IF(OR('Building Information'!FB8="",ISNUMBER('Building Information'!FB8)),0,1)</f>
        <v>0</v>
      </c>
      <c r="FF6" s="44">
        <f>IF(OR('Building Information'!FC8="",ISNUMBER('Building Information'!FC8)),0,1)</f>
        <v>0</v>
      </c>
      <c r="FG6" s="44">
        <f>IF(OR('Building Information'!FD8="",ISNUMBER('Building Information'!FD8)),0,1)</f>
        <v>0</v>
      </c>
      <c r="FH6" s="44">
        <f>IF(OR('Building Information'!FE8="",ISNUMBER('Building Information'!FE8)),0,1)</f>
        <v>0</v>
      </c>
      <c r="FI6" s="44">
        <f>IF(OR('Building Information'!FF8="",ISNUMBER('Building Information'!FF8)),0,1)</f>
        <v>0</v>
      </c>
      <c r="FJ6" s="44">
        <f>IF(OR('Building Information'!FG8="",ISNUMBER('Building Information'!FG8)),0,1)</f>
        <v>0</v>
      </c>
      <c r="FK6" s="44">
        <f>IF(OR('Building Information'!FH8="",ISNUMBER('Building Information'!FH8)),0,1)</f>
        <v>0</v>
      </c>
      <c r="FL6" s="44">
        <f>IF(OR('Building Information'!FI8="",ISNUMBER('Building Information'!FI8)),0,1)</f>
        <v>0</v>
      </c>
      <c r="FM6" s="44">
        <f>IF(OR('Building Information'!FJ8="",ISNUMBER('Building Information'!FJ8)),0,1)</f>
        <v>0</v>
      </c>
      <c r="FN6" s="44">
        <f>IF(OR('Building Information'!FK8="",ISNUMBER('Building Information'!FK8)),0,1)</f>
        <v>0</v>
      </c>
      <c r="FO6" s="44">
        <f>IF(OR('Building Information'!FL8="",ISNUMBER('Building Information'!FL8)),0,1)</f>
        <v>0</v>
      </c>
      <c r="FP6" s="44">
        <f>IF(OR('Building Information'!FM8="",ISNUMBER('Building Information'!FM8)),0,1)</f>
        <v>0</v>
      </c>
      <c r="FQ6" s="44">
        <f>IF(OR('Building Information'!FN8="",ISNUMBER('Building Information'!FN8)),0,1)</f>
        <v>0</v>
      </c>
      <c r="FR6" s="44">
        <f>IF(OR('Building Information'!FO8="",ISNUMBER('Building Information'!FO8)),0,1)</f>
        <v>0</v>
      </c>
      <c r="FS6" s="44">
        <f>IF(OR('Building Information'!FP8="",ISNUMBER('Building Information'!FP8)),0,1)</f>
        <v>0</v>
      </c>
      <c r="FT6" s="44">
        <f>IF(OR('Building Information'!FQ8="",ISNUMBER('Building Information'!FQ8)),0,1)</f>
        <v>0</v>
      </c>
      <c r="FU6" s="44">
        <f>IF(OR('Building Information'!FR8="",ISNUMBER('Building Information'!FR8)),0,1)</f>
        <v>0</v>
      </c>
      <c r="FV6" s="44">
        <f>IF(OR('Building Information'!FS8="",ISNUMBER('Building Information'!FS8)),0,1)</f>
        <v>0</v>
      </c>
      <c r="FW6" s="44">
        <f>IF(OR('Building Information'!FT8="",ISNUMBER('Building Information'!FT8)),0,1)</f>
        <v>0</v>
      </c>
      <c r="FX6" s="44">
        <f>IF(OR('Building Information'!FU8="",ISNUMBER('Building Information'!FU8)),0,1)</f>
        <v>0</v>
      </c>
      <c r="FY6" s="44">
        <f>IF(OR('Building Information'!FV8="",ISNUMBER('Building Information'!FV8)),0,1)</f>
        <v>0</v>
      </c>
      <c r="FZ6" s="44">
        <f>IF(OR('Building Information'!FW8="",ISNUMBER('Building Information'!FW8)),0,1)</f>
        <v>0</v>
      </c>
      <c r="GA6" s="44">
        <f>IF(OR('Building Information'!FX8="",ISNUMBER('Building Information'!FX8)),0,1)</f>
        <v>0</v>
      </c>
      <c r="GB6" s="44">
        <f>IF(OR('Building Information'!FY8="",ISNUMBER('Building Information'!FY8)),0,1)</f>
        <v>0</v>
      </c>
      <c r="GC6" s="44">
        <f>IF(OR('Building Information'!FZ8="",ISNUMBER('Building Information'!FZ8)),0,1)</f>
        <v>0</v>
      </c>
      <c r="GD6" s="44">
        <f>IF(OR('Building Information'!GA8="",ISNUMBER('Building Information'!GA8)),0,1)</f>
        <v>0</v>
      </c>
      <c r="GE6" s="44">
        <f>IF(OR('Building Information'!GB8="",ISNUMBER('Building Information'!GB8)),0,1)</f>
        <v>0</v>
      </c>
      <c r="GF6" s="44">
        <f>IF(OR('Building Information'!GC8="",ISNUMBER('Building Information'!GC8)),0,1)</f>
        <v>0</v>
      </c>
      <c r="GG6" s="44">
        <f>IF(OR('Building Information'!GD8="",ISNUMBER('Building Information'!GD8)),0,1)</f>
        <v>0</v>
      </c>
      <c r="GH6" s="44">
        <f>IF(OR('Building Information'!GE8="",ISNUMBER('Building Information'!GE8)),0,1)</f>
        <v>0</v>
      </c>
      <c r="GI6" s="44">
        <f>IF(OR('Building Information'!GF8="",ISNUMBER('Building Information'!GF8)),0,1)</f>
        <v>0</v>
      </c>
      <c r="GJ6" s="44">
        <f>IF(OR('Building Information'!GG8="",ISNUMBER('Building Information'!GG8)),0,1)</f>
        <v>0</v>
      </c>
      <c r="GK6" s="44">
        <f>IF(OR('Building Information'!GH8="",ISNUMBER('Building Information'!GH8)),0,1)</f>
        <v>0</v>
      </c>
      <c r="GL6" s="44">
        <f>IF(OR('Building Information'!GI8="",ISNUMBER('Building Information'!GI8)),0,1)</f>
        <v>0</v>
      </c>
      <c r="GM6" s="44">
        <f>IF(OR('Building Information'!GJ8="",ISNUMBER('Building Information'!GJ8)),0,1)</f>
        <v>0</v>
      </c>
      <c r="GN6" s="44">
        <f>IF(OR('Building Information'!GK8="",ISNUMBER('Building Information'!GK8)),0,1)</f>
        <v>0</v>
      </c>
      <c r="GO6" s="44">
        <f>IF(OR('Building Information'!GL8="",ISNUMBER('Building Information'!GL8)),0,1)</f>
        <v>0</v>
      </c>
      <c r="GP6" s="44">
        <f>IF(OR('Building Information'!GM8="",ISNUMBER('Building Information'!GM8)),0,1)</f>
        <v>0</v>
      </c>
      <c r="GQ6" s="44">
        <f>IF(OR('Building Information'!GN8="",ISNUMBER('Building Information'!GN8)),0,1)</f>
        <v>0</v>
      </c>
      <c r="GR6" s="44">
        <f>IF(OR('Building Information'!GO8="",ISNUMBER('Building Information'!GO8)),0,1)</f>
        <v>0</v>
      </c>
      <c r="GS6" s="44">
        <f>IF(OR('Building Information'!GP8="",ISNUMBER('Building Information'!GP8)),0,1)</f>
        <v>0</v>
      </c>
      <c r="GT6" s="44">
        <f>IF(OR('Building Information'!GQ8="",ISNUMBER('Building Information'!GQ8)),0,1)</f>
        <v>0</v>
      </c>
      <c r="GU6" s="44">
        <f>IF(OR('Building Information'!GR8="",ISNUMBER('Building Information'!GR8)),0,1)</f>
        <v>0</v>
      </c>
      <c r="GV6" s="44">
        <f>IF(OR('Building Information'!GS8="",ISNUMBER('Building Information'!GS8)),0,1)</f>
        <v>0</v>
      </c>
      <c r="GW6" s="44">
        <f>IF(OR('Building Information'!GT8="",ISNUMBER('Building Information'!GT8)),0,1)</f>
        <v>0</v>
      </c>
      <c r="GX6" s="44">
        <f>IF(OR('Building Information'!GU8="",ISNUMBER('Building Information'!GU8)),0,1)</f>
        <v>0</v>
      </c>
      <c r="GY6" s="44">
        <f>IF(OR('Building Information'!GV8="",ISNUMBER('Building Information'!GV8)),0,1)</f>
        <v>0</v>
      </c>
      <c r="GZ6" s="44">
        <f>IF(OR('Building Information'!GW8="",ISNUMBER('Building Information'!GW8)),0,1)</f>
        <v>0</v>
      </c>
      <c r="HA6" s="44">
        <f>IF(OR('Building Information'!GX8="",ISNUMBER('Building Information'!GX8)),0,1)</f>
        <v>0</v>
      </c>
      <c r="HB6" s="44">
        <f>IF(OR('Building Information'!GY8="",ISNUMBER('Building Information'!GY8)),0,1)</f>
        <v>0</v>
      </c>
      <c r="HC6" s="44">
        <f>IF(OR('Building Information'!GZ8="",ISNUMBER('Building Information'!GZ8)),0,1)</f>
        <v>0</v>
      </c>
      <c r="HD6" s="44">
        <f>IF(OR('Building Information'!HA8="",ISNUMBER('Building Information'!HA8)),0,1)</f>
        <v>0</v>
      </c>
      <c r="HE6" s="44">
        <f>IF(OR('Building Information'!HB8="",ISNUMBER('Building Information'!HB8)),0,1)</f>
        <v>0</v>
      </c>
      <c r="HF6" s="44">
        <f>IF(OR('Building Information'!HC8="",ISNUMBER('Building Information'!HC8)),0,1)</f>
        <v>0</v>
      </c>
      <c r="HG6" s="44">
        <f>IF(OR('Building Information'!HD8="",ISNUMBER('Building Information'!HD8)),0,1)</f>
        <v>0</v>
      </c>
      <c r="HH6" s="44">
        <f>IF(OR('Building Information'!HE8="",ISNUMBER('Building Information'!HE8)),0,1)</f>
        <v>0</v>
      </c>
      <c r="HI6" s="44">
        <f>IF(OR('Building Information'!HF8="",ISNUMBER('Building Information'!HF8)),0,1)</f>
        <v>0</v>
      </c>
      <c r="HJ6" s="44">
        <f>IF(OR('Building Information'!HG8="",ISNUMBER('Building Information'!HG8)),0,1)</f>
        <v>0</v>
      </c>
      <c r="HK6" s="44">
        <f>IF(OR('Building Information'!HH8="",ISNUMBER('Building Information'!HH8)),0,1)</f>
        <v>0</v>
      </c>
      <c r="HL6" s="44">
        <f>IF(OR('Building Information'!HI8="",ISNUMBER('Building Information'!HI8)),0,1)</f>
        <v>0</v>
      </c>
      <c r="HM6" s="44">
        <f>IF(OR('Building Information'!HJ8="",ISNUMBER('Building Information'!HJ8)),0,1)</f>
        <v>0</v>
      </c>
      <c r="HN6" s="44">
        <f>IF(OR('Building Information'!HK8="",ISNUMBER('Building Information'!HK8)),0,1)</f>
        <v>0</v>
      </c>
      <c r="HO6" s="44">
        <f>IF(OR('Building Information'!HL8="",ISNUMBER('Building Information'!HL8)),0,1)</f>
        <v>0</v>
      </c>
      <c r="HP6" s="44">
        <f>IF(OR('Building Information'!HM8="",ISNUMBER('Building Information'!HM8)),0,1)</f>
        <v>0</v>
      </c>
      <c r="HQ6" s="44">
        <f>IF(OR('Building Information'!HN8="",ISNUMBER('Building Information'!HN8)),0,1)</f>
        <v>0</v>
      </c>
      <c r="HR6" s="44">
        <f>IF(OR('Building Information'!HO8="",ISNUMBER('Building Information'!HO8)),0,1)</f>
        <v>0</v>
      </c>
      <c r="HS6" s="44">
        <f>IF(OR('Building Information'!HP8="",ISNUMBER('Building Information'!HP8)),0,1)</f>
        <v>0</v>
      </c>
      <c r="HT6" s="44">
        <f>IF(OR('Building Information'!HQ8="",ISNUMBER('Building Information'!HQ8)),0,1)</f>
        <v>0</v>
      </c>
      <c r="HU6" s="44">
        <f>IF(OR('Building Information'!HR8="",ISNUMBER('Building Information'!HR8)),0,1)</f>
        <v>0</v>
      </c>
      <c r="HV6" s="44">
        <f>IF(OR('Building Information'!HS8="",ISNUMBER('Building Information'!HS8)),0,1)</f>
        <v>0</v>
      </c>
      <c r="HW6" s="44">
        <f>IF(OR('Building Information'!HT8="",ISNUMBER('Building Information'!HT8)),0,1)</f>
        <v>0</v>
      </c>
      <c r="HX6" s="44">
        <f>IF(OR('Building Information'!HU8="",ISNUMBER('Building Information'!HU8)),0,1)</f>
        <v>0</v>
      </c>
      <c r="HY6" s="44">
        <f>IF(OR('Building Information'!HV8="",ISNUMBER('Building Information'!HV8)),0,1)</f>
        <v>0</v>
      </c>
      <c r="HZ6" s="44">
        <f>IF(OR('Building Information'!HW8="",ISNUMBER('Building Information'!HW8)),0,1)</f>
        <v>0</v>
      </c>
      <c r="IA6" s="44">
        <f>IF(OR('Building Information'!HX8="",ISNUMBER('Building Information'!HX8)),0,1)</f>
        <v>0</v>
      </c>
      <c r="IB6" s="44">
        <f>IF(OR('Building Information'!HY8="",ISNUMBER('Building Information'!HY8)),0,1)</f>
        <v>0</v>
      </c>
      <c r="IC6" s="44">
        <f>IF(OR('Building Information'!HZ8="",ISNUMBER('Building Information'!HZ8)),0,1)</f>
        <v>0</v>
      </c>
      <c r="ID6" s="44">
        <f>IF(OR('Building Information'!IA8="",ISNUMBER('Building Information'!IA8)),0,1)</f>
        <v>0</v>
      </c>
      <c r="IE6" s="44">
        <f>IF(OR('Building Information'!IB8="",ISNUMBER('Building Information'!IB8)),0,1)</f>
        <v>0</v>
      </c>
      <c r="IF6" s="44">
        <f>IF(OR('Building Information'!IC8="",ISNUMBER('Building Information'!IC8)),0,1)</f>
        <v>0</v>
      </c>
      <c r="IG6" s="44">
        <f>IF(OR('Building Information'!ID8="",ISNUMBER('Building Information'!ID8)),0,1)</f>
        <v>0</v>
      </c>
      <c r="IH6" s="44">
        <f>IF(OR('Building Information'!IE8="",ISNUMBER('Building Information'!IE8)),0,1)</f>
        <v>0</v>
      </c>
      <c r="II6" s="44">
        <f>IF(OR('Building Information'!IF8="",ISNUMBER('Building Information'!IF8)),0,1)</f>
        <v>0</v>
      </c>
      <c r="IJ6" s="44">
        <f>IF(OR('Building Information'!IG8="",ISNUMBER('Building Information'!IG8)),0,1)</f>
        <v>0</v>
      </c>
      <c r="IK6" s="44">
        <f>IF(OR('Building Information'!IH8="",ISNUMBER('Building Information'!IH8)),0,1)</f>
        <v>0</v>
      </c>
      <c r="IL6" s="44">
        <f>IF(OR('Building Information'!II8="",ISNUMBER('Building Information'!II8)),0,1)</f>
        <v>0</v>
      </c>
      <c r="IM6" s="44">
        <f>IF(OR('Building Information'!IJ8="",ISNUMBER('Building Information'!IJ8)),0,1)</f>
        <v>0</v>
      </c>
      <c r="IN6" s="44">
        <f>IF(OR('Building Information'!IK8="",ISNUMBER('Building Information'!IK8)),0,1)</f>
        <v>0</v>
      </c>
      <c r="IO6" s="44">
        <f>IF(OR('Building Information'!IL8="",ISNUMBER('Building Information'!IL8)),0,1)</f>
        <v>0</v>
      </c>
      <c r="IP6" s="44">
        <f>IF(OR('Building Information'!IM8="",ISNUMBER('Building Information'!IM8)),0,1)</f>
        <v>0</v>
      </c>
      <c r="IQ6" s="44">
        <f>IF(OR('Building Information'!IN8="",ISNUMBER('Building Information'!IN8)),0,1)</f>
        <v>0</v>
      </c>
      <c r="IR6" s="44">
        <f>IF(OR('Building Information'!IO8="",ISNUMBER('Building Information'!IO8)),0,1)</f>
        <v>0</v>
      </c>
      <c r="IS6" s="44">
        <f>IF(OR('Building Information'!IP8="",ISNUMBER('Building Information'!IP8)),0,1)</f>
        <v>0</v>
      </c>
      <c r="IT6" s="44">
        <f>IF(OR('Building Information'!IQ8="",ISNUMBER('Building Information'!IQ8)),0,1)</f>
        <v>0</v>
      </c>
      <c r="IU6" s="44">
        <f>IF(OR('Building Information'!IR8="",ISNUMBER('Building Information'!IR8)),0,1)</f>
        <v>0</v>
      </c>
      <c r="IV6" s="44">
        <f>IF(OR('Building Information'!IS8="",ISNUMBER('Building Information'!IS8)),0,1)</f>
        <v>0</v>
      </c>
      <c r="IW6" s="44">
        <f>IF(OR('Building Information'!IT8="",ISNUMBER('Building Information'!IT8)),0,1)</f>
        <v>0</v>
      </c>
      <c r="IX6" s="44">
        <f>IF(OR('Building Information'!IU8="",ISNUMBER('Building Information'!IU8)),0,1)</f>
        <v>0</v>
      </c>
      <c r="IY6" s="44">
        <f>IF(OR('Building Information'!IV8="",ISNUMBER('Building Information'!IV8)),0,1)</f>
        <v>0</v>
      </c>
      <c r="IZ6" s="44">
        <f>IF(OR('Building Information'!IW8="",ISNUMBER('Building Information'!IW8)),0,1)</f>
        <v>0</v>
      </c>
      <c r="JA6" s="44">
        <f>IF(OR('Building Information'!IX8="",ISNUMBER('Building Information'!IX8)),0,1)</f>
        <v>0</v>
      </c>
      <c r="JB6" s="44">
        <f>IF(OR('Building Information'!IY8="",ISNUMBER('Building Information'!IY8)),0,1)</f>
        <v>0</v>
      </c>
      <c r="JC6" s="44">
        <f>IF(OR('Building Information'!IZ8="",ISNUMBER('Building Information'!IZ8)),0,1)</f>
        <v>0</v>
      </c>
      <c r="JD6" s="44">
        <f>IF(OR('Building Information'!JA8="",ISNUMBER('Building Information'!JA8)),0,1)</f>
        <v>0</v>
      </c>
      <c r="JE6" s="44">
        <f>IF(OR('Building Information'!JB8="",ISNUMBER('Building Information'!JB8)),0,1)</f>
        <v>0</v>
      </c>
      <c r="JF6" s="44">
        <f>IF(OR('Building Information'!JC8="",ISNUMBER('Building Information'!JC8)),0,1)</f>
        <v>0</v>
      </c>
      <c r="JG6" s="44">
        <f>IF(OR('Building Information'!JD8="",ISNUMBER('Building Information'!JD8)),0,1)</f>
        <v>0</v>
      </c>
      <c r="JH6" s="44">
        <f>IF(OR('Building Information'!JE8="",ISNUMBER('Building Information'!JE8)),0,1)</f>
        <v>0</v>
      </c>
      <c r="JI6" s="44">
        <f>IF(OR('Building Information'!JF8="",ISNUMBER('Building Information'!JF8)),0,1)</f>
        <v>0</v>
      </c>
      <c r="JJ6" s="44">
        <f>IF(OR('Building Information'!JG8="",ISNUMBER('Building Information'!JG8)),0,1)</f>
        <v>0</v>
      </c>
      <c r="JK6" s="44">
        <f>IF(OR('Building Information'!JH8="",ISNUMBER('Building Information'!JH8)),0,1)</f>
        <v>0</v>
      </c>
      <c r="JL6" s="44">
        <f>IF(OR('Building Information'!JI8="",ISNUMBER('Building Information'!JI8)),0,1)</f>
        <v>0</v>
      </c>
      <c r="JM6" s="44">
        <f>IF(OR('Building Information'!JJ8="",ISNUMBER('Building Information'!JJ8)),0,1)</f>
        <v>0</v>
      </c>
      <c r="JN6" s="44">
        <f>IF(OR('Building Information'!JK8="",ISNUMBER('Building Information'!JK8)),0,1)</f>
        <v>0</v>
      </c>
      <c r="JO6" s="44">
        <f>IF(OR('Building Information'!JL8="",ISNUMBER('Building Information'!JL8)),0,1)</f>
        <v>0</v>
      </c>
      <c r="JP6" s="44">
        <f>IF(OR('Building Information'!JM8="",ISNUMBER('Building Information'!JM8)),0,1)</f>
        <v>0</v>
      </c>
      <c r="JQ6" s="44">
        <f>IF(OR('Building Information'!JN8="",ISNUMBER('Building Information'!JN8)),0,1)</f>
        <v>0</v>
      </c>
      <c r="JR6" s="44">
        <f>IF(OR('Building Information'!JO8="",ISNUMBER('Building Information'!JO8)),0,1)</f>
        <v>0</v>
      </c>
      <c r="JS6" s="44">
        <f>IF(OR('Building Information'!JP8="",ISNUMBER('Building Information'!JP8)),0,1)</f>
        <v>0</v>
      </c>
      <c r="JT6" s="44">
        <f>IF(OR('Building Information'!JQ8="",ISNUMBER('Building Information'!JQ8)),0,1)</f>
        <v>0</v>
      </c>
      <c r="JU6" s="44">
        <f>IF(OR('Building Information'!JR8="",ISNUMBER('Building Information'!JR8)),0,1)</f>
        <v>0</v>
      </c>
      <c r="JV6" s="44">
        <f>IF(OR('Building Information'!JS8="",ISNUMBER('Building Information'!JS8)),0,1)</f>
        <v>0</v>
      </c>
      <c r="JW6" s="44">
        <f>IF(OR('Building Information'!JT8="",ISNUMBER('Building Information'!JT8)),0,1)</f>
        <v>0</v>
      </c>
      <c r="JX6" s="44">
        <f>IF(OR('Building Information'!JU8="",ISNUMBER('Building Information'!JU8)),0,1)</f>
        <v>0</v>
      </c>
      <c r="JY6" s="44">
        <f>IF(OR('Building Information'!JV8="",ISNUMBER('Building Information'!JV8)),0,1)</f>
        <v>0</v>
      </c>
      <c r="JZ6" s="44">
        <f>IF(OR('Building Information'!JW8="",ISNUMBER('Building Information'!JW8)),0,1)</f>
        <v>0</v>
      </c>
      <c r="KA6" s="44">
        <f>IF(OR('Building Information'!JX8="",ISNUMBER('Building Information'!JX8)),0,1)</f>
        <v>0</v>
      </c>
      <c r="KB6" s="44">
        <f>IF(OR('Building Information'!JY8="",ISNUMBER('Building Information'!JY8)),0,1)</f>
        <v>0</v>
      </c>
      <c r="KC6" s="44">
        <f>IF(OR('Building Information'!JZ8="",ISNUMBER('Building Information'!JZ8)),0,1)</f>
        <v>0</v>
      </c>
      <c r="KD6" s="44">
        <f>IF(OR('Building Information'!KA8="",ISNUMBER('Building Information'!KA8)),0,1)</f>
        <v>0</v>
      </c>
      <c r="KE6" s="44">
        <f>IF(OR('Building Information'!KB8="",ISNUMBER('Building Information'!KB8)),0,1)</f>
        <v>0</v>
      </c>
      <c r="KF6" s="44">
        <f>IF(OR('Building Information'!KC8="",ISNUMBER('Building Information'!KC8)),0,1)</f>
        <v>0</v>
      </c>
      <c r="KG6" s="44">
        <f>IF(OR('Building Information'!KD8="",ISNUMBER('Building Information'!KD8)),0,1)</f>
        <v>0</v>
      </c>
      <c r="KH6" s="44">
        <f>IF(OR('Building Information'!KE8="",ISNUMBER('Building Information'!KE8)),0,1)</f>
        <v>0</v>
      </c>
      <c r="KI6" s="44">
        <f>IF(OR('Building Information'!KF8="",ISNUMBER('Building Information'!KF8)),0,1)</f>
        <v>0</v>
      </c>
      <c r="KJ6" s="44">
        <f>IF(OR('Building Information'!KG8="",ISNUMBER('Building Information'!KG8)),0,1)</f>
        <v>0</v>
      </c>
      <c r="KK6" s="44">
        <f>IF(OR('Building Information'!KH8="",ISNUMBER('Building Information'!KH8)),0,1)</f>
        <v>0</v>
      </c>
      <c r="KL6" s="44">
        <f>IF(OR('Building Information'!KI8="",ISNUMBER('Building Information'!KI8)),0,1)</f>
        <v>0</v>
      </c>
      <c r="KM6" s="44">
        <f>IF(OR('Building Information'!KJ8="",ISNUMBER('Building Information'!KJ8)),0,1)</f>
        <v>0</v>
      </c>
      <c r="KN6" s="44">
        <f>IF(OR('Building Information'!KK8="",ISNUMBER('Building Information'!KK8)),0,1)</f>
        <v>0</v>
      </c>
      <c r="KO6" s="44">
        <f>IF(OR('Building Information'!KL8="",ISNUMBER('Building Information'!KL8)),0,1)</f>
        <v>0</v>
      </c>
      <c r="KP6" s="44">
        <f>IF(OR('Building Information'!KM8="",ISNUMBER('Building Information'!KM8)),0,1)</f>
        <v>0</v>
      </c>
      <c r="KQ6" s="44">
        <f>IF(OR('Building Information'!KN8="",ISNUMBER('Building Information'!KN8)),0,1)</f>
        <v>0</v>
      </c>
      <c r="KR6" s="44">
        <f>IF(OR('Building Information'!KO8="",ISNUMBER('Building Information'!KO8)),0,1)</f>
        <v>0</v>
      </c>
      <c r="KS6" s="44">
        <f>IF(OR('Building Information'!KP8="",ISNUMBER('Building Information'!KP8)),0,1)</f>
        <v>0</v>
      </c>
      <c r="KT6" s="44">
        <f>IF(OR('Building Information'!KQ8="",ISNUMBER('Building Information'!KQ8)),0,1)</f>
        <v>0</v>
      </c>
      <c r="KU6" s="44">
        <f>IF(OR('Building Information'!KR8="",ISNUMBER('Building Information'!KR8)),0,1)</f>
        <v>0</v>
      </c>
      <c r="KV6" s="44">
        <f>IF(OR('Building Information'!KS8="",ISNUMBER('Building Information'!KS8)),0,1)</f>
        <v>0</v>
      </c>
      <c r="KW6" s="44">
        <f>IF(OR('Building Information'!KT8="",ISNUMBER('Building Information'!KT8)),0,1)</f>
        <v>0</v>
      </c>
      <c r="KX6" s="44">
        <f>IF(OR('Building Information'!KU8="",ISNUMBER('Building Information'!KU8)),0,1)</f>
        <v>0</v>
      </c>
      <c r="KY6" s="44">
        <f>IF(OR('Building Information'!KV8="",ISNUMBER('Building Information'!KV8)),0,1)</f>
        <v>0</v>
      </c>
      <c r="KZ6" s="44">
        <f>IF(OR('Building Information'!KW8="",ISNUMBER('Building Information'!KW8)),0,1)</f>
        <v>0</v>
      </c>
      <c r="LA6" s="44">
        <f>IF(OR('Building Information'!KX8="",ISNUMBER('Building Information'!KX8)),0,1)</f>
        <v>0</v>
      </c>
      <c r="LB6" s="44">
        <f>IF(OR('Building Information'!KY8="",ISNUMBER('Building Information'!KY8)),0,1)</f>
        <v>0</v>
      </c>
      <c r="LC6" s="44">
        <f>IF(OR('Building Information'!KZ8="",ISNUMBER('Building Information'!KZ8)),0,1)</f>
        <v>0</v>
      </c>
      <c r="LD6" s="44">
        <f>IF(OR('Building Information'!LA8="",ISNUMBER('Building Information'!LA8)),0,1)</f>
        <v>0</v>
      </c>
      <c r="LE6" s="44">
        <f>IF(OR('Building Information'!LB8="",ISNUMBER('Building Information'!LB8)),0,1)</f>
        <v>0</v>
      </c>
      <c r="LF6" s="44">
        <f>IF(OR('Building Information'!LC8="",ISNUMBER('Building Information'!LC8)),0,1)</f>
        <v>0</v>
      </c>
      <c r="LG6" s="44">
        <f>IF(OR('Building Information'!LD8="",ISNUMBER('Building Information'!LD8)),0,1)</f>
        <v>0</v>
      </c>
      <c r="LH6" s="44">
        <f>IF(OR('Building Information'!LE8="",ISNUMBER('Building Information'!LE8)),0,1)</f>
        <v>0</v>
      </c>
      <c r="LI6" s="44">
        <f>IF(OR('Building Information'!LF8="",ISNUMBER('Building Information'!LF8)),0,1)</f>
        <v>0</v>
      </c>
      <c r="LJ6" s="44">
        <f>IF(OR('Building Information'!LG8="",ISNUMBER('Building Information'!LG8)),0,1)</f>
        <v>0</v>
      </c>
      <c r="LK6" s="44">
        <f>IF(OR('Building Information'!LH8="",ISNUMBER('Building Information'!LH8)),0,1)</f>
        <v>0</v>
      </c>
      <c r="LL6" s="44">
        <f>IF(OR('Building Information'!LI8="",ISNUMBER('Building Information'!LI8)),0,1)</f>
        <v>0</v>
      </c>
      <c r="LM6" s="44">
        <f>IF(OR('Building Information'!LJ8="",ISNUMBER('Building Information'!LJ8)),0,1)</f>
        <v>0</v>
      </c>
      <c r="LN6" s="44">
        <f>IF(OR('Building Information'!LK8="",ISNUMBER('Building Information'!LK8)),0,1)</f>
        <v>0</v>
      </c>
      <c r="LO6" s="44">
        <f>IF(OR('Building Information'!LL8="",ISNUMBER('Building Information'!LL8)),0,1)</f>
        <v>0</v>
      </c>
      <c r="LP6" s="44">
        <f>IF(OR('Building Information'!LM8="",ISNUMBER('Building Information'!LM8)),0,1)</f>
        <v>0</v>
      </c>
      <c r="LQ6" s="44">
        <f>IF(OR('Building Information'!LN8="",ISNUMBER('Building Information'!LN8)),0,1)</f>
        <v>0</v>
      </c>
      <c r="LR6" s="44">
        <f>IF(OR('Building Information'!LO8="",ISNUMBER('Building Information'!LO8)),0,1)</f>
        <v>0</v>
      </c>
      <c r="LS6" s="44">
        <f>IF(OR('Building Information'!LP8="",ISNUMBER('Building Information'!LP8)),0,1)</f>
        <v>0</v>
      </c>
      <c r="LT6" s="44">
        <f>IF(OR('Building Information'!LQ8="",ISNUMBER('Building Information'!LQ8)),0,1)</f>
        <v>0</v>
      </c>
      <c r="LU6" s="44">
        <f>IF(OR('Building Information'!LR8="",ISNUMBER('Building Information'!LR8)),0,1)</f>
        <v>0</v>
      </c>
      <c r="LV6" s="44">
        <f>IF(OR('Building Information'!LS8="",ISNUMBER('Building Information'!LS8)),0,1)</f>
        <v>0</v>
      </c>
      <c r="LW6" s="44">
        <f>IF(OR('Building Information'!LT8="",ISNUMBER('Building Information'!LT8)),0,1)</f>
        <v>0</v>
      </c>
      <c r="LX6" s="44">
        <f>IF(OR('Building Information'!LU8="",ISNUMBER('Building Information'!LU8)),0,1)</f>
        <v>0</v>
      </c>
      <c r="LY6" s="44">
        <f>IF(OR('Building Information'!LV8="",ISNUMBER('Building Information'!LV8)),0,1)</f>
        <v>0</v>
      </c>
      <c r="LZ6" s="44">
        <f>IF(OR('Building Information'!LW8="",ISNUMBER('Building Information'!LW8)),0,1)</f>
        <v>0</v>
      </c>
      <c r="MA6" s="44">
        <f>IF(OR('Building Information'!LX8="",ISNUMBER('Building Information'!LX8)),0,1)</f>
        <v>0</v>
      </c>
      <c r="MB6" s="44">
        <f>IF(OR('Building Information'!LY8="",ISNUMBER('Building Information'!LY8)),0,1)</f>
        <v>0</v>
      </c>
      <c r="MC6" s="44">
        <f>IF(OR('Building Information'!LZ8="",ISNUMBER('Building Information'!LZ8)),0,1)</f>
        <v>0</v>
      </c>
      <c r="MD6" s="44">
        <f>IF(OR('Building Information'!MA8="",ISNUMBER('Building Information'!MA8)),0,1)</f>
        <v>0</v>
      </c>
      <c r="ME6" s="44">
        <f>IF(OR('Building Information'!MB8="",ISNUMBER('Building Information'!MB8)),0,1)</f>
        <v>0</v>
      </c>
      <c r="MF6" s="44">
        <f>IF(OR('Building Information'!MC8="",ISNUMBER('Building Information'!MC8)),0,1)</f>
        <v>0</v>
      </c>
      <c r="MG6" s="44">
        <f>IF(OR('Building Information'!MD8="",ISNUMBER('Building Information'!MD8)),0,1)</f>
        <v>0</v>
      </c>
      <c r="MH6" s="44">
        <f>IF(OR('Building Information'!ME8="",ISNUMBER('Building Information'!ME8)),0,1)</f>
        <v>0</v>
      </c>
      <c r="MI6" s="44">
        <f>IF(OR('Building Information'!MF8="",ISNUMBER('Building Information'!MF8)),0,1)</f>
        <v>0</v>
      </c>
      <c r="MJ6" s="44">
        <f>IF(OR('Building Information'!MG8="",ISNUMBER('Building Information'!MG8)),0,1)</f>
        <v>0</v>
      </c>
      <c r="MK6" s="44">
        <f>IF(OR('Building Information'!MH8="",ISNUMBER('Building Information'!MH8)),0,1)</f>
        <v>0</v>
      </c>
      <c r="ML6" s="44">
        <f>IF(OR('Building Information'!MI8="",ISNUMBER('Building Information'!MI8)),0,1)</f>
        <v>0</v>
      </c>
      <c r="MM6" s="44">
        <f>IF(OR('Building Information'!MJ8="",ISNUMBER('Building Information'!MJ8)),0,1)</f>
        <v>0</v>
      </c>
      <c r="MN6" s="44">
        <f>IF(OR('Building Information'!MK8="",ISNUMBER('Building Information'!MK8)),0,1)</f>
        <v>0</v>
      </c>
      <c r="MO6" s="44">
        <f>IF(OR('Building Information'!ML8="",ISNUMBER('Building Information'!ML8)),0,1)</f>
        <v>0</v>
      </c>
      <c r="MP6" s="44">
        <f>IF(OR('Building Information'!MM8="",ISNUMBER('Building Information'!MM8)),0,1)</f>
        <v>0</v>
      </c>
      <c r="MQ6" s="44">
        <f>IF(OR('Building Information'!MN8="",ISNUMBER('Building Information'!MN8)),0,1)</f>
        <v>0</v>
      </c>
      <c r="MR6" s="44">
        <f>IF(OR('Building Information'!MO8="",ISNUMBER('Building Information'!MO8)),0,1)</f>
        <v>0</v>
      </c>
      <c r="MS6" s="44">
        <f>IF(OR('Building Information'!MP8="",ISNUMBER('Building Information'!MP8)),0,1)</f>
        <v>0</v>
      </c>
      <c r="MT6" s="44">
        <f>IF(OR('Building Information'!MQ8="",ISNUMBER('Building Information'!MQ8)),0,1)</f>
        <v>0</v>
      </c>
      <c r="MU6" s="44">
        <f>IF(OR('Building Information'!MR8="",ISNUMBER('Building Information'!MR8)),0,1)</f>
        <v>0</v>
      </c>
      <c r="MV6" s="44">
        <f>IF(OR('Building Information'!MS8="",ISNUMBER('Building Information'!MS8)),0,1)</f>
        <v>0</v>
      </c>
      <c r="MW6" s="44">
        <f>IF(OR('Building Information'!MT8="",ISNUMBER('Building Information'!MT8)),0,1)</f>
        <v>0</v>
      </c>
      <c r="MX6" s="44">
        <f>IF(OR('Building Information'!MU8="",ISNUMBER('Building Information'!MU8)),0,1)</f>
        <v>0</v>
      </c>
      <c r="MY6" s="44">
        <f>IF(OR('Building Information'!MV8="",ISNUMBER('Building Information'!MV8)),0,1)</f>
        <v>0</v>
      </c>
      <c r="MZ6" s="44">
        <f>IF(OR('Building Information'!MW8="",ISNUMBER('Building Information'!MW8)),0,1)</f>
        <v>0</v>
      </c>
      <c r="NA6" s="44">
        <f>IF(OR('Building Information'!MX8="",ISNUMBER('Building Information'!MX8)),0,1)</f>
        <v>0</v>
      </c>
      <c r="NB6" s="44">
        <f>IF(OR('Building Information'!MY8="",ISNUMBER('Building Information'!MY8)),0,1)</f>
        <v>0</v>
      </c>
      <c r="NC6" s="44">
        <f>IF(OR('Building Information'!MZ8="",ISNUMBER('Building Information'!MZ8)),0,1)</f>
        <v>0</v>
      </c>
      <c r="ND6" s="44">
        <f>IF(OR('Building Information'!NA8="",ISNUMBER('Building Information'!NA8)),0,1)</f>
        <v>0</v>
      </c>
      <c r="NE6" s="44">
        <f>IF(OR('Building Information'!NB8="",ISNUMBER('Building Information'!NB8)),0,1)</f>
        <v>0</v>
      </c>
      <c r="NF6" s="44">
        <f>IF(OR('Building Information'!NC8="",ISNUMBER('Building Information'!NC8)),0,1)</f>
        <v>0</v>
      </c>
      <c r="NG6" s="44">
        <f>IF(OR('Building Information'!ND8="",ISNUMBER('Building Information'!ND8)),0,1)</f>
        <v>0</v>
      </c>
      <c r="NH6" s="44">
        <f>IF(OR('Building Information'!NE8="",ISNUMBER('Building Information'!NE8)),0,1)</f>
        <v>0</v>
      </c>
      <c r="NI6" s="44">
        <f>IF(OR('Building Information'!NF8="",ISNUMBER('Building Information'!NF8)),0,1)</f>
        <v>0</v>
      </c>
      <c r="NJ6" s="44">
        <f>IF(OR('Building Information'!NG8="",ISNUMBER('Building Information'!NG8)),0,1)</f>
        <v>0</v>
      </c>
      <c r="NK6" s="44">
        <f>IF(OR('Building Information'!NH8="",ISNUMBER('Building Information'!NH8)),0,1)</f>
        <v>0</v>
      </c>
      <c r="NL6" s="44">
        <f>IF(OR('Building Information'!NI8="",ISNUMBER('Building Information'!NI8)),0,1)</f>
        <v>0</v>
      </c>
      <c r="NM6" s="44">
        <f>IF(OR('Building Information'!NJ8="",ISNUMBER('Building Information'!NJ8)),0,1)</f>
        <v>0</v>
      </c>
      <c r="NN6" s="44">
        <f>IF(OR('Building Information'!NK8="",ISNUMBER('Building Information'!NK8)),0,1)</f>
        <v>0</v>
      </c>
      <c r="NO6" s="44">
        <f>IF(OR('Building Information'!NL8="",ISNUMBER('Building Information'!NL8)),0,1)</f>
        <v>0</v>
      </c>
      <c r="NP6" s="44">
        <f>IF(OR('Building Information'!NM8="",ISNUMBER('Building Information'!NM8)),0,1)</f>
        <v>0</v>
      </c>
      <c r="NQ6" s="44">
        <f>IF(OR('Building Information'!NN8="",ISNUMBER('Building Information'!NN8)),0,1)</f>
        <v>0</v>
      </c>
      <c r="NR6" s="44">
        <f>IF(OR('Building Information'!NO8="",ISNUMBER('Building Information'!NO8)),0,1)</f>
        <v>0</v>
      </c>
      <c r="NS6" s="44">
        <f>IF(OR('Building Information'!NP8="",ISNUMBER('Building Information'!NP8)),0,1)</f>
        <v>0</v>
      </c>
      <c r="NT6" s="44">
        <f>IF(OR('Building Information'!NQ8="",ISNUMBER('Building Information'!NQ8)),0,1)</f>
        <v>0</v>
      </c>
      <c r="NU6" s="44">
        <f>IF(OR('Building Information'!NR8="",ISNUMBER('Building Information'!NR8)),0,1)</f>
        <v>0</v>
      </c>
      <c r="NV6" s="44">
        <f>IF(OR('Building Information'!NS8="",ISNUMBER('Building Information'!NS8)),0,1)</f>
        <v>0</v>
      </c>
      <c r="NW6" s="44">
        <f>IF(OR('Building Information'!NT8="",ISNUMBER('Building Information'!NT8)),0,1)</f>
        <v>0</v>
      </c>
      <c r="NX6" s="44">
        <f>IF(OR('Building Information'!NU8="",ISNUMBER('Building Information'!NU8)),0,1)</f>
        <v>0</v>
      </c>
      <c r="NY6" s="44">
        <f>IF(OR('Building Information'!NV8="",ISNUMBER('Building Information'!NV8)),0,1)</f>
        <v>0</v>
      </c>
      <c r="NZ6" s="44">
        <f>IF(OR('Building Information'!NW8="",ISNUMBER('Building Information'!NW8)),0,1)</f>
        <v>0</v>
      </c>
      <c r="OA6" s="44">
        <f>IF(OR('Building Information'!NX8="",ISNUMBER('Building Information'!NX8)),0,1)</f>
        <v>0</v>
      </c>
      <c r="OB6" s="44">
        <f>IF(OR('Building Information'!NY8="",ISNUMBER('Building Information'!NY8)),0,1)</f>
        <v>0</v>
      </c>
      <c r="OC6" s="44">
        <f>IF(OR('Building Information'!NZ8="",ISNUMBER('Building Information'!NZ8)),0,1)</f>
        <v>0</v>
      </c>
      <c r="OD6" s="44">
        <f>IF(OR('Building Information'!OA8="",ISNUMBER('Building Information'!OA8)),0,1)</f>
        <v>0</v>
      </c>
      <c r="OE6" s="44">
        <f>IF(OR('Building Information'!OB8="",ISNUMBER('Building Information'!OB8)),0,1)</f>
        <v>0</v>
      </c>
      <c r="OF6" s="44">
        <f>IF(OR('Building Information'!OC8="",ISNUMBER('Building Information'!OC8)),0,1)</f>
        <v>0</v>
      </c>
      <c r="OG6" s="44">
        <f>IF(OR('Building Information'!OD8="",ISNUMBER('Building Information'!OD8)),0,1)</f>
        <v>0</v>
      </c>
      <c r="OH6" s="44">
        <f>IF(OR('Building Information'!OE8="",ISNUMBER('Building Information'!OE8)),0,1)</f>
        <v>0</v>
      </c>
      <c r="OI6" s="44">
        <f>IF(OR('Building Information'!OF8="",ISNUMBER('Building Information'!OF8)),0,1)</f>
        <v>0</v>
      </c>
      <c r="OJ6" s="44">
        <f>IF(OR('Building Information'!OG8="",ISNUMBER('Building Information'!OG8)),0,1)</f>
        <v>0</v>
      </c>
      <c r="OK6" s="44">
        <f>IF(OR('Building Information'!OH8="",ISNUMBER('Building Information'!OH8)),0,1)</f>
        <v>0</v>
      </c>
      <c r="OL6" s="44">
        <f>IF(OR('Building Information'!OI8="",ISNUMBER('Building Information'!OI8)),0,1)</f>
        <v>0</v>
      </c>
      <c r="OM6" s="44">
        <f>IF(OR('Building Information'!OJ8="",ISNUMBER('Building Information'!OJ8)),0,1)</f>
        <v>0</v>
      </c>
      <c r="ON6" s="44">
        <f>IF(OR('Building Information'!OK8="",ISNUMBER('Building Information'!OK8)),0,1)</f>
        <v>0</v>
      </c>
    </row>
    <row r="7" spans="2:404" ht="10">
      <c r="B7" s="159" t="s">
        <v>3049</v>
      </c>
      <c r="C7" s="119"/>
      <c r="D7" s="43" t="str">
        <f t="shared" si="0"/>
        <v>OK</v>
      </c>
      <c r="E7" s="44">
        <f>IF(OR('Building Information'!B9="",ISNUMBER('Building Information'!B9)),0,1)</f>
        <v>0</v>
      </c>
      <c r="F7" s="44">
        <f>IF(OR('Building Information'!C9="",ISNUMBER('Building Information'!C9)),0,1)</f>
        <v>0</v>
      </c>
      <c r="G7" s="44">
        <f>IF(OR('Building Information'!D9="",ISNUMBER('Building Information'!D9)),0,1)</f>
        <v>0</v>
      </c>
      <c r="H7" s="44">
        <f>IF(OR('Building Information'!E9="",ISNUMBER('Building Information'!E9)),0,1)</f>
        <v>0</v>
      </c>
      <c r="I7" s="44">
        <f>IF(OR('Building Information'!F9="",ISNUMBER('Building Information'!F9)),0,1)</f>
        <v>0</v>
      </c>
      <c r="J7" s="44">
        <f>IF(OR('Building Information'!G9="",ISNUMBER('Building Information'!G9)),0,1)</f>
        <v>0</v>
      </c>
      <c r="K7" s="44">
        <f>IF(OR('Building Information'!H9="",ISNUMBER('Building Information'!H9)),0,1)</f>
        <v>0</v>
      </c>
      <c r="L7" s="44">
        <f>IF(OR('Building Information'!I9="",ISNUMBER('Building Information'!I9)),0,1)</f>
        <v>0</v>
      </c>
      <c r="M7" s="44">
        <f>IF(OR('Building Information'!J9="",ISNUMBER('Building Information'!J9)),0,1)</f>
        <v>0</v>
      </c>
      <c r="N7" s="44">
        <f>IF(OR('Building Information'!K9="",ISNUMBER('Building Information'!K9)),0,1)</f>
        <v>0</v>
      </c>
      <c r="O7" s="44">
        <f>IF(OR('Building Information'!L9="",ISNUMBER('Building Information'!L9)),0,1)</f>
        <v>0</v>
      </c>
      <c r="P7" s="44">
        <f>IF(OR('Building Information'!M9="",ISNUMBER('Building Information'!M9)),0,1)</f>
        <v>0</v>
      </c>
      <c r="Q7" s="44">
        <f>IF(OR('Building Information'!N9="",ISNUMBER('Building Information'!N9)),0,1)</f>
        <v>0</v>
      </c>
      <c r="R7" s="44">
        <f>IF(OR('Building Information'!O9="",ISNUMBER('Building Information'!O9)),0,1)</f>
        <v>0</v>
      </c>
      <c r="S7" s="44">
        <f>IF(OR('Building Information'!P9="",ISNUMBER('Building Information'!P9)),0,1)</f>
        <v>0</v>
      </c>
      <c r="T7" s="44">
        <f>IF(OR('Building Information'!Q9="",ISNUMBER('Building Information'!Q9)),0,1)</f>
        <v>0</v>
      </c>
      <c r="U7" s="44">
        <f>IF(OR('Building Information'!R9="",ISNUMBER('Building Information'!R9)),0,1)</f>
        <v>0</v>
      </c>
      <c r="V7" s="44">
        <f>IF(OR('Building Information'!S9="",ISNUMBER('Building Information'!S9)),0,1)</f>
        <v>0</v>
      </c>
      <c r="W7" s="44">
        <f>IF(OR('Building Information'!T9="",ISNUMBER('Building Information'!T9)),0,1)</f>
        <v>0</v>
      </c>
      <c r="X7" s="44">
        <f>IF(OR('Building Information'!U9="",ISNUMBER('Building Information'!U9)),0,1)</f>
        <v>0</v>
      </c>
      <c r="Y7" s="44">
        <f>IF(OR('Building Information'!V9="",ISNUMBER('Building Information'!V9)),0,1)</f>
        <v>0</v>
      </c>
      <c r="Z7" s="44">
        <f>IF(OR('Building Information'!W9="",ISNUMBER('Building Information'!W9)),0,1)</f>
        <v>0</v>
      </c>
      <c r="AA7" s="44">
        <f>IF(OR('Building Information'!X9="",ISNUMBER('Building Information'!X9)),0,1)</f>
        <v>0</v>
      </c>
      <c r="AB7" s="44">
        <f>IF(OR('Building Information'!Y9="",ISNUMBER('Building Information'!Y9)),0,1)</f>
        <v>0</v>
      </c>
      <c r="AC7" s="44">
        <f>IF(OR('Building Information'!Z9="",ISNUMBER('Building Information'!Z9)),0,1)</f>
        <v>0</v>
      </c>
      <c r="AD7" s="44">
        <f>IF(OR('Building Information'!AA9="",ISNUMBER('Building Information'!AA9)),0,1)</f>
        <v>0</v>
      </c>
      <c r="AE7" s="44">
        <f>IF(OR('Building Information'!AB9="",ISNUMBER('Building Information'!AB9)),0,1)</f>
        <v>0</v>
      </c>
      <c r="AF7" s="44">
        <f>IF(OR('Building Information'!AC9="",ISNUMBER('Building Information'!AC9)),0,1)</f>
        <v>0</v>
      </c>
      <c r="AG7" s="44">
        <f>IF(OR('Building Information'!AD9="",ISNUMBER('Building Information'!AD9)),0,1)</f>
        <v>0</v>
      </c>
      <c r="AH7" s="44">
        <f>IF(OR('Building Information'!AE9="",ISNUMBER('Building Information'!AE9)),0,1)</f>
        <v>0</v>
      </c>
      <c r="AI7" s="44">
        <f>IF(OR('Building Information'!AF9="",ISNUMBER('Building Information'!AF9)),0,1)</f>
        <v>0</v>
      </c>
      <c r="AJ7" s="44">
        <f>IF(OR('Building Information'!AG9="",ISNUMBER('Building Information'!AG9)),0,1)</f>
        <v>0</v>
      </c>
      <c r="AK7" s="44">
        <f>IF(OR('Building Information'!AH9="",ISNUMBER('Building Information'!AH9)),0,1)</f>
        <v>0</v>
      </c>
      <c r="AL7" s="44">
        <f>IF(OR('Building Information'!AI9="",ISNUMBER('Building Information'!AI9)),0,1)</f>
        <v>0</v>
      </c>
      <c r="AM7" s="44">
        <f>IF(OR('Building Information'!AJ9="",ISNUMBER('Building Information'!AJ9)),0,1)</f>
        <v>0</v>
      </c>
      <c r="AN7" s="44">
        <f>IF(OR('Building Information'!AK9="",ISNUMBER('Building Information'!AK9)),0,1)</f>
        <v>0</v>
      </c>
      <c r="AO7" s="44">
        <f>IF(OR('Building Information'!AL9="",ISNUMBER('Building Information'!AL9)),0,1)</f>
        <v>0</v>
      </c>
      <c r="AP7" s="44">
        <f>IF(OR('Building Information'!AM9="",ISNUMBER('Building Information'!AM9)),0,1)</f>
        <v>0</v>
      </c>
      <c r="AQ7" s="44">
        <f>IF(OR('Building Information'!AN9="",ISNUMBER('Building Information'!AN9)),0,1)</f>
        <v>0</v>
      </c>
      <c r="AR7" s="44">
        <f>IF(OR('Building Information'!AO9="",ISNUMBER('Building Information'!AO9)),0,1)</f>
        <v>0</v>
      </c>
      <c r="AS7" s="44">
        <f>IF(OR('Building Information'!AP9="",ISNUMBER('Building Information'!AP9)),0,1)</f>
        <v>0</v>
      </c>
      <c r="AT7" s="44">
        <f>IF(OR('Building Information'!AQ9="",ISNUMBER('Building Information'!AQ9)),0,1)</f>
        <v>0</v>
      </c>
      <c r="AU7" s="44">
        <f>IF(OR('Building Information'!AR9="",ISNUMBER('Building Information'!AR9)),0,1)</f>
        <v>0</v>
      </c>
      <c r="AV7" s="44">
        <f>IF(OR('Building Information'!AS9="",ISNUMBER('Building Information'!AS9)),0,1)</f>
        <v>0</v>
      </c>
      <c r="AW7" s="44">
        <f>IF(OR('Building Information'!AT9="",ISNUMBER('Building Information'!AT9)),0,1)</f>
        <v>0</v>
      </c>
      <c r="AX7" s="44">
        <f>IF(OR('Building Information'!AU9="",ISNUMBER('Building Information'!AU9)),0,1)</f>
        <v>0</v>
      </c>
      <c r="AY7" s="44">
        <f>IF(OR('Building Information'!AV9="",ISNUMBER('Building Information'!AV9)),0,1)</f>
        <v>0</v>
      </c>
      <c r="AZ7" s="44">
        <f>IF(OR('Building Information'!AW9="",ISNUMBER('Building Information'!AW9)),0,1)</f>
        <v>0</v>
      </c>
      <c r="BA7" s="44">
        <f>IF(OR('Building Information'!AX9="",ISNUMBER('Building Information'!AX9)),0,1)</f>
        <v>0</v>
      </c>
      <c r="BB7" s="44">
        <f>IF(OR('Building Information'!AY9="",ISNUMBER('Building Information'!AY9)),0,1)</f>
        <v>0</v>
      </c>
      <c r="BC7" s="44">
        <f>IF(OR('Building Information'!AZ9="",ISNUMBER('Building Information'!AZ9)),0,1)</f>
        <v>0</v>
      </c>
      <c r="BD7" s="44">
        <f>IF(OR('Building Information'!BA9="",ISNUMBER('Building Information'!BA9)),0,1)</f>
        <v>0</v>
      </c>
      <c r="BE7" s="44">
        <f>IF(OR('Building Information'!BB9="",ISNUMBER('Building Information'!BB9)),0,1)</f>
        <v>0</v>
      </c>
      <c r="BF7" s="44">
        <f>IF(OR('Building Information'!BC9="",ISNUMBER('Building Information'!BC9)),0,1)</f>
        <v>0</v>
      </c>
      <c r="BG7" s="44">
        <f>IF(OR('Building Information'!BD9="",ISNUMBER('Building Information'!BD9)),0,1)</f>
        <v>0</v>
      </c>
      <c r="BH7" s="44">
        <f>IF(OR('Building Information'!BE9="",ISNUMBER('Building Information'!BE9)),0,1)</f>
        <v>0</v>
      </c>
      <c r="BI7" s="44">
        <f>IF(OR('Building Information'!BF9="",ISNUMBER('Building Information'!BF9)),0,1)</f>
        <v>0</v>
      </c>
      <c r="BJ7" s="44">
        <f>IF(OR('Building Information'!BG9="",ISNUMBER('Building Information'!BG9)),0,1)</f>
        <v>0</v>
      </c>
      <c r="BK7" s="44">
        <f>IF(OR('Building Information'!BH9="",ISNUMBER('Building Information'!BH9)),0,1)</f>
        <v>0</v>
      </c>
      <c r="BL7" s="44">
        <f>IF(OR('Building Information'!BI9="",ISNUMBER('Building Information'!BI9)),0,1)</f>
        <v>0</v>
      </c>
      <c r="BM7" s="44">
        <f>IF(OR('Building Information'!BJ9="",ISNUMBER('Building Information'!BJ9)),0,1)</f>
        <v>0</v>
      </c>
      <c r="BN7" s="44">
        <f>IF(OR('Building Information'!BK9="",ISNUMBER('Building Information'!BK9)),0,1)</f>
        <v>0</v>
      </c>
      <c r="BO7" s="44">
        <f>IF(OR('Building Information'!BL9="",ISNUMBER('Building Information'!BL9)),0,1)</f>
        <v>0</v>
      </c>
      <c r="BP7" s="44">
        <f>IF(OR('Building Information'!BM9="",ISNUMBER('Building Information'!BM9)),0,1)</f>
        <v>0</v>
      </c>
      <c r="BQ7" s="44">
        <f>IF(OR('Building Information'!BN9="",ISNUMBER('Building Information'!BN9)),0,1)</f>
        <v>0</v>
      </c>
      <c r="BR7" s="44">
        <f>IF(OR('Building Information'!BO9="",ISNUMBER('Building Information'!BO9)),0,1)</f>
        <v>0</v>
      </c>
      <c r="BS7" s="44">
        <f>IF(OR('Building Information'!BP9="",ISNUMBER('Building Information'!BP9)),0,1)</f>
        <v>0</v>
      </c>
      <c r="BT7" s="44">
        <f>IF(OR('Building Information'!BQ9="",ISNUMBER('Building Information'!BQ9)),0,1)</f>
        <v>0</v>
      </c>
      <c r="BU7" s="44">
        <f>IF(OR('Building Information'!BR9="",ISNUMBER('Building Information'!BR9)),0,1)</f>
        <v>0</v>
      </c>
      <c r="BV7" s="44">
        <f>IF(OR('Building Information'!BS9="",ISNUMBER('Building Information'!BS9)),0,1)</f>
        <v>0</v>
      </c>
      <c r="BW7" s="44">
        <f>IF(OR('Building Information'!BT9="",ISNUMBER('Building Information'!BT9)),0,1)</f>
        <v>0</v>
      </c>
      <c r="BX7" s="44">
        <f>IF(OR('Building Information'!BU9="",ISNUMBER('Building Information'!BU9)),0,1)</f>
        <v>0</v>
      </c>
      <c r="BY7" s="44">
        <f>IF(OR('Building Information'!BV9="",ISNUMBER('Building Information'!BV9)),0,1)</f>
        <v>0</v>
      </c>
      <c r="BZ7" s="44">
        <f>IF(OR('Building Information'!BW9="",ISNUMBER('Building Information'!BW9)),0,1)</f>
        <v>0</v>
      </c>
      <c r="CA7" s="44">
        <f>IF(OR('Building Information'!BX9="",ISNUMBER('Building Information'!BX9)),0,1)</f>
        <v>0</v>
      </c>
      <c r="CB7" s="44">
        <f>IF(OR('Building Information'!BY9="",ISNUMBER('Building Information'!BY9)),0,1)</f>
        <v>0</v>
      </c>
      <c r="CC7" s="44">
        <f>IF(OR('Building Information'!BZ9="",ISNUMBER('Building Information'!BZ9)),0,1)</f>
        <v>0</v>
      </c>
      <c r="CD7" s="44">
        <f>IF(OR('Building Information'!CA9="",ISNUMBER('Building Information'!CA9)),0,1)</f>
        <v>0</v>
      </c>
      <c r="CE7" s="44">
        <f>IF(OR('Building Information'!CB9="",ISNUMBER('Building Information'!CB9)),0,1)</f>
        <v>0</v>
      </c>
      <c r="CF7" s="44">
        <f>IF(OR('Building Information'!CC9="",ISNUMBER('Building Information'!CC9)),0,1)</f>
        <v>0</v>
      </c>
      <c r="CG7" s="44">
        <f>IF(OR('Building Information'!CD9="",ISNUMBER('Building Information'!CD9)),0,1)</f>
        <v>0</v>
      </c>
      <c r="CH7" s="44">
        <f>IF(OR('Building Information'!CE9="",ISNUMBER('Building Information'!CE9)),0,1)</f>
        <v>0</v>
      </c>
      <c r="CI7" s="44">
        <f>IF(OR('Building Information'!CF9="",ISNUMBER('Building Information'!CF9)),0,1)</f>
        <v>0</v>
      </c>
      <c r="CJ7" s="44">
        <f>IF(OR('Building Information'!CG9="",ISNUMBER('Building Information'!CG9)),0,1)</f>
        <v>0</v>
      </c>
      <c r="CK7" s="44">
        <f>IF(OR('Building Information'!CH9="",ISNUMBER('Building Information'!CH9)),0,1)</f>
        <v>0</v>
      </c>
      <c r="CL7" s="44">
        <f>IF(OR('Building Information'!CI9="",ISNUMBER('Building Information'!CI9)),0,1)</f>
        <v>0</v>
      </c>
      <c r="CM7" s="44">
        <f>IF(OR('Building Information'!CJ9="",ISNUMBER('Building Information'!CJ9)),0,1)</f>
        <v>0</v>
      </c>
      <c r="CN7" s="44">
        <f>IF(OR('Building Information'!CK9="",ISNUMBER('Building Information'!CK9)),0,1)</f>
        <v>0</v>
      </c>
      <c r="CO7" s="44">
        <f>IF(OR('Building Information'!CL9="",ISNUMBER('Building Information'!CL9)),0,1)</f>
        <v>0</v>
      </c>
      <c r="CP7" s="44">
        <f>IF(OR('Building Information'!CM9="",ISNUMBER('Building Information'!CM9)),0,1)</f>
        <v>0</v>
      </c>
      <c r="CQ7" s="44">
        <f>IF(OR('Building Information'!CN9="",ISNUMBER('Building Information'!CN9)),0,1)</f>
        <v>0</v>
      </c>
      <c r="CR7" s="44">
        <f>IF(OR('Building Information'!CO9="",ISNUMBER('Building Information'!CO9)),0,1)</f>
        <v>0</v>
      </c>
      <c r="CS7" s="44">
        <f>IF(OR('Building Information'!CP9="",ISNUMBER('Building Information'!CP9)),0,1)</f>
        <v>0</v>
      </c>
      <c r="CT7" s="44">
        <f>IF(OR('Building Information'!CQ9="",ISNUMBER('Building Information'!CQ9)),0,1)</f>
        <v>0</v>
      </c>
      <c r="CU7" s="44">
        <f>IF(OR('Building Information'!CR9="",ISNUMBER('Building Information'!CR9)),0,1)</f>
        <v>0</v>
      </c>
      <c r="CV7" s="44">
        <f>IF(OR('Building Information'!CS9="",ISNUMBER('Building Information'!CS9)),0,1)</f>
        <v>0</v>
      </c>
      <c r="CW7" s="44">
        <f>IF(OR('Building Information'!CT9="",ISNUMBER('Building Information'!CT9)),0,1)</f>
        <v>0</v>
      </c>
      <c r="CX7" s="44">
        <f>IF(OR('Building Information'!CU9="",ISNUMBER('Building Information'!CU9)),0,1)</f>
        <v>0</v>
      </c>
      <c r="CY7" s="44">
        <f>IF(OR('Building Information'!CV9="",ISNUMBER('Building Information'!CV9)),0,1)</f>
        <v>0</v>
      </c>
      <c r="CZ7" s="44">
        <f>IF(OR('Building Information'!CW9="",ISNUMBER('Building Information'!CW9)),0,1)</f>
        <v>0</v>
      </c>
      <c r="DA7" s="44">
        <f>IF(OR('Building Information'!CX9="",ISNUMBER('Building Information'!CX9)),0,1)</f>
        <v>0</v>
      </c>
      <c r="DB7" s="44">
        <f>IF(OR('Building Information'!CY9="",ISNUMBER('Building Information'!CY9)),0,1)</f>
        <v>0</v>
      </c>
      <c r="DC7" s="44">
        <f>IF(OR('Building Information'!CZ9="",ISNUMBER('Building Information'!CZ9)),0,1)</f>
        <v>0</v>
      </c>
      <c r="DD7" s="44">
        <f>IF(OR('Building Information'!DA9="",ISNUMBER('Building Information'!DA9)),0,1)</f>
        <v>0</v>
      </c>
      <c r="DE7" s="44">
        <f>IF(OR('Building Information'!DB9="",ISNUMBER('Building Information'!DB9)),0,1)</f>
        <v>0</v>
      </c>
      <c r="DF7" s="44">
        <f>IF(OR('Building Information'!DC9="",ISNUMBER('Building Information'!DC9)),0,1)</f>
        <v>0</v>
      </c>
      <c r="DG7" s="44">
        <f>IF(OR('Building Information'!DD9="",ISNUMBER('Building Information'!DD9)),0,1)</f>
        <v>0</v>
      </c>
      <c r="DH7" s="44">
        <f>IF(OR('Building Information'!DE9="",ISNUMBER('Building Information'!DE9)),0,1)</f>
        <v>0</v>
      </c>
      <c r="DI7" s="44">
        <f>IF(OR('Building Information'!DF9="",ISNUMBER('Building Information'!DF9)),0,1)</f>
        <v>0</v>
      </c>
      <c r="DJ7" s="44">
        <f>IF(OR('Building Information'!DG9="",ISNUMBER('Building Information'!DG9)),0,1)</f>
        <v>0</v>
      </c>
      <c r="DK7" s="44">
        <f>IF(OR('Building Information'!DH9="",ISNUMBER('Building Information'!DH9)),0,1)</f>
        <v>0</v>
      </c>
      <c r="DL7" s="44">
        <f>IF(OR('Building Information'!DI9="",ISNUMBER('Building Information'!DI9)),0,1)</f>
        <v>0</v>
      </c>
      <c r="DM7" s="44">
        <f>IF(OR('Building Information'!DJ9="",ISNUMBER('Building Information'!DJ9)),0,1)</f>
        <v>0</v>
      </c>
      <c r="DN7" s="44">
        <f>IF(OR('Building Information'!DK9="",ISNUMBER('Building Information'!DK9)),0,1)</f>
        <v>0</v>
      </c>
      <c r="DO7" s="44">
        <f>IF(OR('Building Information'!DL9="",ISNUMBER('Building Information'!DL9)),0,1)</f>
        <v>0</v>
      </c>
      <c r="DP7" s="44">
        <f>IF(OR('Building Information'!DM9="",ISNUMBER('Building Information'!DM9)),0,1)</f>
        <v>0</v>
      </c>
      <c r="DQ7" s="44">
        <f>IF(OR('Building Information'!DN9="",ISNUMBER('Building Information'!DN9)),0,1)</f>
        <v>0</v>
      </c>
      <c r="DR7" s="44">
        <f>IF(OR('Building Information'!DO9="",ISNUMBER('Building Information'!DO9)),0,1)</f>
        <v>0</v>
      </c>
      <c r="DS7" s="44">
        <f>IF(OR('Building Information'!DP9="",ISNUMBER('Building Information'!DP9)),0,1)</f>
        <v>0</v>
      </c>
      <c r="DT7" s="44">
        <f>IF(OR('Building Information'!DQ9="",ISNUMBER('Building Information'!DQ9)),0,1)</f>
        <v>0</v>
      </c>
      <c r="DU7" s="44">
        <f>IF(OR('Building Information'!DR9="",ISNUMBER('Building Information'!DR9)),0,1)</f>
        <v>0</v>
      </c>
      <c r="DV7" s="44">
        <f>IF(OR('Building Information'!DS9="",ISNUMBER('Building Information'!DS9)),0,1)</f>
        <v>0</v>
      </c>
      <c r="DW7" s="44">
        <f>IF(OR('Building Information'!DT9="",ISNUMBER('Building Information'!DT9)),0,1)</f>
        <v>0</v>
      </c>
      <c r="DX7" s="44">
        <f>IF(OR('Building Information'!DU9="",ISNUMBER('Building Information'!DU9)),0,1)</f>
        <v>0</v>
      </c>
      <c r="DY7" s="44">
        <f>IF(OR('Building Information'!DV9="",ISNUMBER('Building Information'!DV9)),0,1)</f>
        <v>0</v>
      </c>
      <c r="DZ7" s="44">
        <f>IF(OR('Building Information'!DW9="",ISNUMBER('Building Information'!DW9)),0,1)</f>
        <v>0</v>
      </c>
      <c r="EA7" s="44">
        <f>IF(OR('Building Information'!DX9="",ISNUMBER('Building Information'!DX9)),0,1)</f>
        <v>0</v>
      </c>
      <c r="EB7" s="44">
        <f>IF(OR('Building Information'!DY9="",ISNUMBER('Building Information'!DY9)),0,1)</f>
        <v>0</v>
      </c>
      <c r="EC7" s="44">
        <f>IF(OR('Building Information'!DZ9="",ISNUMBER('Building Information'!DZ9)),0,1)</f>
        <v>0</v>
      </c>
      <c r="ED7" s="44">
        <f>IF(OR('Building Information'!EA9="",ISNUMBER('Building Information'!EA9)),0,1)</f>
        <v>0</v>
      </c>
      <c r="EE7" s="44">
        <f>IF(OR('Building Information'!EB9="",ISNUMBER('Building Information'!EB9)),0,1)</f>
        <v>0</v>
      </c>
      <c r="EF7" s="44">
        <f>IF(OR('Building Information'!EC9="",ISNUMBER('Building Information'!EC9)),0,1)</f>
        <v>0</v>
      </c>
      <c r="EG7" s="44">
        <f>IF(OR('Building Information'!ED9="",ISNUMBER('Building Information'!ED9)),0,1)</f>
        <v>0</v>
      </c>
      <c r="EH7" s="44">
        <f>IF(OR('Building Information'!EE9="",ISNUMBER('Building Information'!EE9)),0,1)</f>
        <v>0</v>
      </c>
      <c r="EI7" s="44">
        <f>IF(OR('Building Information'!EF9="",ISNUMBER('Building Information'!EF9)),0,1)</f>
        <v>0</v>
      </c>
      <c r="EJ7" s="44">
        <f>IF(OR('Building Information'!EG9="",ISNUMBER('Building Information'!EG9)),0,1)</f>
        <v>0</v>
      </c>
      <c r="EK7" s="44">
        <f>IF(OR('Building Information'!EH9="",ISNUMBER('Building Information'!EH9)),0,1)</f>
        <v>0</v>
      </c>
      <c r="EL7" s="44">
        <f>IF(OR('Building Information'!EI9="",ISNUMBER('Building Information'!EI9)),0,1)</f>
        <v>0</v>
      </c>
      <c r="EM7" s="44">
        <f>IF(OR('Building Information'!EJ9="",ISNUMBER('Building Information'!EJ9)),0,1)</f>
        <v>0</v>
      </c>
      <c r="EN7" s="44">
        <f>IF(OR('Building Information'!EK9="",ISNUMBER('Building Information'!EK9)),0,1)</f>
        <v>0</v>
      </c>
      <c r="EO7" s="44">
        <f>IF(OR('Building Information'!EL9="",ISNUMBER('Building Information'!EL9)),0,1)</f>
        <v>0</v>
      </c>
      <c r="EP7" s="44">
        <f>IF(OR('Building Information'!EM9="",ISNUMBER('Building Information'!EM9)),0,1)</f>
        <v>0</v>
      </c>
      <c r="EQ7" s="44">
        <f>IF(OR('Building Information'!EN9="",ISNUMBER('Building Information'!EN9)),0,1)</f>
        <v>0</v>
      </c>
      <c r="ER7" s="44">
        <f>IF(OR('Building Information'!EO9="",ISNUMBER('Building Information'!EO9)),0,1)</f>
        <v>0</v>
      </c>
      <c r="ES7" s="44">
        <f>IF(OR('Building Information'!EP9="",ISNUMBER('Building Information'!EP9)),0,1)</f>
        <v>0</v>
      </c>
      <c r="ET7" s="44">
        <f>IF(OR('Building Information'!EQ9="",ISNUMBER('Building Information'!EQ9)),0,1)</f>
        <v>0</v>
      </c>
      <c r="EU7" s="44">
        <f>IF(OR('Building Information'!ER9="",ISNUMBER('Building Information'!ER9)),0,1)</f>
        <v>0</v>
      </c>
      <c r="EV7" s="44">
        <f>IF(OR('Building Information'!ES9="",ISNUMBER('Building Information'!ES9)),0,1)</f>
        <v>0</v>
      </c>
      <c r="EW7" s="44">
        <f>IF(OR('Building Information'!ET9="",ISNUMBER('Building Information'!ET9)),0,1)</f>
        <v>0</v>
      </c>
      <c r="EX7" s="44">
        <f>IF(OR('Building Information'!EU9="",ISNUMBER('Building Information'!EU9)),0,1)</f>
        <v>0</v>
      </c>
      <c r="EY7" s="44">
        <f>IF(OR('Building Information'!EV9="",ISNUMBER('Building Information'!EV9)),0,1)</f>
        <v>0</v>
      </c>
      <c r="EZ7" s="44">
        <f>IF(OR('Building Information'!EW9="",ISNUMBER('Building Information'!EW9)),0,1)</f>
        <v>0</v>
      </c>
      <c r="FA7" s="44">
        <f>IF(OR('Building Information'!EX9="",ISNUMBER('Building Information'!EX9)),0,1)</f>
        <v>0</v>
      </c>
      <c r="FB7" s="44">
        <f>IF(OR('Building Information'!EY9="",ISNUMBER('Building Information'!EY9)),0,1)</f>
        <v>0</v>
      </c>
      <c r="FC7" s="44">
        <f>IF(OR('Building Information'!EZ9="",ISNUMBER('Building Information'!EZ9)),0,1)</f>
        <v>0</v>
      </c>
      <c r="FD7" s="44">
        <f>IF(OR('Building Information'!FA9="",ISNUMBER('Building Information'!FA9)),0,1)</f>
        <v>0</v>
      </c>
      <c r="FE7" s="44">
        <f>IF(OR('Building Information'!FB9="",ISNUMBER('Building Information'!FB9)),0,1)</f>
        <v>0</v>
      </c>
      <c r="FF7" s="44">
        <f>IF(OR('Building Information'!FC9="",ISNUMBER('Building Information'!FC9)),0,1)</f>
        <v>0</v>
      </c>
      <c r="FG7" s="44">
        <f>IF(OR('Building Information'!FD9="",ISNUMBER('Building Information'!FD9)),0,1)</f>
        <v>0</v>
      </c>
      <c r="FH7" s="44">
        <f>IF(OR('Building Information'!FE9="",ISNUMBER('Building Information'!FE9)),0,1)</f>
        <v>0</v>
      </c>
      <c r="FI7" s="44">
        <f>IF(OR('Building Information'!FF9="",ISNUMBER('Building Information'!FF9)),0,1)</f>
        <v>0</v>
      </c>
      <c r="FJ7" s="44">
        <f>IF(OR('Building Information'!FG9="",ISNUMBER('Building Information'!FG9)),0,1)</f>
        <v>0</v>
      </c>
      <c r="FK7" s="44">
        <f>IF(OR('Building Information'!FH9="",ISNUMBER('Building Information'!FH9)),0,1)</f>
        <v>0</v>
      </c>
      <c r="FL7" s="44">
        <f>IF(OR('Building Information'!FI9="",ISNUMBER('Building Information'!FI9)),0,1)</f>
        <v>0</v>
      </c>
      <c r="FM7" s="44">
        <f>IF(OR('Building Information'!FJ9="",ISNUMBER('Building Information'!FJ9)),0,1)</f>
        <v>0</v>
      </c>
      <c r="FN7" s="44">
        <f>IF(OR('Building Information'!FK9="",ISNUMBER('Building Information'!FK9)),0,1)</f>
        <v>0</v>
      </c>
      <c r="FO7" s="44">
        <f>IF(OR('Building Information'!FL9="",ISNUMBER('Building Information'!FL9)),0,1)</f>
        <v>0</v>
      </c>
      <c r="FP7" s="44">
        <f>IF(OR('Building Information'!FM9="",ISNUMBER('Building Information'!FM9)),0,1)</f>
        <v>0</v>
      </c>
      <c r="FQ7" s="44">
        <f>IF(OR('Building Information'!FN9="",ISNUMBER('Building Information'!FN9)),0,1)</f>
        <v>0</v>
      </c>
      <c r="FR7" s="44">
        <f>IF(OR('Building Information'!FO9="",ISNUMBER('Building Information'!FO9)),0,1)</f>
        <v>0</v>
      </c>
      <c r="FS7" s="44">
        <f>IF(OR('Building Information'!FP9="",ISNUMBER('Building Information'!FP9)),0,1)</f>
        <v>0</v>
      </c>
      <c r="FT7" s="44">
        <f>IF(OR('Building Information'!FQ9="",ISNUMBER('Building Information'!FQ9)),0,1)</f>
        <v>0</v>
      </c>
      <c r="FU7" s="44">
        <f>IF(OR('Building Information'!FR9="",ISNUMBER('Building Information'!FR9)),0,1)</f>
        <v>0</v>
      </c>
      <c r="FV7" s="44">
        <f>IF(OR('Building Information'!FS9="",ISNUMBER('Building Information'!FS9)),0,1)</f>
        <v>0</v>
      </c>
      <c r="FW7" s="44">
        <f>IF(OR('Building Information'!FT9="",ISNUMBER('Building Information'!FT9)),0,1)</f>
        <v>0</v>
      </c>
      <c r="FX7" s="44">
        <f>IF(OR('Building Information'!FU9="",ISNUMBER('Building Information'!FU9)),0,1)</f>
        <v>0</v>
      </c>
      <c r="FY7" s="44">
        <f>IF(OR('Building Information'!FV9="",ISNUMBER('Building Information'!FV9)),0,1)</f>
        <v>0</v>
      </c>
      <c r="FZ7" s="44">
        <f>IF(OR('Building Information'!FW9="",ISNUMBER('Building Information'!FW9)),0,1)</f>
        <v>0</v>
      </c>
      <c r="GA7" s="44">
        <f>IF(OR('Building Information'!FX9="",ISNUMBER('Building Information'!FX9)),0,1)</f>
        <v>0</v>
      </c>
      <c r="GB7" s="44">
        <f>IF(OR('Building Information'!FY9="",ISNUMBER('Building Information'!FY9)),0,1)</f>
        <v>0</v>
      </c>
      <c r="GC7" s="44">
        <f>IF(OR('Building Information'!FZ9="",ISNUMBER('Building Information'!FZ9)),0,1)</f>
        <v>0</v>
      </c>
      <c r="GD7" s="44">
        <f>IF(OR('Building Information'!GA9="",ISNUMBER('Building Information'!GA9)),0,1)</f>
        <v>0</v>
      </c>
      <c r="GE7" s="44">
        <f>IF(OR('Building Information'!GB9="",ISNUMBER('Building Information'!GB9)),0,1)</f>
        <v>0</v>
      </c>
      <c r="GF7" s="44">
        <f>IF(OR('Building Information'!GC9="",ISNUMBER('Building Information'!GC9)),0,1)</f>
        <v>0</v>
      </c>
      <c r="GG7" s="44">
        <f>IF(OR('Building Information'!GD9="",ISNUMBER('Building Information'!GD9)),0,1)</f>
        <v>0</v>
      </c>
      <c r="GH7" s="44">
        <f>IF(OR('Building Information'!GE9="",ISNUMBER('Building Information'!GE9)),0,1)</f>
        <v>0</v>
      </c>
      <c r="GI7" s="44">
        <f>IF(OR('Building Information'!GF9="",ISNUMBER('Building Information'!GF9)),0,1)</f>
        <v>0</v>
      </c>
      <c r="GJ7" s="44">
        <f>IF(OR('Building Information'!GG9="",ISNUMBER('Building Information'!GG9)),0,1)</f>
        <v>0</v>
      </c>
      <c r="GK7" s="44">
        <f>IF(OR('Building Information'!GH9="",ISNUMBER('Building Information'!GH9)),0,1)</f>
        <v>0</v>
      </c>
      <c r="GL7" s="44">
        <f>IF(OR('Building Information'!GI9="",ISNUMBER('Building Information'!GI9)),0,1)</f>
        <v>0</v>
      </c>
      <c r="GM7" s="44">
        <f>IF(OR('Building Information'!GJ9="",ISNUMBER('Building Information'!GJ9)),0,1)</f>
        <v>0</v>
      </c>
      <c r="GN7" s="44">
        <f>IF(OR('Building Information'!GK9="",ISNUMBER('Building Information'!GK9)),0,1)</f>
        <v>0</v>
      </c>
      <c r="GO7" s="44">
        <f>IF(OR('Building Information'!GL9="",ISNUMBER('Building Information'!GL9)),0,1)</f>
        <v>0</v>
      </c>
      <c r="GP7" s="44">
        <f>IF(OR('Building Information'!GM9="",ISNUMBER('Building Information'!GM9)),0,1)</f>
        <v>0</v>
      </c>
      <c r="GQ7" s="44">
        <f>IF(OR('Building Information'!GN9="",ISNUMBER('Building Information'!GN9)),0,1)</f>
        <v>0</v>
      </c>
      <c r="GR7" s="44">
        <f>IF(OR('Building Information'!GO9="",ISNUMBER('Building Information'!GO9)),0,1)</f>
        <v>0</v>
      </c>
      <c r="GS7" s="44">
        <f>IF(OR('Building Information'!GP9="",ISNUMBER('Building Information'!GP9)),0,1)</f>
        <v>0</v>
      </c>
      <c r="GT7" s="44">
        <f>IF(OR('Building Information'!GQ9="",ISNUMBER('Building Information'!GQ9)),0,1)</f>
        <v>0</v>
      </c>
      <c r="GU7" s="44">
        <f>IF(OR('Building Information'!GR9="",ISNUMBER('Building Information'!GR9)),0,1)</f>
        <v>0</v>
      </c>
      <c r="GV7" s="44">
        <f>IF(OR('Building Information'!GS9="",ISNUMBER('Building Information'!GS9)),0,1)</f>
        <v>0</v>
      </c>
      <c r="GW7" s="44">
        <f>IF(OR('Building Information'!GT9="",ISNUMBER('Building Information'!GT9)),0,1)</f>
        <v>0</v>
      </c>
      <c r="GX7" s="44">
        <f>IF(OR('Building Information'!GU9="",ISNUMBER('Building Information'!GU9)),0,1)</f>
        <v>0</v>
      </c>
      <c r="GY7" s="44">
        <f>IF(OR('Building Information'!GV9="",ISNUMBER('Building Information'!GV9)),0,1)</f>
        <v>0</v>
      </c>
      <c r="GZ7" s="44">
        <f>IF(OR('Building Information'!GW9="",ISNUMBER('Building Information'!GW9)),0,1)</f>
        <v>0</v>
      </c>
      <c r="HA7" s="44">
        <f>IF(OR('Building Information'!GX9="",ISNUMBER('Building Information'!GX9)),0,1)</f>
        <v>0</v>
      </c>
      <c r="HB7" s="44">
        <f>IF(OR('Building Information'!GY9="",ISNUMBER('Building Information'!GY9)),0,1)</f>
        <v>0</v>
      </c>
      <c r="HC7" s="44">
        <f>IF(OR('Building Information'!GZ9="",ISNUMBER('Building Information'!GZ9)),0,1)</f>
        <v>0</v>
      </c>
      <c r="HD7" s="44">
        <f>IF(OR('Building Information'!HA9="",ISNUMBER('Building Information'!HA9)),0,1)</f>
        <v>0</v>
      </c>
      <c r="HE7" s="44">
        <f>IF(OR('Building Information'!HB9="",ISNUMBER('Building Information'!HB9)),0,1)</f>
        <v>0</v>
      </c>
      <c r="HF7" s="44">
        <f>IF(OR('Building Information'!HC9="",ISNUMBER('Building Information'!HC9)),0,1)</f>
        <v>0</v>
      </c>
      <c r="HG7" s="44">
        <f>IF(OR('Building Information'!HD9="",ISNUMBER('Building Information'!HD9)),0,1)</f>
        <v>0</v>
      </c>
      <c r="HH7" s="44">
        <f>IF(OR('Building Information'!HE9="",ISNUMBER('Building Information'!HE9)),0,1)</f>
        <v>0</v>
      </c>
      <c r="HI7" s="44">
        <f>IF(OR('Building Information'!HF9="",ISNUMBER('Building Information'!HF9)),0,1)</f>
        <v>0</v>
      </c>
      <c r="HJ7" s="44">
        <f>IF(OR('Building Information'!HG9="",ISNUMBER('Building Information'!HG9)),0,1)</f>
        <v>0</v>
      </c>
      <c r="HK7" s="44">
        <f>IF(OR('Building Information'!HH9="",ISNUMBER('Building Information'!HH9)),0,1)</f>
        <v>0</v>
      </c>
      <c r="HL7" s="44">
        <f>IF(OR('Building Information'!HI9="",ISNUMBER('Building Information'!HI9)),0,1)</f>
        <v>0</v>
      </c>
      <c r="HM7" s="44">
        <f>IF(OR('Building Information'!HJ9="",ISNUMBER('Building Information'!HJ9)),0,1)</f>
        <v>0</v>
      </c>
      <c r="HN7" s="44">
        <f>IF(OR('Building Information'!HK9="",ISNUMBER('Building Information'!HK9)),0,1)</f>
        <v>0</v>
      </c>
      <c r="HO7" s="44">
        <f>IF(OR('Building Information'!HL9="",ISNUMBER('Building Information'!HL9)),0,1)</f>
        <v>0</v>
      </c>
      <c r="HP7" s="44">
        <f>IF(OR('Building Information'!HM9="",ISNUMBER('Building Information'!HM9)),0,1)</f>
        <v>0</v>
      </c>
      <c r="HQ7" s="44">
        <f>IF(OR('Building Information'!HN9="",ISNUMBER('Building Information'!HN9)),0,1)</f>
        <v>0</v>
      </c>
      <c r="HR7" s="44">
        <f>IF(OR('Building Information'!HO9="",ISNUMBER('Building Information'!HO9)),0,1)</f>
        <v>0</v>
      </c>
      <c r="HS7" s="44">
        <f>IF(OR('Building Information'!HP9="",ISNUMBER('Building Information'!HP9)),0,1)</f>
        <v>0</v>
      </c>
      <c r="HT7" s="44">
        <f>IF(OR('Building Information'!HQ9="",ISNUMBER('Building Information'!HQ9)),0,1)</f>
        <v>0</v>
      </c>
      <c r="HU7" s="44">
        <f>IF(OR('Building Information'!HR9="",ISNUMBER('Building Information'!HR9)),0,1)</f>
        <v>0</v>
      </c>
      <c r="HV7" s="44">
        <f>IF(OR('Building Information'!HS9="",ISNUMBER('Building Information'!HS9)),0,1)</f>
        <v>0</v>
      </c>
      <c r="HW7" s="44">
        <f>IF(OR('Building Information'!HT9="",ISNUMBER('Building Information'!HT9)),0,1)</f>
        <v>0</v>
      </c>
      <c r="HX7" s="44">
        <f>IF(OR('Building Information'!HU9="",ISNUMBER('Building Information'!HU9)),0,1)</f>
        <v>0</v>
      </c>
      <c r="HY7" s="44">
        <f>IF(OR('Building Information'!HV9="",ISNUMBER('Building Information'!HV9)),0,1)</f>
        <v>0</v>
      </c>
      <c r="HZ7" s="44">
        <f>IF(OR('Building Information'!HW9="",ISNUMBER('Building Information'!HW9)),0,1)</f>
        <v>0</v>
      </c>
      <c r="IA7" s="44">
        <f>IF(OR('Building Information'!HX9="",ISNUMBER('Building Information'!HX9)),0,1)</f>
        <v>0</v>
      </c>
      <c r="IB7" s="44">
        <f>IF(OR('Building Information'!HY9="",ISNUMBER('Building Information'!HY9)),0,1)</f>
        <v>0</v>
      </c>
      <c r="IC7" s="44">
        <f>IF(OR('Building Information'!HZ9="",ISNUMBER('Building Information'!HZ9)),0,1)</f>
        <v>0</v>
      </c>
      <c r="ID7" s="44">
        <f>IF(OR('Building Information'!IA9="",ISNUMBER('Building Information'!IA9)),0,1)</f>
        <v>0</v>
      </c>
      <c r="IE7" s="44">
        <f>IF(OR('Building Information'!IB9="",ISNUMBER('Building Information'!IB9)),0,1)</f>
        <v>0</v>
      </c>
      <c r="IF7" s="44">
        <f>IF(OR('Building Information'!IC9="",ISNUMBER('Building Information'!IC9)),0,1)</f>
        <v>0</v>
      </c>
      <c r="IG7" s="44">
        <f>IF(OR('Building Information'!ID9="",ISNUMBER('Building Information'!ID9)),0,1)</f>
        <v>0</v>
      </c>
      <c r="IH7" s="44">
        <f>IF(OR('Building Information'!IE9="",ISNUMBER('Building Information'!IE9)),0,1)</f>
        <v>0</v>
      </c>
      <c r="II7" s="44">
        <f>IF(OR('Building Information'!IF9="",ISNUMBER('Building Information'!IF9)),0,1)</f>
        <v>0</v>
      </c>
      <c r="IJ7" s="44">
        <f>IF(OR('Building Information'!IG9="",ISNUMBER('Building Information'!IG9)),0,1)</f>
        <v>0</v>
      </c>
      <c r="IK7" s="44">
        <f>IF(OR('Building Information'!IH9="",ISNUMBER('Building Information'!IH9)),0,1)</f>
        <v>0</v>
      </c>
      <c r="IL7" s="44">
        <f>IF(OR('Building Information'!II9="",ISNUMBER('Building Information'!II9)),0,1)</f>
        <v>0</v>
      </c>
      <c r="IM7" s="44">
        <f>IF(OR('Building Information'!IJ9="",ISNUMBER('Building Information'!IJ9)),0,1)</f>
        <v>0</v>
      </c>
      <c r="IN7" s="44">
        <f>IF(OR('Building Information'!IK9="",ISNUMBER('Building Information'!IK9)),0,1)</f>
        <v>0</v>
      </c>
      <c r="IO7" s="44">
        <f>IF(OR('Building Information'!IL9="",ISNUMBER('Building Information'!IL9)),0,1)</f>
        <v>0</v>
      </c>
      <c r="IP7" s="44">
        <f>IF(OR('Building Information'!IM9="",ISNUMBER('Building Information'!IM9)),0,1)</f>
        <v>0</v>
      </c>
      <c r="IQ7" s="44">
        <f>IF(OR('Building Information'!IN9="",ISNUMBER('Building Information'!IN9)),0,1)</f>
        <v>0</v>
      </c>
      <c r="IR7" s="44">
        <f>IF(OR('Building Information'!IO9="",ISNUMBER('Building Information'!IO9)),0,1)</f>
        <v>0</v>
      </c>
      <c r="IS7" s="44">
        <f>IF(OR('Building Information'!IP9="",ISNUMBER('Building Information'!IP9)),0,1)</f>
        <v>0</v>
      </c>
      <c r="IT7" s="44">
        <f>IF(OR('Building Information'!IQ9="",ISNUMBER('Building Information'!IQ9)),0,1)</f>
        <v>0</v>
      </c>
      <c r="IU7" s="44">
        <f>IF(OR('Building Information'!IR9="",ISNUMBER('Building Information'!IR9)),0,1)</f>
        <v>0</v>
      </c>
      <c r="IV7" s="44">
        <f>IF(OR('Building Information'!IS9="",ISNUMBER('Building Information'!IS9)),0,1)</f>
        <v>0</v>
      </c>
      <c r="IW7" s="44">
        <f>IF(OR('Building Information'!IT9="",ISNUMBER('Building Information'!IT9)),0,1)</f>
        <v>0</v>
      </c>
      <c r="IX7" s="44">
        <f>IF(OR('Building Information'!IU9="",ISNUMBER('Building Information'!IU9)),0,1)</f>
        <v>0</v>
      </c>
      <c r="IY7" s="44">
        <f>IF(OR('Building Information'!IV9="",ISNUMBER('Building Information'!IV9)),0,1)</f>
        <v>0</v>
      </c>
      <c r="IZ7" s="44">
        <f>IF(OR('Building Information'!IW9="",ISNUMBER('Building Information'!IW9)),0,1)</f>
        <v>0</v>
      </c>
      <c r="JA7" s="44">
        <f>IF(OR('Building Information'!IX9="",ISNUMBER('Building Information'!IX9)),0,1)</f>
        <v>0</v>
      </c>
      <c r="JB7" s="44">
        <f>IF(OR('Building Information'!IY9="",ISNUMBER('Building Information'!IY9)),0,1)</f>
        <v>0</v>
      </c>
      <c r="JC7" s="44">
        <f>IF(OR('Building Information'!IZ9="",ISNUMBER('Building Information'!IZ9)),0,1)</f>
        <v>0</v>
      </c>
      <c r="JD7" s="44">
        <f>IF(OR('Building Information'!JA9="",ISNUMBER('Building Information'!JA9)),0,1)</f>
        <v>0</v>
      </c>
      <c r="JE7" s="44">
        <f>IF(OR('Building Information'!JB9="",ISNUMBER('Building Information'!JB9)),0,1)</f>
        <v>0</v>
      </c>
      <c r="JF7" s="44">
        <f>IF(OR('Building Information'!JC9="",ISNUMBER('Building Information'!JC9)),0,1)</f>
        <v>0</v>
      </c>
      <c r="JG7" s="44">
        <f>IF(OR('Building Information'!JD9="",ISNUMBER('Building Information'!JD9)),0,1)</f>
        <v>0</v>
      </c>
      <c r="JH7" s="44">
        <f>IF(OR('Building Information'!JE9="",ISNUMBER('Building Information'!JE9)),0,1)</f>
        <v>0</v>
      </c>
      <c r="JI7" s="44">
        <f>IF(OR('Building Information'!JF9="",ISNUMBER('Building Information'!JF9)),0,1)</f>
        <v>0</v>
      </c>
      <c r="JJ7" s="44">
        <f>IF(OR('Building Information'!JG9="",ISNUMBER('Building Information'!JG9)),0,1)</f>
        <v>0</v>
      </c>
      <c r="JK7" s="44">
        <f>IF(OR('Building Information'!JH9="",ISNUMBER('Building Information'!JH9)),0,1)</f>
        <v>0</v>
      </c>
      <c r="JL7" s="44">
        <f>IF(OR('Building Information'!JI9="",ISNUMBER('Building Information'!JI9)),0,1)</f>
        <v>0</v>
      </c>
      <c r="JM7" s="44">
        <f>IF(OR('Building Information'!JJ9="",ISNUMBER('Building Information'!JJ9)),0,1)</f>
        <v>0</v>
      </c>
      <c r="JN7" s="44">
        <f>IF(OR('Building Information'!JK9="",ISNUMBER('Building Information'!JK9)),0,1)</f>
        <v>0</v>
      </c>
      <c r="JO7" s="44">
        <f>IF(OR('Building Information'!JL9="",ISNUMBER('Building Information'!JL9)),0,1)</f>
        <v>0</v>
      </c>
      <c r="JP7" s="44">
        <f>IF(OR('Building Information'!JM9="",ISNUMBER('Building Information'!JM9)),0,1)</f>
        <v>0</v>
      </c>
      <c r="JQ7" s="44">
        <f>IF(OR('Building Information'!JN9="",ISNUMBER('Building Information'!JN9)),0,1)</f>
        <v>0</v>
      </c>
      <c r="JR7" s="44">
        <f>IF(OR('Building Information'!JO9="",ISNUMBER('Building Information'!JO9)),0,1)</f>
        <v>0</v>
      </c>
      <c r="JS7" s="44">
        <f>IF(OR('Building Information'!JP9="",ISNUMBER('Building Information'!JP9)),0,1)</f>
        <v>0</v>
      </c>
      <c r="JT7" s="44">
        <f>IF(OR('Building Information'!JQ9="",ISNUMBER('Building Information'!JQ9)),0,1)</f>
        <v>0</v>
      </c>
      <c r="JU7" s="44">
        <f>IF(OR('Building Information'!JR9="",ISNUMBER('Building Information'!JR9)),0,1)</f>
        <v>0</v>
      </c>
      <c r="JV7" s="44">
        <f>IF(OR('Building Information'!JS9="",ISNUMBER('Building Information'!JS9)),0,1)</f>
        <v>0</v>
      </c>
      <c r="JW7" s="44">
        <f>IF(OR('Building Information'!JT9="",ISNUMBER('Building Information'!JT9)),0,1)</f>
        <v>0</v>
      </c>
      <c r="JX7" s="44">
        <f>IF(OR('Building Information'!JU9="",ISNUMBER('Building Information'!JU9)),0,1)</f>
        <v>0</v>
      </c>
      <c r="JY7" s="44">
        <f>IF(OR('Building Information'!JV9="",ISNUMBER('Building Information'!JV9)),0,1)</f>
        <v>0</v>
      </c>
      <c r="JZ7" s="44">
        <f>IF(OR('Building Information'!JW9="",ISNUMBER('Building Information'!JW9)),0,1)</f>
        <v>0</v>
      </c>
      <c r="KA7" s="44">
        <f>IF(OR('Building Information'!JX9="",ISNUMBER('Building Information'!JX9)),0,1)</f>
        <v>0</v>
      </c>
      <c r="KB7" s="44">
        <f>IF(OR('Building Information'!JY9="",ISNUMBER('Building Information'!JY9)),0,1)</f>
        <v>0</v>
      </c>
      <c r="KC7" s="44">
        <f>IF(OR('Building Information'!JZ9="",ISNUMBER('Building Information'!JZ9)),0,1)</f>
        <v>0</v>
      </c>
      <c r="KD7" s="44">
        <f>IF(OR('Building Information'!KA9="",ISNUMBER('Building Information'!KA9)),0,1)</f>
        <v>0</v>
      </c>
      <c r="KE7" s="44">
        <f>IF(OR('Building Information'!KB9="",ISNUMBER('Building Information'!KB9)),0,1)</f>
        <v>0</v>
      </c>
      <c r="KF7" s="44">
        <f>IF(OR('Building Information'!KC9="",ISNUMBER('Building Information'!KC9)),0,1)</f>
        <v>0</v>
      </c>
      <c r="KG7" s="44">
        <f>IF(OR('Building Information'!KD9="",ISNUMBER('Building Information'!KD9)),0,1)</f>
        <v>0</v>
      </c>
      <c r="KH7" s="44">
        <f>IF(OR('Building Information'!KE9="",ISNUMBER('Building Information'!KE9)),0,1)</f>
        <v>0</v>
      </c>
      <c r="KI7" s="44">
        <f>IF(OR('Building Information'!KF9="",ISNUMBER('Building Information'!KF9)),0,1)</f>
        <v>0</v>
      </c>
      <c r="KJ7" s="44">
        <f>IF(OR('Building Information'!KG9="",ISNUMBER('Building Information'!KG9)),0,1)</f>
        <v>0</v>
      </c>
      <c r="KK7" s="44">
        <f>IF(OR('Building Information'!KH9="",ISNUMBER('Building Information'!KH9)),0,1)</f>
        <v>0</v>
      </c>
      <c r="KL7" s="44">
        <f>IF(OR('Building Information'!KI9="",ISNUMBER('Building Information'!KI9)),0,1)</f>
        <v>0</v>
      </c>
      <c r="KM7" s="44">
        <f>IF(OR('Building Information'!KJ9="",ISNUMBER('Building Information'!KJ9)),0,1)</f>
        <v>0</v>
      </c>
      <c r="KN7" s="44">
        <f>IF(OR('Building Information'!KK9="",ISNUMBER('Building Information'!KK9)),0,1)</f>
        <v>0</v>
      </c>
      <c r="KO7" s="44">
        <f>IF(OR('Building Information'!KL9="",ISNUMBER('Building Information'!KL9)),0,1)</f>
        <v>0</v>
      </c>
      <c r="KP7" s="44">
        <f>IF(OR('Building Information'!KM9="",ISNUMBER('Building Information'!KM9)),0,1)</f>
        <v>0</v>
      </c>
      <c r="KQ7" s="44">
        <f>IF(OR('Building Information'!KN9="",ISNUMBER('Building Information'!KN9)),0,1)</f>
        <v>0</v>
      </c>
      <c r="KR7" s="44">
        <f>IF(OR('Building Information'!KO9="",ISNUMBER('Building Information'!KO9)),0,1)</f>
        <v>0</v>
      </c>
      <c r="KS7" s="44">
        <f>IF(OR('Building Information'!KP9="",ISNUMBER('Building Information'!KP9)),0,1)</f>
        <v>0</v>
      </c>
      <c r="KT7" s="44">
        <f>IF(OR('Building Information'!KQ9="",ISNUMBER('Building Information'!KQ9)),0,1)</f>
        <v>0</v>
      </c>
      <c r="KU7" s="44">
        <f>IF(OR('Building Information'!KR9="",ISNUMBER('Building Information'!KR9)),0,1)</f>
        <v>0</v>
      </c>
      <c r="KV7" s="44">
        <f>IF(OR('Building Information'!KS9="",ISNUMBER('Building Information'!KS9)),0,1)</f>
        <v>0</v>
      </c>
      <c r="KW7" s="44">
        <f>IF(OR('Building Information'!KT9="",ISNUMBER('Building Information'!KT9)),0,1)</f>
        <v>0</v>
      </c>
      <c r="KX7" s="44">
        <f>IF(OR('Building Information'!KU9="",ISNUMBER('Building Information'!KU9)),0,1)</f>
        <v>0</v>
      </c>
      <c r="KY7" s="44">
        <f>IF(OR('Building Information'!KV9="",ISNUMBER('Building Information'!KV9)),0,1)</f>
        <v>0</v>
      </c>
      <c r="KZ7" s="44">
        <f>IF(OR('Building Information'!KW9="",ISNUMBER('Building Information'!KW9)),0,1)</f>
        <v>0</v>
      </c>
      <c r="LA7" s="44">
        <f>IF(OR('Building Information'!KX9="",ISNUMBER('Building Information'!KX9)),0,1)</f>
        <v>0</v>
      </c>
      <c r="LB7" s="44">
        <f>IF(OR('Building Information'!KY9="",ISNUMBER('Building Information'!KY9)),0,1)</f>
        <v>0</v>
      </c>
      <c r="LC7" s="44">
        <f>IF(OR('Building Information'!KZ9="",ISNUMBER('Building Information'!KZ9)),0,1)</f>
        <v>0</v>
      </c>
      <c r="LD7" s="44">
        <f>IF(OR('Building Information'!LA9="",ISNUMBER('Building Information'!LA9)),0,1)</f>
        <v>0</v>
      </c>
      <c r="LE7" s="44">
        <f>IF(OR('Building Information'!LB9="",ISNUMBER('Building Information'!LB9)),0,1)</f>
        <v>0</v>
      </c>
      <c r="LF7" s="44">
        <f>IF(OR('Building Information'!LC9="",ISNUMBER('Building Information'!LC9)),0,1)</f>
        <v>0</v>
      </c>
      <c r="LG7" s="44">
        <f>IF(OR('Building Information'!LD9="",ISNUMBER('Building Information'!LD9)),0,1)</f>
        <v>0</v>
      </c>
      <c r="LH7" s="44">
        <f>IF(OR('Building Information'!LE9="",ISNUMBER('Building Information'!LE9)),0,1)</f>
        <v>0</v>
      </c>
      <c r="LI7" s="44">
        <f>IF(OR('Building Information'!LF9="",ISNUMBER('Building Information'!LF9)),0,1)</f>
        <v>0</v>
      </c>
      <c r="LJ7" s="44">
        <f>IF(OR('Building Information'!LG9="",ISNUMBER('Building Information'!LG9)),0,1)</f>
        <v>0</v>
      </c>
      <c r="LK7" s="44">
        <f>IF(OR('Building Information'!LH9="",ISNUMBER('Building Information'!LH9)),0,1)</f>
        <v>0</v>
      </c>
      <c r="LL7" s="44">
        <f>IF(OR('Building Information'!LI9="",ISNUMBER('Building Information'!LI9)),0,1)</f>
        <v>0</v>
      </c>
      <c r="LM7" s="44">
        <f>IF(OR('Building Information'!LJ9="",ISNUMBER('Building Information'!LJ9)),0,1)</f>
        <v>0</v>
      </c>
      <c r="LN7" s="44">
        <f>IF(OR('Building Information'!LK9="",ISNUMBER('Building Information'!LK9)),0,1)</f>
        <v>0</v>
      </c>
      <c r="LO7" s="44">
        <f>IF(OR('Building Information'!LL9="",ISNUMBER('Building Information'!LL9)),0,1)</f>
        <v>0</v>
      </c>
      <c r="LP7" s="44">
        <f>IF(OR('Building Information'!LM9="",ISNUMBER('Building Information'!LM9)),0,1)</f>
        <v>0</v>
      </c>
      <c r="LQ7" s="44">
        <f>IF(OR('Building Information'!LN9="",ISNUMBER('Building Information'!LN9)),0,1)</f>
        <v>0</v>
      </c>
      <c r="LR7" s="44">
        <f>IF(OR('Building Information'!LO9="",ISNUMBER('Building Information'!LO9)),0,1)</f>
        <v>0</v>
      </c>
      <c r="LS7" s="44">
        <f>IF(OR('Building Information'!LP9="",ISNUMBER('Building Information'!LP9)),0,1)</f>
        <v>0</v>
      </c>
      <c r="LT7" s="44">
        <f>IF(OR('Building Information'!LQ9="",ISNUMBER('Building Information'!LQ9)),0,1)</f>
        <v>0</v>
      </c>
      <c r="LU7" s="44">
        <f>IF(OR('Building Information'!LR9="",ISNUMBER('Building Information'!LR9)),0,1)</f>
        <v>0</v>
      </c>
      <c r="LV7" s="44">
        <f>IF(OR('Building Information'!LS9="",ISNUMBER('Building Information'!LS9)),0,1)</f>
        <v>0</v>
      </c>
      <c r="LW7" s="44">
        <f>IF(OR('Building Information'!LT9="",ISNUMBER('Building Information'!LT9)),0,1)</f>
        <v>0</v>
      </c>
      <c r="LX7" s="44">
        <f>IF(OR('Building Information'!LU9="",ISNUMBER('Building Information'!LU9)),0,1)</f>
        <v>0</v>
      </c>
      <c r="LY7" s="44">
        <f>IF(OR('Building Information'!LV9="",ISNUMBER('Building Information'!LV9)),0,1)</f>
        <v>0</v>
      </c>
      <c r="LZ7" s="44">
        <f>IF(OR('Building Information'!LW9="",ISNUMBER('Building Information'!LW9)),0,1)</f>
        <v>0</v>
      </c>
      <c r="MA7" s="44">
        <f>IF(OR('Building Information'!LX9="",ISNUMBER('Building Information'!LX9)),0,1)</f>
        <v>0</v>
      </c>
      <c r="MB7" s="44">
        <f>IF(OR('Building Information'!LY9="",ISNUMBER('Building Information'!LY9)),0,1)</f>
        <v>0</v>
      </c>
      <c r="MC7" s="44">
        <f>IF(OR('Building Information'!LZ9="",ISNUMBER('Building Information'!LZ9)),0,1)</f>
        <v>0</v>
      </c>
      <c r="MD7" s="44">
        <f>IF(OR('Building Information'!MA9="",ISNUMBER('Building Information'!MA9)),0,1)</f>
        <v>0</v>
      </c>
      <c r="ME7" s="44">
        <f>IF(OR('Building Information'!MB9="",ISNUMBER('Building Information'!MB9)),0,1)</f>
        <v>0</v>
      </c>
      <c r="MF7" s="44">
        <f>IF(OR('Building Information'!MC9="",ISNUMBER('Building Information'!MC9)),0,1)</f>
        <v>0</v>
      </c>
      <c r="MG7" s="44">
        <f>IF(OR('Building Information'!MD9="",ISNUMBER('Building Information'!MD9)),0,1)</f>
        <v>0</v>
      </c>
      <c r="MH7" s="44">
        <f>IF(OR('Building Information'!ME9="",ISNUMBER('Building Information'!ME9)),0,1)</f>
        <v>0</v>
      </c>
      <c r="MI7" s="44">
        <f>IF(OR('Building Information'!MF9="",ISNUMBER('Building Information'!MF9)),0,1)</f>
        <v>0</v>
      </c>
      <c r="MJ7" s="44">
        <f>IF(OR('Building Information'!MG9="",ISNUMBER('Building Information'!MG9)),0,1)</f>
        <v>0</v>
      </c>
      <c r="MK7" s="44">
        <f>IF(OR('Building Information'!MH9="",ISNUMBER('Building Information'!MH9)),0,1)</f>
        <v>0</v>
      </c>
      <c r="ML7" s="44">
        <f>IF(OR('Building Information'!MI9="",ISNUMBER('Building Information'!MI9)),0,1)</f>
        <v>0</v>
      </c>
      <c r="MM7" s="44">
        <f>IF(OR('Building Information'!MJ9="",ISNUMBER('Building Information'!MJ9)),0,1)</f>
        <v>0</v>
      </c>
      <c r="MN7" s="44">
        <f>IF(OR('Building Information'!MK9="",ISNUMBER('Building Information'!MK9)),0,1)</f>
        <v>0</v>
      </c>
      <c r="MO7" s="44">
        <f>IF(OR('Building Information'!ML9="",ISNUMBER('Building Information'!ML9)),0,1)</f>
        <v>0</v>
      </c>
      <c r="MP7" s="44">
        <f>IF(OR('Building Information'!MM9="",ISNUMBER('Building Information'!MM9)),0,1)</f>
        <v>0</v>
      </c>
      <c r="MQ7" s="44">
        <f>IF(OR('Building Information'!MN9="",ISNUMBER('Building Information'!MN9)),0,1)</f>
        <v>0</v>
      </c>
      <c r="MR7" s="44">
        <f>IF(OR('Building Information'!MO9="",ISNUMBER('Building Information'!MO9)),0,1)</f>
        <v>0</v>
      </c>
      <c r="MS7" s="44">
        <f>IF(OR('Building Information'!MP9="",ISNUMBER('Building Information'!MP9)),0,1)</f>
        <v>0</v>
      </c>
      <c r="MT7" s="44">
        <f>IF(OR('Building Information'!MQ9="",ISNUMBER('Building Information'!MQ9)),0,1)</f>
        <v>0</v>
      </c>
      <c r="MU7" s="44">
        <f>IF(OR('Building Information'!MR9="",ISNUMBER('Building Information'!MR9)),0,1)</f>
        <v>0</v>
      </c>
      <c r="MV7" s="44">
        <f>IF(OR('Building Information'!MS9="",ISNUMBER('Building Information'!MS9)),0,1)</f>
        <v>0</v>
      </c>
      <c r="MW7" s="44">
        <f>IF(OR('Building Information'!MT9="",ISNUMBER('Building Information'!MT9)),0,1)</f>
        <v>0</v>
      </c>
      <c r="MX7" s="44">
        <f>IF(OR('Building Information'!MU9="",ISNUMBER('Building Information'!MU9)),0,1)</f>
        <v>0</v>
      </c>
      <c r="MY7" s="44">
        <f>IF(OR('Building Information'!MV9="",ISNUMBER('Building Information'!MV9)),0,1)</f>
        <v>0</v>
      </c>
      <c r="MZ7" s="44">
        <f>IF(OR('Building Information'!MW9="",ISNUMBER('Building Information'!MW9)),0,1)</f>
        <v>0</v>
      </c>
      <c r="NA7" s="44">
        <f>IF(OR('Building Information'!MX9="",ISNUMBER('Building Information'!MX9)),0,1)</f>
        <v>0</v>
      </c>
      <c r="NB7" s="44">
        <f>IF(OR('Building Information'!MY9="",ISNUMBER('Building Information'!MY9)),0,1)</f>
        <v>0</v>
      </c>
      <c r="NC7" s="44">
        <f>IF(OR('Building Information'!MZ9="",ISNUMBER('Building Information'!MZ9)),0,1)</f>
        <v>0</v>
      </c>
      <c r="ND7" s="44">
        <f>IF(OR('Building Information'!NA9="",ISNUMBER('Building Information'!NA9)),0,1)</f>
        <v>0</v>
      </c>
      <c r="NE7" s="44">
        <f>IF(OR('Building Information'!NB9="",ISNUMBER('Building Information'!NB9)),0,1)</f>
        <v>0</v>
      </c>
      <c r="NF7" s="44">
        <f>IF(OR('Building Information'!NC9="",ISNUMBER('Building Information'!NC9)),0,1)</f>
        <v>0</v>
      </c>
      <c r="NG7" s="44">
        <f>IF(OR('Building Information'!ND9="",ISNUMBER('Building Information'!ND9)),0,1)</f>
        <v>0</v>
      </c>
      <c r="NH7" s="44">
        <f>IF(OR('Building Information'!NE9="",ISNUMBER('Building Information'!NE9)),0,1)</f>
        <v>0</v>
      </c>
      <c r="NI7" s="44">
        <f>IF(OR('Building Information'!NF9="",ISNUMBER('Building Information'!NF9)),0,1)</f>
        <v>0</v>
      </c>
      <c r="NJ7" s="44">
        <f>IF(OR('Building Information'!NG9="",ISNUMBER('Building Information'!NG9)),0,1)</f>
        <v>0</v>
      </c>
      <c r="NK7" s="44">
        <f>IF(OR('Building Information'!NH9="",ISNUMBER('Building Information'!NH9)),0,1)</f>
        <v>0</v>
      </c>
      <c r="NL7" s="44">
        <f>IF(OR('Building Information'!NI9="",ISNUMBER('Building Information'!NI9)),0,1)</f>
        <v>0</v>
      </c>
      <c r="NM7" s="44">
        <f>IF(OR('Building Information'!NJ9="",ISNUMBER('Building Information'!NJ9)),0,1)</f>
        <v>0</v>
      </c>
      <c r="NN7" s="44">
        <f>IF(OR('Building Information'!NK9="",ISNUMBER('Building Information'!NK9)),0,1)</f>
        <v>0</v>
      </c>
      <c r="NO7" s="44">
        <f>IF(OR('Building Information'!NL9="",ISNUMBER('Building Information'!NL9)),0,1)</f>
        <v>0</v>
      </c>
      <c r="NP7" s="44">
        <f>IF(OR('Building Information'!NM9="",ISNUMBER('Building Information'!NM9)),0,1)</f>
        <v>0</v>
      </c>
      <c r="NQ7" s="44">
        <f>IF(OR('Building Information'!NN9="",ISNUMBER('Building Information'!NN9)),0,1)</f>
        <v>0</v>
      </c>
      <c r="NR7" s="44">
        <f>IF(OR('Building Information'!NO9="",ISNUMBER('Building Information'!NO9)),0,1)</f>
        <v>0</v>
      </c>
      <c r="NS7" s="44">
        <f>IF(OR('Building Information'!NP9="",ISNUMBER('Building Information'!NP9)),0,1)</f>
        <v>0</v>
      </c>
      <c r="NT7" s="44">
        <f>IF(OR('Building Information'!NQ9="",ISNUMBER('Building Information'!NQ9)),0,1)</f>
        <v>0</v>
      </c>
      <c r="NU7" s="44">
        <f>IF(OR('Building Information'!NR9="",ISNUMBER('Building Information'!NR9)),0,1)</f>
        <v>0</v>
      </c>
      <c r="NV7" s="44">
        <f>IF(OR('Building Information'!NS9="",ISNUMBER('Building Information'!NS9)),0,1)</f>
        <v>0</v>
      </c>
      <c r="NW7" s="44">
        <f>IF(OR('Building Information'!NT9="",ISNUMBER('Building Information'!NT9)),0,1)</f>
        <v>0</v>
      </c>
      <c r="NX7" s="44">
        <f>IF(OR('Building Information'!NU9="",ISNUMBER('Building Information'!NU9)),0,1)</f>
        <v>0</v>
      </c>
      <c r="NY7" s="44">
        <f>IF(OR('Building Information'!NV9="",ISNUMBER('Building Information'!NV9)),0,1)</f>
        <v>0</v>
      </c>
      <c r="NZ7" s="44">
        <f>IF(OR('Building Information'!NW9="",ISNUMBER('Building Information'!NW9)),0,1)</f>
        <v>0</v>
      </c>
      <c r="OA7" s="44">
        <f>IF(OR('Building Information'!NX9="",ISNUMBER('Building Information'!NX9)),0,1)</f>
        <v>0</v>
      </c>
      <c r="OB7" s="44">
        <f>IF(OR('Building Information'!NY9="",ISNUMBER('Building Information'!NY9)),0,1)</f>
        <v>0</v>
      </c>
      <c r="OC7" s="44">
        <f>IF(OR('Building Information'!NZ9="",ISNUMBER('Building Information'!NZ9)),0,1)</f>
        <v>0</v>
      </c>
      <c r="OD7" s="44">
        <f>IF(OR('Building Information'!OA9="",ISNUMBER('Building Information'!OA9)),0,1)</f>
        <v>0</v>
      </c>
      <c r="OE7" s="44">
        <f>IF(OR('Building Information'!OB9="",ISNUMBER('Building Information'!OB9)),0,1)</f>
        <v>0</v>
      </c>
      <c r="OF7" s="44">
        <f>IF(OR('Building Information'!OC9="",ISNUMBER('Building Information'!OC9)),0,1)</f>
        <v>0</v>
      </c>
      <c r="OG7" s="44">
        <f>IF(OR('Building Information'!OD9="",ISNUMBER('Building Information'!OD9)),0,1)</f>
        <v>0</v>
      </c>
      <c r="OH7" s="44">
        <f>IF(OR('Building Information'!OE9="",ISNUMBER('Building Information'!OE9)),0,1)</f>
        <v>0</v>
      </c>
      <c r="OI7" s="44">
        <f>IF(OR('Building Information'!OF9="",ISNUMBER('Building Information'!OF9)),0,1)</f>
        <v>0</v>
      </c>
      <c r="OJ7" s="44">
        <f>IF(OR('Building Information'!OG9="",ISNUMBER('Building Information'!OG9)),0,1)</f>
        <v>0</v>
      </c>
      <c r="OK7" s="44">
        <f>IF(OR('Building Information'!OH9="",ISNUMBER('Building Information'!OH9)),0,1)</f>
        <v>0</v>
      </c>
      <c r="OL7" s="44">
        <f>IF(OR('Building Information'!OI9="",ISNUMBER('Building Information'!OI9)),0,1)</f>
        <v>0</v>
      </c>
      <c r="OM7" s="44">
        <f>IF(OR('Building Information'!OJ9="",ISNUMBER('Building Information'!OJ9)),0,1)</f>
        <v>0</v>
      </c>
      <c r="ON7" s="44">
        <f>IF(OR('Building Information'!OK9="",ISNUMBER('Building Information'!OK9)),0,1)</f>
        <v>0</v>
      </c>
    </row>
    <row r="8" spans="2:404" ht="10"/>
    <row r="9" spans="2:404" ht="10"/>
    <row r="10" spans="2:404" ht="10">
      <c r="B10" s="117" t="s">
        <v>903</v>
      </c>
    </row>
    <row r="11" spans="2:404" ht="10">
      <c r="E11" s="42" t="s">
        <v>822</v>
      </c>
    </row>
    <row r="12" spans="2:404" ht="10">
      <c r="D12" s="46" t="s">
        <v>820</v>
      </c>
      <c r="E12" s="43">
        <v>1</v>
      </c>
      <c r="F12" s="43">
        <v>2</v>
      </c>
      <c r="G12" s="43">
        <v>3</v>
      </c>
      <c r="H12" s="43">
        <v>4</v>
      </c>
      <c r="I12" s="43">
        <v>5</v>
      </c>
      <c r="J12" s="43">
        <v>6</v>
      </c>
      <c r="K12" s="43">
        <v>7</v>
      </c>
      <c r="L12" s="43">
        <v>8</v>
      </c>
      <c r="M12" s="43">
        <v>9</v>
      </c>
      <c r="N12" s="43">
        <v>10</v>
      </c>
      <c r="O12" s="43">
        <v>11</v>
      </c>
      <c r="P12" s="43">
        <v>12</v>
      </c>
      <c r="Q12" s="43">
        <v>13</v>
      </c>
      <c r="R12" s="43">
        <v>14</v>
      </c>
      <c r="S12" s="43">
        <v>15</v>
      </c>
      <c r="T12" s="43">
        <v>16</v>
      </c>
      <c r="U12" s="43">
        <v>17</v>
      </c>
      <c r="V12" s="43">
        <v>18</v>
      </c>
      <c r="W12" s="43">
        <v>19</v>
      </c>
      <c r="X12" s="43">
        <v>20</v>
      </c>
      <c r="Y12" s="43">
        <v>21</v>
      </c>
      <c r="Z12" s="43">
        <v>22</v>
      </c>
      <c r="AA12" s="43">
        <v>23</v>
      </c>
      <c r="AB12" s="43">
        <v>24</v>
      </c>
      <c r="AC12" s="43">
        <v>25</v>
      </c>
      <c r="AD12" s="43">
        <v>26</v>
      </c>
      <c r="AE12" s="43">
        <v>27</v>
      </c>
      <c r="AF12" s="43">
        <v>28</v>
      </c>
      <c r="AG12" s="43">
        <v>29</v>
      </c>
      <c r="AH12" s="43">
        <v>30</v>
      </c>
      <c r="AI12" s="43">
        <v>31</v>
      </c>
      <c r="AJ12" s="43">
        <v>32</v>
      </c>
      <c r="AK12" s="43">
        <v>33</v>
      </c>
      <c r="AL12" s="43">
        <v>34</v>
      </c>
      <c r="AM12" s="43">
        <v>35</v>
      </c>
      <c r="AN12" s="43">
        <v>36</v>
      </c>
      <c r="AO12" s="43">
        <v>37</v>
      </c>
      <c r="AP12" s="43">
        <v>38</v>
      </c>
      <c r="AQ12" s="43">
        <v>39</v>
      </c>
      <c r="AR12" s="43">
        <v>40</v>
      </c>
      <c r="AS12" s="43">
        <v>41</v>
      </c>
      <c r="AT12" s="43">
        <v>42</v>
      </c>
      <c r="AU12" s="43">
        <v>43</v>
      </c>
      <c r="AV12" s="43">
        <v>44</v>
      </c>
      <c r="AW12" s="43">
        <v>45</v>
      </c>
      <c r="AX12" s="43">
        <v>46</v>
      </c>
      <c r="AY12" s="43">
        <v>47</v>
      </c>
      <c r="AZ12" s="43">
        <v>48</v>
      </c>
      <c r="BA12" s="43">
        <v>49</v>
      </c>
      <c r="BB12" s="43">
        <v>50</v>
      </c>
      <c r="BC12" s="43">
        <v>51</v>
      </c>
      <c r="BD12" s="43">
        <v>52</v>
      </c>
      <c r="BE12" s="43">
        <v>53</v>
      </c>
      <c r="BF12" s="43">
        <v>54</v>
      </c>
      <c r="BG12" s="43">
        <v>55</v>
      </c>
      <c r="BH12" s="43">
        <v>56</v>
      </c>
      <c r="BI12" s="43">
        <v>57</v>
      </c>
      <c r="BJ12" s="43">
        <v>58</v>
      </c>
      <c r="BK12" s="43">
        <v>59</v>
      </c>
      <c r="BL12" s="43">
        <v>60</v>
      </c>
      <c r="BM12" s="43">
        <v>61</v>
      </c>
      <c r="BN12" s="43">
        <v>62</v>
      </c>
      <c r="BO12" s="43">
        <v>63</v>
      </c>
      <c r="BP12" s="43">
        <v>64</v>
      </c>
      <c r="BQ12" s="43">
        <v>65</v>
      </c>
      <c r="BR12" s="43">
        <v>66</v>
      </c>
      <c r="BS12" s="43">
        <v>67</v>
      </c>
      <c r="BT12" s="43">
        <v>68</v>
      </c>
      <c r="BU12" s="43">
        <v>69</v>
      </c>
      <c r="BV12" s="43">
        <v>70</v>
      </c>
      <c r="BW12" s="43">
        <v>71</v>
      </c>
      <c r="BX12" s="43">
        <v>72</v>
      </c>
      <c r="BY12" s="43">
        <v>73</v>
      </c>
      <c r="BZ12" s="43">
        <v>74</v>
      </c>
      <c r="CA12" s="43">
        <v>75</v>
      </c>
      <c r="CB12" s="43">
        <v>76</v>
      </c>
      <c r="CC12" s="43">
        <v>77</v>
      </c>
      <c r="CD12" s="43">
        <v>78</v>
      </c>
      <c r="CE12" s="43">
        <v>79</v>
      </c>
      <c r="CF12" s="43">
        <v>80</v>
      </c>
      <c r="CG12" s="43">
        <v>81</v>
      </c>
      <c r="CH12" s="43">
        <v>82</v>
      </c>
      <c r="CI12" s="43">
        <v>83</v>
      </c>
      <c r="CJ12" s="43">
        <v>84</v>
      </c>
      <c r="CK12" s="43">
        <v>85</v>
      </c>
      <c r="CL12" s="43">
        <v>86</v>
      </c>
      <c r="CM12" s="43">
        <v>87</v>
      </c>
      <c r="CN12" s="43">
        <v>88</v>
      </c>
      <c r="CO12" s="43">
        <v>89</v>
      </c>
      <c r="CP12" s="43">
        <v>90</v>
      </c>
      <c r="CQ12" s="43">
        <v>91</v>
      </c>
      <c r="CR12" s="43">
        <v>92</v>
      </c>
      <c r="CS12" s="43">
        <v>93</v>
      </c>
      <c r="CT12" s="43">
        <v>94</v>
      </c>
      <c r="CU12" s="43">
        <v>95</v>
      </c>
      <c r="CV12" s="43">
        <v>96</v>
      </c>
      <c r="CW12" s="43">
        <v>97</v>
      </c>
      <c r="CX12" s="43">
        <v>98</v>
      </c>
      <c r="CY12" s="43">
        <v>99</v>
      </c>
      <c r="CZ12" s="43">
        <v>100</v>
      </c>
      <c r="DA12" s="43">
        <v>101</v>
      </c>
      <c r="DB12" s="43">
        <v>102</v>
      </c>
      <c r="DC12" s="43">
        <v>103</v>
      </c>
      <c r="DD12" s="43">
        <v>104</v>
      </c>
      <c r="DE12" s="43">
        <v>105</v>
      </c>
      <c r="DF12" s="43">
        <v>106</v>
      </c>
      <c r="DG12" s="43">
        <v>107</v>
      </c>
      <c r="DH12" s="43">
        <v>108</v>
      </c>
      <c r="DI12" s="43">
        <v>109</v>
      </c>
      <c r="DJ12" s="43">
        <v>110</v>
      </c>
      <c r="DK12" s="43">
        <v>111</v>
      </c>
      <c r="DL12" s="43">
        <v>112</v>
      </c>
      <c r="DM12" s="43">
        <v>113</v>
      </c>
      <c r="DN12" s="43">
        <v>114</v>
      </c>
      <c r="DO12" s="43">
        <v>115</v>
      </c>
      <c r="DP12" s="43">
        <v>116</v>
      </c>
      <c r="DQ12" s="43">
        <v>117</v>
      </c>
      <c r="DR12" s="43">
        <v>118</v>
      </c>
      <c r="DS12" s="43">
        <v>119</v>
      </c>
      <c r="DT12" s="43">
        <v>120</v>
      </c>
      <c r="DU12" s="43">
        <v>121</v>
      </c>
      <c r="DV12" s="43">
        <v>122</v>
      </c>
      <c r="DW12" s="43">
        <v>123</v>
      </c>
      <c r="DX12" s="43">
        <v>124</v>
      </c>
      <c r="DY12" s="43">
        <v>125</v>
      </c>
      <c r="DZ12" s="43">
        <v>126</v>
      </c>
      <c r="EA12" s="43">
        <v>127</v>
      </c>
      <c r="EB12" s="43">
        <v>128</v>
      </c>
      <c r="EC12" s="43">
        <v>129</v>
      </c>
      <c r="ED12" s="43">
        <v>130</v>
      </c>
      <c r="EE12" s="43">
        <v>131</v>
      </c>
      <c r="EF12" s="43">
        <v>132</v>
      </c>
      <c r="EG12" s="43">
        <v>133</v>
      </c>
      <c r="EH12" s="43">
        <v>134</v>
      </c>
      <c r="EI12" s="43">
        <v>135</v>
      </c>
      <c r="EJ12" s="43">
        <v>136</v>
      </c>
      <c r="EK12" s="43">
        <v>137</v>
      </c>
      <c r="EL12" s="43">
        <v>138</v>
      </c>
      <c r="EM12" s="43">
        <v>139</v>
      </c>
      <c r="EN12" s="43">
        <v>140</v>
      </c>
      <c r="EO12" s="43">
        <v>141</v>
      </c>
      <c r="EP12" s="43">
        <v>142</v>
      </c>
      <c r="EQ12" s="43">
        <v>143</v>
      </c>
      <c r="ER12" s="43">
        <v>144</v>
      </c>
      <c r="ES12" s="43">
        <v>145</v>
      </c>
      <c r="ET12" s="43">
        <v>146</v>
      </c>
      <c r="EU12" s="43">
        <v>147</v>
      </c>
      <c r="EV12" s="43">
        <v>148</v>
      </c>
      <c r="EW12" s="43">
        <v>149</v>
      </c>
      <c r="EX12" s="43">
        <v>150</v>
      </c>
      <c r="EY12" s="43">
        <v>151</v>
      </c>
      <c r="EZ12" s="43">
        <v>152</v>
      </c>
      <c r="FA12" s="43">
        <v>153</v>
      </c>
      <c r="FB12" s="43">
        <v>154</v>
      </c>
      <c r="FC12" s="43">
        <v>155</v>
      </c>
      <c r="FD12" s="43">
        <v>156</v>
      </c>
      <c r="FE12" s="43">
        <v>157</v>
      </c>
      <c r="FF12" s="43">
        <v>158</v>
      </c>
      <c r="FG12" s="43">
        <v>159</v>
      </c>
      <c r="FH12" s="43">
        <v>160</v>
      </c>
      <c r="FI12" s="43">
        <v>161</v>
      </c>
      <c r="FJ12" s="43">
        <v>162</v>
      </c>
      <c r="FK12" s="43">
        <v>163</v>
      </c>
      <c r="FL12" s="43">
        <v>164</v>
      </c>
      <c r="FM12" s="43">
        <v>165</v>
      </c>
      <c r="FN12" s="43">
        <v>166</v>
      </c>
      <c r="FO12" s="43">
        <v>167</v>
      </c>
      <c r="FP12" s="43">
        <v>168</v>
      </c>
      <c r="FQ12" s="43">
        <v>169</v>
      </c>
      <c r="FR12" s="43">
        <v>170</v>
      </c>
      <c r="FS12" s="43">
        <v>171</v>
      </c>
      <c r="FT12" s="43">
        <v>172</v>
      </c>
      <c r="FU12" s="43">
        <v>173</v>
      </c>
      <c r="FV12" s="43">
        <v>174</v>
      </c>
      <c r="FW12" s="43">
        <v>175</v>
      </c>
      <c r="FX12" s="43">
        <v>176</v>
      </c>
      <c r="FY12" s="43">
        <v>177</v>
      </c>
      <c r="FZ12" s="43">
        <v>178</v>
      </c>
      <c r="GA12" s="43">
        <v>179</v>
      </c>
      <c r="GB12" s="43">
        <v>180</v>
      </c>
      <c r="GC12" s="43">
        <v>181</v>
      </c>
      <c r="GD12" s="43">
        <v>182</v>
      </c>
      <c r="GE12" s="43">
        <v>183</v>
      </c>
      <c r="GF12" s="43">
        <v>184</v>
      </c>
      <c r="GG12" s="43">
        <v>185</v>
      </c>
      <c r="GH12" s="43">
        <v>186</v>
      </c>
      <c r="GI12" s="43">
        <v>187</v>
      </c>
      <c r="GJ12" s="43">
        <v>188</v>
      </c>
      <c r="GK12" s="43">
        <v>189</v>
      </c>
      <c r="GL12" s="43">
        <v>190</v>
      </c>
      <c r="GM12" s="43">
        <v>191</v>
      </c>
      <c r="GN12" s="43">
        <v>192</v>
      </c>
      <c r="GO12" s="43">
        <v>193</v>
      </c>
      <c r="GP12" s="43">
        <v>194</v>
      </c>
      <c r="GQ12" s="43">
        <v>195</v>
      </c>
      <c r="GR12" s="43">
        <v>196</v>
      </c>
      <c r="GS12" s="43">
        <v>197</v>
      </c>
      <c r="GT12" s="43">
        <v>198</v>
      </c>
      <c r="GU12" s="43">
        <v>199</v>
      </c>
      <c r="GV12" s="43">
        <v>200</v>
      </c>
      <c r="GW12" s="43">
        <v>201</v>
      </c>
      <c r="GX12" s="43">
        <v>202</v>
      </c>
      <c r="GY12" s="43">
        <v>203</v>
      </c>
      <c r="GZ12" s="43">
        <v>204</v>
      </c>
      <c r="HA12" s="43">
        <v>205</v>
      </c>
      <c r="HB12" s="43">
        <v>206</v>
      </c>
      <c r="HC12" s="43">
        <v>207</v>
      </c>
      <c r="HD12" s="43">
        <v>208</v>
      </c>
      <c r="HE12" s="43">
        <v>209</v>
      </c>
      <c r="HF12" s="43">
        <v>210</v>
      </c>
      <c r="HG12" s="43">
        <v>211</v>
      </c>
      <c r="HH12" s="43">
        <v>212</v>
      </c>
      <c r="HI12" s="43">
        <v>213</v>
      </c>
      <c r="HJ12" s="43">
        <v>214</v>
      </c>
      <c r="HK12" s="43">
        <v>215</v>
      </c>
      <c r="HL12" s="43">
        <v>216</v>
      </c>
      <c r="HM12" s="43">
        <v>217</v>
      </c>
      <c r="HN12" s="43">
        <v>218</v>
      </c>
      <c r="HO12" s="43">
        <v>219</v>
      </c>
      <c r="HP12" s="43">
        <v>220</v>
      </c>
      <c r="HQ12" s="43">
        <v>221</v>
      </c>
      <c r="HR12" s="43">
        <v>222</v>
      </c>
      <c r="HS12" s="43">
        <v>223</v>
      </c>
      <c r="HT12" s="43">
        <v>224</v>
      </c>
      <c r="HU12" s="43">
        <v>225</v>
      </c>
      <c r="HV12" s="43">
        <v>226</v>
      </c>
      <c r="HW12" s="43">
        <v>227</v>
      </c>
      <c r="HX12" s="43">
        <v>228</v>
      </c>
      <c r="HY12" s="43">
        <v>229</v>
      </c>
      <c r="HZ12" s="43">
        <v>230</v>
      </c>
      <c r="IA12" s="43">
        <v>231</v>
      </c>
      <c r="IB12" s="43">
        <v>232</v>
      </c>
      <c r="IC12" s="43">
        <v>233</v>
      </c>
      <c r="ID12" s="43">
        <v>234</v>
      </c>
      <c r="IE12" s="43">
        <v>235</v>
      </c>
      <c r="IF12" s="43">
        <v>236</v>
      </c>
      <c r="IG12" s="43">
        <v>237</v>
      </c>
      <c r="IH12" s="43">
        <v>238</v>
      </c>
      <c r="II12" s="43">
        <v>239</v>
      </c>
      <c r="IJ12" s="43">
        <v>240</v>
      </c>
      <c r="IK12" s="43">
        <v>241</v>
      </c>
      <c r="IL12" s="43">
        <v>242</v>
      </c>
      <c r="IM12" s="43">
        <v>243</v>
      </c>
      <c r="IN12" s="43">
        <v>244</v>
      </c>
      <c r="IO12" s="43">
        <v>245</v>
      </c>
      <c r="IP12" s="43">
        <v>246</v>
      </c>
      <c r="IQ12" s="43">
        <v>247</v>
      </c>
      <c r="IR12" s="43">
        <v>248</v>
      </c>
      <c r="IS12" s="43">
        <v>249</v>
      </c>
      <c r="IT12" s="43">
        <v>250</v>
      </c>
      <c r="IU12" s="43">
        <v>251</v>
      </c>
      <c r="IV12" s="43">
        <v>252</v>
      </c>
      <c r="IW12" s="43">
        <v>253</v>
      </c>
      <c r="IX12" s="43">
        <v>254</v>
      </c>
      <c r="IY12" s="43">
        <v>255</v>
      </c>
      <c r="IZ12" s="43">
        <v>256</v>
      </c>
      <c r="JA12" s="43">
        <v>257</v>
      </c>
      <c r="JB12" s="43">
        <v>258</v>
      </c>
      <c r="JC12" s="43">
        <v>259</v>
      </c>
      <c r="JD12" s="43">
        <v>260</v>
      </c>
      <c r="JE12" s="43">
        <v>261</v>
      </c>
      <c r="JF12" s="43">
        <v>262</v>
      </c>
      <c r="JG12" s="43">
        <v>263</v>
      </c>
      <c r="JH12" s="43">
        <v>264</v>
      </c>
      <c r="JI12" s="43">
        <v>265</v>
      </c>
      <c r="JJ12" s="43">
        <v>266</v>
      </c>
      <c r="JK12" s="43">
        <v>267</v>
      </c>
      <c r="JL12" s="43">
        <v>268</v>
      </c>
      <c r="JM12" s="43">
        <v>269</v>
      </c>
      <c r="JN12" s="43">
        <v>270</v>
      </c>
      <c r="JO12" s="43">
        <v>271</v>
      </c>
      <c r="JP12" s="43">
        <v>272</v>
      </c>
      <c r="JQ12" s="43">
        <v>273</v>
      </c>
      <c r="JR12" s="43">
        <v>274</v>
      </c>
      <c r="JS12" s="43">
        <v>275</v>
      </c>
      <c r="JT12" s="43">
        <v>276</v>
      </c>
      <c r="JU12" s="43">
        <v>277</v>
      </c>
      <c r="JV12" s="43">
        <v>278</v>
      </c>
      <c r="JW12" s="43">
        <v>279</v>
      </c>
      <c r="JX12" s="43">
        <v>280</v>
      </c>
      <c r="JY12" s="43">
        <v>281</v>
      </c>
      <c r="JZ12" s="43">
        <v>282</v>
      </c>
      <c r="KA12" s="43">
        <v>283</v>
      </c>
      <c r="KB12" s="43">
        <v>284</v>
      </c>
      <c r="KC12" s="43">
        <v>285</v>
      </c>
      <c r="KD12" s="43">
        <v>286</v>
      </c>
      <c r="KE12" s="43">
        <v>287</v>
      </c>
      <c r="KF12" s="43">
        <v>288</v>
      </c>
      <c r="KG12" s="43">
        <v>289</v>
      </c>
      <c r="KH12" s="43">
        <v>290</v>
      </c>
      <c r="KI12" s="43">
        <v>291</v>
      </c>
      <c r="KJ12" s="43">
        <v>292</v>
      </c>
      <c r="KK12" s="43">
        <v>293</v>
      </c>
      <c r="KL12" s="43">
        <v>294</v>
      </c>
      <c r="KM12" s="43">
        <v>295</v>
      </c>
      <c r="KN12" s="43">
        <v>296</v>
      </c>
      <c r="KO12" s="43">
        <v>297</v>
      </c>
      <c r="KP12" s="43">
        <v>298</v>
      </c>
      <c r="KQ12" s="43">
        <v>299</v>
      </c>
      <c r="KR12" s="43">
        <v>300</v>
      </c>
      <c r="KS12" s="43">
        <v>301</v>
      </c>
      <c r="KT12" s="43">
        <v>302</v>
      </c>
      <c r="KU12" s="43">
        <v>303</v>
      </c>
      <c r="KV12" s="43">
        <v>304</v>
      </c>
      <c r="KW12" s="43">
        <v>305</v>
      </c>
      <c r="KX12" s="43">
        <v>306</v>
      </c>
      <c r="KY12" s="43">
        <v>307</v>
      </c>
      <c r="KZ12" s="43">
        <v>308</v>
      </c>
      <c r="LA12" s="43">
        <v>309</v>
      </c>
      <c r="LB12" s="43">
        <v>310</v>
      </c>
      <c r="LC12" s="43">
        <v>311</v>
      </c>
      <c r="LD12" s="43">
        <v>312</v>
      </c>
      <c r="LE12" s="43">
        <v>313</v>
      </c>
      <c r="LF12" s="43">
        <v>314</v>
      </c>
      <c r="LG12" s="43">
        <v>315</v>
      </c>
      <c r="LH12" s="43">
        <v>316</v>
      </c>
      <c r="LI12" s="43">
        <v>317</v>
      </c>
      <c r="LJ12" s="43">
        <v>318</v>
      </c>
      <c r="LK12" s="43">
        <v>319</v>
      </c>
      <c r="LL12" s="43">
        <v>320</v>
      </c>
      <c r="LM12" s="43">
        <v>321</v>
      </c>
      <c r="LN12" s="43">
        <v>322</v>
      </c>
      <c r="LO12" s="43">
        <v>323</v>
      </c>
      <c r="LP12" s="43">
        <v>324</v>
      </c>
      <c r="LQ12" s="43">
        <v>325</v>
      </c>
      <c r="LR12" s="43">
        <v>326</v>
      </c>
      <c r="LS12" s="43">
        <v>327</v>
      </c>
      <c r="LT12" s="43">
        <v>328</v>
      </c>
      <c r="LU12" s="43">
        <v>329</v>
      </c>
      <c r="LV12" s="43">
        <v>330</v>
      </c>
      <c r="LW12" s="43">
        <v>331</v>
      </c>
      <c r="LX12" s="43">
        <v>332</v>
      </c>
      <c r="LY12" s="43">
        <v>333</v>
      </c>
      <c r="LZ12" s="43">
        <v>334</v>
      </c>
      <c r="MA12" s="43">
        <v>335</v>
      </c>
      <c r="MB12" s="43">
        <v>336</v>
      </c>
      <c r="MC12" s="43">
        <v>337</v>
      </c>
      <c r="MD12" s="43">
        <v>338</v>
      </c>
      <c r="ME12" s="43">
        <v>339</v>
      </c>
      <c r="MF12" s="43">
        <v>340</v>
      </c>
      <c r="MG12" s="43">
        <v>341</v>
      </c>
      <c r="MH12" s="43">
        <v>342</v>
      </c>
      <c r="MI12" s="43">
        <v>343</v>
      </c>
      <c r="MJ12" s="43">
        <v>344</v>
      </c>
      <c r="MK12" s="43">
        <v>345</v>
      </c>
      <c r="ML12" s="43">
        <v>346</v>
      </c>
      <c r="MM12" s="43">
        <v>347</v>
      </c>
      <c r="MN12" s="43">
        <v>348</v>
      </c>
      <c r="MO12" s="43">
        <v>349</v>
      </c>
      <c r="MP12" s="43">
        <v>350</v>
      </c>
      <c r="MQ12" s="43">
        <v>351</v>
      </c>
      <c r="MR12" s="43">
        <v>352</v>
      </c>
      <c r="MS12" s="43">
        <v>353</v>
      </c>
      <c r="MT12" s="43">
        <v>354</v>
      </c>
      <c r="MU12" s="43">
        <v>355</v>
      </c>
      <c r="MV12" s="43">
        <v>356</v>
      </c>
      <c r="MW12" s="43">
        <v>357</v>
      </c>
      <c r="MX12" s="43">
        <v>358</v>
      </c>
      <c r="MY12" s="43">
        <v>359</v>
      </c>
      <c r="MZ12" s="43">
        <v>360</v>
      </c>
      <c r="NA12" s="43">
        <v>361</v>
      </c>
      <c r="NB12" s="43">
        <v>362</v>
      </c>
      <c r="NC12" s="43">
        <v>363</v>
      </c>
      <c r="ND12" s="43">
        <v>364</v>
      </c>
      <c r="NE12" s="43">
        <v>365</v>
      </c>
      <c r="NF12" s="43">
        <v>366</v>
      </c>
      <c r="NG12" s="43">
        <v>367</v>
      </c>
      <c r="NH12" s="43">
        <v>368</v>
      </c>
      <c r="NI12" s="43">
        <v>369</v>
      </c>
      <c r="NJ12" s="43">
        <v>370</v>
      </c>
      <c r="NK12" s="43">
        <v>371</v>
      </c>
      <c r="NL12" s="43">
        <v>372</v>
      </c>
      <c r="NM12" s="43">
        <v>373</v>
      </c>
      <c r="NN12" s="43">
        <v>374</v>
      </c>
      <c r="NO12" s="43">
        <v>375</v>
      </c>
      <c r="NP12" s="43">
        <v>376</v>
      </c>
      <c r="NQ12" s="43">
        <v>377</v>
      </c>
      <c r="NR12" s="43">
        <v>378</v>
      </c>
      <c r="NS12" s="43">
        <v>379</v>
      </c>
      <c r="NT12" s="43">
        <v>380</v>
      </c>
      <c r="NU12" s="43">
        <v>381</v>
      </c>
      <c r="NV12" s="43">
        <v>382</v>
      </c>
      <c r="NW12" s="43">
        <v>383</v>
      </c>
      <c r="NX12" s="43">
        <v>384</v>
      </c>
      <c r="NY12" s="43">
        <v>385</v>
      </c>
      <c r="NZ12" s="43">
        <v>386</v>
      </c>
      <c r="OA12" s="43">
        <v>387</v>
      </c>
      <c r="OB12" s="43">
        <v>388</v>
      </c>
      <c r="OC12" s="43">
        <v>389</v>
      </c>
      <c r="OD12" s="43">
        <v>390</v>
      </c>
      <c r="OE12" s="43">
        <v>391</v>
      </c>
      <c r="OF12" s="43">
        <v>392</v>
      </c>
      <c r="OG12" s="43">
        <v>393</v>
      </c>
      <c r="OH12" s="43">
        <v>394</v>
      </c>
      <c r="OI12" s="43">
        <v>395</v>
      </c>
      <c r="OJ12" s="43">
        <v>396</v>
      </c>
      <c r="OK12" s="43">
        <v>397</v>
      </c>
      <c r="OL12" s="43">
        <v>398</v>
      </c>
      <c r="OM12" s="43">
        <v>399</v>
      </c>
      <c r="ON12" s="43">
        <v>400</v>
      </c>
    </row>
    <row r="13" spans="2:404" ht="10">
      <c r="B13" s="120" t="s">
        <v>902</v>
      </c>
      <c r="C13" s="121"/>
      <c r="D13" s="43" t="str">
        <f>IF(SUM(E13:ON13)&gt;0,"Error","OK")</f>
        <v>OK</v>
      </c>
      <c r="E13" s="44">
        <f>IF(AND('Building Information'!B10="Other",'Building Information'!B11=""),1,0)</f>
        <v>0</v>
      </c>
      <c r="F13" s="44">
        <f>IF(AND('Building Information'!C10="Other",'Building Information'!C11=""),1,0)</f>
        <v>0</v>
      </c>
      <c r="G13" s="44">
        <f>IF(AND('Building Information'!D10="Other",'Building Information'!D11=""),1,0)</f>
        <v>0</v>
      </c>
      <c r="H13" s="44">
        <f>IF(AND('Building Information'!E10="Other",'Building Information'!E11=""),1,0)</f>
        <v>0</v>
      </c>
      <c r="I13" s="44">
        <f>IF(AND('Building Information'!F10="Other",'Building Information'!F11=""),1,0)</f>
        <v>0</v>
      </c>
      <c r="J13" s="44">
        <f>IF(AND('Building Information'!G10="Other",'Building Information'!G11=""),1,0)</f>
        <v>0</v>
      </c>
      <c r="K13" s="44">
        <f>IF(AND('Building Information'!H10="Other",'Building Information'!H11=""),1,0)</f>
        <v>0</v>
      </c>
      <c r="L13" s="44">
        <f>IF(AND('Building Information'!I10="Other",'Building Information'!I11=""),1,0)</f>
        <v>0</v>
      </c>
      <c r="M13" s="44">
        <f>IF(AND('Building Information'!J10="Other",'Building Information'!J11=""),1,0)</f>
        <v>0</v>
      </c>
      <c r="N13" s="44">
        <f>IF(AND('Building Information'!K10="Other",'Building Information'!K11=""),1,0)</f>
        <v>0</v>
      </c>
      <c r="O13" s="44">
        <f>IF(AND('Building Information'!L10="Other",'Building Information'!L11=""),1,0)</f>
        <v>0</v>
      </c>
      <c r="P13" s="44">
        <f>IF(AND('Building Information'!M10="Other",'Building Information'!M11=""),1,0)</f>
        <v>0</v>
      </c>
      <c r="Q13" s="44">
        <f>IF(AND('Building Information'!N10="Other",'Building Information'!N11=""),1,0)</f>
        <v>0</v>
      </c>
      <c r="R13" s="44">
        <f>IF(AND('Building Information'!O10="Other",'Building Information'!O11=""),1,0)</f>
        <v>0</v>
      </c>
      <c r="S13" s="44">
        <f>IF(AND('Building Information'!P10="Other",'Building Information'!P11=""),1,0)</f>
        <v>0</v>
      </c>
      <c r="T13" s="44">
        <f>IF(AND('Building Information'!Q10="Other",'Building Information'!Q11=""),1,0)</f>
        <v>0</v>
      </c>
      <c r="U13" s="44">
        <f>IF(AND('Building Information'!R10="Other",'Building Information'!R11=""),1,0)</f>
        <v>0</v>
      </c>
      <c r="V13" s="44">
        <f>IF(AND('Building Information'!S10="Other",'Building Information'!S11=""),1,0)</f>
        <v>0</v>
      </c>
      <c r="W13" s="44">
        <f>IF(AND('Building Information'!T10="Other",'Building Information'!T11=""),1,0)</f>
        <v>0</v>
      </c>
      <c r="X13" s="44">
        <f>IF(AND('Building Information'!U10="Other",'Building Information'!U11=""),1,0)</f>
        <v>0</v>
      </c>
      <c r="Y13" s="44">
        <f>IF(AND('Building Information'!V10="Other",'Building Information'!V11=""),1,0)</f>
        <v>0</v>
      </c>
      <c r="Z13" s="44">
        <f>IF(AND('Building Information'!W10="Other",'Building Information'!W11=""),1,0)</f>
        <v>0</v>
      </c>
      <c r="AA13" s="44">
        <f>IF(AND('Building Information'!X10="Other",'Building Information'!X11=""),1,0)</f>
        <v>0</v>
      </c>
      <c r="AB13" s="44">
        <f>IF(AND('Building Information'!Y10="Other",'Building Information'!Y11=""),1,0)</f>
        <v>0</v>
      </c>
      <c r="AC13" s="44">
        <f>IF(AND('Building Information'!Z10="Other",'Building Information'!Z11=""),1,0)</f>
        <v>0</v>
      </c>
      <c r="AD13" s="44">
        <f>IF(AND('Building Information'!AA10="Other",'Building Information'!AA11=""),1,0)</f>
        <v>0</v>
      </c>
      <c r="AE13" s="44">
        <f>IF(AND('Building Information'!AB10="Other",'Building Information'!AB11=""),1,0)</f>
        <v>0</v>
      </c>
      <c r="AF13" s="44">
        <f>IF(AND('Building Information'!AC10="Other",'Building Information'!AC11=""),1,0)</f>
        <v>0</v>
      </c>
      <c r="AG13" s="44">
        <f>IF(AND('Building Information'!AD10="Other",'Building Information'!AD11=""),1,0)</f>
        <v>0</v>
      </c>
      <c r="AH13" s="44">
        <f>IF(AND('Building Information'!AE10="Other",'Building Information'!AE11=""),1,0)</f>
        <v>0</v>
      </c>
      <c r="AI13" s="44">
        <f>IF(AND('Building Information'!AF10="Other",'Building Information'!AF11=""),1,0)</f>
        <v>0</v>
      </c>
      <c r="AJ13" s="44">
        <f>IF(AND('Building Information'!AG10="Other",'Building Information'!AG11=""),1,0)</f>
        <v>0</v>
      </c>
      <c r="AK13" s="44">
        <f>IF(AND('Building Information'!AH10="Other",'Building Information'!AH11=""),1,0)</f>
        <v>0</v>
      </c>
      <c r="AL13" s="44">
        <f>IF(AND('Building Information'!AI10="Other",'Building Information'!AI11=""),1,0)</f>
        <v>0</v>
      </c>
      <c r="AM13" s="44">
        <f>IF(AND('Building Information'!AJ10="Other",'Building Information'!AJ11=""),1,0)</f>
        <v>0</v>
      </c>
      <c r="AN13" s="44">
        <f>IF(AND('Building Information'!AK10="Other",'Building Information'!AK11=""),1,0)</f>
        <v>0</v>
      </c>
      <c r="AO13" s="44">
        <f>IF(AND('Building Information'!AL10="Other",'Building Information'!AL11=""),1,0)</f>
        <v>0</v>
      </c>
      <c r="AP13" s="44">
        <f>IF(AND('Building Information'!AM10="Other",'Building Information'!AM11=""),1,0)</f>
        <v>0</v>
      </c>
      <c r="AQ13" s="44">
        <f>IF(AND('Building Information'!AN10="Other",'Building Information'!AN11=""),1,0)</f>
        <v>0</v>
      </c>
      <c r="AR13" s="44">
        <f>IF(AND('Building Information'!AO10="Other",'Building Information'!AO11=""),1,0)</f>
        <v>0</v>
      </c>
      <c r="AS13" s="44">
        <f>IF(AND('Building Information'!AP10="Other",'Building Information'!AP11=""),1,0)</f>
        <v>0</v>
      </c>
      <c r="AT13" s="44">
        <f>IF(AND('Building Information'!AQ10="Other",'Building Information'!AQ11=""),1,0)</f>
        <v>0</v>
      </c>
      <c r="AU13" s="44">
        <f>IF(AND('Building Information'!AR10="Other",'Building Information'!AR11=""),1,0)</f>
        <v>0</v>
      </c>
      <c r="AV13" s="44">
        <f>IF(AND('Building Information'!AS10="Other",'Building Information'!AS11=""),1,0)</f>
        <v>0</v>
      </c>
      <c r="AW13" s="44">
        <f>IF(AND('Building Information'!AT10="Other",'Building Information'!AT11=""),1,0)</f>
        <v>0</v>
      </c>
      <c r="AX13" s="44">
        <f>IF(AND('Building Information'!AU10="Other",'Building Information'!AU11=""),1,0)</f>
        <v>0</v>
      </c>
      <c r="AY13" s="44">
        <f>IF(AND('Building Information'!AV10="Other",'Building Information'!AV11=""),1,0)</f>
        <v>0</v>
      </c>
      <c r="AZ13" s="44">
        <f>IF(AND('Building Information'!AW10="Other",'Building Information'!AW11=""),1,0)</f>
        <v>0</v>
      </c>
      <c r="BA13" s="44">
        <f>IF(AND('Building Information'!AX10="Other",'Building Information'!AX11=""),1,0)</f>
        <v>0</v>
      </c>
      <c r="BB13" s="44">
        <f>IF(AND('Building Information'!AY10="Other",'Building Information'!AY11=""),1,0)</f>
        <v>0</v>
      </c>
      <c r="BC13" s="44">
        <f>IF(AND('Building Information'!AZ10="Other",'Building Information'!AZ11=""),1,0)</f>
        <v>0</v>
      </c>
      <c r="BD13" s="44">
        <f>IF(AND('Building Information'!BA10="Other",'Building Information'!BA11=""),1,0)</f>
        <v>0</v>
      </c>
      <c r="BE13" s="44">
        <f>IF(AND('Building Information'!BB10="Other",'Building Information'!BB11=""),1,0)</f>
        <v>0</v>
      </c>
      <c r="BF13" s="44">
        <f>IF(AND('Building Information'!BC10="Other",'Building Information'!BC11=""),1,0)</f>
        <v>0</v>
      </c>
      <c r="BG13" s="44">
        <f>IF(AND('Building Information'!BD10="Other",'Building Information'!BD11=""),1,0)</f>
        <v>0</v>
      </c>
      <c r="BH13" s="44">
        <f>IF(AND('Building Information'!BE10="Other",'Building Information'!BE11=""),1,0)</f>
        <v>0</v>
      </c>
      <c r="BI13" s="44">
        <f>IF(AND('Building Information'!BF10="Other",'Building Information'!BF11=""),1,0)</f>
        <v>0</v>
      </c>
      <c r="BJ13" s="44">
        <f>IF(AND('Building Information'!BG10="Other",'Building Information'!BG11=""),1,0)</f>
        <v>0</v>
      </c>
      <c r="BK13" s="44">
        <f>IF(AND('Building Information'!BH10="Other",'Building Information'!BH11=""),1,0)</f>
        <v>0</v>
      </c>
      <c r="BL13" s="44">
        <f>IF(AND('Building Information'!BI10="Other",'Building Information'!BI11=""),1,0)</f>
        <v>0</v>
      </c>
      <c r="BM13" s="44">
        <f>IF(AND('Building Information'!BJ10="Other",'Building Information'!BJ11=""),1,0)</f>
        <v>0</v>
      </c>
      <c r="BN13" s="44">
        <f>IF(AND('Building Information'!BK10="Other",'Building Information'!BK11=""),1,0)</f>
        <v>0</v>
      </c>
      <c r="BO13" s="44">
        <f>IF(AND('Building Information'!BL10="Other",'Building Information'!BL11=""),1,0)</f>
        <v>0</v>
      </c>
      <c r="BP13" s="44">
        <f>IF(AND('Building Information'!BM10="Other",'Building Information'!BM11=""),1,0)</f>
        <v>0</v>
      </c>
      <c r="BQ13" s="44">
        <f>IF(AND('Building Information'!BN10="Other",'Building Information'!BN11=""),1,0)</f>
        <v>0</v>
      </c>
      <c r="BR13" s="44">
        <f>IF(AND('Building Information'!BO10="Other",'Building Information'!BO11=""),1,0)</f>
        <v>0</v>
      </c>
      <c r="BS13" s="44">
        <f>IF(AND('Building Information'!BP10="Other",'Building Information'!BP11=""),1,0)</f>
        <v>0</v>
      </c>
      <c r="BT13" s="44">
        <f>IF(AND('Building Information'!BQ10="Other",'Building Information'!BQ11=""),1,0)</f>
        <v>0</v>
      </c>
      <c r="BU13" s="44">
        <f>IF(AND('Building Information'!BR10="Other",'Building Information'!BR11=""),1,0)</f>
        <v>0</v>
      </c>
      <c r="BV13" s="44">
        <f>IF(AND('Building Information'!BS10="Other",'Building Information'!BS11=""),1,0)</f>
        <v>0</v>
      </c>
      <c r="BW13" s="44">
        <f>IF(AND('Building Information'!BT10="Other",'Building Information'!BT11=""),1,0)</f>
        <v>0</v>
      </c>
      <c r="BX13" s="44">
        <f>IF(AND('Building Information'!BU10="Other",'Building Information'!BU11=""),1,0)</f>
        <v>0</v>
      </c>
      <c r="BY13" s="44">
        <f>IF(AND('Building Information'!BV10="Other",'Building Information'!BV11=""),1,0)</f>
        <v>0</v>
      </c>
      <c r="BZ13" s="44">
        <f>IF(AND('Building Information'!BW10="Other",'Building Information'!BW11=""),1,0)</f>
        <v>0</v>
      </c>
      <c r="CA13" s="44">
        <f>IF(AND('Building Information'!BX10="Other",'Building Information'!BX11=""),1,0)</f>
        <v>0</v>
      </c>
      <c r="CB13" s="44">
        <f>IF(AND('Building Information'!BY10="Other",'Building Information'!BY11=""),1,0)</f>
        <v>0</v>
      </c>
      <c r="CC13" s="44">
        <f>IF(AND('Building Information'!BZ10="Other",'Building Information'!BZ11=""),1,0)</f>
        <v>0</v>
      </c>
      <c r="CD13" s="44">
        <f>IF(AND('Building Information'!CA10="Other",'Building Information'!CA11=""),1,0)</f>
        <v>0</v>
      </c>
      <c r="CE13" s="44">
        <f>IF(AND('Building Information'!CB10="Other",'Building Information'!CB11=""),1,0)</f>
        <v>0</v>
      </c>
      <c r="CF13" s="44">
        <f>IF(AND('Building Information'!CC10="Other",'Building Information'!CC11=""),1,0)</f>
        <v>0</v>
      </c>
      <c r="CG13" s="44">
        <f>IF(AND('Building Information'!CD10="Other",'Building Information'!CD11=""),1,0)</f>
        <v>0</v>
      </c>
      <c r="CH13" s="44">
        <f>IF(AND('Building Information'!CE10="Other",'Building Information'!CE11=""),1,0)</f>
        <v>0</v>
      </c>
      <c r="CI13" s="44">
        <f>IF(AND('Building Information'!CF10="Other",'Building Information'!CF11=""),1,0)</f>
        <v>0</v>
      </c>
      <c r="CJ13" s="44">
        <f>IF(AND('Building Information'!CG10="Other",'Building Information'!CG11=""),1,0)</f>
        <v>0</v>
      </c>
      <c r="CK13" s="44">
        <f>IF(AND('Building Information'!CH10="Other",'Building Information'!CH11=""),1,0)</f>
        <v>0</v>
      </c>
      <c r="CL13" s="44">
        <f>IF(AND('Building Information'!CI10="Other",'Building Information'!CI11=""),1,0)</f>
        <v>0</v>
      </c>
      <c r="CM13" s="44">
        <f>IF(AND('Building Information'!CJ10="Other",'Building Information'!CJ11=""),1,0)</f>
        <v>0</v>
      </c>
      <c r="CN13" s="44">
        <f>IF(AND('Building Information'!CK10="Other",'Building Information'!CK11=""),1,0)</f>
        <v>0</v>
      </c>
      <c r="CO13" s="44">
        <f>IF(AND('Building Information'!CL10="Other",'Building Information'!CL11=""),1,0)</f>
        <v>0</v>
      </c>
      <c r="CP13" s="44">
        <f>IF(AND('Building Information'!CM10="Other",'Building Information'!CM11=""),1,0)</f>
        <v>0</v>
      </c>
      <c r="CQ13" s="44">
        <f>IF(AND('Building Information'!CN10="Other",'Building Information'!CN11=""),1,0)</f>
        <v>0</v>
      </c>
      <c r="CR13" s="44">
        <f>IF(AND('Building Information'!CO10="Other",'Building Information'!CO11=""),1,0)</f>
        <v>0</v>
      </c>
      <c r="CS13" s="44">
        <f>IF(AND('Building Information'!CP10="Other",'Building Information'!CP11=""),1,0)</f>
        <v>0</v>
      </c>
      <c r="CT13" s="44">
        <f>IF(AND('Building Information'!CQ10="Other",'Building Information'!CQ11=""),1,0)</f>
        <v>0</v>
      </c>
      <c r="CU13" s="44">
        <f>IF(AND('Building Information'!CR10="Other",'Building Information'!CR11=""),1,0)</f>
        <v>0</v>
      </c>
      <c r="CV13" s="44">
        <f>IF(AND('Building Information'!CS10="Other",'Building Information'!CS11=""),1,0)</f>
        <v>0</v>
      </c>
      <c r="CW13" s="44">
        <f>IF(AND('Building Information'!CT10="Other",'Building Information'!CT11=""),1,0)</f>
        <v>0</v>
      </c>
      <c r="CX13" s="44">
        <f>IF(AND('Building Information'!CU10="Other",'Building Information'!CU11=""),1,0)</f>
        <v>0</v>
      </c>
      <c r="CY13" s="44">
        <f>IF(AND('Building Information'!CV10="Other",'Building Information'!CV11=""),1,0)</f>
        <v>0</v>
      </c>
      <c r="CZ13" s="44">
        <f>IF(AND('Building Information'!CW10="Other",'Building Information'!CW11=""),1,0)</f>
        <v>0</v>
      </c>
      <c r="DA13" s="44">
        <f>IF(AND('Building Information'!CX10="Other",'Building Information'!CX11=""),1,0)</f>
        <v>0</v>
      </c>
      <c r="DB13" s="44">
        <f>IF(AND('Building Information'!CY10="Other",'Building Information'!CY11=""),1,0)</f>
        <v>0</v>
      </c>
      <c r="DC13" s="44">
        <f>IF(AND('Building Information'!CZ10="Other",'Building Information'!CZ11=""),1,0)</f>
        <v>0</v>
      </c>
      <c r="DD13" s="44">
        <f>IF(AND('Building Information'!DA10="Other",'Building Information'!DA11=""),1,0)</f>
        <v>0</v>
      </c>
      <c r="DE13" s="44">
        <f>IF(AND('Building Information'!DB10="Other",'Building Information'!DB11=""),1,0)</f>
        <v>0</v>
      </c>
      <c r="DF13" s="44">
        <f>IF(AND('Building Information'!DC10="Other",'Building Information'!DC11=""),1,0)</f>
        <v>0</v>
      </c>
      <c r="DG13" s="44">
        <f>IF(AND('Building Information'!DD10="Other",'Building Information'!DD11=""),1,0)</f>
        <v>0</v>
      </c>
      <c r="DH13" s="44">
        <f>IF(AND('Building Information'!DE10="Other",'Building Information'!DE11=""),1,0)</f>
        <v>0</v>
      </c>
      <c r="DI13" s="44">
        <f>IF(AND('Building Information'!DF10="Other",'Building Information'!DF11=""),1,0)</f>
        <v>0</v>
      </c>
      <c r="DJ13" s="44">
        <f>IF(AND('Building Information'!DG10="Other",'Building Information'!DG11=""),1,0)</f>
        <v>0</v>
      </c>
      <c r="DK13" s="44">
        <f>IF(AND('Building Information'!DH10="Other",'Building Information'!DH11=""),1,0)</f>
        <v>0</v>
      </c>
      <c r="DL13" s="44">
        <f>IF(AND('Building Information'!DI10="Other",'Building Information'!DI11=""),1,0)</f>
        <v>0</v>
      </c>
      <c r="DM13" s="44">
        <f>IF(AND('Building Information'!DJ10="Other",'Building Information'!DJ11=""),1,0)</f>
        <v>0</v>
      </c>
      <c r="DN13" s="44">
        <f>IF(AND('Building Information'!DK10="Other",'Building Information'!DK11=""),1,0)</f>
        <v>0</v>
      </c>
      <c r="DO13" s="44">
        <f>IF(AND('Building Information'!DL10="Other",'Building Information'!DL11=""),1,0)</f>
        <v>0</v>
      </c>
      <c r="DP13" s="44">
        <f>IF(AND('Building Information'!DM10="Other",'Building Information'!DM11=""),1,0)</f>
        <v>0</v>
      </c>
      <c r="DQ13" s="44">
        <f>IF(AND('Building Information'!DN10="Other",'Building Information'!DN11=""),1,0)</f>
        <v>0</v>
      </c>
      <c r="DR13" s="44">
        <f>IF(AND('Building Information'!DO10="Other",'Building Information'!DO11=""),1,0)</f>
        <v>0</v>
      </c>
      <c r="DS13" s="44">
        <f>IF(AND('Building Information'!DP10="Other",'Building Information'!DP11=""),1,0)</f>
        <v>0</v>
      </c>
      <c r="DT13" s="44">
        <f>IF(AND('Building Information'!DQ10="Other",'Building Information'!DQ11=""),1,0)</f>
        <v>0</v>
      </c>
      <c r="DU13" s="44">
        <f>IF(AND('Building Information'!DR10="Other",'Building Information'!DR11=""),1,0)</f>
        <v>0</v>
      </c>
      <c r="DV13" s="44">
        <f>IF(AND('Building Information'!DS10="Other",'Building Information'!DS11=""),1,0)</f>
        <v>0</v>
      </c>
      <c r="DW13" s="44">
        <f>IF(AND('Building Information'!DT10="Other",'Building Information'!DT11=""),1,0)</f>
        <v>0</v>
      </c>
      <c r="DX13" s="44">
        <f>IF(AND('Building Information'!DU10="Other",'Building Information'!DU11=""),1,0)</f>
        <v>0</v>
      </c>
      <c r="DY13" s="44">
        <f>IF(AND('Building Information'!DV10="Other",'Building Information'!DV11=""),1,0)</f>
        <v>0</v>
      </c>
      <c r="DZ13" s="44">
        <f>IF(AND('Building Information'!DW10="Other",'Building Information'!DW11=""),1,0)</f>
        <v>0</v>
      </c>
      <c r="EA13" s="44">
        <f>IF(AND('Building Information'!DX10="Other",'Building Information'!DX11=""),1,0)</f>
        <v>0</v>
      </c>
      <c r="EB13" s="44">
        <f>IF(AND('Building Information'!DY10="Other",'Building Information'!DY11=""),1,0)</f>
        <v>0</v>
      </c>
      <c r="EC13" s="44">
        <f>IF(AND('Building Information'!DZ10="Other",'Building Information'!DZ11=""),1,0)</f>
        <v>0</v>
      </c>
      <c r="ED13" s="44">
        <f>IF(AND('Building Information'!EA10="Other",'Building Information'!EA11=""),1,0)</f>
        <v>0</v>
      </c>
      <c r="EE13" s="44">
        <f>IF(AND('Building Information'!EB10="Other",'Building Information'!EB11=""),1,0)</f>
        <v>0</v>
      </c>
      <c r="EF13" s="44">
        <f>IF(AND('Building Information'!EC10="Other",'Building Information'!EC11=""),1,0)</f>
        <v>0</v>
      </c>
      <c r="EG13" s="44">
        <f>IF(AND('Building Information'!ED10="Other",'Building Information'!ED11=""),1,0)</f>
        <v>0</v>
      </c>
      <c r="EH13" s="44">
        <f>IF(AND('Building Information'!EE10="Other",'Building Information'!EE11=""),1,0)</f>
        <v>0</v>
      </c>
      <c r="EI13" s="44">
        <f>IF(AND('Building Information'!EF10="Other",'Building Information'!EF11=""),1,0)</f>
        <v>0</v>
      </c>
      <c r="EJ13" s="44">
        <f>IF(AND('Building Information'!EG10="Other",'Building Information'!EG11=""),1,0)</f>
        <v>0</v>
      </c>
      <c r="EK13" s="44">
        <f>IF(AND('Building Information'!EH10="Other",'Building Information'!EH11=""),1,0)</f>
        <v>0</v>
      </c>
      <c r="EL13" s="44">
        <f>IF(AND('Building Information'!EI10="Other",'Building Information'!EI11=""),1,0)</f>
        <v>0</v>
      </c>
      <c r="EM13" s="44">
        <f>IF(AND('Building Information'!EJ10="Other",'Building Information'!EJ11=""),1,0)</f>
        <v>0</v>
      </c>
      <c r="EN13" s="44">
        <f>IF(AND('Building Information'!EK10="Other",'Building Information'!EK11=""),1,0)</f>
        <v>0</v>
      </c>
      <c r="EO13" s="44">
        <f>IF(AND('Building Information'!EL10="Other",'Building Information'!EL11=""),1,0)</f>
        <v>0</v>
      </c>
      <c r="EP13" s="44">
        <f>IF(AND('Building Information'!EM10="Other",'Building Information'!EM11=""),1,0)</f>
        <v>0</v>
      </c>
      <c r="EQ13" s="44">
        <f>IF(AND('Building Information'!EN10="Other",'Building Information'!EN11=""),1,0)</f>
        <v>0</v>
      </c>
      <c r="ER13" s="44">
        <f>IF(AND('Building Information'!EO10="Other",'Building Information'!EO11=""),1,0)</f>
        <v>0</v>
      </c>
      <c r="ES13" s="44">
        <f>IF(AND('Building Information'!EP10="Other",'Building Information'!EP11=""),1,0)</f>
        <v>0</v>
      </c>
      <c r="ET13" s="44">
        <f>IF(AND('Building Information'!EQ10="Other",'Building Information'!EQ11=""),1,0)</f>
        <v>0</v>
      </c>
      <c r="EU13" s="44">
        <f>IF(AND('Building Information'!ER10="Other",'Building Information'!ER11=""),1,0)</f>
        <v>0</v>
      </c>
      <c r="EV13" s="44">
        <f>IF(AND('Building Information'!ES10="Other",'Building Information'!ES11=""),1,0)</f>
        <v>0</v>
      </c>
      <c r="EW13" s="44">
        <f>IF(AND('Building Information'!ET10="Other",'Building Information'!ET11=""),1,0)</f>
        <v>0</v>
      </c>
      <c r="EX13" s="44">
        <f>IF(AND('Building Information'!EU10="Other",'Building Information'!EU11=""),1,0)</f>
        <v>0</v>
      </c>
      <c r="EY13" s="44">
        <f>IF(AND('Building Information'!EV10="Other",'Building Information'!EV11=""),1,0)</f>
        <v>0</v>
      </c>
      <c r="EZ13" s="44">
        <f>IF(AND('Building Information'!EW10="Other",'Building Information'!EW11=""),1,0)</f>
        <v>0</v>
      </c>
      <c r="FA13" s="44">
        <f>IF(AND('Building Information'!EX10="Other",'Building Information'!EX11=""),1,0)</f>
        <v>0</v>
      </c>
      <c r="FB13" s="44">
        <f>IF(AND('Building Information'!EY10="Other",'Building Information'!EY11=""),1,0)</f>
        <v>0</v>
      </c>
      <c r="FC13" s="44">
        <f>IF(AND('Building Information'!EZ10="Other",'Building Information'!EZ11=""),1,0)</f>
        <v>0</v>
      </c>
      <c r="FD13" s="44">
        <f>IF(AND('Building Information'!FA10="Other",'Building Information'!FA11=""),1,0)</f>
        <v>0</v>
      </c>
      <c r="FE13" s="44">
        <f>IF(AND('Building Information'!FB10="Other",'Building Information'!FB11=""),1,0)</f>
        <v>0</v>
      </c>
      <c r="FF13" s="44">
        <f>IF(AND('Building Information'!FC10="Other",'Building Information'!FC11=""),1,0)</f>
        <v>0</v>
      </c>
      <c r="FG13" s="44">
        <f>IF(AND('Building Information'!FD10="Other",'Building Information'!FD11=""),1,0)</f>
        <v>0</v>
      </c>
      <c r="FH13" s="44">
        <f>IF(AND('Building Information'!FE10="Other",'Building Information'!FE11=""),1,0)</f>
        <v>0</v>
      </c>
      <c r="FI13" s="44">
        <f>IF(AND('Building Information'!FF10="Other",'Building Information'!FF11=""),1,0)</f>
        <v>0</v>
      </c>
      <c r="FJ13" s="44">
        <f>IF(AND('Building Information'!FG10="Other",'Building Information'!FG11=""),1,0)</f>
        <v>0</v>
      </c>
      <c r="FK13" s="44">
        <f>IF(AND('Building Information'!FH10="Other",'Building Information'!FH11=""),1,0)</f>
        <v>0</v>
      </c>
      <c r="FL13" s="44">
        <f>IF(AND('Building Information'!FI10="Other",'Building Information'!FI11=""),1,0)</f>
        <v>0</v>
      </c>
      <c r="FM13" s="44">
        <f>IF(AND('Building Information'!FJ10="Other",'Building Information'!FJ11=""),1,0)</f>
        <v>0</v>
      </c>
      <c r="FN13" s="44">
        <f>IF(AND('Building Information'!FK10="Other",'Building Information'!FK11=""),1,0)</f>
        <v>0</v>
      </c>
      <c r="FO13" s="44">
        <f>IF(AND('Building Information'!FL10="Other",'Building Information'!FL11=""),1,0)</f>
        <v>0</v>
      </c>
      <c r="FP13" s="44">
        <f>IF(AND('Building Information'!FM10="Other",'Building Information'!FM11=""),1,0)</f>
        <v>0</v>
      </c>
      <c r="FQ13" s="44">
        <f>IF(AND('Building Information'!FN10="Other",'Building Information'!FN11=""),1,0)</f>
        <v>0</v>
      </c>
      <c r="FR13" s="44">
        <f>IF(AND('Building Information'!FO10="Other",'Building Information'!FO11=""),1,0)</f>
        <v>0</v>
      </c>
      <c r="FS13" s="44">
        <f>IF(AND('Building Information'!FP10="Other",'Building Information'!FP11=""),1,0)</f>
        <v>0</v>
      </c>
      <c r="FT13" s="44">
        <f>IF(AND('Building Information'!FQ10="Other",'Building Information'!FQ11=""),1,0)</f>
        <v>0</v>
      </c>
      <c r="FU13" s="44">
        <f>IF(AND('Building Information'!FR10="Other",'Building Information'!FR11=""),1,0)</f>
        <v>0</v>
      </c>
      <c r="FV13" s="44">
        <f>IF(AND('Building Information'!FS10="Other",'Building Information'!FS11=""),1,0)</f>
        <v>0</v>
      </c>
      <c r="FW13" s="44">
        <f>IF(AND('Building Information'!FT10="Other",'Building Information'!FT11=""),1,0)</f>
        <v>0</v>
      </c>
      <c r="FX13" s="44">
        <f>IF(AND('Building Information'!FU10="Other",'Building Information'!FU11=""),1,0)</f>
        <v>0</v>
      </c>
      <c r="FY13" s="44">
        <f>IF(AND('Building Information'!FV10="Other",'Building Information'!FV11=""),1,0)</f>
        <v>0</v>
      </c>
      <c r="FZ13" s="44">
        <f>IF(AND('Building Information'!FW10="Other",'Building Information'!FW11=""),1,0)</f>
        <v>0</v>
      </c>
      <c r="GA13" s="44">
        <f>IF(AND('Building Information'!FX10="Other",'Building Information'!FX11=""),1,0)</f>
        <v>0</v>
      </c>
      <c r="GB13" s="44">
        <f>IF(AND('Building Information'!FY10="Other",'Building Information'!FY11=""),1,0)</f>
        <v>0</v>
      </c>
      <c r="GC13" s="44">
        <f>IF(AND('Building Information'!FZ10="Other",'Building Information'!FZ11=""),1,0)</f>
        <v>0</v>
      </c>
      <c r="GD13" s="44">
        <f>IF(AND('Building Information'!GA10="Other",'Building Information'!GA11=""),1,0)</f>
        <v>0</v>
      </c>
      <c r="GE13" s="44">
        <f>IF(AND('Building Information'!GB10="Other",'Building Information'!GB11=""),1,0)</f>
        <v>0</v>
      </c>
      <c r="GF13" s="44">
        <f>IF(AND('Building Information'!GC10="Other",'Building Information'!GC11=""),1,0)</f>
        <v>0</v>
      </c>
      <c r="GG13" s="44">
        <f>IF(AND('Building Information'!GD10="Other",'Building Information'!GD11=""),1,0)</f>
        <v>0</v>
      </c>
      <c r="GH13" s="44">
        <f>IF(AND('Building Information'!GE10="Other",'Building Information'!GE11=""),1,0)</f>
        <v>0</v>
      </c>
      <c r="GI13" s="44">
        <f>IF(AND('Building Information'!GF10="Other",'Building Information'!GF11=""),1,0)</f>
        <v>0</v>
      </c>
      <c r="GJ13" s="44">
        <f>IF(AND('Building Information'!GG10="Other",'Building Information'!GG11=""),1,0)</f>
        <v>0</v>
      </c>
      <c r="GK13" s="44">
        <f>IF(AND('Building Information'!GH10="Other",'Building Information'!GH11=""),1,0)</f>
        <v>0</v>
      </c>
      <c r="GL13" s="44">
        <f>IF(AND('Building Information'!GI10="Other",'Building Information'!GI11=""),1,0)</f>
        <v>0</v>
      </c>
      <c r="GM13" s="44">
        <f>IF(AND('Building Information'!GJ10="Other",'Building Information'!GJ11=""),1,0)</f>
        <v>0</v>
      </c>
      <c r="GN13" s="44">
        <f>IF(AND('Building Information'!GK10="Other",'Building Information'!GK11=""),1,0)</f>
        <v>0</v>
      </c>
      <c r="GO13" s="44">
        <f>IF(AND('Building Information'!GL10="Other",'Building Information'!GL11=""),1,0)</f>
        <v>0</v>
      </c>
      <c r="GP13" s="44">
        <f>IF(AND('Building Information'!GM10="Other",'Building Information'!GM11=""),1,0)</f>
        <v>0</v>
      </c>
      <c r="GQ13" s="44">
        <f>IF(AND('Building Information'!GN10="Other",'Building Information'!GN11=""),1,0)</f>
        <v>0</v>
      </c>
      <c r="GR13" s="44">
        <f>IF(AND('Building Information'!GO10="Other",'Building Information'!GO11=""),1,0)</f>
        <v>0</v>
      </c>
      <c r="GS13" s="44">
        <f>IF(AND('Building Information'!GP10="Other",'Building Information'!GP11=""),1,0)</f>
        <v>0</v>
      </c>
      <c r="GT13" s="44">
        <f>IF(AND('Building Information'!GQ10="Other",'Building Information'!GQ11=""),1,0)</f>
        <v>0</v>
      </c>
      <c r="GU13" s="44">
        <f>IF(AND('Building Information'!GR10="Other",'Building Information'!GR11=""),1,0)</f>
        <v>0</v>
      </c>
      <c r="GV13" s="44">
        <f>IF(AND('Building Information'!GS10="Other",'Building Information'!GS11=""),1,0)</f>
        <v>0</v>
      </c>
      <c r="GW13" s="44">
        <f>IF(AND('Building Information'!GT10="Other",'Building Information'!GT11=""),1,0)</f>
        <v>0</v>
      </c>
      <c r="GX13" s="44">
        <f>IF(AND('Building Information'!GU10="Other",'Building Information'!GU11=""),1,0)</f>
        <v>0</v>
      </c>
      <c r="GY13" s="44">
        <f>IF(AND('Building Information'!GV10="Other",'Building Information'!GV11=""),1,0)</f>
        <v>0</v>
      </c>
      <c r="GZ13" s="44">
        <f>IF(AND('Building Information'!GW10="Other",'Building Information'!GW11=""),1,0)</f>
        <v>0</v>
      </c>
      <c r="HA13" s="44">
        <f>IF(AND('Building Information'!GX10="Other",'Building Information'!GX11=""),1,0)</f>
        <v>0</v>
      </c>
      <c r="HB13" s="44">
        <f>IF(AND('Building Information'!GY10="Other",'Building Information'!GY11=""),1,0)</f>
        <v>0</v>
      </c>
      <c r="HC13" s="44">
        <f>IF(AND('Building Information'!GZ10="Other",'Building Information'!GZ11=""),1,0)</f>
        <v>0</v>
      </c>
      <c r="HD13" s="44">
        <f>IF(AND('Building Information'!HA10="Other",'Building Information'!HA11=""),1,0)</f>
        <v>0</v>
      </c>
      <c r="HE13" s="44">
        <f>IF(AND('Building Information'!HB10="Other",'Building Information'!HB11=""),1,0)</f>
        <v>0</v>
      </c>
      <c r="HF13" s="44">
        <f>IF(AND('Building Information'!HC10="Other",'Building Information'!HC11=""),1,0)</f>
        <v>0</v>
      </c>
      <c r="HG13" s="44">
        <f>IF(AND('Building Information'!HD10="Other",'Building Information'!HD11=""),1,0)</f>
        <v>0</v>
      </c>
      <c r="HH13" s="44">
        <f>IF(AND('Building Information'!HE10="Other",'Building Information'!HE11=""),1,0)</f>
        <v>0</v>
      </c>
      <c r="HI13" s="44">
        <f>IF(AND('Building Information'!HF10="Other",'Building Information'!HF11=""),1,0)</f>
        <v>0</v>
      </c>
      <c r="HJ13" s="44">
        <f>IF(AND('Building Information'!HG10="Other",'Building Information'!HG11=""),1,0)</f>
        <v>0</v>
      </c>
      <c r="HK13" s="44">
        <f>IF(AND('Building Information'!HH10="Other",'Building Information'!HH11=""),1,0)</f>
        <v>0</v>
      </c>
      <c r="HL13" s="44">
        <f>IF(AND('Building Information'!HI10="Other",'Building Information'!HI11=""),1,0)</f>
        <v>0</v>
      </c>
      <c r="HM13" s="44">
        <f>IF(AND('Building Information'!HJ10="Other",'Building Information'!HJ11=""),1,0)</f>
        <v>0</v>
      </c>
      <c r="HN13" s="44">
        <f>IF(AND('Building Information'!HK10="Other",'Building Information'!HK11=""),1,0)</f>
        <v>0</v>
      </c>
      <c r="HO13" s="44">
        <f>IF(AND('Building Information'!HL10="Other",'Building Information'!HL11=""),1,0)</f>
        <v>0</v>
      </c>
      <c r="HP13" s="44">
        <f>IF(AND('Building Information'!HM10="Other",'Building Information'!HM11=""),1,0)</f>
        <v>0</v>
      </c>
      <c r="HQ13" s="44">
        <f>IF(AND('Building Information'!HN10="Other",'Building Information'!HN11=""),1,0)</f>
        <v>0</v>
      </c>
      <c r="HR13" s="44">
        <f>IF(AND('Building Information'!HO10="Other",'Building Information'!HO11=""),1,0)</f>
        <v>0</v>
      </c>
      <c r="HS13" s="44">
        <f>IF(AND('Building Information'!HP10="Other",'Building Information'!HP11=""),1,0)</f>
        <v>0</v>
      </c>
      <c r="HT13" s="44">
        <f>IF(AND('Building Information'!HQ10="Other",'Building Information'!HQ11=""),1,0)</f>
        <v>0</v>
      </c>
      <c r="HU13" s="44">
        <f>IF(AND('Building Information'!HR10="Other",'Building Information'!HR11=""),1,0)</f>
        <v>0</v>
      </c>
      <c r="HV13" s="44">
        <f>IF(AND('Building Information'!HS10="Other",'Building Information'!HS11=""),1,0)</f>
        <v>0</v>
      </c>
      <c r="HW13" s="44">
        <f>IF(AND('Building Information'!HT10="Other",'Building Information'!HT11=""),1,0)</f>
        <v>0</v>
      </c>
      <c r="HX13" s="44">
        <f>IF(AND('Building Information'!HU10="Other",'Building Information'!HU11=""),1,0)</f>
        <v>0</v>
      </c>
      <c r="HY13" s="44">
        <f>IF(AND('Building Information'!HV10="Other",'Building Information'!HV11=""),1,0)</f>
        <v>0</v>
      </c>
      <c r="HZ13" s="44">
        <f>IF(AND('Building Information'!HW10="Other",'Building Information'!HW11=""),1,0)</f>
        <v>0</v>
      </c>
      <c r="IA13" s="44">
        <f>IF(AND('Building Information'!HX10="Other",'Building Information'!HX11=""),1,0)</f>
        <v>0</v>
      </c>
      <c r="IB13" s="44">
        <f>IF(AND('Building Information'!HY10="Other",'Building Information'!HY11=""),1,0)</f>
        <v>0</v>
      </c>
      <c r="IC13" s="44">
        <f>IF(AND('Building Information'!HZ10="Other",'Building Information'!HZ11=""),1,0)</f>
        <v>0</v>
      </c>
      <c r="ID13" s="44">
        <f>IF(AND('Building Information'!IA10="Other",'Building Information'!IA11=""),1,0)</f>
        <v>0</v>
      </c>
      <c r="IE13" s="44">
        <f>IF(AND('Building Information'!IB10="Other",'Building Information'!IB11=""),1,0)</f>
        <v>0</v>
      </c>
      <c r="IF13" s="44">
        <f>IF(AND('Building Information'!IC10="Other",'Building Information'!IC11=""),1,0)</f>
        <v>0</v>
      </c>
      <c r="IG13" s="44">
        <f>IF(AND('Building Information'!ID10="Other",'Building Information'!ID11=""),1,0)</f>
        <v>0</v>
      </c>
      <c r="IH13" s="44">
        <f>IF(AND('Building Information'!IE10="Other",'Building Information'!IE11=""),1,0)</f>
        <v>0</v>
      </c>
      <c r="II13" s="44">
        <f>IF(AND('Building Information'!IF10="Other",'Building Information'!IF11=""),1,0)</f>
        <v>0</v>
      </c>
      <c r="IJ13" s="44">
        <f>IF(AND('Building Information'!IG10="Other",'Building Information'!IG11=""),1,0)</f>
        <v>0</v>
      </c>
      <c r="IK13" s="44">
        <f>IF(AND('Building Information'!IH10="Other",'Building Information'!IH11=""),1,0)</f>
        <v>0</v>
      </c>
      <c r="IL13" s="44">
        <f>IF(AND('Building Information'!II10="Other",'Building Information'!II11=""),1,0)</f>
        <v>0</v>
      </c>
      <c r="IM13" s="44">
        <f>IF(AND('Building Information'!IJ10="Other",'Building Information'!IJ11=""),1,0)</f>
        <v>0</v>
      </c>
      <c r="IN13" s="44">
        <f>IF(AND('Building Information'!IK10="Other",'Building Information'!IK11=""),1,0)</f>
        <v>0</v>
      </c>
      <c r="IO13" s="44">
        <f>IF(AND('Building Information'!IL10="Other",'Building Information'!IL11=""),1,0)</f>
        <v>0</v>
      </c>
      <c r="IP13" s="44">
        <f>IF(AND('Building Information'!IM10="Other",'Building Information'!IM11=""),1,0)</f>
        <v>0</v>
      </c>
      <c r="IQ13" s="44">
        <f>IF(AND('Building Information'!IN10="Other",'Building Information'!IN11=""),1,0)</f>
        <v>0</v>
      </c>
      <c r="IR13" s="44">
        <f>IF(AND('Building Information'!IO10="Other",'Building Information'!IO11=""),1,0)</f>
        <v>0</v>
      </c>
      <c r="IS13" s="44">
        <f>IF(AND('Building Information'!IP10="Other",'Building Information'!IP11=""),1,0)</f>
        <v>0</v>
      </c>
      <c r="IT13" s="44">
        <f>IF(AND('Building Information'!IQ10="Other",'Building Information'!IQ11=""),1,0)</f>
        <v>0</v>
      </c>
      <c r="IU13" s="44">
        <f>IF(AND('Building Information'!IR10="Other",'Building Information'!IR11=""),1,0)</f>
        <v>0</v>
      </c>
      <c r="IV13" s="44">
        <f>IF(AND('Building Information'!IS10="Other",'Building Information'!IS11=""),1,0)</f>
        <v>0</v>
      </c>
      <c r="IW13" s="44">
        <f>IF(AND('Building Information'!IT10="Other",'Building Information'!IT11=""),1,0)</f>
        <v>0</v>
      </c>
      <c r="IX13" s="44">
        <f>IF(AND('Building Information'!IU10="Other",'Building Information'!IU11=""),1,0)</f>
        <v>0</v>
      </c>
      <c r="IY13" s="44">
        <f>IF(AND('Building Information'!IV10="Other",'Building Information'!IV11=""),1,0)</f>
        <v>0</v>
      </c>
      <c r="IZ13" s="44">
        <f>IF(AND('Building Information'!IW10="Other",'Building Information'!IW11=""),1,0)</f>
        <v>0</v>
      </c>
      <c r="JA13" s="44">
        <f>IF(AND('Building Information'!IX10="Other",'Building Information'!IX11=""),1,0)</f>
        <v>0</v>
      </c>
      <c r="JB13" s="44">
        <f>IF(AND('Building Information'!IY10="Other",'Building Information'!IY11=""),1,0)</f>
        <v>0</v>
      </c>
      <c r="JC13" s="44">
        <f>IF(AND('Building Information'!IZ10="Other",'Building Information'!IZ11=""),1,0)</f>
        <v>0</v>
      </c>
      <c r="JD13" s="44">
        <f>IF(AND('Building Information'!JA10="Other",'Building Information'!JA11=""),1,0)</f>
        <v>0</v>
      </c>
      <c r="JE13" s="44">
        <f>IF(AND('Building Information'!JB10="Other",'Building Information'!JB11=""),1,0)</f>
        <v>0</v>
      </c>
      <c r="JF13" s="44">
        <f>IF(AND('Building Information'!JC10="Other",'Building Information'!JC11=""),1,0)</f>
        <v>0</v>
      </c>
      <c r="JG13" s="44">
        <f>IF(AND('Building Information'!JD10="Other",'Building Information'!JD11=""),1,0)</f>
        <v>0</v>
      </c>
      <c r="JH13" s="44">
        <f>IF(AND('Building Information'!JE10="Other",'Building Information'!JE11=""),1,0)</f>
        <v>0</v>
      </c>
      <c r="JI13" s="44">
        <f>IF(AND('Building Information'!JF10="Other",'Building Information'!JF11=""),1,0)</f>
        <v>0</v>
      </c>
      <c r="JJ13" s="44">
        <f>IF(AND('Building Information'!JG10="Other",'Building Information'!JG11=""),1,0)</f>
        <v>0</v>
      </c>
      <c r="JK13" s="44">
        <f>IF(AND('Building Information'!JH10="Other",'Building Information'!JH11=""),1,0)</f>
        <v>0</v>
      </c>
      <c r="JL13" s="44">
        <f>IF(AND('Building Information'!JI10="Other",'Building Information'!JI11=""),1,0)</f>
        <v>0</v>
      </c>
      <c r="JM13" s="44">
        <f>IF(AND('Building Information'!JJ10="Other",'Building Information'!JJ11=""),1,0)</f>
        <v>0</v>
      </c>
      <c r="JN13" s="44">
        <f>IF(AND('Building Information'!JK10="Other",'Building Information'!JK11=""),1,0)</f>
        <v>0</v>
      </c>
      <c r="JO13" s="44">
        <f>IF(AND('Building Information'!JL10="Other",'Building Information'!JL11=""),1,0)</f>
        <v>0</v>
      </c>
      <c r="JP13" s="44">
        <f>IF(AND('Building Information'!JM10="Other",'Building Information'!JM11=""),1,0)</f>
        <v>0</v>
      </c>
      <c r="JQ13" s="44">
        <f>IF(AND('Building Information'!JN10="Other",'Building Information'!JN11=""),1,0)</f>
        <v>0</v>
      </c>
      <c r="JR13" s="44">
        <f>IF(AND('Building Information'!JO10="Other",'Building Information'!JO11=""),1,0)</f>
        <v>0</v>
      </c>
      <c r="JS13" s="44">
        <f>IF(AND('Building Information'!JP10="Other",'Building Information'!JP11=""),1,0)</f>
        <v>0</v>
      </c>
      <c r="JT13" s="44">
        <f>IF(AND('Building Information'!JQ10="Other",'Building Information'!JQ11=""),1,0)</f>
        <v>0</v>
      </c>
      <c r="JU13" s="44">
        <f>IF(AND('Building Information'!JR10="Other",'Building Information'!JR11=""),1,0)</f>
        <v>0</v>
      </c>
      <c r="JV13" s="44">
        <f>IF(AND('Building Information'!JS10="Other",'Building Information'!JS11=""),1,0)</f>
        <v>0</v>
      </c>
      <c r="JW13" s="44">
        <f>IF(AND('Building Information'!JT10="Other",'Building Information'!JT11=""),1,0)</f>
        <v>0</v>
      </c>
      <c r="JX13" s="44">
        <f>IF(AND('Building Information'!JU10="Other",'Building Information'!JU11=""),1,0)</f>
        <v>0</v>
      </c>
      <c r="JY13" s="44">
        <f>IF(AND('Building Information'!JV10="Other",'Building Information'!JV11=""),1,0)</f>
        <v>0</v>
      </c>
      <c r="JZ13" s="44">
        <f>IF(AND('Building Information'!JW10="Other",'Building Information'!JW11=""),1,0)</f>
        <v>0</v>
      </c>
      <c r="KA13" s="44">
        <f>IF(AND('Building Information'!JX10="Other",'Building Information'!JX11=""),1,0)</f>
        <v>0</v>
      </c>
      <c r="KB13" s="44">
        <f>IF(AND('Building Information'!JY10="Other",'Building Information'!JY11=""),1,0)</f>
        <v>0</v>
      </c>
      <c r="KC13" s="44">
        <f>IF(AND('Building Information'!JZ10="Other",'Building Information'!JZ11=""),1,0)</f>
        <v>0</v>
      </c>
      <c r="KD13" s="44">
        <f>IF(AND('Building Information'!KA10="Other",'Building Information'!KA11=""),1,0)</f>
        <v>0</v>
      </c>
      <c r="KE13" s="44">
        <f>IF(AND('Building Information'!KB10="Other",'Building Information'!KB11=""),1,0)</f>
        <v>0</v>
      </c>
      <c r="KF13" s="44">
        <f>IF(AND('Building Information'!KC10="Other",'Building Information'!KC11=""),1,0)</f>
        <v>0</v>
      </c>
      <c r="KG13" s="44">
        <f>IF(AND('Building Information'!KD10="Other",'Building Information'!KD11=""),1,0)</f>
        <v>0</v>
      </c>
      <c r="KH13" s="44">
        <f>IF(AND('Building Information'!KE10="Other",'Building Information'!KE11=""),1,0)</f>
        <v>0</v>
      </c>
      <c r="KI13" s="44">
        <f>IF(AND('Building Information'!KF10="Other",'Building Information'!KF11=""),1,0)</f>
        <v>0</v>
      </c>
      <c r="KJ13" s="44">
        <f>IF(AND('Building Information'!KG10="Other",'Building Information'!KG11=""),1,0)</f>
        <v>0</v>
      </c>
      <c r="KK13" s="44">
        <f>IF(AND('Building Information'!KH10="Other",'Building Information'!KH11=""),1,0)</f>
        <v>0</v>
      </c>
      <c r="KL13" s="44">
        <f>IF(AND('Building Information'!KI10="Other",'Building Information'!KI11=""),1,0)</f>
        <v>0</v>
      </c>
      <c r="KM13" s="44">
        <f>IF(AND('Building Information'!KJ10="Other",'Building Information'!KJ11=""),1,0)</f>
        <v>0</v>
      </c>
      <c r="KN13" s="44">
        <f>IF(AND('Building Information'!KK10="Other",'Building Information'!KK11=""),1,0)</f>
        <v>0</v>
      </c>
      <c r="KO13" s="44">
        <f>IF(AND('Building Information'!KL10="Other",'Building Information'!KL11=""),1,0)</f>
        <v>0</v>
      </c>
      <c r="KP13" s="44">
        <f>IF(AND('Building Information'!KM10="Other",'Building Information'!KM11=""),1,0)</f>
        <v>0</v>
      </c>
      <c r="KQ13" s="44">
        <f>IF(AND('Building Information'!KN10="Other",'Building Information'!KN11=""),1,0)</f>
        <v>0</v>
      </c>
      <c r="KR13" s="44">
        <f>IF(AND('Building Information'!KO10="Other",'Building Information'!KO11=""),1,0)</f>
        <v>0</v>
      </c>
      <c r="KS13" s="44">
        <f>IF(AND('Building Information'!KP10="Other",'Building Information'!KP11=""),1,0)</f>
        <v>0</v>
      </c>
      <c r="KT13" s="44">
        <f>IF(AND('Building Information'!KQ10="Other",'Building Information'!KQ11=""),1,0)</f>
        <v>0</v>
      </c>
      <c r="KU13" s="44">
        <f>IF(AND('Building Information'!KR10="Other",'Building Information'!KR11=""),1,0)</f>
        <v>0</v>
      </c>
      <c r="KV13" s="44">
        <f>IF(AND('Building Information'!KS10="Other",'Building Information'!KS11=""),1,0)</f>
        <v>0</v>
      </c>
      <c r="KW13" s="44">
        <f>IF(AND('Building Information'!KT10="Other",'Building Information'!KT11=""),1,0)</f>
        <v>0</v>
      </c>
      <c r="KX13" s="44">
        <f>IF(AND('Building Information'!KU10="Other",'Building Information'!KU11=""),1,0)</f>
        <v>0</v>
      </c>
      <c r="KY13" s="44">
        <f>IF(AND('Building Information'!KV10="Other",'Building Information'!KV11=""),1,0)</f>
        <v>0</v>
      </c>
      <c r="KZ13" s="44">
        <f>IF(AND('Building Information'!KW10="Other",'Building Information'!KW11=""),1,0)</f>
        <v>0</v>
      </c>
      <c r="LA13" s="44">
        <f>IF(AND('Building Information'!KX10="Other",'Building Information'!KX11=""),1,0)</f>
        <v>0</v>
      </c>
      <c r="LB13" s="44">
        <f>IF(AND('Building Information'!KY10="Other",'Building Information'!KY11=""),1,0)</f>
        <v>0</v>
      </c>
      <c r="LC13" s="44">
        <f>IF(AND('Building Information'!KZ10="Other",'Building Information'!KZ11=""),1,0)</f>
        <v>0</v>
      </c>
      <c r="LD13" s="44">
        <f>IF(AND('Building Information'!LA10="Other",'Building Information'!LA11=""),1,0)</f>
        <v>0</v>
      </c>
      <c r="LE13" s="44">
        <f>IF(AND('Building Information'!LB10="Other",'Building Information'!LB11=""),1,0)</f>
        <v>0</v>
      </c>
      <c r="LF13" s="44">
        <f>IF(AND('Building Information'!LC10="Other",'Building Information'!LC11=""),1,0)</f>
        <v>0</v>
      </c>
      <c r="LG13" s="44">
        <f>IF(AND('Building Information'!LD10="Other",'Building Information'!LD11=""),1,0)</f>
        <v>0</v>
      </c>
      <c r="LH13" s="44">
        <f>IF(AND('Building Information'!LE10="Other",'Building Information'!LE11=""),1,0)</f>
        <v>0</v>
      </c>
      <c r="LI13" s="44">
        <f>IF(AND('Building Information'!LF10="Other",'Building Information'!LF11=""),1,0)</f>
        <v>0</v>
      </c>
      <c r="LJ13" s="44">
        <f>IF(AND('Building Information'!LG10="Other",'Building Information'!LG11=""),1,0)</f>
        <v>0</v>
      </c>
      <c r="LK13" s="44">
        <f>IF(AND('Building Information'!LH10="Other",'Building Information'!LH11=""),1,0)</f>
        <v>0</v>
      </c>
      <c r="LL13" s="44">
        <f>IF(AND('Building Information'!LI10="Other",'Building Information'!LI11=""),1,0)</f>
        <v>0</v>
      </c>
      <c r="LM13" s="44">
        <f>IF(AND('Building Information'!LJ10="Other",'Building Information'!LJ11=""),1,0)</f>
        <v>0</v>
      </c>
      <c r="LN13" s="44">
        <f>IF(AND('Building Information'!LK10="Other",'Building Information'!LK11=""),1,0)</f>
        <v>0</v>
      </c>
      <c r="LO13" s="44">
        <f>IF(AND('Building Information'!LL10="Other",'Building Information'!LL11=""),1,0)</f>
        <v>0</v>
      </c>
      <c r="LP13" s="44">
        <f>IF(AND('Building Information'!LM10="Other",'Building Information'!LM11=""),1,0)</f>
        <v>0</v>
      </c>
      <c r="LQ13" s="44">
        <f>IF(AND('Building Information'!LN10="Other",'Building Information'!LN11=""),1,0)</f>
        <v>0</v>
      </c>
      <c r="LR13" s="44">
        <f>IF(AND('Building Information'!LO10="Other",'Building Information'!LO11=""),1,0)</f>
        <v>0</v>
      </c>
      <c r="LS13" s="44">
        <f>IF(AND('Building Information'!LP10="Other",'Building Information'!LP11=""),1,0)</f>
        <v>0</v>
      </c>
      <c r="LT13" s="44">
        <f>IF(AND('Building Information'!LQ10="Other",'Building Information'!LQ11=""),1,0)</f>
        <v>0</v>
      </c>
      <c r="LU13" s="44">
        <f>IF(AND('Building Information'!LR10="Other",'Building Information'!LR11=""),1,0)</f>
        <v>0</v>
      </c>
      <c r="LV13" s="44">
        <f>IF(AND('Building Information'!LS10="Other",'Building Information'!LS11=""),1,0)</f>
        <v>0</v>
      </c>
      <c r="LW13" s="44">
        <f>IF(AND('Building Information'!LT10="Other",'Building Information'!LT11=""),1,0)</f>
        <v>0</v>
      </c>
      <c r="LX13" s="44">
        <f>IF(AND('Building Information'!LU10="Other",'Building Information'!LU11=""),1,0)</f>
        <v>0</v>
      </c>
      <c r="LY13" s="44">
        <f>IF(AND('Building Information'!LV10="Other",'Building Information'!LV11=""),1,0)</f>
        <v>0</v>
      </c>
      <c r="LZ13" s="44">
        <f>IF(AND('Building Information'!LW10="Other",'Building Information'!LW11=""),1,0)</f>
        <v>0</v>
      </c>
      <c r="MA13" s="44">
        <f>IF(AND('Building Information'!LX10="Other",'Building Information'!LX11=""),1,0)</f>
        <v>0</v>
      </c>
      <c r="MB13" s="44">
        <f>IF(AND('Building Information'!LY10="Other",'Building Information'!LY11=""),1,0)</f>
        <v>0</v>
      </c>
      <c r="MC13" s="44">
        <f>IF(AND('Building Information'!LZ10="Other",'Building Information'!LZ11=""),1,0)</f>
        <v>0</v>
      </c>
      <c r="MD13" s="44">
        <f>IF(AND('Building Information'!MA10="Other",'Building Information'!MA11=""),1,0)</f>
        <v>0</v>
      </c>
      <c r="ME13" s="44">
        <f>IF(AND('Building Information'!MB10="Other",'Building Information'!MB11=""),1,0)</f>
        <v>0</v>
      </c>
      <c r="MF13" s="44">
        <f>IF(AND('Building Information'!MC10="Other",'Building Information'!MC11=""),1,0)</f>
        <v>0</v>
      </c>
      <c r="MG13" s="44">
        <f>IF(AND('Building Information'!MD10="Other",'Building Information'!MD11=""),1,0)</f>
        <v>0</v>
      </c>
      <c r="MH13" s="44">
        <f>IF(AND('Building Information'!ME10="Other",'Building Information'!ME11=""),1,0)</f>
        <v>0</v>
      </c>
      <c r="MI13" s="44">
        <f>IF(AND('Building Information'!MF10="Other",'Building Information'!MF11=""),1,0)</f>
        <v>0</v>
      </c>
      <c r="MJ13" s="44">
        <f>IF(AND('Building Information'!MG10="Other",'Building Information'!MG11=""),1,0)</f>
        <v>0</v>
      </c>
      <c r="MK13" s="44">
        <f>IF(AND('Building Information'!MH10="Other",'Building Information'!MH11=""),1,0)</f>
        <v>0</v>
      </c>
      <c r="ML13" s="44">
        <f>IF(AND('Building Information'!MI10="Other",'Building Information'!MI11=""),1,0)</f>
        <v>0</v>
      </c>
      <c r="MM13" s="44">
        <f>IF(AND('Building Information'!MJ10="Other",'Building Information'!MJ11=""),1,0)</f>
        <v>0</v>
      </c>
      <c r="MN13" s="44">
        <f>IF(AND('Building Information'!MK10="Other",'Building Information'!MK11=""),1,0)</f>
        <v>0</v>
      </c>
      <c r="MO13" s="44">
        <f>IF(AND('Building Information'!ML10="Other",'Building Information'!ML11=""),1,0)</f>
        <v>0</v>
      </c>
      <c r="MP13" s="44">
        <f>IF(AND('Building Information'!MM10="Other",'Building Information'!MM11=""),1,0)</f>
        <v>0</v>
      </c>
      <c r="MQ13" s="44">
        <f>IF(AND('Building Information'!MN10="Other",'Building Information'!MN11=""),1,0)</f>
        <v>0</v>
      </c>
      <c r="MR13" s="44">
        <f>IF(AND('Building Information'!MO10="Other",'Building Information'!MO11=""),1,0)</f>
        <v>0</v>
      </c>
      <c r="MS13" s="44">
        <f>IF(AND('Building Information'!MP10="Other",'Building Information'!MP11=""),1,0)</f>
        <v>0</v>
      </c>
      <c r="MT13" s="44">
        <f>IF(AND('Building Information'!MQ10="Other",'Building Information'!MQ11=""),1,0)</f>
        <v>0</v>
      </c>
      <c r="MU13" s="44">
        <f>IF(AND('Building Information'!MR10="Other",'Building Information'!MR11=""),1,0)</f>
        <v>0</v>
      </c>
      <c r="MV13" s="44">
        <f>IF(AND('Building Information'!MS10="Other",'Building Information'!MS11=""),1,0)</f>
        <v>0</v>
      </c>
      <c r="MW13" s="44">
        <f>IF(AND('Building Information'!MT10="Other",'Building Information'!MT11=""),1,0)</f>
        <v>0</v>
      </c>
      <c r="MX13" s="44">
        <f>IF(AND('Building Information'!MU10="Other",'Building Information'!MU11=""),1,0)</f>
        <v>0</v>
      </c>
      <c r="MY13" s="44">
        <f>IF(AND('Building Information'!MV10="Other",'Building Information'!MV11=""),1,0)</f>
        <v>0</v>
      </c>
      <c r="MZ13" s="44">
        <f>IF(AND('Building Information'!MW10="Other",'Building Information'!MW11=""),1,0)</f>
        <v>0</v>
      </c>
      <c r="NA13" s="44">
        <f>IF(AND('Building Information'!MX10="Other",'Building Information'!MX11=""),1,0)</f>
        <v>0</v>
      </c>
      <c r="NB13" s="44">
        <f>IF(AND('Building Information'!MY10="Other",'Building Information'!MY11=""),1,0)</f>
        <v>0</v>
      </c>
      <c r="NC13" s="44">
        <f>IF(AND('Building Information'!MZ10="Other",'Building Information'!MZ11=""),1,0)</f>
        <v>0</v>
      </c>
      <c r="ND13" s="44">
        <f>IF(AND('Building Information'!NA10="Other",'Building Information'!NA11=""),1,0)</f>
        <v>0</v>
      </c>
      <c r="NE13" s="44">
        <f>IF(AND('Building Information'!NB10="Other",'Building Information'!NB11=""),1,0)</f>
        <v>0</v>
      </c>
      <c r="NF13" s="44">
        <f>IF(AND('Building Information'!NC10="Other",'Building Information'!NC11=""),1,0)</f>
        <v>0</v>
      </c>
      <c r="NG13" s="44">
        <f>IF(AND('Building Information'!ND10="Other",'Building Information'!ND11=""),1,0)</f>
        <v>0</v>
      </c>
      <c r="NH13" s="44">
        <f>IF(AND('Building Information'!NE10="Other",'Building Information'!NE11=""),1,0)</f>
        <v>0</v>
      </c>
      <c r="NI13" s="44">
        <f>IF(AND('Building Information'!NF10="Other",'Building Information'!NF11=""),1,0)</f>
        <v>0</v>
      </c>
      <c r="NJ13" s="44">
        <f>IF(AND('Building Information'!NG10="Other",'Building Information'!NG11=""),1,0)</f>
        <v>0</v>
      </c>
      <c r="NK13" s="44">
        <f>IF(AND('Building Information'!NH10="Other",'Building Information'!NH11=""),1,0)</f>
        <v>0</v>
      </c>
      <c r="NL13" s="44">
        <f>IF(AND('Building Information'!NI10="Other",'Building Information'!NI11=""),1,0)</f>
        <v>0</v>
      </c>
      <c r="NM13" s="44">
        <f>IF(AND('Building Information'!NJ10="Other",'Building Information'!NJ11=""),1,0)</f>
        <v>0</v>
      </c>
      <c r="NN13" s="44">
        <f>IF(AND('Building Information'!NK10="Other",'Building Information'!NK11=""),1,0)</f>
        <v>0</v>
      </c>
      <c r="NO13" s="44">
        <f>IF(AND('Building Information'!NL10="Other",'Building Information'!NL11=""),1,0)</f>
        <v>0</v>
      </c>
      <c r="NP13" s="44">
        <f>IF(AND('Building Information'!NM10="Other",'Building Information'!NM11=""),1,0)</f>
        <v>0</v>
      </c>
      <c r="NQ13" s="44">
        <f>IF(AND('Building Information'!NN10="Other",'Building Information'!NN11=""),1,0)</f>
        <v>0</v>
      </c>
      <c r="NR13" s="44">
        <f>IF(AND('Building Information'!NO10="Other",'Building Information'!NO11=""),1,0)</f>
        <v>0</v>
      </c>
      <c r="NS13" s="44">
        <f>IF(AND('Building Information'!NP10="Other",'Building Information'!NP11=""),1,0)</f>
        <v>0</v>
      </c>
      <c r="NT13" s="44">
        <f>IF(AND('Building Information'!NQ10="Other",'Building Information'!NQ11=""),1,0)</f>
        <v>0</v>
      </c>
      <c r="NU13" s="44">
        <f>IF(AND('Building Information'!NR10="Other",'Building Information'!NR11=""),1,0)</f>
        <v>0</v>
      </c>
      <c r="NV13" s="44">
        <f>IF(AND('Building Information'!NS10="Other",'Building Information'!NS11=""),1,0)</f>
        <v>0</v>
      </c>
      <c r="NW13" s="44">
        <f>IF(AND('Building Information'!NT10="Other",'Building Information'!NT11=""),1,0)</f>
        <v>0</v>
      </c>
      <c r="NX13" s="44">
        <f>IF(AND('Building Information'!NU10="Other",'Building Information'!NU11=""),1,0)</f>
        <v>0</v>
      </c>
      <c r="NY13" s="44">
        <f>IF(AND('Building Information'!NV10="Other",'Building Information'!NV11=""),1,0)</f>
        <v>0</v>
      </c>
      <c r="NZ13" s="44">
        <f>IF(AND('Building Information'!NW10="Other",'Building Information'!NW11=""),1,0)</f>
        <v>0</v>
      </c>
      <c r="OA13" s="44">
        <f>IF(AND('Building Information'!NX10="Other",'Building Information'!NX11=""),1,0)</f>
        <v>0</v>
      </c>
      <c r="OB13" s="44">
        <f>IF(AND('Building Information'!NY10="Other",'Building Information'!NY11=""),1,0)</f>
        <v>0</v>
      </c>
      <c r="OC13" s="44">
        <f>IF(AND('Building Information'!NZ10="Other",'Building Information'!NZ11=""),1,0)</f>
        <v>0</v>
      </c>
      <c r="OD13" s="44">
        <f>IF(AND('Building Information'!OA10="Other",'Building Information'!OA11=""),1,0)</f>
        <v>0</v>
      </c>
      <c r="OE13" s="44">
        <f>IF(AND('Building Information'!OB10="Other",'Building Information'!OB11=""),1,0)</f>
        <v>0</v>
      </c>
      <c r="OF13" s="44">
        <f>IF(AND('Building Information'!OC10="Other",'Building Information'!OC11=""),1,0)</f>
        <v>0</v>
      </c>
      <c r="OG13" s="44">
        <f>IF(AND('Building Information'!OD10="Other",'Building Information'!OD11=""),1,0)</f>
        <v>0</v>
      </c>
      <c r="OH13" s="44">
        <f>IF(AND('Building Information'!OE10="Other",'Building Information'!OE11=""),1,0)</f>
        <v>0</v>
      </c>
      <c r="OI13" s="44">
        <f>IF(AND('Building Information'!OF10="Other",'Building Information'!OF11=""),1,0)</f>
        <v>0</v>
      </c>
      <c r="OJ13" s="44">
        <f>IF(AND('Building Information'!OG10="Other",'Building Information'!OG11=""),1,0)</f>
        <v>0</v>
      </c>
      <c r="OK13" s="44">
        <f>IF(AND('Building Information'!OH10="Other",'Building Information'!OH11=""),1,0)</f>
        <v>0</v>
      </c>
      <c r="OL13" s="44">
        <f>IF(AND('Building Information'!OI10="Other",'Building Information'!OI11=""),1,0)</f>
        <v>0</v>
      </c>
      <c r="OM13" s="44">
        <f>IF(AND('Building Information'!OJ10="Other",'Building Information'!OJ11=""),1,0)</f>
        <v>0</v>
      </c>
      <c r="ON13" s="44">
        <f>IF(AND('Building Information'!OK10="Other",'Building Information'!OK11=""),1,0)</f>
        <v>0</v>
      </c>
    </row>
    <row r="14" spans="2:404" ht="10">
      <c r="B14" s="123" t="s">
        <v>905</v>
      </c>
      <c r="C14" s="122"/>
      <c r="D14" s="43" t="str">
        <f>IF(SUM(E14:ON14)&gt;0,"Error","OK")</f>
        <v>OK</v>
      </c>
      <c r="E14" s="44">
        <f>IF(AND('Building Information'!B12="Other",'Building Information'!B13=""),1,0)</f>
        <v>0</v>
      </c>
      <c r="F14" s="44">
        <f>IF(AND('Building Information'!C12="Other",'Building Information'!C13=""),1,0)</f>
        <v>0</v>
      </c>
      <c r="G14" s="44">
        <f>IF(AND('Building Information'!D12="Other",'Building Information'!D13=""),1,0)</f>
        <v>0</v>
      </c>
      <c r="H14" s="44">
        <f>IF(AND('Building Information'!E12="Other",'Building Information'!E13=""),1,0)</f>
        <v>0</v>
      </c>
      <c r="I14" s="44">
        <f>IF(AND('Building Information'!F12="Other",'Building Information'!F13=""),1,0)</f>
        <v>0</v>
      </c>
      <c r="J14" s="44">
        <f>IF(AND('Building Information'!G12="Other",'Building Information'!G13=""),1,0)</f>
        <v>0</v>
      </c>
      <c r="K14" s="44">
        <f>IF(AND('Building Information'!H12="Other",'Building Information'!H13=""),1,0)</f>
        <v>0</v>
      </c>
      <c r="L14" s="44">
        <f>IF(AND('Building Information'!I12="Other",'Building Information'!I13=""),1,0)</f>
        <v>0</v>
      </c>
      <c r="M14" s="44">
        <f>IF(AND('Building Information'!J12="Other",'Building Information'!J13=""),1,0)</f>
        <v>0</v>
      </c>
      <c r="N14" s="44">
        <f>IF(AND('Building Information'!K12="Other",'Building Information'!K13=""),1,0)</f>
        <v>0</v>
      </c>
      <c r="O14" s="44">
        <f>IF(AND('Building Information'!L12="Other",'Building Information'!L13=""),1,0)</f>
        <v>0</v>
      </c>
      <c r="P14" s="44">
        <f>IF(AND('Building Information'!M12="Other",'Building Information'!M13=""),1,0)</f>
        <v>0</v>
      </c>
      <c r="Q14" s="44">
        <f>IF(AND('Building Information'!N12="Other",'Building Information'!N13=""),1,0)</f>
        <v>0</v>
      </c>
      <c r="R14" s="44">
        <f>IF(AND('Building Information'!O12="Other",'Building Information'!O13=""),1,0)</f>
        <v>0</v>
      </c>
      <c r="S14" s="44">
        <f>IF(AND('Building Information'!P12="Other",'Building Information'!P13=""),1,0)</f>
        <v>0</v>
      </c>
      <c r="T14" s="44">
        <f>IF(AND('Building Information'!Q12="Other",'Building Information'!Q13=""),1,0)</f>
        <v>0</v>
      </c>
      <c r="U14" s="44">
        <f>IF(AND('Building Information'!R12="Other",'Building Information'!R13=""),1,0)</f>
        <v>0</v>
      </c>
      <c r="V14" s="44">
        <f>IF(AND('Building Information'!S12="Other",'Building Information'!S13=""),1,0)</f>
        <v>0</v>
      </c>
      <c r="W14" s="44">
        <f>IF(AND('Building Information'!T12="Other",'Building Information'!T13=""),1,0)</f>
        <v>0</v>
      </c>
      <c r="X14" s="44">
        <f>IF(AND('Building Information'!U12="Other",'Building Information'!U13=""),1,0)</f>
        <v>0</v>
      </c>
      <c r="Y14" s="44">
        <f>IF(AND('Building Information'!V12="Other",'Building Information'!V13=""),1,0)</f>
        <v>0</v>
      </c>
      <c r="Z14" s="44">
        <f>IF(AND('Building Information'!W12="Other",'Building Information'!W13=""),1,0)</f>
        <v>0</v>
      </c>
      <c r="AA14" s="44">
        <f>IF(AND('Building Information'!X12="Other",'Building Information'!X13=""),1,0)</f>
        <v>0</v>
      </c>
      <c r="AB14" s="44">
        <f>IF(AND('Building Information'!Y12="Other",'Building Information'!Y13=""),1,0)</f>
        <v>0</v>
      </c>
      <c r="AC14" s="44">
        <f>IF(AND('Building Information'!Z12="Other",'Building Information'!Z13=""),1,0)</f>
        <v>0</v>
      </c>
      <c r="AD14" s="44">
        <f>IF(AND('Building Information'!AA12="Other",'Building Information'!AA13=""),1,0)</f>
        <v>0</v>
      </c>
      <c r="AE14" s="44">
        <f>IF(AND('Building Information'!AB12="Other",'Building Information'!AB13=""),1,0)</f>
        <v>0</v>
      </c>
      <c r="AF14" s="44">
        <f>IF(AND('Building Information'!AC12="Other",'Building Information'!AC13=""),1,0)</f>
        <v>0</v>
      </c>
      <c r="AG14" s="44">
        <f>IF(AND('Building Information'!AD12="Other",'Building Information'!AD13=""),1,0)</f>
        <v>0</v>
      </c>
      <c r="AH14" s="44">
        <f>IF(AND('Building Information'!AE12="Other",'Building Information'!AE13=""),1,0)</f>
        <v>0</v>
      </c>
      <c r="AI14" s="44">
        <f>IF(AND('Building Information'!AF12="Other",'Building Information'!AF13=""),1,0)</f>
        <v>0</v>
      </c>
      <c r="AJ14" s="44">
        <f>IF(AND('Building Information'!AG12="Other",'Building Information'!AG13=""),1,0)</f>
        <v>0</v>
      </c>
      <c r="AK14" s="44">
        <f>IF(AND('Building Information'!AH12="Other",'Building Information'!AH13=""),1,0)</f>
        <v>0</v>
      </c>
      <c r="AL14" s="44">
        <f>IF(AND('Building Information'!AI12="Other",'Building Information'!AI13=""),1,0)</f>
        <v>0</v>
      </c>
      <c r="AM14" s="44">
        <f>IF(AND('Building Information'!AJ12="Other",'Building Information'!AJ13=""),1,0)</f>
        <v>0</v>
      </c>
      <c r="AN14" s="44">
        <f>IF(AND('Building Information'!AK12="Other",'Building Information'!AK13=""),1,0)</f>
        <v>0</v>
      </c>
      <c r="AO14" s="44">
        <f>IF(AND('Building Information'!AL12="Other",'Building Information'!AL13=""),1,0)</f>
        <v>0</v>
      </c>
      <c r="AP14" s="44">
        <f>IF(AND('Building Information'!AM12="Other",'Building Information'!AM13=""),1,0)</f>
        <v>0</v>
      </c>
      <c r="AQ14" s="44">
        <f>IF(AND('Building Information'!AN12="Other",'Building Information'!AN13=""),1,0)</f>
        <v>0</v>
      </c>
      <c r="AR14" s="44">
        <f>IF(AND('Building Information'!AO12="Other",'Building Information'!AO13=""),1,0)</f>
        <v>0</v>
      </c>
      <c r="AS14" s="44">
        <f>IF(AND('Building Information'!AP12="Other",'Building Information'!AP13=""),1,0)</f>
        <v>0</v>
      </c>
      <c r="AT14" s="44">
        <f>IF(AND('Building Information'!AQ12="Other",'Building Information'!AQ13=""),1,0)</f>
        <v>0</v>
      </c>
      <c r="AU14" s="44">
        <f>IF(AND('Building Information'!AR12="Other",'Building Information'!AR13=""),1,0)</f>
        <v>0</v>
      </c>
      <c r="AV14" s="44">
        <f>IF(AND('Building Information'!AS12="Other",'Building Information'!AS13=""),1,0)</f>
        <v>0</v>
      </c>
      <c r="AW14" s="44">
        <f>IF(AND('Building Information'!AT12="Other",'Building Information'!AT13=""),1,0)</f>
        <v>0</v>
      </c>
      <c r="AX14" s="44">
        <f>IF(AND('Building Information'!AU12="Other",'Building Information'!AU13=""),1,0)</f>
        <v>0</v>
      </c>
      <c r="AY14" s="44">
        <f>IF(AND('Building Information'!AV12="Other",'Building Information'!AV13=""),1,0)</f>
        <v>0</v>
      </c>
      <c r="AZ14" s="44">
        <f>IF(AND('Building Information'!AW12="Other",'Building Information'!AW13=""),1,0)</f>
        <v>0</v>
      </c>
      <c r="BA14" s="44">
        <f>IF(AND('Building Information'!AX12="Other",'Building Information'!AX13=""),1,0)</f>
        <v>0</v>
      </c>
      <c r="BB14" s="44">
        <f>IF(AND('Building Information'!AY12="Other",'Building Information'!AY13=""),1,0)</f>
        <v>0</v>
      </c>
      <c r="BC14" s="44">
        <f>IF(AND('Building Information'!AZ12="Other",'Building Information'!AZ13=""),1,0)</f>
        <v>0</v>
      </c>
      <c r="BD14" s="44">
        <f>IF(AND('Building Information'!BA12="Other",'Building Information'!BA13=""),1,0)</f>
        <v>0</v>
      </c>
      <c r="BE14" s="44">
        <f>IF(AND('Building Information'!BB12="Other",'Building Information'!BB13=""),1,0)</f>
        <v>0</v>
      </c>
      <c r="BF14" s="44">
        <f>IF(AND('Building Information'!BC12="Other",'Building Information'!BC13=""),1,0)</f>
        <v>0</v>
      </c>
      <c r="BG14" s="44">
        <f>IF(AND('Building Information'!BD12="Other",'Building Information'!BD13=""),1,0)</f>
        <v>0</v>
      </c>
      <c r="BH14" s="44">
        <f>IF(AND('Building Information'!BE12="Other",'Building Information'!BE13=""),1,0)</f>
        <v>0</v>
      </c>
      <c r="BI14" s="44">
        <f>IF(AND('Building Information'!BF12="Other",'Building Information'!BF13=""),1,0)</f>
        <v>0</v>
      </c>
      <c r="BJ14" s="44">
        <f>IF(AND('Building Information'!BG12="Other",'Building Information'!BG13=""),1,0)</f>
        <v>0</v>
      </c>
      <c r="BK14" s="44">
        <f>IF(AND('Building Information'!BH12="Other",'Building Information'!BH13=""),1,0)</f>
        <v>0</v>
      </c>
      <c r="BL14" s="44">
        <f>IF(AND('Building Information'!BI12="Other",'Building Information'!BI13=""),1,0)</f>
        <v>0</v>
      </c>
      <c r="BM14" s="44">
        <f>IF(AND('Building Information'!BJ12="Other",'Building Information'!BJ13=""),1,0)</f>
        <v>0</v>
      </c>
      <c r="BN14" s="44">
        <f>IF(AND('Building Information'!BK12="Other",'Building Information'!BK13=""),1,0)</f>
        <v>0</v>
      </c>
      <c r="BO14" s="44">
        <f>IF(AND('Building Information'!BL12="Other",'Building Information'!BL13=""),1,0)</f>
        <v>0</v>
      </c>
      <c r="BP14" s="44">
        <f>IF(AND('Building Information'!BM12="Other",'Building Information'!BM13=""),1,0)</f>
        <v>0</v>
      </c>
      <c r="BQ14" s="44">
        <f>IF(AND('Building Information'!BN12="Other",'Building Information'!BN13=""),1,0)</f>
        <v>0</v>
      </c>
      <c r="BR14" s="44">
        <f>IF(AND('Building Information'!BO12="Other",'Building Information'!BO13=""),1,0)</f>
        <v>0</v>
      </c>
      <c r="BS14" s="44">
        <f>IF(AND('Building Information'!BP12="Other",'Building Information'!BP13=""),1,0)</f>
        <v>0</v>
      </c>
      <c r="BT14" s="44">
        <f>IF(AND('Building Information'!BQ12="Other",'Building Information'!BQ13=""),1,0)</f>
        <v>0</v>
      </c>
      <c r="BU14" s="44">
        <f>IF(AND('Building Information'!BR12="Other",'Building Information'!BR13=""),1,0)</f>
        <v>0</v>
      </c>
      <c r="BV14" s="44">
        <f>IF(AND('Building Information'!BS12="Other",'Building Information'!BS13=""),1,0)</f>
        <v>0</v>
      </c>
      <c r="BW14" s="44">
        <f>IF(AND('Building Information'!BT12="Other",'Building Information'!BT13=""),1,0)</f>
        <v>0</v>
      </c>
      <c r="BX14" s="44">
        <f>IF(AND('Building Information'!BU12="Other",'Building Information'!BU13=""),1,0)</f>
        <v>0</v>
      </c>
      <c r="BY14" s="44">
        <f>IF(AND('Building Information'!BV12="Other",'Building Information'!BV13=""),1,0)</f>
        <v>0</v>
      </c>
      <c r="BZ14" s="44">
        <f>IF(AND('Building Information'!BW12="Other",'Building Information'!BW13=""),1,0)</f>
        <v>0</v>
      </c>
      <c r="CA14" s="44">
        <f>IF(AND('Building Information'!BX12="Other",'Building Information'!BX13=""),1,0)</f>
        <v>0</v>
      </c>
      <c r="CB14" s="44">
        <f>IF(AND('Building Information'!BY12="Other",'Building Information'!BY13=""),1,0)</f>
        <v>0</v>
      </c>
      <c r="CC14" s="44">
        <f>IF(AND('Building Information'!BZ12="Other",'Building Information'!BZ13=""),1,0)</f>
        <v>0</v>
      </c>
      <c r="CD14" s="44">
        <f>IF(AND('Building Information'!CA12="Other",'Building Information'!CA13=""),1,0)</f>
        <v>0</v>
      </c>
      <c r="CE14" s="44">
        <f>IF(AND('Building Information'!CB12="Other",'Building Information'!CB13=""),1,0)</f>
        <v>0</v>
      </c>
      <c r="CF14" s="44">
        <f>IF(AND('Building Information'!CC12="Other",'Building Information'!CC13=""),1,0)</f>
        <v>0</v>
      </c>
      <c r="CG14" s="44">
        <f>IF(AND('Building Information'!CD12="Other",'Building Information'!CD13=""),1,0)</f>
        <v>0</v>
      </c>
      <c r="CH14" s="44">
        <f>IF(AND('Building Information'!CE12="Other",'Building Information'!CE13=""),1,0)</f>
        <v>0</v>
      </c>
      <c r="CI14" s="44">
        <f>IF(AND('Building Information'!CF12="Other",'Building Information'!CF13=""),1,0)</f>
        <v>0</v>
      </c>
      <c r="CJ14" s="44">
        <f>IF(AND('Building Information'!CG12="Other",'Building Information'!CG13=""),1,0)</f>
        <v>0</v>
      </c>
      <c r="CK14" s="44">
        <f>IF(AND('Building Information'!CH12="Other",'Building Information'!CH13=""),1,0)</f>
        <v>0</v>
      </c>
      <c r="CL14" s="44">
        <f>IF(AND('Building Information'!CI12="Other",'Building Information'!CI13=""),1,0)</f>
        <v>0</v>
      </c>
      <c r="CM14" s="44">
        <f>IF(AND('Building Information'!CJ12="Other",'Building Information'!CJ13=""),1,0)</f>
        <v>0</v>
      </c>
      <c r="CN14" s="44">
        <f>IF(AND('Building Information'!CK12="Other",'Building Information'!CK13=""),1,0)</f>
        <v>0</v>
      </c>
      <c r="CO14" s="44">
        <f>IF(AND('Building Information'!CL12="Other",'Building Information'!CL13=""),1,0)</f>
        <v>0</v>
      </c>
      <c r="CP14" s="44">
        <f>IF(AND('Building Information'!CM12="Other",'Building Information'!CM13=""),1,0)</f>
        <v>0</v>
      </c>
      <c r="CQ14" s="44">
        <f>IF(AND('Building Information'!CN12="Other",'Building Information'!CN13=""),1,0)</f>
        <v>0</v>
      </c>
      <c r="CR14" s="44">
        <f>IF(AND('Building Information'!CO12="Other",'Building Information'!CO13=""),1,0)</f>
        <v>0</v>
      </c>
      <c r="CS14" s="44">
        <f>IF(AND('Building Information'!CP12="Other",'Building Information'!CP13=""),1,0)</f>
        <v>0</v>
      </c>
      <c r="CT14" s="44">
        <f>IF(AND('Building Information'!CQ12="Other",'Building Information'!CQ13=""),1,0)</f>
        <v>0</v>
      </c>
      <c r="CU14" s="44">
        <f>IF(AND('Building Information'!CR12="Other",'Building Information'!CR13=""),1,0)</f>
        <v>0</v>
      </c>
      <c r="CV14" s="44">
        <f>IF(AND('Building Information'!CS12="Other",'Building Information'!CS13=""),1,0)</f>
        <v>0</v>
      </c>
      <c r="CW14" s="44">
        <f>IF(AND('Building Information'!CT12="Other",'Building Information'!CT13=""),1,0)</f>
        <v>0</v>
      </c>
      <c r="CX14" s="44">
        <f>IF(AND('Building Information'!CU12="Other",'Building Information'!CU13=""),1,0)</f>
        <v>0</v>
      </c>
      <c r="CY14" s="44">
        <f>IF(AND('Building Information'!CV12="Other",'Building Information'!CV13=""),1,0)</f>
        <v>0</v>
      </c>
      <c r="CZ14" s="44">
        <f>IF(AND('Building Information'!CW12="Other",'Building Information'!CW13=""),1,0)</f>
        <v>0</v>
      </c>
      <c r="DA14" s="44">
        <f>IF(AND('Building Information'!CX12="Other",'Building Information'!CX13=""),1,0)</f>
        <v>0</v>
      </c>
      <c r="DB14" s="44">
        <f>IF(AND('Building Information'!CY12="Other",'Building Information'!CY13=""),1,0)</f>
        <v>0</v>
      </c>
      <c r="DC14" s="44">
        <f>IF(AND('Building Information'!CZ12="Other",'Building Information'!CZ13=""),1,0)</f>
        <v>0</v>
      </c>
      <c r="DD14" s="44">
        <f>IF(AND('Building Information'!DA12="Other",'Building Information'!DA13=""),1,0)</f>
        <v>0</v>
      </c>
      <c r="DE14" s="44">
        <f>IF(AND('Building Information'!DB12="Other",'Building Information'!DB13=""),1,0)</f>
        <v>0</v>
      </c>
      <c r="DF14" s="44">
        <f>IF(AND('Building Information'!DC12="Other",'Building Information'!DC13=""),1,0)</f>
        <v>0</v>
      </c>
      <c r="DG14" s="44">
        <f>IF(AND('Building Information'!DD12="Other",'Building Information'!DD13=""),1,0)</f>
        <v>0</v>
      </c>
      <c r="DH14" s="44">
        <f>IF(AND('Building Information'!DE12="Other",'Building Information'!DE13=""),1,0)</f>
        <v>0</v>
      </c>
      <c r="DI14" s="44">
        <f>IF(AND('Building Information'!DF12="Other",'Building Information'!DF13=""),1,0)</f>
        <v>0</v>
      </c>
      <c r="DJ14" s="44">
        <f>IF(AND('Building Information'!DG12="Other",'Building Information'!DG13=""),1,0)</f>
        <v>0</v>
      </c>
      <c r="DK14" s="44">
        <f>IF(AND('Building Information'!DH12="Other",'Building Information'!DH13=""),1,0)</f>
        <v>0</v>
      </c>
      <c r="DL14" s="44">
        <f>IF(AND('Building Information'!DI12="Other",'Building Information'!DI13=""),1,0)</f>
        <v>0</v>
      </c>
      <c r="DM14" s="44">
        <f>IF(AND('Building Information'!DJ12="Other",'Building Information'!DJ13=""),1,0)</f>
        <v>0</v>
      </c>
      <c r="DN14" s="44">
        <f>IF(AND('Building Information'!DK12="Other",'Building Information'!DK13=""),1,0)</f>
        <v>0</v>
      </c>
      <c r="DO14" s="44">
        <f>IF(AND('Building Information'!DL12="Other",'Building Information'!DL13=""),1,0)</f>
        <v>0</v>
      </c>
      <c r="DP14" s="44">
        <f>IF(AND('Building Information'!DM12="Other",'Building Information'!DM13=""),1,0)</f>
        <v>0</v>
      </c>
      <c r="DQ14" s="44">
        <f>IF(AND('Building Information'!DN12="Other",'Building Information'!DN13=""),1,0)</f>
        <v>0</v>
      </c>
      <c r="DR14" s="44">
        <f>IF(AND('Building Information'!DO12="Other",'Building Information'!DO13=""),1,0)</f>
        <v>0</v>
      </c>
      <c r="DS14" s="44">
        <f>IF(AND('Building Information'!DP12="Other",'Building Information'!DP13=""),1,0)</f>
        <v>0</v>
      </c>
      <c r="DT14" s="44">
        <f>IF(AND('Building Information'!DQ12="Other",'Building Information'!DQ13=""),1,0)</f>
        <v>0</v>
      </c>
      <c r="DU14" s="44">
        <f>IF(AND('Building Information'!DR12="Other",'Building Information'!DR13=""),1,0)</f>
        <v>0</v>
      </c>
      <c r="DV14" s="44">
        <f>IF(AND('Building Information'!DS12="Other",'Building Information'!DS13=""),1,0)</f>
        <v>0</v>
      </c>
      <c r="DW14" s="44">
        <f>IF(AND('Building Information'!DT12="Other",'Building Information'!DT13=""),1,0)</f>
        <v>0</v>
      </c>
      <c r="DX14" s="44">
        <f>IF(AND('Building Information'!DU12="Other",'Building Information'!DU13=""),1,0)</f>
        <v>0</v>
      </c>
      <c r="DY14" s="44">
        <f>IF(AND('Building Information'!DV12="Other",'Building Information'!DV13=""),1,0)</f>
        <v>0</v>
      </c>
      <c r="DZ14" s="44">
        <f>IF(AND('Building Information'!DW12="Other",'Building Information'!DW13=""),1,0)</f>
        <v>0</v>
      </c>
      <c r="EA14" s="44">
        <f>IF(AND('Building Information'!DX12="Other",'Building Information'!DX13=""),1,0)</f>
        <v>0</v>
      </c>
      <c r="EB14" s="44">
        <f>IF(AND('Building Information'!DY12="Other",'Building Information'!DY13=""),1,0)</f>
        <v>0</v>
      </c>
      <c r="EC14" s="44">
        <f>IF(AND('Building Information'!DZ12="Other",'Building Information'!DZ13=""),1,0)</f>
        <v>0</v>
      </c>
      <c r="ED14" s="44">
        <f>IF(AND('Building Information'!EA12="Other",'Building Information'!EA13=""),1,0)</f>
        <v>0</v>
      </c>
      <c r="EE14" s="44">
        <f>IF(AND('Building Information'!EB12="Other",'Building Information'!EB13=""),1,0)</f>
        <v>0</v>
      </c>
      <c r="EF14" s="44">
        <f>IF(AND('Building Information'!EC12="Other",'Building Information'!EC13=""),1,0)</f>
        <v>0</v>
      </c>
      <c r="EG14" s="44">
        <f>IF(AND('Building Information'!ED12="Other",'Building Information'!ED13=""),1,0)</f>
        <v>0</v>
      </c>
      <c r="EH14" s="44">
        <f>IF(AND('Building Information'!EE12="Other",'Building Information'!EE13=""),1,0)</f>
        <v>0</v>
      </c>
      <c r="EI14" s="44">
        <f>IF(AND('Building Information'!EF12="Other",'Building Information'!EF13=""),1,0)</f>
        <v>0</v>
      </c>
      <c r="EJ14" s="44">
        <f>IF(AND('Building Information'!EG12="Other",'Building Information'!EG13=""),1,0)</f>
        <v>0</v>
      </c>
      <c r="EK14" s="44">
        <f>IF(AND('Building Information'!EH12="Other",'Building Information'!EH13=""),1,0)</f>
        <v>0</v>
      </c>
      <c r="EL14" s="44">
        <f>IF(AND('Building Information'!EI12="Other",'Building Information'!EI13=""),1,0)</f>
        <v>0</v>
      </c>
      <c r="EM14" s="44">
        <f>IF(AND('Building Information'!EJ12="Other",'Building Information'!EJ13=""),1,0)</f>
        <v>0</v>
      </c>
      <c r="EN14" s="44">
        <f>IF(AND('Building Information'!EK12="Other",'Building Information'!EK13=""),1,0)</f>
        <v>0</v>
      </c>
      <c r="EO14" s="44">
        <f>IF(AND('Building Information'!EL12="Other",'Building Information'!EL13=""),1,0)</f>
        <v>0</v>
      </c>
      <c r="EP14" s="44">
        <f>IF(AND('Building Information'!EM12="Other",'Building Information'!EM13=""),1,0)</f>
        <v>0</v>
      </c>
      <c r="EQ14" s="44">
        <f>IF(AND('Building Information'!EN12="Other",'Building Information'!EN13=""),1,0)</f>
        <v>0</v>
      </c>
      <c r="ER14" s="44">
        <f>IF(AND('Building Information'!EO12="Other",'Building Information'!EO13=""),1,0)</f>
        <v>0</v>
      </c>
      <c r="ES14" s="44">
        <f>IF(AND('Building Information'!EP12="Other",'Building Information'!EP13=""),1,0)</f>
        <v>0</v>
      </c>
      <c r="ET14" s="44">
        <f>IF(AND('Building Information'!EQ12="Other",'Building Information'!EQ13=""),1,0)</f>
        <v>0</v>
      </c>
      <c r="EU14" s="44">
        <f>IF(AND('Building Information'!ER12="Other",'Building Information'!ER13=""),1,0)</f>
        <v>0</v>
      </c>
      <c r="EV14" s="44">
        <f>IF(AND('Building Information'!ES12="Other",'Building Information'!ES13=""),1,0)</f>
        <v>0</v>
      </c>
      <c r="EW14" s="44">
        <f>IF(AND('Building Information'!ET12="Other",'Building Information'!ET13=""),1,0)</f>
        <v>0</v>
      </c>
      <c r="EX14" s="44">
        <f>IF(AND('Building Information'!EU12="Other",'Building Information'!EU13=""),1,0)</f>
        <v>0</v>
      </c>
      <c r="EY14" s="44">
        <f>IF(AND('Building Information'!EV12="Other",'Building Information'!EV13=""),1,0)</f>
        <v>0</v>
      </c>
      <c r="EZ14" s="44">
        <f>IF(AND('Building Information'!EW12="Other",'Building Information'!EW13=""),1,0)</f>
        <v>0</v>
      </c>
      <c r="FA14" s="44">
        <f>IF(AND('Building Information'!EX12="Other",'Building Information'!EX13=""),1,0)</f>
        <v>0</v>
      </c>
      <c r="FB14" s="44">
        <f>IF(AND('Building Information'!EY12="Other",'Building Information'!EY13=""),1,0)</f>
        <v>0</v>
      </c>
      <c r="FC14" s="44">
        <f>IF(AND('Building Information'!EZ12="Other",'Building Information'!EZ13=""),1,0)</f>
        <v>0</v>
      </c>
      <c r="FD14" s="44">
        <f>IF(AND('Building Information'!FA12="Other",'Building Information'!FA13=""),1,0)</f>
        <v>0</v>
      </c>
      <c r="FE14" s="44">
        <f>IF(AND('Building Information'!FB12="Other",'Building Information'!FB13=""),1,0)</f>
        <v>0</v>
      </c>
      <c r="FF14" s="44">
        <f>IF(AND('Building Information'!FC12="Other",'Building Information'!FC13=""),1,0)</f>
        <v>0</v>
      </c>
      <c r="FG14" s="44">
        <f>IF(AND('Building Information'!FD12="Other",'Building Information'!FD13=""),1,0)</f>
        <v>0</v>
      </c>
      <c r="FH14" s="44">
        <f>IF(AND('Building Information'!FE12="Other",'Building Information'!FE13=""),1,0)</f>
        <v>0</v>
      </c>
      <c r="FI14" s="44">
        <f>IF(AND('Building Information'!FF12="Other",'Building Information'!FF13=""),1,0)</f>
        <v>0</v>
      </c>
      <c r="FJ14" s="44">
        <f>IF(AND('Building Information'!FG12="Other",'Building Information'!FG13=""),1,0)</f>
        <v>0</v>
      </c>
      <c r="FK14" s="44">
        <f>IF(AND('Building Information'!FH12="Other",'Building Information'!FH13=""),1,0)</f>
        <v>0</v>
      </c>
      <c r="FL14" s="44">
        <f>IF(AND('Building Information'!FI12="Other",'Building Information'!FI13=""),1,0)</f>
        <v>0</v>
      </c>
      <c r="FM14" s="44">
        <f>IF(AND('Building Information'!FJ12="Other",'Building Information'!FJ13=""),1,0)</f>
        <v>0</v>
      </c>
      <c r="FN14" s="44">
        <f>IF(AND('Building Information'!FK12="Other",'Building Information'!FK13=""),1,0)</f>
        <v>0</v>
      </c>
      <c r="FO14" s="44">
        <f>IF(AND('Building Information'!FL12="Other",'Building Information'!FL13=""),1,0)</f>
        <v>0</v>
      </c>
      <c r="FP14" s="44">
        <f>IF(AND('Building Information'!FM12="Other",'Building Information'!FM13=""),1,0)</f>
        <v>0</v>
      </c>
      <c r="FQ14" s="44">
        <f>IF(AND('Building Information'!FN12="Other",'Building Information'!FN13=""),1,0)</f>
        <v>0</v>
      </c>
      <c r="FR14" s="44">
        <f>IF(AND('Building Information'!FO12="Other",'Building Information'!FO13=""),1,0)</f>
        <v>0</v>
      </c>
      <c r="FS14" s="44">
        <f>IF(AND('Building Information'!FP12="Other",'Building Information'!FP13=""),1,0)</f>
        <v>0</v>
      </c>
      <c r="FT14" s="44">
        <f>IF(AND('Building Information'!FQ12="Other",'Building Information'!FQ13=""),1,0)</f>
        <v>0</v>
      </c>
      <c r="FU14" s="44">
        <f>IF(AND('Building Information'!FR12="Other",'Building Information'!FR13=""),1,0)</f>
        <v>0</v>
      </c>
      <c r="FV14" s="44">
        <f>IF(AND('Building Information'!FS12="Other",'Building Information'!FS13=""),1,0)</f>
        <v>0</v>
      </c>
      <c r="FW14" s="44">
        <f>IF(AND('Building Information'!FT12="Other",'Building Information'!FT13=""),1,0)</f>
        <v>0</v>
      </c>
      <c r="FX14" s="44">
        <f>IF(AND('Building Information'!FU12="Other",'Building Information'!FU13=""),1,0)</f>
        <v>0</v>
      </c>
      <c r="FY14" s="44">
        <f>IF(AND('Building Information'!FV12="Other",'Building Information'!FV13=""),1,0)</f>
        <v>0</v>
      </c>
      <c r="FZ14" s="44">
        <f>IF(AND('Building Information'!FW12="Other",'Building Information'!FW13=""),1,0)</f>
        <v>0</v>
      </c>
      <c r="GA14" s="44">
        <f>IF(AND('Building Information'!FX12="Other",'Building Information'!FX13=""),1,0)</f>
        <v>0</v>
      </c>
      <c r="GB14" s="44">
        <f>IF(AND('Building Information'!FY12="Other",'Building Information'!FY13=""),1,0)</f>
        <v>0</v>
      </c>
      <c r="GC14" s="44">
        <f>IF(AND('Building Information'!FZ12="Other",'Building Information'!FZ13=""),1,0)</f>
        <v>0</v>
      </c>
      <c r="GD14" s="44">
        <f>IF(AND('Building Information'!GA12="Other",'Building Information'!GA13=""),1,0)</f>
        <v>0</v>
      </c>
      <c r="GE14" s="44">
        <f>IF(AND('Building Information'!GB12="Other",'Building Information'!GB13=""),1,0)</f>
        <v>0</v>
      </c>
      <c r="GF14" s="44">
        <f>IF(AND('Building Information'!GC12="Other",'Building Information'!GC13=""),1,0)</f>
        <v>0</v>
      </c>
      <c r="GG14" s="44">
        <f>IF(AND('Building Information'!GD12="Other",'Building Information'!GD13=""),1,0)</f>
        <v>0</v>
      </c>
      <c r="GH14" s="44">
        <f>IF(AND('Building Information'!GE12="Other",'Building Information'!GE13=""),1,0)</f>
        <v>0</v>
      </c>
      <c r="GI14" s="44">
        <f>IF(AND('Building Information'!GF12="Other",'Building Information'!GF13=""),1,0)</f>
        <v>0</v>
      </c>
      <c r="GJ14" s="44">
        <f>IF(AND('Building Information'!GG12="Other",'Building Information'!GG13=""),1,0)</f>
        <v>0</v>
      </c>
      <c r="GK14" s="44">
        <f>IF(AND('Building Information'!GH12="Other",'Building Information'!GH13=""),1,0)</f>
        <v>0</v>
      </c>
      <c r="GL14" s="44">
        <f>IF(AND('Building Information'!GI12="Other",'Building Information'!GI13=""),1,0)</f>
        <v>0</v>
      </c>
      <c r="GM14" s="44">
        <f>IF(AND('Building Information'!GJ12="Other",'Building Information'!GJ13=""),1,0)</f>
        <v>0</v>
      </c>
      <c r="GN14" s="44">
        <f>IF(AND('Building Information'!GK12="Other",'Building Information'!GK13=""),1,0)</f>
        <v>0</v>
      </c>
      <c r="GO14" s="44">
        <f>IF(AND('Building Information'!GL12="Other",'Building Information'!GL13=""),1,0)</f>
        <v>0</v>
      </c>
      <c r="GP14" s="44">
        <f>IF(AND('Building Information'!GM12="Other",'Building Information'!GM13=""),1,0)</f>
        <v>0</v>
      </c>
      <c r="GQ14" s="44">
        <f>IF(AND('Building Information'!GN12="Other",'Building Information'!GN13=""),1,0)</f>
        <v>0</v>
      </c>
      <c r="GR14" s="44">
        <f>IF(AND('Building Information'!GO12="Other",'Building Information'!GO13=""),1,0)</f>
        <v>0</v>
      </c>
      <c r="GS14" s="44">
        <f>IF(AND('Building Information'!GP12="Other",'Building Information'!GP13=""),1,0)</f>
        <v>0</v>
      </c>
      <c r="GT14" s="44">
        <f>IF(AND('Building Information'!GQ12="Other",'Building Information'!GQ13=""),1,0)</f>
        <v>0</v>
      </c>
      <c r="GU14" s="44">
        <f>IF(AND('Building Information'!GR12="Other",'Building Information'!GR13=""),1,0)</f>
        <v>0</v>
      </c>
      <c r="GV14" s="44">
        <f>IF(AND('Building Information'!GS12="Other",'Building Information'!GS13=""),1,0)</f>
        <v>0</v>
      </c>
      <c r="GW14" s="44">
        <f>IF(AND('Building Information'!GT12="Other",'Building Information'!GT13=""),1,0)</f>
        <v>0</v>
      </c>
      <c r="GX14" s="44">
        <f>IF(AND('Building Information'!GU12="Other",'Building Information'!GU13=""),1,0)</f>
        <v>0</v>
      </c>
      <c r="GY14" s="44">
        <f>IF(AND('Building Information'!GV12="Other",'Building Information'!GV13=""),1,0)</f>
        <v>0</v>
      </c>
      <c r="GZ14" s="44">
        <f>IF(AND('Building Information'!GW12="Other",'Building Information'!GW13=""),1,0)</f>
        <v>0</v>
      </c>
      <c r="HA14" s="44">
        <f>IF(AND('Building Information'!GX12="Other",'Building Information'!GX13=""),1,0)</f>
        <v>0</v>
      </c>
      <c r="HB14" s="44">
        <f>IF(AND('Building Information'!GY12="Other",'Building Information'!GY13=""),1,0)</f>
        <v>0</v>
      </c>
      <c r="HC14" s="44">
        <f>IF(AND('Building Information'!GZ12="Other",'Building Information'!GZ13=""),1,0)</f>
        <v>0</v>
      </c>
      <c r="HD14" s="44">
        <f>IF(AND('Building Information'!HA12="Other",'Building Information'!HA13=""),1,0)</f>
        <v>0</v>
      </c>
      <c r="HE14" s="44">
        <f>IF(AND('Building Information'!HB12="Other",'Building Information'!HB13=""),1,0)</f>
        <v>0</v>
      </c>
      <c r="HF14" s="44">
        <f>IF(AND('Building Information'!HC12="Other",'Building Information'!HC13=""),1,0)</f>
        <v>0</v>
      </c>
      <c r="HG14" s="44">
        <f>IF(AND('Building Information'!HD12="Other",'Building Information'!HD13=""),1,0)</f>
        <v>0</v>
      </c>
      <c r="HH14" s="44">
        <f>IF(AND('Building Information'!HE12="Other",'Building Information'!HE13=""),1,0)</f>
        <v>0</v>
      </c>
      <c r="HI14" s="44">
        <f>IF(AND('Building Information'!HF12="Other",'Building Information'!HF13=""),1,0)</f>
        <v>0</v>
      </c>
      <c r="HJ14" s="44">
        <f>IF(AND('Building Information'!HG12="Other",'Building Information'!HG13=""),1,0)</f>
        <v>0</v>
      </c>
      <c r="HK14" s="44">
        <f>IF(AND('Building Information'!HH12="Other",'Building Information'!HH13=""),1,0)</f>
        <v>0</v>
      </c>
      <c r="HL14" s="44">
        <f>IF(AND('Building Information'!HI12="Other",'Building Information'!HI13=""),1,0)</f>
        <v>0</v>
      </c>
      <c r="HM14" s="44">
        <f>IF(AND('Building Information'!HJ12="Other",'Building Information'!HJ13=""),1,0)</f>
        <v>0</v>
      </c>
      <c r="HN14" s="44">
        <f>IF(AND('Building Information'!HK12="Other",'Building Information'!HK13=""),1,0)</f>
        <v>0</v>
      </c>
      <c r="HO14" s="44">
        <f>IF(AND('Building Information'!HL12="Other",'Building Information'!HL13=""),1,0)</f>
        <v>0</v>
      </c>
      <c r="HP14" s="44">
        <f>IF(AND('Building Information'!HM12="Other",'Building Information'!HM13=""),1,0)</f>
        <v>0</v>
      </c>
      <c r="HQ14" s="44">
        <f>IF(AND('Building Information'!HN12="Other",'Building Information'!HN13=""),1,0)</f>
        <v>0</v>
      </c>
      <c r="HR14" s="44">
        <f>IF(AND('Building Information'!HO12="Other",'Building Information'!HO13=""),1,0)</f>
        <v>0</v>
      </c>
      <c r="HS14" s="44">
        <f>IF(AND('Building Information'!HP12="Other",'Building Information'!HP13=""),1,0)</f>
        <v>0</v>
      </c>
      <c r="HT14" s="44">
        <f>IF(AND('Building Information'!HQ12="Other",'Building Information'!HQ13=""),1,0)</f>
        <v>0</v>
      </c>
      <c r="HU14" s="44">
        <f>IF(AND('Building Information'!HR12="Other",'Building Information'!HR13=""),1,0)</f>
        <v>0</v>
      </c>
      <c r="HV14" s="44">
        <f>IF(AND('Building Information'!HS12="Other",'Building Information'!HS13=""),1,0)</f>
        <v>0</v>
      </c>
      <c r="HW14" s="44">
        <f>IF(AND('Building Information'!HT12="Other",'Building Information'!HT13=""),1,0)</f>
        <v>0</v>
      </c>
      <c r="HX14" s="44">
        <f>IF(AND('Building Information'!HU12="Other",'Building Information'!HU13=""),1,0)</f>
        <v>0</v>
      </c>
      <c r="HY14" s="44">
        <f>IF(AND('Building Information'!HV12="Other",'Building Information'!HV13=""),1,0)</f>
        <v>0</v>
      </c>
      <c r="HZ14" s="44">
        <f>IF(AND('Building Information'!HW12="Other",'Building Information'!HW13=""),1,0)</f>
        <v>0</v>
      </c>
      <c r="IA14" s="44">
        <f>IF(AND('Building Information'!HX12="Other",'Building Information'!HX13=""),1,0)</f>
        <v>0</v>
      </c>
      <c r="IB14" s="44">
        <f>IF(AND('Building Information'!HY12="Other",'Building Information'!HY13=""),1,0)</f>
        <v>0</v>
      </c>
      <c r="IC14" s="44">
        <f>IF(AND('Building Information'!HZ12="Other",'Building Information'!HZ13=""),1,0)</f>
        <v>0</v>
      </c>
      <c r="ID14" s="44">
        <f>IF(AND('Building Information'!IA12="Other",'Building Information'!IA13=""),1,0)</f>
        <v>0</v>
      </c>
      <c r="IE14" s="44">
        <f>IF(AND('Building Information'!IB12="Other",'Building Information'!IB13=""),1,0)</f>
        <v>0</v>
      </c>
      <c r="IF14" s="44">
        <f>IF(AND('Building Information'!IC12="Other",'Building Information'!IC13=""),1,0)</f>
        <v>0</v>
      </c>
      <c r="IG14" s="44">
        <f>IF(AND('Building Information'!ID12="Other",'Building Information'!ID13=""),1,0)</f>
        <v>0</v>
      </c>
      <c r="IH14" s="44">
        <f>IF(AND('Building Information'!IE12="Other",'Building Information'!IE13=""),1,0)</f>
        <v>0</v>
      </c>
      <c r="II14" s="44">
        <f>IF(AND('Building Information'!IF12="Other",'Building Information'!IF13=""),1,0)</f>
        <v>0</v>
      </c>
      <c r="IJ14" s="44">
        <f>IF(AND('Building Information'!IG12="Other",'Building Information'!IG13=""),1,0)</f>
        <v>0</v>
      </c>
      <c r="IK14" s="44">
        <f>IF(AND('Building Information'!IH12="Other",'Building Information'!IH13=""),1,0)</f>
        <v>0</v>
      </c>
      <c r="IL14" s="44">
        <f>IF(AND('Building Information'!II12="Other",'Building Information'!II13=""),1,0)</f>
        <v>0</v>
      </c>
      <c r="IM14" s="44">
        <f>IF(AND('Building Information'!IJ12="Other",'Building Information'!IJ13=""),1,0)</f>
        <v>0</v>
      </c>
      <c r="IN14" s="44">
        <f>IF(AND('Building Information'!IK12="Other",'Building Information'!IK13=""),1,0)</f>
        <v>0</v>
      </c>
      <c r="IO14" s="44">
        <f>IF(AND('Building Information'!IL12="Other",'Building Information'!IL13=""),1,0)</f>
        <v>0</v>
      </c>
      <c r="IP14" s="44">
        <f>IF(AND('Building Information'!IM12="Other",'Building Information'!IM13=""),1,0)</f>
        <v>0</v>
      </c>
      <c r="IQ14" s="44">
        <f>IF(AND('Building Information'!IN12="Other",'Building Information'!IN13=""),1,0)</f>
        <v>0</v>
      </c>
      <c r="IR14" s="44">
        <f>IF(AND('Building Information'!IO12="Other",'Building Information'!IO13=""),1,0)</f>
        <v>0</v>
      </c>
      <c r="IS14" s="44">
        <f>IF(AND('Building Information'!IP12="Other",'Building Information'!IP13=""),1,0)</f>
        <v>0</v>
      </c>
      <c r="IT14" s="44">
        <f>IF(AND('Building Information'!IQ12="Other",'Building Information'!IQ13=""),1,0)</f>
        <v>0</v>
      </c>
      <c r="IU14" s="44">
        <f>IF(AND('Building Information'!IR12="Other",'Building Information'!IR13=""),1,0)</f>
        <v>0</v>
      </c>
      <c r="IV14" s="44">
        <f>IF(AND('Building Information'!IS12="Other",'Building Information'!IS13=""),1,0)</f>
        <v>0</v>
      </c>
      <c r="IW14" s="44">
        <f>IF(AND('Building Information'!IT12="Other",'Building Information'!IT13=""),1,0)</f>
        <v>0</v>
      </c>
      <c r="IX14" s="44">
        <f>IF(AND('Building Information'!IU12="Other",'Building Information'!IU13=""),1,0)</f>
        <v>0</v>
      </c>
      <c r="IY14" s="44">
        <f>IF(AND('Building Information'!IV12="Other",'Building Information'!IV13=""),1,0)</f>
        <v>0</v>
      </c>
      <c r="IZ14" s="44">
        <f>IF(AND('Building Information'!IW12="Other",'Building Information'!IW13=""),1,0)</f>
        <v>0</v>
      </c>
      <c r="JA14" s="44">
        <f>IF(AND('Building Information'!IX12="Other",'Building Information'!IX13=""),1,0)</f>
        <v>0</v>
      </c>
      <c r="JB14" s="44">
        <f>IF(AND('Building Information'!IY12="Other",'Building Information'!IY13=""),1,0)</f>
        <v>0</v>
      </c>
      <c r="JC14" s="44">
        <f>IF(AND('Building Information'!IZ12="Other",'Building Information'!IZ13=""),1,0)</f>
        <v>0</v>
      </c>
      <c r="JD14" s="44">
        <f>IF(AND('Building Information'!JA12="Other",'Building Information'!JA13=""),1,0)</f>
        <v>0</v>
      </c>
      <c r="JE14" s="44">
        <f>IF(AND('Building Information'!JB12="Other",'Building Information'!JB13=""),1,0)</f>
        <v>0</v>
      </c>
      <c r="JF14" s="44">
        <f>IF(AND('Building Information'!JC12="Other",'Building Information'!JC13=""),1,0)</f>
        <v>0</v>
      </c>
      <c r="JG14" s="44">
        <f>IF(AND('Building Information'!JD12="Other",'Building Information'!JD13=""),1,0)</f>
        <v>0</v>
      </c>
      <c r="JH14" s="44">
        <f>IF(AND('Building Information'!JE12="Other",'Building Information'!JE13=""),1,0)</f>
        <v>0</v>
      </c>
      <c r="JI14" s="44">
        <f>IF(AND('Building Information'!JF12="Other",'Building Information'!JF13=""),1,0)</f>
        <v>0</v>
      </c>
      <c r="JJ14" s="44">
        <f>IF(AND('Building Information'!JG12="Other",'Building Information'!JG13=""),1,0)</f>
        <v>0</v>
      </c>
      <c r="JK14" s="44">
        <f>IF(AND('Building Information'!JH12="Other",'Building Information'!JH13=""),1,0)</f>
        <v>0</v>
      </c>
      <c r="JL14" s="44">
        <f>IF(AND('Building Information'!JI12="Other",'Building Information'!JI13=""),1,0)</f>
        <v>0</v>
      </c>
      <c r="JM14" s="44">
        <f>IF(AND('Building Information'!JJ12="Other",'Building Information'!JJ13=""),1,0)</f>
        <v>0</v>
      </c>
      <c r="JN14" s="44">
        <f>IF(AND('Building Information'!JK12="Other",'Building Information'!JK13=""),1,0)</f>
        <v>0</v>
      </c>
      <c r="JO14" s="44">
        <f>IF(AND('Building Information'!JL12="Other",'Building Information'!JL13=""),1,0)</f>
        <v>0</v>
      </c>
      <c r="JP14" s="44">
        <f>IF(AND('Building Information'!JM12="Other",'Building Information'!JM13=""),1,0)</f>
        <v>0</v>
      </c>
      <c r="JQ14" s="44">
        <f>IF(AND('Building Information'!JN12="Other",'Building Information'!JN13=""),1,0)</f>
        <v>0</v>
      </c>
      <c r="JR14" s="44">
        <f>IF(AND('Building Information'!JO12="Other",'Building Information'!JO13=""),1,0)</f>
        <v>0</v>
      </c>
      <c r="JS14" s="44">
        <f>IF(AND('Building Information'!JP12="Other",'Building Information'!JP13=""),1,0)</f>
        <v>0</v>
      </c>
      <c r="JT14" s="44">
        <f>IF(AND('Building Information'!JQ12="Other",'Building Information'!JQ13=""),1,0)</f>
        <v>0</v>
      </c>
      <c r="JU14" s="44">
        <f>IF(AND('Building Information'!JR12="Other",'Building Information'!JR13=""),1,0)</f>
        <v>0</v>
      </c>
      <c r="JV14" s="44">
        <f>IF(AND('Building Information'!JS12="Other",'Building Information'!JS13=""),1,0)</f>
        <v>0</v>
      </c>
      <c r="JW14" s="44">
        <f>IF(AND('Building Information'!JT12="Other",'Building Information'!JT13=""),1,0)</f>
        <v>0</v>
      </c>
      <c r="JX14" s="44">
        <f>IF(AND('Building Information'!JU12="Other",'Building Information'!JU13=""),1,0)</f>
        <v>0</v>
      </c>
      <c r="JY14" s="44">
        <f>IF(AND('Building Information'!JV12="Other",'Building Information'!JV13=""),1,0)</f>
        <v>0</v>
      </c>
      <c r="JZ14" s="44">
        <f>IF(AND('Building Information'!JW12="Other",'Building Information'!JW13=""),1,0)</f>
        <v>0</v>
      </c>
      <c r="KA14" s="44">
        <f>IF(AND('Building Information'!JX12="Other",'Building Information'!JX13=""),1,0)</f>
        <v>0</v>
      </c>
      <c r="KB14" s="44">
        <f>IF(AND('Building Information'!JY12="Other",'Building Information'!JY13=""),1,0)</f>
        <v>0</v>
      </c>
      <c r="KC14" s="44">
        <f>IF(AND('Building Information'!JZ12="Other",'Building Information'!JZ13=""),1,0)</f>
        <v>0</v>
      </c>
      <c r="KD14" s="44">
        <f>IF(AND('Building Information'!KA12="Other",'Building Information'!KA13=""),1,0)</f>
        <v>0</v>
      </c>
      <c r="KE14" s="44">
        <f>IF(AND('Building Information'!KB12="Other",'Building Information'!KB13=""),1,0)</f>
        <v>0</v>
      </c>
      <c r="KF14" s="44">
        <f>IF(AND('Building Information'!KC12="Other",'Building Information'!KC13=""),1,0)</f>
        <v>0</v>
      </c>
      <c r="KG14" s="44">
        <f>IF(AND('Building Information'!KD12="Other",'Building Information'!KD13=""),1,0)</f>
        <v>0</v>
      </c>
      <c r="KH14" s="44">
        <f>IF(AND('Building Information'!KE12="Other",'Building Information'!KE13=""),1,0)</f>
        <v>0</v>
      </c>
      <c r="KI14" s="44">
        <f>IF(AND('Building Information'!KF12="Other",'Building Information'!KF13=""),1,0)</f>
        <v>0</v>
      </c>
      <c r="KJ14" s="44">
        <f>IF(AND('Building Information'!KG12="Other",'Building Information'!KG13=""),1,0)</f>
        <v>0</v>
      </c>
      <c r="KK14" s="44">
        <f>IF(AND('Building Information'!KH12="Other",'Building Information'!KH13=""),1,0)</f>
        <v>0</v>
      </c>
      <c r="KL14" s="44">
        <f>IF(AND('Building Information'!KI12="Other",'Building Information'!KI13=""),1,0)</f>
        <v>0</v>
      </c>
      <c r="KM14" s="44">
        <f>IF(AND('Building Information'!KJ12="Other",'Building Information'!KJ13=""),1,0)</f>
        <v>0</v>
      </c>
      <c r="KN14" s="44">
        <f>IF(AND('Building Information'!KK12="Other",'Building Information'!KK13=""),1,0)</f>
        <v>0</v>
      </c>
      <c r="KO14" s="44">
        <f>IF(AND('Building Information'!KL12="Other",'Building Information'!KL13=""),1,0)</f>
        <v>0</v>
      </c>
      <c r="KP14" s="44">
        <f>IF(AND('Building Information'!KM12="Other",'Building Information'!KM13=""),1,0)</f>
        <v>0</v>
      </c>
      <c r="KQ14" s="44">
        <f>IF(AND('Building Information'!KN12="Other",'Building Information'!KN13=""),1,0)</f>
        <v>0</v>
      </c>
      <c r="KR14" s="44">
        <f>IF(AND('Building Information'!KO12="Other",'Building Information'!KO13=""),1,0)</f>
        <v>0</v>
      </c>
      <c r="KS14" s="44">
        <f>IF(AND('Building Information'!KP12="Other",'Building Information'!KP13=""),1,0)</f>
        <v>0</v>
      </c>
      <c r="KT14" s="44">
        <f>IF(AND('Building Information'!KQ12="Other",'Building Information'!KQ13=""),1,0)</f>
        <v>0</v>
      </c>
      <c r="KU14" s="44">
        <f>IF(AND('Building Information'!KR12="Other",'Building Information'!KR13=""),1,0)</f>
        <v>0</v>
      </c>
      <c r="KV14" s="44">
        <f>IF(AND('Building Information'!KS12="Other",'Building Information'!KS13=""),1,0)</f>
        <v>0</v>
      </c>
      <c r="KW14" s="44">
        <f>IF(AND('Building Information'!KT12="Other",'Building Information'!KT13=""),1,0)</f>
        <v>0</v>
      </c>
      <c r="KX14" s="44">
        <f>IF(AND('Building Information'!KU12="Other",'Building Information'!KU13=""),1,0)</f>
        <v>0</v>
      </c>
      <c r="KY14" s="44">
        <f>IF(AND('Building Information'!KV12="Other",'Building Information'!KV13=""),1,0)</f>
        <v>0</v>
      </c>
      <c r="KZ14" s="44">
        <f>IF(AND('Building Information'!KW12="Other",'Building Information'!KW13=""),1,0)</f>
        <v>0</v>
      </c>
      <c r="LA14" s="44">
        <f>IF(AND('Building Information'!KX12="Other",'Building Information'!KX13=""),1,0)</f>
        <v>0</v>
      </c>
      <c r="LB14" s="44">
        <f>IF(AND('Building Information'!KY12="Other",'Building Information'!KY13=""),1,0)</f>
        <v>0</v>
      </c>
      <c r="LC14" s="44">
        <f>IF(AND('Building Information'!KZ12="Other",'Building Information'!KZ13=""),1,0)</f>
        <v>0</v>
      </c>
      <c r="LD14" s="44">
        <f>IF(AND('Building Information'!LA12="Other",'Building Information'!LA13=""),1,0)</f>
        <v>0</v>
      </c>
      <c r="LE14" s="44">
        <f>IF(AND('Building Information'!LB12="Other",'Building Information'!LB13=""),1,0)</f>
        <v>0</v>
      </c>
      <c r="LF14" s="44">
        <f>IF(AND('Building Information'!LC12="Other",'Building Information'!LC13=""),1,0)</f>
        <v>0</v>
      </c>
      <c r="LG14" s="44">
        <f>IF(AND('Building Information'!LD12="Other",'Building Information'!LD13=""),1,0)</f>
        <v>0</v>
      </c>
      <c r="LH14" s="44">
        <f>IF(AND('Building Information'!LE12="Other",'Building Information'!LE13=""),1,0)</f>
        <v>0</v>
      </c>
      <c r="LI14" s="44">
        <f>IF(AND('Building Information'!LF12="Other",'Building Information'!LF13=""),1,0)</f>
        <v>0</v>
      </c>
      <c r="LJ14" s="44">
        <f>IF(AND('Building Information'!LG12="Other",'Building Information'!LG13=""),1,0)</f>
        <v>0</v>
      </c>
      <c r="LK14" s="44">
        <f>IF(AND('Building Information'!LH12="Other",'Building Information'!LH13=""),1,0)</f>
        <v>0</v>
      </c>
      <c r="LL14" s="44">
        <f>IF(AND('Building Information'!LI12="Other",'Building Information'!LI13=""),1,0)</f>
        <v>0</v>
      </c>
      <c r="LM14" s="44">
        <f>IF(AND('Building Information'!LJ12="Other",'Building Information'!LJ13=""),1,0)</f>
        <v>0</v>
      </c>
      <c r="LN14" s="44">
        <f>IF(AND('Building Information'!LK12="Other",'Building Information'!LK13=""),1,0)</f>
        <v>0</v>
      </c>
      <c r="LO14" s="44">
        <f>IF(AND('Building Information'!LL12="Other",'Building Information'!LL13=""),1,0)</f>
        <v>0</v>
      </c>
      <c r="LP14" s="44">
        <f>IF(AND('Building Information'!LM12="Other",'Building Information'!LM13=""),1,0)</f>
        <v>0</v>
      </c>
      <c r="LQ14" s="44">
        <f>IF(AND('Building Information'!LN12="Other",'Building Information'!LN13=""),1,0)</f>
        <v>0</v>
      </c>
      <c r="LR14" s="44">
        <f>IF(AND('Building Information'!LO12="Other",'Building Information'!LO13=""),1,0)</f>
        <v>0</v>
      </c>
      <c r="LS14" s="44">
        <f>IF(AND('Building Information'!LP12="Other",'Building Information'!LP13=""),1,0)</f>
        <v>0</v>
      </c>
      <c r="LT14" s="44">
        <f>IF(AND('Building Information'!LQ12="Other",'Building Information'!LQ13=""),1,0)</f>
        <v>0</v>
      </c>
      <c r="LU14" s="44">
        <f>IF(AND('Building Information'!LR12="Other",'Building Information'!LR13=""),1,0)</f>
        <v>0</v>
      </c>
      <c r="LV14" s="44">
        <f>IF(AND('Building Information'!LS12="Other",'Building Information'!LS13=""),1,0)</f>
        <v>0</v>
      </c>
      <c r="LW14" s="44">
        <f>IF(AND('Building Information'!LT12="Other",'Building Information'!LT13=""),1,0)</f>
        <v>0</v>
      </c>
      <c r="LX14" s="44">
        <f>IF(AND('Building Information'!LU12="Other",'Building Information'!LU13=""),1,0)</f>
        <v>0</v>
      </c>
      <c r="LY14" s="44">
        <f>IF(AND('Building Information'!LV12="Other",'Building Information'!LV13=""),1,0)</f>
        <v>0</v>
      </c>
      <c r="LZ14" s="44">
        <f>IF(AND('Building Information'!LW12="Other",'Building Information'!LW13=""),1,0)</f>
        <v>0</v>
      </c>
      <c r="MA14" s="44">
        <f>IF(AND('Building Information'!LX12="Other",'Building Information'!LX13=""),1,0)</f>
        <v>0</v>
      </c>
      <c r="MB14" s="44">
        <f>IF(AND('Building Information'!LY12="Other",'Building Information'!LY13=""),1,0)</f>
        <v>0</v>
      </c>
      <c r="MC14" s="44">
        <f>IF(AND('Building Information'!LZ12="Other",'Building Information'!LZ13=""),1,0)</f>
        <v>0</v>
      </c>
      <c r="MD14" s="44">
        <f>IF(AND('Building Information'!MA12="Other",'Building Information'!MA13=""),1,0)</f>
        <v>0</v>
      </c>
      <c r="ME14" s="44">
        <f>IF(AND('Building Information'!MB12="Other",'Building Information'!MB13=""),1,0)</f>
        <v>0</v>
      </c>
      <c r="MF14" s="44">
        <f>IF(AND('Building Information'!MC12="Other",'Building Information'!MC13=""),1,0)</f>
        <v>0</v>
      </c>
      <c r="MG14" s="44">
        <f>IF(AND('Building Information'!MD12="Other",'Building Information'!MD13=""),1,0)</f>
        <v>0</v>
      </c>
      <c r="MH14" s="44">
        <f>IF(AND('Building Information'!ME12="Other",'Building Information'!ME13=""),1,0)</f>
        <v>0</v>
      </c>
      <c r="MI14" s="44">
        <f>IF(AND('Building Information'!MF12="Other",'Building Information'!MF13=""),1,0)</f>
        <v>0</v>
      </c>
      <c r="MJ14" s="44">
        <f>IF(AND('Building Information'!MG12="Other",'Building Information'!MG13=""),1,0)</f>
        <v>0</v>
      </c>
      <c r="MK14" s="44">
        <f>IF(AND('Building Information'!MH12="Other",'Building Information'!MH13=""),1,0)</f>
        <v>0</v>
      </c>
      <c r="ML14" s="44">
        <f>IF(AND('Building Information'!MI12="Other",'Building Information'!MI13=""),1,0)</f>
        <v>0</v>
      </c>
      <c r="MM14" s="44">
        <f>IF(AND('Building Information'!MJ12="Other",'Building Information'!MJ13=""),1,0)</f>
        <v>0</v>
      </c>
      <c r="MN14" s="44">
        <f>IF(AND('Building Information'!MK12="Other",'Building Information'!MK13=""),1,0)</f>
        <v>0</v>
      </c>
      <c r="MO14" s="44">
        <f>IF(AND('Building Information'!ML12="Other",'Building Information'!ML13=""),1,0)</f>
        <v>0</v>
      </c>
      <c r="MP14" s="44">
        <f>IF(AND('Building Information'!MM12="Other",'Building Information'!MM13=""),1,0)</f>
        <v>0</v>
      </c>
      <c r="MQ14" s="44">
        <f>IF(AND('Building Information'!MN12="Other",'Building Information'!MN13=""),1,0)</f>
        <v>0</v>
      </c>
      <c r="MR14" s="44">
        <f>IF(AND('Building Information'!MO12="Other",'Building Information'!MO13=""),1,0)</f>
        <v>0</v>
      </c>
      <c r="MS14" s="44">
        <f>IF(AND('Building Information'!MP12="Other",'Building Information'!MP13=""),1,0)</f>
        <v>0</v>
      </c>
      <c r="MT14" s="44">
        <f>IF(AND('Building Information'!MQ12="Other",'Building Information'!MQ13=""),1,0)</f>
        <v>0</v>
      </c>
      <c r="MU14" s="44">
        <f>IF(AND('Building Information'!MR12="Other",'Building Information'!MR13=""),1,0)</f>
        <v>0</v>
      </c>
      <c r="MV14" s="44">
        <f>IF(AND('Building Information'!MS12="Other",'Building Information'!MS13=""),1,0)</f>
        <v>0</v>
      </c>
      <c r="MW14" s="44">
        <f>IF(AND('Building Information'!MT12="Other",'Building Information'!MT13=""),1,0)</f>
        <v>0</v>
      </c>
      <c r="MX14" s="44">
        <f>IF(AND('Building Information'!MU12="Other",'Building Information'!MU13=""),1,0)</f>
        <v>0</v>
      </c>
      <c r="MY14" s="44">
        <f>IF(AND('Building Information'!MV12="Other",'Building Information'!MV13=""),1,0)</f>
        <v>0</v>
      </c>
      <c r="MZ14" s="44">
        <f>IF(AND('Building Information'!MW12="Other",'Building Information'!MW13=""),1,0)</f>
        <v>0</v>
      </c>
      <c r="NA14" s="44">
        <f>IF(AND('Building Information'!MX12="Other",'Building Information'!MX13=""),1,0)</f>
        <v>0</v>
      </c>
      <c r="NB14" s="44">
        <f>IF(AND('Building Information'!MY12="Other",'Building Information'!MY13=""),1,0)</f>
        <v>0</v>
      </c>
      <c r="NC14" s="44">
        <f>IF(AND('Building Information'!MZ12="Other",'Building Information'!MZ13=""),1,0)</f>
        <v>0</v>
      </c>
      <c r="ND14" s="44">
        <f>IF(AND('Building Information'!NA12="Other",'Building Information'!NA13=""),1,0)</f>
        <v>0</v>
      </c>
      <c r="NE14" s="44">
        <f>IF(AND('Building Information'!NB12="Other",'Building Information'!NB13=""),1,0)</f>
        <v>0</v>
      </c>
      <c r="NF14" s="44">
        <f>IF(AND('Building Information'!NC12="Other",'Building Information'!NC13=""),1,0)</f>
        <v>0</v>
      </c>
      <c r="NG14" s="44">
        <f>IF(AND('Building Information'!ND12="Other",'Building Information'!ND13=""),1,0)</f>
        <v>0</v>
      </c>
      <c r="NH14" s="44">
        <f>IF(AND('Building Information'!NE12="Other",'Building Information'!NE13=""),1,0)</f>
        <v>0</v>
      </c>
      <c r="NI14" s="44">
        <f>IF(AND('Building Information'!NF12="Other",'Building Information'!NF13=""),1,0)</f>
        <v>0</v>
      </c>
      <c r="NJ14" s="44">
        <f>IF(AND('Building Information'!NG12="Other",'Building Information'!NG13=""),1,0)</f>
        <v>0</v>
      </c>
      <c r="NK14" s="44">
        <f>IF(AND('Building Information'!NH12="Other",'Building Information'!NH13=""),1,0)</f>
        <v>0</v>
      </c>
      <c r="NL14" s="44">
        <f>IF(AND('Building Information'!NI12="Other",'Building Information'!NI13=""),1,0)</f>
        <v>0</v>
      </c>
      <c r="NM14" s="44">
        <f>IF(AND('Building Information'!NJ12="Other",'Building Information'!NJ13=""),1,0)</f>
        <v>0</v>
      </c>
      <c r="NN14" s="44">
        <f>IF(AND('Building Information'!NK12="Other",'Building Information'!NK13=""),1,0)</f>
        <v>0</v>
      </c>
      <c r="NO14" s="44">
        <f>IF(AND('Building Information'!NL12="Other",'Building Information'!NL13=""),1,0)</f>
        <v>0</v>
      </c>
      <c r="NP14" s="44">
        <f>IF(AND('Building Information'!NM12="Other",'Building Information'!NM13=""),1,0)</f>
        <v>0</v>
      </c>
      <c r="NQ14" s="44">
        <f>IF(AND('Building Information'!NN12="Other",'Building Information'!NN13=""),1,0)</f>
        <v>0</v>
      </c>
      <c r="NR14" s="44">
        <f>IF(AND('Building Information'!NO12="Other",'Building Information'!NO13=""),1,0)</f>
        <v>0</v>
      </c>
      <c r="NS14" s="44">
        <f>IF(AND('Building Information'!NP12="Other",'Building Information'!NP13=""),1,0)</f>
        <v>0</v>
      </c>
      <c r="NT14" s="44">
        <f>IF(AND('Building Information'!NQ12="Other",'Building Information'!NQ13=""),1,0)</f>
        <v>0</v>
      </c>
      <c r="NU14" s="44">
        <f>IF(AND('Building Information'!NR12="Other",'Building Information'!NR13=""),1,0)</f>
        <v>0</v>
      </c>
      <c r="NV14" s="44">
        <f>IF(AND('Building Information'!NS12="Other",'Building Information'!NS13=""),1,0)</f>
        <v>0</v>
      </c>
      <c r="NW14" s="44">
        <f>IF(AND('Building Information'!NT12="Other",'Building Information'!NT13=""),1,0)</f>
        <v>0</v>
      </c>
      <c r="NX14" s="44">
        <f>IF(AND('Building Information'!NU12="Other",'Building Information'!NU13=""),1,0)</f>
        <v>0</v>
      </c>
      <c r="NY14" s="44">
        <f>IF(AND('Building Information'!NV12="Other",'Building Information'!NV13=""),1,0)</f>
        <v>0</v>
      </c>
      <c r="NZ14" s="44">
        <f>IF(AND('Building Information'!NW12="Other",'Building Information'!NW13=""),1,0)</f>
        <v>0</v>
      </c>
      <c r="OA14" s="44">
        <f>IF(AND('Building Information'!NX12="Other",'Building Information'!NX13=""),1,0)</f>
        <v>0</v>
      </c>
      <c r="OB14" s="44">
        <f>IF(AND('Building Information'!NY12="Other",'Building Information'!NY13=""),1,0)</f>
        <v>0</v>
      </c>
      <c r="OC14" s="44">
        <f>IF(AND('Building Information'!NZ12="Other",'Building Information'!NZ13=""),1,0)</f>
        <v>0</v>
      </c>
      <c r="OD14" s="44">
        <f>IF(AND('Building Information'!OA12="Other",'Building Information'!OA13=""),1,0)</f>
        <v>0</v>
      </c>
      <c r="OE14" s="44">
        <f>IF(AND('Building Information'!OB12="Other",'Building Information'!OB13=""),1,0)</f>
        <v>0</v>
      </c>
      <c r="OF14" s="44">
        <f>IF(AND('Building Information'!OC12="Other",'Building Information'!OC13=""),1,0)</f>
        <v>0</v>
      </c>
      <c r="OG14" s="44">
        <f>IF(AND('Building Information'!OD12="Other",'Building Information'!OD13=""),1,0)</f>
        <v>0</v>
      </c>
      <c r="OH14" s="44">
        <f>IF(AND('Building Information'!OE12="Other",'Building Information'!OE13=""),1,0)</f>
        <v>0</v>
      </c>
      <c r="OI14" s="44">
        <f>IF(AND('Building Information'!OF12="Other",'Building Information'!OF13=""),1,0)</f>
        <v>0</v>
      </c>
      <c r="OJ14" s="44">
        <f>IF(AND('Building Information'!OG12="Other",'Building Information'!OG13=""),1,0)</f>
        <v>0</v>
      </c>
      <c r="OK14" s="44">
        <f>IF(AND('Building Information'!OH12="Other",'Building Information'!OH13=""),1,0)</f>
        <v>0</v>
      </c>
      <c r="OL14" s="44">
        <f>IF(AND('Building Information'!OI12="Other",'Building Information'!OI13=""),1,0)</f>
        <v>0</v>
      </c>
      <c r="OM14" s="44">
        <f>IF(AND('Building Information'!OJ12="Other",'Building Information'!OJ13=""),1,0)</f>
        <v>0</v>
      </c>
      <c r="ON14" s="44">
        <f>IF(AND('Building Information'!OK12="Other",'Building Information'!OK13=""),1,0)</f>
        <v>0</v>
      </c>
    </row>
    <row r="15" spans="2:404" ht="10"/>
    <row r="16" spans="2:404" ht="10"/>
    <row r="17" spans="2:404" ht="10">
      <c r="B17" s="109" t="s">
        <v>904</v>
      </c>
    </row>
    <row r="18" spans="2:404" ht="10">
      <c r="E18" s="42" t="s">
        <v>822</v>
      </c>
    </row>
    <row r="19" spans="2:404" ht="10">
      <c r="B19" s="40" t="s">
        <v>423</v>
      </c>
      <c r="C19" s="41" t="s">
        <v>16</v>
      </c>
      <c r="D19" s="46" t="s">
        <v>820</v>
      </c>
      <c r="E19" s="43">
        <v>1</v>
      </c>
      <c r="F19" s="43">
        <v>2</v>
      </c>
      <c r="G19" s="43">
        <v>3</v>
      </c>
      <c r="H19" s="43">
        <v>4</v>
      </c>
      <c r="I19" s="43">
        <v>5</v>
      </c>
      <c r="J19" s="43">
        <v>6</v>
      </c>
      <c r="K19" s="43">
        <v>7</v>
      </c>
      <c r="L19" s="43">
        <v>8</v>
      </c>
      <c r="M19" s="43">
        <v>9</v>
      </c>
      <c r="N19" s="43">
        <v>10</v>
      </c>
      <c r="O19" s="43">
        <v>11</v>
      </c>
      <c r="P19" s="43">
        <v>12</v>
      </c>
      <c r="Q19" s="43">
        <v>13</v>
      </c>
      <c r="R19" s="43">
        <v>14</v>
      </c>
      <c r="S19" s="43">
        <v>15</v>
      </c>
      <c r="T19" s="43">
        <v>16</v>
      </c>
      <c r="U19" s="43">
        <v>17</v>
      </c>
      <c r="V19" s="43">
        <v>18</v>
      </c>
      <c r="W19" s="43">
        <v>19</v>
      </c>
      <c r="X19" s="43">
        <v>20</v>
      </c>
      <c r="Y19" s="43">
        <v>21</v>
      </c>
      <c r="Z19" s="43">
        <v>22</v>
      </c>
      <c r="AA19" s="43">
        <v>23</v>
      </c>
      <c r="AB19" s="43">
        <v>24</v>
      </c>
      <c r="AC19" s="43">
        <v>25</v>
      </c>
      <c r="AD19" s="43">
        <v>26</v>
      </c>
      <c r="AE19" s="43">
        <v>27</v>
      </c>
      <c r="AF19" s="43">
        <v>28</v>
      </c>
      <c r="AG19" s="43">
        <v>29</v>
      </c>
      <c r="AH19" s="43">
        <v>30</v>
      </c>
      <c r="AI19" s="43">
        <v>31</v>
      </c>
      <c r="AJ19" s="43">
        <v>32</v>
      </c>
      <c r="AK19" s="43">
        <v>33</v>
      </c>
      <c r="AL19" s="43">
        <v>34</v>
      </c>
      <c r="AM19" s="43">
        <v>35</v>
      </c>
      <c r="AN19" s="43">
        <v>36</v>
      </c>
      <c r="AO19" s="43">
        <v>37</v>
      </c>
      <c r="AP19" s="43">
        <v>38</v>
      </c>
      <c r="AQ19" s="43">
        <v>39</v>
      </c>
      <c r="AR19" s="43">
        <v>40</v>
      </c>
      <c r="AS19" s="43">
        <v>41</v>
      </c>
      <c r="AT19" s="43">
        <v>42</v>
      </c>
      <c r="AU19" s="43">
        <v>43</v>
      </c>
      <c r="AV19" s="43">
        <v>44</v>
      </c>
      <c r="AW19" s="43">
        <v>45</v>
      </c>
      <c r="AX19" s="43">
        <v>46</v>
      </c>
      <c r="AY19" s="43">
        <v>47</v>
      </c>
      <c r="AZ19" s="43">
        <v>48</v>
      </c>
      <c r="BA19" s="43">
        <v>49</v>
      </c>
      <c r="BB19" s="43">
        <v>50</v>
      </c>
      <c r="BC19" s="43">
        <v>51</v>
      </c>
      <c r="BD19" s="43">
        <v>52</v>
      </c>
      <c r="BE19" s="43">
        <v>53</v>
      </c>
      <c r="BF19" s="43">
        <v>54</v>
      </c>
      <c r="BG19" s="43">
        <v>55</v>
      </c>
      <c r="BH19" s="43">
        <v>56</v>
      </c>
      <c r="BI19" s="43">
        <v>57</v>
      </c>
      <c r="BJ19" s="43">
        <v>58</v>
      </c>
      <c r="BK19" s="43">
        <v>59</v>
      </c>
      <c r="BL19" s="43">
        <v>60</v>
      </c>
      <c r="BM19" s="43">
        <v>61</v>
      </c>
      <c r="BN19" s="43">
        <v>62</v>
      </c>
      <c r="BO19" s="43">
        <v>63</v>
      </c>
      <c r="BP19" s="43">
        <v>64</v>
      </c>
      <c r="BQ19" s="43">
        <v>65</v>
      </c>
      <c r="BR19" s="43">
        <v>66</v>
      </c>
      <c r="BS19" s="43">
        <v>67</v>
      </c>
      <c r="BT19" s="43">
        <v>68</v>
      </c>
      <c r="BU19" s="43">
        <v>69</v>
      </c>
      <c r="BV19" s="43">
        <v>70</v>
      </c>
      <c r="BW19" s="43">
        <v>71</v>
      </c>
      <c r="BX19" s="43">
        <v>72</v>
      </c>
      <c r="BY19" s="43">
        <v>73</v>
      </c>
      <c r="BZ19" s="43">
        <v>74</v>
      </c>
      <c r="CA19" s="43">
        <v>75</v>
      </c>
      <c r="CB19" s="43">
        <v>76</v>
      </c>
      <c r="CC19" s="43">
        <v>77</v>
      </c>
      <c r="CD19" s="43">
        <v>78</v>
      </c>
      <c r="CE19" s="43">
        <v>79</v>
      </c>
      <c r="CF19" s="43">
        <v>80</v>
      </c>
      <c r="CG19" s="43">
        <v>81</v>
      </c>
      <c r="CH19" s="43">
        <v>82</v>
      </c>
      <c r="CI19" s="43">
        <v>83</v>
      </c>
      <c r="CJ19" s="43">
        <v>84</v>
      </c>
      <c r="CK19" s="43">
        <v>85</v>
      </c>
      <c r="CL19" s="43">
        <v>86</v>
      </c>
      <c r="CM19" s="43">
        <v>87</v>
      </c>
      <c r="CN19" s="43">
        <v>88</v>
      </c>
      <c r="CO19" s="43">
        <v>89</v>
      </c>
      <c r="CP19" s="43">
        <v>90</v>
      </c>
      <c r="CQ19" s="43">
        <v>91</v>
      </c>
      <c r="CR19" s="43">
        <v>92</v>
      </c>
      <c r="CS19" s="43">
        <v>93</v>
      </c>
      <c r="CT19" s="43">
        <v>94</v>
      </c>
      <c r="CU19" s="43">
        <v>95</v>
      </c>
      <c r="CV19" s="43">
        <v>96</v>
      </c>
      <c r="CW19" s="43">
        <v>97</v>
      </c>
      <c r="CX19" s="43">
        <v>98</v>
      </c>
      <c r="CY19" s="43">
        <v>99</v>
      </c>
      <c r="CZ19" s="43">
        <v>100</v>
      </c>
      <c r="DA19" s="43">
        <v>101</v>
      </c>
      <c r="DB19" s="43">
        <v>102</v>
      </c>
      <c r="DC19" s="43">
        <v>103</v>
      </c>
      <c r="DD19" s="43">
        <v>104</v>
      </c>
      <c r="DE19" s="43">
        <v>105</v>
      </c>
      <c r="DF19" s="43">
        <v>106</v>
      </c>
      <c r="DG19" s="43">
        <v>107</v>
      </c>
      <c r="DH19" s="43">
        <v>108</v>
      </c>
      <c r="DI19" s="43">
        <v>109</v>
      </c>
      <c r="DJ19" s="43">
        <v>110</v>
      </c>
      <c r="DK19" s="43">
        <v>111</v>
      </c>
      <c r="DL19" s="43">
        <v>112</v>
      </c>
      <c r="DM19" s="43">
        <v>113</v>
      </c>
      <c r="DN19" s="43">
        <v>114</v>
      </c>
      <c r="DO19" s="43">
        <v>115</v>
      </c>
      <c r="DP19" s="43">
        <v>116</v>
      </c>
      <c r="DQ19" s="43">
        <v>117</v>
      </c>
      <c r="DR19" s="43">
        <v>118</v>
      </c>
      <c r="DS19" s="43">
        <v>119</v>
      </c>
      <c r="DT19" s="43">
        <v>120</v>
      </c>
      <c r="DU19" s="43">
        <v>121</v>
      </c>
      <c r="DV19" s="43">
        <v>122</v>
      </c>
      <c r="DW19" s="43">
        <v>123</v>
      </c>
      <c r="DX19" s="43">
        <v>124</v>
      </c>
      <c r="DY19" s="43">
        <v>125</v>
      </c>
      <c r="DZ19" s="43">
        <v>126</v>
      </c>
      <c r="EA19" s="43">
        <v>127</v>
      </c>
      <c r="EB19" s="43">
        <v>128</v>
      </c>
      <c r="EC19" s="43">
        <v>129</v>
      </c>
      <c r="ED19" s="43">
        <v>130</v>
      </c>
      <c r="EE19" s="43">
        <v>131</v>
      </c>
      <c r="EF19" s="43">
        <v>132</v>
      </c>
      <c r="EG19" s="43">
        <v>133</v>
      </c>
      <c r="EH19" s="43">
        <v>134</v>
      </c>
      <c r="EI19" s="43">
        <v>135</v>
      </c>
      <c r="EJ19" s="43">
        <v>136</v>
      </c>
      <c r="EK19" s="43">
        <v>137</v>
      </c>
      <c r="EL19" s="43">
        <v>138</v>
      </c>
      <c r="EM19" s="43">
        <v>139</v>
      </c>
      <c r="EN19" s="43">
        <v>140</v>
      </c>
      <c r="EO19" s="43">
        <v>141</v>
      </c>
      <c r="EP19" s="43">
        <v>142</v>
      </c>
      <c r="EQ19" s="43">
        <v>143</v>
      </c>
      <c r="ER19" s="43">
        <v>144</v>
      </c>
      <c r="ES19" s="43">
        <v>145</v>
      </c>
      <c r="ET19" s="43">
        <v>146</v>
      </c>
      <c r="EU19" s="43">
        <v>147</v>
      </c>
      <c r="EV19" s="43">
        <v>148</v>
      </c>
      <c r="EW19" s="43">
        <v>149</v>
      </c>
      <c r="EX19" s="43">
        <v>150</v>
      </c>
      <c r="EY19" s="43">
        <v>151</v>
      </c>
      <c r="EZ19" s="43">
        <v>152</v>
      </c>
      <c r="FA19" s="43">
        <v>153</v>
      </c>
      <c r="FB19" s="43">
        <v>154</v>
      </c>
      <c r="FC19" s="43">
        <v>155</v>
      </c>
      <c r="FD19" s="43">
        <v>156</v>
      </c>
      <c r="FE19" s="43">
        <v>157</v>
      </c>
      <c r="FF19" s="43">
        <v>158</v>
      </c>
      <c r="FG19" s="43">
        <v>159</v>
      </c>
      <c r="FH19" s="43">
        <v>160</v>
      </c>
      <c r="FI19" s="43">
        <v>161</v>
      </c>
      <c r="FJ19" s="43">
        <v>162</v>
      </c>
      <c r="FK19" s="43">
        <v>163</v>
      </c>
      <c r="FL19" s="43">
        <v>164</v>
      </c>
      <c r="FM19" s="43">
        <v>165</v>
      </c>
      <c r="FN19" s="43">
        <v>166</v>
      </c>
      <c r="FO19" s="43">
        <v>167</v>
      </c>
      <c r="FP19" s="43">
        <v>168</v>
      </c>
      <c r="FQ19" s="43">
        <v>169</v>
      </c>
      <c r="FR19" s="43">
        <v>170</v>
      </c>
      <c r="FS19" s="43">
        <v>171</v>
      </c>
      <c r="FT19" s="43">
        <v>172</v>
      </c>
      <c r="FU19" s="43">
        <v>173</v>
      </c>
      <c r="FV19" s="43">
        <v>174</v>
      </c>
      <c r="FW19" s="43">
        <v>175</v>
      </c>
      <c r="FX19" s="43">
        <v>176</v>
      </c>
      <c r="FY19" s="43">
        <v>177</v>
      </c>
      <c r="FZ19" s="43">
        <v>178</v>
      </c>
      <c r="GA19" s="43">
        <v>179</v>
      </c>
      <c r="GB19" s="43">
        <v>180</v>
      </c>
      <c r="GC19" s="43">
        <v>181</v>
      </c>
      <c r="GD19" s="43">
        <v>182</v>
      </c>
      <c r="GE19" s="43">
        <v>183</v>
      </c>
      <c r="GF19" s="43">
        <v>184</v>
      </c>
      <c r="GG19" s="43">
        <v>185</v>
      </c>
      <c r="GH19" s="43">
        <v>186</v>
      </c>
      <c r="GI19" s="43">
        <v>187</v>
      </c>
      <c r="GJ19" s="43">
        <v>188</v>
      </c>
      <c r="GK19" s="43">
        <v>189</v>
      </c>
      <c r="GL19" s="43">
        <v>190</v>
      </c>
      <c r="GM19" s="43">
        <v>191</v>
      </c>
      <c r="GN19" s="43">
        <v>192</v>
      </c>
      <c r="GO19" s="43">
        <v>193</v>
      </c>
      <c r="GP19" s="43">
        <v>194</v>
      </c>
      <c r="GQ19" s="43">
        <v>195</v>
      </c>
      <c r="GR19" s="43">
        <v>196</v>
      </c>
      <c r="GS19" s="43">
        <v>197</v>
      </c>
      <c r="GT19" s="43">
        <v>198</v>
      </c>
      <c r="GU19" s="43">
        <v>199</v>
      </c>
      <c r="GV19" s="43">
        <v>200</v>
      </c>
      <c r="GW19" s="43">
        <v>201</v>
      </c>
      <c r="GX19" s="43">
        <v>202</v>
      </c>
      <c r="GY19" s="43">
        <v>203</v>
      </c>
      <c r="GZ19" s="43">
        <v>204</v>
      </c>
      <c r="HA19" s="43">
        <v>205</v>
      </c>
      <c r="HB19" s="43">
        <v>206</v>
      </c>
      <c r="HC19" s="43">
        <v>207</v>
      </c>
      <c r="HD19" s="43">
        <v>208</v>
      </c>
      <c r="HE19" s="43">
        <v>209</v>
      </c>
      <c r="HF19" s="43">
        <v>210</v>
      </c>
      <c r="HG19" s="43">
        <v>211</v>
      </c>
      <c r="HH19" s="43">
        <v>212</v>
      </c>
      <c r="HI19" s="43">
        <v>213</v>
      </c>
      <c r="HJ19" s="43">
        <v>214</v>
      </c>
      <c r="HK19" s="43">
        <v>215</v>
      </c>
      <c r="HL19" s="43">
        <v>216</v>
      </c>
      <c r="HM19" s="43">
        <v>217</v>
      </c>
      <c r="HN19" s="43">
        <v>218</v>
      </c>
      <c r="HO19" s="43">
        <v>219</v>
      </c>
      <c r="HP19" s="43">
        <v>220</v>
      </c>
      <c r="HQ19" s="43">
        <v>221</v>
      </c>
      <c r="HR19" s="43">
        <v>222</v>
      </c>
      <c r="HS19" s="43">
        <v>223</v>
      </c>
      <c r="HT19" s="43">
        <v>224</v>
      </c>
      <c r="HU19" s="43">
        <v>225</v>
      </c>
      <c r="HV19" s="43">
        <v>226</v>
      </c>
      <c r="HW19" s="43">
        <v>227</v>
      </c>
      <c r="HX19" s="43">
        <v>228</v>
      </c>
      <c r="HY19" s="43">
        <v>229</v>
      </c>
      <c r="HZ19" s="43">
        <v>230</v>
      </c>
      <c r="IA19" s="43">
        <v>231</v>
      </c>
      <c r="IB19" s="43">
        <v>232</v>
      </c>
      <c r="IC19" s="43">
        <v>233</v>
      </c>
      <c r="ID19" s="43">
        <v>234</v>
      </c>
      <c r="IE19" s="43">
        <v>235</v>
      </c>
      <c r="IF19" s="43">
        <v>236</v>
      </c>
      <c r="IG19" s="43">
        <v>237</v>
      </c>
      <c r="IH19" s="43">
        <v>238</v>
      </c>
      <c r="II19" s="43">
        <v>239</v>
      </c>
      <c r="IJ19" s="43">
        <v>240</v>
      </c>
      <c r="IK19" s="43">
        <v>241</v>
      </c>
      <c r="IL19" s="43">
        <v>242</v>
      </c>
      <c r="IM19" s="43">
        <v>243</v>
      </c>
      <c r="IN19" s="43">
        <v>244</v>
      </c>
      <c r="IO19" s="43">
        <v>245</v>
      </c>
      <c r="IP19" s="43">
        <v>246</v>
      </c>
      <c r="IQ19" s="43">
        <v>247</v>
      </c>
      <c r="IR19" s="43">
        <v>248</v>
      </c>
      <c r="IS19" s="43">
        <v>249</v>
      </c>
      <c r="IT19" s="43">
        <v>250</v>
      </c>
      <c r="IU19" s="43">
        <v>251</v>
      </c>
      <c r="IV19" s="43">
        <v>252</v>
      </c>
      <c r="IW19" s="43">
        <v>253</v>
      </c>
      <c r="IX19" s="43">
        <v>254</v>
      </c>
      <c r="IY19" s="43">
        <v>255</v>
      </c>
      <c r="IZ19" s="43">
        <v>256</v>
      </c>
      <c r="JA19" s="43">
        <v>257</v>
      </c>
      <c r="JB19" s="43">
        <v>258</v>
      </c>
      <c r="JC19" s="43">
        <v>259</v>
      </c>
      <c r="JD19" s="43">
        <v>260</v>
      </c>
      <c r="JE19" s="43">
        <v>261</v>
      </c>
      <c r="JF19" s="43">
        <v>262</v>
      </c>
      <c r="JG19" s="43">
        <v>263</v>
      </c>
      <c r="JH19" s="43">
        <v>264</v>
      </c>
      <c r="JI19" s="43">
        <v>265</v>
      </c>
      <c r="JJ19" s="43">
        <v>266</v>
      </c>
      <c r="JK19" s="43">
        <v>267</v>
      </c>
      <c r="JL19" s="43">
        <v>268</v>
      </c>
      <c r="JM19" s="43">
        <v>269</v>
      </c>
      <c r="JN19" s="43">
        <v>270</v>
      </c>
      <c r="JO19" s="43">
        <v>271</v>
      </c>
      <c r="JP19" s="43">
        <v>272</v>
      </c>
      <c r="JQ19" s="43">
        <v>273</v>
      </c>
      <c r="JR19" s="43">
        <v>274</v>
      </c>
      <c r="JS19" s="43">
        <v>275</v>
      </c>
      <c r="JT19" s="43">
        <v>276</v>
      </c>
      <c r="JU19" s="43">
        <v>277</v>
      </c>
      <c r="JV19" s="43">
        <v>278</v>
      </c>
      <c r="JW19" s="43">
        <v>279</v>
      </c>
      <c r="JX19" s="43">
        <v>280</v>
      </c>
      <c r="JY19" s="43">
        <v>281</v>
      </c>
      <c r="JZ19" s="43">
        <v>282</v>
      </c>
      <c r="KA19" s="43">
        <v>283</v>
      </c>
      <c r="KB19" s="43">
        <v>284</v>
      </c>
      <c r="KC19" s="43">
        <v>285</v>
      </c>
      <c r="KD19" s="43">
        <v>286</v>
      </c>
      <c r="KE19" s="43">
        <v>287</v>
      </c>
      <c r="KF19" s="43">
        <v>288</v>
      </c>
      <c r="KG19" s="43">
        <v>289</v>
      </c>
      <c r="KH19" s="43">
        <v>290</v>
      </c>
      <c r="KI19" s="43">
        <v>291</v>
      </c>
      <c r="KJ19" s="43">
        <v>292</v>
      </c>
      <c r="KK19" s="43">
        <v>293</v>
      </c>
      <c r="KL19" s="43">
        <v>294</v>
      </c>
      <c r="KM19" s="43">
        <v>295</v>
      </c>
      <c r="KN19" s="43">
        <v>296</v>
      </c>
      <c r="KO19" s="43">
        <v>297</v>
      </c>
      <c r="KP19" s="43">
        <v>298</v>
      </c>
      <c r="KQ19" s="43">
        <v>299</v>
      </c>
      <c r="KR19" s="43">
        <v>300</v>
      </c>
      <c r="KS19" s="43">
        <v>301</v>
      </c>
      <c r="KT19" s="43">
        <v>302</v>
      </c>
      <c r="KU19" s="43">
        <v>303</v>
      </c>
      <c r="KV19" s="43">
        <v>304</v>
      </c>
      <c r="KW19" s="43">
        <v>305</v>
      </c>
      <c r="KX19" s="43">
        <v>306</v>
      </c>
      <c r="KY19" s="43">
        <v>307</v>
      </c>
      <c r="KZ19" s="43">
        <v>308</v>
      </c>
      <c r="LA19" s="43">
        <v>309</v>
      </c>
      <c r="LB19" s="43">
        <v>310</v>
      </c>
      <c r="LC19" s="43">
        <v>311</v>
      </c>
      <c r="LD19" s="43">
        <v>312</v>
      </c>
      <c r="LE19" s="43">
        <v>313</v>
      </c>
      <c r="LF19" s="43">
        <v>314</v>
      </c>
      <c r="LG19" s="43">
        <v>315</v>
      </c>
      <c r="LH19" s="43">
        <v>316</v>
      </c>
      <c r="LI19" s="43">
        <v>317</v>
      </c>
      <c r="LJ19" s="43">
        <v>318</v>
      </c>
      <c r="LK19" s="43">
        <v>319</v>
      </c>
      <c r="LL19" s="43">
        <v>320</v>
      </c>
      <c r="LM19" s="43">
        <v>321</v>
      </c>
      <c r="LN19" s="43">
        <v>322</v>
      </c>
      <c r="LO19" s="43">
        <v>323</v>
      </c>
      <c r="LP19" s="43">
        <v>324</v>
      </c>
      <c r="LQ19" s="43">
        <v>325</v>
      </c>
      <c r="LR19" s="43">
        <v>326</v>
      </c>
      <c r="LS19" s="43">
        <v>327</v>
      </c>
      <c r="LT19" s="43">
        <v>328</v>
      </c>
      <c r="LU19" s="43">
        <v>329</v>
      </c>
      <c r="LV19" s="43">
        <v>330</v>
      </c>
      <c r="LW19" s="43">
        <v>331</v>
      </c>
      <c r="LX19" s="43">
        <v>332</v>
      </c>
      <c r="LY19" s="43">
        <v>333</v>
      </c>
      <c r="LZ19" s="43">
        <v>334</v>
      </c>
      <c r="MA19" s="43">
        <v>335</v>
      </c>
      <c r="MB19" s="43">
        <v>336</v>
      </c>
      <c r="MC19" s="43">
        <v>337</v>
      </c>
      <c r="MD19" s="43">
        <v>338</v>
      </c>
      <c r="ME19" s="43">
        <v>339</v>
      </c>
      <c r="MF19" s="43">
        <v>340</v>
      </c>
      <c r="MG19" s="43">
        <v>341</v>
      </c>
      <c r="MH19" s="43">
        <v>342</v>
      </c>
      <c r="MI19" s="43">
        <v>343</v>
      </c>
      <c r="MJ19" s="43">
        <v>344</v>
      </c>
      <c r="MK19" s="43">
        <v>345</v>
      </c>
      <c r="ML19" s="43">
        <v>346</v>
      </c>
      <c r="MM19" s="43">
        <v>347</v>
      </c>
      <c r="MN19" s="43">
        <v>348</v>
      </c>
      <c r="MO19" s="43">
        <v>349</v>
      </c>
      <c r="MP19" s="43">
        <v>350</v>
      </c>
      <c r="MQ19" s="43">
        <v>351</v>
      </c>
      <c r="MR19" s="43">
        <v>352</v>
      </c>
      <c r="MS19" s="43">
        <v>353</v>
      </c>
      <c r="MT19" s="43">
        <v>354</v>
      </c>
      <c r="MU19" s="43">
        <v>355</v>
      </c>
      <c r="MV19" s="43">
        <v>356</v>
      </c>
      <c r="MW19" s="43">
        <v>357</v>
      </c>
      <c r="MX19" s="43">
        <v>358</v>
      </c>
      <c r="MY19" s="43">
        <v>359</v>
      </c>
      <c r="MZ19" s="43">
        <v>360</v>
      </c>
      <c r="NA19" s="43">
        <v>361</v>
      </c>
      <c r="NB19" s="43">
        <v>362</v>
      </c>
      <c r="NC19" s="43">
        <v>363</v>
      </c>
      <c r="ND19" s="43">
        <v>364</v>
      </c>
      <c r="NE19" s="43">
        <v>365</v>
      </c>
      <c r="NF19" s="43">
        <v>366</v>
      </c>
      <c r="NG19" s="43">
        <v>367</v>
      </c>
      <c r="NH19" s="43">
        <v>368</v>
      </c>
      <c r="NI19" s="43">
        <v>369</v>
      </c>
      <c r="NJ19" s="43">
        <v>370</v>
      </c>
      <c r="NK19" s="43">
        <v>371</v>
      </c>
      <c r="NL19" s="43">
        <v>372</v>
      </c>
      <c r="NM19" s="43">
        <v>373</v>
      </c>
      <c r="NN19" s="43">
        <v>374</v>
      </c>
      <c r="NO19" s="43">
        <v>375</v>
      </c>
      <c r="NP19" s="43">
        <v>376</v>
      </c>
      <c r="NQ19" s="43">
        <v>377</v>
      </c>
      <c r="NR19" s="43">
        <v>378</v>
      </c>
      <c r="NS19" s="43">
        <v>379</v>
      </c>
      <c r="NT19" s="43">
        <v>380</v>
      </c>
      <c r="NU19" s="43">
        <v>381</v>
      </c>
      <c r="NV19" s="43">
        <v>382</v>
      </c>
      <c r="NW19" s="43">
        <v>383</v>
      </c>
      <c r="NX19" s="43">
        <v>384</v>
      </c>
      <c r="NY19" s="43">
        <v>385</v>
      </c>
      <c r="NZ19" s="43">
        <v>386</v>
      </c>
      <c r="OA19" s="43">
        <v>387</v>
      </c>
      <c r="OB19" s="43">
        <v>388</v>
      </c>
      <c r="OC19" s="43">
        <v>389</v>
      </c>
      <c r="OD19" s="43">
        <v>390</v>
      </c>
      <c r="OE19" s="43">
        <v>391</v>
      </c>
      <c r="OF19" s="43">
        <v>392</v>
      </c>
      <c r="OG19" s="43">
        <v>393</v>
      </c>
      <c r="OH19" s="43">
        <v>394</v>
      </c>
      <c r="OI19" s="43">
        <v>395</v>
      </c>
      <c r="OJ19" s="43">
        <v>396</v>
      </c>
      <c r="OK19" s="43">
        <v>397</v>
      </c>
      <c r="OL19" s="43">
        <v>398</v>
      </c>
      <c r="OM19" s="43">
        <v>399</v>
      </c>
      <c r="ON19" s="43">
        <v>400</v>
      </c>
    </row>
    <row r="20" spans="2:404" ht="10">
      <c r="B20" s="47" t="s">
        <v>17</v>
      </c>
      <c r="C20" s="45" t="s">
        <v>411</v>
      </c>
      <c r="D20" s="43" t="str">
        <f>IF(SUMPRODUCT((('Service Matrix'!E4:ON4="Yes")+('Service Matrix'!E5:ON5="Yes")+('Service Matrix'!E6:ON6="Yes")&gt;1)+0)=0,"OK","Error")</f>
        <v>OK</v>
      </c>
      <c r="E20" s="43">
        <f>IF(COUNTIF('Service Matrix'!E4:E6,"Yes")&gt;1,1,0)</f>
        <v>0</v>
      </c>
      <c r="F20" s="43">
        <f>IF(COUNTIF('Service Matrix'!F4:F6,"Yes")&gt;1,1,0)</f>
        <v>0</v>
      </c>
      <c r="G20" s="43">
        <f>IF(COUNTIF('Service Matrix'!G4:G6,"Yes")&gt;1,1,0)</f>
        <v>0</v>
      </c>
      <c r="H20" s="43">
        <f>IF(COUNTIF('Service Matrix'!H4:H6,"Yes")&gt;1,1,0)</f>
        <v>0</v>
      </c>
      <c r="I20" s="43">
        <f>IF(COUNTIF('Service Matrix'!I4:I6,"Yes")&gt;1,1,0)</f>
        <v>0</v>
      </c>
      <c r="J20" s="43">
        <f>IF(COUNTIF('Service Matrix'!J4:J6,"Yes")&gt;1,1,0)</f>
        <v>0</v>
      </c>
      <c r="K20" s="43">
        <f>IF(COUNTIF('Service Matrix'!K4:K6,"Yes")&gt;1,1,0)</f>
        <v>0</v>
      </c>
      <c r="L20" s="43">
        <f>IF(COUNTIF('Service Matrix'!L4:L6,"Yes")&gt;1,1,0)</f>
        <v>0</v>
      </c>
      <c r="M20" s="43">
        <f>IF(COUNTIF('Service Matrix'!M4:M6,"Yes")&gt;1,1,0)</f>
        <v>0</v>
      </c>
      <c r="N20" s="43">
        <f>IF(COUNTIF('Service Matrix'!N4:N6,"Yes")&gt;1,1,0)</f>
        <v>0</v>
      </c>
      <c r="O20" s="43">
        <f>IF(COUNTIF('Service Matrix'!O4:O6,"Yes")&gt;1,1,0)</f>
        <v>0</v>
      </c>
      <c r="P20" s="43">
        <f>IF(COUNTIF('Service Matrix'!P4:P6,"Yes")&gt;1,1,0)</f>
        <v>0</v>
      </c>
      <c r="Q20" s="43">
        <f>IF(COUNTIF('Service Matrix'!Q4:Q6,"Yes")&gt;1,1,0)</f>
        <v>0</v>
      </c>
      <c r="R20" s="43">
        <f>IF(COUNTIF('Service Matrix'!R4:R6,"Yes")&gt;1,1,0)</f>
        <v>0</v>
      </c>
      <c r="S20" s="43">
        <f>IF(COUNTIF('Service Matrix'!S4:S6,"Yes")&gt;1,1,0)</f>
        <v>0</v>
      </c>
      <c r="T20" s="43">
        <f>IF(COUNTIF('Service Matrix'!T4:T6,"Yes")&gt;1,1,0)</f>
        <v>0</v>
      </c>
      <c r="U20" s="43">
        <f>IF(COUNTIF('Service Matrix'!U4:U6,"Yes")&gt;1,1,0)</f>
        <v>0</v>
      </c>
      <c r="V20" s="43">
        <f>IF(COUNTIF('Service Matrix'!V4:V6,"Yes")&gt;1,1,0)</f>
        <v>0</v>
      </c>
      <c r="W20" s="43">
        <f>IF(COUNTIF('Service Matrix'!W4:W6,"Yes")&gt;1,1,0)</f>
        <v>0</v>
      </c>
      <c r="X20" s="43">
        <f>IF(COUNTIF('Service Matrix'!X4:X6,"Yes")&gt;1,1,0)</f>
        <v>0</v>
      </c>
      <c r="Y20" s="43">
        <f>IF(COUNTIF('Service Matrix'!Y4:Y6,"Yes")&gt;1,1,0)</f>
        <v>0</v>
      </c>
      <c r="Z20" s="43">
        <f>IF(COUNTIF('Service Matrix'!Z4:Z6,"Yes")&gt;1,1,0)</f>
        <v>0</v>
      </c>
      <c r="AA20" s="43">
        <f>IF(COUNTIF('Service Matrix'!AA4:AA6,"Yes")&gt;1,1,0)</f>
        <v>0</v>
      </c>
      <c r="AB20" s="43">
        <f>IF(COUNTIF('Service Matrix'!AB4:AB6,"Yes")&gt;1,1,0)</f>
        <v>0</v>
      </c>
      <c r="AC20" s="43">
        <f>IF(COUNTIF('Service Matrix'!AC4:AC6,"Yes")&gt;1,1,0)</f>
        <v>0</v>
      </c>
      <c r="AD20" s="43">
        <f>IF(COUNTIF('Service Matrix'!AD4:AD6,"Yes")&gt;1,1,0)</f>
        <v>0</v>
      </c>
      <c r="AE20" s="43">
        <f>IF(COUNTIF('Service Matrix'!AE4:AE6,"Yes")&gt;1,1,0)</f>
        <v>0</v>
      </c>
      <c r="AF20" s="43">
        <f>IF(COUNTIF('Service Matrix'!AF4:AF6,"Yes")&gt;1,1,0)</f>
        <v>0</v>
      </c>
      <c r="AG20" s="43">
        <f>IF(COUNTIF('Service Matrix'!AG4:AG6,"Yes")&gt;1,1,0)</f>
        <v>0</v>
      </c>
      <c r="AH20" s="43">
        <f>IF(COUNTIF('Service Matrix'!AH4:AH6,"Yes")&gt;1,1,0)</f>
        <v>0</v>
      </c>
      <c r="AI20" s="43">
        <f>IF(COUNTIF('Service Matrix'!AI4:AI6,"Yes")&gt;1,1,0)</f>
        <v>0</v>
      </c>
      <c r="AJ20" s="43">
        <f>IF(COUNTIF('Service Matrix'!AJ4:AJ6,"Yes")&gt;1,1,0)</f>
        <v>0</v>
      </c>
      <c r="AK20" s="43">
        <f>IF(COUNTIF('Service Matrix'!AK4:AK6,"Yes")&gt;1,1,0)</f>
        <v>0</v>
      </c>
      <c r="AL20" s="43">
        <f>IF(COUNTIF('Service Matrix'!AL4:AL6,"Yes")&gt;1,1,0)</f>
        <v>0</v>
      </c>
      <c r="AM20" s="43">
        <f>IF(COUNTIF('Service Matrix'!AM4:AM6,"Yes")&gt;1,1,0)</f>
        <v>0</v>
      </c>
      <c r="AN20" s="43">
        <f>IF(COUNTIF('Service Matrix'!AN4:AN6,"Yes")&gt;1,1,0)</f>
        <v>0</v>
      </c>
      <c r="AO20" s="43">
        <f>IF(COUNTIF('Service Matrix'!AO4:AO6,"Yes")&gt;1,1,0)</f>
        <v>0</v>
      </c>
      <c r="AP20" s="43">
        <f>IF(COUNTIF('Service Matrix'!AP4:AP6,"Yes")&gt;1,1,0)</f>
        <v>0</v>
      </c>
      <c r="AQ20" s="43">
        <f>IF(COUNTIF('Service Matrix'!AQ4:AQ6,"Yes")&gt;1,1,0)</f>
        <v>0</v>
      </c>
      <c r="AR20" s="43">
        <f>IF(COUNTIF('Service Matrix'!AR4:AR6,"Yes")&gt;1,1,0)</f>
        <v>0</v>
      </c>
      <c r="AS20" s="43">
        <f>IF(COUNTIF('Service Matrix'!AS4:AS6,"Yes")&gt;1,1,0)</f>
        <v>0</v>
      </c>
      <c r="AT20" s="43">
        <f>IF(COUNTIF('Service Matrix'!AT4:AT6,"Yes")&gt;1,1,0)</f>
        <v>0</v>
      </c>
      <c r="AU20" s="43">
        <f>IF(COUNTIF('Service Matrix'!AU4:AU6,"Yes")&gt;1,1,0)</f>
        <v>0</v>
      </c>
      <c r="AV20" s="43">
        <f>IF(COUNTIF('Service Matrix'!AV4:AV6,"Yes")&gt;1,1,0)</f>
        <v>0</v>
      </c>
      <c r="AW20" s="43">
        <f>IF(COUNTIF('Service Matrix'!AW4:AW6,"Yes")&gt;1,1,0)</f>
        <v>0</v>
      </c>
      <c r="AX20" s="43">
        <f>IF(COUNTIF('Service Matrix'!AX4:AX6,"Yes")&gt;1,1,0)</f>
        <v>0</v>
      </c>
      <c r="AY20" s="43">
        <f>IF(COUNTIF('Service Matrix'!AY4:AY6,"Yes")&gt;1,1,0)</f>
        <v>0</v>
      </c>
      <c r="AZ20" s="43">
        <f>IF(COUNTIF('Service Matrix'!AZ4:AZ6,"Yes")&gt;1,1,0)</f>
        <v>0</v>
      </c>
      <c r="BA20" s="43">
        <f>IF(COUNTIF('Service Matrix'!BA4:BA6,"Yes")&gt;1,1,0)</f>
        <v>0</v>
      </c>
      <c r="BB20" s="43">
        <f>IF(COUNTIF('Service Matrix'!BB4:BB6,"Yes")&gt;1,1,0)</f>
        <v>0</v>
      </c>
      <c r="BC20" s="43">
        <f>IF(COUNTIF('Service Matrix'!BC4:BC6,"Yes")&gt;1,1,0)</f>
        <v>0</v>
      </c>
      <c r="BD20" s="43">
        <f>IF(COUNTIF('Service Matrix'!BD4:BD6,"Yes")&gt;1,1,0)</f>
        <v>0</v>
      </c>
      <c r="BE20" s="43">
        <f>IF(COUNTIF('Service Matrix'!BE4:BE6,"Yes")&gt;1,1,0)</f>
        <v>0</v>
      </c>
      <c r="BF20" s="43">
        <f>IF(COUNTIF('Service Matrix'!BF4:BF6,"Yes")&gt;1,1,0)</f>
        <v>0</v>
      </c>
      <c r="BG20" s="43">
        <f>IF(COUNTIF('Service Matrix'!BG4:BG6,"Yes")&gt;1,1,0)</f>
        <v>0</v>
      </c>
      <c r="BH20" s="43">
        <f>IF(COUNTIF('Service Matrix'!BH4:BH6,"Yes")&gt;1,1,0)</f>
        <v>0</v>
      </c>
      <c r="BI20" s="43">
        <f>IF(COUNTIF('Service Matrix'!BI4:BI6,"Yes")&gt;1,1,0)</f>
        <v>0</v>
      </c>
      <c r="BJ20" s="43">
        <f>IF(COUNTIF('Service Matrix'!BJ4:BJ6,"Yes")&gt;1,1,0)</f>
        <v>0</v>
      </c>
      <c r="BK20" s="43">
        <f>IF(COUNTIF('Service Matrix'!BK4:BK6,"Yes")&gt;1,1,0)</f>
        <v>0</v>
      </c>
      <c r="BL20" s="43">
        <f>IF(COUNTIF('Service Matrix'!BL4:BL6,"Yes")&gt;1,1,0)</f>
        <v>0</v>
      </c>
      <c r="BM20" s="43">
        <f>IF(COUNTIF('Service Matrix'!BM4:BM6,"Yes")&gt;1,1,0)</f>
        <v>0</v>
      </c>
      <c r="BN20" s="43">
        <f>IF(COUNTIF('Service Matrix'!BN4:BN6,"Yes")&gt;1,1,0)</f>
        <v>0</v>
      </c>
      <c r="BO20" s="43">
        <f>IF(COUNTIF('Service Matrix'!BO4:BO6,"Yes")&gt;1,1,0)</f>
        <v>0</v>
      </c>
      <c r="BP20" s="43">
        <f>IF(COUNTIF('Service Matrix'!BP4:BP6,"Yes")&gt;1,1,0)</f>
        <v>0</v>
      </c>
      <c r="BQ20" s="43">
        <f>IF(COUNTIF('Service Matrix'!BQ4:BQ6,"Yes")&gt;1,1,0)</f>
        <v>0</v>
      </c>
      <c r="BR20" s="43">
        <f>IF(COUNTIF('Service Matrix'!BR4:BR6,"Yes")&gt;1,1,0)</f>
        <v>0</v>
      </c>
      <c r="BS20" s="43">
        <f>IF(COUNTIF('Service Matrix'!BS4:BS6,"Yes")&gt;1,1,0)</f>
        <v>0</v>
      </c>
      <c r="BT20" s="43">
        <f>IF(COUNTIF('Service Matrix'!BT4:BT6,"Yes")&gt;1,1,0)</f>
        <v>0</v>
      </c>
      <c r="BU20" s="43">
        <f>IF(COUNTIF('Service Matrix'!BU4:BU6,"Yes")&gt;1,1,0)</f>
        <v>0</v>
      </c>
      <c r="BV20" s="43">
        <f>IF(COUNTIF('Service Matrix'!BV4:BV6,"Yes")&gt;1,1,0)</f>
        <v>0</v>
      </c>
      <c r="BW20" s="43">
        <f>IF(COUNTIF('Service Matrix'!BW4:BW6,"Yes")&gt;1,1,0)</f>
        <v>0</v>
      </c>
      <c r="BX20" s="43">
        <f>IF(COUNTIF('Service Matrix'!BX4:BX6,"Yes")&gt;1,1,0)</f>
        <v>0</v>
      </c>
      <c r="BY20" s="43">
        <f>IF(COUNTIF('Service Matrix'!BY4:BY6,"Yes")&gt;1,1,0)</f>
        <v>0</v>
      </c>
      <c r="BZ20" s="43">
        <f>IF(COUNTIF('Service Matrix'!BZ4:BZ6,"Yes")&gt;1,1,0)</f>
        <v>0</v>
      </c>
      <c r="CA20" s="43">
        <f>IF(COUNTIF('Service Matrix'!CA4:CA6,"Yes")&gt;1,1,0)</f>
        <v>0</v>
      </c>
      <c r="CB20" s="43">
        <f>IF(COUNTIF('Service Matrix'!CB4:CB6,"Yes")&gt;1,1,0)</f>
        <v>0</v>
      </c>
      <c r="CC20" s="43">
        <f>IF(COUNTIF('Service Matrix'!CC4:CC6,"Yes")&gt;1,1,0)</f>
        <v>0</v>
      </c>
      <c r="CD20" s="43">
        <f>IF(COUNTIF('Service Matrix'!CD4:CD6,"Yes")&gt;1,1,0)</f>
        <v>0</v>
      </c>
      <c r="CE20" s="43">
        <f>IF(COUNTIF('Service Matrix'!CE4:CE6,"Yes")&gt;1,1,0)</f>
        <v>0</v>
      </c>
      <c r="CF20" s="43">
        <f>IF(COUNTIF('Service Matrix'!CF4:CF6,"Yes")&gt;1,1,0)</f>
        <v>0</v>
      </c>
      <c r="CG20" s="43">
        <f>IF(COUNTIF('Service Matrix'!CG4:CG6,"Yes")&gt;1,1,0)</f>
        <v>0</v>
      </c>
      <c r="CH20" s="43">
        <f>IF(COUNTIF('Service Matrix'!CH4:CH6,"Yes")&gt;1,1,0)</f>
        <v>0</v>
      </c>
      <c r="CI20" s="43">
        <f>IF(COUNTIF('Service Matrix'!CI4:CI6,"Yes")&gt;1,1,0)</f>
        <v>0</v>
      </c>
      <c r="CJ20" s="43">
        <f>IF(COUNTIF('Service Matrix'!CJ4:CJ6,"Yes")&gt;1,1,0)</f>
        <v>0</v>
      </c>
      <c r="CK20" s="43">
        <f>IF(COUNTIF('Service Matrix'!CK4:CK6,"Yes")&gt;1,1,0)</f>
        <v>0</v>
      </c>
      <c r="CL20" s="43">
        <f>IF(COUNTIF('Service Matrix'!CL4:CL6,"Yes")&gt;1,1,0)</f>
        <v>0</v>
      </c>
      <c r="CM20" s="43">
        <f>IF(COUNTIF('Service Matrix'!CM4:CM6,"Yes")&gt;1,1,0)</f>
        <v>0</v>
      </c>
      <c r="CN20" s="43">
        <f>IF(COUNTIF('Service Matrix'!CN4:CN6,"Yes")&gt;1,1,0)</f>
        <v>0</v>
      </c>
      <c r="CO20" s="43">
        <f>IF(COUNTIF('Service Matrix'!CO4:CO6,"Yes")&gt;1,1,0)</f>
        <v>0</v>
      </c>
      <c r="CP20" s="43">
        <f>IF(COUNTIF('Service Matrix'!CP4:CP6,"Yes")&gt;1,1,0)</f>
        <v>0</v>
      </c>
      <c r="CQ20" s="43">
        <f>IF(COUNTIF('Service Matrix'!CQ4:CQ6,"Yes")&gt;1,1,0)</f>
        <v>0</v>
      </c>
      <c r="CR20" s="43">
        <f>IF(COUNTIF('Service Matrix'!CR4:CR6,"Yes")&gt;1,1,0)</f>
        <v>0</v>
      </c>
      <c r="CS20" s="43">
        <f>IF(COUNTIF('Service Matrix'!CS4:CS6,"Yes")&gt;1,1,0)</f>
        <v>0</v>
      </c>
      <c r="CT20" s="43">
        <f>IF(COUNTIF('Service Matrix'!CT4:CT6,"Yes")&gt;1,1,0)</f>
        <v>0</v>
      </c>
      <c r="CU20" s="43">
        <f>IF(COUNTIF('Service Matrix'!CU4:CU6,"Yes")&gt;1,1,0)</f>
        <v>0</v>
      </c>
      <c r="CV20" s="43">
        <f>IF(COUNTIF('Service Matrix'!CV4:CV6,"Yes")&gt;1,1,0)</f>
        <v>0</v>
      </c>
      <c r="CW20" s="43">
        <f>IF(COUNTIF('Service Matrix'!CW4:CW6,"Yes")&gt;1,1,0)</f>
        <v>0</v>
      </c>
      <c r="CX20" s="43">
        <f>IF(COUNTIF('Service Matrix'!CX4:CX6,"Yes")&gt;1,1,0)</f>
        <v>0</v>
      </c>
      <c r="CY20" s="43">
        <f>IF(COUNTIF('Service Matrix'!CY4:CY6,"Yes")&gt;1,1,0)</f>
        <v>0</v>
      </c>
      <c r="CZ20" s="43">
        <f>IF(COUNTIF('Service Matrix'!CZ4:CZ6,"Yes")&gt;1,1,0)</f>
        <v>0</v>
      </c>
      <c r="DA20" s="43">
        <f>IF(COUNTIF('Service Matrix'!DA4:DA6,"Yes")&gt;1,1,0)</f>
        <v>0</v>
      </c>
      <c r="DB20" s="43">
        <f>IF(COUNTIF('Service Matrix'!DB4:DB6,"Yes")&gt;1,1,0)</f>
        <v>0</v>
      </c>
      <c r="DC20" s="43">
        <f>IF(COUNTIF('Service Matrix'!DC4:DC6,"Yes")&gt;1,1,0)</f>
        <v>0</v>
      </c>
      <c r="DD20" s="43">
        <f>IF(COUNTIF('Service Matrix'!DD4:DD6,"Yes")&gt;1,1,0)</f>
        <v>0</v>
      </c>
      <c r="DE20" s="43">
        <f>IF(COUNTIF('Service Matrix'!DE4:DE6,"Yes")&gt;1,1,0)</f>
        <v>0</v>
      </c>
      <c r="DF20" s="43">
        <f>IF(COUNTIF('Service Matrix'!DF4:DF6,"Yes")&gt;1,1,0)</f>
        <v>0</v>
      </c>
      <c r="DG20" s="43">
        <f>IF(COUNTIF('Service Matrix'!DG4:DG6,"Yes")&gt;1,1,0)</f>
        <v>0</v>
      </c>
      <c r="DH20" s="43">
        <f>IF(COUNTIF('Service Matrix'!DH4:DH6,"Yes")&gt;1,1,0)</f>
        <v>0</v>
      </c>
      <c r="DI20" s="43">
        <f>IF(COUNTIF('Service Matrix'!DI4:DI6,"Yes")&gt;1,1,0)</f>
        <v>0</v>
      </c>
      <c r="DJ20" s="43">
        <f>IF(COUNTIF('Service Matrix'!DJ4:DJ6,"Yes")&gt;1,1,0)</f>
        <v>0</v>
      </c>
      <c r="DK20" s="43">
        <f>IF(COUNTIF('Service Matrix'!DK4:DK6,"Yes")&gt;1,1,0)</f>
        <v>0</v>
      </c>
      <c r="DL20" s="43">
        <f>IF(COUNTIF('Service Matrix'!DL4:DL6,"Yes")&gt;1,1,0)</f>
        <v>0</v>
      </c>
      <c r="DM20" s="43">
        <f>IF(COUNTIF('Service Matrix'!DM4:DM6,"Yes")&gt;1,1,0)</f>
        <v>0</v>
      </c>
      <c r="DN20" s="43">
        <f>IF(COUNTIF('Service Matrix'!DN4:DN6,"Yes")&gt;1,1,0)</f>
        <v>0</v>
      </c>
      <c r="DO20" s="43">
        <f>IF(COUNTIF('Service Matrix'!DO4:DO6,"Yes")&gt;1,1,0)</f>
        <v>0</v>
      </c>
      <c r="DP20" s="43">
        <f>IF(COUNTIF('Service Matrix'!DP4:DP6,"Yes")&gt;1,1,0)</f>
        <v>0</v>
      </c>
      <c r="DQ20" s="43">
        <f>IF(COUNTIF('Service Matrix'!DQ4:DQ6,"Yes")&gt;1,1,0)</f>
        <v>0</v>
      </c>
      <c r="DR20" s="43">
        <f>IF(COUNTIF('Service Matrix'!DR4:DR6,"Yes")&gt;1,1,0)</f>
        <v>0</v>
      </c>
      <c r="DS20" s="43">
        <f>IF(COUNTIF('Service Matrix'!DS4:DS6,"Yes")&gt;1,1,0)</f>
        <v>0</v>
      </c>
      <c r="DT20" s="43">
        <f>IF(COUNTIF('Service Matrix'!DT4:DT6,"Yes")&gt;1,1,0)</f>
        <v>0</v>
      </c>
      <c r="DU20" s="43">
        <f>IF(COUNTIF('Service Matrix'!DU4:DU6,"Yes")&gt;1,1,0)</f>
        <v>0</v>
      </c>
      <c r="DV20" s="43">
        <f>IF(COUNTIF('Service Matrix'!DV4:DV6,"Yes")&gt;1,1,0)</f>
        <v>0</v>
      </c>
      <c r="DW20" s="43">
        <f>IF(COUNTIF('Service Matrix'!DW4:DW6,"Yes")&gt;1,1,0)</f>
        <v>0</v>
      </c>
      <c r="DX20" s="43">
        <f>IF(COUNTIF('Service Matrix'!DX4:DX6,"Yes")&gt;1,1,0)</f>
        <v>0</v>
      </c>
      <c r="DY20" s="43">
        <f>IF(COUNTIF('Service Matrix'!DY4:DY6,"Yes")&gt;1,1,0)</f>
        <v>0</v>
      </c>
      <c r="DZ20" s="43">
        <f>IF(COUNTIF('Service Matrix'!DZ4:DZ6,"Yes")&gt;1,1,0)</f>
        <v>0</v>
      </c>
      <c r="EA20" s="43">
        <f>IF(COUNTIF('Service Matrix'!EA4:EA6,"Yes")&gt;1,1,0)</f>
        <v>0</v>
      </c>
      <c r="EB20" s="43">
        <f>IF(COUNTIF('Service Matrix'!EB4:EB6,"Yes")&gt;1,1,0)</f>
        <v>0</v>
      </c>
      <c r="EC20" s="43">
        <f>IF(COUNTIF('Service Matrix'!EC4:EC6,"Yes")&gt;1,1,0)</f>
        <v>0</v>
      </c>
      <c r="ED20" s="43">
        <f>IF(COUNTIF('Service Matrix'!ED4:ED6,"Yes")&gt;1,1,0)</f>
        <v>0</v>
      </c>
      <c r="EE20" s="43">
        <f>IF(COUNTIF('Service Matrix'!EE4:EE6,"Yes")&gt;1,1,0)</f>
        <v>0</v>
      </c>
      <c r="EF20" s="43">
        <f>IF(COUNTIF('Service Matrix'!EF4:EF6,"Yes")&gt;1,1,0)</f>
        <v>0</v>
      </c>
      <c r="EG20" s="43">
        <f>IF(COUNTIF('Service Matrix'!EG4:EG6,"Yes")&gt;1,1,0)</f>
        <v>0</v>
      </c>
      <c r="EH20" s="43">
        <f>IF(COUNTIF('Service Matrix'!EH4:EH6,"Yes")&gt;1,1,0)</f>
        <v>0</v>
      </c>
      <c r="EI20" s="43">
        <f>IF(COUNTIF('Service Matrix'!EI4:EI6,"Yes")&gt;1,1,0)</f>
        <v>0</v>
      </c>
      <c r="EJ20" s="43">
        <f>IF(COUNTIF('Service Matrix'!EJ4:EJ6,"Yes")&gt;1,1,0)</f>
        <v>0</v>
      </c>
      <c r="EK20" s="43">
        <f>IF(COUNTIF('Service Matrix'!EK4:EK6,"Yes")&gt;1,1,0)</f>
        <v>0</v>
      </c>
      <c r="EL20" s="43">
        <f>IF(COUNTIF('Service Matrix'!EL4:EL6,"Yes")&gt;1,1,0)</f>
        <v>0</v>
      </c>
      <c r="EM20" s="43">
        <f>IF(COUNTIF('Service Matrix'!EM4:EM6,"Yes")&gt;1,1,0)</f>
        <v>0</v>
      </c>
      <c r="EN20" s="43">
        <f>IF(COUNTIF('Service Matrix'!EN4:EN6,"Yes")&gt;1,1,0)</f>
        <v>0</v>
      </c>
      <c r="EO20" s="43">
        <f>IF(COUNTIF('Service Matrix'!EO4:EO6,"Yes")&gt;1,1,0)</f>
        <v>0</v>
      </c>
      <c r="EP20" s="43">
        <f>IF(COUNTIF('Service Matrix'!EP4:EP6,"Yes")&gt;1,1,0)</f>
        <v>0</v>
      </c>
      <c r="EQ20" s="43">
        <f>IF(COUNTIF('Service Matrix'!EQ4:EQ6,"Yes")&gt;1,1,0)</f>
        <v>0</v>
      </c>
      <c r="ER20" s="43">
        <f>IF(COUNTIF('Service Matrix'!ER4:ER6,"Yes")&gt;1,1,0)</f>
        <v>0</v>
      </c>
      <c r="ES20" s="43">
        <f>IF(COUNTIF('Service Matrix'!ES4:ES6,"Yes")&gt;1,1,0)</f>
        <v>0</v>
      </c>
      <c r="ET20" s="43">
        <f>IF(COUNTIF('Service Matrix'!ET4:ET6,"Yes")&gt;1,1,0)</f>
        <v>0</v>
      </c>
      <c r="EU20" s="43">
        <f>IF(COUNTIF('Service Matrix'!EU4:EU6,"Yes")&gt;1,1,0)</f>
        <v>0</v>
      </c>
      <c r="EV20" s="43">
        <f>IF(COUNTIF('Service Matrix'!EV4:EV6,"Yes")&gt;1,1,0)</f>
        <v>0</v>
      </c>
      <c r="EW20" s="43">
        <f>IF(COUNTIF('Service Matrix'!EW4:EW6,"Yes")&gt;1,1,0)</f>
        <v>0</v>
      </c>
      <c r="EX20" s="43">
        <f>IF(COUNTIF('Service Matrix'!EX4:EX6,"Yes")&gt;1,1,0)</f>
        <v>0</v>
      </c>
      <c r="EY20" s="43">
        <f>IF(COUNTIF('Service Matrix'!EY4:EY6,"Yes")&gt;1,1,0)</f>
        <v>0</v>
      </c>
      <c r="EZ20" s="43">
        <f>IF(COUNTIF('Service Matrix'!EZ4:EZ6,"Yes")&gt;1,1,0)</f>
        <v>0</v>
      </c>
      <c r="FA20" s="43">
        <f>IF(COUNTIF('Service Matrix'!FA4:FA6,"Yes")&gt;1,1,0)</f>
        <v>0</v>
      </c>
      <c r="FB20" s="43">
        <f>IF(COUNTIF('Service Matrix'!FB4:FB6,"Yes")&gt;1,1,0)</f>
        <v>0</v>
      </c>
      <c r="FC20" s="43">
        <f>IF(COUNTIF('Service Matrix'!FC4:FC6,"Yes")&gt;1,1,0)</f>
        <v>0</v>
      </c>
      <c r="FD20" s="43">
        <f>IF(COUNTIF('Service Matrix'!FD4:FD6,"Yes")&gt;1,1,0)</f>
        <v>0</v>
      </c>
      <c r="FE20" s="43">
        <f>IF(COUNTIF('Service Matrix'!FE4:FE6,"Yes")&gt;1,1,0)</f>
        <v>0</v>
      </c>
      <c r="FF20" s="43">
        <f>IF(COUNTIF('Service Matrix'!FF4:FF6,"Yes")&gt;1,1,0)</f>
        <v>0</v>
      </c>
      <c r="FG20" s="43">
        <f>IF(COUNTIF('Service Matrix'!FG4:FG6,"Yes")&gt;1,1,0)</f>
        <v>0</v>
      </c>
      <c r="FH20" s="43">
        <f>IF(COUNTIF('Service Matrix'!FH4:FH6,"Yes")&gt;1,1,0)</f>
        <v>0</v>
      </c>
      <c r="FI20" s="43">
        <f>IF(COUNTIF('Service Matrix'!FI4:FI6,"Yes")&gt;1,1,0)</f>
        <v>0</v>
      </c>
      <c r="FJ20" s="43">
        <f>IF(COUNTIF('Service Matrix'!FJ4:FJ6,"Yes")&gt;1,1,0)</f>
        <v>0</v>
      </c>
      <c r="FK20" s="43">
        <f>IF(COUNTIF('Service Matrix'!FK4:FK6,"Yes")&gt;1,1,0)</f>
        <v>0</v>
      </c>
      <c r="FL20" s="43">
        <f>IF(COUNTIF('Service Matrix'!FL4:FL6,"Yes")&gt;1,1,0)</f>
        <v>0</v>
      </c>
      <c r="FM20" s="43">
        <f>IF(COUNTIF('Service Matrix'!FM4:FM6,"Yes")&gt;1,1,0)</f>
        <v>0</v>
      </c>
      <c r="FN20" s="43">
        <f>IF(COUNTIF('Service Matrix'!FN4:FN6,"Yes")&gt;1,1,0)</f>
        <v>0</v>
      </c>
      <c r="FO20" s="43">
        <f>IF(COUNTIF('Service Matrix'!FO4:FO6,"Yes")&gt;1,1,0)</f>
        <v>0</v>
      </c>
      <c r="FP20" s="43">
        <f>IF(COUNTIF('Service Matrix'!FP4:FP6,"Yes")&gt;1,1,0)</f>
        <v>0</v>
      </c>
      <c r="FQ20" s="43">
        <f>IF(COUNTIF('Service Matrix'!FQ4:FQ6,"Yes")&gt;1,1,0)</f>
        <v>0</v>
      </c>
      <c r="FR20" s="43">
        <f>IF(COUNTIF('Service Matrix'!FR4:FR6,"Yes")&gt;1,1,0)</f>
        <v>0</v>
      </c>
      <c r="FS20" s="43">
        <f>IF(COUNTIF('Service Matrix'!FS4:FS6,"Yes")&gt;1,1,0)</f>
        <v>0</v>
      </c>
      <c r="FT20" s="43">
        <f>IF(COUNTIF('Service Matrix'!FT4:FT6,"Yes")&gt;1,1,0)</f>
        <v>0</v>
      </c>
      <c r="FU20" s="43">
        <f>IF(COUNTIF('Service Matrix'!FU4:FU6,"Yes")&gt;1,1,0)</f>
        <v>0</v>
      </c>
      <c r="FV20" s="43">
        <f>IF(COUNTIF('Service Matrix'!FV4:FV6,"Yes")&gt;1,1,0)</f>
        <v>0</v>
      </c>
      <c r="FW20" s="43">
        <f>IF(COUNTIF('Service Matrix'!FW4:FW6,"Yes")&gt;1,1,0)</f>
        <v>0</v>
      </c>
      <c r="FX20" s="43">
        <f>IF(COUNTIF('Service Matrix'!FX4:FX6,"Yes")&gt;1,1,0)</f>
        <v>0</v>
      </c>
      <c r="FY20" s="43">
        <f>IF(COUNTIF('Service Matrix'!FY4:FY6,"Yes")&gt;1,1,0)</f>
        <v>0</v>
      </c>
      <c r="FZ20" s="43">
        <f>IF(COUNTIF('Service Matrix'!FZ4:FZ6,"Yes")&gt;1,1,0)</f>
        <v>0</v>
      </c>
      <c r="GA20" s="43">
        <f>IF(COUNTIF('Service Matrix'!GA4:GA6,"Yes")&gt;1,1,0)</f>
        <v>0</v>
      </c>
      <c r="GB20" s="43">
        <f>IF(COUNTIF('Service Matrix'!GB4:GB6,"Yes")&gt;1,1,0)</f>
        <v>0</v>
      </c>
      <c r="GC20" s="43">
        <f>IF(COUNTIF('Service Matrix'!GC4:GC6,"Yes")&gt;1,1,0)</f>
        <v>0</v>
      </c>
      <c r="GD20" s="43">
        <f>IF(COUNTIF('Service Matrix'!GD4:GD6,"Yes")&gt;1,1,0)</f>
        <v>0</v>
      </c>
      <c r="GE20" s="43">
        <f>IF(COUNTIF('Service Matrix'!GE4:GE6,"Yes")&gt;1,1,0)</f>
        <v>0</v>
      </c>
      <c r="GF20" s="43">
        <f>IF(COUNTIF('Service Matrix'!GF4:GF6,"Yes")&gt;1,1,0)</f>
        <v>0</v>
      </c>
      <c r="GG20" s="43">
        <f>IF(COUNTIF('Service Matrix'!GG4:GG6,"Yes")&gt;1,1,0)</f>
        <v>0</v>
      </c>
      <c r="GH20" s="43">
        <f>IF(COUNTIF('Service Matrix'!GH4:GH6,"Yes")&gt;1,1,0)</f>
        <v>0</v>
      </c>
      <c r="GI20" s="43">
        <f>IF(COUNTIF('Service Matrix'!GI4:GI6,"Yes")&gt;1,1,0)</f>
        <v>0</v>
      </c>
      <c r="GJ20" s="43">
        <f>IF(COUNTIF('Service Matrix'!GJ4:GJ6,"Yes")&gt;1,1,0)</f>
        <v>0</v>
      </c>
      <c r="GK20" s="43">
        <f>IF(COUNTIF('Service Matrix'!GK4:GK6,"Yes")&gt;1,1,0)</f>
        <v>0</v>
      </c>
      <c r="GL20" s="43">
        <f>IF(COUNTIF('Service Matrix'!GL4:GL6,"Yes")&gt;1,1,0)</f>
        <v>0</v>
      </c>
      <c r="GM20" s="43">
        <f>IF(COUNTIF('Service Matrix'!GM4:GM6,"Yes")&gt;1,1,0)</f>
        <v>0</v>
      </c>
      <c r="GN20" s="43">
        <f>IF(COUNTIF('Service Matrix'!GN4:GN6,"Yes")&gt;1,1,0)</f>
        <v>0</v>
      </c>
      <c r="GO20" s="43">
        <f>IF(COUNTIF('Service Matrix'!GO4:GO6,"Yes")&gt;1,1,0)</f>
        <v>0</v>
      </c>
      <c r="GP20" s="43">
        <f>IF(COUNTIF('Service Matrix'!GP4:GP6,"Yes")&gt;1,1,0)</f>
        <v>0</v>
      </c>
      <c r="GQ20" s="43">
        <f>IF(COUNTIF('Service Matrix'!GQ4:GQ6,"Yes")&gt;1,1,0)</f>
        <v>0</v>
      </c>
      <c r="GR20" s="43">
        <f>IF(COUNTIF('Service Matrix'!GR4:GR6,"Yes")&gt;1,1,0)</f>
        <v>0</v>
      </c>
      <c r="GS20" s="43">
        <f>IF(COUNTIF('Service Matrix'!GS4:GS6,"Yes")&gt;1,1,0)</f>
        <v>0</v>
      </c>
      <c r="GT20" s="43">
        <f>IF(COUNTIF('Service Matrix'!GT4:GT6,"Yes")&gt;1,1,0)</f>
        <v>0</v>
      </c>
      <c r="GU20" s="43">
        <f>IF(COUNTIF('Service Matrix'!GU4:GU6,"Yes")&gt;1,1,0)</f>
        <v>0</v>
      </c>
      <c r="GV20" s="43">
        <f>IF(COUNTIF('Service Matrix'!GV4:GV6,"Yes")&gt;1,1,0)</f>
        <v>0</v>
      </c>
      <c r="GW20" s="43">
        <f>IF(COUNTIF('Service Matrix'!GW4:GW6,"Yes")&gt;1,1,0)</f>
        <v>0</v>
      </c>
      <c r="GX20" s="43">
        <f>IF(COUNTIF('Service Matrix'!GX4:GX6,"Yes")&gt;1,1,0)</f>
        <v>0</v>
      </c>
      <c r="GY20" s="43">
        <f>IF(COUNTIF('Service Matrix'!GY4:GY6,"Yes")&gt;1,1,0)</f>
        <v>0</v>
      </c>
      <c r="GZ20" s="43">
        <f>IF(COUNTIF('Service Matrix'!GZ4:GZ6,"Yes")&gt;1,1,0)</f>
        <v>0</v>
      </c>
      <c r="HA20" s="43">
        <f>IF(COUNTIF('Service Matrix'!HA4:HA6,"Yes")&gt;1,1,0)</f>
        <v>0</v>
      </c>
      <c r="HB20" s="43">
        <f>IF(COUNTIF('Service Matrix'!HB4:HB6,"Yes")&gt;1,1,0)</f>
        <v>0</v>
      </c>
      <c r="HC20" s="43">
        <f>IF(COUNTIF('Service Matrix'!HC4:HC6,"Yes")&gt;1,1,0)</f>
        <v>0</v>
      </c>
      <c r="HD20" s="43">
        <f>IF(COUNTIF('Service Matrix'!HD4:HD6,"Yes")&gt;1,1,0)</f>
        <v>0</v>
      </c>
      <c r="HE20" s="43">
        <f>IF(COUNTIF('Service Matrix'!HE4:HE6,"Yes")&gt;1,1,0)</f>
        <v>0</v>
      </c>
      <c r="HF20" s="43">
        <f>IF(COUNTIF('Service Matrix'!HF4:HF6,"Yes")&gt;1,1,0)</f>
        <v>0</v>
      </c>
      <c r="HG20" s="43">
        <f>IF(COUNTIF('Service Matrix'!HG4:HG6,"Yes")&gt;1,1,0)</f>
        <v>0</v>
      </c>
      <c r="HH20" s="43">
        <f>IF(COUNTIF('Service Matrix'!HH4:HH6,"Yes")&gt;1,1,0)</f>
        <v>0</v>
      </c>
      <c r="HI20" s="43">
        <f>IF(COUNTIF('Service Matrix'!HI4:HI6,"Yes")&gt;1,1,0)</f>
        <v>0</v>
      </c>
      <c r="HJ20" s="43">
        <f>IF(COUNTIF('Service Matrix'!HJ4:HJ6,"Yes")&gt;1,1,0)</f>
        <v>0</v>
      </c>
      <c r="HK20" s="43">
        <f>IF(COUNTIF('Service Matrix'!HK4:HK6,"Yes")&gt;1,1,0)</f>
        <v>0</v>
      </c>
      <c r="HL20" s="43">
        <f>IF(COUNTIF('Service Matrix'!HL4:HL6,"Yes")&gt;1,1,0)</f>
        <v>0</v>
      </c>
      <c r="HM20" s="43">
        <f>IF(COUNTIF('Service Matrix'!HM4:HM6,"Yes")&gt;1,1,0)</f>
        <v>0</v>
      </c>
      <c r="HN20" s="43">
        <f>IF(COUNTIF('Service Matrix'!HN4:HN6,"Yes")&gt;1,1,0)</f>
        <v>0</v>
      </c>
      <c r="HO20" s="43">
        <f>IF(COUNTIF('Service Matrix'!HO4:HO6,"Yes")&gt;1,1,0)</f>
        <v>0</v>
      </c>
      <c r="HP20" s="43">
        <f>IF(COUNTIF('Service Matrix'!HP4:HP6,"Yes")&gt;1,1,0)</f>
        <v>0</v>
      </c>
      <c r="HQ20" s="43">
        <f>IF(COUNTIF('Service Matrix'!HQ4:HQ6,"Yes")&gt;1,1,0)</f>
        <v>0</v>
      </c>
      <c r="HR20" s="43">
        <f>IF(COUNTIF('Service Matrix'!HR4:HR6,"Yes")&gt;1,1,0)</f>
        <v>0</v>
      </c>
      <c r="HS20" s="43">
        <f>IF(COUNTIF('Service Matrix'!HS4:HS6,"Yes")&gt;1,1,0)</f>
        <v>0</v>
      </c>
      <c r="HT20" s="43">
        <f>IF(COUNTIF('Service Matrix'!HT4:HT6,"Yes")&gt;1,1,0)</f>
        <v>0</v>
      </c>
      <c r="HU20" s="43">
        <f>IF(COUNTIF('Service Matrix'!HU4:HU6,"Yes")&gt;1,1,0)</f>
        <v>0</v>
      </c>
      <c r="HV20" s="43">
        <f>IF(COUNTIF('Service Matrix'!HV4:HV6,"Yes")&gt;1,1,0)</f>
        <v>0</v>
      </c>
      <c r="HW20" s="43">
        <f>IF(COUNTIF('Service Matrix'!HW4:HW6,"Yes")&gt;1,1,0)</f>
        <v>0</v>
      </c>
      <c r="HX20" s="43">
        <f>IF(COUNTIF('Service Matrix'!HX4:HX6,"Yes")&gt;1,1,0)</f>
        <v>0</v>
      </c>
      <c r="HY20" s="43">
        <f>IF(COUNTIF('Service Matrix'!HY4:HY6,"Yes")&gt;1,1,0)</f>
        <v>0</v>
      </c>
      <c r="HZ20" s="43">
        <f>IF(COUNTIF('Service Matrix'!HZ4:HZ6,"Yes")&gt;1,1,0)</f>
        <v>0</v>
      </c>
      <c r="IA20" s="43">
        <f>IF(COUNTIF('Service Matrix'!IA4:IA6,"Yes")&gt;1,1,0)</f>
        <v>0</v>
      </c>
      <c r="IB20" s="43">
        <f>IF(COUNTIF('Service Matrix'!IB4:IB6,"Yes")&gt;1,1,0)</f>
        <v>0</v>
      </c>
      <c r="IC20" s="43">
        <f>IF(COUNTIF('Service Matrix'!IC4:IC6,"Yes")&gt;1,1,0)</f>
        <v>0</v>
      </c>
      <c r="ID20" s="43">
        <f>IF(COUNTIF('Service Matrix'!ID4:ID6,"Yes")&gt;1,1,0)</f>
        <v>0</v>
      </c>
      <c r="IE20" s="43">
        <f>IF(COUNTIF('Service Matrix'!IE4:IE6,"Yes")&gt;1,1,0)</f>
        <v>0</v>
      </c>
      <c r="IF20" s="43">
        <f>IF(COUNTIF('Service Matrix'!IF4:IF6,"Yes")&gt;1,1,0)</f>
        <v>0</v>
      </c>
      <c r="IG20" s="43">
        <f>IF(COUNTIF('Service Matrix'!IG4:IG6,"Yes")&gt;1,1,0)</f>
        <v>0</v>
      </c>
      <c r="IH20" s="43">
        <f>IF(COUNTIF('Service Matrix'!IH4:IH6,"Yes")&gt;1,1,0)</f>
        <v>0</v>
      </c>
      <c r="II20" s="43">
        <f>IF(COUNTIF('Service Matrix'!II4:II6,"Yes")&gt;1,1,0)</f>
        <v>0</v>
      </c>
      <c r="IJ20" s="43">
        <f>IF(COUNTIF('Service Matrix'!IJ4:IJ6,"Yes")&gt;1,1,0)</f>
        <v>0</v>
      </c>
      <c r="IK20" s="43">
        <f>IF(COUNTIF('Service Matrix'!IK4:IK6,"Yes")&gt;1,1,0)</f>
        <v>0</v>
      </c>
      <c r="IL20" s="43">
        <f>IF(COUNTIF('Service Matrix'!IL4:IL6,"Yes")&gt;1,1,0)</f>
        <v>0</v>
      </c>
      <c r="IM20" s="43">
        <f>IF(COUNTIF('Service Matrix'!IM4:IM6,"Yes")&gt;1,1,0)</f>
        <v>0</v>
      </c>
      <c r="IN20" s="43">
        <f>IF(COUNTIF('Service Matrix'!IN4:IN6,"Yes")&gt;1,1,0)</f>
        <v>0</v>
      </c>
      <c r="IO20" s="43">
        <f>IF(COUNTIF('Service Matrix'!IO4:IO6,"Yes")&gt;1,1,0)</f>
        <v>0</v>
      </c>
      <c r="IP20" s="43">
        <f>IF(COUNTIF('Service Matrix'!IP4:IP6,"Yes")&gt;1,1,0)</f>
        <v>0</v>
      </c>
      <c r="IQ20" s="43">
        <f>IF(COUNTIF('Service Matrix'!IQ4:IQ6,"Yes")&gt;1,1,0)</f>
        <v>0</v>
      </c>
      <c r="IR20" s="43">
        <f>IF(COUNTIF('Service Matrix'!IR4:IR6,"Yes")&gt;1,1,0)</f>
        <v>0</v>
      </c>
      <c r="IS20" s="43">
        <f>IF(COUNTIF('Service Matrix'!IS4:IS6,"Yes")&gt;1,1,0)</f>
        <v>0</v>
      </c>
      <c r="IT20" s="43">
        <f>IF(COUNTIF('Service Matrix'!IT4:IT6,"Yes")&gt;1,1,0)</f>
        <v>0</v>
      </c>
      <c r="IU20" s="43">
        <f>IF(COUNTIF('Service Matrix'!IU4:IU6,"Yes")&gt;1,1,0)</f>
        <v>0</v>
      </c>
      <c r="IV20" s="43">
        <f>IF(COUNTIF('Service Matrix'!IV4:IV6,"Yes")&gt;1,1,0)</f>
        <v>0</v>
      </c>
      <c r="IW20" s="43">
        <f>IF(COUNTIF('Service Matrix'!IW4:IW6,"Yes")&gt;1,1,0)</f>
        <v>0</v>
      </c>
      <c r="IX20" s="43">
        <f>IF(COUNTIF('Service Matrix'!IX4:IX6,"Yes")&gt;1,1,0)</f>
        <v>0</v>
      </c>
      <c r="IY20" s="43">
        <f>IF(COUNTIF('Service Matrix'!IY4:IY6,"Yes")&gt;1,1,0)</f>
        <v>0</v>
      </c>
      <c r="IZ20" s="43">
        <f>IF(COUNTIF('Service Matrix'!IZ4:IZ6,"Yes")&gt;1,1,0)</f>
        <v>0</v>
      </c>
      <c r="JA20" s="43">
        <f>IF(COUNTIF('Service Matrix'!JA4:JA6,"Yes")&gt;1,1,0)</f>
        <v>0</v>
      </c>
      <c r="JB20" s="43">
        <f>IF(COUNTIF('Service Matrix'!JB4:JB6,"Yes")&gt;1,1,0)</f>
        <v>0</v>
      </c>
      <c r="JC20" s="43">
        <f>IF(COUNTIF('Service Matrix'!JC4:JC6,"Yes")&gt;1,1,0)</f>
        <v>0</v>
      </c>
      <c r="JD20" s="43">
        <f>IF(COUNTIF('Service Matrix'!JD4:JD6,"Yes")&gt;1,1,0)</f>
        <v>0</v>
      </c>
      <c r="JE20" s="43">
        <f>IF(COUNTIF('Service Matrix'!JE4:JE6,"Yes")&gt;1,1,0)</f>
        <v>0</v>
      </c>
      <c r="JF20" s="43">
        <f>IF(COUNTIF('Service Matrix'!JF4:JF6,"Yes")&gt;1,1,0)</f>
        <v>0</v>
      </c>
      <c r="JG20" s="43">
        <f>IF(COUNTIF('Service Matrix'!JG4:JG6,"Yes")&gt;1,1,0)</f>
        <v>0</v>
      </c>
      <c r="JH20" s="43">
        <f>IF(COUNTIF('Service Matrix'!JH4:JH6,"Yes")&gt;1,1,0)</f>
        <v>0</v>
      </c>
      <c r="JI20" s="43">
        <f>IF(COUNTIF('Service Matrix'!JI4:JI6,"Yes")&gt;1,1,0)</f>
        <v>0</v>
      </c>
      <c r="JJ20" s="43">
        <f>IF(COUNTIF('Service Matrix'!JJ4:JJ6,"Yes")&gt;1,1,0)</f>
        <v>0</v>
      </c>
      <c r="JK20" s="43">
        <f>IF(COUNTIF('Service Matrix'!JK4:JK6,"Yes")&gt;1,1,0)</f>
        <v>0</v>
      </c>
      <c r="JL20" s="43">
        <f>IF(COUNTIF('Service Matrix'!JL4:JL6,"Yes")&gt;1,1,0)</f>
        <v>0</v>
      </c>
      <c r="JM20" s="43">
        <f>IF(COUNTIF('Service Matrix'!JM4:JM6,"Yes")&gt;1,1,0)</f>
        <v>0</v>
      </c>
      <c r="JN20" s="43">
        <f>IF(COUNTIF('Service Matrix'!JN4:JN6,"Yes")&gt;1,1,0)</f>
        <v>0</v>
      </c>
      <c r="JO20" s="43">
        <f>IF(COUNTIF('Service Matrix'!JO4:JO6,"Yes")&gt;1,1,0)</f>
        <v>0</v>
      </c>
      <c r="JP20" s="43">
        <f>IF(COUNTIF('Service Matrix'!JP4:JP6,"Yes")&gt;1,1,0)</f>
        <v>0</v>
      </c>
      <c r="JQ20" s="43">
        <f>IF(COUNTIF('Service Matrix'!JQ4:JQ6,"Yes")&gt;1,1,0)</f>
        <v>0</v>
      </c>
      <c r="JR20" s="43">
        <f>IF(COUNTIF('Service Matrix'!JR4:JR6,"Yes")&gt;1,1,0)</f>
        <v>0</v>
      </c>
      <c r="JS20" s="43">
        <f>IF(COUNTIF('Service Matrix'!JS4:JS6,"Yes")&gt;1,1,0)</f>
        <v>0</v>
      </c>
      <c r="JT20" s="43">
        <f>IF(COUNTIF('Service Matrix'!JT4:JT6,"Yes")&gt;1,1,0)</f>
        <v>0</v>
      </c>
      <c r="JU20" s="43">
        <f>IF(COUNTIF('Service Matrix'!JU4:JU6,"Yes")&gt;1,1,0)</f>
        <v>0</v>
      </c>
      <c r="JV20" s="43">
        <f>IF(COUNTIF('Service Matrix'!JV4:JV6,"Yes")&gt;1,1,0)</f>
        <v>0</v>
      </c>
      <c r="JW20" s="43">
        <f>IF(COUNTIF('Service Matrix'!JW4:JW6,"Yes")&gt;1,1,0)</f>
        <v>0</v>
      </c>
      <c r="JX20" s="43">
        <f>IF(COUNTIF('Service Matrix'!JX4:JX6,"Yes")&gt;1,1,0)</f>
        <v>0</v>
      </c>
      <c r="JY20" s="43">
        <f>IF(COUNTIF('Service Matrix'!JY4:JY6,"Yes")&gt;1,1,0)</f>
        <v>0</v>
      </c>
      <c r="JZ20" s="43">
        <f>IF(COUNTIF('Service Matrix'!JZ4:JZ6,"Yes")&gt;1,1,0)</f>
        <v>0</v>
      </c>
      <c r="KA20" s="43">
        <f>IF(COUNTIF('Service Matrix'!KA4:KA6,"Yes")&gt;1,1,0)</f>
        <v>0</v>
      </c>
      <c r="KB20" s="43">
        <f>IF(COUNTIF('Service Matrix'!KB4:KB6,"Yes")&gt;1,1,0)</f>
        <v>0</v>
      </c>
      <c r="KC20" s="43">
        <f>IF(COUNTIF('Service Matrix'!KC4:KC6,"Yes")&gt;1,1,0)</f>
        <v>0</v>
      </c>
      <c r="KD20" s="43">
        <f>IF(COUNTIF('Service Matrix'!KD4:KD6,"Yes")&gt;1,1,0)</f>
        <v>0</v>
      </c>
      <c r="KE20" s="43">
        <f>IF(COUNTIF('Service Matrix'!KE4:KE6,"Yes")&gt;1,1,0)</f>
        <v>0</v>
      </c>
      <c r="KF20" s="43">
        <f>IF(COUNTIF('Service Matrix'!KF4:KF6,"Yes")&gt;1,1,0)</f>
        <v>0</v>
      </c>
      <c r="KG20" s="43">
        <f>IF(COUNTIF('Service Matrix'!KG4:KG6,"Yes")&gt;1,1,0)</f>
        <v>0</v>
      </c>
      <c r="KH20" s="43">
        <f>IF(COUNTIF('Service Matrix'!KH4:KH6,"Yes")&gt;1,1,0)</f>
        <v>0</v>
      </c>
      <c r="KI20" s="43">
        <f>IF(COUNTIF('Service Matrix'!KI4:KI6,"Yes")&gt;1,1,0)</f>
        <v>0</v>
      </c>
      <c r="KJ20" s="43">
        <f>IF(COUNTIF('Service Matrix'!KJ4:KJ6,"Yes")&gt;1,1,0)</f>
        <v>0</v>
      </c>
      <c r="KK20" s="43">
        <f>IF(COUNTIF('Service Matrix'!KK4:KK6,"Yes")&gt;1,1,0)</f>
        <v>0</v>
      </c>
      <c r="KL20" s="43">
        <f>IF(COUNTIF('Service Matrix'!KL4:KL6,"Yes")&gt;1,1,0)</f>
        <v>0</v>
      </c>
      <c r="KM20" s="43">
        <f>IF(COUNTIF('Service Matrix'!KM4:KM6,"Yes")&gt;1,1,0)</f>
        <v>0</v>
      </c>
      <c r="KN20" s="43">
        <f>IF(COUNTIF('Service Matrix'!KN4:KN6,"Yes")&gt;1,1,0)</f>
        <v>0</v>
      </c>
      <c r="KO20" s="43">
        <f>IF(COUNTIF('Service Matrix'!KO4:KO6,"Yes")&gt;1,1,0)</f>
        <v>0</v>
      </c>
      <c r="KP20" s="43">
        <f>IF(COUNTIF('Service Matrix'!KP4:KP6,"Yes")&gt;1,1,0)</f>
        <v>0</v>
      </c>
      <c r="KQ20" s="43">
        <f>IF(COUNTIF('Service Matrix'!KQ4:KQ6,"Yes")&gt;1,1,0)</f>
        <v>0</v>
      </c>
      <c r="KR20" s="43">
        <f>IF(COUNTIF('Service Matrix'!KR4:KR6,"Yes")&gt;1,1,0)</f>
        <v>0</v>
      </c>
      <c r="KS20" s="43">
        <f>IF(COUNTIF('Service Matrix'!KS4:KS6,"Yes")&gt;1,1,0)</f>
        <v>0</v>
      </c>
      <c r="KT20" s="43">
        <f>IF(COUNTIF('Service Matrix'!KT4:KT6,"Yes")&gt;1,1,0)</f>
        <v>0</v>
      </c>
      <c r="KU20" s="43">
        <f>IF(COUNTIF('Service Matrix'!KU4:KU6,"Yes")&gt;1,1,0)</f>
        <v>0</v>
      </c>
      <c r="KV20" s="43">
        <f>IF(COUNTIF('Service Matrix'!KV4:KV6,"Yes")&gt;1,1,0)</f>
        <v>0</v>
      </c>
      <c r="KW20" s="43">
        <f>IF(COUNTIF('Service Matrix'!KW4:KW6,"Yes")&gt;1,1,0)</f>
        <v>0</v>
      </c>
      <c r="KX20" s="43">
        <f>IF(COUNTIF('Service Matrix'!KX4:KX6,"Yes")&gt;1,1,0)</f>
        <v>0</v>
      </c>
      <c r="KY20" s="43">
        <f>IF(COUNTIF('Service Matrix'!KY4:KY6,"Yes")&gt;1,1,0)</f>
        <v>0</v>
      </c>
      <c r="KZ20" s="43">
        <f>IF(COUNTIF('Service Matrix'!KZ4:KZ6,"Yes")&gt;1,1,0)</f>
        <v>0</v>
      </c>
      <c r="LA20" s="43">
        <f>IF(COUNTIF('Service Matrix'!LA4:LA6,"Yes")&gt;1,1,0)</f>
        <v>0</v>
      </c>
      <c r="LB20" s="43">
        <f>IF(COUNTIF('Service Matrix'!LB4:LB6,"Yes")&gt;1,1,0)</f>
        <v>0</v>
      </c>
      <c r="LC20" s="43">
        <f>IF(COUNTIF('Service Matrix'!LC4:LC6,"Yes")&gt;1,1,0)</f>
        <v>0</v>
      </c>
      <c r="LD20" s="43">
        <f>IF(COUNTIF('Service Matrix'!LD4:LD6,"Yes")&gt;1,1,0)</f>
        <v>0</v>
      </c>
      <c r="LE20" s="43">
        <f>IF(COUNTIF('Service Matrix'!LE4:LE6,"Yes")&gt;1,1,0)</f>
        <v>0</v>
      </c>
      <c r="LF20" s="43">
        <f>IF(COUNTIF('Service Matrix'!LF4:LF6,"Yes")&gt;1,1,0)</f>
        <v>0</v>
      </c>
      <c r="LG20" s="43">
        <f>IF(COUNTIF('Service Matrix'!LG4:LG6,"Yes")&gt;1,1,0)</f>
        <v>0</v>
      </c>
      <c r="LH20" s="43">
        <f>IF(COUNTIF('Service Matrix'!LH4:LH6,"Yes")&gt;1,1,0)</f>
        <v>0</v>
      </c>
      <c r="LI20" s="43">
        <f>IF(COUNTIF('Service Matrix'!LI4:LI6,"Yes")&gt;1,1,0)</f>
        <v>0</v>
      </c>
      <c r="LJ20" s="43">
        <f>IF(COUNTIF('Service Matrix'!LJ4:LJ6,"Yes")&gt;1,1,0)</f>
        <v>0</v>
      </c>
      <c r="LK20" s="43">
        <f>IF(COUNTIF('Service Matrix'!LK4:LK6,"Yes")&gt;1,1,0)</f>
        <v>0</v>
      </c>
      <c r="LL20" s="43">
        <f>IF(COUNTIF('Service Matrix'!LL4:LL6,"Yes")&gt;1,1,0)</f>
        <v>0</v>
      </c>
      <c r="LM20" s="43">
        <f>IF(COUNTIF('Service Matrix'!LM4:LM6,"Yes")&gt;1,1,0)</f>
        <v>0</v>
      </c>
      <c r="LN20" s="43">
        <f>IF(COUNTIF('Service Matrix'!LN4:LN6,"Yes")&gt;1,1,0)</f>
        <v>0</v>
      </c>
      <c r="LO20" s="43">
        <f>IF(COUNTIF('Service Matrix'!LO4:LO6,"Yes")&gt;1,1,0)</f>
        <v>0</v>
      </c>
      <c r="LP20" s="43">
        <f>IF(COUNTIF('Service Matrix'!LP4:LP6,"Yes")&gt;1,1,0)</f>
        <v>0</v>
      </c>
      <c r="LQ20" s="43">
        <f>IF(COUNTIF('Service Matrix'!LQ4:LQ6,"Yes")&gt;1,1,0)</f>
        <v>0</v>
      </c>
      <c r="LR20" s="43">
        <f>IF(COUNTIF('Service Matrix'!LR4:LR6,"Yes")&gt;1,1,0)</f>
        <v>0</v>
      </c>
      <c r="LS20" s="43">
        <f>IF(COUNTIF('Service Matrix'!LS4:LS6,"Yes")&gt;1,1,0)</f>
        <v>0</v>
      </c>
      <c r="LT20" s="43">
        <f>IF(COUNTIF('Service Matrix'!LT4:LT6,"Yes")&gt;1,1,0)</f>
        <v>0</v>
      </c>
      <c r="LU20" s="43">
        <f>IF(COUNTIF('Service Matrix'!LU4:LU6,"Yes")&gt;1,1,0)</f>
        <v>0</v>
      </c>
      <c r="LV20" s="43">
        <f>IF(COUNTIF('Service Matrix'!LV4:LV6,"Yes")&gt;1,1,0)</f>
        <v>0</v>
      </c>
      <c r="LW20" s="43">
        <f>IF(COUNTIF('Service Matrix'!LW4:LW6,"Yes")&gt;1,1,0)</f>
        <v>0</v>
      </c>
      <c r="LX20" s="43">
        <f>IF(COUNTIF('Service Matrix'!LX4:LX6,"Yes")&gt;1,1,0)</f>
        <v>0</v>
      </c>
      <c r="LY20" s="43">
        <f>IF(COUNTIF('Service Matrix'!LY4:LY6,"Yes")&gt;1,1,0)</f>
        <v>0</v>
      </c>
      <c r="LZ20" s="43">
        <f>IF(COUNTIF('Service Matrix'!LZ4:LZ6,"Yes")&gt;1,1,0)</f>
        <v>0</v>
      </c>
      <c r="MA20" s="43">
        <f>IF(COUNTIF('Service Matrix'!MA4:MA6,"Yes")&gt;1,1,0)</f>
        <v>0</v>
      </c>
      <c r="MB20" s="43">
        <f>IF(COUNTIF('Service Matrix'!MB4:MB6,"Yes")&gt;1,1,0)</f>
        <v>0</v>
      </c>
      <c r="MC20" s="43">
        <f>IF(COUNTIF('Service Matrix'!MC4:MC6,"Yes")&gt;1,1,0)</f>
        <v>0</v>
      </c>
      <c r="MD20" s="43">
        <f>IF(COUNTIF('Service Matrix'!MD4:MD6,"Yes")&gt;1,1,0)</f>
        <v>0</v>
      </c>
      <c r="ME20" s="43">
        <f>IF(COUNTIF('Service Matrix'!ME4:ME6,"Yes")&gt;1,1,0)</f>
        <v>0</v>
      </c>
      <c r="MF20" s="43">
        <f>IF(COUNTIF('Service Matrix'!MF4:MF6,"Yes")&gt;1,1,0)</f>
        <v>0</v>
      </c>
      <c r="MG20" s="43">
        <f>IF(COUNTIF('Service Matrix'!MG4:MG6,"Yes")&gt;1,1,0)</f>
        <v>0</v>
      </c>
      <c r="MH20" s="43">
        <f>IF(COUNTIF('Service Matrix'!MH4:MH6,"Yes")&gt;1,1,0)</f>
        <v>0</v>
      </c>
      <c r="MI20" s="43">
        <f>IF(COUNTIF('Service Matrix'!MI4:MI6,"Yes")&gt;1,1,0)</f>
        <v>0</v>
      </c>
      <c r="MJ20" s="43">
        <f>IF(COUNTIF('Service Matrix'!MJ4:MJ6,"Yes")&gt;1,1,0)</f>
        <v>0</v>
      </c>
      <c r="MK20" s="43">
        <f>IF(COUNTIF('Service Matrix'!MK4:MK6,"Yes")&gt;1,1,0)</f>
        <v>0</v>
      </c>
      <c r="ML20" s="43">
        <f>IF(COUNTIF('Service Matrix'!ML4:ML6,"Yes")&gt;1,1,0)</f>
        <v>0</v>
      </c>
      <c r="MM20" s="43">
        <f>IF(COUNTIF('Service Matrix'!MM4:MM6,"Yes")&gt;1,1,0)</f>
        <v>0</v>
      </c>
      <c r="MN20" s="43">
        <f>IF(COUNTIF('Service Matrix'!MN4:MN6,"Yes")&gt;1,1,0)</f>
        <v>0</v>
      </c>
      <c r="MO20" s="43">
        <f>IF(COUNTIF('Service Matrix'!MO4:MO6,"Yes")&gt;1,1,0)</f>
        <v>0</v>
      </c>
      <c r="MP20" s="43">
        <f>IF(COUNTIF('Service Matrix'!MP4:MP6,"Yes")&gt;1,1,0)</f>
        <v>0</v>
      </c>
      <c r="MQ20" s="43">
        <f>IF(COUNTIF('Service Matrix'!MQ4:MQ6,"Yes")&gt;1,1,0)</f>
        <v>0</v>
      </c>
      <c r="MR20" s="43">
        <f>IF(COUNTIF('Service Matrix'!MR4:MR6,"Yes")&gt;1,1,0)</f>
        <v>0</v>
      </c>
      <c r="MS20" s="43">
        <f>IF(COUNTIF('Service Matrix'!MS4:MS6,"Yes")&gt;1,1,0)</f>
        <v>0</v>
      </c>
      <c r="MT20" s="43">
        <f>IF(COUNTIF('Service Matrix'!MT4:MT6,"Yes")&gt;1,1,0)</f>
        <v>0</v>
      </c>
      <c r="MU20" s="43">
        <f>IF(COUNTIF('Service Matrix'!MU4:MU6,"Yes")&gt;1,1,0)</f>
        <v>0</v>
      </c>
      <c r="MV20" s="43">
        <f>IF(COUNTIF('Service Matrix'!MV4:MV6,"Yes")&gt;1,1,0)</f>
        <v>0</v>
      </c>
      <c r="MW20" s="43">
        <f>IF(COUNTIF('Service Matrix'!MW4:MW6,"Yes")&gt;1,1,0)</f>
        <v>0</v>
      </c>
      <c r="MX20" s="43">
        <f>IF(COUNTIF('Service Matrix'!MX4:MX6,"Yes")&gt;1,1,0)</f>
        <v>0</v>
      </c>
      <c r="MY20" s="43">
        <f>IF(COUNTIF('Service Matrix'!MY4:MY6,"Yes")&gt;1,1,0)</f>
        <v>0</v>
      </c>
      <c r="MZ20" s="43">
        <f>IF(COUNTIF('Service Matrix'!MZ4:MZ6,"Yes")&gt;1,1,0)</f>
        <v>0</v>
      </c>
      <c r="NA20" s="43">
        <f>IF(COUNTIF('Service Matrix'!NA4:NA6,"Yes")&gt;1,1,0)</f>
        <v>0</v>
      </c>
      <c r="NB20" s="43">
        <f>IF(COUNTIF('Service Matrix'!NB4:NB6,"Yes")&gt;1,1,0)</f>
        <v>0</v>
      </c>
      <c r="NC20" s="43">
        <f>IF(COUNTIF('Service Matrix'!NC4:NC6,"Yes")&gt;1,1,0)</f>
        <v>0</v>
      </c>
      <c r="ND20" s="43">
        <f>IF(COUNTIF('Service Matrix'!ND4:ND6,"Yes")&gt;1,1,0)</f>
        <v>0</v>
      </c>
      <c r="NE20" s="43">
        <f>IF(COUNTIF('Service Matrix'!NE4:NE6,"Yes")&gt;1,1,0)</f>
        <v>0</v>
      </c>
      <c r="NF20" s="43">
        <f>IF(COUNTIF('Service Matrix'!NF4:NF6,"Yes")&gt;1,1,0)</f>
        <v>0</v>
      </c>
      <c r="NG20" s="43">
        <f>IF(COUNTIF('Service Matrix'!NG4:NG6,"Yes")&gt;1,1,0)</f>
        <v>0</v>
      </c>
      <c r="NH20" s="43">
        <f>IF(COUNTIF('Service Matrix'!NH4:NH6,"Yes")&gt;1,1,0)</f>
        <v>0</v>
      </c>
      <c r="NI20" s="43">
        <f>IF(COUNTIF('Service Matrix'!NI4:NI6,"Yes")&gt;1,1,0)</f>
        <v>0</v>
      </c>
      <c r="NJ20" s="43">
        <f>IF(COUNTIF('Service Matrix'!NJ4:NJ6,"Yes")&gt;1,1,0)</f>
        <v>0</v>
      </c>
      <c r="NK20" s="43">
        <f>IF(COUNTIF('Service Matrix'!NK4:NK6,"Yes")&gt;1,1,0)</f>
        <v>0</v>
      </c>
      <c r="NL20" s="43">
        <f>IF(COUNTIF('Service Matrix'!NL4:NL6,"Yes")&gt;1,1,0)</f>
        <v>0</v>
      </c>
      <c r="NM20" s="43">
        <f>IF(COUNTIF('Service Matrix'!NM4:NM6,"Yes")&gt;1,1,0)</f>
        <v>0</v>
      </c>
      <c r="NN20" s="43">
        <f>IF(COUNTIF('Service Matrix'!NN4:NN6,"Yes")&gt;1,1,0)</f>
        <v>0</v>
      </c>
      <c r="NO20" s="43">
        <f>IF(COUNTIF('Service Matrix'!NO4:NO6,"Yes")&gt;1,1,0)</f>
        <v>0</v>
      </c>
      <c r="NP20" s="43">
        <f>IF(COUNTIF('Service Matrix'!NP4:NP6,"Yes")&gt;1,1,0)</f>
        <v>0</v>
      </c>
      <c r="NQ20" s="43">
        <f>IF(COUNTIF('Service Matrix'!NQ4:NQ6,"Yes")&gt;1,1,0)</f>
        <v>0</v>
      </c>
      <c r="NR20" s="43">
        <f>IF(COUNTIF('Service Matrix'!NR4:NR6,"Yes")&gt;1,1,0)</f>
        <v>0</v>
      </c>
      <c r="NS20" s="43">
        <f>IF(COUNTIF('Service Matrix'!NS4:NS6,"Yes")&gt;1,1,0)</f>
        <v>0</v>
      </c>
      <c r="NT20" s="43">
        <f>IF(COUNTIF('Service Matrix'!NT4:NT6,"Yes")&gt;1,1,0)</f>
        <v>0</v>
      </c>
      <c r="NU20" s="43">
        <f>IF(COUNTIF('Service Matrix'!NU4:NU6,"Yes")&gt;1,1,0)</f>
        <v>0</v>
      </c>
      <c r="NV20" s="43">
        <f>IF(COUNTIF('Service Matrix'!NV4:NV6,"Yes")&gt;1,1,0)</f>
        <v>0</v>
      </c>
      <c r="NW20" s="43">
        <f>IF(COUNTIF('Service Matrix'!NW4:NW6,"Yes")&gt;1,1,0)</f>
        <v>0</v>
      </c>
      <c r="NX20" s="43">
        <f>IF(COUNTIF('Service Matrix'!NX4:NX6,"Yes")&gt;1,1,0)</f>
        <v>0</v>
      </c>
      <c r="NY20" s="43">
        <f>IF(COUNTIF('Service Matrix'!NY4:NY6,"Yes")&gt;1,1,0)</f>
        <v>0</v>
      </c>
      <c r="NZ20" s="43">
        <f>IF(COUNTIF('Service Matrix'!NZ4:NZ6,"Yes")&gt;1,1,0)</f>
        <v>0</v>
      </c>
      <c r="OA20" s="43">
        <f>IF(COUNTIF('Service Matrix'!OA4:OA6,"Yes")&gt;1,1,0)</f>
        <v>0</v>
      </c>
      <c r="OB20" s="43">
        <f>IF(COUNTIF('Service Matrix'!OB4:OB6,"Yes")&gt;1,1,0)</f>
        <v>0</v>
      </c>
      <c r="OC20" s="43">
        <f>IF(COUNTIF('Service Matrix'!OC4:OC6,"Yes")&gt;1,1,0)</f>
        <v>0</v>
      </c>
      <c r="OD20" s="43">
        <f>IF(COUNTIF('Service Matrix'!OD4:OD6,"Yes")&gt;1,1,0)</f>
        <v>0</v>
      </c>
      <c r="OE20" s="43">
        <f>IF(COUNTIF('Service Matrix'!OE4:OE6,"Yes")&gt;1,1,0)</f>
        <v>0</v>
      </c>
      <c r="OF20" s="43">
        <f>IF(COUNTIF('Service Matrix'!OF4:OF6,"Yes")&gt;1,1,0)</f>
        <v>0</v>
      </c>
      <c r="OG20" s="43">
        <f>IF(COUNTIF('Service Matrix'!OG4:OG6,"Yes")&gt;1,1,0)</f>
        <v>0</v>
      </c>
      <c r="OH20" s="43">
        <f>IF(COUNTIF('Service Matrix'!OH4:OH6,"Yes")&gt;1,1,0)</f>
        <v>0</v>
      </c>
      <c r="OI20" s="43">
        <f>IF(COUNTIF('Service Matrix'!OI4:OI6,"Yes")&gt;1,1,0)</f>
        <v>0</v>
      </c>
      <c r="OJ20" s="43">
        <f>IF(COUNTIF('Service Matrix'!OJ4:OJ6,"Yes")&gt;1,1,0)</f>
        <v>0</v>
      </c>
      <c r="OK20" s="43">
        <f>IF(COUNTIF('Service Matrix'!OK4:OK6,"Yes")&gt;1,1,0)</f>
        <v>0</v>
      </c>
      <c r="OL20" s="43">
        <f>IF(COUNTIF('Service Matrix'!OL4:OL6,"Yes")&gt;1,1,0)</f>
        <v>0</v>
      </c>
      <c r="OM20" s="43">
        <f>IF(COUNTIF('Service Matrix'!OM4:OM6,"Yes")&gt;1,1,0)</f>
        <v>0</v>
      </c>
      <c r="ON20" s="43">
        <f>IF(COUNTIF('Service Matrix'!ON4:ON6,"Yes")&gt;1,1,0)</f>
        <v>0</v>
      </c>
    </row>
    <row r="21" spans="2:404" ht="10">
      <c r="B21" s="47" t="s">
        <v>22</v>
      </c>
      <c r="C21" s="45" t="s">
        <v>412</v>
      </c>
      <c r="D21" s="43" t="str">
        <f>IF(SUMPRODUCT((('Service Matrix'!E7:ON7="Yes")+('Service Matrix'!E8:ON8="Yes")+('Service Matrix'!E9:ON9="Yes")&gt;1)+0)=0,"OK","Error")</f>
        <v>OK</v>
      </c>
      <c r="E21" s="43">
        <f>IF(COUNTIF('Service Matrix'!E7:E9,"Yes")&gt;1,1,0)</f>
        <v>0</v>
      </c>
      <c r="F21" s="43">
        <f>IF(COUNTIF('Service Matrix'!F7:F9,"Yes")&gt;1,1,0)</f>
        <v>0</v>
      </c>
      <c r="G21" s="43">
        <f>IF(COUNTIF('Service Matrix'!G7:G9,"Yes")&gt;1,1,0)</f>
        <v>0</v>
      </c>
      <c r="H21" s="43">
        <f>IF(COUNTIF('Service Matrix'!H7:H9,"Yes")&gt;1,1,0)</f>
        <v>0</v>
      </c>
      <c r="I21" s="43">
        <f>IF(COUNTIF('Service Matrix'!I7:I9,"Yes")&gt;1,1,0)</f>
        <v>0</v>
      </c>
      <c r="J21" s="43">
        <f>IF(COUNTIF('Service Matrix'!J7:J9,"Yes")&gt;1,1,0)</f>
        <v>0</v>
      </c>
      <c r="K21" s="43">
        <f>IF(COUNTIF('Service Matrix'!K7:K9,"Yes")&gt;1,1,0)</f>
        <v>0</v>
      </c>
      <c r="L21" s="43">
        <f>IF(COUNTIF('Service Matrix'!L7:L9,"Yes")&gt;1,1,0)</f>
        <v>0</v>
      </c>
      <c r="M21" s="43">
        <f>IF(COUNTIF('Service Matrix'!M7:M9,"Yes")&gt;1,1,0)</f>
        <v>0</v>
      </c>
      <c r="N21" s="43">
        <f>IF(COUNTIF('Service Matrix'!N7:N9,"Yes")&gt;1,1,0)</f>
        <v>0</v>
      </c>
      <c r="O21" s="43">
        <f>IF(COUNTIF('Service Matrix'!O7:O9,"Yes")&gt;1,1,0)</f>
        <v>0</v>
      </c>
      <c r="P21" s="43">
        <f>IF(COUNTIF('Service Matrix'!P7:P9,"Yes")&gt;1,1,0)</f>
        <v>0</v>
      </c>
      <c r="Q21" s="43">
        <f>IF(COUNTIF('Service Matrix'!Q7:Q9,"Yes")&gt;1,1,0)</f>
        <v>0</v>
      </c>
      <c r="R21" s="43">
        <f>IF(COUNTIF('Service Matrix'!R7:R9,"Yes")&gt;1,1,0)</f>
        <v>0</v>
      </c>
      <c r="S21" s="43">
        <f>IF(COUNTIF('Service Matrix'!S7:S9,"Yes")&gt;1,1,0)</f>
        <v>0</v>
      </c>
      <c r="T21" s="43">
        <f>IF(COUNTIF('Service Matrix'!T7:T9,"Yes")&gt;1,1,0)</f>
        <v>0</v>
      </c>
      <c r="U21" s="43">
        <f>IF(COUNTIF('Service Matrix'!U7:U9,"Yes")&gt;1,1,0)</f>
        <v>0</v>
      </c>
      <c r="V21" s="43">
        <f>IF(COUNTIF('Service Matrix'!V7:V9,"Yes")&gt;1,1,0)</f>
        <v>0</v>
      </c>
      <c r="W21" s="43">
        <f>IF(COUNTIF('Service Matrix'!W7:W9,"Yes")&gt;1,1,0)</f>
        <v>0</v>
      </c>
      <c r="X21" s="43">
        <f>IF(COUNTIF('Service Matrix'!X7:X9,"Yes")&gt;1,1,0)</f>
        <v>0</v>
      </c>
      <c r="Y21" s="43">
        <f>IF(COUNTIF('Service Matrix'!Y7:Y9,"Yes")&gt;1,1,0)</f>
        <v>0</v>
      </c>
      <c r="Z21" s="43">
        <f>IF(COUNTIF('Service Matrix'!Z7:Z9,"Yes")&gt;1,1,0)</f>
        <v>0</v>
      </c>
      <c r="AA21" s="43">
        <f>IF(COUNTIF('Service Matrix'!AA7:AA9,"Yes")&gt;1,1,0)</f>
        <v>0</v>
      </c>
      <c r="AB21" s="43">
        <f>IF(COUNTIF('Service Matrix'!AB7:AB9,"Yes")&gt;1,1,0)</f>
        <v>0</v>
      </c>
      <c r="AC21" s="43">
        <f>IF(COUNTIF('Service Matrix'!AC7:AC9,"Yes")&gt;1,1,0)</f>
        <v>0</v>
      </c>
      <c r="AD21" s="43">
        <f>IF(COUNTIF('Service Matrix'!AD7:AD9,"Yes")&gt;1,1,0)</f>
        <v>0</v>
      </c>
      <c r="AE21" s="43">
        <f>IF(COUNTIF('Service Matrix'!AE7:AE9,"Yes")&gt;1,1,0)</f>
        <v>0</v>
      </c>
      <c r="AF21" s="43">
        <f>IF(COUNTIF('Service Matrix'!AF7:AF9,"Yes")&gt;1,1,0)</f>
        <v>0</v>
      </c>
      <c r="AG21" s="43">
        <f>IF(COUNTIF('Service Matrix'!AG7:AG9,"Yes")&gt;1,1,0)</f>
        <v>0</v>
      </c>
      <c r="AH21" s="43">
        <f>IF(COUNTIF('Service Matrix'!AH7:AH9,"Yes")&gt;1,1,0)</f>
        <v>0</v>
      </c>
      <c r="AI21" s="43">
        <f>IF(COUNTIF('Service Matrix'!AI7:AI9,"Yes")&gt;1,1,0)</f>
        <v>0</v>
      </c>
      <c r="AJ21" s="43">
        <f>IF(COUNTIF('Service Matrix'!AJ7:AJ9,"Yes")&gt;1,1,0)</f>
        <v>0</v>
      </c>
      <c r="AK21" s="43">
        <f>IF(COUNTIF('Service Matrix'!AK7:AK9,"Yes")&gt;1,1,0)</f>
        <v>0</v>
      </c>
      <c r="AL21" s="43">
        <f>IF(COUNTIF('Service Matrix'!AL7:AL9,"Yes")&gt;1,1,0)</f>
        <v>0</v>
      </c>
      <c r="AM21" s="43">
        <f>IF(COUNTIF('Service Matrix'!AM7:AM9,"Yes")&gt;1,1,0)</f>
        <v>0</v>
      </c>
      <c r="AN21" s="43">
        <f>IF(COUNTIF('Service Matrix'!AN7:AN9,"Yes")&gt;1,1,0)</f>
        <v>0</v>
      </c>
      <c r="AO21" s="43">
        <f>IF(COUNTIF('Service Matrix'!AO7:AO9,"Yes")&gt;1,1,0)</f>
        <v>0</v>
      </c>
      <c r="AP21" s="43">
        <f>IF(COUNTIF('Service Matrix'!AP7:AP9,"Yes")&gt;1,1,0)</f>
        <v>0</v>
      </c>
      <c r="AQ21" s="43">
        <f>IF(COUNTIF('Service Matrix'!AQ7:AQ9,"Yes")&gt;1,1,0)</f>
        <v>0</v>
      </c>
      <c r="AR21" s="43">
        <f>IF(COUNTIF('Service Matrix'!AR7:AR9,"Yes")&gt;1,1,0)</f>
        <v>0</v>
      </c>
      <c r="AS21" s="43">
        <f>IF(COUNTIF('Service Matrix'!AS7:AS9,"Yes")&gt;1,1,0)</f>
        <v>0</v>
      </c>
      <c r="AT21" s="43">
        <f>IF(COUNTIF('Service Matrix'!AT7:AT9,"Yes")&gt;1,1,0)</f>
        <v>0</v>
      </c>
      <c r="AU21" s="43">
        <f>IF(COUNTIF('Service Matrix'!AU7:AU9,"Yes")&gt;1,1,0)</f>
        <v>0</v>
      </c>
      <c r="AV21" s="43">
        <f>IF(COUNTIF('Service Matrix'!AV7:AV9,"Yes")&gt;1,1,0)</f>
        <v>0</v>
      </c>
      <c r="AW21" s="43">
        <f>IF(COUNTIF('Service Matrix'!AW7:AW9,"Yes")&gt;1,1,0)</f>
        <v>0</v>
      </c>
      <c r="AX21" s="43">
        <f>IF(COUNTIF('Service Matrix'!AX7:AX9,"Yes")&gt;1,1,0)</f>
        <v>0</v>
      </c>
      <c r="AY21" s="43">
        <f>IF(COUNTIF('Service Matrix'!AY7:AY9,"Yes")&gt;1,1,0)</f>
        <v>0</v>
      </c>
      <c r="AZ21" s="43">
        <f>IF(COUNTIF('Service Matrix'!AZ7:AZ9,"Yes")&gt;1,1,0)</f>
        <v>0</v>
      </c>
      <c r="BA21" s="43">
        <f>IF(COUNTIF('Service Matrix'!BA7:BA9,"Yes")&gt;1,1,0)</f>
        <v>0</v>
      </c>
      <c r="BB21" s="43">
        <f>IF(COUNTIF('Service Matrix'!BB7:BB9,"Yes")&gt;1,1,0)</f>
        <v>0</v>
      </c>
      <c r="BC21" s="43">
        <f>IF(COUNTIF('Service Matrix'!BC7:BC9,"Yes")&gt;1,1,0)</f>
        <v>0</v>
      </c>
      <c r="BD21" s="43">
        <f>IF(COUNTIF('Service Matrix'!BD7:BD9,"Yes")&gt;1,1,0)</f>
        <v>0</v>
      </c>
      <c r="BE21" s="43">
        <f>IF(COUNTIF('Service Matrix'!BE7:BE9,"Yes")&gt;1,1,0)</f>
        <v>0</v>
      </c>
      <c r="BF21" s="43">
        <f>IF(COUNTIF('Service Matrix'!BF7:BF9,"Yes")&gt;1,1,0)</f>
        <v>0</v>
      </c>
      <c r="BG21" s="43">
        <f>IF(COUNTIF('Service Matrix'!BG7:BG9,"Yes")&gt;1,1,0)</f>
        <v>0</v>
      </c>
      <c r="BH21" s="43">
        <f>IF(COUNTIF('Service Matrix'!BH7:BH9,"Yes")&gt;1,1,0)</f>
        <v>0</v>
      </c>
      <c r="BI21" s="43">
        <f>IF(COUNTIF('Service Matrix'!BI7:BI9,"Yes")&gt;1,1,0)</f>
        <v>0</v>
      </c>
      <c r="BJ21" s="43">
        <f>IF(COUNTIF('Service Matrix'!BJ7:BJ9,"Yes")&gt;1,1,0)</f>
        <v>0</v>
      </c>
      <c r="BK21" s="43">
        <f>IF(COUNTIF('Service Matrix'!BK7:BK9,"Yes")&gt;1,1,0)</f>
        <v>0</v>
      </c>
      <c r="BL21" s="43">
        <f>IF(COUNTIF('Service Matrix'!BL7:BL9,"Yes")&gt;1,1,0)</f>
        <v>0</v>
      </c>
      <c r="BM21" s="43">
        <f>IF(COUNTIF('Service Matrix'!BM7:BM9,"Yes")&gt;1,1,0)</f>
        <v>0</v>
      </c>
      <c r="BN21" s="43">
        <f>IF(COUNTIF('Service Matrix'!BN7:BN9,"Yes")&gt;1,1,0)</f>
        <v>0</v>
      </c>
      <c r="BO21" s="43">
        <f>IF(COUNTIF('Service Matrix'!BO7:BO9,"Yes")&gt;1,1,0)</f>
        <v>0</v>
      </c>
      <c r="BP21" s="43">
        <f>IF(COUNTIF('Service Matrix'!BP7:BP9,"Yes")&gt;1,1,0)</f>
        <v>0</v>
      </c>
      <c r="BQ21" s="43">
        <f>IF(COUNTIF('Service Matrix'!BQ7:BQ9,"Yes")&gt;1,1,0)</f>
        <v>0</v>
      </c>
      <c r="BR21" s="43">
        <f>IF(COUNTIF('Service Matrix'!BR7:BR9,"Yes")&gt;1,1,0)</f>
        <v>0</v>
      </c>
      <c r="BS21" s="43">
        <f>IF(COUNTIF('Service Matrix'!BS7:BS9,"Yes")&gt;1,1,0)</f>
        <v>0</v>
      </c>
      <c r="BT21" s="43">
        <f>IF(COUNTIF('Service Matrix'!BT7:BT9,"Yes")&gt;1,1,0)</f>
        <v>0</v>
      </c>
      <c r="BU21" s="43">
        <f>IF(COUNTIF('Service Matrix'!BU7:BU9,"Yes")&gt;1,1,0)</f>
        <v>0</v>
      </c>
      <c r="BV21" s="43">
        <f>IF(COUNTIF('Service Matrix'!BV7:BV9,"Yes")&gt;1,1,0)</f>
        <v>0</v>
      </c>
      <c r="BW21" s="43">
        <f>IF(COUNTIF('Service Matrix'!BW7:BW9,"Yes")&gt;1,1,0)</f>
        <v>0</v>
      </c>
      <c r="BX21" s="43">
        <f>IF(COUNTIF('Service Matrix'!BX7:BX9,"Yes")&gt;1,1,0)</f>
        <v>0</v>
      </c>
      <c r="BY21" s="43">
        <f>IF(COUNTIF('Service Matrix'!BY7:BY9,"Yes")&gt;1,1,0)</f>
        <v>0</v>
      </c>
      <c r="BZ21" s="43">
        <f>IF(COUNTIF('Service Matrix'!BZ7:BZ9,"Yes")&gt;1,1,0)</f>
        <v>0</v>
      </c>
      <c r="CA21" s="43">
        <f>IF(COUNTIF('Service Matrix'!CA7:CA9,"Yes")&gt;1,1,0)</f>
        <v>0</v>
      </c>
      <c r="CB21" s="43">
        <f>IF(COUNTIF('Service Matrix'!CB7:CB9,"Yes")&gt;1,1,0)</f>
        <v>0</v>
      </c>
      <c r="CC21" s="43">
        <f>IF(COUNTIF('Service Matrix'!CC7:CC9,"Yes")&gt;1,1,0)</f>
        <v>0</v>
      </c>
      <c r="CD21" s="43">
        <f>IF(COUNTIF('Service Matrix'!CD7:CD9,"Yes")&gt;1,1,0)</f>
        <v>0</v>
      </c>
      <c r="CE21" s="43">
        <f>IF(COUNTIF('Service Matrix'!CE7:CE9,"Yes")&gt;1,1,0)</f>
        <v>0</v>
      </c>
      <c r="CF21" s="43">
        <f>IF(COUNTIF('Service Matrix'!CF7:CF9,"Yes")&gt;1,1,0)</f>
        <v>0</v>
      </c>
      <c r="CG21" s="43">
        <f>IF(COUNTIF('Service Matrix'!CG7:CG9,"Yes")&gt;1,1,0)</f>
        <v>0</v>
      </c>
      <c r="CH21" s="43">
        <f>IF(COUNTIF('Service Matrix'!CH7:CH9,"Yes")&gt;1,1,0)</f>
        <v>0</v>
      </c>
      <c r="CI21" s="43">
        <f>IF(COUNTIF('Service Matrix'!CI7:CI9,"Yes")&gt;1,1,0)</f>
        <v>0</v>
      </c>
      <c r="CJ21" s="43">
        <f>IF(COUNTIF('Service Matrix'!CJ7:CJ9,"Yes")&gt;1,1,0)</f>
        <v>0</v>
      </c>
      <c r="CK21" s="43">
        <f>IF(COUNTIF('Service Matrix'!CK7:CK9,"Yes")&gt;1,1,0)</f>
        <v>0</v>
      </c>
      <c r="CL21" s="43">
        <f>IF(COUNTIF('Service Matrix'!CL7:CL9,"Yes")&gt;1,1,0)</f>
        <v>0</v>
      </c>
      <c r="CM21" s="43">
        <f>IF(COUNTIF('Service Matrix'!CM7:CM9,"Yes")&gt;1,1,0)</f>
        <v>0</v>
      </c>
      <c r="CN21" s="43">
        <f>IF(COUNTIF('Service Matrix'!CN7:CN9,"Yes")&gt;1,1,0)</f>
        <v>0</v>
      </c>
      <c r="CO21" s="43">
        <f>IF(COUNTIF('Service Matrix'!CO7:CO9,"Yes")&gt;1,1,0)</f>
        <v>0</v>
      </c>
      <c r="CP21" s="43">
        <f>IF(COUNTIF('Service Matrix'!CP7:CP9,"Yes")&gt;1,1,0)</f>
        <v>0</v>
      </c>
      <c r="CQ21" s="43">
        <f>IF(COUNTIF('Service Matrix'!CQ7:CQ9,"Yes")&gt;1,1,0)</f>
        <v>0</v>
      </c>
      <c r="CR21" s="43">
        <f>IF(COUNTIF('Service Matrix'!CR7:CR9,"Yes")&gt;1,1,0)</f>
        <v>0</v>
      </c>
      <c r="CS21" s="43">
        <f>IF(COUNTIF('Service Matrix'!CS7:CS9,"Yes")&gt;1,1,0)</f>
        <v>0</v>
      </c>
      <c r="CT21" s="43">
        <f>IF(COUNTIF('Service Matrix'!CT7:CT9,"Yes")&gt;1,1,0)</f>
        <v>0</v>
      </c>
      <c r="CU21" s="43">
        <f>IF(COUNTIF('Service Matrix'!CU7:CU9,"Yes")&gt;1,1,0)</f>
        <v>0</v>
      </c>
      <c r="CV21" s="43">
        <f>IF(COUNTIF('Service Matrix'!CV7:CV9,"Yes")&gt;1,1,0)</f>
        <v>0</v>
      </c>
      <c r="CW21" s="43">
        <f>IF(COUNTIF('Service Matrix'!CW7:CW9,"Yes")&gt;1,1,0)</f>
        <v>0</v>
      </c>
      <c r="CX21" s="43">
        <f>IF(COUNTIF('Service Matrix'!CX7:CX9,"Yes")&gt;1,1,0)</f>
        <v>0</v>
      </c>
      <c r="CY21" s="43">
        <f>IF(COUNTIF('Service Matrix'!CY7:CY9,"Yes")&gt;1,1,0)</f>
        <v>0</v>
      </c>
      <c r="CZ21" s="43">
        <f>IF(COUNTIF('Service Matrix'!CZ7:CZ9,"Yes")&gt;1,1,0)</f>
        <v>0</v>
      </c>
      <c r="DA21" s="43">
        <f>IF(COUNTIF('Service Matrix'!DA7:DA9,"Yes")&gt;1,1,0)</f>
        <v>0</v>
      </c>
      <c r="DB21" s="43">
        <f>IF(COUNTIF('Service Matrix'!DB7:DB9,"Yes")&gt;1,1,0)</f>
        <v>0</v>
      </c>
      <c r="DC21" s="43">
        <f>IF(COUNTIF('Service Matrix'!DC7:DC9,"Yes")&gt;1,1,0)</f>
        <v>0</v>
      </c>
      <c r="DD21" s="43">
        <f>IF(COUNTIF('Service Matrix'!DD7:DD9,"Yes")&gt;1,1,0)</f>
        <v>0</v>
      </c>
      <c r="DE21" s="43">
        <f>IF(COUNTIF('Service Matrix'!DE7:DE9,"Yes")&gt;1,1,0)</f>
        <v>0</v>
      </c>
      <c r="DF21" s="43">
        <f>IF(COUNTIF('Service Matrix'!DF7:DF9,"Yes")&gt;1,1,0)</f>
        <v>0</v>
      </c>
      <c r="DG21" s="43">
        <f>IF(COUNTIF('Service Matrix'!DG7:DG9,"Yes")&gt;1,1,0)</f>
        <v>0</v>
      </c>
      <c r="DH21" s="43">
        <f>IF(COUNTIF('Service Matrix'!DH7:DH9,"Yes")&gt;1,1,0)</f>
        <v>0</v>
      </c>
      <c r="DI21" s="43">
        <f>IF(COUNTIF('Service Matrix'!DI7:DI9,"Yes")&gt;1,1,0)</f>
        <v>0</v>
      </c>
      <c r="DJ21" s="43">
        <f>IF(COUNTIF('Service Matrix'!DJ7:DJ9,"Yes")&gt;1,1,0)</f>
        <v>0</v>
      </c>
      <c r="DK21" s="43">
        <f>IF(COUNTIF('Service Matrix'!DK7:DK9,"Yes")&gt;1,1,0)</f>
        <v>0</v>
      </c>
      <c r="DL21" s="43">
        <f>IF(COUNTIF('Service Matrix'!DL7:DL9,"Yes")&gt;1,1,0)</f>
        <v>0</v>
      </c>
      <c r="DM21" s="43">
        <f>IF(COUNTIF('Service Matrix'!DM7:DM9,"Yes")&gt;1,1,0)</f>
        <v>0</v>
      </c>
      <c r="DN21" s="43">
        <f>IF(COUNTIF('Service Matrix'!DN7:DN9,"Yes")&gt;1,1,0)</f>
        <v>0</v>
      </c>
      <c r="DO21" s="43">
        <f>IF(COUNTIF('Service Matrix'!DO7:DO9,"Yes")&gt;1,1,0)</f>
        <v>0</v>
      </c>
      <c r="DP21" s="43">
        <f>IF(COUNTIF('Service Matrix'!DP7:DP9,"Yes")&gt;1,1,0)</f>
        <v>0</v>
      </c>
      <c r="DQ21" s="43">
        <f>IF(COUNTIF('Service Matrix'!DQ7:DQ9,"Yes")&gt;1,1,0)</f>
        <v>0</v>
      </c>
      <c r="DR21" s="43">
        <f>IF(COUNTIF('Service Matrix'!DR7:DR9,"Yes")&gt;1,1,0)</f>
        <v>0</v>
      </c>
      <c r="DS21" s="43">
        <f>IF(COUNTIF('Service Matrix'!DS7:DS9,"Yes")&gt;1,1,0)</f>
        <v>0</v>
      </c>
      <c r="DT21" s="43">
        <f>IF(COUNTIF('Service Matrix'!DT7:DT9,"Yes")&gt;1,1,0)</f>
        <v>0</v>
      </c>
      <c r="DU21" s="43">
        <f>IF(COUNTIF('Service Matrix'!DU7:DU9,"Yes")&gt;1,1,0)</f>
        <v>0</v>
      </c>
      <c r="DV21" s="43">
        <f>IF(COUNTIF('Service Matrix'!DV7:DV9,"Yes")&gt;1,1,0)</f>
        <v>0</v>
      </c>
      <c r="DW21" s="43">
        <f>IF(COUNTIF('Service Matrix'!DW7:DW9,"Yes")&gt;1,1,0)</f>
        <v>0</v>
      </c>
      <c r="DX21" s="43">
        <f>IF(COUNTIF('Service Matrix'!DX7:DX9,"Yes")&gt;1,1,0)</f>
        <v>0</v>
      </c>
      <c r="DY21" s="43">
        <f>IF(COUNTIF('Service Matrix'!DY7:DY9,"Yes")&gt;1,1,0)</f>
        <v>0</v>
      </c>
      <c r="DZ21" s="43">
        <f>IF(COUNTIF('Service Matrix'!DZ7:DZ9,"Yes")&gt;1,1,0)</f>
        <v>0</v>
      </c>
      <c r="EA21" s="43">
        <f>IF(COUNTIF('Service Matrix'!EA7:EA9,"Yes")&gt;1,1,0)</f>
        <v>0</v>
      </c>
      <c r="EB21" s="43">
        <f>IF(COUNTIF('Service Matrix'!EB7:EB9,"Yes")&gt;1,1,0)</f>
        <v>0</v>
      </c>
      <c r="EC21" s="43">
        <f>IF(COUNTIF('Service Matrix'!EC7:EC9,"Yes")&gt;1,1,0)</f>
        <v>0</v>
      </c>
      <c r="ED21" s="43">
        <f>IF(COUNTIF('Service Matrix'!ED7:ED9,"Yes")&gt;1,1,0)</f>
        <v>0</v>
      </c>
      <c r="EE21" s="43">
        <f>IF(COUNTIF('Service Matrix'!EE7:EE9,"Yes")&gt;1,1,0)</f>
        <v>0</v>
      </c>
      <c r="EF21" s="43">
        <f>IF(COUNTIF('Service Matrix'!EF7:EF9,"Yes")&gt;1,1,0)</f>
        <v>0</v>
      </c>
      <c r="EG21" s="43">
        <f>IF(COUNTIF('Service Matrix'!EG7:EG9,"Yes")&gt;1,1,0)</f>
        <v>0</v>
      </c>
      <c r="EH21" s="43">
        <f>IF(COUNTIF('Service Matrix'!EH7:EH9,"Yes")&gt;1,1,0)</f>
        <v>0</v>
      </c>
      <c r="EI21" s="43">
        <f>IF(COUNTIF('Service Matrix'!EI7:EI9,"Yes")&gt;1,1,0)</f>
        <v>0</v>
      </c>
      <c r="EJ21" s="43">
        <f>IF(COUNTIF('Service Matrix'!EJ7:EJ9,"Yes")&gt;1,1,0)</f>
        <v>0</v>
      </c>
      <c r="EK21" s="43">
        <f>IF(COUNTIF('Service Matrix'!EK7:EK9,"Yes")&gt;1,1,0)</f>
        <v>0</v>
      </c>
      <c r="EL21" s="43">
        <f>IF(COUNTIF('Service Matrix'!EL7:EL9,"Yes")&gt;1,1,0)</f>
        <v>0</v>
      </c>
      <c r="EM21" s="43">
        <f>IF(COUNTIF('Service Matrix'!EM7:EM9,"Yes")&gt;1,1,0)</f>
        <v>0</v>
      </c>
      <c r="EN21" s="43">
        <f>IF(COUNTIF('Service Matrix'!EN7:EN9,"Yes")&gt;1,1,0)</f>
        <v>0</v>
      </c>
      <c r="EO21" s="43">
        <f>IF(COUNTIF('Service Matrix'!EO7:EO9,"Yes")&gt;1,1,0)</f>
        <v>0</v>
      </c>
      <c r="EP21" s="43">
        <f>IF(COUNTIF('Service Matrix'!EP7:EP9,"Yes")&gt;1,1,0)</f>
        <v>0</v>
      </c>
      <c r="EQ21" s="43">
        <f>IF(COUNTIF('Service Matrix'!EQ7:EQ9,"Yes")&gt;1,1,0)</f>
        <v>0</v>
      </c>
      <c r="ER21" s="43">
        <f>IF(COUNTIF('Service Matrix'!ER7:ER9,"Yes")&gt;1,1,0)</f>
        <v>0</v>
      </c>
      <c r="ES21" s="43">
        <f>IF(COUNTIF('Service Matrix'!ES7:ES9,"Yes")&gt;1,1,0)</f>
        <v>0</v>
      </c>
      <c r="ET21" s="43">
        <f>IF(COUNTIF('Service Matrix'!ET7:ET9,"Yes")&gt;1,1,0)</f>
        <v>0</v>
      </c>
      <c r="EU21" s="43">
        <f>IF(COUNTIF('Service Matrix'!EU7:EU9,"Yes")&gt;1,1,0)</f>
        <v>0</v>
      </c>
      <c r="EV21" s="43">
        <f>IF(COUNTIF('Service Matrix'!EV7:EV9,"Yes")&gt;1,1,0)</f>
        <v>0</v>
      </c>
      <c r="EW21" s="43">
        <f>IF(COUNTIF('Service Matrix'!EW7:EW9,"Yes")&gt;1,1,0)</f>
        <v>0</v>
      </c>
      <c r="EX21" s="43">
        <f>IF(COUNTIF('Service Matrix'!EX7:EX9,"Yes")&gt;1,1,0)</f>
        <v>0</v>
      </c>
      <c r="EY21" s="43">
        <f>IF(COUNTIF('Service Matrix'!EY7:EY9,"Yes")&gt;1,1,0)</f>
        <v>0</v>
      </c>
      <c r="EZ21" s="43">
        <f>IF(COUNTIF('Service Matrix'!EZ7:EZ9,"Yes")&gt;1,1,0)</f>
        <v>0</v>
      </c>
      <c r="FA21" s="43">
        <f>IF(COUNTIF('Service Matrix'!FA7:FA9,"Yes")&gt;1,1,0)</f>
        <v>0</v>
      </c>
      <c r="FB21" s="43">
        <f>IF(COUNTIF('Service Matrix'!FB7:FB9,"Yes")&gt;1,1,0)</f>
        <v>0</v>
      </c>
      <c r="FC21" s="43">
        <f>IF(COUNTIF('Service Matrix'!FC7:FC9,"Yes")&gt;1,1,0)</f>
        <v>0</v>
      </c>
      <c r="FD21" s="43">
        <f>IF(COUNTIF('Service Matrix'!FD7:FD9,"Yes")&gt;1,1,0)</f>
        <v>0</v>
      </c>
      <c r="FE21" s="43">
        <f>IF(COUNTIF('Service Matrix'!FE7:FE9,"Yes")&gt;1,1,0)</f>
        <v>0</v>
      </c>
      <c r="FF21" s="43">
        <f>IF(COUNTIF('Service Matrix'!FF7:FF9,"Yes")&gt;1,1,0)</f>
        <v>0</v>
      </c>
      <c r="FG21" s="43">
        <f>IF(COUNTIF('Service Matrix'!FG7:FG9,"Yes")&gt;1,1,0)</f>
        <v>0</v>
      </c>
      <c r="FH21" s="43">
        <f>IF(COUNTIF('Service Matrix'!FH7:FH9,"Yes")&gt;1,1,0)</f>
        <v>0</v>
      </c>
      <c r="FI21" s="43">
        <f>IF(COUNTIF('Service Matrix'!FI7:FI9,"Yes")&gt;1,1,0)</f>
        <v>0</v>
      </c>
      <c r="FJ21" s="43">
        <f>IF(COUNTIF('Service Matrix'!FJ7:FJ9,"Yes")&gt;1,1,0)</f>
        <v>0</v>
      </c>
      <c r="FK21" s="43">
        <f>IF(COUNTIF('Service Matrix'!FK7:FK9,"Yes")&gt;1,1,0)</f>
        <v>0</v>
      </c>
      <c r="FL21" s="43">
        <f>IF(COUNTIF('Service Matrix'!FL7:FL9,"Yes")&gt;1,1,0)</f>
        <v>0</v>
      </c>
      <c r="FM21" s="43">
        <f>IF(COUNTIF('Service Matrix'!FM7:FM9,"Yes")&gt;1,1,0)</f>
        <v>0</v>
      </c>
      <c r="FN21" s="43">
        <f>IF(COUNTIF('Service Matrix'!FN7:FN9,"Yes")&gt;1,1,0)</f>
        <v>0</v>
      </c>
      <c r="FO21" s="43">
        <f>IF(COUNTIF('Service Matrix'!FO7:FO9,"Yes")&gt;1,1,0)</f>
        <v>0</v>
      </c>
      <c r="FP21" s="43">
        <f>IF(COUNTIF('Service Matrix'!FP7:FP9,"Yes")&gt;1,1,0)</f>
        <v>0</v>
      </c>
      <c r="FQ21" s="43">
        <f>IF(COUNTIF('Service Matrix'!FQ7:FQ9,"Yes")&gt;1,1,0)</f>
        <v>0</v>
      </c>
      <c r="FR21" s="43">
        <f>IF(COUNTIF('Service Matrix'!FR7:FR9,"Yes")&gt;1,1,0)</f>
        <v>0</v>
      </c>
      <c r="FS21" s="43">
        <f>IF(COUNTIF('Service Matrix'!FS7:FS9,"Yes")&gt;1,1,0)</f>
        <v>0</v>
      </c>
      <c r="FT21" s="43">
        <f>IF(COUNTIF('Service Matrix'!FT7:FT9,"Yes")&gt;1,1,0)</f>
        <v>0</v>
      </c>
      <c r="FU21" s="43">
        <f>IF(COUNTIF('Service Matrix'!FU7:FU9,"Yes")&gt;1,1,0)</f>
        <v>0</v>
      </c>
      <c r="FV21" s="43">
        <f>IF(COUNTIF('Service Matrix'!FV7:FV9,"Yes")&gt;1,1,0)</f>
        <v>0</v>
      </c>
      <c r="FW21" s="43">
        <f>IF(COUNTIF('Service Matrix'!FW7:FW9,"Yes")&gt;1,1,0)</f>
        <v>0</v>
      </c>
      <c r="FX21" s="43">
        <f>IF(COUNTIF('Service Matrix'!FX7:FX9,"Yes")&gt;1,1,0)</f>
        <v>0</v>
      </c>
      <c r="FY21" s="43">
        <f>IF(COUNTIF('Service Matrix'!FY7:FY9,"Yes")&gt;1,1,0)</f>
        <v>0</v>
      </c>
      <c r="FZ21" s="43">
        <f>IF(COUNTIF('Service Matrix'!FZ7:FZ9,"Yes")&gt;1,1,0)</f>
        <v>0</v>
      </c>
      <c r="GA21" s="43">
        <f>IF(COUNTIF('Service Matrix'!GA7:GA9,"Yes")&gt;1,1,0)</f>
        <v>0</v>
      </c>
      <c r="GB21" s="43">
        <f>IF(COUNTIF('Service Matrix'!GB7:GB9,"Yes")&gt;1,1,0)</f>
        <v>0</v>
      </c>
      <c r="GC21" s="43">
        <f>IF(COUNTIF('Service Matrix'!GC7:GC9,"Yes")&gt;1,1,0)</f>
        <v>0</v>
      </c>
      <c r="GD21" s="43">
        <f>IF(COUNTIF('Service Matrix'!GD7:GD9,"Yes")&gt;1,1,0)</f>
        <v>0</v>
      </c>
      <c r="GE21" s="43">
        <f>IF(COUNTIF('Service Matrix'!GE7:GE9,"Yes")&gt;1,1,0)</f>
        <v>0</v>
      </c>
      <c r="GF21" s="43">
        <f>IF(COUNTIF('Service Matrix'!GF7:GF9,"Yes")&gt;1,1,0)</f>
        <v>0</v>
      </c>
      <c r="GG21" s="43">
        <f>IF(COUNTIF('Service Matrix'!GG7:GG9,"Yes")&gt;1,1,0)</f>
        <v>0</v>
      </c>
      <c r="GH21" s="43">
        <f>IF(COUNTIF('Service Matrix'!GH7:GH9,"Yes")&gt;1,1,0)</f>
        <v>0</v>
      </c>
      <c r="GI21" s="43">
        <f>IF(COUNTIF('Service Matrix'!GI7:GI9,"Yes")&gt;1,1,0)</f>
        <v>0</v>
      </c>
      <c r="GJ21" s="43">
        <f>IF(COUNTIF('Service Matrix'!GJ7:GJ9,"Yes")&gt;1,1,0)</f>
        <v>0</v>
      </c>
      <c r="GK21" s="43">
        <f>IF(COUNTIF('Service Matrix'!GK7:GK9,"Yes")&gt;1,1,0)</f>
        <v>0</v>
      </c>
      <c r="GL21" s="43">
        <f>IF(COUNTIF('Service Matrix'!GL7:GL9,"Yes")&gt;1,1,0)</f>
        <v>0</v>
      </c>
      <c r="GM21" s="43">
        <f>IF(COUNTIF('Service Matrix'!GM7:GM9,"Yes")&gt;1,1,0)</f>
        <v>0</v>
      </c>
      <c r="GN21" s="43">
        <f>IF(COUNTIF('Service Matrix'!GN7:GN9,"Yes")&gt;1,1,0)</f>
        <v>0</v>
      </c>
      <c r="GO21" s="43">
        <f>IF(COUNTIF('Service Matrix'!GO7:GO9,"Yes")&gt;1,1,0)</f>
        <v>0</v>
      </c>
      <c r="GP21" s="43">
        <f>IF(COUNTIF('Service Matrix'!GP7:GP9,"Yes")&gt;1,1,0)</f>
        <v>0</v>
      </c>
      <c r="GQ21" s="43">
        <f>IF(COUNTIF('Service Matrix'!GQ7:GQ9,"Yes")&gt;1,1,0)</f>
        <v>0</v>
      </c>
      <c r="GR21" s="43">
        <f>IF(COUNTIF('Service Matrix'!GR7:GR9,"Yes")&gt;1,1,0)</f>
        <v>0</v>
      </c>
      <c r="GS21" s="43">
        <f>IF(COUNTIF('Service Matrix'!GS7:GS9,"Yes")&gt;1,1,0)</f>
        <v>0</v>
      </c>
      <c r="GT21" s="43">
        <f>IF(COUNTIF('Service Matrix'!GT7:GT9,"Yes")&gt;1,1,0)</f>
        <v>0</v>
      </c>
      <c r="GU21" s="43">
        <f>IF(COUNTIF('Service Matrix'!GU7:GU9,"Yes")&gt;1,1,0)</f>
        <v>0</v>
      </c>
      <c r="GV21" s="43">
        <f>IF(COUNTIF('Service Matrix'!GV7:GV9,"Yes")&gt;1,1,0)</f>
        <v>0</v>
      </c>
      <c r="GW21" s="43">
        <f>IF(COUNTIF('Service Matrix'!GW7:GW9,"Yes")&gt;1,1,0)</f>
        <v>0</v>
      </c>
      <c r="GX21" s="43">
        <f>IF(COUNTIF('Service Matrix'!GX7:GX9,"Yes")&gt;1,1,0)</f>
        <v>0</v>
      </c>
      <c r="GY21" s="43">
        <f>IF(COUNTIF('Service Matrix'!GY7:GY9,"Yes")&gt;1,1,0)</f>
        <v>0</v>
      </c>
      <c r="GZ21" s="43">
        <f>IF(COUNTIF('Service Matrix'!GZ7:GZ9,"Yes")&gt;1,1,0)</f>
        <v>0</v>
      </c>
      <c r="HA21" s="43">
        <f>IF(COUNTIF('Service Matrix'!HA7:HA9,"Yes")&gt;1,1,0)</f>
        <v>0</v>
      </c>
      <c r="HB21" s="43">
        <f>IF(COUNTIF('Service Matrix'!HB7:HB9,"Yes")&gt;1,1,0)</f>
        <v>0</v>
      </c>
      <c r="HC21" s="43">
        <f>IF(COUNTIF('Service Matrix'!HC7:HC9,"Yes")&gt;1,1,0)</f>
        <v>0</v>
      </c>
      <c r="HD21" s="43">
        <f>IF(COUNTIF('Service Matrix'!HD7:HD9,"Yes")&gt;1,1,0)</f>
        <v>0</v>
      </c>
      <c r="HE21" s="43">
        <f>IF(COUNTIF('Service Matrix'!HE7:HE9,"Yes")&gt;1,1,0)</f>
        <v>0</v>
      </c>
      <c r="HF21" s="43">
        <f>IF(COUNTIF('Service Matrix'!HF7:HF9,"Yes")&gt;1,1,0)</f>
        <v>0</v>
      </c>
      <c r="HG21" s="43">
        <f>IF(COUNTIF('Service Matrix'!HG7:HG9,"Yes")&gt;1,1,0)</f>
        <v>0</v>
      </c>
      <c r="HH21" s="43">
        <f>IF(COUNTIF('Service Matrix'!HH7:HH9,"Yes")&gt;1,1,0)</f>
        <v>0</v>
      </c>
      <c r="HI21" s="43">
        <f>IF(COUNTIF('Service Matrix'!HI7:HI9,"Yes")&gt;1,1,0)</f>
        <v>0</v>
      </c>
      <c r="HJ21" s="43">
        <f>IF(COUNTIF('Service Matrix'!HJ7:HJ9,"Yes")&gt;1,1,0)</f>
        <v>0</v>
      </c>
      <c r="HK21" s="43">
        <f>IF(COUNTIF('Service Matrix'!HK7:HK9,"Yes")&gt;1,1,0)</f>
        <v>0</v>
      </c>
      <c r="HL21" s="43">
        <f>IF(COUNTIF('Service Matrix'!HL7:HL9,"Yes")&gt;1,1,0)</f>
        <v>0</v>
      </c>
      <c r="HM21" s="43">
        <f>IF(COUNTIF('Service Matrix'!HM7:HM9,"Yes")&gt;1,1,0)</f>
        <v>0</v>
      </c>
      <c r="HN21" s="43">
        <f>IF(COUNTIF('Service Matrix'!HN7:HN9,"Yes")&gt;1,1,0)</f>
        <v>0</v>
      </c>
      <c r="HO21" s="43">
        <f>IF(COUNTIF('Service Matrix'!HO7:HO9,"Yes")&gt;1,1,0)</f>
        <v>0</v>
      </c>
      <c r="HP21" s="43">
        <f>IF(COUNTIF('Service Matrix'!HP7:HP9,"Yes")&gt;1,1,0)</f>
        <v>0</v>
      </c>
      <c r="HQ21" s="43">
        <f>IF(COUNTIF('Service Matrix'!HQ7:HQ9,"Yes")&gt;1,1,0)</f>
        <v>0</v>
      </c>
      <c r="HR21" s="43">
        <f>IF(COUNTIF('Service Matrix'!HR7:HR9,"Yes")&gt;1,1,0)</f>
        <v>0</v>
      </c>
      <c r="HS21" s="43">
        <f>IF(COUNTIF('Service Matrix'!HS7:HS9,"Yes")&gt;1,1,0)</f>
        <v>0</v>
      </c>
      <c r="HT21" s="43">
        <f>IF(COUNTIF('Service Matrix'!HT7:HT9,"Yes")&gt;1,1,0)</f>
        <v>0</v>
      </c>
      <c r="HU21" s="43">
        <f>IF(COUNTIF('Service Matrix'!HU7:HU9,"Yes")&gt;1,1,0)</f>
        <v>0</v>
      </c>
      <c r="HV21" s="43">
        <f>IF(COUNTIF('Service Matrix'!HV7:HV9,"Yes")&gt;1,1,0)</f>
        <v>0</v>
      </c>
      <c r="HW21" s="43">
        <f>IF(COUNTIF('Service Matrix'!HW7:HW9,"Yes")&gt;1,1,0)</f>
        <v>0</v>
      </c>
      <c r="HX21" s="43">
        <f>IF(COUNTIF('Service Matrix'!HX7:HX9,"Yes")&gt;1,1,0)</f>
        <v>0</v>
      </c>
      <c r="HY21" s="43">
        <f>IF(COUNTIF('Service Matrix'!HY7:HY9,"Yes")&gt;1,1,0)</f>
        <v>0</v>
      </c>
      <c r="HZ21" s="43">
        <f>IF(COUNTIF('Service Matrix'!HZ7:HZ9,"Yes")&gt;1,1,0)</f>
        <v>0</v>
      </c>
      <c r="IA21" s="43">
        <f>IF(COUNTIF('Service Matrix'!IA7:IA9,"Yes")&gt;1,1,0)</f>
        <v>0</v>
      </c>
      <c r="IB21" s="43">
        <f>IF(COUNTIF('Service Matrix'!IB7:IB9,"Yes")&gt;1,1,0)</f>
        <v>0</v>
      </c>
      <c r="IC21" s="43">
        <f>IF(COUNTIF('Service Matrix'!IC7:IC9,"Yes")&gt;1,1,0)</f>
        <v>0</v>
      </c>
      <c r="ID21" s="43">
        <f>IF(COUNTIF('Service Matrix'!ID7:ID9,"Yes")&gt;1,1,0)</f>
        <v>0</v>
      </c>
      <c r="IE21" s="43">
        <f>IF(COUNTIF('Service Matrix'!IE7:IE9,"Yes")&gt;1,1,0)</f>
        <v>0</v>
      </c>
      <c r="IF21" s="43">
        <f>IF(COUNTIF('Service Matrix'!IF7:IF9,"Yes")&gt;1,1,0)</f>
        <v>0</v>
      </c>
      <c r="IG21" s="43">
        <f>IF(COUNTIF('Service Matrix'!IG7:IG9,"Yes")&gt;1,1,0)</f>
        <v>0</v>
      </c>
      <c r="IH21" s="43">
        <f>IF(COUNTIF('Service Matrix'!IH7:IH9,"Yes")&gt;1,1,0)</f>
        <v>0</v>
      </c>
      <c r="II21" s="43">
        <f>IF(COUNTIF('Service Matrix'!II7:II9,"Yes")&gt;1,1,0)</f>
        <v>0</v>
      </c>
      <c r="IJ21" s="43">
        <f>IF(COUNTIF('Service Matrix'!IJ7:IJ9,"Yes")&gt;1,1,0)</f>
        <v>0</v>
      </c>
      <c r="IK21" s="43">
        <f>IF(COUNTIF('Service Matrix'!IK7:IK9,"Yes")&gt;1,1,0)</f>
        <v>0</v>
      </c>
      <c r="IL21" s="43">
        <f>IF(COUNTIF('Service Matrix'!IL7:IL9,"Yes")&gt;1,1,0)</f>
        <v>0</v>
      </c>
      <c r="IM21" s="43">
        <f>IF(COUNTIF('Service Matrix'!IM7:IM9,"Yes")&gt;1,1,0)</f>
        <v>0</v>
      </c>
      <c r="IN21" s="43">
        <f>IF(COUNTIF('Service Matrix'!IN7:IN9,"Yes")&gt;1,1,0)</f>
        <v>0</v>
      </c>
      <c r="IO21" s="43">
        <f>IF(COUNTIF('Service Matrix'!IO7:IO9,"Yes")&gt;1,1,0)</f>
        <v>0</v>
      </c>
      <c r="IP21" s="43">
        <f>IF(COUNTIF('Service Matrix'!IP7:IP9,"Yes")&gt;1,1,0)</f>
        <v>0</v>
      </c>
      <c r="IQ21" s="43">
        <f>IF(COUNTIF('Service Matrix'!IQ7:IQ9,"Yes")&gt;1,1,0)</f>
        <v>0</v>
      </c>
      <c r="IR21" s="43">
        <f>IF(COUNTIF('Service Matrix'!IR7:IR9,"Yes")&gt;1,1,0)</f>
        <v>0</v>
      </c>
      <c r="IS21" s="43">
        <f>IF(COUNTIF('Service Matrix'!IS7:IS9,"Yes")&gt;1,1,0)</f>
        <v>0</v>
      </c>
      <c r="IT21" s="43">
        <f>IF(COUNTIF('Service Matrix'!IT7:IT9,"Yes")&gt;1,1,0)</f>
        <v>0</v>
      </c>
      <c r="IU21" s="43">
        <f>IF(COUNTIF('Service Matrix'!IU7:IU9,"Yes")&gt;1,1,0)</f>
        <v>0</v>
      </c>
      <c r="IV21" s="43">
        <f>IF(COUNTIF('Service Matrix'!IV7:IV9,"Yes")&gt;1,1,0)</f>
        <v>0</v>
      </c>
      <c r="IW21" s="43">
        <f>IF(COUNTIF('Service Matrix'!IW7:IW9,"Yes")&gt;1,1,0)</f>
        <v>0</v>
      </c>
      <c r="IX21" s="43">
        <f>IF(COUNTIF('Service Matrix'!IX7:IX9,"Yes")&gt;1,1,0)</f>
        <v>0</v>
      </c>
      <c r="IY21" s="43">
        <f>IF(COUNTIF('Service Matrix'!IY7:IY9,"Yes")&gt;1,1,0)</f>
        <v>0</v>
      </c>
      <c r="IZ21" s="43">
        <f>IF(COUNTIF('Service Matrix'!IZ7:IZ9,"Yes")&gt;1,1,0)</f>
        <v>0</v>
      </c>
      <c r="JA21" s="43">
        <f>IF(COUNTIF('Service Matrix'!JA7:JA9,"Yes")&gt;1,1,0)</f>
        <v>0</v>
      </c>
      <c r="JB21" s="43">
        <f>IF(COUNTIF('Service Matrix'!JB7:JB9,"Yes")&gt;1,1,0)</f>
        <v>0</v>
      </c>
      <c r="JC21" s="43">
        <f>IF(COUNTIF('Service Matrix'!JC7:JC9,"Yes")&gt;1,1,0)</f>
        <v>0</v>
      </c>
      <c r="JD21" s="43">
        <f>IF(COUNTIF('Service Matrix'!JD7:JD9,"Yes")&gt;1,1,0)</f>
        <v>0</v>
      </c>
      <c r="JE21" s="43">
        <f>IF(COUNTIF('Service Matrix'!JE7:JE9,"Yes")&gt;1,1,0)</f>
        <v>0</v>
      </c>
      <c r="JF21" s="43">
        <f>IF(COUNTIF('Service Matrix'!JF7:JF9,"Yes")&gt;1,1,0)</f>
        <v>0</v>
      </c>
      <c r="JG21" s="43">
        <f>IF(COUNTIF('Service Matrix'!JG7:JG9,"Yes")&gt;1,1,0)</f>
        <v>0</v>
      </c>
      <c r="JH21" s="43">
        <f>IF(COUNTIF('Service Matrix'!JH7:JH9,"Yes")&gt;1,1,0)</f>
        <v>0</v>
      </c>
      <c r="JI21" s="43">
        <f>IF(COUNTIF('Service Matrix'!JI7:JI9,"Yes")&gt;1,1,0)</f>
        <v>0</v>
      </c>
      <c r="JJ21" s="43">
        <f>IF(COUNTIF('Service Matrix'!JJ7:JJ9,"Yes")&gt;1,1,0)</f>
        <v>0</v>
      </c>
      <c r="JK21" s="43">
        <f>IF(COUNTIF('Service Matrix'!JK7:JK9,"Yes")&gt;1,1,0)</f>
        <v>0</v>
      </c>
      <c r="JL21" s="43">
        <f>IF(COUNTIF('Service Matrix'!JL7:JL9,"Yes")&gt;1,1,0)</f>
        <v>0</v>
      </c>
      <c r="JM21" s="43">
        <f>IF(COUNTIF('Service Matrix'!JM7:JM9,"Yes")&gt;1,1,0)</f>
        <v>0</v>
      </c>
      <c r="JN21" s="43">
        <f>IF(COUNTIF('Service Matrix'!JN7:JN9,"Yes")&gt;1,1,0)</f>
        <v>0</v>
      </c>
      <c r="JO21" s="43">
        <f>IF(COUNTIF('Service Matrix'!JO7:JO9,"Yes")&gt;1,1,0)</f>
        <v>0</v>
      </c>
      <c r="JP21" s="43">
        <f>IF(COUNTIF('Service Matrix'!JP7:JP9,"Yes")&gt;1,1,0)</f>
        <v>0</v>
      </c>
      <c r="JQ21" s="43">
        <f>IF(COUNTIF('Service Matrix'!JQ7:JQ9,"Yes")&gt;1,1,0)</f>
        <v>0</v>
      </c>
      <c r="JR21" s="43">
        <f>IF(COUNTIF('Service Matrix'!JR7:JR9,"Yes")&gt;1,1,0)</f>
        <v>0</v>
      </c>
      <c r="JS21" s="43">
        <f>IF(COUNTIF('Service Matrix'!JS7:JS9,"Yes")&gt;1,1,0)</f>
        <v>0</v>
      </c>
      <c r="JT21" s="43">
        <f>IF(COUNTIF('Service Matrix'!JT7:JT9,"Yes")&gt;1,1,0)</f>
        <v>0</v>
      </c>
      <c r="JU21" s="43">
        <f>IF(COUNTIF('Service Matrix'!JU7:JU9,"Yes")&gt;1,1,0)</f>
        <v>0</v>
      </c>
      <c r="JV21" s="43">
        <f>IF(COUNTIF('Service Matrix'!JV7:JV9,"Yes")&gt;1,1,0)</f>
        <v>0</v>
      </c>
      <c r="JW21" s="43">
        <f>IF(COUNTIF('Service Matrix'!JW7:JW9,"Yes")&gt;1,1,0)</f>
        <v>0</v>
      </c>
      <c r="JX21" s="43">
        <f>IF(COUNTIF('Service Matrix'!JX7:JX9,"Yes")&gt;1,1,0)</f>
        <v>0</v>
      </c>
      <c r="JY21" s="43">
        <f>IF(COUNTIF('Service Matrix'!JY7:JY9,"Yes")&gt;1,1,0)</f>
        <v>0</v>
      </c>
      <c r="JZ21" s="43">
        <f>IF(COUNTIF('Service Matrix'!JZ7:JZ9,"Yes")&gt;1,1,0)</f>
        <v>0</v>
      </c>
      <c r="KA21" s="43">
        <f>IF(COUNTIF('Service Matrix'!KA7:KA9,"Yes")&gt;1,1,0)</f>
        <v>0</v>
      </c>
      <c r="KB21" s="43">
        <f>IF(COUNTIF('Service Matrix'!KB7:KB9,"Yes")&gt;1,1,0)</f>
        <v>0</v>
      </c>
      <c r="KC21" s="43">
        <f>IF(COUNTIF('Service Matrix'!KC7:KC9,"Yes")&gt;1,1,0)</f>
        <v>0</v>
      </c>
      <c r="KD21" s="43">
        <f>IF(COUNTIF('Service Matrix'!KD7:KD9,"Yes")&gt;1,1,0)</f>
        <v>0</v>
      </c>
      <c r="KE21" s="43">
        <f>IF(COUNTIF('Service Matrix'!KE7:KE9,"Yes")&gt;1,1,0)</f>
        <v>0</v>
      </c>
      <c r="KF21" s="43">
        <f>IF(COUNTIF('Service Matrix'!KF7:KF9,"Yes")&gt;1,1,0)</f>
        <v>0</v>
      </c>
      <c r="KG21" s="43">
        <f>IF(COUNTIF('Service Matrix'!KG7:KG9,"Yes")&gt;1,1,0)</f>
        <v>0</v>
      </c>
      <c r="KH21" s="43">
        <f>IF(COUNTIF('Service Matrix'!KH7:KH9,"Yes")&gt;1,1,0)</f>
        <v>0</v>
      </c>
      <c r="KI21" s="43">
        <f>IF(COUNTIF('Service Matrix'!KI7:KI9,"Yes")&gt;1,1,0)</f>
        <v>0</v>
      </c>
      <c r="KJ21" s="43">
        <f>IF(COUNTIF('Service Matrix'!KJ7:KJ9,"Yes")&gt;1,1,0)</f>
        <v>0</v>
      </c>
      <c r="KK21" s="43">
        <f>IF(COUNTIF('Service Matrix'!KK7:KK9,"Yes")&gt;1,1,0)</f>
        <v>0</v>
      </c>
      <c r="KL21" s="43">
        <f>IF(COUNTIF('Service Matrix'!KL7:KL9,"Yes")&gt;1,1,0)</f>
        <v>0</v>
      </c>
      <c r="KM21" s="43">
        <f>IF(COUNTIF('Service Matrix'!KM7:KM9,"Yes")&gt;1,1,0)</f>
        <v>0</v>
      </c>
      <c r="KN21" s="43">
        <f>IF(COUNTIF('Service Matrix'!KN7:KN9,"Yes")&gt;1,1,0)</f>
        <v>0</v>
      </c>
      <c r="KO21" s="43">
        <f>IF(COUNTIF('Service Matrix'!KO7:KO9,"Yes")&gt;1,1,0)</f>
        <v>0</v>
      </c>
      <c r="KP21" s="43">
        <f>IF(COUNTIF('Service Matrix'!KP7:KP9,"Yes")&gt;1,1,0)</f>
        <v>0</v>
      </c>
      <c r="KQ21" s="43">
        <f>IF(COUNTIF('Service Matrix'!KQ7:KQ9,"Yes")&gt;1,1,0)</f>
        <v>0</v>
      </c>
      <c r="KR21" s="43">
        <f>IF(COUNTIF('Service Matrix'!KR7:KR9,"Yes")&gt;1,1,0)</f>
        <v>0</v>
      </c>
      <c r="KS21" s="43">
        <f>IF(COUNTIF('Service Matrix'!KS7:KS9,"Yes")&gt;1,1,0)</f>
        <v>0</v>
      </c>
      <c r="KT21" s="43">
        <f>IF(COUNTIF('Service Matrix'!KT7:KT9,"Yes")&gt;1,1,0)</f>
        <v>0</v>
      </c>
      <c r="KU21" s="43">
        <f>IF(COUNTIF('Service Matrix'!KU7:KU9,"Yes")&gt;1,1,0)</f>
        <v>0</v>
      </c>
      <c r="KV21" s="43">
        <f>IF(COUNTIF('Service Matrix'!KV7:KV9,"Yes")&gt;1,1,0)</f>
        <v>0</v>
      </c>
      <c r="KW21" s="43">
        <f>IF(COUNTIF('Service Matrix'!KW7:KW9,"Yes")&gt;1,1,0)</f>
        <v>0</v>
      </c>
      <c r="KX21" s="43">
        <f>IF(COUNTIF('Service Matrix'!KX7:KX9,"Yes")&gt;1,1,0)</f>
        <v>0</v>
      </c>
      <c r="KY21" s="43">
        <f>IF(COUNTIF('Service Matrix'!KY7:KY9,"Yes")&gt;1,1,0)</f>
        <v>0</v>
      </c>
      <c r="KZ21" s="43">
        <f>IF(COUNTIF('Service Matrix'!KZ7:KZ9,"Yes")&gt;1,1,0)</f>
        <v>0</v>
      </c>
      <c r="LA21" s="43">
        <f>IF(COUNTIF('Service Matrix'!LA7:LA9,"Yes")&gt;1,1,0)</f>
        <v>0</v>
      </c>
      <c r="LB21" s="43">
        <f>IF(COUNTIF('Service Matrix'!LB7:LB9,"Yes")&gt;1,1,0)</f>
        <v>0</v>
      </c>
      <c r="LC21" s="43">
        <f>IF(COUNTIF('Service Matrix'!LC7:LC9,"Yes")&gt;1,1,0)</f>
        <v>0</v>
      </c>
      <c r="LD21" s="43">
        <f>IF(COUNTIF('Service Matrix'!LD7:LD9,"Yes")&gt;1,1,0)</f>
        <v>0</v>
      </c>
      <c r="LE21" s="43">
        <f>IF(COUNTIF('Service Matrix'!LE7:LE9,"Yes")&gt;1,1,0)</f>
        <v>0</v>
      </c>
      <c r="LF21" s="43">
        <f>IF(COUNTIF('Service Matrix'!LF7:LF9,"Yes")&gt;1,1,0)</f>
        <v>0</v>
      </c>
      <c r="LG21" s="43">
        <f>IF(COUNTIF('Service Matrix'!LG7:LG9,"Yes")&gt;1,1,0)</f>
        <v>0</v>
      </c>
      <c r="LH21" s="43">
        <f>IF(COUNTIF('Service Matrix'!LH7:LH9,"Yes")&gt;1,1,0)</f>
        <v>0</v>
      </c>
      <c r="LI21" s="43">
        <f>IF(COUNTIF('Service Matrix'!LI7:LI9,"Yes")&gt;1,1,0)</f>
        <v>0</v>
      </c>
      <c r="LJ21" s="43">
        <f>IF(COUNTIF('Service Matrix'!LJ7:LJ9,"Yes")&gt;1,1,0)</f>
        <v>0</v>
      </c>
      <c r="LK21" s="43">
        <f>IF(COUNTIF('Service Matrix'!LK7:LK9,"Yes")&gt;1,1,0)</f>
        <v>0</v>
      </c>
      <c r="LL21" s="43">
        <f>IF(COUNTIF('Service Matrix'!LL7:LL9,"Yes")&gt;1,1,0)</f>
        <v>0</v>
      </c>
      <c r="LM21" s="43">
        <f>IF(COUNTIF('Service Matrix'!LM7:LM9,"Yes")&gt;1,1,0)</f>
        <v>0</v>
      </c>
      <c r="LN21" s="43">
        <f>IF(COUNTIF('Service Matrix'!LN7:LN9,"Yes")&gt;1,1,0)</f>
        <v>0</v>
      </c>
      <c r="LO21" s="43">
        <f>IF(COUNTIF('Service Matrix'!LO7:LO9,"Yes")&gt;1,1,0)</f>
        <v>0</v>
      </c>
      <c r="LP21" s="43">
        <f>IF(COUNTIF('Service Matrix'!LP7:LP9,"Yes")&gt;1,1,0)</f>
        <v>0</v>
      </c>
      <c r="LQ21" s="43">
        <f>IF(COUNTIF('Service Matrix'!LQ7:LQ9,"Yes")&gt;1,1,0)</f>
        <v>0</v>
      </c>
      <c r="LR21" s="43">
        <f>IF(COUNTIF('Service Matrix'!LR7:LR9,"Yes")&gt;1,1,0)</f>
        <v>0</v>
      </c>
      <c r="LS21" s="43">
        <f>IF(COUNTIF('Service Matrix'!LS7:LS9,"Yes")&gt;1,1,0)</f>
        <v>0</v>
      </c>
      <c r="LT21" s="43">
        <f>IF(COUNTIF('Service Matrix'!LT7:LT9,"Yes")&gt;1,1,0)</f>
        <v>0</v>
      </c>
      <c r="LU21" s="43">
        <f>IF(COUNTIF('Service Matrix'!LU7:LU9,"Yes")&gt;1,1,0)</f>
        <v>0</v>
      </c>
      <c r="LV21" s="43">
        <f>IF(COUNTIF('Service Matrix'!LV7:LV9,"Yes")&gt;1,1,0)</f>
        <v>0</v>
      </c>
      <c r="LW21" s="43">
        <f>IF(COUNTIF('Service Matrix'!LW7:LW9,"Yes")&gt;1,1,0)</f>
        <v>0</v>
      </c>
      <c r="LX21" s="43">
        <f>IF(COUNTIF('Service Matrix'!LX7:LX9,"Yes")&gt;1,1,0)</f>
        <v>0</v>
      </c>
      <c r="LY21" s="43">
        <f>IF(COUNTIF('Service Matrix'!LY7:LY9,"Yes")&gt;1,1,0)</f>
        <v>0</v>
      </c>
      <c r="LZ21" s="43">
        <f>IF(COUNTIF('Service Matrix'!LZ7:LZ9,"Yes")&gt;1,1,0)</f>
        <v>0</v>
      </c>
      <c r="MA21" s="43">
        <f>IF(COUNTIF('Service Matrix'!MA7:MA9,"Yes")&gt;1,1,0)</f>
        <v>0</v>
      </c>
      <c r="MB21" s="43">
        <f>IF(COUNTIF('Service Matrix'!MB7:MB9,"Yes")&gt;1,1,0)</f>
        <v>0</v>
      </c>
      <c r="MC21" s="43">
        <f>IF(COUNTIF('Service Matrix'!MC7:MC9,"Yes")&gt;1,1,0)</f>
        <v>0</v>
      </c>
      <c r="MD21" s="43">
        <f>IF(COUNTIF('Service Matrix'!MD7:MD9,"Yes")&gt;1,1,0)</f>
        <v>0</v>
      </c>
      <c r="ME21" s="43">
        <f>IF(COUNTIF('Service Matrix'!ME7:ME9,"Yes")&gt;1,1,0)</f>
        <v>0</v>
      </c>
      <c r="MF21" s="43">
        <f>IF(COUNTIF('Service Matrix'!MF7:MF9,"Yes")&gt;1,1,0)</f>
        <v>0</v>
      </c>
      <c r="MG21" s="43">
        <f>IF(COUNTIF('Service Matrix'!MG7:MG9,"Yes")&gt;1,1,0)</f>
        <v>0</v>
      </c>
      <c r="MH21" s="43">
        <f>IF(COUNTIF('Service Matrix'!MH7:MH9,"Yes")&gt;1,1,0)</f>
        <v>0</v>
      </c>
      <c r="MI21" s="43">
        <f>IF(COUNTIF('Service Matrix'!MI7:MI9,"Yes")&gt;1,1,0)</f>
        <v>0</v>
      </c>
      <c r="MJ21" s="43">
        <f>IF(COUNTIF('Service Matrix'!MJ7:MJ9,"Yes")&gt;1,1,0)</f>
        <v>0</v>
      </c>
      <c r="MK21" s="43">
        <f>IF(COUNTIF('Service Matrix'!MK7:MK9,"Yes")&gt;1,1,0)</f>
        <v>0</v>
      </c>
      <c r="ML21" s="43">
        <f>IF(COUNTIF('Service Matrix'!ML7:ML9,"Yes")&gt;1,1,0)</f>
        <v>0</v>
      </c>
      <c r="MM21" s="43">
        <f>IF(COUNTIF('Service Matrix'!MM7:MM9,"Yes")&gt;1,1,0)</f>
        <v>0</v>
      </c>
      <c r="MN21" s="43">
        <f>IF(COUNTIF('Service Matrix'!MN7:MN9,"Yes")&gt;1,1,0)</f>
        <v>0</v>
      </c>
      <c r="MO21" s="43">
        <f>IF(COUNTIF('Service Matrix'!MO7:MO9,"Yes")&gt;1,1,0)</f>
        <v>0</v>
      </c>
      <c r="MP21" s="43">
        <f>IF(COUNTIF('Service Matrix'!MP7:MP9,"Yes")&gt;1,1,0)</f>
        <v>0</v>
      </c>
      <c r="MQ21" s="43">
        <f>IF(COUNTIF('Service Matrix'!MQ7:MQ9,"Yes")&gt;1,1,0)</f>
        <v>0</v>
      </c>
      <c r="MR21" s="43">
        <f>IF(COUNTIF('Service Matrix'!MR7:MR9,"Yes")&gt;1,1,0)</f>
        <v>0</v>
      </c>
      <c r="MS21" s="43">
        <f>IF(COUNTIF('Service Matrix'!MS7:MS9,"Yes")&gt;1,1,0)</f>
        <v>0</v>
      </c>
      <c r="MT21" s="43">
        <f>IF(COUNTIF('Service Matrix'!MT7:MT9,"Yes")&gt;1,1,0)</f>
        <v>0</v>
      </c>
      <c r="MU21" s="43">
        <f>IF(COUNTIF('Service Matrix'!MU7:MU9,"Yes")&gt;1,1,0)</f>
        <v>0</v>
      </c>
      <c r="MV21" s="43">
        <f>IF(COUNTIF('Service Matrix'!MV7:MV9,"Yes")&gt;1,1,0)</f>
        <v>0</v>
      </c>
      <c r="MW21" s="43">
        <f>IF(COUNTIF('Service Matrix'!MW7:MW9,"Yes")&gt;1,1,0)</f>
        <v>0</v>
      </c>
      <c r="MX21" s="43">
        <f>IF(COUNTIF('Service Matrix'!MX7:MX9,"Yes")&gt;1,1,0)</f>
        <v>0</v>
      </c>
      <c r="MY21" s="43">
        <f>IF(COUNTIF('Service Matrix'!MY7:MY9,"Yes")&gt;1,1,0)</f>
        <v>0</v>
      </c>
      <c r="MZ21" s="43">
        <f>IF(COUNTIF('Service Matrix'!MZ7:MZ9,"Yes")&gt;1,1,0)</f>
        <v>0</v>
      </c>
      <c r="NA21" s="43">
        <f>IF(COUNTIF('Service Matrix'!NA7:NA9,"Yes")&gt;1,1,0)</f>
        <v>0</v>
      </c>
      <c r="NB21" s="43">
        <f>IF(COUNTIF('Service Matrix'!NB7:NB9,"Yes")&gt;1,1,0)</f>
        <v>0</v>
      </c>
      <c r="NC21" s="43">
        <f>IF(COUNTIF('Service Matrix'!NC7:NC9,"Yes")&gt;1,1,0)</f>
        <v>0</v>
      </c>
      <c r="ND21" s="43">
        <f>IF(COUNTIF('Service Matrix'!ND7:ND9,"Yes")&gt;1,1,0)</f>
        <v>0</v>
      </c>
      <c r="NE21" s="43">
        <f>IF(COUNTIF('Service Matrix'!NE7:NE9,"Yes")&gt;1,1,0)</f>
        <v>0</v>
      </c>
      <c r="NF21" s="43">
        <f>IF(COUNTIF('Service Matrix'!NF7:NF9,"Yes")&gt;1,1,0)</f>
        <v>0</v>
      </c>
      <c r="NG21" s="43">
        <f>IF(COUNTIF('Service Matrix'!NG7:NG9,"Yes")&gt;1,1,0)</f>
        <v>0</v>
      </c>
      <c r="NH21" s="43">
        <f>IF(COUNTIF('Service Matrix'!NH7:NH9,"Yes")&gt;1,1,0)</f>
        <v>0</v>
      </c>
      <c r="NI21" s="43">
        <f>IF(COUNTIF('Service Matrix'!NI7:NI9,"Yes")&gt;1,1,0)</f>
        <v>0</v>
      </c>
      <c r="NJ21" s="43">
        <f>IF(COUNTIF('Service Matrix'!NJ7:NJ9,"Yes")&gt;1,1,0)</f>
        <v>0</v>
      </c>
      <c r="NK21" s="43">
        <f>IF(COUNTIF('Service Matrix'!NK7:NK9,"Yes")&gt;1,1,0)</f>
        <v>0</v>
      </c>
      <c r="NL21" s="43">
        <f>IF(COUNTIF('Service Matrix'!NL7:NL9,"Yes")&gt;1,1,0)</f>
        <v>0</v>
      </c>
      <c r="NM21" s="43">
        <f>IF(COUNTIF('Service Matrix'!NM7:NM9,"Yes")&gt;1,1,0)</f>
        <v>0</v>
      </c>
      <c r="NN21" s="43">
        <f>IF(COUNTIF('Service Matrix'!NN7:NN9,"Yes")&gt;1,1,0)</f>
        <v>0</v>
      </c>
      <c r="NO21" s="43">
        <f>IF(COUNTIF('Service Matrix'!NO7:NO9,"Yes")&gt;1,1,0)</f>
        <v>0</v>
      </c>
      <c r="NP21" s="43">
        <f>IF(COUNTIF('Service Matrix'!NP7:NP9,"Yes")&gt;1,1,0)</f>
        <v>0</v>
      </c>
      <c r="NQ21" s="43">
        <f>IF(COUNTIF('Service Matrix'!NQ7:NQ9,"Yes")&gt;1,1,0)</f>
        <v>0</v>
      </c>
      <c r="NR21" s="43">
        <f>IF(COUNTIF('Service Matrix'!NR7:NR9,"Yes")&gt;1,1,0)</f>
        <v>0</v>
      </c>
      <c r="NS21" s="43">
        <f>IF(COUNTIF('Service Matrix'!NS7:NS9,"Yes")&gt;1,1,0)</f>
        <v>0</v>
      </c>
      <c r="NT21" s="43">
        <f>IF(COUNTIF('Service Matrix'!NT7:NT9,"Yes")&gt;1,1,0)</f>
        <v>0</v>
      </c>
      <c r="NU21" s="43">
        <f>IF(COUNTIF('Service Matrix'!NU7:NU9,"Yes")&gt;1,1,0)</f>
        <v>0</v>
      </c>
      <c r="NV21" s="43">
        <f>IF(COUNTIF('Service Matrix'!NV7:NV9,"Yes")&gt;1,1,0)</f>
        <v>0</v>
      </c>
      <c r="NW21" s="43">
        <f>IF(COUNTIF('Service Matrix'!NW7:NW9,"Yes")&gt;1,1,0)</f>
        <v>0</v>
      </c>
      <c r="NX21" s="43">
        <f>IF(COUNTIF('Service Matrix'!NX7:NX9,"Yes")&gt;1,1,0)</f>
        <v>0</v>
      </c>
      <c r="NY21" s="43">
        <f>IF(COUNTIF('Service Matrix'!NY7:NY9,"Yes")&gt;1,1,0)</f>
        <v>0</v>
      </c>
      <c r="NZ21" s="43">
        <f>IF(COUNTIF('Service Matrix'!NZ7:NZ9,"Yes")&gt;1,1,0)</f>
        <v>0</v>
      </c>
      <c r="OA21" s="43">
        <f>IF(COUNTIF('Service Matrix'!OA7:OA9,"Yes")&gt;1,1,0)</f>
        <v>0</v>
      </c>
      <c r="OB21" s="43">
        <f>IF(COUNTIF('Service Matrix'!OB7:OB9,"Yes")&gt;1,1,0)</f>
        <v>0</v>
      </c>
      <c r="OC21" s="43">
        <f>IF(COUNTIF('Service Matrix'!OC7:OC9,"Yes")&gt;1,1,0)</f>
        <v>0</v>
      </c>
      <c r="OD21" s="43">
        <f>IF(COUNTIF('Service Matrix'!OD7:OD9,"Yes")&gt;1,1,0)</f>
        <v>0</v>
      </c>
      <c r="OE21" s="43">
        <f>IF(COUNTIF('Service Matrix'!OE7:OE9,"Yes")&gt;1,1,0)</f>
        <v>0</v>
      </c>
      <c r="OF21" s="43">
        <f>IF(COUNTIF('Service Matrix'!OF7:OF9,"Yes")&gt;1,1,0)</f>
        <v>0</v>
      </c>
      <c r="OG21" s="43">
        <f>IF(COUNTIF('Service Matrix'!OG7:OG9,"Yes")&gt;1,1,0)</f>
        <v>0</v>
      </c>
      <c r="OH21" s="43">
        <f>IF(COUNTIF('Service Matrix'!OH7:OH9,"Yes")&gt;1,1,0)</f>
        <v>0</v>
      </c>
      <c r="OI21" s="43">
        <f>IF(COUNTIF('Service Matrix'!OI7:OI9,"Yes")&gt;1,1,0)</f>
        <v>0</v>
      </c>
      <c r="OJ21" s="43">
        <f>IF(COUNTIF('Service Matrix'!OJ7:OJ9,"Yes")&gt;1,1,0)</f>
        <v>0</v>
      </c>
      <c r="OK21" s="43">
        <f>IF(COUNTIF('Service Matrix'!OK7:OK9,"Yes")&gt;1,1,0)</f>
        <v>0</v>
      </c>
      <c r="OL21" s="43">
        <f>IF(COUNTIF('Service Matrix'!OL7:OL9,"Yes")&gt;1,1,0)</f>
        <v>0</v>
      </c>
      <c r="OM21" s="43">
        <f>IF(COUNTIF('Service Matrix'!OM7:OM9,"Yes")&gt;1,1,0)</f>
        <v>0</v>
      </c>
      <c r="ON21" s="43">
        <f>IF(COUNTIF('Service Matrix'!ON7:ON9,"Yes")&gt;1,1,0)</f>
        <v>0</v>
      </c>
    </row>
    <row r="22" spans="2:404" ht="10">
      <c r="B22" s="47" t="s">
        <v>26</v>
      </c>
      <c r="C22" s="45" t="s">
        <v>413</v>
      </c>
      <c r="D22" s="43" t="str">
        <f>IF(SUMPRODUCT((('Service Matrix'!E10:ON10="Yes")+('Service Matrix'!E11:ON11="Yes")+('Service Matrix'!E12:ON12="Yes")&gt;1)+0)=0,"OK","Error")</f>
        <v>OK</v>
      </c>
      <c r="E22" s="43">
        <f>IF(COUNTIF('Service Matrix'!E10:E12,"Yes")&gt;1,1,0)</f>
        <v>0</v>
      </c>
      <c r="F22" s="43">
        <f>IF(COUNTIF('Service Matrix'!F10:F12,"Yes")&gt;1,1,0)</f>
        <v>0</v>
      </c>
      <c r="G22" s="43">
        <f>IF(COUNTIF('Service Matrix'!G10:G12,"Yes")&gt;1,1,0)</f>
        <v>0</v>
      </c>
      <c r="H22" s="43">
        <f>IF(COUNTIF('Service Matrix'!H10:H12,"Yes")&gt;1,1,0)</f>
        <v>0</v>
      </c>
      <c r="I22" s="43">
        <f>IF(COUNTIF('Service Matrix'!I10:I12,"Yes")&gt;1,1,0)</f>
        <v>0</v>
      </c>
      <c r="J22" s="43">
        <f>IF(COUNTIF('Service Matrix'!J10:J12,"Yes")&gt;1,1,0)</f>
        <v>0</v>
      </c>
      <c r="K22" s="43">
        <f>IF(COUNTIF('Service Matrix'!K10:K12,"Yes")&gt;1,1,0)</f>
        <v>0</v>
      </c>
      <c r="L22" s="43">
        <f>IF(COUNTIF('Service Matrix'!L10:L12,"Yes")&gt;1,1,0)</f>
        <v>0</v>
      </c>
      <c r="M22" s="43">
        <f>IF(COUNTIF('Service Matrix'!M10:M12,"Yes")&gt;1,1,0)</f>
        <v>0</v>
      </c>
      <c r="N22" s="43">
        <f>IF(COUNTIF('Service Matrix'!N10:N12,"Yes")&gt;1,1,0)</f>
        <v>0</v>
      </c>
      <c r="O22" s="43">
        <f>IF(COUNTIF('Service Matrix'!O10:O12,"Yes")&gt;1,1,0)</f>
        <v>0</v>
      </c>
      <c r="P22" s="43">
        <f>IF(COUNTIF('Service Matrix'!P10:P12,"Yes")&gt;1,1,0)</f>
        <v>0</v>
      </c>
      <c r="Q22" s="43">
        <f>IF(COUNTIF('Service Matrix'!Q10:Q12,"Yes")&gt;1,1,0)</f>
        <v>0</v>
      </c>
      <c r="R22" s="43">
        <f>IF(COUNTIF('Service Matrix'!R10:R12,"Yes")&gt;1,1,0)</f>
        <v>0</v>
      </c>
      <c r="S22" s="43">
        <f>IF(COUNTIF('Service Matrix'!S10:S12,"Yes")&gt;1,1,0)</f>
        <v>0</v>
      </c>
      <c r="T22" s="43">
        <f>IF(COUNTIF('Service Matrix'!T10:T12,"Yes")&gt;1,1,0)</f>
        <v>0</v>
      </c>
      <c r="U22" s="43">
        <f>IF(COUNTIF('Service Matrix'!U10:U12,"Yes")&gt;1,1,0)</f>
        <v>0</v>
      </c>
      <c r="V22" s="43">
        <f>IF(COUNTIF('Service Matrix'!V10:V12,"Yes")&gt;1,1,0)</f>
        <v>0</v>
      </c>
      <c r="W22" s="43">
        <f>IF(COUNTIF('Service Matrix'!W10:W12,"Yes")&gt;1,1,0)</f>
        <v>0</v>
      </c>
      <c r="X22" s="43">
        <f>IF(COUNTIF('Service Matrix'!X10:X12,"Yes")&gt;1,1,0)</f>
        <v>0</v>
      </c>
      <c r="Y22" s="43">
        <f>IF(COUNTIF('Service Matrix'!Y10:Y12,"Yes")&gt;1,1,0)</f>
        <v>0</v>
      </c>
      <c r="Z22" s="43">
        <f>IF(COUNTIF('Service Matrix'!Z10:Z12,"Yes")&gt;1,1,0)</f>
        <v>0</v>
      </c>
      <c r="AA22" s="43">
        <f>IF(COUNTIF('Service Matrix'!AA10:AA12,"Yes")&gt;1,1,0)</f>
        <v>0</v>
      </c>
      <c r="AB22" s="43">
        <f>IF(COUNTIF('Service Matrix'!AB10:AB12,"Yes")&gt;1,1,0)</f>
        <v>0</v>
      </c>
      <c r="AC22" s="43">
        <f>IF(COUNTIF('Service Matrix'!AC10:AC12,"Yes")&gt;1,1,0)</f>
        <v>0</v>
      </c>
      <c r="AD22" s="43">
        <f>IF(COUNTIF('Service Matrix'!AD10:AD12,"Yes")&gt;1,1,0)</f>
        <v>0</v>
      </c>
      <c r="AE22" s="43">
        <f>IF(COUNTIF('Service Matrix'!AE10:AE12,"Yes")&gt;1,1,0)</f>
        <v>0</v>
      </c>
      <c r="AF22" s="43">
        <f>IF(COUNTIF('Service Matrix'!AF10:AF12,"Yes")&gt;1,1,0)</f>
        <v>0</v>
      </c>
      <c r="AG22" s="43">
        <f>IF(COUNTIF('Service Matrix'!AG10:AG12,"Yes")&gt;1,1,0)</f>
        <v>0</v>
      </c>
      <c r="AH22" s="43">
        <f>IF(COUNTIF('Service Matrix'!AH10:AH12,"Yes")&gt;1,1,0)</f>
        <v>0</v>
      </c>
      <c r="AI22" s="43">
        <f>IF(COUNTIF('Service Matrix'!AI10:AI12,"Yes")&gt;1,1,0)</f>
        <v>0</v>
      </c>
      <c r="AJ22" s="43">
        <f>IF(COUNTIF('Service Matrix'!AJ10:AJ12,"Yes")&gt;1,1,0)</f>
        <v>0</v>
      </c>
      <c r="AK22" s="43">
        <f>IF(COUNTIF('Service Matrix'!AK10:AK12,"Yes")&gt;1,1,0)</f>
        <v>0</v>
      </c>
      <c r="AL22" s="43">
        <f>IF(COUNTIF('Service Matrix'!AL10:AL12,"Yes")&gt;1,1,0)</f>
        <v>0</v>
      </c>
      <c r="AM22" s="43">
        <f>IF(COUNTIF('Service Matrix'!AM10:AM12,"Yes")&gt;1,1,0)</f>
        <v>0</v>
      </c>
      <c r="AN22" s="43">
        <f>IF(COUNTIF('Service Matrix'!AN10:AN12,"Yes")&gt;1,1,0)</f>
        <v>0</v>
      </c>
      <c r="AO22" s="43">
        <f>IF(COUNTIF('Service Matrix'!AO10:AO12,"Yes")&gt;1,1,0)</f>
        <v>0</v>
      </c>
      <c r="AP22" s="43">
        <f>IF(COUNTIF('Service Matrix'!AP10:AP12,"Yes")&gt;1,1,0)</f>
        <v>0</v>
      </c>
      <c r="AQ22" s="43">
        <f>IF(COUNTIF('Service Matrix'!AQ10:AQ12,"Yes")&gt;1,1,0)</f>
        <v>0</v>
      </c>
      <c r="AR22" s="43">
        <f>IF(COUNTIF('Service Matrix'!AR10:AR12,"Yes")&gt;1,1,0)</f>
        <v>0</v>
      </c>
      <c r="AS22" s="43">
        <f>IF(COUNTIF('Service Matrix'!AS10:AS12,"Yes")&gt;1,1,0)</f>
        <v>0</v>
      </c>
      <c r="AT22" s="43">
        <f>IF(COUNTIF('Service Matrix'!AT10:AT12,"Yes")&gt;1,1,0)</f>
        <v>0</v>
      </c>
      <c r="AU22" s="43">
        <f>IF(COUNTIF('Service Matrix'!AU10:AU12,"Yes")&gt;1,1,0)</f>
        <v>0</v>
      </c>
      <c r="AV22" s="43">
        <f>IF(COUNTIF('Service Matrix'!AV10:AV12,"Yes")&gt;1,1,0)</f>
        <v>0</v>
      </c>
      <c r="AW22" s="43">
        <f>IF(COUNTIF('Service Matrix'!AW10:AW12,"Yes")&gt;1,1,0)</f>
        <v>0</v>
      </c>
      <c r="AX22" s="43">
        <f>IF(COUNTIF('Service Matrix'!AX10:AX12,"Yes")&gt;1,1,0)</f>
        <v>0</v>
      </c>
      <c r="AY22" s="43">
        <f>IF(COUNTIF('Service Matrix'!AY10:AY12,"Yes")&gt;1,1,0)</f>
        <v>0</v>
      </c>
      <c r="AZ22" s="43">
        <f>IF(COUNTIF('Service Matrix'!AZ10:AZ12,"Yes")&gt;1,1,0)</f>
        <v>0</v>
      </c>
      <c r="BA22" s="43">
        <f>IF(COUNTIF('Service Matrix'!BA10:BA12,"Yes")&gt;1,1,0)</f>
        <v>0</v>
      </c>
      <c r="BB22" s="43">
        <f>IF(COUNTIF('Service Matrix'!BB10:BB12,"Yes")&gt;1,1,0)</f>
        <v>0</v>
      </c>
      <c r="BC22" s="43">
        <f>IF(COUNTIF('Service Matrix'!BC10:BC12,"Yes")&gt;1,1,0)</f>
        <v>0</v>
      </c>
      <c r="BD22" s="43">
        <f>IF(COUNTIF('Service Matrix'!BD10:BD12,"Yes")&gt;1,1,0)</f>
        <v>0</v>
      </c>
      <c r="BE22" s="43">
        <f>IF(COUNTIF('Service Matrix'!BE10:BE12,"Yes")&gt;1,1,0)</f>
        <v>0</v>
      </c>
      <c r="BF22" s="43">
        <f>IF(COUNTIF('Service Matrix'!BF10:BF12,"Yes")&gt;1,1,0)</f>
        <v>0</v>
      </c>
      <c r="BG22" s="43">
        <f>IF(COUNTIF('Service Matrix'!BG10:BG12,"Yes")&gt;1,1,0)</f>
        <v>0</v>
      </c>
      <c r="BH22" s="43">
        <f>IF(COUNTIF('Service Matrix'!BH10:BH12,"Yes")&gt;1,1,0)</f>
        <v>0</v>
      </c>
      <c r="BI22" s="43">
        <f>IF(COUNTIF('Service Matrix'!BI10:BI12,"Yes")&gt;1,1,0)</f>
        <v>0</v>
      </c>
      <c r="BJ22" s="43">
        <f>IF(COUNTIF('Service Matrix'!BJ10:BJ12,"Yes")&gt;1,1,0)</f>
        <v>0</v>
      </c>
      <c r="BK22" s="43">
        <f>IF(COUNTIF('Service Matrix'!BK10:BK12,"Yes")&gt;1,1,0)</f>
        <v>0</v>
      </c>
      <c r="BL22" s="43">
        <f>IF(COUNTIF('Service Matrix'!BL10:BL12,"Yes")&gt;1,1,0)</f>
        <v>0</v>
      </c>
      <c r="BM22" s="43">
        <f>IF(COUNTIF('Service Matrix'!BM10:BM12,"Yes")&gt;1,1,0)</f>
        <v>0</v>
      </c>
      <c r="BN22" s="43">
        <f>IF(COUNTIF('Service Matrix'!BN10:BN12,"Yes")&gt;1,1,0)</f>
        <v>0</v>
      </c>
      <c r="BO22" s="43">
        <f>IF(COUNTIF('Service Matrix'!BO10:BO12,"Yes")&gt;1,1,0)</f>
        <v>0</v>
      </c>
      <c r="BP22" s="43">
        <f>IF(COUNTIF('Service Matrix'!BP10:BP12,"Yes")&gt;1,1,0)</f>
        <v>0</v>
      </c>
      <c r="BQ22" s="43">
        <f>IF(COUNTIF('Service Matrix'!BQ10:BQ12,"Yes")&gt;1,1,0)</f>
        <v>0</v>
      </c>
      <c r="BR22" s="43">
        <f>IF(COUNTIF('Service Matrix'!BR10:BR12,"Yes")&gt;1,1,0)</f>
        <v>0</v>
      </c>
      <c r="BS22" s="43">
        <f>IF(COUNTIF('Service Matrix'!BS10:BS12,"Yes")&gt;1,1,0)</f>
        <v>0</v>
      </c>
      <c r="BT22" s="43">
        <f>IF(COUNTIF('Service Matrix'!BT10:BT12,"Yes")&gt;1,1,0)</f>
        <v>0</v>
      </c>
      <c r="BU22" s="43">
        <f>IF(COUNTIF('Service Matrix'!BU10:BU12,"Yes")&gt;1,1,0)</f>
        <v>0</v>
      </c>
      <c r="BV22" s="43">
        <f>IF(COUNTIF('Service Matrix'!BV10:BV12,"Yes")&gt;1,1,0)</f>
        <v>0</v>
      </c>
      <c r="BW22" s="43">
        <f>IF(COUNTIF('Service Matrix'!BW10:BW12,"Yes")&gt;1,1,0)</f>
        <v>0</v>
      </c>
      <c r="BX22" s="43">
        <f>IF(COUNTIF('Service Matrix'!BX10:BX12,"Yes")&gt;1,1,0)</f>
        <v>0</v>
      </c>
      <c r="BY22" s="43">
        <f>IF(COUNTIF('Service Matrix'!BY10:BY12,"Yes")&gt;1,1,0)</f>
        <v>0</v>
      </c>
      <c r="BZ22" s="43">
        <f>IF(COUNTIF('Service Matrix'!BZ10:BZ12,"Yes")&gt;1,1,0)</f>
        <v>0</v>
      </c>
      <c r="CA22" s="43">
        <f>IF(COUNTIF('Service Matrix'!CA10:CA12,"Yes")&gt;1,1,0)</f>
        <v>0</v>
      </c>
      <c r="CB22" s="43">
        <f>IF(COUNTIF('Service Matrix'!CB10:CB12,"Yes")&gt;1,1,0)</f>
        <v>0</v>
      </c>
      <c r="CC22" s="43">
        <f>IF(COUNTIF('Service Matrix'!CC10:CC12,"Yes")&gt;1,1,0)</f>
        <v>0</v>
      </c>
      <c r="CD22" s="43">
        <f>IF(COUNTIF('Service Matrix'!CD10:CD12,"Yes")&gt;1,1,0)</f>
        <v>0</v>
      </c>
      <c r="CE22" s="43">
        <f>IF(COUNTIF('Service Matrix'!CE10:CE12,"Yes")&gt;1,1,0)</f>
        <v>0</v>
      </c>
      <c r="CF22" s="43">
        <f>IF(COUNTIF('Service Matrix'!CF10:CF12,"Yes")&gt;1,1,0)</f>
        <v>0</v>
      </c>
      <c r="CG22" s="43">
        <f>IF(COUNTIF('Service Matrix'!CG10:CG12,"Yes")&gt;1,1,0)</f>
        <v>0</v>
      </c>
      <c r="CH22" s="43">
        <f>IF(COUNTIF('Service Matrix'!CH10:CH12,"Yes")&gt;1,1,0)</f>
        <v>0</v>
      </c>
      <c r="CI22" s="43">
        <f>IF(COUNTIF('Service Matrix'!CI10:CI12,"Yes")&gt;1,1,0)</f>
        <v>0</v>
      </c>
      <c r="CJ22" s="43">
        <f>IF(COUNTIF('Service Matrix'!CJ10:CJ12,"Yes")&gt;1,1,0)</f>
        <v>0</v>
      </c>
      <c r="CK22" s="43">
        <f>IF(COUNTIF('Service Matrix'!CK10:CK12,"Yes")&gt;1,1,0)</f>
        <v>0</v>
      </c>
      <c r="CL22" s="43">
        <f>IF(COUNTIF('Service Matrix'!CL10:CL12,"Yes")&gt;1,1,0)</f>
        <v>0</v>
      </c>
      <c r="CM22" s="43">
        <f>IF(COUNTIF('Service Matrix'!CM10:CM12,"Yes")&gt;1,1,0)</f>
        <v>0</v>
      </c>
      <c r="CN22" s="43">
        <f>IF(COUNTIF('Service Matrix'!CN10:CN12,"Yes")&gt;1,1,0)</f>
        <v>0</v>
      </c>
      <c r="CO22" s="43">
        <f>IF(COUNTIF('Service Matrix'!CO10:CO12,"Yes")&gt;1,1,0)</f>
        <v>0</v>
      </c>
      <c r="CP22" s="43">
        <f>IF(COUNTIF('Service Matrix'!CP10:CP12,"Yes")&gt;1,1,0)</f>
        <v>0</v>
      </c>
      <c r="CQ22" s="43">
        <f>IF(COUNTIF('Service Matrix'!CQ10:CQ12,"Yes")&gt;1,1,0)</f>
        <v>0</v>
      </c>
      <c r="CR22" s="43">
        <f>IF(COUNTIF('Service Matrix'!CR10:CR12,"Yes")&gt;1,1,0)</f>
        <v>0</v>
      </c>
      <c r="CS22" s="43">
        <f>IF(COUNTIF('Service Matrix'!CS10:CS12,"Yes")&gt;1,1,0)</f>
        <v>0</v>
      </c>
      <c r="CT22" s="43">
        <f>IF(COUNTIF('Service Matrix'!CT10:CT12,"Yes")&gt;1,1,0)</f>
        <v>0</v>
      </c>
      <c r="CU22" s="43">
        <f>IF(COUNTIF('Service Matrix'!CU10:CU12,"Yes")&gt;1,1,0)</f>
        <v>0</v>
      </c>
      <c r="CV22" s="43">
        <f>IF(COUNTIF('Service Matrix'!CV10:CV12,"Yes")&gt;1,1,0)</f>
        <v>0</v>
      </c>
      <c r="CW22" s="43">
        <f>IF(COUNTIF('Service Matrix'!CW10:CW12,"Yes")&gt;1,1,0)</f>
        <v>0</v>
      </c>
      <c r="CX22" s="43">
        <f>IF(COUNTIF('Service Matrix'!CX10:CX12,"Yes")&gt;1,1,0)</f>
        <v>0</v>
      </c>
      <c r="CY22" s="43">
        <f>IF(COUNTIF('Service Matrix'!CY10:CY12,"Yes")&gt;1,1,0)</f>
        <v>0</v>
      </c>
      <c r="CZ22" s="43">
        <f>IF(COUNTIF('Service Matrix'!CZ10:CZ12,"Yes")&gt;1,1,0)</f>
        <v>0</v>
      </c>
      <c r="DA22" s="43">
        <f>IF(COUNTIF('Service Matrix'!DA10:DA12,"Yes")&gt;1,1,0)</f>
        <v>0</v>
      </c>
      <c r="DB22" s="43">
        <f>IF(COUNTIF('Service Matrix'!DB10:DB12,"Yes")&gt;1,1,0)</f>
        <v>0</v>
      </c>
      <c r="DC22" s="43">
        <f>IF(COUNTIF('Service Matrix'!DC10:DC12,"Yes")&gt;1,1,0)</f>
        <v>0</v>
      </c>
      <c r="DD22" s="43">
        <f>IF(COUNTIF('Service Matrix'!DD10:DD12,"Yes")&gt;1,1,0)</f>
        <v>0</v>
      </c>
      <c r="DE22" s="43">
        <f>IF(COUNTIF('Service Matrix'!DE10:DE12,"Yes")&gt;1,1,0)</f>
        <v>0</v>
      </c>
      <c r="DF22" s="43">
        <f>IF(COUNTIF('Service Matrix'!DF10:DF12,"Yes")&gt;1,1,0)</f>
        <v>0</v>
      </c>
      <c r="DG22" s="43">
        <f>IF(COUNTIF('Service Matrix'!DG10:DG12,"Yes")&gt;1,1,0)</f>
        <v>0</v>
      </c>
      <c r="DH22" s="43">
        <f>IF(COUNTIF('Service Matrix'!DH10:DH12,"Yes")&gt;1,1,0)</f>
        <v>0</v>
      </c>
      <c r="DI22" s="43">
        <f>IF(COUNTIF('Service Matrix'!DI10:DI12,"Yes")&gt;1,1,0)</f>
        <v>0</v>
      </c>
      <c r="DJ22" s="43">
        <f>IF(COUNTIF('Service Matrix'!DJ10:DJ12,"Yes")&gt;1,1,0)</f>
        <v>0</v>
      </c>
      <c r="DK22" s="43">
        <f>IF(COUNTIF('Service Matrix'!DK10:DK12,"Yes")&gt;1,1,0)</f>
        <v>0</v>
      </c>
      <c r="DL22" s="43">
        <f>IF(COUNTIF('Service Matrix'!DL10:DL12,"Yes")&gt;1,1,0)</f>
        <v>0</v>
      </c>
      <c r="DM22" s="43">
        <f>IF(COUNTIF('Service Matrix'!DM10:DM12,"Yes")&gt;1,1,0)</f>
        <v>0</v>
      </c>
      <c r="DN22" s="43">
        <f>IF(COUNTIF('Service Matrix'!DN10:DN12,"Yes")&gt;1,1,0)</f>
        <v>0</v>
      </c>
      <c r="DO22" s="43">
        <f>IF(COUNTIF('Service Matrix'!DO10:DO12,"Yes")&gt;1,1,0)</f>
        <v>0</v>
      </c>
      <c r="DP22" s="43">
        <f>IF(COUNTIF('Service Matrix'!DP10:DP12,"Yes")&gt;1,1,0)</f>
        <v>0</v>
      </c>
      <c r="DQ22" s="43">
        <f>IF(COUNTIF('Service Matrix'!DQ10:DQ12,"Yes")&gt;1,1,0)</f>
        <v>0</v>
      </c>
      <c r="DR22" s="43">
        <f>IF(COUNTIF('Service Matrix'!DR10:DR12,"Yes")&gt;1,1,0)</f>
        <v>0</v>
      </c>
      <c r="DS22" s="43">
        <f>IF(COUNTIF('Service Matrix'!DS10:DS12,"Yes")&gt;1,1,0)</f>
        <v>0</v>
      </c>
      <c r="DT22" s="43">
        <f>IF(COUNTIF('Service Matrix'!DT10:DT12,"Yes")&gt;1,1,0)</f>
        <v>0</v>
      </c>
      <c r="DU22" s="43">
        <f>IF(COUNTIF('Service Matrix'!DU10:DU12,"Yes")&gt;1,1,0)</f>
        <v>0</v>
      </c>
      <c r="DV22" s="43">
        <f>IF(COUNTIF('Service Matrix'!DV10:DV12,"Yes")&gt;1,1,0)</f>
        <v>0</v>
      </c>
      <c r="DW22" s="43">
        <f>IF(COUNTIF('Service Matrix'!DW10:DW12,"Yes")&gt;1,1,0)</f>
        <v>0</v>
      </c>
      <c r="DX22" s="43">
        <f>IF(COUNTIF('Service Matrix'!DX10:DX12,"Yes")&gt;1,1,0)</f>
        <v>0</v>
      </c>
      <c r="DY22" s="43">
        <f>IF(COUNTIF('Service Matrix'!DY10:DY12,"Yes")&gt;1,1,0)</f>
        <v>0</v>
      </c>
      <c r="DZ22" s="43">
        <f>IF(COUNTIF('Service Matrix'!DZ10:DZ12,"Yes")&gt;1,1,0)</f>
        <v>0</v>
      </c>
      <c r="EA22" s="43">
        <f>IF(COUNTIF('Service Matrix'!EA10:EA12,"Yes")&gt;1,1,0)</f>
        <v>0</v>
      </c>
      <c r="EB22" s="43">
        <f>IF(COUNTIF('Service Matrix'!EB10:EB12,"Yes")&gt;1,1,0)</f>
        <v>0</v>
      </c>
      <c r="EC22" s="43">
        <f>IF(COUNTIF('Service Matrix'!EC10:EC12,"Yes")&gt;1,1,0)</f>
        <v>0</v>
      </c>
      <c r="ED22" s="43">
        <f>IF(COUNTIF('Service Matrix'!ED10:ED12,"Yes")&gt;1,1,0)</f>
        <v>0</v>
      </c>
      <c r="EE22" s="43">
        <f>IF(COUNTIF('Service Matrix'!EE10:EE12,"Yes")&gt;1,1,0)</f>
        <v>0</v>
      </c>
      <c r="EF22" s="43">
        <f>IF(COUNTIF('Service Matrix'!EF10:EF12,"Yes")&gt;1,1,0)</f>
        <v>0</v>
      </c>
      <c r="EG22" s="43">
        <f>IF(COUNTIF('Service Matrix'!EG10:EG12,"Yes")&gt;1,1,0)</f>
        <v>0</v>
      </c>
      <c r="EH22" s="43">
        <f>IF(COUNTIF('Service Matrix'!EH10:EH12,"Yes")&gt;1,1,0)</f>
        <v>0</v>
      </c>
      <c r="EI22" s="43">
        <f>IF(COUNTIF('Service Matrix'!EI10:EI12,"Yes")&gt;1,1,0)</f>
        <v>0</v>
      </c>
      <c r="EJ22" s="43">
        <f>IF(COUNTIF('Service Matrix'!EJ10:EJ12,"Yes")&gt;1,1,0)</f>
        <v>0</v>
      </c>
      <c r="EK22" s="43">
        <f>IF(COUNTIF('Service Matrix'!EK10:EK12,"Yes")&gt;1,1,0)</f>
        <v>0</v>
      </c>
      <c r="EL22" s="43">
        <f>IF(COUNTIF('Service Matrix'!EL10:EL12,"Yes")&gt;1,1,0)</f>
        <v>0</v>
      </c>
      <c r="EM22" s="43">
        <f>IF(COUNTIF('Service Matrix'!EM10:EM12,"Yes")&gt;1,1,0)</f>
        <v>0</v>
      </c>
      <c r="EN22" s="43">
        <f>IF(COUNTIF('Service Matrix'!EN10:EN12,"Yes")&gt;1,1,0)</f>
        <v>0</v>
      </c>
      <c r="EO22" s="43">
        <f>IF(COUNTIF('Service Matrix'!EO10:EO12,"Yes")&gt;1,1,0)</f>
        <v>0</v>
      </c>
      <c r="EP22" s="43">
        <f>IF(COUNTIF('Service Matrix'!EP10:EP12,"Yes")&gt;1,1,0)</f>
        <v>0</v>
      </c>
      <c r="EQ22" s="43">
        <f>IF(COUNTIF('Service Matrix'!EQ10:EQ12,"Yes")&gt;1,1,0)</f>
        <v>0</v>
      </c>
      <c r="ER22" s="43">
        <f>IF(COUNTIF('Service Matrix'!ER10:ER12,"Yes")&gt;1,1,0)</f>
        <v>0</v>
      </c>
      <c r="ES22" s="43">
        <f>IF(COUNTIF('Service Matrix'!ES10:ES12,"Yes")&gt;1,1,0)</f>
        <v>0</v>
      </c>
      <c r="ET22" s="43">
        <f>IF(COUNTIF('Service Matrix'!ET10:ET12,"Yes")&gt;1,1,0)</f>
        <v>0</v>
      </c>
      <c r="EU22" s="43">
        <f>IF(COUNTIF('Service Matrix'!EU10:EU12,"Yes")&gt;1,1,0)</f>
        <v>0</v>
      </c>
      <c r="EV22" s="43">
        <f>IF(COUNTIF('Service Matrix'!EV10:EV12,"Yes")&gt;1,1,0)</f>
        <v>0</v>
      </c>
      <c r="EW22" s="43">
        <f>IF(COUNTIF('Service Matrix'!EW10:EW12,"Yes")&gt;1,1,0)</f>
        <v>0</v>
      </c>
      <c r="EX22" s="43">
        <f>IF(COUNTIF('Service Matrix'!EX10:EX12,"Yes")&gt;1,1,0)</f>
        <v>0</v>
      </c>
      <c r="EY22" s="43">
        <f>IF(COUNTIF('Service Matrix'!EY10:EY12,"Yes")&gt;1,1,0)</f>
        <v>0</v>
      </c>
      <c r="EZ22" s="43">
        <f>IF(COUNTIF('Service Matrix'!EZ10:EZ12,"Yes")&gt;1,1,0)</f>
        <v>0</v>
      </c>
      <c r="FA22" s="43">
        <f>IF(COUNTIF('Service Matrix'!FA10:FA12,"Yes")&gt;1,1,0)</f>
        <v>0</v>
      </c>
      <c r="FB22" s="43">
        <f>IF(COUNTIF('Service Matrix'!FB10:FB12,"Yes")&gt;1,1,0)</f>
        <v>0</v>
      </c>
      <c r="FC22" s="43">
        <f>IF(COUNTIF('Service Matrix'!FC10:FC12,"Yes")&gt;1,1,0)</f>
        <v>0</v>
      </c>
      <c r="FD22" s="43">
        <f>IF(COUNTIF('Service Matrix'!FD10:FD12,"Yes")&gt;1,1,0)</f>
        <v>0</v>
      </c>
      <c r="FE22" s="43">
        <f>IF(COUNTIF('Service Matrix'!FE10:FE12,"Yes")&gt;1,1,0)</f>
        <v>0</v>
      </c>
      <c r="FF22" s="43">
        <f>IF(COUNTIF('Service Matrix'!FF10:FF12,"Yes")&gt;1,1,0)</f>
        <v>0</v>
      </c>
      <c r="FG22" s="43">
        <f>IF(COUNTIF('Service Matrix'!FG10:FG12,"Yes")&gt;1,1,0)</f>
        <v>0</v>
      </c>
      <c r="FH22" s="43">
        <f>IF(COUNTIF('Service Matrix'!FH10:FH12,"Yes")&gt;1,1,0)</f>
        <v>0</v>
      </c>
      <c r="FI22" s="43">
        <f>IF(COUNTIF('Service Matrix'!FI10:FI12,"Yes")&gt;1,1,0)</f>
        <v>0</v>
      </c>
      <c r="FJ22" s="43">
        <f>IF(COUNTIF('Service Matrix'!FJ10:FJ12,"Yes")&gt;1,1,0)</f>
        <v>0</v>
      </c>
      <c r="FK22" s="43">
        <f>IF(COUNTIF('Service Matrix'!FK10:FK12,"Yes")&gt;1,1,0)</f>
        <v>0</v>
      </c>
      <c r="FL22" s="43">
        <f>IF(COUNTIF('Service Matrix'!FL10:FL12,"Yes")&gt;1,1,0)</f>
        <v>0</v>
      </c>
      <c r="FM22" s="43">
        <f>IF(COUNTIF('Service Matrix'!FM10:FM12,"Yes")&gt;1,1,0)</f>
        <v>0</v>
      </c>
      <c r="FN22" s="43">
        <f>IF(COUNTIF('Service Matrix'!FN10:FN12,"Yes")&gt;1,1,0)</f>
        <v>0</v>
      </c>
      <c r="FO22" s="43">
        <f>IF(COUNTIF('Service Matrix'!FO10:FO12,"Yes")&gt;1,1,0)</f>
        <v>0</v>
      </c>
      <c r="FP22" s="43">
        <f>IF(COUNTIF('Service Matrix'!FP10:FP12,"Yes")&gt;1,1,0)</f>
        <v>0</v>
      </c>
      <c r="FQ22" s="43">
        <f>IF(COUNTIF('Service Matrix'!FQ10:FQ12,"Yes")&gt;1,1,0)</f>
        <v>0</v>
      </c>
      <c r="FR22" s="43">
        <f>IF(COUNTIF('Service Matrix'!FR10:FR12,"Yes")&gt;1,1,0)</f>
        <v>0</v>
      </c>
      <c r="FS22" s="43">
        <f>IF(COUNTIF('Service Matrix'!FS10:FS12,"Yes")&gt;1,1,0)</f>
        <v>0</v>
      </c>
      <c r="FT22" s="43">
        <f>IF(COUNTIF('Service Matrix'!FT10:FT12,"Yes")&gt;1,1,0)</f>
        <v>0</v>
      </c>
      <c r="FU22" s="43">
        <f>IF(COUNTIF('Service Matrix'!FU10:FU12,"Yes")&gt;1,1,0)</f>
        <v>0</v>
      </c>
      <c r="FV22" s="43">
        <f>IF(COUNTIF('Service Matrix'!FV10:FV12,"Yes")&gt;1,1,0)</f>
        <v>0</v>
      </c>
      <c r="FW22" s="43">
        <f>IF(COUNTIF('Service Matrix'!FW10:FW12,"Yes")&gt;1,1,0)</f>
        <v>0</v>
      </c>
      <c r="FX22" s="43">
        <f>IF(COUNTIF('Service Matrix'!FX10:FX12,"Yes")&gt;1,1,0)</f>
        <v>0</v>
      </c>
      <c r="FY22" s="43">
        <f>IF(COUNTIF('Service Matrix'!FY10:FY12,"Yes")&gt;1,1,0)</f>
        <v>0</v>
      </c>
      <c r="FZ22" s="43">
        <f>IF(COUNTIF('Service Matrix'!FZ10:FZ12,"Yes")&gt;1,1,0)</f>
        <v>0</v>
      </c>
      <c r="GA22" s="43">
        <f>IF(COUNTIF('Service Matrix'!GA10:GA12,"Yes")&gt;1,1,0)</f>
        <v>0</v>
      </c>
      <c r="GB22" s="43">
        <f>IF(COUNTIF('Service Matrix'!GB10:GB12,"Yes")&gt;1,1,0)</f>
        <v>0</v>
      </c>
      <c r="GC22" s="43">
        <f>IF(COUNTIF('Service Matrix'!GC10:GC12,"Yes")&gt;1,1,0)</f>
        <v>0</v>
      </c>
      <c r="GD22" s="43">
        <f>IF(COUNTIF('Service Matrix'!GD10:GD12,"Yes")&gt;1,1,0)</f>
        <v>0</v>
      </c>
      <c r="GE22" s="43">
        <f>IF(COUNTIF('Service Matrix'!GE10:GE12,"Yes")&gt;1,1,0)</f>
        <v>0</v>
      </c>
      <c r="GF22" s="43">
        <f>IF(COUNTIF('Service Matrix'!GF10:GF12,"Yes")&gt;1,1,0)</f>
        <v>0</v>
      </c>
      <c r="GG22" s="43">
        <f>IF(COUNTIF('Service Matrix'!GG10:GG12,"Yes")&gt;1,1,0)</f>
        <v>0</v>
      </c>
      <c r="GH22" s="43">
        <f>IF(COUNTIF('Service Matrix'!GH10:GH12,"Yes")&gt;1,1,0)</f>
        <v>0</v>
      </c>
      <c r="GI22" s="43">
        <f>IF(COUNTIF('Service Matrix'!GI10:GI12,"Yes")&gt;1,1,0)</f>
        <v>0</v>
      </c>
      <c r="GJ22" s="43">
        <f>IF(COUNTIF('Service Matrix'!GJ10:GJ12,"Yes")&gt;1,1,0)</f>
        <v>0</v>
      </c>
      <c r="GK22" s="43">
        <f>IF(COUNTIF('Service Matrix'!GK10:GK12,"Yes")&gt;1,1,0)</f>
        <v>0</v>
      </c>
      <c r="GL22" s="43">
        <f>IF(COUNTIF('Service Matrix'!GL10:GL12,"Yes")&gt;1,1,0)</f>
        <v>0</v>
      </c>
      <c r="GM22" s="43">
        <f>IF(COUNTIF('Service Matrix'!GM10:GM12,"Yes")&gt;1,1,0)</f>
        <v>0</v>
      </c>
      <c r="GN22" s="43">
        <f>IF(COUNTIF('Service Matrix'!GN10:GN12,"Yes")&gt;1,1,0)</f>
        <v>0</v>
      </c>
      <c r="GO22" s="43">
        <f>IF(COUNTIF('Service Matrix'!GO10:GO12,"Yes")&gt;1,1,0)</f>
        <v>0</v>
      </c>
      <c r="GP22" s="43">
        <f>IF(COUNTIF('Service Matrix'!GP10:GP12,"Yes")&gt;1,1,0)</f>
        <v>0</v>
      </c>
      <c r="GQ22" s="43">
        <f>IF(COUNTIF('Service Matrix'!GQ10:GQ12,"Yes")&gt;1,1,0)</f>
        <v>0</v>
      </c>
      <c r="GR22" s="43">
        <f>IF(COUNTIF('Service Matrix'!GR10:GR12,"Yes")&gt;1,1,0)</f>
        <v>0</v>
      </c>
      <c r="GS22" s="43">
        <f>IF(COUNTIF('Service Matrix'!GS10:GS12,"Yes")&gt;1,1,0)</f>
        <v>0</v>
      </c>
      <c r="GT22" s="43">
        <f>IF(COUNTIF('Service Matrix'!GT10:GT12,"Yes")&gt;1,1,0)</f>
        <v>0</v>
      </c>
      <c r="GU22" s="43">
        <f>IF(COUNTIF('Service Matrix'!GU10:GU12,"Yes")&gt;1,1,0)</f>
        <v>0</v>
      </c>
      <c r="GV22" s="43">
        <f>IF(COUNTIF('Service Matrix'!GV10:GV12,"Yes")&gt;1,1,0)</f>
        <v>0</v>
      </c>
      <c r="GW22" s="43">
        <f>IF(COUNTIF('Service Matrix'!GW10:GW12,"Yes")&gt;1,1,0)</f>
        <v>0</v>
      </c>
      <c r="GX22" s="43">
        <f>IF(COUNTIF('Service Matrix'!GX10:GX12,"Yes")&gt;1,1,0)</f>
        <v>0</v>
      </c>
      <c r="GY22" s="43">
        <f>IF(COUNTIF('Service Matrix'!GY10:GY12,"Yes")&gt;1,1,0)</f>
        <v>0</v>
      </c>
      <c r="GZ22" s="43">
        <f>IF(COUNTIF('Service Matrix'!GZ10:GZ12,"Yes")&gt;1,1,0)</f>
        <v>0</v>
      </c>
      <c r="HA22" s="43">
        <f>IF(COUNTIF('Service Matrix'!HA10:HA12,"Yes")&gt;1,1,0)</f>
        <v>0</v>
      </c>
      <c r="HB22" s="43">
        <f>IF(COUNTIF('Service Matrix'!HB10:HB12,"Yes")&gt;1,1,0)</f>
        <v>0</v>
      </c>
      <c r="HC22" s="43">
        <f>IF(COUNTIF('Service Matrix'!HC10:HC12,"Yes")&gt;1,1,0)</f>
        <v>0</v>
      </c>
      <c r="HD22" s="43">
        <f>IF(COUNTIF('Service Matrix'!HD10:HD12,"Yes")&gt;1,1,0)</f>
        <v>0</v>
      </c>
      <c r="HE22" s="43">
        <f>IF(COUNTIF('Service Matrix'!HE10:HE12,"Yes")&gt;1,1,0)</f>
        <v>0</v>
      </c>
      <c r="HF22" s="43">
        <f>IF(COUNTIF('Service Matrix'!HF10:HF12,"Yes")&gt;1,1,0)</f>
        <v>0</v>
      </c>
      <c r="HG22" s="43">
        <f>IF(COUNTIF('Service Matrix'!HG10:HG12,"Yes")&gt;1,1,0)</f>
        <v>0</v>
      </c>
      <c r="HH22" s="43">
        <f>IF(COUNTIF('Service Matrix'!HH10:HH12,"Yes")&gt;1,1,0)</f>
        <v>0</v>
      </c>
      <c r="HI22" s="43">
        <f>IF(COUNTIF('Service Matrix'!HI10:HI12,"Yes")&gt;1,1,0)</f>
        <v>0</v>
      </c>
      <c r="HJ22" s="43">
        <f>IF(COUNTIF('Service Matrix'!HJ10:HJ12,"Yes")&gt;1,1,0)</f>
        <v>0</v>
      </c>
      <c r="HK22" s="43">
        <f>IF(COUNTIF('Service Matrix'!HK10:HK12,"Yes")&gt;1,1,0)</f>
        <v>0</v>
      </c>
      <c r="HL22" s="43">
        <f>IF(COUNTIF('Service Matrix'!HL10:HL12,"Yes")&gt;1,1,0)</f>
        <v>0</v>
      </c>
      <c r="HM22" s="43">
        <f>IF(COUNTIF('Service Matrix'!HM10:HM12,"Yes")&gt;1,1,0)</f>
        <v>0</v>
      </c>
      <c r="HN22" s="43">
        <f>IF(COUNTIF('Service Matrix'!HN10:HN12,"Yes")&gt;1,1,0)</f>
        <v>0</v>
      </c>
      <c r="HO22" s="43">
        <f>IF(COUNTIF('Service Matrix'!HO10:HO12,"Yes")&gt;1,1,0)</f>
        <v>0</v>
      </c>
      <c r="HP22" s="43">
        <f>IF(COUNTIF('Service Matrix'!HP10:HP12,"Yes")&gt;1,1,0)</f>
        <v>0</v>
      </c>
      <c r="HQ22" s="43">
        <f>IF(COUNTIF('Service Matrix'!HQ10:HQ12,"Yes")&gt;1,1,0)</f>
        <v>0</v>
      </c>
      <c r="HR22" s="43">
        <f>IF(COUNTIF('Service Matrix'!HR10:HR12,"Yes")&gt;1,1,0)</f>
        <v>0</v>
      </c>
      <c r="HS22" s="43">
        <f>IF(COUNTIF('Service Matrix'!HS10:HS12,"Yes")&gt;1,1,0)</f>
        <v>0</v>
      </c>
      <c r="HT22" s="43">
        <f>IF(COUNTIF('Service Matrix'!HT10:HT12,"Yes")&gt;1,1,0)</f>
        <v>0</v>
      </c>
      <c r="HU22" s="43">
        <f>IF(COUNTIF('Service Matrix'!HU10:HU12,"Yes")&gt;1,1,0)</f>
        <v>0</v>
      </c>
      <c r="HV22" s="43">
        <f>IF(COUNTIF('Service Matrix'!HV10:HV12,"Yes")&gt;1,1,0)</f>
        <v>0</v>
      </c>
      <c r="HW22" s="43">
        <f>IF(COUNTIF('Service Matrix'!HW10:HW12,"Yes")&gt;1,1,0)</f>
        <v>0</v>
      </c>
      <c r="HX22" s="43">
        <f>IF(COUNTIF('Service Matrix'!HX10:HX12,"Yes")&gt;1,1,0)</f>
        <v>0</v>
      </c>
      <c r="HY22" s="43">
        <f>IF(COUNTIF('Service Matrix'!HY10:HY12,"Yes")&gt;1,1,0)</f>
        <v>0</v>
      </c>
      <c r="HZ22" s="43">
        <f>IF(COUNTIF('Service Matrix'!HZ10:HZ12,"Yes")&gt;1,1,0)</f>
        <v>0</v>
      </c>
      <c r="IA22" s="43">
        <f>IF(COUNTIF('Service Matrix'!IA10:IA12,"Yes")&gt;1,1,0)</f>
        <v>0</v>
      </c>
      <c r="IB22" s="43">
        <f>IF(COUNTIF('Service Matrix'!IB10:IB12,"Yes")&gt;1,1,0)</f>
        <v>0</v>
      </c>
      <c r="IC22" s="43">
        <f>IF(COUNTIF('Service Matrix'!IC10:IC12,"Yes")&gt;1,1,0)</f>
        <v>0</v>
      </c>
      <c r="ID22" s="43">
        <f>IF(COUNTIF('Service Matrix'!ID10:ID12,"Yes")&gt;1,1,0)</f>
        <v>0</v>
      </c>
      <c r="IE22" s="43">
        <f>IF(COUNTIF('Service Matrix'!IE10:IE12,"Yes")&gt;1,1,0)</f>
        <v>0</v>
      </c>
      <c r="IF22" s="43">
        <f>IF(COUNTIF('Service Matrix'!IF10:IF12,"Yes")&gt;1,1,0)</f>
        <v>0</v>
      </c>
      <c r="IG22" s="43">
        <f>IF(COUNTIF('Service Matrix'!IG10:IG12,"Yes")&gt;1,1,0)</f>
        <v>0</v>
      </c>
      <c r="IH22" s="43">
        <f>IF(COUNTIF('Service Matrix'!IH10:IH12,"Yes")&gt;1,1,0)</f>
        <v>0</v>
      </c>
      <c r="II22" s="43">
        <f>IF(COUNTIF('Service Matrix'!II10:II12,"Yes")&gt;1,1,0)</f>
        <v>0</v>
      </c>
      <c r="IJ22" s="43">
        <f>IF(COUNTIF('Service Matrix'!IJ10:IJ12,"Yes")&gt;1,1,0)</f>
        <v>0</v>
      </c>
      <c r="IK22" s="43">
        <f>IF(COUNTIF('Service Matrix'!IK10:IK12,"Yes")&gt;1,1,0)</f>
        <v>0</v>
      </c>
      <c r="IL22" s="43">
        <f>IF(COUNTIF('Service Matrix'!IL10:IL12,"Yes")&gt;1,1,0)</f>
        <v>0</v>
      </c>
      <c r="IM22" s="43">
        <f>IF(COUNTIF('Service Matrix'!IM10:IM12,"Yes")&gt;1,1,0)</f>
        <v>0</v>
      </c>
      <c r="IN22" s="43">
        <f>IF(COUNTIF('Service Matrix'!IN10:IN12,"Yes")&gt;1,1,0)</f>
        <v>0</v>
      </c>
      <c r="IO22" s="43">
        <f>IF(COUNTIF('Service Matrix'!IO10:IO12,"Yes")&gt;1,1,0)</f>
        <v>0</v>
      </c>
      <c r="IP22" s="43">
        <f>IF(COUNTIF('Service Matrix'!IP10:IP12,"Yes")&gt;1,1,0)</f>
        <v>0</v>
      </c>
      <c r="IQ22" s="43">
        <f>IF(COUNTIF('Service Matrix'!IQ10:IQ12,"Yes")&gt;1,1,0)</f>
        <v>0</v>
      </c>
      <c r="IR22" s="43">
        <f>IF(COUNTIF('Service Matrix'!IR10:IR12,"Yes")&gt;1,1,0)</f>
        <v>0</v>
      </c>
      <c r="IS22" s="43">
        <f>IF(COUNTIF('Service Matrix'!IS10:IS12,"Yes")&gt;1,1,0)</f>
        <v>0</v>
      </c>
      <c r="IT22" s="43">
        <f>IF(COUNTIF('Service Matrix'!IT10:IT12,"Yes")&gt;1,1,0)</f>
        <v>0</v>
      </c>
      <c r="IU22" s="43">
        <f>IF(COUNTIF('Service Matrix'!IU10:IU12,"Yes")&gt;1,1,0)</f>
        <v>0</v>
      </c>
      <c r="IV22" s="43">
        <f>IF(COUNTIF('Service Matrix'!IV10:IV12,"Yes")&gt;1,1,0)</f>
        <v>0</v>
      </c>
      <c r="IW22" s="43">
        <f>IF(COUNTIF('Service Matrix'!IW10:IW12,"Yes")&gt;1,1,0)</f>
        <v>0</v>
      </c>
      <c r="IX22" s="43">
        <f>IF(COUNTIF('Service Matrix'!IX10:IX12,"Yes")&gt;1,1,0)</f>
        <v>0</v>
      </c>
      <c r="IY22" s="43">
        <f>IF(COUNTIF('Service Matrix'!IY10:IY12,"Yes")&gt;1,1,0)</f>
        <v>0</v>
      </c>
      <c r="IZ22" s="43">
        <f>IF(COUNTIF('Service Matrix'!IZ10:IZ12,"Yes")&gt;1,1,0)</f>
        <v>0</v>
      </c>
      <c r="JA22" s="43">
        <f>IF(COUNTIF('Service Matrix'!JA10:JA12,"Yes")&gt;1,1,0)</f>
        <v>0</v>
      </c>
      <c r="JB22" s="43">
        <f>IF(COUNTIF('Service Matrix'!JB10:JB12,"Yes")&gt;1,1,0)</f>
        <v>0</v>
      </c>
      <c r="JC22" s="43">
        <f>IF(COUNTIF('Service Matrix'!JC10:JC12,"Yes")&gt;1,1,0)</f>
        <v>0</v>
      </c>
      <c r="JD22" s="43">
        <f>IF(COUNTIF('Service Matrix'!JD10:JD12,"Yes")&gt;1,1,0)</f>
        <v>0</v>
      </c>
      <c r="JE22" s="43">
        <f>IF(COUNTIF('Service Matrix'!JE10:JE12,"Yes")&gt;1,1,0)</f>
        <v>0</v>
      </c>
      <c r="JF22" s="43">
        <f>IF(COUNTIF('Service Matrix'!JF10:JF12,"Yes")&gt;1,1,0)</f>
        <v>0</v>
      </c>
      <c r="JG22" s="43">
        <f>IF(COUNTIF('Service Matrix'!JG10:JG12,"Yes")&gt;1,1,0)</f>
        <v>0</v>
      </c>
      <c r="JH22" s="43">
        <f>IF(COUNTIF('Service Matrix'!JH10:JH12,"Yes")&gt;1,1,0)</f>
        <v>0</v>
      </c>
      <c r="JI22" s="43">
        <f>IF(COUNTIF('Service Matrix'!JI10:JI12,"Yes")&gt;1,1,0)</f>
        <v>0</v>
      </c>
      <c r="JJ22" s="43">
        <f>IF(COUNTIF('Service Matrix'!JJ10:JJ12,"Yes")&gt;1,1,0)</f>
        <v>0</v>
      </c>
      <c r="JK22" s="43">
        <f>IF(COUNTIF('Service Matrix'!JK10:JK12,"Yes")&gt;1,1,0)</f>
        <v>0</v>
      </c>
      <c r="JL22" s="43">
        <f>IF(COUNTIF('Service Matrix'!JL10:JL12,"Yes")&gt;1,1,0)</f>
        <v>0</v>
      </c>
      <c r="JM22" s="43">
        <f>IF(COUNTIF('Service Matrix'!JM10:JM12,"Yes")&gt;1,1,0)</f>
        <v>0</v>
      </c>
      <c r="JN22" s="43">
        <f>IF(COUNTIF('Service Matrix'!JN10:JN12,"Yes")&gt;1,1,0)</f>
        <v>0</v>
      </c>
      <c r="JO22" s="43">
        <f>IF(COUNTIF('Service Matrix'!JO10:JO12,"Yes")&gt;1,1,0)</f>
        <v>0</v>
      </c>
      <c r="JP22" s="43">
        <f>IF(COUNTIF('Service Matrix'!JP10:JP12,"Yes")&gt;1,1,0)</f>
        <v>0</v>
      </c>
      <c r="JQ22" s="43">
        <f>IF(COUNTIF('Service Matrix'!JQ10:JQ12,"Yes")&gt;1,1,0)</f>
        <v>0</v>
      </c>
      <c r="JR22" s="43">
        <f>IF(COUNTIF('Service Matrix'!JR10:JR12,"Yes")&gt;1,1,0)</f>
        <v>0</v>
      </c>
      <c r="JS22" s="43">
        <f>IF(COUNTIF('Service Matrix'!JS10:JS12,"Yes")&gt;1,1,0)</f>
        <v>0</v>
      </c>
      <c r="JT22" s="43">
        <f>IF(COUNTIF('Service Matrix'!JT10:JT12,"Yes")&gt;1,1,0)</f>
        <v>0</v>
      </c>
      <c r="JU22" s="43">
        <f>IF(COUNTIF('Service Matrix'!JU10:JU12,"Yes")&gt;1,1,0)</f>
        <v>0</v>
      </c>
      <c r="JV22" s="43">
        <f>IF(COUNTIF('Service Matrix'!JV10:JV12,"Yes")&gt;1,1,0)</f>
        <v>0</v>
      </c>
      <c r="JW22" s="43">
        <f>IF(COUNTIF('Service Matrix'!JW10:JW12,"Yes")&gt;1,1,0)</f>
        <v>0</v>
      </c>
      <c r="JX22" s="43">
        <f>IF(COUNTIF('Service Matrix'!JX10:JX12,"Yes")&gt;1,1,0)</f>
        <v>0</v>
      </c>
      <c r="JY22" s="43">
        <f>IF(COUNTIF('Service Matrix'!JY10:JY12,"Yes")&gt;1,1,0)</f>
        <v>0</v>
      </c>
      <c r="JZ22" s="43">
        <f>IF(COUNTIF('Service Matrix'!JZ10:JZ12,"Yes")&gt;1,1,0)</f>
        <v>0</v>
      </c>
      <c r="KA22" s="43">
        <f>IF(COUNTIF('Service Matrix'!KA10:KA12,"Yes")&gt;1,1,0)</f>
        <v>0</v>
      </c>
      <c r="KB22" s="43">
        <f>IF(COUNTIF('Service Matrix'!KB10:KB12,"Yes")&gt;1,1,0)</f>
        <v>0</v>
      </c>
      <c r="KC22" s="43">
        <f>IF(COUNTIF('Service Matrix'!KC10:KC12,"Yes")&gt;1,1,0)</f>
        <v>0</v>
      </c>
      <c r="KD22" s="43">
        <f>IF(COUNTIF('Service Matrix'!KD10:KD12,"Yes")&gt;1,1,0)</f>
        <v>0</v>
      </c>
      <c r="KE22" s="43">
        <f>IF(COUNTIF('Service Matrix'!KE10:KE12,"Yes")&gt;1,1,0)</f>
        <v>0</v>
      </c>
      <c r="KF22" s="43">
        <f>IF(COUNTIF('Service Matrix'!KF10:KF12,"Yes")&gt;1,1,0)</f>
        <v>0</v>
      </c>
      <c r="KG22" s="43">
        <f>IF(COUNTIF('Service Matrix'!KG10:KG12,"Yes")&gt;1,1,0)</f>
        <v>0</v>
      </c>
      <c r="KH22" s="43">
        <f>IF(COUNTIF('Service Matrix'!KH10:KH12,"Yes")&gt;1,1,0)</f>
        <v>0</v>
      </c>
      <c r="KI22" s="43">
        <f>IF(COUNTIF('Service Matrix'!KI10:KI12,"Yes")&gt;1,1,0)</f>
        <v>0</v>
      </c>
      <c r="KJ22" s="43">
        <f>IF(COUNTIF('Service Matrix'!KJ10:KJ12,"Yes")&gt;1,1,0)</f>
        <v>0</v>
      </c>
      <c r="KK22" s="43">
        <f>IF(COUNTIF('Service Matrix'!KK10:KK12,"Yes")&gt;1,1,0)</f>
        <v>0</v>
      </c>
      <c r="KL22" s="43">
        <f>IF(COUNTIF('Service Matrix'!KL10:KL12,"Yes")&gt;1,1,0)</f>
        <v>0</v>
      </c>
      <c r="KM22" s="43">
        <f>IF(COUNTIF('Service Matrix'!KM10:KM12,"Yes")&gt;1,1,0)</f>
        <v>0</v>
      </c>
      <c r="KN22" s="43">
        <f>IF(COUNTIF('Service Matrix'!KN10:KN12,"Yes")&gt;1,1,0)</f>
        <v>0</v>
      </c>
      <c r="KO22" s="43">
        <f>IF(COUNTIF('Service Matrix'!KO10:KO12,"Yes")&gt;1,1,0)</f>
        <v>0</v>
      </c>
      <c r="KP22" s="43">
        <f>IF(COUNTIF('Service Matrix'!KP10:KP12,"Yes")&gt;1,1,0)</f>
        <v>0</v>
      </c>
      <c r="KQ22" s="43">
        <f>IF(COUNTIF('Service Matrix'!KQ10:KQ12,"Yes")&gt;1,1,0)</f>
        <v>0</v>
      </c>
      <c r="KR22" s="43">
        <f>IF(COUNTIF('Service Matrix'!KR10:KR12,"Yes")&gt;1,1,0)</f>
        <v>0</v>
      </c>
      <c r="KS22" s="43">
        <f>IF(COUNTIF('Service Matrix'!KS10:KS12,"Yes")&gt;1,1,0)</f>
        <v>0</v>
      </c>
      <c r="KT22" s="43">
        <f>IF(COUNTIF('Service Matrix'!KT10:KT12,"Yes")&gt;1,1,0)</f>
        <v>0</v>
      </c>
      <c r="KU22" s="43">
        <f>IF(COUNTIF('Service Matrix'!KU10:KU12,"Yes")&gt;1,1,0)</f>
        <v>0</v>
      </c>
      <c r="KV22" s="43">
        <f>IF(COUNTIF('Service Matrix'!KV10:KV12,"Yes")&gt;1,1,0)</f>
        <v>0</v>
      </c>
      <c r="KW22" s="43">
        <f>IF(COUNTIF('Service Matrix'!KW10:KW12,"Yes")&gt;1,1,0)</f>
        <v>0</v>
      </c>
      <c r="KX22" s="43">
        <f>IF(COUNTIF('Service Matrix'!KX10:KX12,"Yes")&gt;1,1,0)</f>
        <v>0</v>
      </c>
      <c r="KY22" s="43">
        <f>IF(COUNTIF('Service Matrix'!KY10:KY12,"Yes")&gt;1,1,0)</f>
        <v>0</v>
      </c>
      <c r="KZ22" s="43">
        <f>IF(COUNTIF('Service Matrix'!KZ10:KZ12,"Yes")&gt;1,1,0)</f>
        <v>0</v>
      </c>
      <c r="LA22" s="43">
        <f>IF(COUNTIF('Service Matrix'!LA10:LA12,"Yes")&gt;1,1,0)</f>
        <v>0</v>
      </c>
      <c r="LB22" s="43">
        <f>IF(COUNTIF('Service Matrix'!LB10:LB12,"Yes")&gt;1,1,0)</f>
        <v>0</v>
      </c>
      <c r="LC22" s="43">
        <f>IF(COUNTIF('Service Matrix'!LC10:LC12,"Yes")&gt;1,1,0)</f>
        <v>0</v>
      </c>
      <c r="LD22" s="43">
        <f>IF(COUNTIF('Service Matrix'!LD10:LD12,"Yes")&gt;1,1,0)</f>
        <v>0</v>
      </c>
      <c r="LE22" s="43">
        <f>IF(COUNTIF('Service Matrix'!LE10:LE12,"Yes")&gt;1,1,0)</f>
        <v>0</v>
      </c>
      <c r="LF22" s="43">
        <f>IF(COUNTIF('Service Matrix'!LF10:LF12,"Yes")&gt;1,1,0)</f>
        <v>0</v>
      </c>
      <c r="LG22" s="43">
        <f>IF(COUNTIF('Service Matrix'!LG10:LG12,"Yes")&gt;1,1,0)</f>
        <v>0</v>
      </c>
      <c r="LH22" s="43">
        <f>IF(COUNTIF('Service Matrix'!LH10:LH12,"Yes")&gt;1,1,0)</f>
        <v>0</v>
      </c>
      <c r="LI22" s="43">
        <f>IF(COUNTIF('Service Matrix'!LI10:LI12,"Yes")&gt;1,1,0)</f>
        <v>0</v>
      </c>
      <c r="LJ22" s="43">
        <f>IF(COUNTIF('Service Matrix'!LJ10:LJ12,"Yes")&gt;1,1,0)</f>
        <v>0</v>
      </c>
      <c r="LK22" s="43">
        <f>IF(COUNTIF('Service Matrix'!LK10:LK12,"Yes")&gt;1,1,0)</f>
        <v>0</v>
      </c>
      <c r="LL22" s="43">
        <f>IF(COUNTIF('Service Matrix'!LL10:LL12,"Yes")&gt;1,1,0)</f>
        <v>0</v>
      </c>
      <c r="LM22" s="43">
        <f>IF(COUNTIF('Service Matrix'!LM10:LM12,"Yes")&gt;1,1,0)</f>
        <v>0</v>
      </c>
      <c r="LN22" s="43">
        <f>IF(COUNTIF('Service Matrix'!LN10:LN12,"Yes")&gt;1,1,0)</f>
        <v>0</v>
      </c>
      <c r="LO22" s="43">
        <f>IF(COUNTIF('Service Matrix'!LO10:LO12,"Yes")&gt;1,1,0)</f>
        <v>0</v>
      </c>
      <c r="LP22" s="43">
        <f>IF(COUNTIF('Service Matrix'!LP10:LP12,"Yes")&gt;1,1,0)</f>
        <v>0</v>
      </c>
      <c r="LQ22" s="43">
        <f>IF(COUNTIF('Service Matrix'!LQ10:LQ12,"Yes")&gt;1,1,0)</f>
        <v>0</v>
      </c>
      <c r="LR22" s="43">
        <f>IF(COUNTIF('Service Matrix'!LR10:LR12,"Yes")&gt;1,1,0)</f>
        <v>0</v>
      </c>
      <c r="LS22" s="43">
        <f>IF(COUNTIF('Service Matrix'!LS10:LS12,"Yes")&gt;1,1,0)</f>
        <v>0</v>
      </c>
      <c r="LT22" s="43">
        <f>IF(COUNTIF('Service Matrix'!LT10:LT12,"Yes")&gt;1,1,0)</f>
        <v>0</v>
      </c>
      <c r="LU22" s="43">
        <f>IF(COUNTIF('Service Matrix'!LU10:LU12,"Yes")&gt;1,1,0)</f>
        <v>0</v>
      </c>
      <c r="LV22" s="43">
        <f>IF(COUNTIF('Service Matrix'!LV10:LV12,"Yes")&gt;1,1,0)</f>
        <v>0</v>
      </c>
      <c r="LW22" s="43">
        <f>IF(COUNTIF('Service Matrix'!LW10:LW12,"Yes")&gt;1,1,0)</f>
        <v>0</v>
      </c>
      <c r="LX22" s="43">
        <f>IF(COUNTIF('Service Matrix'!LX10:LX12,"Yes")&gt;1,1,0)</f>
        <v>0</v>
      </c>
      <c r="LY22" s="43">
        <f>IF(COUNTIF('Service Matrix'!LY10:LY12,"Yes")&gt;1,1,0)</f>
        <v>0</v>
      </c>
      <c r="LZ22" s="43">
        <f>IF(COUNTIF('Service Matrix'!LZ10:LZ12,"Yes")&gt;1,1,0)</f>
        <v>0</v>
      </c>
      <c r="MA22" s="43">
        <f>IF(COUNTIF('Service Matrix'!MA10:MA12,"Yes")&gt;1,1,0)</f>
        <v>0</v>
      </c>
      <c r="MB22" s="43">
        <f>IF(COUNTIF('Service Matrix'!MB10:MB12,"Yes")&gt;1,1,0)</f>
        <v>0</v>
      </c>
      <c r="MC22" s="43">
        <f>IF(COUNTIF('Service Matrix'!MC10:MC12,"Yes")&gt;1,1,0)</f>
        <v>0</v>
      </c>
      <c r="MD22" s="43">
        <f>IF(COUNTIF('Service Matrix'!MD10:MD12,"Yes")&gt;1,1,0)</f>
        <v>0</v>
      </c>
      <c r="ME22" s="43">
        <f>IF(COUNTIF('Service Matrix'!ME10:ME12,"Yes")&gt;1,1,0)</f>
        <v>0</v>
      </c>
      <c r="MF22" s="43">
        <f>IF(COUNTIF('Service Matrix'!MF10:MF12,"Yes")&gt;1,1,0)</f>
        <v>0</v>
      </c>
      <c r="MG22" s="43">
        <f>IF(COUNTIF('Service Matrix'!MG10:MG12,"Yes")&gt;1,1,0)</f>
        <v>0</v>
      </c>
      <c r="MH22" s="43">
        <f>IF(COUNTIF('Service Matrix'!MH10:MH12,"Yes")&gt;1,1,0)</f>
        <v>0</v>
      </c>
      <c r="MI22" s="43">
        <f>IF(COUNTIF('Service Matrix'!MI10:MI12,"Yes")&gt;1,1,0)</f>
        <v>0</v>
      </c>
      <c r="MJ22" s="43">
        <f>IF(COUNTIF('Service Matrix'!MJ10:MJ12,"Yes")&gt;1,1,0)</f>
        <v>0</v>
      </c>
      <c r="MK22" s="43">
        <f>IF(COUNTIF('Service Matrix'!MK10:MK12,"Yes")&gt;1,1,0)</f>
        <v>0</v>
      </c>
      <c r="ML22" s="43">
        <f>IF(COUNTIF('Service Matrix'!ML10:ML12,"Yes")&gt;1,1,0)</f>
        <v>0</v>
      </c>
      <c r="MM22" s="43">
        <f>IF(COUNTIF('Service Matrix'!MM10:MM12,"Yes")&gt;1,1,0)</f>
        <v>0</v>
      </c>
      <c r="MN22" s="43">
        <f>IF(COUNTIF('Service Matrix'!MN10:MN12,"Yes")&gt;1,1,0)</f>
        <v>0</v>
      </c>
      <c r="MO22" s="43">
        <f>IF(COUNTIF('Service Matrix'!MO10:MO12,"Yes")&gt;1,1,0)</f>
        <v>0</v>
      </c>
      <c r="MP22" s="43">
        <f>IF(COUNTIF('Service Matrix'!MP10:MP12,"Yes")&gt;1,1,0)</f>
        <v>0</v>
      </c>
      <c r="MQ22" s="43">
        <f>IF(COUNTIF('Service Matrix'!MQ10:MQ12,"Yes")&gt;1,1,0)</f>
        <v>0</v>
      </c>
      <c r="MR22" s="43">
        <f>IF(COUNTIF('Service Matrix'!MR10:MR12,"Yes")&gt;1,1,0)</f>
        <v>0</v>
      </c>
      <c r="MS22" s="43">
        <f>IF(COUNTIF('Service Matrix'!MS10:MS12,"Yes")&gt;1,1,0)</f>
        <v>0</v>
      </c>
      <c r="MT22" s="43">
        <f>IF(COUNTIF('Service Matrix'!MT10:MT12,"Yes")&gt;1,1,0)</f>
        <v>0</v>
      </c>
      <c r="MU22" s="43">
        <f>IF(COUNTIF('Service Matrix'!MU10:MU12,"Yes")&gt;1,1,0)</f>
        <v>0</v>
      </c>
      <c r="MV22" s="43">
        <f>IF(COUNTIF('Service Matrix'!MV10:MV12,"Yes")&gt;1,1,0)</f>
        <v>0</v>
      </c>
      <c r="MW22" s="43">
        <f>IF(COUNTIF('Service Matrix'!MW10:MW12,"Yes")&gt;1,1,0)</f>
        <v>0</v>
      </c>
      <c r="MX22" s="43">
        <f>IF(COUNTIF('Service Matrix'!MX10:MX12,"Yes")&gt;1,1,0)</f>
        <v>0</v>
      </c>
      <c r="MY22" s="43">
        <f>IF(COUNTIF('Service Matrix'!MY10:MY12,"Yes")&gt;1,1,0)</f>
        <v>0</v>
      </c>
      <c r="MZ22" s="43">
        <f>IF(COUNTIF('Service Matrix'!MZ10:MZ12,"Yes")&gt;1,1,0)</f>
        <v>0</v>
      </c>
      <c r="NA22" s="43">
        <f>IF(COUNTIF('Service Matrix'!NA10:NA12,"Yes")&gt;1,1,0)</f>
        <v>0</v>
      </c>
      <c r="NB22" s="43">
        <f>IF(COUNTIF('Service Matrix'!NB10:NB12,"Yes")&gt;1,1,0)</f>
        <v>0</v>
      </c>
      <c r="NC22" s="43">
        <f>IF(COUNTIF('Service Matrix'!NC10:NC12,"Yes")&gt;1,1,0)</f>
        <v>0</v>
      </c>
      <c r="ND22" s="43">
        <f>IF(COUNTIF('Service Matrix'!ND10:ND12,"Yes")&gt;1,1,0)</f>
        <v>0</v>
      </c>
      <c r="NE22" s="43">
        <f>IF(COUNTIF('Service Matrix'!NE10:NE12,"Yes")&gt;1,1,0)</f>
        <v>0</v>
      </c>
      <c r="NF22" s="43">
        <f>IF(COUNTIF('Service Matrix'!NF10:NF12,"Yes")&gt;1,1,0)</f>
        <v>0</v>
      </c>
      <c r="NG22" s="43">
        <f>IF(COUNTIF('Service Matrix'!NG10:NG12,"Yes")&gt;1,1,0)</f>
        <v>0</v>
      </c>
      <c r="NH22" s="43">
        <f>IF(COUNTIF('Service Matrix'!NH10:NH12,"Yes")&gt;1,1,0)</f>
        <v>0</v>
      </c>
      <c r="NI22" s="43">
        <f>IF(COUNTIF('Service Matrix'!NI10:NI12,"Yes")&gt;1,1,0)</f>
        <v>0</v>
      </c>
      <c r="NJ22" s="43">
        <f>IF(COUNTIF('Service Matrix'!NJ10:NJ12,"Yes")&gt;1,1,0)</f>
        <v>0</v>
      </c>
      <c r="NK22" s="43">
        <f>IF(COUNTIF('Service Matrix'!NK10:NK12,"Yes")&gt;1,1,0)</f>
        <v>0</v>
      </c>
      <c r="NL22" s="43">
        <f>IF(COUNTIF('Service Matrix'!NL10:NL12,"Yes")&gt;1,1,0)</f>
        <v>0</v>
      </c>
      <c r="NM22" s="43">
        <f>IF(COUNTIF('Service Matrix'!NM10:NM12,"Yes")&gt;1,1,0)</f>
        <v>0</v>
      </c>
      <c r="NN22" s="43">
        <f>IF(COUNTIF('Service Matrix'!NN10:NN12,"Yes")&gt;1,1,0)</f>
        <v>0</v>
      </c>
      <c r="NO22" s="43">
        <f>IF(COUNTIF('Service Matrix'!NO10:NO12,"Yes")&gt;1,1,0)</f>
        <v>0</v>
      </c>
      <c r="NP22" s="43">
        <f>IF(COUNTIF('Service Matrix'!NP10:NP12,"Yes")&gt;1,1,0)</f>
        <v>0</v>
      </c>
      <c r="NQ22" s="43">
        <f>IF(COUNTIF('Service Matrix'!NQ10:NQ12,"Yes")&gt;1,1,0)</f>
        <v>0</v>
      </c>
      <c r="NR22" s="43">
        <f>IF(COUNTIF('Service Matrix'!NR10:NR12,"Yes")&gt;1,1,0)</f>
        <v>0</v>
      </c>
      <c r="NS22" s="43">
        <f>IF(COUNTIF('Service Matrix'!NS10:NS12,"Yes")&gt;1,1,0)</f>
        <v>0</v>
      </c>
      <c r="NT22" s="43">
        <f>IF(COUNTIF('Service Matrix'!NT10:NT12,"Yes")&gt;1,1,0)</f>
        <v>0</v>
      </c>
      <c r="NU22" s="43">
        <f>IF(COUNTIF('Service Matrix'!NU10:NU12,"Yes")&gt;1,1,0)</f>
        <v>0</v>
      </c>
      <c r="NV22" s="43">
        <f>IF(COUNTIF('Service Matrix'!NV10:NV12,"Yes")&gt;1,1,0)</f>
        <v>0</v>
      </c>
      <c r="NW22" s="43">
        <f>IF(COUNTIF('Service Matrix'!NW10:NW12,"Yes")&gt;1,1,0)</f>
        <v>0</v>
      </c>
      <c r="NX22" s="43">
        <f>IF(COUNTIF('Service Matrix'!NX10:NX12,"Yes")&gt;1,1,0)</f>
        <v>0</v>
      </c>
      <c r="NY22" s="43">
        <f>IF(COUNTIF('Service Matrix'!NY10:NY12,"Yes")&gt;1,1,0)</f>
        <v>0</v>
      </c>
      <c r="NZ22" s="43">
        <f>IF(COUNTIF('Service Matrix'!NZ10:NZ12,"Yes")&gt;1,1,0)</f>
        <v>0</v>
      </c>
      <c r="OA22" s="43">
        <f>IF(COUNTIF('Service Matrix'!OA10:OA12,"Yes")&gt;1,1,0)</f>
        <v>0</v>
      </c>
      <c r="OB22" s="43">
        <f>IF(COUNTIF('Service Matrix'!OB10:OB12,"Yes")&gt;1,1,0)</f>
        <v>0</v>
      </c>
      <c r="OC22" s="43">
        <f>IF(COUNTIF('Service Matrix'!OC10:OC12,"Yes")&gt;1,1,0)</f>
        <v>0</v>
      </c>
      <c r="OD22" s="43">
        <f>IF(COUNTIF('Service Matrix'!OD10:OD12,"Yes")&gt;1,1,0)</f>
        <v>0</v>
      </c>
      <c r="OE22" s="43">
        <f>IF(COUNTIF('Service Matrix'!OE10:OE12,"Yes")&gt;1,1,0)</f>
        <v>0</v>
      </c>
      <c r="OF22" s="43">
        <f>IF(COUNTIF('Service Matrix'!OF10:OF12,"Yes")&gt;1,1,0)</f>
        <v>0</v>
      </c>
      <c r="OG22" s="43">
        <f>IF(COUNTIF('Service Matrix'!OG10:OG12,"Yes")&gt;1,1,0)</f>
        <v>0</v>
      </c>
      <c r="OH22" s="43">
        <f>IF(COUNTIF('Service Matrix'!OH10:OH12,"Yes")&gt;1,1,0)</f>
        <v>0</v>
      </c>
      <c r="OI22" s="43">
        <f>IF(COUNTIF('Service Matrix'!OI10:OI12,"Yes")&gt;1,1,0)</f>
        <v>0</v>
      </c>
      <c r="OJ22" s="43">
        <f>IF(COUNTIF('Service Matrix'!OJ10:OJ12,"Yes")&gt;1,1,0)</f>
        <v>0</v>
      </c>
      <c r="OK22" s="43">
        <f>IF(COUNTIF('Service Matrix'!OK10:OK12,"Yes")&gt;1,1,0)</f>
        <v>0</v>
      </c>
      <c r="OL22" s="43">
        <f>IF(COUNTIF('Service Matrix'!OL10:OL12,"Yes")&gt;1,1,0)</f>
        <v>0</v>
      </c>
      <c r="OM22" s="43">
        <f>IF(COUNTIF('Service Matrix'!OM10:OM12,"Yes")&gt;1,1,0)</f>
        <v>0</v>
      </c>
      <c r="ON22" s="43">
        <f>IF(COUNTIF('Service Matrix'!ON10:ON12,"Yes")&gt;1,1,0)</f>
        <v>0</v>
      </c>
    </row>
    <row r="23" spans="2:404" ht="10">
      <c r="B23" s="47" t="s">
        <v>30</v>
      </c>
      <c r="C23" s="45" t="s">
        <v>414</v>
      </c>
      <c r="D23" s="43" t="str">
        <f>IF(SUMPRODUCT((('Service Matrix'!E13:ON13="Yes")+('Service Matrix'!E14:ON14="Yes")+('Service Matrix'!E15:ON15="Yes")&gt;1)+0)=0,"OK","Error")</f>
        <v>OK</v>
      </c>
      <c r="E23" s="43">
        <f>IF(COUNTIF('Service Matrix'!E13:E15,"Yes")&gt;1,1,0)</f>
        <v>0</v>
      </c>
      <c r="F23" s="43">
        <f>IF(COUNTIF('Service Matrix'!F13:F15,"Yes")&gt;1,1,0)</f>
        <v>0</v>
      </c>
      <c r="G23" s="43">
        <f>IF(COUNTIF('Service Matrix'!G13:G15,"Yes")&gt;1,1,0)</f>
        <v>0</v>
      </c>
      <c r="H23" s="43">
        <f>IF(COUNTIF('Service Matrix'!H13:H15,"Yes")&gt;1,1,0)</f>
        <v>0</v>
      </c>
      <c r="I23" s="43">
        <f>IF(COUNTIF('Service Matrix'!I13:I15,"Yes")&gt;1,1,0)</f>
        <v>0</v>
      </c>
      <c r="J23" s="43">
        <f>IF(COUNTIF('Service Matrix'!J13:J15,"Yes")&gt;1,1,0)</f>
        <v>0</v>
      </c>
      <c r="K23" s="43">
        <f>IF(COUNTIF('Service Matrix'!K13:K15,"Yes")&gt;1,1,0)</f>
        <v>0</v>
      </c>
      <c r="L23" s="43">
        <f>IF(COUNTIF('Service Matrix'!L13:L15,"Yes")&gt;1,1,0)</f>
        <v>0</v>
      </c>
      <c r="M23" s="43">
        <f>IF(COUNTIF('Service Matrix'!M13:M15,"Yes")&gt;1,1,0)</f>
        <v>0</v>
      </c>
      <c r="N23" s="43">
        <f>IF(COUNTIF('Service Matrix'!N13:N15,"Yes")&gt;1,1,0)</f>
        <v>0</v>
      </c>
      <c r="O23" s="43">
        <f>IF(COUNTIF('Service Matrix'!O13:O15,"Yes")&gt;1,1,0)</f>
        <v>0</v>
      </c>
      <c r="P23" s="43">
        <f>IF(COUNTIF('Service Matrix'!P13:P15,"Yes")&gt;1,1,0)</f>
        <v>0</v>
      </c>
      <c r="Q23" s="43">
        <f>IF(COUNTIF('Service Matrix'!Q13:Q15,"Yes")&gt;1,1,0)</f>
        <v>0</v>
      </c>
      <c r="R23" s="43">
        <f>IF(COUNTIF('Service Matrix'!R13:R15,"Yes")&gt;1,1,0)</f>
        <v>0</v>
      </c>
      <c r="S23" s="43">
        <f>IF(COUNTIF('Service Matrix'!S13:S15,"Yes")&gt;1,1,0)</f>
        <v>0</v>
      </c>
      <c r="T23" s="43">
        <f>IF(COUNTIF('Service Matrix'!T13:T15,"Yes")&gt;1,1,0)</f>
        <v>0</v>
      </c>
      <c r="U23" s="43">
        <f>IF(COUNTIF('Service Matrix'!U13:U15,"Yes")&gt;1,1,0)</f>
        <v>0</v>
      </c>
      <c r="V23" s="43">
        <f>IF(COUNTIF('Service Matrix'!V13:V15,"Yes")&gt;1,1,0)</f>
        <v>0</v>
      </c>
      <c r="W23" s="43">
        <f>IF(COUNTIF('Service Matrix'!W13:W15,"Yes")&gt;1,1,0)</f>
        <v>0</v>
      </c>
      <c r="X23" s="43">
        <f>IF(COUNTIF('Service Matrix'!X13:X15,"Yes")&gt;1,1,0)</f>
        <v>0</v>
      </c>
      <c r="Y23" s="43">
        <f>IF(COUNTIF('Service Matrix'!Y13:Y15,"Yes")&gt;1,1,0)</f>
        <v>0</v>
      </c>
      <c r="Z23" s="43">
        <f>IF(COUNTIF('Service Matrix'!Z13:Z15,"Yes")&gt;1,1,0)</f>
        <v>0</v>
      </c>
      <c r="AA23" s="43">
        <f>IF(COUNTIF('Service Matrix'!AA13:AA15,"Yes")&gt;1,1,0)</f>
        <v>0</v>
      </c>
      <c r="AB23" s="43">
        <f>IF(COUNTIF('Service Matrix'!AB13:AB15,"Yes")&gt;1,1,0)</f>
        <v>0</v>
      </c>
      <c r="AC23" s="43">
        <f>IF(COUNTIF('Service Matrix'!AC13:AC15,"Yes")&gt;1,1,0)</f>
        <v>0</v>
      </c>
      <c r="AD23" s="43">
        <f>IF(COUNTIF('Service Matrix'!AD13:AD15,"Yes")&gt;1,1,0)</f>
        <v>0</v>
      </c>
      <c r="AE23" s="43">
        <f>IF(COUNTIF('Service Matrix'!AE13:AE15,"Yes")&gt;1,1,0)</f>
        <v>0</v>
      </c>
      <c r="AF23" s="43">
        <f>IF(COUNTIF('Service Matrix'!AF13:AF15,"Yes")&gt;1,1,0)</f>
        <v>0</v>
      </c>
      <c r="AG23" s="43">
        <f>IF(COUNTIF('Service Matrix'!AG13:AG15,"Yes")&gt;1,1,0)</f>
        <v>0</v>
      </c>
      <c r="AH23" s="43">
        <f>IF(COUNTIF('Service Matrix'!AH13:AH15,"Yes")&gt;1,1,0)</f>
        <v>0</v>
      </c>
      <c r="AI23" s="43">
        <f>IF(COUNTIF('Service Matrix'!AI13:AI15,"Yes")&gt;1,1,0)</f>
        <v>0</v>
      </c>
      <c r="AJ23" s="43">
        <f>IF(COUNTIF('Service Matrix'!AJ13:AJ15,"Yes")&gt;1,1,0)</f>
        <v>0</v>
      </c>
      <c r="AK23" s="43">
        <f>IF(COUNTIF('Service Matrix'!AK13:AK15,"Yes")&gt;1,1,0)</f>
        <v>0</v>
      </c>
      <c r="AL23" s="43">
        <f>IF(COUNTIF('Service Matrix'!AL13:AL15,"Yes")&gt;1,1,0)</f>
        <v>0</v>
      </c>
      <c r="AM23" s="43">
        <f>IF(COUNTIF('Service Matrix'!AM13:AM15,"Yes")&gt;1,1,0)</f>
        <v>0</v>
      </c>
      <c r="AN23" s="43">
        <f>IF(COUNTIF('Service Matrix'!AN13:AN15,"Yes")&gt;1,1,0)</f>
        <v>0</v>
      </c>
      <c r="AO23" s="43">
        <f>IF(COUNTIF('Service Matrix'!AO13:AO15,"Yes")&gt;1,1,0)</f>
        <v>0</v>
      </c>
      <c r="AP23" s="43">
        <f>IF(COUNTIF('Service Matrix'!AP13:AP15,"Yes")&gt;1,1,0)</f>
        <v>0</v>
      </c>
      <c r="AQ23" s="43">
        <f>IF(COUNTIF('Service Matrix'!AQ13:AQ15,"Yes")&gt;1,1,0)</f>
        <v>0</v>
      </c>
      <c r="AR23" s="43">
        <f>IF(COUNTIF('Service Matrix'!AR13:AR15,"Yes")&gt;1,1,0)</f>
        <v>0</v>
      </c>
      <c r="AS23" s="43">
        <f>IF(COUNTIF('Service Matrix'!AS13:AS15,"Yes")&gt;1,1,0)</f>
        <v>0</v>
      </c>
      <c r="AT23" s="43">
        <f>IF(COUNTIF('Service Matrix'!AT13:AT15,"Yes")&gt;1,1,0)</f>
        <v>0</v>
      </c>
      <c r="AU23" s="43">
        <f>IF(COUNTIF('Service Matrix'!AU13:AU15,"Yes")&gt;1,1,0)</f>
        <v>0</v>
      </c>
      <c r="AV23" s="43">
        <f>IF(COUNTIF('Service Matrix'!AV13:AV15,"Yes")&gt;1,1,0)</f>
        <v>0</v>
      </c>
      <c r="AW23" s="43">
        <f>IF(COUNTIF('Service Matrix'!AW13:AW15,"Yes")&gt;1,1,0)</f>
        <v>0</v>
      </c>
      <c r="AX23" s="43">
        <f>IF(COUNTIF('Service Matrix'!AX13:AX15,"Yes")&gt;1,1,0)</f>
        <v>0</v>
      </c>
      <c r="AY23" s="43">
        <f>IF(COUNTIF('Service Matrix'!AY13:AY15,"Yes")&gt;1,1,0)</f>
        <v>0</v>
      </c>
      <c r="AZ23" s="43">
        <f>IF(COUNTIF('Service Matrix'!AZ13:AZ15,"Yes")&gt;1,1,0)</f>
        <v>0</v>
      </c>
      <c r="BA23" s="43">
        <f>IF(COUNTIF('Service Matrix'!BA13:BA15,"Yes")&gt;1,1,0)</f>
        <v>0</v>
      </c>
      <c r="BB23" s="43">
        <f>IF(COUNTIF('Service Matrix'!BB13:BB15,"Yes")&gt;1,1,0)</f>
        <v>0</v>
      </c>
      <c r="BC23" s="43">
        <f>IF(COUNTIF('Service Matrix'!BC13:BC15,"Yes")&gt;1,1,0)</f>
        <v>0</v>
      </c>
      <c r="BD23" s="43">
        <f>IF(COUNTIF('Service Matrix'!BD13:BD15,"Yes")&gt;1,1,0)</f>
        <v>0</v>
      </c>
      <c r="BE23" s="43">
        <f>IF(COUNTIF('Service Matrix'!BE13:BE15,"Yes")&gt;1,1,0)</f>
        <v>0</v>
      </c>
      <c r="BF23" s="43">
        <f>IF(COUNTIF('Service Matrix'!BF13:BF15,"Yes")&gt;1,1,0)</f>
        <v>0</v>
      </c>
      <c r="BG23" s="43">
        <f>IF(COUNTIF('Service Matrix'!BG13:BG15,"Yes")&gt;1,1,0)</f>
        <v>0</v>
      </c>
      <c r="BH23" s="43">
        <f>IF(COUNTIF('Service Matrix'!BH13:BH15,"Yes")&gt;1,1,0)</f>
        <v>0</v>
      </c>
      <c r="BI23" s="43">
        <f>IF(COUNTIF('Service Matrix'!BI13:BI15,"Yes")&gt;1,1,0)</f>
        <v>0</v>
      </c>
      <c r="BJ23" s="43">
        <f>IF(COUNTIF('Service Matrix'!BJ13:BJ15,"Yes")&gt;1,1,0)</f>
        <v>0</v>
      </c>
      <c r="BK23" s="43">
        <f>IF(COUNTIF('Service Matrix'!BK13:BK15,"Yes")&gt;1,1,0)</f>
        <v>0</v>
      </c>
      <c r="BL23" s="43">
        <f>IF(COUNTIF('Service Matrix'!BL13:BL15,"Yes")&gt;1,1,0)</f>
        <v>0</v>
      </c>
      <c r="BM23" s="43">
        <f>IF(COUNTIF('Service Matrix'!BM13:BM15,"Yes")&gt;1,1,0)</f>
        <v>0</v>
      </c>
      <c r="BN23" s="43">
        <f>IF(COUNTIF('Service Matrix'!BN13:BN15,"Yes")&gt;1,1,0)</f>
        <v>0</v>
      </c>
      <c r="BO23" s="43">
        <f>IF(COUNTIF('Service Matrix'!BO13:BO15,"Yes")&gt;1,1,0)</f>
        <v>0</v>
      </c>
      <c r="BP23" s="43">
        <f>IF(COUNTIF('Service Matrix'!BP13:BP15,"Yes")&gt;1,1,0)</f>
        <v>0</v>
      </c>
      <c r="BQ23" s="43">
        <f>IF(COUNTIF('Service Matrix'!BQ13:BQ15,"Yes")&gt;1,1,0)</f>
        <v>0</v>
      </c>
      <c r="BR23" s="43">
        <f>IF(COUNTIF('Service Matrix'!BR13:BR15,"Yes")&gt;1,1,0)</f>
        <v>0</v>
      </c>
      <c r="BS23" s="43">
        <f>IF(COUNTIF('Service Matrix'!BS13:BS15,"Yes")&gt;1,1,0)</f>
        <v>0</v>
      </c>
      <c r="BT23" s="43">
        <f>IF(COUNTIF('Service Matrix'!BT13:BT15,"Yes")&gt;1,1,0)</f>
        <v>0</v>
      </c>
      <c r="BU23" s="43">
        <f>IF(COUNTIF('Service Matrix'!BU13:BU15,"Yes")&gt;1,1,0)</f>
        <v>0</v>
      </c>
      <c r="BV23" s="43">
        <f>IF(COUNTIF('Service Matrix'!BV13:BV15,"Yes")&gt;1,1,0)</f>
        <v>0</v>
      </c>
      <c r="BW23" s="43">
        <f>IF(COUNTIF('Service Matrix'!BW13:BW15,"Yes")&gt;1,1,0)</f>
        <v>0</v>
      </c>
      <c r="BX23" s="43">
        <f>IF(COUNTIF('Service Matrix'!BX13:BX15,"Yes")&gt;1,1,0)</f>
        <v>0</v>
      </c>
      <c r="BY23" s="43">
        <f>IF(COUNTIF('Service Matrix'!BY13:BY15,"Yes")&gt;1,1,0)</f>
        <v>0</v>
      </c>
      <c r="BZ23" s="43">
        <f>IF(COUNTIF('Service Matrix'!BZ13:BZ15,"Yes")&gt;1,1,0)</f>
        <v>0</v>
      </c>
      <c r="CA23" s="43">
        <f>IF(COUNTIF('Service Matrix'!CA13:CA15,"Yes")&gt;1,1,0)</f>
        <v>0</v>
      </c>
      <c r="CB23" s="43">
        <f>IF(COUNTIF('Service Matrix'!CB13:CB15,"Yes")&gt;1,1,0)</f>
        <v>0</v>
      </c>
      <c r="CC23" s="43">
        <f>IF(COUNTIF('Service Matrix'!CC13:CC15,"Yes")&gt;1,1,0)</f>
        <v>0</v>
      </c>
      <c r="CD23" s="43">
        <f>IF(COUNTIF('Service Matrix'!CD13:CD15,"Yes")&gt;1,1,0)</f>
        <v>0</v>
      </c>
      <c r="CE23" s="43">
        <f>IF(COUNTIF('Service Matrix'!CE13:CE15,"Yes")&gt;1,1,0)</f>
        <v>0</v>
      </c>
      <c r="CF23" s="43">
        <f>IF(COUNTIF('Service Matrix'!CF13:CF15,"Yes")&gt;1,1,0)</f>
        <v>0</v>
      </c>
      <c r="CG23" s="43">
        <f>IF(COUNTIF('Service Matrix'!CG13:CG15,"Yes")&gt;1,1,0)</f>
        <v>0</v>
      </c>
      <c r="CH23" s="43">
        <f>IF(COUNTIF('Service Matrix'!CH13:CH15,"Yes")&gt;1,1,0)</f>
        <v>0</v>
      </c>
      <c r="CI23" s="43">
        <f>IF(COUNTIF('Service Matrix'!CI13:CI15,"Yes")&gt;1,1,0)</f>
        <v>0</v>
      </c>
      <c r="CJ23" s="43">
        <f>IF(COUNTIF('Service Matrix'!CJ13:CJ15,"Yes")&gt;1,1,0)</f>
        <v>0</v>
      </c>
      <c r="CK23" s="43">
        <f>IF(COUNTIF('Service Matrix'!CK13:CK15,"Yes")&gt;1,1,0)</f>
        <v>0</v>
      </c>
      <c r="CL23" s="43">
        <f>IF(COUNTIF('Service Matrix'!CL13:CL15,"Yes")&gt;1,1,0)</f>
        <v>0</v>
      </c>
      <c r="CM23" s="43">
        <f>IF(COUNTIF('Service Matrix'!CM13:CM15,"Yes")&gt;1,1,0)</f>
        <v>0</v>
      </c>
      <c r="CN23" s="43">
        <f>IF(COUNTIF('Service Matrix'!CN13:CN15,"Yes")&gt;1,1,0)</f>
        <v>0</v>
      </c>
      <c r="CO23" s="43">
        <f>IF(COUNTIF('Service Matrix'!CO13:CO15,"Yes")&gt;1,1,0)</f>
        <v>0</v>
      </c>
      <c r="CP23" s="43">
        <f>IF(COUNTIF('Service Matrix'!CP13:CP15,"Yes")&gt;1,1,0)</f>
        <v>0</v>
      </c>
      <c r="CQ23" s="43">
        <f>IF(COUNTIF('Service Matrix'!CQ13:CQ15,"Yes")&gt;1,1,0)</f>
        <v>0</v>
      </c>
      <c r="CR23" s="43">
        <f>IF(COUNTIF('Service Matrix'!CR13:CR15,"Yes")&gt;1,1,0)</f>
        <v>0</v>
      </c>
      <c r="CS23" s="43">
        <f>IF(COUNTIF('Service Matrix'!CS13:CS15,"Yes")&gt;1,1,0)</f>
        <v>0</v>
      </c>
      <c r="CT23" s="43">
        <f>IF(COUNTIF('Service Matrix'!CT13:CT15,"Yes")&gt;1,1,0)</f>
        <v>0</v>
      </c>
      <c r="CU23" s="43">
        <f>IF(COUNTIF('Service Matrix'!CU13:CU15,"Yes")&gt;1,1,0)</f>
        <v>0</v>
      </c>
      <c r="CV23" s="43">
        <f>IF(COUNTIF('Service Matrix'!CV13:CV15,"Yes")&gt;1,1,0)</f>
        <v>0</v>
      </c>
      <c r="CW23" s="43">
        <f>IF(COUNTIF('Service Matrix'!CW13:CW15,"Yes")&gt;1,1,0)</f>
        <v>0</v>
      </c>
      <c r="CX23" s="43">
        <f>IF(COUNTIF('Service Matrix'!CX13:CX15,"Yes")&gt;1,1,0)</f>
        <v>0</v>
      </c>
      <c r="CY23" s="43">
        <f>IF(COUNTIF('Service Matrix'!CY13:CY15,"Yes")&gt;1,1,0)</f>
        <v>0</v>
      </c>
      <c r="CZ23" s="43">
        <f>IF(COUNTIF('Service Matrix'!CZ13:CZ15,"Yes")&gt;1,1,0)</f>
        <v>0</v>
      </c>
      <c r="DA23" s="43">
        <f>IF(COUNTIF('Service Matrix'!DA13:DA15,"Yes")&gt;1,1,0)</f>
        <v>0</v>
      </c>
      <c r="DB23" s="43">
        <f>IF(COUNTIF('Service Matrix'!DB13:DB15,"Yes")&gt;1,1,0)</f>
        <v>0</v>
      </c>
      <c r="DC23" s="43">
        <f>IF(COUNTIF('Service Matrix'!DC13:DC15,"Yes")&gt;1,1,0)</f>
        <v>0</v>
      </c>
      <c r="DD23" s="43">
        <f>IF(COUNTIF('Service Matrix'!DD13:DD15,"Yes")&gt;1,1,0)</f>
        <v>0</v>
      </c>
      <c r="DE23" s="43">
        <f>IF(COUNTIF('Service Matrix'!DE13:DE15,"Yes")&gt;1,1,0)</f>
        <v>0</v>
      </c>
      <c r="DF23" s="43">
        <f>IF(COUNTIF('Service Matrix'!DF13:DF15,"Yes")&gt;1,1,0)</f>
        <v>0</v>
      </c>
      <c r="DG23" s="43">
        <f>IF(COUNTIF('Service Matrix'!DG13:DG15,"Yes")&gt;1,1,0)</f>
        <v>0</v>
      </c>
      <c r="DH23" s="43">
        <f>IF(COUNTIF('Service Matrix'!DH13:DH15,"Yes")&gt;1,1,0)</f>
        <v>0</v>
      </c>
      <c r="DI23" s="43">
        <f>IF(COUNTIF('Service Matrix'!DI13:DI15,"Yes")&gt;1,1,0)</f>
        <v>0</v>
      </c>
      <c r="DJ23" s="43">
        <f>IF(COUNTIF('Service Matrix'!DJ13:DJ15,"Yes")&gt;1,1,0)</f>
        <v>0</v>
      </c>
      <c r="DK23" s="43">
        <f>IF(COUNTIF('Service Matrix'!DK13:DK15,"Yes")&gt;1,1,0)</f>
        <v>0</v>
      </c>
      <c r="DL23" s="43">
        <f>IF(COUNTIF('Service Matrix'!DL13:DL15,"Yes")&gt;1,1,0)</f>
        <v>0</v>
      </c>
      <c r="DM23" s="43">
        <f>IF(COUNTIF('Service Matrix'!DM13:DM15,"Yes")&gt;1,1,0)</f>
        <v>0</v>
      </c>
      <c r="DN23" s="43">
        <f>IF(COUNTIF('Service Matrix'!DN13:DN15,"Yes")&gt;1,1,0)</f>
        <v>0</v>
      </c>
      <c r="DO23" s="43">
        <f>IF(COUNTIF('Service Matrix'!DO13:DO15,"Yes")&gt;1,1,0)</f>
        <v>0</v>
      </c>
      <c r="DP23" s="43">
        <f>IF(COUNTIF('Service Matrix'!DP13:DP15,"Yes")&gt;1,1,0)</f>
        <v>0</v>
      </c>
      <c r="DQ23" s="43">
        <f>IF(COUNTIF('Service Matrix'!DQ13:DQ15,"Yes")&gt;1,1,0)</f>
        <v>0</v>
      </c>
      <c r="DR23" s="43">
        <f>IF(COUNTIF('Service Matrix'!DR13:DR15,"Yes")&gt;1,1,0)</f>
        <v>0</v>
      </c>
      <c r="DS23" s="43">
        <f>IF(COUNTIF('Service Matrix'!DS13:DS15,"Yes")&gt;1,1,0)</f>
        <v>0</v>
      </c>
      <c r="DT23" s="43">
        <f>IF(COUNTIF('Service Matrix'!DT13:DT15,"Yes")&gt;1,1,0)</f>
        <v>0</v>
      </c>
      <c r="DU23" s="43">
        <f>IF(COUNTIF('Service Matrix'!DU13:DU15,"Yes")&gt;1,1,0)</f>
        <v>0</v>
      </c>
      <c r="DV23" s="43">
        <f>IF(COUNTIF('Service Matrix'!DV13:DV15,"Yes")&gt;1,1,0)</f>
        <v>0</v>
      </c>
      <c r="DW23" s="43">
        <f>IF(COUNTIF('Service Matrix'!DW13:DW15,"Yes")&gt;1,1,0)</f>
        <v>0</v>
      </c>
      <c r="DX23" s="43">
        <f>IF(COUNTIF('Service Matrix'!DX13:DX15,"Yes")&gt;1,1,0)</f>
        <v>0</v>
      </c>
      <c r="DY23" s="43">
        <f>IF(COUNTIF('Service Matrix'!DY13:DY15,"Yes")&gt;1,1,0)</f>
        <v>0</v>
      </c>
      <c r="DZ23" s="43">
        <f>IF(COUNTIF('Service Matrix'!DZ13:DZ15,"Yes")&gt;1,1,0)</f>
        <v>0</v>
      </c>
      <c r="EA23" s="43">
        <f>IF(COUNTIF('Service Matrix'!EA13:EA15,"Yes")&gt;1,1,0)</f>
        <v>0</v>
      </c>
      <c r="EB23" s="43">
        <f>IF(COUNTIF('Service Matrix'!EB13:EB15,"Yes")&gt;1,1,0)</f>
        <v>0</v>
      </c>
      <c r="EC23" s="43">
        <f>IF(COUNTIF('Service Matrix'!EC13:EC15,"Yes")&gt;1,1,0)</f>
        <v>0</v>
      </c>
      <c r="ED23" s="43">
        <f>IF(COUNTIF('Service Matrix'!ED13:ED15,"Yes")&gt;1,1,0)</f>
        <v>0</v>
      </c>
      <c r="EE23" s="43">
        <f>IF(COUNTIF('Service Matrix'!EE13:EE15,"Yes")&gt;1,1,0)</f>
        <v>0</v>
      </c>
      <c r="EF23" s="43">
        <f>IF(COUNTIF('Service Matrix'!EF13:EF15,"Yes")&gt;1,1,0)</f>
        <v>0</v>
      </c>
      <c r="EG23" s="43">
        <f>IF(COUNTIF('Service Matrix'!EG13:EG15,"Yes")&gt;1,1,0)</f>
        <v>0</v>
      </c>
      <c r="EH23" s="43">
        <f>IF(COUNTIF('Service Matrix'!EH13:EH15,"Yes")&gt;1,1,0)</f>
        <v>0</v>
      </c>
      <c r="EI23" s="43">
        <f>IF(COUNTIF('Service Matrix'!EI13:EI15,"Yes")&gt;1,1,0)</f>
        <v>0</v>
      </c>
      <c r="EJ23" s="43">
        <f>IF(COUNTIF('Service Matrix'!EJ13:EJ15,"Yes")&gt;1,1,0)</f>
        <v>0</v>
      </c>
      <c r="EK23" s="43">
        <f>IF(COUNTIF('Service Matrix'!EK13:EK15,"Yes")&gt;1,1,0)</f>
        <v>0</v>
      </c>
      <c r="EL23" s="43">
        <f>IF(COUNTIF('Service Matrix'!EL13:EL15,"Yes")&gt;1,1,0)</f>
        <v>0</v>
      </c>
      <c r="EM23" s="43">
        <f>IF(COUNTIF('Service Matrix'!EM13:EM15,"Yes")&gt;1,1,0)</f>
        <v>0</v>
      </c>
      <c r="EN23" s="43">
        <f>IF(COUNTIF('Service Matrix'!EN13:EN15,"Yes")&gt;1,1,0)</f>
        <v>0</v>
      </c>
      <c r="EO23" s="43">
        <f>IF(COUNTIF('Service Matrix'!EO13:EO15,"Yes")&gt;1,1,0)</f>
        <v>0</v>
      </c>
      <c r="EP23" s="43">
        <f>IF(COUNTIF('Service Matrix'!EP13:EP15,"Yes")&gt;1,1,0)</f>
        <v>0</v>
      </c>
      <c r="EQ23" s="43">
        <f>IF(COUNTIF('Service Matrix'!EQ13:EQ15,"Yes")&gt;1,1,0)</f>
        <v>0</v>
      </c>
      <c r="ER23" s="43">
        <f>IF(COUNTIF('Service Matrix'!ER13:ER15,"Yes")&gt;1,1,0)</f>
        <v>0</v>
      </c>
      <c r="ES23" s="43">
        <f>IF(COUNTIF('Service Matrix'!ES13:ES15,"Yes")&gt;1,1,0)</f>
        <v>0</v>
      </c>
      <c r="ET23" s="43">
        <f>IF(COUNTIF('Service Matrix'!ET13:ET15,"Yes")&gt;1,1,0)</f>
        <v>0</v>
      </c>
      <c r="EU23" s="43">
        <f>IF(COUNTIF('Service Matrix'!EU13:EU15,"Yes")&gt;1,1,0)</f>
        <v>0</v>
      </c>
      <c r="EV23" s="43">
        <f>IF(COUNTIF('Service Matrix'!EV13:EV15,"Yes")&gt;1,1,0)</f>
        <v>0</v>
      </c>
      <c r="EW23" s="43">
        <f>IF(COUNTIF('Service Matrix'!EW13:EW15,"Yes")&gt;1,1,0)</f>
        <v>0</v>
      </c>
      <c r="EX23" s="43">
        <f>IF(COUNTIF('Service Matrix'!EX13:EX15,"Yes")&gt;1,1,0)</f>
        <v>0</v>
      </c>
      <c r="EY23" s="43">
        <f>IF(COUNTIF('Service Matrix'!EY13:EY15,"Yes")&gt;1,1,0)</f>
        <v>0</v>
      </c>
      <c r="EZ23" s="43">
        <f>IF(COUNTIF('Service Matrix'!EZ13:EZ15,"Yes")&gt;1,1,0)</f>
        <v>0</v>
      </c>
      <c r="FA23" s="43">
        <f>IF(COUNTIF('Service Matrix'!FA13:FA15,"Yes")&gt;1,1,0)</f>
        <v>0</v>
      </c>
      <c r="FB23" s="43">
        <f>IF(COUNTIF('Service Matrix'!FB13:FB15,"Yes")&gt;1,1,0)</f>
        <v>0</v>
      </c>
      <c r="FC23" s="43">
        <f>IF(COUNTIF('Service Matrix'!FC13:FC15,"Yes")&gt;1,1,0)</f>
        <v>0</v>
      </c>
      <c r="FD23" s="43">
        <f>IF(COUNTIF('Service Matrix'!FD13:FD15,"Yes")&gt;1,1,0)</f>
        <v>0</v>
      </c>
      <c r="FE23" s="43">
        <f>IF(COUNTIF('Service Matrix'!FE13:FE15,"Yes")&gt;1,1,0)</f>
        <v>0</v>
      </c>
      <c r="FF23" s="43">
        <f>IF(COUNTIF('Service Matrix'!FF13:FF15,"Yes")&gt;1,1,0)</f>
        <v>0</v>
      </c>
      <c r="FG23" s="43">
        <f>IF(COUNTIF('Service Matrix'!FG13:FG15,"Yes")&gt;1,1,0)</f>
        <v>0</v>
      </c>
      <c r="FH23" s="43">
        <f>IF(COUNTIF('Service Matrix'!FH13:FH15,"Yes")&gt;1,1,0)</f>
        <v>0</v>
      </c>
      <c r="FI23" s="43">
        <f>IF(COUNTIF('Service Matrix'!FI13:FI15,"Yes")&gt;1,1,0)</f>
        <v>0</v>
      </c>
      <c r="FJ23" s="43">
        <f>IF(COUNTIF('Service Matrix'!FJ13:FJ15,"Yes")&gt;1,1,0)</f>
        <v>0</v>
      </c>
      <c r="FK23" s="43">
        <f>IF(COUNTIF('Service Matrix'!FK13:FK15,"Yes")&gt;1,1,0)</f>
        <v>0</v>
      </c>
      <c r="FL23" s="43">
        <f>IF(COUNTIF('Service Matrix'!FL13:FL15,"Yes")&gt;1,1,0)</f>
        <v>0</v>
      </c>
      <c r="FM23" s="43">
        <f>IF(COUNTIF('Service Matrix'!FM13:FM15,"Yes")&gt;1,1,0)</f>
        <v>0</v>
      </c>
      <c r="FN23" s="43">
        <f>IF(COUNTIF('Service Matrix'!FN13:FN15,"Yes")&gt;1,1,0)</f>
        <v>0</v>
      </c>
      <c r="FO23" s="43">
        <f>IF(COUNTIF('Service Matrix'!FO13:FO15,"Yes")&gt;1,1,0)</f>
        <v>0</v>
      </c>
      <c r="FP23" s="43">
        <f>IF(COUNTIF('Service Matrix'!FP13:FP15,"Yes")&gt;1,1,0)</f>
        <v>0</v>
      </c>
      <c r="FQ23" s="43">
        <f>IF(COUNTIF('Service Matrix'!FQ13:FQ15,"Yes")&gt;1,1,0)</f>
        <v>0</v>
      </c>
      <c r="FR23" s="43">
        <f>IF(COUNTIF('Service Matrix'!FR13:FR15,"Yes")&gt;1,1,0)</f>
        <v>0</v>
      </c>
      <c r="FS23" s="43">
        <f>IF(COUNTIF('Service Matrix'!FS13:FS15,"Yes")&gt;1,1,0)</f>
        <v>0</v>
      </c>
      <c r="FT23" s="43">
        <f>IF(COUNTIF('Service Matrix'!FT13:FT15,"Yes")&gt;1,1,0)</f>
        <v>0</v>
      </c>
      <c r="FU23" s="43">
        <f>IF(COUNTIF('Service Matrix'!FU13:FU15,"Yes")&gt;1,1,0)</f>
        <v>0</v>
      </c>
      <c r="FV23" s="43">
        <f>IF(COUNTIF('Service Matrix'!FV13:FV15,"Yes")&gt;1,1,0)</f>
        <v>0</v>
      </c>
      <c r="FW23" s="43">
        <f>IF(COUNTIF('Service Matrix'!FW13:FW15,"Yes")&gt;1,1,0)</f>
        <v>0</v>
      </c>
      <c r="FX23" s="43">
        <f>IF(COUNTIF('Service Matrix'!FX13:FX15,"Yes")&gt;1,1,0)</f>
        <v>0</v>
      </c>
      <c r="FY23" s="43">
        <f>IF(COUNTIF('Service Matrix'!FY13:FY15,"Yes")&gt;1,1,0)</f>
        <v>0</v>
      </c>
      <c r="FZ23" s="43">
        <f>IF(COUNTIF('Service Matrix'!FZ13:FZ15,"Yes")&gt;1,1,0)</f>
        <v>0</v>
      </c>
      <c r="GA23" s="43">
        <f>IF(COUNTIF('Service Matrix'!GA13:GA15,"Yes")&gt;1,1,0)</f>
        <v>0</v>
      </c>
      <c r="GB23" s="43">
        <f>IF(COUNTIF('Service Matrix'!GB13:GB15,"Yes")&gt;1,1,0)</f>
        <v>0</v>
      </c>
      <c r="GC23" s="43">
        <f>IF(COUNTIF('Service Matrix'!GC13:GC15,"Yes")&gt;1,1,0)</f>
        <v>0</v>
      </c>
      <c r="GD23" s="43">
        <f>IF(COUNTIF('Service Matrix'!GD13:GD15,"Yes")&gt;1,1,0)</f>
        <v>0</v>
      </c>
      <c r="GE23" s="43">
        <f>IF(COUNTIF('Service Matrix'!GE13:GE15,"Yes")&gt;1,1,0)</f>
        <v>0</v>
      </c>
      <c r="GF23" s="43">
        <f>IF(COUNTIF('Service Matrix'!GF13:GF15,"Yes")&gt;1,1,0)</f>
        <v>0</v>
      </c>
      <c r="GG23" s="43">
        <f>IF(COUNTIF('Service Matrix'!GG13:GG15,"Yes")&gt;1,1,0)</f>
        <v>0</v>
      </c>
      <c r="GH23" s="43">
        <f>IF(COUNTIF('Service Matrix'!GH13:GH15,"Yes")&gt;1,1,0)</f>
        <v>0</v>
      </c>
      <c r="GI23" s="43">
        <f>IF(COUNTIF('Service Matrix'!GI13:GI15,"Yes")&gt;1,1,0)</f>
        <v>0</v>
      </c>
      <c r="GJ23" s="43">
        <f>IF(COUNTIF('Service Matrix'!GJ13:GJ15,"Yes")&gt;1,1,0)</f>
        <v>0</v>
      </c>
      <c r="GK23" s="43">
        <f>IF(COUNTIF('Service Matrix'!GK13:GK15,"Yes")&gt;1,1,0)</f>
        <v>0</v>
      </c>
      <c r="GL23" s="43">
        <f>IF(COUNTIF('Service Matrix'!GL13:GL15,"Yes")&gt;1,1,0)</f>
        <v>0</v>
      </c>
      <c r="GM23" s="43">
        <f>IF(COUNTIF('Service Matrix'!GM13:GM15,"Yes")&gt;1,1,0)</f>
        <v>0</v>
      </c>
      <c r="GN23" s="43">
        <f>IF(COUNTIF('Service Matrix'!GN13:GN15,"Yes")&gt;1,1,0)</f>
        <v>0</v>
      </c>
      <c r="GO23" s="43">
        <f>IF(COUNTIF('Service Matrix'!GO13:GO15,"Yes")&gt;1,1,0)</f>
        <v>0</v>
      </c>
      <c r="GP23" s="43">
        <f>IF(COUNTIF('Service Matrix'!GP13:GP15,"Yes")&gt;1,1,0)</f>
        <v>0</v>
      </c>
      <c r="GQ23" s="43">
        <f>IF(COUNTIF('Service Matrix'!GQ13:GQ15,"Yes")&gt;1,1,0)</f>
        <v>0</v>
      </c>
      <c r="GR23" s="43">
        <f>IF(COUNTIF('Service Matrix'!GR13:GR15,"Yes")&gt;1,1,0)</f>
        <v>0</v>
      </c>
      <c r="GS23" s="43">
        <f>IF(COUNTIF('Service Matrix'!GS13:GS15,"Yes")&gt;1,1,0)</f>
        <v>0</v>
      </c>
      <c r="GT23" s="43">
        <f>IF(COUNTIF('Service Matrix'!GT13:GT15,"Yes")&gt;1,1,0)</f>
        <v>0</v>
      </c>
      <c r="GU23" s="43">
        <f>IF(COUNTIF('Service Matrix'!GU13:GU15,"Yes")&gt;1,1,0)</f>
        <v>0</v>
      </c>
      <c r="GV23" s="43">
        <f>IF(COUNTIF('Service Matrix'!GV13:GV15,"Yes")&gt;1,1,0)</f>
        <v>0</v>
      </c>
      <c r="GW23" s="43">
        <f>IF(COUNTIF('Service Matrix'!GW13:GW15,"Yes")&gt;1,1,0)</f>
        <v>0</v>
      </c>
      <c r="GX23" s="43">
        <f>IF(COUNTIF('Service Matrix'!GX13:GX15,"Yes")&gt;1,1,0)</f>
        <v>0</v>
      </c>
      <c r="GY23" s="43">
        <f>IF(COUNTIF('Service Matrix'!GY13:GY15,"Yes")&gt;1,1,0)</f>
        <v>0</v>
      </c>
      <c r="GZ23" s="43">
        <f>IF(COUNTIF('Service Matrix'!GZ13:GZ15,"Yes")&gt;1,1,0)</f>
        <v>0</v>
      </c>
      <c r="HA23" s="43">
        <f>IF(COUNTIF('Service Matrix'!HA13:HA15,"Yes")&gt;1,1,0)</f>
        <v>0</v>
      </c>
      <c r="HB23" s="43">
        <f>IF(COUNTIF('Service Matrix'!HB13:HB15,"Yes")&gt;1,1,0)</f>
        <v>0</v>
      </c>
      <c r="HC23" s="43">
        <f>IF(COUNTIF('Service Matrix'!HC13:HC15,"Yes")&gt;1,1,0)</f>
        <v>0</v>
      </c>
      <c r="HD23" s="43">
        <f>IF(COUNTIF('Service Matrix'!HD13:HD15,"Yes")&gt;1,1,0)</f>
        <v>0</v>
      </c>
      <c r="HE23" s="43">
        <f>IF(COUNTIF('Service Matrix'!HE13:HE15,"Yes")&gt;1,1,0)</f>
        <v>0</v>
      </c>
      <c r="HF23" s="43">
        <f>IF(COUNTIF('Service Matrix'!HF13:HF15,"Yes")&gt;1,1,0)</f>
        <v>0</v>
      </c>
      <c r="HG23" s="43">
        <f>IF(COUNTIF('Service Matrix'!HG13:HG15,"Yes")&gt;1,1,0)</f>
        <v>0</v>
      </c>
      <c r="HH23" s="43">
        <f>IF(COUNTIF('Service Matrix'!HH13:HH15,"Yes")&gt;1,1,0)</f>
        <v>0</v>
      </c>
      <c r="HI23" s="43">
        <f>IF(COUNTIF('Service Matrix'!HI13:HI15,"Yes")&gt;1,1,0)</f>
        <v>0</v>
      </c>
      <c r="HJ23" s="43">
        <f>IF(COUNTIF('Service Matrix'!HJ13:HJ15,"Yes")&gt;1,1,0)</f>
        <v>0</v>
      </c>
      <c r="HK23" s="43">
        <f>IF(COUNTIF('Service Matrix'!HK13:HK15,"Yes")&gt;1,1,0)</f>
        <v>0</v>
      </c>
      <c r="HL23" s="43">
        <f>IF(COUNTIF('Service Matrix'!HL13:HL15,"Yes")&gt;1,1,0)</f>
        <v>0</v>
      </c>
      <c r="HM23" s="43">
        <f>IF(COUNTIF('Service Matrix'!HM13:HM15,"Yes")&gt;1,1,0)</f>
        <v>0</v>
      </c>
      <c r="HN23" s="43">
        <f>IF(COUNTIF('Service Matrix'!HN13:HN15,"Yes")&gt;1,1,0)</f>
        <v>0</v>
      </c>
      <c r="HO23" s="43">
        <f>IF(COUNTIF('Service Matrix'!HO13:HO15,"Yes")&gt;1,1,0)</f>
        <v>0</v>
      </c>
      <c r="HP23" s="43">
        <f>IF(COUNTIF('Service Matrix'!HP13:HP15,"Yes")&gt;1,1,0)</f>
        <v>0</v>
      </c>
      <c r="HQ23" s="43">
        <f>IF(COUNTIF('Service Matrix'!HQ13:HQ15,"Yes")&gt;1,1,0)</f>
        <v>0</v>
      </c>
      <c r="HR23" s="43">
        <f>IF(COUNTIF('Service Matrix'!HR13:HR15,"Yes")&gt;1,1,0)</f>
        <v>0</v>
      </c>
      <c r="HS23" s="43">
        <f>IF(COUNTIF('Service Matrix'!HS13:HS15,"Yes")&gt;1,1,0)</f>
        <v>0</v>
      </c>
      <c r="HT23" s="43">
        <f>IF(COUNTIF('Service Matrix'!HT13:HT15,"Yes")&gt;1,1,0)</f>
        <v>0</v>
      </c>
      <c r="HU23" s="43">
        <f>IF(COUNTIF('Service Matrix'!HU13:HU15,"Yes")&gt;1,1,0)</f>
        <v>0</v>
      </c>
      <c r="HV23" s="43">
        <f>IF(COUNTIF('Service Matrix'!HV13:HV15,"Yes")&gt;1,1,0)</f>
        <v>0</v>
      </c>
      <c r="HW23" s="43">
        <f>IF(COUNTIF('Service Matrix'!HW13:HW15,"Yes")&gt;1,1,0)</f>
        <v>0</v>
      </c>
      <c r="HX23" s="43">
        <f>IF(COUNTIF('Service Matrix'!HX13:HX15,"Yes")&gt;1,1,0)</f>
        <v>0</v>
      </c>
      <c r="HY23" s="43">
        <f>IF(COUNTIF('Service Matrix'!HY13:HY15,"Yes")&gt;1,1,0)</f>
        <v>0</v>
      </c>
      <c r="HZ23" s="43">
        <f>IF(COUNTIF('Service Matrix'!HZ13:HZ15,"Yes")&gt;1,1,0)</f>
        <v>0</v>
      </c>
      <c r="IA23" s="43">
        <f>IF(COUNTIF('Service Matrix'!IA13:IA15,"Yes")&gt;1,1,0)</f>
        <v>0</v>
      </c>
      <c r="IB23" s="43">
        <f>IF(COUNTIF('Service Matrix'!IB13:IB15,"Yes")&gt;1,1,0)</f>
        <v>0</v>
      </c>
      <c r="IC23" s="43">
        <f>IF(COUNTIF('Service Matrix'!IC13:IC15,"Yes")&gt;1,1,0)</f>
        <v>0</v>
      </c>
      <c r="ID23" s="43">
        <f>IF(COUNTIF('Service Matrix'!ID13:ID15,"Yes")&gt;1,1,0)</f>
        <v>0</v>
      </c>
      <c r="IE23" s="43">
        <f>IF(COUNTIF('Service Matrix'!IE13:IE15,"Yes")&gt;1,1,0)</f>
        <v>0</v>
      </c>
      <c r="IF23" s="43">
        <f>IF(COUNTIF('Service Matrix'!IF13:IF15,"Yes")&gt;1,1,0)</f>
        <v>0</v>
      </c>
      <c r="IG23" s="43">
        <f>IF(COUNTIF('Service Matrix'!IG13:IG15,"Yes")&gt;1,1,0)</f>
        <v>0</v>
      </c>
      <c r="IH23" s="43">
        <f>IF(COUNTIF('Service Matrix'!IH13:IH15,"Yes")&gt;1,1,0)</f>
        <v>0</v>
      </c>
      <c r="II23" s="43">
        <f>IF(COUNTIF('Service Matrix'!II13:II15,"Yes")&gt;1,1,0)</f>
        <v>0</v>
      </c>
      <c r="IJ23" s="43">
        <f>IF(COUNTIF('Service Matrix'!IJ13:IJ15,"Yes")&gt;1,1,0)</f>
        <v>0</v>
      </c>
      <c r="IK23" s="43">
        <f>IF(COUNTIF('Service Matrix'!IK13:IK15,"Yes")&gt;1,1,0)</f>
        <v>0</v>
      </c>
      <c r="IL23" s="43">
        <f>IF(COUNTIF('Service Matrix'!IL13:IL15,"Yes")&gt;1,1,0)</f>
        <v>0</v>
      </c>
      <c r="IM23" s="43">
        <f>IF(COUNTIF('Service Matrix'!IM13:IM15,"Yes")&gt;1,1,0)</f>
        <v>0</v>
      </c>
      <c r="IN23" s="43">
        <f>IF(COUNTIF('Service Matrix'!IN13:IN15,"Yes")&gt;1,1,0)</f>
        <v>0</v>
      </c>
      <c r="IO23" s="43">
        <f>IF(COUNTIF('Service Matrix'!IO13:IO15,"Yes")&gt;1,1,0)</f>
        <v>0</v>
      </c>
      <c r="IP23" s="43">
        <f>IF(COUNTIF('Service Matrix'!IP13:IP15,"Yes")&gt;1,1,0)</f>
        <v>0</v>
      </c>
      <c r="IQ23" s="43">
        <f>IF(COUNTIF('Service Matrix'!IQ13:IQ15,"Yes")&gt;1,1,0)</f>
        <v>0</v>
      </c>
      <c r="IR23" s="43">
        <f>IF(COUNTIF('Service Matrix'!IR13:IR15,"Yes")&gt;1,1,0)</f>
        <v>0</v>
      </c>
      <c r="IS23" s="43">
        <f>IF(COUNTIF('Service Matrix'!IS13:IS15,"Yes")&gt;1,1,0)</f>
        <v>0</v>
      </c>
      <c r="IT23" s="43">
        <f>IF(COUNTIF('Service Matrix'!IT13:IT15,"Yes")&gt;1,1,0)</f>
        <v>0</v>
      </c>
      <c r="IU23" s="43">
        <f>IF(COUNTIF('Service Matrix'!IU13:IU15,"Yes")&gt;1,1,0)</f>
        <v>0</v>
      </c>
      <c r="IV23" s="43">
        <f>IF(COUNTIF('Service Matrix'!IV13:IV15,"Yes")&gt;1,1,0)</f>
        <v>0</v>
      </c>
      <c r="IW23" s="43">
        <f>IF(COUNTIF('Service Matrix'!IW13:IW15,"Yes")&gt;1,1,0)</f>
        <v>0</v>
      </c>
      <c r="IX23" s="43">
        <f>IF(COUNTIF('Service Matrix'!IX13:IX15,"Yes")&gt;1,1,0)</f>
        <v>0</v>
      </c>
      <c r="IY23" s="43">
        <f>IF(COUNTIF('Service Matrix'!IY13:IY15,"Yes")&gt;1,1,0)</f>
        <v>0</v>
      </c>
      <c r="IZ23" s="43">
        <f>IF(COUNTIF('Service Matrix'!IZ13:IZ15,"Yes")&gt;1,1,0)</f>
        <v>0</v>
      </c>
      <c r="JA23" s="43">
        <f>IF(COUNTIF('Service Matrix'!JA13:JA15,"Yes")&gt;1,1,0)</f>
        <v>0</v>
      </c>
      <c r="JB23" s="43">
        <f>IF(COUNTIF('Service Matrix'!JB13:JB15,"Yes")&gt;1,1,0)</f>
        <v>0</v>
      </c>
      <c r="JC23" s="43">
        <f>IF(COUNTIF('Service Matrix'!JC13:JC15,"Yes")&gt;1,1,0)</f>
        <v>0</v>
      </c>
      <c r="JD23" s="43">
        <f>IF(COUNTIF('Service Matrix'!JD13:JD15,"Yes")&gt;1,1,0)</f>
        <v>0</v>
      </c>
      <c r="JE23" s="43">
        <f>IF(COUNTIF('Service Matrix'!JE13:JE15,"Yes")&gt;1,1,0)</f>
        <v>0</v>
      </c>
      <c r="JF23" s="43">
        <f>IF(COUNTIF('Service Matrix'!JF13:JF15,"Yes")&gt;1,1,0)</f>
        <v>0</v>
      </c>
      <c r="JG23" s="43">
        <f>IF(COUNTIF('Service Matrix'!JG13:JG15,"Yes")&gt;1,1,0)</f>
        <v>0</v>
      </c>
      <c r="JH23" s="43">
        <f>IF(COUNTIF('Service Matrix'!JH13:JH15,"Yes")&gt;1,1,0)</f>
        <v>0</v>
      </c>
      <c r="JI23" s="43">
        <f>IF(COUNTIF('Service Matrix'!JI13:JI15,"Yes")&gt;1,1,0)</f>
        <v>0</v>
      </c>
      <c r="JJ23" s="43">
        <f>IF(COUNTIF('Service Matrix'!JJ13:JJ15,"Yes")&gt;1,1,0)</f>
        <v>0</v>
      </c>
      <c r="JK23" s="43">
        <f>IF(COUNTIF('Service Matrix'!JK13:JK15,"Yes")&gt;1,1,0)</f>
        <v>0</v>
      </c>
      <c r="JL23" s="43">
        <f>IF(COUNTIF('Service Matrix'!JL13:JL15,"Yes")&gt;1,1,0)</f>
        <v>0</v>
      </c>
      <c r="JM23" s="43">
        <f>IF(COUNTIF('Service Matrix'!JM13:JM15,"Yes")&gt;1,1,0)</f>
        <v>0</v>
      </c>
      <c r="JN23" s="43">
        <f>IF(COUNTIF('Service Matrix'!JN13:JN15,"Yes")&gt;1,1,0)</f>
        <v>0</v>
      </c>
      <c r="JO23" s="43">
        <f>IF(COUNTIF('Service Matrix'!JO13:JO15,"Yes")&gt;1,1,0)</f>
        <v>0</v>
      </c>
      <c r="JP23" s="43">
        <f>IF(COUNTIF('Service Matrix'!JP13:JP15,"Yes")&gt;1,1,0)</f>
        <v>0</v>
      </c>
      <c r="JQ23" s="43">
        <f>IF(COUNTIF('Service Matrix'!JQ13:JQ15,"Yes")&gt;1,1,0)</f>
        <v>0</v>
      </c>
      <c r="JR23" s="43">
        <f>IF(COUNTIF('Service Matrix'!JR13:JR15,"Yes")&gt;1,1,0)</f>
        <v>0</v>
      </c>
      <c r="JS23" s="43">
        <f>IF(COUNTIF('Service Matrix'!JS13:JS15,"Yes")&gt;1,1,0)</f>
        <v>0</v>
      </c>
      <c r="JT23" s="43">
        <f>IF(COUNTIF('Service Matrix'!JT13:JT15,"Yes")&gt;1,1,0)</f>
        <v>0</v>
      </c>
      <c r="JU23" s="43">
        <f>IF(COUNTIF('Service Matrix'!JU13:JU15,"Yes")&gt;1,1,0)</f>
        <v>0</v>
      </c>
      <c r="JV23" s="43">
        <f>IF(COUNTIF('Service Matrix'!JV13:JV15,"Yes")&gt;1,1,0)</f>
        <v>0</v>
      </c>
      <c r="JW23" s="43">
        <f>IF(COUNTIF('Service Matrix'!JW13:JW15,"Yes")&gt;1,1,0)</f>
        <v>0</v>
      </c>
      <c r="JX23" s="43">
        <f>IF(COUNTIF('Service Matrix'!JX13:JX15,"Yes")&gt;1,1,0)</f>
        <v>0</v>
      </c>
      <c r="JY23" s="43">
        <f>IF(COUNTIF('Service Matrix'!JY13:JY15,"Yes")&gt;1,1,0)</f>
        <v>0</v>
      </c>
      <c r="JZ23" s="43">
        <f>IF(COUNTIF('Service Matrix'!JZ13:JZ15,"Yes")&gt;1,1,0)</f>
        <v>0</v>
      </c>
      <c r="KA23" s="43">
        <f>IF(COUNTIF('Service Matrix'!KA13:KA15,"Yes")&gt;1,1,0)</f>
        <v>0</v>
      </c>
      <c r="KB23" s="43">
        <f>IF(COUNTIF('Service Matrix'!KB13:KB15,"Yes")&gt;1,1,0)</f>
        <v>0</v>
      </c>
      <c r="KC23" s="43">
        <f>IF(COUNTIF('Service Matrix'!KC13:KC15,"Yes")&gt;1,1,0)</f>
        <v>0</v>
      </c>
      <c r="KD23" s="43">
        <f>IF(COUNTIF('Service Matrix'!KD13:KD15,"Yes")&gt;1,1,0)</f>
        <v>0</v>
      </c>
      <c r="KE23" s="43">
        <f>IF(COUNTIF('Service Matrix'!KE13:KE15,"Yes")&gt;1,1,0)</f>
        <v>0</v>
      </c>
      <c r="KF23" s="43">
        <f>IF(COUNTIF('Service Matrix'!KF13:KF15,"Yes")&gt;1,1,0)</f>
        <v>0</v>
      </c>
      <c r="KG23" s="43">
        <f>IF(COUNTIF('Service Matrix'!KG13:KG15,"Yes")&gt;1,1,0)</f>
        <v>0</v>
      </c>
      <c r="KH23" s="43">
        <f>IF(COUNTIF('Service Matrix'!KH13:KH15,"Yes")&gt;1,1,0)</f>
        <v>0</v>
      </c>
      <c r="KI23" s="43">
        <f>IF(COUNTIF('Service Matrix'!KI13:KI15,"Yes")&gt;1,1,0)</f>
        <v>0</v>
      </c>
      <c r="KJ23" s="43">
        <f>IF(COUNTIF('Service Matrix'!KJ13:KJ15,"Yes")&gt;1,1,0)</f>
        <v>0</v>
      </c>
      <c r="KK23" s="43">
        <f>IF(COUNTIF('Service Matrix'!KK13:KK15,"Yes")&gt;1,1,0)</f>
        <v>0</v>
      </c>
      <c r="KL23" s="43">
        <f>IF(COUNTIF('Service Matrix'!KL13:KL15,"Yes")&gt;1,1,0)</f>
        <v>0</v>
      </c>
      <c r="KM23" s="43">
        <f>IF(COUNTIF('Service Matrix'!KM13:KM15,"Yes")&gt;1,1,0)</f>
        <v>0</v>
      </c>
      <c r="KN23" s="43">
        <f>IF(COUNTIF('Service Matrix'!KN13:KN15,"Yes")&gt;1,1,0)</f>
        <v>0</v>
      </c>
      <c r="KO23" s="43">
        <f>IF(COUNTIF('Service Matrix'!KO13:KO15,"Yes")&gt;1,1,0)</f>
        <v>0</v>
      </c>
      <c r="KP23" s="43">
        <f>IF(COUNTIF('Service Matrix'!KP13:KP15,"Yes")&gt;1,1,0)</f>
        <v>0</v>
      </c>
      <c r="KQ23" s="43">
        <f>IF(COUNTIF('Service Matrix'!KQ13:KQ15,"Yes")&gt;1,1,0)</f>
        <v>0</v>
      </c>
      <c r="KR23" s="43">
        <f>IF(COUNTIF('Service Matrix'!KR13:KR15,"Yes")&gt;1,1,0)</f>
        <v>0</v>
      </c>
      <c r="KS23" s="43">
        <f>IF(COUNTIF('Service Matrix'!KS13:KS15,"Yes")&gt;1,1,0)</f>
        <v>0</v>
      </c>
      <c r="KT23" s="43">
        <f>IF(COUNTIF('Service Matrix'!KT13:KT15,"Yes")&gt;1,1,0)</f>
        <v>0</v>
      </c>
      <c r="KU23" s="43">
        <f>IF(COUNTIF('Service Matrix'!KU13:KU15,"Yes")&gt;1,1,0)</f>
        <v>0</v>
      </c>
      <c r="KV23" s="43">
        <f>IF(COUNTIF('Service Matrix'!KV13:KV15,"Yes")&gt;1,1,0)</f>
        <v>0</v>
      </c>
      <c r="KW23" s="43">
        <f>IF(COUNTIF('Service Matrix'!KW13:KW15,"Yes")&gt;1,1,0)</f>
        <v>0</v>
      </c>
      <c r="KX23" s="43">
        <f>IF(COUNTIF('Service Matrix'!KX13:KX15,"Yes")&gt;1,1,0)</f>
        <v>0</v>
      </c>
      <c r="KY23" s="43">
        <f>IF(COUNTIF('Service Matrix'!KY13:KY15,"Yes")&gt;1,1,0)</f>
        <v>0</v>
      </c>
      <c r="KZ23" s="43">
        <f>IF(COUNTIF('Service Matrix'!KZ13:KZ15,"Yes")&gt;1,1,0)</f>
        <v>0</v>
      </c>
      <c r="LA23" s="43">
        <f>IF(COUNTIF('Service Matrix'!LA13:LA15,"Yes")&gt;1,1,0)</f>
        <v>0</v>
      </c>
      <c r="LB23" s="43">
        <f>IF(COUNTIF('Service Matrix'!LB13:LB15,"Yes")&gt;1,1,0)</f>
        <v>0</v>
      </c>
      <c r="LC23" s="43">
        <f>IF(COUNTIF('Service Matrix'!LC13:LC15,"Yes")&gt;1,1,0)</f>
        <v>0</v>
      </c>
      <c r="LD23" s="43">
        <f>IF(COUNTIF('Service Matrix'!LD13:LD15,"Yes")&gt;1,1,0)</f>
        <v>0</v>
      </c>
      <c r="LE23" s="43">
        <f>IF(COUNTIF('Service Matrix'!LE13:LE15,"Yes")&gt;1,1,0)</f>
        <v>0</v>
      </c>
      <c r="LF23" s="43">
        <f>IF(COUNTIF('Service Matrix'!LF13:LF15,"Yes")&gt;1,1,0)</f>
        <v>0</v>
      </c>
      <c r="LG23" s="43">
        <f>IF(COUNTIF('Service Matrix'!LG13:LG15,"Yes")&gt;1,1,0)</f>
        <v>0</v>
      </c>
      <c r="LH23" s="43">
        <f>IF(COUNTIF('Service Matrix'!LH13:LH15,"Yes")&gt;1,1,0)</f>
        <v>0</v>
      </c>
      <c r="LI23" s="43">
        <f>IF(COUNTIF('Service Matrix'!LI13:LI15,"Yes")&gt;1,1,0)</f>
        <v>0</v>
      </c>
      <c r="LJ23" s="43">
        <f>IF(COUNTIF('Service Matrix'!LJ13:LJ15,"Yes")&gt;1,1,0)</f>
        <v>0</v>
      </c>
      <c r="LK23" s="43">
        <f>IF(COUNTIF('Service Matrix'!LK13:LK15,"Yes")&gt;1,1,0)</f>
        <v>0</v>
      </c>
      <c r="LL23" s="43">
        <f>IF(COUNTIF('Service Matrix'!LL13:LL15,"Yes")&gt;1,1,0)</f>
        <v>0</v>
      </c>
      <c r="LM23" s="43">
        <f>IF(COUNTIF('Service Matrix'!LM13:LM15,"Yes")&gt;1,1,0)</f>
        <v>0</v>
      </c>
      <c r="LN23" s="43">
        <f>IF(COUNTIF('Service Matrix'!LN13:LN15,"Yes")&gt;1,1,0)</f>
        <v>0</v>
      </c>
      <c r="LO23" s="43">
        <f>IF(COUNTIF('Service Matrix'!LO13:LO15,"Yes")&gt;1,1,0)</f>
        <v>0</v>
      </c>
      <c r="LP23" s="43">
        <f>IF(COUNTIF('Service Matrix'!LP13:LP15,"Yes")&gt;1,1,0)</f>
        <v>0</v>
      </c>
      <c r="LQ23" s="43">
        <f>IF(COUNTIF('Service Matrix'!LQ13:LQ15,"Yes")&gt;1,1,0)</f>
        <v>0</v>
      </c>
      <c r="LR23" s="43">
        <f>IF(COUNTIF('Service Matrix'!LR13:LR15,"Yes")&gt;1,1,0)</f>
        <v>0</v>
      </c>
      <c r="LS23" s="43">
        <f>IF(COUNTIF('Service Matrix'!LS13:LS15,"Yes")&gt;1,1,0)</f>
        <v>0</v>
      </c>
      <c r="LT23" s="43">
        <f>IF(COUNTIF('Service Matrix'!LT13:LT15,"Yes")&gt;1,1,0)</f>
        <v>0</v>
      </c>
      <c r="LU23" s="43">
        <f>IF(COUNTIF('Service Matrix'!LU13:LU15,"Yes")&gt;1,1,0)</f>
        <v>0</v>
      </c>
      <c r="LV23" s="43">
        <f>IF(COUNTIF('Service Matrix'!LV13:LV15,"Yes")&gt;1,1,0)</f>
        <v>0</v>
      </c>
      <c r="LW23" s="43">
        <f>IF(COUNTIF('Service Matrix'!LW13:LW15,"Yes")&gt;1,1,0)</f>
        <v>0</v>
      </c>
      <c r="LX23" s="43">
        <f>IF(COUNTIF('Service Matrix'!LX13:LX15,"Yes")&gt;1,1,0)</f>
        <v>0</v>
      </c>
      <c r="LY23" s="43">
        <f>IF(COUNTIF('Service Matrix'!LY13:LY15,"Yes")&gt;1,1,0)</f>
        <v>0</v>
      </c>
      <c r="LZ23" s="43">
        <f>IF(COUNTIF('Service Matrix'!LZ13:LZ15,"Yes")&gt;1,1,0)</f>
        <v>0</v>
      </c>
      <c r="MA23" s="43">
        <f>IF(COUNTIF('Service Matrix'!MA13:MA15,"Yes")&gt;1,1,0)</f>
        <v>0</v>
      </c>
      <c r="MB23" s="43">
        <f>IF(COUNTIF('Service Matrix'!MB13:MB15,"Yes")&gt;1,1,0)</f>
        <v>0</v>
      </c>
      <c r="MC23" s="43">
        <f>IF(COUNTIF('Service Matrix'!MC13:MC15,"Yes")&gt;1,1,0)</f>
        <v>0</v>
      </c>
      <c r="MD23" s="43">
        <f>IF(COUNTIF('Service Matrix'!MD13:MD15,"Yes")&gt;1,1,0)</f>
        <v>0</v>
      </c>
      <c r="ME23" s="43">
        <f>IF(COUNTIF('Service Matrix'!ME13:ME15,"Yes")&gt;1,1,0)</f>
        <v>0</v>
      </c>
      <c r="MF23" s="43">
        <f>IF(COUNTIF('Service Matrix'!MF13:MF15,"Yes")&gt;1,1,0)</f>
        <v>0</v>
      </c>
      <c r="MG23" s="43">
        <f>IF(COUNTIF('Service Matrix'!MG13:MG15,"Yes")&gt;1,1,0)</f>
        <v>0</v>
      </c>
      <c r="MH23" s="43">
        <f>IF(COUNTIF('Service Matrix'!MH13:MH15,"Yes")&gt;1,1,0)</f>
        <v>0</v>
      </c>
      <c r="MI23" s="43">
        <f>IF(COUNTIF('Service Matrix'!MI13:MI15,"Yes")&gt;1,1,0)</f>
        <v>0</v>
      </c>
      <c r="MJ23" s="43">
        <f>IF(COUNTIF('Service Matrix'!MJ13:MJ15,"Yes")&gt;1,1,0)</f>
        <v>0</v>
      </c>
      <c r="MK23" s="43">
        <f>IF(COUNTIF('Service Matrix'!MK13:MK15,"Yes")&gt;1,1,0)</f>
        <v>0</v>
      </c>
      <c r="ML23" s="43">
        <f>IF(COUNTIF('Service Matrix'!ML13:ML15,"Yes")&gt;1,1,0)</f>
        <v>0</v>
      </c>
      <c r="MM23" s="43">
        <f>IF(COUNTIF('Service Matrix'!MM13:MM15,"Yes")&gt;1,1,0)</f>
        <v>0</v>
      </c>
      <c r="MN23" s="43">
        <f>IF(COUNTIF('Service Matrix'!MN13:MN15,"Yes")&gt;1,1,0)</f>
        <v>0</v>
      </c>
      <c r="MO23" s="43">
        <f>IF(COUNTIF('Service Matrix'!MO13:MO15,"Yes")&gt;1,1,0)</f>
        <v>0</v>
      </c>
      <c r="MP23" s="43">
        <f>IF(COUNTIF('Service Matrix'!MP13:MP15,"Yes")&gt;1,1,0)</f>
        <v>0</v>
      </c>
      <c r="MQ23" s="43">
        <f>IF(COUNTIF('Service Matrix'!MQ13:MQ15,"Yes")&gt;1,1,0)</f>
        <v>0</v>
      </c>
      <c r="MR23" s="43">
        <f>IF(COUNTIF('Service Matrix'!MR13:MR15,"Yes")&gt;1,1,0)</f>
        <v>0</v>
      </c>
      <c r="MS23" s="43">
        <f>IF(COUNTIF('Service Matrix'!MS13:MS15,"Yes")&gt;1,1,0)</f>
        <v>0</v>
      </c>
      <c r="MT23" s="43">
        <f>IF(COUNTIF('Service Matrix'!MT13:MT15,"Yes")&gt;1,1,0)</f>
        <v>0</v>
      </c>
      <c r="MU23" s="43">
        <f>IF(COUNTIF('Service Matrix'!MU13:MU15,"Yes")&gt;1,1,0)</f>
        <v>0</v>
      </c>
      <c r="MV23" s="43">
        <f>IF(COUNTIF('Service Matrix'!MV13:MV15,"Yes")&gt;1,1,0)</f>
        <v>0</v>
      </c>
      <c r="MW23" s="43">
        <f>IF(COUNTIF('Service Matrix'!MW13:MW15,"Yes")&gt;1,1,0)</f>
        <v>0</v>
      </c>
      <c r="MX23" s="43">
        <f>IF(COUNTIF('Service Matrix'!MX13:MX15,"Yes")&gt;1,1,0)</f>
        <v>0</v>
      </c>
      <c r="MY23" s="43">
        <f>IF(COUNTIF('Service Matrix'!MY13:MY15,"Yes")&gt;1,1,0)</f>
        <v>0</v>
      </c>
      <c r="MZ23" s="43">
        <f>IF(COUNTIF('Service Matrix'!MZ13:MZ15,"Yes")&gt;1,1,0)</f>
        <v>0</v>
      </c>
      <c r="NA23" s="43">
        <f>IF(COUNTIF('Service Matrix'!NA13:NA15,"Yes")&gt;1,1,0)</f>
        <v>0</v>
      </c>
      <c r="NB23" s="43">
        <f>IF(COUNTIF('Service Matrix'!NB13:NB15,"Yes")&gt;1,1,0)</f>
        <v>0</v>
      </c>
      <c r="NC23" s="43">
        <f>IF(COUNTIF('Service Matrix'!NC13:NC15,"Yes")&gt;1,1,0)</f>
        <v>0</v>
      </c>
      <c r="ND23" s="43">
        <f>IF(COUNTIF('Service Matrix'!ND13:ND15,"Yes")&gt;1,1,0)</f>
        <v>0</v>
      </c>
      <c r="NE23" s="43">
        <f>IF(COUNTIF('Service Matrix'!NE13:NE15,"Yes")&gt;1,1,0)</f>
        <v>0</v>
      </c>
      <c r="NF23" s="43">
        <f>IF(COUNTIF('Service Matrix'!NF13:NF15,"Yes")&gt;1,1,0)</f>
        <v>0</v>
      </c>
      <c r="NG23" s="43">
        <f>IF(COUNTIF('Service Matrix'!NG13:NG15,"Yes")&gt;1,1,0)</f>
        <v>0</v>
      </c>
      <c r="NH23" s="43">
        <f>IF(COUNTIF('Service Matrix'!NH13:NH15,"Yes")&gt;1,1,0)</f>
        <v>0</v>
      </c>
      <c r="NI23" s="43">
        <f>IF(COUNTIF('Service Matrix'!NI13:NI15,"Yes")&gt;1,1,0)</f>
        <v>0</v>
      </c>
      <c r="NJ23" s="43">
        <f>IF(COUNTIF('Service Matrix'!NJ13:NJ15,"Yes")&gt;1,1,0)</f>
        <v>0</v>
      </c>
      <c r="NK23" s="43">
        <f>IF(COUNTIF('Service Matrix'!NK13:NK15,"Yes")&gt;1,1,0)</f>
        <v>0</v>
      </c>
      <c r="NL23" s="43">
        <f>IF(COUNTIF('Service Matrix'!NL13:NL15,"Yes")&gt;1,1,0)</f>
        <v>0</v>
      </c>
      <c r="NM23" s="43">
        <f>IF(COUNTIF('Service Matrix'!NM13:NM15,"Yes")&gt;1,1,0)</f>
        <v>0</v>
      </c>
      <c r="NN23" s="43">
        <f>IF(COUNTIF('Service Matrix'!NN13:NN15,"Yes")&gt;1,1,0)</f>
        <v>0</v>
      </c>
      <c r="NO23" s="43">
        <f>IF(COUNTIF('Service Matrix'!NO13:NO15,"Yes")&gt;1,1,0)</f>
        <v>0</v>
      </c>
      <c r="NP23" s="43">
        <f>IF(COUNTIF('Service Matrix'!NP13:NP15,"Yes")&gt;1,1,0)</f>
        <v>0</v>
      </c>
      <c r="NQ23" s="43">
        <f>IF(COUNTIF('Service Matrix'!NQ13:NQ15,"Yes")&gt;1,1,0)</f>
        <v>0</v>
      </c>
      <c r="NR23" s="43">
        <f>IF(COUNTIF('Service Matrix'!NR13:NR15,"Yes")&gt;1,1,0)</f>
        <v>0</v>
      </c>
      <c r="NS23" s="43">
        <f>IF(COUNTIF('Service Matrix'!NS13:NS15,"Yes")&gt;1,1,0)</f>
        <v>0</v>
      </c>
      <c r="NT23" s="43">
        <f>IF(COUNTIF('Service Matrix'!NT13:NT15,"Yes")&gt;1,1,0)</f>
        <v>0</v>
      </c>
      <c r="NU23" s="43">
        <f>IF(COUNTIF('Service Matrix'!NU13:NU15,"Yes")&gt;1,1,0)</f>
        <v>0</v>
      </c>
      <c r="NV23" s="43">
        <f>IF(COUNTIF('Service Matrix'!NV13:NV15,"Yes")&gt;1,1,0)</f>
        <v>0</v>
      </c>
      <c r="NW23" s="43">
        <f>IF(COUNTIF('Service Matrix'!NW13:NW15,"Yes")&gt;1,1,0)</f>
        <v>0</v>
      </c>
      <c r="NX23" s="43">
        <f>IF(COUNTIF('Service Matrix'!NX13:NX15,"Yes")&gt;1,1,0)</f>
        <v>0</v>
      </c>
      <c r="NY23" s="43">
        <f>IF(COUNTIF('Service Matrix'!NY13:NY15,"Yes")&gt;1,1,0)</f>
        <v>0</v>
      </c>
      <c r="NZ23" s="43">
        <f>IF(COUNTIF('Service Matrix'!NZ13:NZ15,"Yes")&gt;1,1,0)</f>
        <v>0</v>
      </c>
      <c r="OA23" s="43">
        <f>IF(COUNTIF('Service Matrix'!OA13:OA15,"Yes")&gt;1,1,0)</f>
        <v>0</v>
      </c>
      <c r="OB23" s="43">
        <f>IF(COUNTIF('Service Matrix'!OB13:OB15,"Yes")&gt;1,1,0)</f>
        <v>0</v>
      </c>
      <c r="OC23" s="43">
        <f>IF(COUNTIF('Service Matrix'!OC13:OC15,"Yes")&gt;1,1,0)</f>
        <v>0</v>
      </c>
      <c r="OD23" s="43">
        <f>IF(COUNTIF('Service Matrix'!OD13:OD15,"Yes")&gt;1,1,0)</f>
        <v>0</v>
      </c>
      <c r="OE23" s="43">
        <f>IF(COUNTIF('Service Matrix'!OE13:OE15,"Yes")&gt;1,1,0)</f>
        <v>0</v>
      </c>
      <c r="OF23" s="43">
        <f>IF(COUNTIF('Service Matrix'!OF13:OF15,"Yes")&gt;1,1,0)</f>
        <v>0</v>
      </c>
      <c r="OG23" s="43">
        <f>IF(COUNTIF('Service Matrix'!OG13:OG15,"Yes")&gt;1,1,0)</f>
        <v>0</v>
      </c>
      <c r="OH23" s="43">
        <f>IF(COUNTIF('Service Matrix'!OH13:OH15,"Yes")&gt;1,1,0)</f>
        <v>0</v>
      </c>
      <c r="OI23" s="43">
        <f>IF(COUNTIF('Service Matrix'!OI13:OI15,"Yes")&gt;1,1,0)</f>
        <v>0</v>
      </c>
      <c r="OJ23" s="43">
        <f>IF(COUNTIF('Service Matrix'!OJ13:OJ15,"Yes")&gt;1,1,0)</f>
        <v>0</v>
      </c>
      <c r="OK23" s="43">
        <f>IF(COUNTIF('Service Matrix'!OK13:OK15,"Yes")&gt;1,1,0)</f>
        <v>0</v>
      </c>
      <c r="OL23" s="43">
        <f>IF(COUNTIF('Service Matrix'!OL13:OL15,"Yes")&gt;1,1,0)</f>
        <v>0</v>
      </c>
      <c r="OM23" s="43">
        <f>IF(COUNTIF('Service Matrix'!OM13:OM15,"Yes")&gt;1,1,0)</f>
        <v>0</v>
      </c>
      <c r="ON23" s="43">
        <f>IF(COUNTIF('Service Matrix'!ON13:ON15,"Yes")&gt;1,1,0)</f>
        <v>0</v>
      </c>
    </row>
    <row r="24" spans="2:404" ht="10">
      <c r="B24" s="47" t="s">
        <v>34</v>
      </c>
      <c r="C24" s="45" t="s">
        <v>415</v>
      </c>
      <c r="D24" s="43" t="str">
        <f>IF(SUMPRODUCT((('Service Matrix'!E16:ON16="Yes")+('Service Matrix'!E17:ON17="Yes")+('Service Matrix'!E18:ON18="Yes")&gt;1)+0)=0,"OK","Error")</f>
        <v>OK</v>
      </c>
      <c r="E24" s="43">
        <f>IF(COUNTIF('Service Matrix'!E16:E18,"Yes")&gt;1,1,0)</f>
        <v>0</v>
      </c>
      <c r="F24" s="43">
        <f>IF(COUNTIF('Service Matrix'!F16:F18,"Yes")&gt;1,1,0)</f>
        <v>0</v>
      </c>
      <c r="G24" s="43">
        <f>IF(COUNTIF('Service Matrix'!G16:G18,"Yes")&gt;1,1,0)</f>
        <v>0</v>
      </c>
      <c r="H24" s="43">
        <f>IF(COUNTIF('Service Matrix'!H16:H18,"Yes")&gt;1,1,0)</f>
        <v>0</v>
      </c>
      <c r="I24" s="43">
        <f>IF(COUNTIF('Service Matrix'!I16:I18,"Yes")&gt;1,1,0)</f>
        <v>0</v>
      </c>
      <c r="J24" s="43">
        <f>IF(COUNTIF('Service Matrix'!J16:J18,"Yes")&gt;1,1,0)</f>
        <v>0</v>
      </c>
      <c r="K24" s="43">
        <f>IF(COUNTIF('Service Matrix'!K16:K18,"Yes")&gt;1,1,0)</f>
        <v>0</v>
      </c>
      <c r="L24" s="43">
        <f>IF(COUNTIF('Service Matrix'!L16:L18,"Yes")&gt;1,1,0)</f>
        <v>0</v>
      </c>
      <c r="M24" s="43">
        <f>IF(COUNTIF('Service Matrix'!M16:M18,"Yes")&gt;1,1,0)</f>
        <v>0</v>
      </c>
      <c r="N24" s="43">
        <f>IF(COUNTIF('Service Matrix'!N16:N18,"Yes")&gt;1,1,0)</f>
        <v>0</v>
      </c>
      <c r="O24" s="43">
        <f>IF(COUNTIF('Service Matrix'!O16:O18,"Yes")&gt;1,1,0)</f>
        <v>0</v>
      </c>
      <c r="P24" s="43">
        <f>IF(COUNTIF('Service Matrix'!P16:P18,"Yes")&gt;1,1,0)</f>
        <v>0</v>
      </c>
      <c r="Q24" s="43">
        <f>IF(COUNTIF('Service Matrix'!Q16:Q18,"Yes")&gt;1,1,0)</f>
        <v>0</v>
      </c>
      <c r="R24" s="43">
        <f>IF(COUNTIF('Service Matrix'!R16:R18,"Yes")&gt;1,1,0)</f>
        <v>0</v>
      </c>
      <c r="S24" s="43">
        <f>IF(COUNTIF('Service Matrix'!S16:S18,"Yes")&gt;1,1,0)</f>
        <v>0</v>
      </c>
      <c r="T24" s="43">
        <f>IF(COUNTIF('Service Matrix'!T16:T18,"Yes")&gt;1,1,0)</f>
        <v>0</v>
      </c>
      <c r="U24" s="43">
        <f>IF(COUNTIF('Service Matrix'!U16:U18,"Yes")&gt;1,1,0)</f>
        <v>0</v>
      </c>
      <c r="V24" s="43">
        <f>IF(COUNTIF('Service Matrix'!V16:V18,"Yes")&gt;1,1,0)</f>
        <v>0</v>
      </c>
      <c r="W24" s="43">
        <f>IF(COUNTIF('Service Matrix'!W16:W18,"Yes")&gt;1,1,0)</f>
        <v>0</v>
      </c>
      <c r="X24" s="43">
        <f>IF(COUNTIF('Service Matrix'!X16:X18,"Yes")&gt;1,1,0)</f>
        <v>0</v>
      </c>
      <c r="Y24" s="43">
        <f>IF(COUNTIF('Service Matrix'!Y16:Y18,"Yes")&gt;1,1,0)</f>
        <v>0</v>
      </c>
      <c r="Z24" s="43">
        <f>IF(COUNTIF('Service Matrix'!Z16:Z18,"Yes")&gt;1,1,0)</f>
        <v>0</v>
      </c>
      <c r="AA24" s="43">
        <f>IF(COUNTIF('Service Matrix'!AA16:AA18,"Yes")&gt;1,1,0)</f>
        <v>0</v>
      </c>
      <c r="AB24" s="43">
        <f>IF(COUNTIF('Service Matrix'!AB16:AB18,"Yes")&gt;1,1,0)</f>
        <v>0</v>
      </c>
      <c r="AC24" s="43">
        <f>IF(COUNTIF('Service Matrix'!AC16:AC18,"Yes")&gt;1,1,0)</f>
        <v>0</v>
      </c>
      <c r="AD24" s="43">
        <f>IF(COUNTIF('Service Matrix'!AD16:AD18,"Yes")&gt;1,1,0)</f>
        <v>0</v>
      </c>
      <c r="AE24" s="43">
        <f>IF(COUNTIF('Service Matrix'!AE16:AE18,"Yes")&gt;1,1,0)</f>
        <v>0</v>
      </c>
      <c r="AF24" s="43">
        <f>IF(COUNTIF('Service Matrix'!AF16:AF18,"Yes")&gt;1,1,0)</f>
        <v>0</v>
      </c>
      <c r="AG24" s="43">
        <f>IF(COUNTIF('Service Matrix'!AG16:AG18,"Yes")&gt;1,1,0)</f>
        <v>0</v>
      </c>
      <c r="AH24" s="43">
        <f>IF(COUNTIF('Service Matrix'!AH16:AH18,"Yes")&gt;1,1,0)</f>
        <v>0</v>
      </c>
      <c r="AI24" s="43">
        <f>IF(COUNTIF('Service Matrix'!AI16:AI18,"Yes")&gt;1,1,0)</f>
        <v>0</v>
      </c>
      <c r="AJ24" s="43">
        <f>IF(COUNTIF('Service Matrix'!AJ16:AJ18,"Yes")&gt;1,1,0)</f>
        <v>0</v>
      </c>
      <c r="AK24" s="43">
        <f>IF(COUNTIF('Service Matrix'!AK16:AK18,"Yes")&gt;1,1,0)</f>
        <v>0</v>
      </c>
      <c r="AL24" s="43">
        <f>IF(COUNTIF('Service Matrix'!AL16:AL18,"Yes")&gt;1,1,0)</f>
        <v>0</v>
      </c>
      <c r="AM24" s="43">
        <f>IF(COUNTIF('Service Matrix'!AM16:AM18,"Yes")&gt;1,1,0)</f>
        <v>0</v>
      </c>
      <c r="AN24" s="43">
        <f>IF(COUNTIF('Service Matrix'!AN16:AN18,"Yes")&gt;1,1,0)</f>
        <v>0</v>
      </c>
      <c r="AO24" s="43">
        <f>IF(COUNTIF('Service Matrix'!AO16:AO18,"Yes")&gt;1,1,0)</f>
        <v>0</v>
      </c>
      <c r="AP24" s="43">
        <f>IF(COUNTIF('Service Matrix'!AP16:AP18,"Yes")&gt;1,1,0)</f>
        <v>0</v>
      </c>
      <c r="AQ24" s="43">
        <f>IF(COUNTIF('Service Matrix'!AQ16:AQ18,"Yes")&gt;1,1,0)</f>
        <v>0</v>
      </c>
      <c r="AR24" s="43">
        <f>IF(COUNTIF('Service Matrix'!AR16:AR18,"Yes")&gt;1,1,0)</f>
        <v>0</v>
      </c>
      <c r="AS24" s="43">
        <f>IF(COUNTIF('Service Matrix'!AS16:AS18,"Yes")&gt;1,1,0)</f>
        <v>0</v>
      </c>
      <c r="AT24" s="43">
        <f>IF(COUNTIF('Service Matrix'!AT16:AT18,"Yes")&gt;1,1,0)</f>
        <v>0</v>
      </c>
      <c r="AU24" s="43">
        <f>IF(COUNTIF('Service Matrix'!AU16:AU18,"Yes")&gt;1,1,0)</f>
        <v>0</v>
      </c>
      <c r="AV24" s="43">
        <f>IF(COUNTIF('Service Matrix'!AV16:AV18,"Yes")&gt;1,1,0)</f>
        <v>0</v>
      </c>
      <c r="AW24" s="43">
        <f>IF(COUNTIF('Service Matrix'!AW16:AW18,"Yes")&gt;1,1,0)</f>
        <v>0</v>
      </c>
      <c r="AX24" s="43">
        <f>IF(COUNTIF('Service Matrix'!AX16:AX18,"Yes")&gt;1,1,0)</f>
        <v>0</v>
      </c>
      <c r="AY24" s="43">
        <f>IF(COUNTIF('Service Matrix'!AY16:AY18,"Yes")&gt;1,1,0)</f>
        <v>0</v>
      </c>
      <c r="AZ24" s="43">
        <f>IF(COUNTIF('Service Matrix'!AZ16:AZ18,"Yes")&gt;1,1,0)</f>
        <v>0</v>
      </c>
      <c r="BA24" s="43">
        <f>IF(COUNTIF('Service Matrix'!BA16:BA18,"Yes")&gt;1,1,0)</f>
        <v>0</v>
      </c>
      <c r="BB24" s="43">
        <f>IF(COUNTIF('Service Matrix'!BB16:BB18,"Yes")&gt;1,1,0)</f>
        <v>0</v>
      </c>
      <c r="BC24" s="43">
        <f>IF(COUNTIF('Service Matrix'!BC16:BC18,"Yes")&gt;1,1,0)</f>
        <v>0</v>
      </c>
      <c r="BD24" s="43">
        <f>IF(COUNTIF('Service Matrix'!BD16:BD18,"Yes")&gt;1,1,0)</f>
        <v>0</v>
      </c>
      <c r="BE24" s="43">
        <f>IF(COUNTIF('Service Matrix'!BE16:BE18,"Yes")&gt;1,1,0)</f>
        <v>0</v>
      </c>
      <c r="BF24" s="43">
        <f>IF(COUNTIF('Service Matrix'!BF16:BF18,"Yes")&gt;1,1,0)</f>
        <v>0</v>
      </c>
      <c r="BG24" s="43">
        <f>IF(COUNTIF('Service Matrix'!BG16:BG18,"Yes")&gt;1,1,0)</f>
        <v>0</v>
      </c>
      <c r="BH24" s="43">
        <f>IF(COUNTIF('Service Matrix'!BH16:BH18,"Yes")&gt;1,1,0)</f>
        <v>0</v>
      </c>
      <c r="BI24" s="43">
        <f>IF(COUNTIF('Service Matrix'!BI16:BI18,"Yes")&gt;1,1,0)</f>
        <v>0</v>
      </c>
      <c r="BJ24" s="43">
        <f>IF(COUNTIF('Service Matrix'!BJ16:BJ18,"Yes")&gt;1,1,0)</f>
        <v>0</v>
      </c>
      <c r="BK24" s="43">
        <f>IF(COUNTIF('Service Matrix'!BK16:BK18,"Yes")&gt;1,1,0)</f>
        <v>0</v>
      </c>
      <c r="BL24" s="43">
        <f>IF(COUNTIF('Service Matrix'!BL16:BL18,"Yes")&gt;1,1,0)</f>
        <v>0</v>
      </c>
      <c r="BM24" s="43">
        <f>IF(COUNTIF('Service Matrix'!BM16:BM18,"Yes")&gt;1,1,0)</f>
        <v>0</v>
      </c>
      <c r="BN24" s="43">
        <f>IF(COUNTIF('Service Matrix'!BN16:BN18,"Yes")&gt;1,1,0)</f>
        <v>0</v>
      </c>
      <c r="BO24" s="43">
        <f>IF(COUNTIF('Service Matrix'!BO16:BO18,"Yes")&gt;1,1,0)</f>
        <v>0</v>
      </c>
      <c r="BP24" s="43">
        <f>IF(COUNTIF('Service Matrix'!BP16:BP18,"Yes")&gt;1,1,0)</f>
        <v>0</v>
      </c>
      <c r="BQ24" s="43">
        <f>IF(COUNTIF('Service Matrix'!BQ16:BQ18,"Yes")&gt;1,1,0)</f>
        <v>0</v>
      </c>
      <c r="BR24" s="43">
        <f>IF(COUNTIF('Service Matrix'!BR16:BR18,"Yes")&gt;1,1,0)</f>
        <v>0</v>
      </c>
      <c r="BS24" s="43">
        <f>IF(COUNTIF('Service Matrix'!BS16:BS18,"Yes")&gt;1,1,0)</f>
        <v>0</v>
      </c>
      <c r="BT24" s="43">
        <f>IF(COUNTIF('Service Matrix'!BT16:BT18,"Yes")&gt;1,1,0)</f>
        <v>0</v>
      </c>
      <c r="BU24" s="43">
        <f>IF(COUNTIF('Service Matrix'!BU16:BU18,"Yes")&gt;1,1,0)</f>
        <v>0</v>
      </c>
      <c r="BV24" s="43">
        <f>IF(COUNTIF('Service Matrix'!BV16:BV18,"Yes")&gt;1,1,0)</f>
        <v>0</v>
      </c>
      <c r="BW24" s="43">
        <f>IF(COUNTIF('Service Matrix'!BW16:BW18,"Yes")&gt;1,1,0)</f>
        <v>0</v>
      </c>
      <c r="BX24" s="43">
        <f>IF(COUNTIF('Service Matrix'!BX16:BX18,"Yes")&gt;1,1,0)</f>
        <v>0</v>
      </c>
      <c r="BY24" s="43">
        <f>IF(COUNTIF('Service Matrix'!BY16:BY18,"Yes")&gt;1,1,0)</f>
        <v>0</v>
      </c>
      <c r="BZ24" s="43">
        <f>IF(COUNTIF('Service Matrix'!BZ16:BZ18,"Yes")&gt;1,1,0)</f>
        <v>0</v>
      </c>
      <c r="CA24" s="43">
        <f>IF(COUNTIF('Service Matrix'!CA16:CA18,"Yes")&gt;1,1,0)</f>
        <v>0</v>
      </c>
      <c r="CB24" s="43">
        <f>IF(COUNTIF('Service Matrix'!CB16:CB18,"Yes")&gt;1,1,0)</f>
        <v>0</v>
      </c>
      <c r="CC24" s="43">
        <f>IF(COUNTIF('Service Matrix'!CC16:CC18,"Yes")&gt;1,1,0)</f>
        <v>0</v>
      </c>
      <c r="CD24" s="43">
        <f>IF(COUNTIF('Service Matrix'!CD16:CD18,"Yes")&gt;1,1,0)</f>
        <v>0</v>
      </c>
      <c r="CE24" s="43">
        <f>IF(COUNTIF('Service Matrix'!CE16:CE18,"Yes")&gt;1,1,0)</f>
        <v>0</v>
      </c>
      <c r="CF24" s="43">
        <f>IF(COUNTIF('Service Matrix'!CF16:CF18,"Yes")&gt;1,1,0)</f>
        <v>0</v>
      </c>
      <c r="CG24" s="43">
        <f>IF(COUNTIF('Service Matrix'!CG16:CG18,"Yes")&gt;1,1,0)</f>
        <v>0</v>
      </c>
      <c r="CH24" s="43">
        <f>IF(COUNTIF('Service Matrix'!CH16:CH18,"Yes")&gt;1,1,0)</f>
        <v>0</v>
      </c>
      <c r="CI24" s="43">
        <f>IF(COUNTIF('Service Matrix'!CI16:CI18,"Yes")&gt;1,1,0)</f>
        <v>0</v>
      </c>
      <c r="CJ24" s="43">
        <f>IF(COUNTIF('Service Matrix'!CJ16:CJ18,"Yes")&gt;1,1,0)</f>
        <v>0</v>
      </c>
      <c r="CK24" s="43">
        <f>IF(COUNTIF('Service Matrix'!CK16:CK18,"Yes")&gt;1,1,0)</f>
        <v>0</v>
      </c>
      <c r="CL24" s="43">
        <f>IF(COUNTIF('Service Matrix'!CL16:CL18,"Yes")&gt;1,1,0)</f>
        <v>0</v>
      </c>
      <c r="CM24" s="43">
        <f>IF(COUNTIF('Service Matrix'!CM16:CM18,"Yes")&gt;1,1,0)</f>
        <v>0</v>
      </c>
      <c r="CN24" s="43">
        <f>IF(COUNTIF('Service Matrix'!CN16:CN18,"Yes")&gt;1,1,0)</f>
        <v>0</v>
      </c>
      <c r="CO24" s="43">
        <f>IF(COUNTIF('Service Matrix'!CO16:CO18,"Yes")&gt;1,1,0)</f>
        <v>0</v>
      </c>
      <c r="CP24" s="43">
        <f>IF(COUNTIF('Service Matrix'!CP16:CP18,"Yes")&gt;1,1,0)</f>
        <v>0</v>
      </c>
      <c r="CQ24" s="43">
        <f>IF(COUNTIF('Service Matrix'!CQ16:CQ18,"Yes")&gt;1,1,0)</f>
        <v>0</v>
      </c>
      <c r="CR24" s="43">
        <f>IF(COUNTIF('Service Matrix'!CR16:CR18,"Yes")&gt;1,1,0)</f>
        <v>0</v>
      </c>
      <c r="CS24" s="43">
        <f>IF(COUNTIF('Service Matrix'!CS16:CS18,"Yes")&gt;1,1,0)</f>
        <v>0</v>
      </c>
      <c r="CT24" s="43">
        <f>IF(COUNTIF('Service Matrix'!CT16:CT18,"Yes")&gt;1,1,0)</f>
        <v>0</v>
      </c>
      <c r="CU24" s="43">
        <f>IF(COUNTIF('Service Matrix'!CU16:CU18,"Yes")&gt;1,1,0)</f>
        <v>0</v>
      </c>
      <c r="CV24" s="43">
        <f>IF(COUNTIF('Service Matrix'!CV16:CV18,"Yes")&gt;1,1,0)</f>
        <v>0</v>
      </c>
      <c r="CW24" s="43">
        <f>IF(COUNTIF('Service Matrix'!CW16:CW18,"Yes")&gt;1,1,0)</f>
        <v>0</v>
      </c>
      <c r="CX24" s="43">
        <f>IF(COUNTIF('Service Matrix'!CX16:CX18,"Yes")&gt;1,1,0)</f>
        <v>0</v>
      </c>
      <c r="CY24" s="43">
        <f>IF(COUNTIF('Service Matrix'!CY16:CY18,"Yes")&gt;1,1,0)</f>
        <v>0</v>
      </c>
      <c r="CZ24" s="43">
        <f>IF(COUNTIF('Service Matrix'!CZ16:CZ18,"Yes")&gt;1,1,0)</f>
        <v>0</v>
      </c>
      <c r="DA24" s="43">
        <f>IF(COUNTIF('Service Matrix'!DA16:DA18,"Yes")&gt;1,1,0)</f>
        <v>0</v>
      </c>
      <c r="DB24" s="43">
        <f>IF(COUNTIF('Service Matrix'!DB16:DB18,"Yes")&gt;1,1,0)</f>
        <v>0</v>
      </c>
      <c r="DC24" s="43">
        <f>IF(COUNTIF('Service Matrix'!DC16:DC18,"Yes")&gt;1,1,0)</f>
        <v>0</v>
      </c>
      <c r="DD24" s="43">
        <f>IF(COUNTIF('Service Matrix'!DD16:DD18,"Yes")&gt;1,1,0)</f>
        <v>0</v>
      </c>
      <c r="DE24" s="43">
        <f>IF(COUNTIF('Service Matrix'!DE16:DE18,"Yes")&gt;1,1,0)</f>
        <v>0</v>
      </c>
      <c r="DF24" s="43">
        <f>IF(COUNTIF('Service Matrix'!DF16:DF18,"Yes")&gt;1,1,0)</f>
        <v>0</v>
      </c>
      <c r="DG24" s="43">
        <f>IF(COUNTIF('Service Matrix'!DG16:DG18,"Yes")&gt;1,1,0)</f>
        <v>0</v>
      </c>
      <c r="DH24" s="43">
        <f>IF(COUNTIF('Service Matrix'!DH16:DH18,"Yes")&gt;1,1,0)</f>
        <v>0</v>
      </c>
      <c r="DI24" s="43">
        <f>IF(COUNTIF('Service Matrix'!DI16:DI18,"Yes")&gt;1,1,0)</f>
        <v>0</v>
      </c>
      <c r="DJ24" s="43">
        <f>IF(COUNTIF('Service Matrix'!DJ16:DJ18,"Yes")&gt;1,1,0)</f>
        <v>0</v>
      </c>
      <c r="DK24" s="43">
        <f>IF(COUNTIF('Service Matrix'!DK16:DK18,"Yes")&gt;1,1,0)</f>
        <v>0</v>
      </c>
      <c r="DL24" s="43">
        <f>IF(COUNTIF('Service Matrix'!DL16:DL18,"Yes")&gt;1,1,0)</f>
        <v>0</v>
      </c>
      <c r="DM24" s="43">
        <f>IF(COUNTIF('Service Matrix'!DM16:DM18,"Yes")&gt;1,1,0)</f>
        <v>0</v>
      </c>
      <c r="DN24" s="43">
        <f>IF(COUNTIF('Service Matrix'!DN16:DN18,"Yes")&gt;1,1,0)</f>
        <v>0</v>
      </c>
      <c r="DO24" s="43">
        <f>IF(COUNTIF('Service Matrix'!DO16:DO18,"Yes")&gt;1,1,0)</f>
        <v>0</v>
      </c>
      <c r="DP24" s="43">
        <f>IF(COUNTIF('Service Matrix'!DP16:DP18,"Yes")&gt;1,1,0)</f>
        <v>0</v>
      </c>
      <c r="DQ24" s="43">
        <f>IF(COUNTIF('Service Matrix'!DQ16:DQ18,"Yes")&gt;1,1,0)</f>
        <v>0</v>
      </c>
      <c r="DR24" s="43">
        <f>IF(COUNTIF('Service Matrix'!DR16:DR18,"Yes")&gt;1,1,0)</f>
        <v>0</v>
      </c>
      <c r="DS24" s="43">
        <f>IF(COUNTIF('Service Matrix'!DS16:DS18,"Yes")&gt;1,1,0)</f>
        <v>0</v>
      </c>
      <c r="DT24" s="43">
        <f>IF(COUNTIF('Service Matrix'!DT16:DT18,"Yes")&gt;1,1,0)</f>
        <v>0</v>
      </c>
      <c r="DU24" s="43">
        <f>IF(COUNTIF('Service Matrix'!DU16:DU18,"Yes")&gt;1,1,0)</f>
        <v>0</v>
      </c>
      <c r="DV24" s="43">
        <f>IF(COUNTIF('Service Matrix'!DV16:DV18,"Yes")&gt;1,1,0)</f>
        <v>0</v>
      </c>
      <c r="DW24" s="43">
        <f>IF(COUNTIF('Service Matrix'!DW16:DW18,"Yes")&gt;1,1,0)</f>
        <v>0</v>
      </c>
      <c r="DX24" s="43">
        <f>IF(COUNTIF('Service Matrix'!DX16:DX18,"Yes")&gt;1,1,0)</f>
        <v>0</v>
      </c>
      <c r="DY24" s="43">
        <f>IF(COUNTIF('Service Matrix'!DY16:DY18,"Yes")&gt;1,1,0)</f>
        <v>0</v>
      </c>
      <c r="DZ24" s="43">
        <f>IF(COUNTIF('Service Matrix'!DZ16:DZ18,"Yes")&gt;1,1,0)</f>
        <v>0</v>
      </c>
      <c r="EA24" s="43">
        <f>IF(COUNTIF('Service Matrix'!EA16:EA18,"Yes")&gt;1,1,0)</f>
        <v>0</v>
      </c>
      <c r="EB24" s="43">
        <f>IF(COUNTIF('Service Matrix'!EB16:EB18,"Yes")&gt;1,1,0)</f>
        <v>0</v>
      </c>
      <c r="EC24" s="43">
        <f>IF(COUNTIF('Service Matrix'!EC16:EC18,"Yes")&gt;1,1,0)</f>
        <v>0</v>
      </c>
      <c r="ED24" s="43">
        <f>IF(COUNTIF('Service Matrix'!ED16:ED18,"Yes")&gt;1,1,0)</f>
        <v>0</v>
      </c>
      <c r="EE24" s="43">
        <f>IF(COUNTIF('Service Matrix'!EE16:EE18,"Yes")&gt;1,1,0)</f>
        <v>0</v>
      </c>
      <c r="EF24" s="43">
        <f>IF(COUNTIF('Service Matrix'!EF16:EF18,"Yes")&gt;1,1,0)</f>
        <v>0</v>
      </c>
      <c r="EG24" s="43">
        <f>IF(COUNTIF('Service Matrix'!EG16:EG18,"Yes")&gt;1,1,0)</f>
        <v>0</v>
      </c>
      <c r="EH24" s="43">
        <f>IF(COUNTIF('Service Matrix'!EH16:EH18,"Yes")&gt;1,1,0)</f>
        <v>0</v>
      </c>
      <c r="EI24" s="43">
        <f>IF(COUNTIF('Service Matrix'!EI16:EI18,"Yes")&gt;1,1,0)</f>
        <v>0</v>
      </c>
      <c r="EJ24" s="43">
        <f>IF(COUNTIF('Service Matrix'!EJ16:EJ18,"Yes")&gt;1,1,0)</f>
        <v>0</v>
      </c>
      <c r="EK24" s="43">
        <f>IF(COUNTIF('Service Matrix'!EK16:EK18,"Yes")&gt;1,1,0)</f>
        <v>0</v>
      </c>
      <c r="EL24" s="43">
        <f>IF(COUNTIF('Service Matrix'!EL16:EL18,"Yes")&gt;1,1,0)</f>
        <v>0</v>
      </c>
      <c r="EM24" s="43">
        <f>IF(COUNTIF('Service Matrix'!EM16:EM18,"Yes")&gt;1,1,0)</f>
        <v>0</v>
      </c>
      <c r="EN24" s="43">
        <f>IF(COUNTIF('Service Matrix'!EN16:EN18,"Yes")&gt;1,1,0)</f>
        <v>0</v>
      </c>
      <c r="EO24" s="43">
        <f>IF(COUNTIF('Service Matrix'!EO16:EO18,"Yes")&gt;1,1,0)</f>
        <v>0</v>
      </c>
      <c r="EP24" s="43">
        <f>IF(COUNTIF('Service Matrix'!EP16:EP18,"Yes")&gt;1,1,0)</f>
        <v>0</v>
      </c>
      <c r="EQ24" s="43">
        <f>IF(COUNTIF('Service Matrix'!EQ16:EQ18,"Yes")&gt;1,1,0)</f>
        <v>0</v>
      </c>
      <c r="ER24" s="43">
        <f>IF(COUNTIF('Service Matrix'!ER16:ER18,"Yes")&gt;1,1,0)</f>
        <v>0</v>
      </c>
      <c r="ES24" s="43">
        <f>IF(COUNTIF('Service Matrix'!ES16:ES18,"Yes")&gt;1,1,0)</f>
        <v>0</v>
      </c>
      <c r="ET24" s="43">
        <f>IF(COUNTIF('Service Matrix'!ET16:ET18,"Yes")&gt;1,1,0)</f>
        <v>0</v>
      </c>
      <c r="EU24" s="43">
        <f>IF(COUNTIF('Service Matrix'!EU16:EU18,"Yes")&gt;1,1,0)</f>
        <v>0</v>
      </c>
      <c r="EV24" s="43">
        <f>IF(COUNTIF('Service Matrix'!EV16:EV18,"Yes")&gt;1,1,0)</f>
        <v>0</v>
      </c>
      <c r="EW24" s="43">
        <f>IF(COUNTIF('Service Matrix'!EW16:EW18,"Yes")&gt;1,1,0)</f>
        <v>0</v>
      </c>
      <c r="EX24" s="43">
        <f>IF(COUNTIF('Service Matrix'!EX16:EX18,"Yes")&gt;1,1,0)</f>
        <v>0</v>
      </c>
      <c r="EY24" s="43">
        <f>IF(COUNTIF('Service Matrix'!EY16:EY18,"Yes")&gt;1,1,0)</f>
        <v>0</v>
      </c>
      <c r="EZ24" s="43">
        <f>IF(COUNTIF('Service Matrix'!EZ16:EZ18,"Yes")&gt;1,1,0)</f>
        <v>0</v>
      </c>
      <c r="FA24" s="43">
        <f>IF(COUNTIF('Service Matrix'!FA16:FA18,"Yes")&gt;1,1,0)</f>
        <v>0</v>
      </c>
      <c r="FB24" s="43">
        <f>IF(COUNTIF('Service Matrix'!FB16:FB18,"Yes")&gt;1,1,0)</f>
        <v>0</v>
      </c>
      <c r="FC24" s="43">
        <f>IF(COUNTIF('Service Matrix'!FC16:FC18,"Yes")&gt;1,1,0)</f>
        <v>0</v>
      </c>
      <c r="FD24" s="43">
        <f>IF(COUNTIF('Service Matrix'!FD16:FD18,"Yes")&gt;1,1,0)</f>
        <v>0</v>
      </c>
      <c r="FE24" s="43">
        <f>IF(COUNTIF('Service Matrix'!FE16:FE18,"Yes")&gt;1,1,0)</f>
        <v>0</v>
      </c>
      <c r="FF24" s="43">
        <f>IF(COUNTIF('Service Matrix'!FF16:FF18,"Yes")&gt;1,1,0)</f>
        <v>0</v>
      </c>
      <c r="FG24" s="43">
        <f>IF(COUNTIF('Service Matrix'!FG16:FG18,"Yes")&gt;1,1,0)</f>
        <v>0</v>
      </c>
      <c r="FH24" s="43">
        <f>IF(COUNTIF('Service Matrix'!FH16:FH18,"Yes")&gt;1,1,0)</f>
        <v>0</v>
      </c>
      <c r="FI24" s="43">
        <f>IF(COUNTIF('Service Matrix'!FI16:FI18,"Yes")&gt;1,1,0)</f>
        <v>0</v>
      </c>
      <c r="FJ24" s="43">
        <f>IF(COUNTIF('Service Matrix'!FJ16:FJ18,"Yes")&gt;1,1,0)</f>
        <v>0</v>
      </c>
      <c r="FK24" s="43">
        <f>IF(COUNTIF('Service Matrix'!FK16:FK18,"Yes")&gt;1,1,0)</f>
        <v>0</v>
      </c>
      <c r="FL24" s="43">
        <f>IF(COUNTIF('Service Matrix'!FL16:FL18,"Yes")&gt;1,1,0)</f>
        <v>0</v>
      </c>
      <c r="FM24" s="43">
        <f>IF(COUNTIF('Service Matrix'!FM16:FM18,"Yes")&gt;1,1,0)</f>
        <v>0</v>
      </c>
      <c r="FN24" s="43">
        <f>IF(COUNTIF('Service Matrix'!FN16:FN18,"Yes")&gt;1,1,0)</f>
        <v>0</v>
      </c>
      <c r="FO24" s="43">
        <f>IF(COUNTIF('Service Matrix'!FO16:FO18,"Yes")&gt;1,1,0)</f>
        <v>0</v>
      </c>
      <c r="FP24" s="43">
        <f>IF(COUNTIF('Service Matrix'!FP16:FP18,"Yes")&gt;1,1,0)</f>
        <v>0</v>
      </c>
      <c r="FQ24" s="43">
        <f>IF(COUNTIF('Service Matrix'!FQ16:FQ18,"Yes")&gt;1,1,0)</f>
        <v>0</v>
      </c>
      <c r="FR24" s="43">
        <f>IF(COUNTIF('Service Matrix'!FR16:FR18,"Yes")&gt;1,1,0)</f>
        <v>0</v>
      </c>
      <c r="FS24" s="43">
        <f>IF(COUNTIF('Service Matrix'!FS16:FS18,"Yes")&gt;1,1,0)</f>
        <v>0</v>
      </c>
      <c r="FT24" s="43">
        <f>IF(COUNTIF('Service Matrix'!FT16:FT18,"Yes")&gt;1,1,0)</f>
        <v>0</v>
      </c>
      <c r="FU24" s="43">
        <f>IF(COUNTIF('Service Matrix'!FU16:FU18,"Yes")&gt;1,1,0)</f>
        <v>0</v>
      </c>
      <c r="FV24" s="43">
        <f>IF(COUNTIF('Service Matrix'!FV16:FV18,"Yes")&gt;1,1,0)</f>
        <v>0</v>
      </c>
      <c r="FW24" s="43">
        <f>IF(COUNTIF('Service Matrix'!FW16:FW18,"Yes")&gt;1,1,0)</f>
        <v>0</v>
      </c>
      <c r="FX24" s="43">
        <f>IF(COUNTIF('Service Matrix'!FX16:FX18,"Yes")&gt;1,1,0)</f>
        <v>0</v>
      </c>
      <c r="FY24" s="43">
        <f>IF(COUNTIF('Service Matrix'!FY16:FY18,"Yes")&gt;1,1,0)</f>
        <v>0</v>
      </c>
      <c r="FZ24" s="43">
        <f>IF(COUNTIF('Service Matrix'!FZ16:FZ18,"Yes")&gt;1,1,0)</f>
        <v>0</v>
      </c>
      <c r="GA24" s="43">
        <f>IF(COUNTIF('Service Matrix'!GA16:GA18,"Yes")&gt;1,1,0)</f>
        <v>0</v>
      </c>
      <c r="GB24" s="43">
        <f>IF(COUNTIF('Service Matrix'!GB16:GB18,"Yes")&gt;1,1,0)</f>
        <v>0</v>
      </c>
      <c r="GC24" s="43">
        <f>IF(COUNTIF('Service Matrix'!GC16:GC18,"Yes")&gt;1,1,0)</f>
        <v>0</v>
      </c>
      <c r="GD24" s="43">
        <f>IF(COUNTIF('Service Matrix'!GD16:GD18,"Yes")&gt;1,1,0)</f>
        <v>0</v>
      </c>
      <c r="GE24" s="43">
        <f>IF(COUNTIF('Service Matrix'!GE16:GE18,"Yes")&gt;1,1,0)</f>
        <v>0</v>
      </c>
      <c r="GF24" s="43">
        <f>IF(COUNTIF('Service Matrix'!GF16:GF18,"Yes")&gt;1,1,0)</f>
        <v>0</v>
      </c>
      <c r="GG24" s="43">
        <f>IF(COUNTIF('Service Matrix'!GG16:GG18,"Yes")&gt;1,1,0)</f>
        <v>0</v>
      </c>
      <c r="GH24" s="43">
        <f>IF(COUNTIF('Service Matrix'!GH16:GH18,"Yes")&gt;1,1,0)</f>
        <v>0</v>
      </c>
      <c r="GI24" s="43">
        <f>IF(COUNTIF('Service Matrix'!GI16:GI18,"Yes")&gt;1,1,0)</f>
        <v>0</v>
      </c>
      <c r="GJ24" s="43">
        <f>IF(COUNTIF('Service Matrix'!GJ16:GJ18,"Yes")&gt;1,1,0)</f>
        <v>0</v>
      </c>
      <c r="GK24" s="43">
        <f>IF(COUNTIF('Service Matrix'!GK16:GK18,"Yes")&gt;1,1,0)</f>
        <v>0</v>
      </c>
      <c r="GL24" s="43">
        <f>IF(COUNTIF('Service Matrix'!GL16:GL18,"Yes")&gt;1,1,0)</f>
        <v>0</v>
      </c>
      <c r="GM24" s="43">
        <f>IF(COUNTIF('Service Matrix'!GM16:GM18,"Yes")&gt;1,1,0)</f>
        <v>0</v>
      </c>
      <c r="GN24" s="43">
        <f>IF(COUNTIF('Service Matrix'!GN16:GN18,"Yes")&gt;1,1,0)</f>
        <v>0</v>
      </c>
      <c r="GO24" s="43">
        <f>IF(COUNTIF('Service Matrix'!GO16:GO18,"Yes")&gt;1,1,0)</f>
        <v>0</v>
      </c>
      <c r="GP24" s="43">
        <f>IF(COUNTIF('Service Matrix'!GP16:GP18,"Yes")&gt;1,1,0)</f>
        <v>0</v>
      </c>
      <c r="GQ24" s="43">
        <f>IF(COUNTIF('Service Matrix'!GQ16:GQ18,"Yes")&gt;1,1,0)</f>
        <v>0</v>
      </c>
      <c r="GR24" s="43">
        <f>IF(COUNTIF('Service Matrix'!GR16:GR18,"Yes")&gt;1,1,0)</f>
        <v>0</v>
      </c>
      <c r="GS24" s="43">
        <f>IF(COUNTIF('Service Matrix'!GS16:GS18,"Yes")&gt;1,1,0)</f>
        <v>0</v>
      </c>
      <c r="GT24" s="43">
        <f>IF(COUNTIF('Service Matrix'!GT16:GT18,"Yes")&gt;1,1,0)</f>
        <v>0</v>
      </c>
      <c r="GU24" s="43">
        <f>IF(COUNTIF('Service Matrix'!GU16:GU18,"Yes")&gt;1,1,0)</f>
        <v>0</v>
      </c>
      <c r="GV24" s="43">
        <f>IF(COUNTIF('Service Matrix'!GV16:GV18,"Yes")&gt;1,1,0)</f>
        <v>0</v>
      </c>
      <c r="GW24" s="43">
        <f>IF(COUNTIF('Service Matrix'!GW16:GW18,"Yes")&gt;1,1,0)</f>
        <v>0</v>
      </c>
      <c r="GX24" s="43">
        <f>IF(COUNTIF('Service Matrix'!GX16:GX18,"Yes")&gt;1,1,0)</f>
        <v>0</v>
      </c>
      <c r="GY24" s="43">
        <f>IF(COUNTIF('Service Matrix'!GY16:GY18,"Yes")&gt;1,1,0)</f>
        <v>0</v>
      </c>
      <c r="GZ24" s="43">
        <f>IF(COUNTIF('Service Matrix'!GZ16:GZ18,"Yes")&gt;1,1,0)</f>
        <v>0</v>
      </c>
      <c r="HA24" s="43">
        <f>IF(COUNTIF('Service Matrix'!HA16:HA18,"Yes")&gt;1,1,0)</f>
        <v>0</v>
      </c>
      <c r="HB24" s="43">
        <f>IF(COUNTIF('Service Matrix'!HB16:HB18,"Yes")&gt;1,1,0)</f>
        <v>0</v>
      </c>
      <c r="HC24" s="43">
        <f>IF(COUNTIF('Service Matrix'!HC16:HC18,"Yes")&gt;1,1,0)</f>
        <v>0</v>
      </c>
      <c r="HD24" s="43">
        <f>IF(COUNTIF('Service Matrix'!HD16:HD18,"Yes")&gt;1,1,0)</f>
        <v>0</v>
      </c>
      <c r="HE24" s="43">
        <f>IF(COUNTIF('Service Matrix'!HE16:HE18,"Yes")&gt;1,1,0)</f>
        <v>0</v>
      </c>
      <c r="HF24" s="43">
        <f>IF(COUNTIF('Service Matrix'!HF16:HF18,"Yes")&gt;1,1,0)</f>
        <v>0</v>
      </c>
      <c r="HG24" s="43">
        <f>IF(COUNTIF('Service Matrix'!HG16:HG18,"Yes")&gt;1,1,0)</f>
        <v>0</v>
      </c>
      <c r="HH24" s="43">
        <f>IF(COUNTIF('Service Matrix'!HH16:HH18,"Yes")&gt;1,1,0)</f>
        <v>0</v>
      </c>
      <c r="HI24" s="43">
        <f>IF(COUNTIF('Service Matrix'!HI16:HI18,"Yes")&gt;1,1,0)</f>
        <v>0</v>
      </c>
      <c r="HJ24" s="43">
        <f>IF(COUNTIF('Service Matrix'!HJ16:HJ18,"Yes")&gt;1,1,0)</f>
        <v>0</v>
      </c>
      <c r="HK24" s="43">
        <f>IF(COUNTIF('Service Matrix'!HK16:HK18,"Yes")&gt;1,1,0)</f>
        <v>0</v>
      </c>
      <c r="HL24" s="43">
        <f>IF(COUNTIF('Service Matrix'!HL16:HL18,"Yes")&gt;1,1,0)</f>
        <v>0</v>
      </c>
      <c r="HM24" s="43">
        <f>IF(COUNTIF('Service Matrix'!HM16:HM18,"Yes")&gt;1,1,0)</f>
        <v>0</v>
      </c>
      <c r="HN24" s="43">
        <f>IF(COUNTIF('Service Matrix'!HN16:HN18,"Yes")&gt;1,1,0)</f>
        <v>0</v>
      </c>
      <c r="HO24" s="43">
        <f>IF(COUNTIF('Service Matrix'!HO16:HO18,"Yes")&gt;1,1,0)</f>
        <v>0</v>
      </c>
      <c r="HP24" s="43">
        <f>IF(COUNTIF('Service Matrix'!HP16:HP18,"Yes")&gt;1,1,0)</f>
        <v>0</v>
      </c>
      <c r="HQ24" s="43">
        <f>IF(COUNTIF('Service Matrix'!HQ16:HQ18,"Yes")&gt;1,1,0)</f>
        <v>0</v>
      </c>
      <c r="HR24" s="43">
        <f>IF(COUNTIF('Service Matrix'!HR16:HR18,"Yes")&gt;1,1,0)</f>
        <v>0</v>
      </c>
      <c r="HS24" s="43">
        <f>IF(COUNTIF('Service Matrix'!HS16:HS18,"Yes")&gt;1,1,0)</f>
        <v>0</v>
      </c>
      <c r="HT24" s="43">
        <f>IF(COUNTIF('Service Matrix'!HT16:HT18,"Yes")&gt;1,1,0)</f>
        <v>0</v>
      </c>
      <c r="HU24" s="43">
        <f>IF(COUNTIF('Service Matrix'!HU16:HU18,"Yes")&gt;1,1,0)</f>
        <v>0</v>
      </c>
      <c r="HV24" s="43">
        <f>IF(COUNTIF('Service Matrix'!HV16:HV18,"Yes")&gt;1,1,0)</f>
        <v>0</v>
      </c>
      <c r="HW24" s="43">
        <f>IF(COUNTIF('Service Matrix'!HW16:HW18,"Yes")&gt;1,1,0)</f>
        <v>0</v>
      </c>
      <c r="HX24" s="43">
        <f>IF(COUNTIF('Service Matrix'!HX16:HX18,"Yes")&gt;1,1,0)</f>
        <v>0</v>
      </c>
      <c r="HY24" s="43">
        <f>IF(COUNTIF('Service Matrix'!HY16:HY18,"Yes")&gt;1,1,0)</f>
        <v>0</v>
      </c>
      <c r="HZ24" s="43">
        <f>IF(COUNTIF('Service Matrix'!HZ16:HZ18,"Yes")&gt;1,1,0)</f>
        <v>0</v>
      </c>
      <c r="IA24" s="43">
        <f>IF(COUNTIF('Service Matrix'!IA16:IA18,"Yes")&gt;1,1,0)</f>
        <v>0</v>
      </c>
      <c r="IB24" s="43">
        <f>IF(COUNTIF('Service Matrix'!IB16:IB18,"Yes")&gt;1,1,0)</f>
        <v>0</v>
      </c>
      <c r="IC24" s="43">
        <f>IF(COUNTIF('Service Matrix'!IC16:IC18,"Yes")&gt;1,1,0)</f>
        <v>0</v>
      </c>
      <c r="ID24" s="43">
        <f>IF(COUNTIF('Service Matrix'!ID16:ID18,"Yes")&gt;1,1,0)</f>
        <v>0</v>
      </c>
      <c r="IE24" s="43">
        <f>IF(COUNTIF('Service Matrix'!IE16:IE18,"Yes")&gt;1,1,0)</f>
        <v>0</v>
      </c>
      <c r="IF24" s="43">
        <f>IF(COUNTIF('Service Matrix'!IF16:IF18,"Yes")&gt;1,1,0)</f>
        <v>0</v>
      </c>
      <c r="IG24" s="43">
        <f>IF(COUNTIF('Service Matrix'!IG16:IG18,"Yes")&gt;1,1,0)</f>
        <v>0</v>
      </c>
      <c r="IH24" s="43">
        <f>IF(COUNTIF('Service Matrix'!IH16:IH18,"Yes")&gt;1,1,0)</f>
        <v>0</v>
      </c>
      <c r="II24" s="43">
        <f>IF(COUNTIF('Service Matrix'!II16:II18,"Yes")&gt;1,1,0)</f>
        <v>0</v>
      </c>
      <c r="IJ24" s="43">
        <f>IF(COUNTIF('Service Matrix'!IJ16:IJ18,"Yes")&gt;1,1,0)</f>
        <v>0</v>
      </c>
      <c r="IK24" s="43">
        <f>IF(COUNTIF('Service Matrix'!IK16:IK18,"Yes")&gt;1,1,0)</f>
        <v>0</v>
      </c>
      <c r="IL24" s="43">
        <f>IF(COUNTIF('Service Matrix'!IL16:IL18,"Yes")&gt;1,1,0)</f>
        <v>0</v>
      </c>
      <c r="IM24" s="43">
        <f>IF(COUNTIF('Service Matrix'!IM16:IM18,"Yes")&gt;1,1,0)</f>
        <v>0</v>
      </c>
      <c r="IN24" s="43">
        <f>IF(COUNTIF('Service Matrix'!IN16:IN18,"Yes")&gt;1,1,0)</f>
        <v>0</v>
      </c>
      <c r="IO24" s="43">
        <f>IF(COUNTIF('Service Matrix'!IO16:IO18,"Yes")&gt;1,1,0)</f>
        <v>0</v>
      </c>
      <c r="IP24" s="43">
        <f>IF(COUNTIF('Service Matrix'!IP16:IP18,"Yes")&gt;1,1,0)</f>
        <v>0</v>
      </c>
      <c r="IQ24" s="43">
        <f>IF(COUNTIF('Service Matrix'!IQ16:IQ18,"Yes")&gt;1,1,0)</f>
        <v>0</v>
      </c>
      <c r="IR24" s="43">
        <f>IF(COUNTIF('Service Matrix'!IR16:IR18,"Yes")&gt;1,1,0)</f>
        <v>0</v>
      </c>
      <c r="IS24" s="43">
        <f>IF(COUNTIF('Service Matrix'!IS16:IS18,"Yes")&gt;1,1,0)</f>
        <v>0</v>
      </c>
      <c r="IT24" s="43">
        <f>IF(COUNTIF('Service Matrix'!IT16:IT18,"Yes")&gt;1,1,0)</f>
        <v>0</v>
      </c>
      <c r="IU24" s="43">
        <f>IF(COUNTIF('Service Matrix'!IU16:IU18,"Yes")&gt;1,1,0)</f>
        <v>0</v>
      </c>
      <c r="IV24" s="43">
        <f>IF(COUNTIF('Service Matrix'!IV16:IV18,"Yes")&gt;1,1,0)</f>
        <v>0</v>
      </c>
      <c r="IW24" s="43">
        <f>IF(COUNTIF('Service Matrix'!IW16:IW18,"Yes")&gt;1,1,0)</f>
        <v>0</v>
      </c>
      <c r="IX24" s="43">
        <f>IF(COUNTIF('Service Matrix'!IX16:IX18,"Yes")&gt;1,1,0)</f>
        <v>0</v>
      </c>
      <c r="IY24" s="43">
        <f>IF(COUNTIF('Service Matrix'!IY16:IY18,"Yes")&gt;1,1,0)</f>
        <v>0</v>
      </c>
      <c r="IZ24" s="43">
        <f>IF(COUNTIF('Service Matrix'!IZ16:IZ18,"Yes")&gt;1,1,0)</f>
        <v>0</v>
      </c>
      <c r="JA24" s="43">
        <f>IF(COUNTIF('Service Matrix'!JA16:JA18,"Yes")&gt;1,1,0)</f>
        <v>0</v>
      </c>
      <c r="JB24" s="43">
        <f>IF(COUNTIF('Service Matrix'!JB16:JB18,"Yes")&gt;1,1,0)</f>
        <v>0</v>
      </c>
      <c r="JC24" s="43">
        <f>IF(COUNTIF('Service Matrix'!JC16:JC18,"Yes")&gt;1,1,0)</f>
        <v>0</v>
      </c>
      <c r="JD24" s="43">
        <f>IF(COUNTIF('Service Matrix'!JD16:JD18,"Yes")&gt;1,1,0)</f>
        <v>0</v>
      </c>
      <c r="JE24" s="43">
        <f>IF(COUNTIF('Service Matrix'!JE16:JE18,"Yes")&gt;1,1,0)</f>
        <v>0</v>
      </c>
      <c r="JF24" s="43">
        <f>IF(COUNTIF('Service Matrix'!JF16:JF18,"Yes")&gt;1,1,0)</f>
        <v>0</v>
      </c>
      <c r="JG24" s="43">
        <f>IF(COUNTIF('Service Matrix'!JG16:JG18,"Yes")&gt;1,1,0)</f>
        <v>0</v>
      </c>
      <c r="JH24" s="43">
        <f>IF(COUNTIF('Service Matrix'!JH16:JH18,"Yes")&gt;1,1,0)</f>
        <v>0</v>
      </c>
      <c r="JI24" s="43">
        <f>IF(COUNTIF('Service Matrix'!JI16:JI18,"Yes")&gt;1,1,0)</f>
        <v>0</v>
      </c>
      <c r="JJ24" s="43">
        <f>IF(COUNTIF('Service Matrix'!JJ16:JJ18,"Yes")&gt;1,1,0)</f>
        <v>0</v>
      </c>
      <c r="JK24" s="43">
        <f>IF(COUNTIF('Service Matrix'!JK16:JK18,"Yes")&gt;1,1,0)</f>
        <v>0</v>
      </c>
      <c r="JL24" s="43">
        <f>IF(COUNTIF('Service Matrix'!JL16:JL18,"Yes")&gt;1,1,0)</f>
        <v>0</v>
      </c>
      <c r="JM24" s="43">
        <f>IF(COUNTIF('Service Matrix'!JM16:JM18,"Yes")&gt;1,1,0)</f>
        <v>0</v>
      </c>
      <c r="JN24" s="43">
        <f>IF(COUNTIF('Service Matrix'!JN16:JN18,"Yes")&gt;1,1,0)</f>
        <v>0</v>
      </c>
      <c r="JO24" s="43">
        <f>IF(COUNTIF('Service Matrix'!JO16:JO18,"Yes")&gt;1,1,0)</f>
        <v>0</v>
      </c>
      <c r="JP24" s="43">
        <f>IF(COUNTIF('Service Matrix'!JP16:JP18,"Yes")&gt;1,1,0)</f>
        <v>0</v>
      </c>
      <c r="JQ24" s="43">
        <f>IF(COUNTIF('Service Matrix'!JQ16:JQ18,"Yes")&gt;1,1,0)</f>
        <v>0</v>
      </c>
      <c r="JR24" s="43">
        <f>IF(COUNTIF('Service Matrix'!JR16:JR18,"Yes")&gt;1,1,0)</f>
        <v>0</v>
      </c>
      <c r="JS24" s="43">
        <f>IF(COUNTIF('Service Matrix'!JS16:JS18,"Yes")&gt;1,1,0)</f>
        <v>0</v>
      </c>
      <c r="JT24" s="43">
        <f>IF(COUNTIF('Service Matrix'!JT16:JT18,"Yes")&gt;1,1,0)</f>
        <v>0</v>
      </c>
      <c r="JU24" s="43">
        <f>IF(COUNTIF('Service Matrix'!JU16:JU18,"Yes")&gt;1,1,0)</f>
        <v>0</v>
      </c>
      <c r="JV24" s="43">
        <f>IF(COUNTIF('Service Matrix'!JV16:JV18,"Yes")&gt;1,1,0)</f>
        <v>0</v>
      </c>
      <c r="JW24" s="43">
        <f>IF(COUNTIF('Service Matrix'!JW16:JW18,"Yes")&gt;1,1,0)</f>
        <v>0</v>
      </c>
      <c r="JX24" s="43">
        <f>IF(COUNTIF('Service Matrix'!JX16:JX18,"Yes")&gt;1,1,0)</f>
        <v>0</v>
      </c>
      <c r="JY24" s="43">
        <f>IF(COUNTIF('Service Matrix'!JY16:JY18,"Yes")&gt;1,1,0)</f>
        <v>0</v>
      </c>
      <c r="JZ24" s="43">
        <f>IF(COUNTIF('Service Matrix'!JZ16:JZ18,"Yes")&gt;1,1,0)</f>
        <v>0</v>
      </c>
      <c r="KA24" s="43">
        <f>IF(COUNTIF('Service Matrix'!KA16:KA18,"Yes")&gt;1,1,0)</f>
        <v>0</v>
      </c>
      <c r="KB24" s="43">
        <f>IF(COUNTIF('Service Matrix'!KB16:KB18,"Yes")&gt;1,1,0)</f>
        <v>0</v>
      </c>
      <c r="KC24" s="43">
        <f>IF(COUNTIF('Service Matrix'!KC16:KC18,"Yes")&gt;1,1,0)</f>
        <v>0</v>
      </c>
      <c r="KD24" s="43">
        <f>IF(COUNTIF('Service Matrix'!KD16:KD18,"Yes")&gt;1,1,0)</f>
        <v>0</v>
      </c>
      <c r="KE24" s="43">
        <f>IF(COUNTIF('Service Matrix'!KE16:KE18,"Yes")&gt;1,1,0)</f>
        <v>0</v>
      </c>
      <c r="KF24" s="43">
        <f>IF(COUNTIF('Service Matrix'!KF16:KF18,"Yes")&gt;1,1,0)</f>
        <v>0</v>
      </c>
      <c r="KG24" s="43">
        <f>IF(COUNTIF('Service Matrix'!KG16:KG18,"Yes")&gt;1,1,0)</f>
        <v>0</v>
      </c>
      <c r="KH24" s="43">
        <f>IF(COUNTIF('Service Matrix'!KH16:KH18,"Yes")&gt;1,1,0)</f>
        <v>0</v>
      </c>
      <c r="KI24" s="43">
        <f>IF(COUNTIF('Service Matrix'!KI16:KI18,"Yes")&gt;1,1,0)</f>
        <v>0</v>
      </c>
      <c r="KJ24" s="43">
        <f>IF(COUNTIF('Service Matrix'!KJ16:KJ18,"Yes")&gt;1,1,0)</f>
        <v>0</v>
      </c>
      <c r="KK24" s="43">
        <f>IF(COUNTIF('Service Matrix'!KK16:KK18,"Yes")&gt;1,1,0)</f>
        <v>0</v>
      </c>
      <c r="KL24" s="43">
        <f>IF(COUNTIF('Service Matrix'!KL16:KL18,"Yes")&gt;1,1,0)</f>
        <v>0</v>
      </c>
      <c r="KM24" s="43">
        <f>IF(COUNTIF('Service Matrix'!KM16:KM18,"Yes")&gt;1,1,0)</f>
        <v>0</v>
      </c>
      <c r="KN24" s="43">
        <f>IF(COUNTIF('Service Matrix'!KN16:KN18,"Yes")&gt;1,1,0)</f>
        <v>0</v>
      </c>
      <c r="KO24" s="43">
        <f>IF(COUNTIF('Service Matrix'!KO16:KO18,"Yes")&gt;1,1,0)</f>
        <v>0</v>
      </c>
      <c r="KP24" s="43">
        <f>IF(COUNTIF('Service Matrix'!KP16:KP18,"Yes")&gt;1,1,0)</f>
        <v>0</v>
      </c>
      <c r="KQ24" s="43">
        <f>IF(COUNTIF('Service Matrix'!KQ16:KQ18,"Yes")&gt;1,1,0)</f>
        <v>0</v>
      </c>
      <c r="KR24" s="43">
        <f>IF(COUNTIF('Service Matrix'!KR16:KR18,"Yes")&gt;1,1,0)</f>
        <v>0</v>
      </c>
      <c r="KS24" s="43">
        <f>IF(COUNTIF('Service Matrix'!KS16:KS18,"Yes")&gt;1,1,0)</f>
        <v>0</v>
      </c>
      <c r="KT24" s="43">
        <f>IF(COUNTIF('Service Matrix'!KT16:KT18,"Yes")&gt;1,1,0)</f>
        <v>0</v>
      </c>
      <c r="KU24" s="43">
        <f>IF(COUNTIF('Service Matrix'!KU16:KU18,"Yes")&gt;1,1,0)</f>
        <v>0</v>
      </c>
      <c r="KV24" s="43">
        <f>IF(COUNTIF('Service Matrix'!KV16:KV18,"Yes")&gt;1,1,0)</f>
        <v>0</v>
      </c>
      <c r="KW24" s="43">
        <f>IF(COUNTIF('Service Matrix'!KW16:KW18,"Yes")&gt;1,1,0)</f>
        <v>0</v>
      </c>
      <c r="KX24" s="43">
        <f>IF(COUNTIF('Service Matrix'!KX16:KX18,"Yes")&gt;1,1,0)</f>
        <v>0</v>
      </c>
      <c r="KY24" s="43">
        <f>IF(COUNTIF('Service Matrix'!KY16:KY18,"Yes")&gt;1,1,0)</f>
        <v>0</v>
      </c>
      <c r="KZ24" s="43">
        <f>IF(COUNTIF('Service Matrix'!KZ16:KZ18,"Yes")&gt;1,1,0)</f>
        <v>0</v>
      </c>
      <c r="LA24" s="43">
        <f>IF(COUNTIF('Service Matrix'!LA16:LA18,"Yes")&gt;1,1,0)</f>
        <v>0</v>
      </c>
      <c r="LB24" s="43">
        <f>IF(COUNTIF('Service Matrix'!LB16:LB18,"Yes")&gt;1,1,0)</f>
        <v>0</v>
      </c>
      <c r="LC24" s="43">
        <f>IF(COUNTIF('Service Matrix'!LC16:LC18,"Yes")&gt;1,1,0)</f>
        <v>0</v>
      </c>
      <c r="LD24" s="43">
        <f>IF(COUNTIF('Service Matrix'!LD16:LD18,"Yes")&gt;1,1,0)</f>
        <v>0</v>
      </c>
      <c r="LE24" s="43">
        <f>IF(COUNTIF('Service Matrix'!LE16:LE18,"Yes")&gt;1,1,0)</f>
        <v>0</v>
      </c>
      <c r="LF24" s="43">
        <f>IF(COUNTIF('Service Matrix'!LF16:LF18,"Yes")&gt;1,1,0)</f>
        <v>0</v>
      </c>
      <c r="LG24" s="43">
        <f>IF(COUNTIF('Service Matrix'!LG16:LG18,"Yes")&gt;1,1,0)</f>
        <v>0</v>
      </c>
      <c r="LH24" s="43">
        <f>IF(COUNTIF('Service Matrix'!LH16:LH18,"Yes")&gt;1,1,0)</f>
        <v>0</v>
      </c>
      <c r="LI24" s="43">
        <f>IF(COUNTIF('Service Matrix'!LI16:LI18,"Yes")&gt;1,1,0)</f>
        <v>0</v>
      </c>
      <c r="LJ24" s="43">
        <f>IF(COUNTIF('Service Matrix'!LJ16:LJ18,"Yes")&gt;1,1,0)</f>
        <v>0</v>
      </c>
      <c r="LK24" s="43">
        <f>IF(COUNTIF('Service Matrix'!LK16:LK18,"Yes")&gt;1,1,0)</f>
        <v>0</v>
      </c>
      <c r="LL24" s="43">
        <f>IF(COUNTIF('Service Matrix'!LL16:LL18,"Yes")&gt;1,1,0)</f>
        <v>0</v>
      </c>
      <c r="LM24" s="43">
        <f>IF(COUNTIF('Service Matrix'!LM16:LM18,"Yes")&gt;1,1,0)</f>
        <v>0</v>
      </c>
      <c r="LN24" s="43">
        <f>IF(COUNTIF('Service Matrix'!LN16:LN18,"Yes")&gt;1,1,0)</f>
        <v>0</v>
      </c>
      <c r="LO24" s="43">
        <f>IF(COUNTIF('Service Matrix'!LO16:LO18,"Yes")&gt;1,1,0)</f>
        <v>0</v>
      </c>
      <c r="LP24" s="43">
        <f>IF(COUNTIF('Service Matrix'!LP16:LP18,"Yes")&gt;1,1,0)</f>
        <v>0</v>
      </c>
      <c r="LQ24" s="43">
        <f>IF(COUNTIF('Service Matrix'!LQ16:LQ18,"Yes")&gt;1,1,0)</f>
        <v>0</v>
      </c>
      <c r="LR24" s="43">
        <f>IF(COUNTIF('Service Matrix'!LR16:LR18,"Yes")&gt;1,1,0)</f>
        <v>0</v>
      </c>
      <c r="LS24" s="43">
        <f>IF(COUNTIF('Service Matrix'!LS16:LS18,"Yes")&gt;1,1,0)</f>
        <v>0</v>
      </c>
      <c r="LT24" s="43">
        <f>IF(COUNTIF('Service Matrix'!LT16:LT18,"Yes")&gt;1,1,0)</f>
        <v>0</v>
      </c>
      <c r="LU24" s="43">
        <f>IF(COUNTIF('Service Matrix'!LU16:LU18,"Yes")&gt;1,1,0)</f>
        <v>0</v>
      </c>
      <c r="LV24" s="43">
        <f>IF(COUNTIF('Service Matrix'!LV16:LV18,"Yes")&gt;1,1,0)</f>
        <v>0</v>
      </c>
      <c r="LW24" s="43">
        <f>IF(COUNTIF('Service Matrix'!LW16:LW18,"Yes")&gt;1,1,0)</f>
        <v>0</v>
      </c>
      <c r="LX24" s="43">
        <f>IF(COUNTIF('Service Matrix'!LX16:LX18,"Yes")&gt;1,1,0)</f>
        <v>0</v>
      </c>
      <c r="LY24" s="43">
        <f>IF(COUNTIF('Service Matrix'!LY16:LY18,"Yes")&gt;1,1,0)</f>
        <v>0</v>
      </c>
      <c r="LZ24" s="43">
        <f>IF(COUNTIF('Service Matrix'!LZ16:LZ18,"Yes")&gt;1,1,0)</f>
        <v>0</v>
      </c>
      <c r="MA24" s="43">
        <f>IF(COUNTIF('Service Matrix'!MA16:MA18,"Yes")&gt;1,1,0)</f>
        <v>0</v>
      </c>
      <c r="MB24" s="43">
        <f>IF(COUNTIF('Service Matrix'!MB16:MB18,"Yes")&gt;1,1,0)</f>
        <v>0</v>
      </c>
      <c r="MC24" s="43">
        <f>IF(COUNTIF('Service Matrix'!MC16:MC18,"Yes")&gt;1,1,0)</f>
        <v>0</v>
      </c>
      <c r="MD24" s="43">
        <f>IF(COUNTIF('Service Matrix'!MD16:MD18,"Yes")&gt;1,1,0)</f>
        <v>0</v>
      </c>
      <c r="ME24" s="43">
        <f>IF(COUNTIF('Service Matrix'!ME16:ME18,"Yes")&gt;1,1,0)</f>
        <v>0</v>
      </c>
      <c r="MF24" s="43">
        <f>IF(COUNTIF('Service Matrix'!MF16:MF18,"Yes")&gt;1,1,0)</f>
        <v>0</v>
      </c>
      <c r="MG24" s="43">
        <f>IF(COUNTIF('Service Matrix'!MG16:MG18,"Yes")&gt;1,1,0)</f>
        <v>0</v>
      </c>
      <c r="MH24" s="43">
        <f>IF(COUNTIF('Service Matrix'!MH16:MH18,"Yes")&gt;1,1,0)</f>
        <v>0</v>
      </c>
      <c r="MI24" s="43">
        <f>IF(COUNTIF('Service Matrix'!MI16:MI18,"Yes")&gt;1,1,0)</f>
        <v>0</v>
      </c>
      <c r="MJ24" s="43">
        <f>IF(COUNTIF('Service Matrix'!MJ16:MJ18,"Yes")&gt;1,1,0)</f>
        <v>0</v>
      </c>
      <c r="MK24" s="43">
        <f>IF(COUNTIF('Service Matrix'!MK16:MK18,"Yes")&gt;1,1,0)</f>
        <v>0</v>
      </c>
      <c r="ML24" s="43">
        <f>IF(COUNTIF('Service Matrix'!ML16:ML18,"Yes")&gt;1,1,0)</f>
        <v>0</v>
      </c>
      <c r="MM24" s="43">
        <f>IF(COUNTIF('Service Matrix'!MM16:MM18,"Yes")&gt;1,1,0)</f>
        <v>0</v>
      </c>
      <c r="MN24" s="43">
        <f>IF(COUNTIF('Service Matrix'!MN16:MN18,"Yes")&gt;1,1,0)</f>
        <v>0</v>
      </c>
      <c r="MO24" s="43">
        <f>IF(COUNTIF('Service Matrix'!MO16:MO18,"Yes")&gt;1,1,0)</f>
        <v>0</v>
      </c>
      <c r="MP24" s="43">
        <f>IF(COUNTIF('Service Matrix'!MP16:MP18,"Yes")&gt;1,1,0)</f>
        <v>0</v>
      </c>
      <c r="MQ24" s="43">
        <f>IF(COUNTIF('Service Matrix'!MQ16:MQ18,"Yes")&gt;1,1,0)</f>
        <v>0</v>
      </c>
      <c r="MR24" s="43">
        <f>IF(COUNTIF('Service Matrix'!MR16:MR18,"Yes")&gt;1,1,0)</f>
        <v>0</v>
      </c>
      <c r="MS24" s="43">
        <f>IF(COUNTIF('Service Matrix'!MS16:MS18,"Yes")&gt;1,1,0)</f>
        <v>0</v>
      </c>
      <c r="MT24" s="43">
        <f>IF(COUNTIF('Service Matrix'!MT16:MT18,"Yes")&gt;1,1,0)</f>
        <v>0</v>
      </c>
      <c r="MU24" s="43">
        <f>IF(COUNTIF('Service Matrix'!MU16:MU18,"Yes")&gt;1,1,0)</f>
        <v>0</v>
      </c>
      <c r="MV24" s="43">
        <f>IF(COUNTIF('Service Matrix'!MV16:MV18,"Yes")&gt;1,1,0)</f>
        <v>0</v>
      </c>
      <c r="MW24" s="43">
        <f>IF(COUNTIF('Service Matrix'!MW16:MW18,"Yes")&gt;1,1,0)</f>
        <v>0</v>
      </c>
      <c r="MX24" s="43">
        <f>IF(COUNTIF('Service Matrix'!MX16:MX18,"Yes")&gt;1,1,0)</f>
        <v>0</v>
      </c>
      <c r="MY24" s="43">
        <f>IF(COUNTIF('Service Matrix'!MY16:MY18,"Yes")&gt;1,1,0)</f>
        <v>0</v>
      </c>
      <c r="MZ24" s="43">
        <f>IF(COUNTIF('Service Matrix'!MZ16:MZ18,"Yes")&gt;1,1,0)</f>
        <v>0</v>
      </c>
      <c r="NA24" s="43">
        <f>IF(COUNTIF('Service Matrix'!NA16:NA18,"Yes")&gt;1,1,0)</f>
        <v>0</v>
      </c>
      <c r="NB24" s="43">
        <f>IF(COUNTIF('Service Matrix'!NB16:NB18,"Yes")&gt;1,1,0)</f>
        <v>0</v>
      </c>
      <c r="NC24" s="43">
        <f>IF(COUNTIF('Service Matrix'!NC16:NC18,"Yes")&gt;1,1,0)</f>
        <v>0</v>
      </c>
      <c r="ND24" s="43">
        <f>IF(COUNTIF('Service Matrix'!ND16:ND18,"Yes")&gt;1,1,0)</f>
        <v>0</v>
      </c>
      <c r="NE24" s="43">
        <f>IF(COUNTIF('Service Matrix'!NE16:NE18,"Yes")&gt;1,1,0)</f>
        <v>0</v>
      </c>
      <c r="NF24" s="43">
        <f>IF(COUNTIF('Service Matrix'!NF16:NF18,"Yes")&gt;1,1,0)</f>
        <v>0</v>
      </c>
      <c r="NG24" s="43">
        <f>IF(COUNTIF('Service Matrix'!NG16:NG18,"Yes")&gt;1,1,0)</f>
        <v>0</v>
      </c>
      <c r="NH24" s="43">
        <f>IF(COUNTIF('Service Matrix'!NH16:NH18,"Yes")&gt;1,1,0)</f>
        <v>0</v>
      </c>
      <c r="NI24" s="43">
        <f>IF(COUNTIF('Service Matrix'!NI16:NI18,"Yes")&gt;1,1,0)</f>
        <v>0</v>
      </c>
      <c r="NJ24" s="43">
        <f>IF(COUNTIF('Service Matrix'!NJ16:NJ18,"Yes")&gt;1,1,0)</f>
        <v>0</v>
      </c>
      <c r="NK24" s="43">
        <f>IF(COUNTIF('Service Matrix'!NK16:NK18,"Yes")&gt;1,1,0)</f>
        <v>0</v>
      </c>
      <c r="NL24" s="43">
        <f>IF(COUNTIF('Service Matrix'!NL16:NL18,"Yes")&gt;1,1,0)</f>
        <v>0</v>
      </c>
      <c r="NM24" s="43">
        <f>IF(COUNTIF('Service Matrix'!NM16:NM18,"Yes")&gt;1,1,0)</f>
        <v>0</v>
      </c>
      <c r="NN24" s="43">
        <f>IF(COUNTIF('Service Matrix'!NN16:NN18,"Yes")&gt;1,1,0)</f>
        <v>0</v>
      </c>
      <c r="NO24" s="43">
        <f>IF(COUNTIF('Service Matrix'!NO16:NO18,"Yes")&gt;1,1,0)</f>
        <v>0</v>
      </c>
      <c r="NP24" s="43">
        <f>IF(COUNTIF('Service Matrix'!NP16:NP18,"Yes")&gt;1,1,0)</f>
        <v>0</v>
      </c>
      <c r="NQ24" s="43">
        <f>IF(COUNTIF('Service Matrix'!NQ16:NQ18,"Yes")&gt;1,1,0)</f>
        <v>0</v>
      </c>
      <c r="NR24" s="43">
        <f>IF(COUNTIF('Service Matrix'!NR16:NR18,"Yes")&gt;1,1,0)</f>
        <v>0</v>
      </c>
      <c r="NS24" s="43">
        <f>IF(COUNTIF('Service Matrix'!NS16:NS18,"Yes")&gt;1,1,0)</f>
        <v>0</v>
      </c>
      <c r="NT24" s="43">
        <f>IF(COUNTIF('Service Matrix'!NT16:NT18,"Yes")&gt;1,1,0)</f>
        <v>0</v>
      </c>
      <c r="NU24" s="43">
        <f>IF(COUNTIF('Service Matrix'!NU16:NU18,"Yes")&gt;1,1,0)</f>
        <v>0</v>
      </c>
      <c r="NV24" s="43">
        <f>IF(COUNTIF('Service Matrix'!NV16:NV18,"Yes")&gt;1,1,0)</f>
        <v>0</v>
      </c>
      <c r="NW24" s="43">
        <f>IF(COUNTIF('Service Matrix'!NW16:NW18,"Yes")&gt;1,1,0)</f>
        <v>0</v>
      </c>
      <c r="NX24" s="43">
        <f>IF(COUNTIF('Service Matrix'!NX16:NX18,"Yes")&gt;1,1,0)</f>
        <v>0</v>
      </c>
      <c r="NY24" s="43">
        <f>IF(COUNTIF('Service Matrix'!NY16:NY18,"Yes")&gt;1,1,0)</f>
        <v>0</v>
      </c>
      <c r="NZ24" s="43">
        <f>IF(COUNTIF('Service Matrix'!NZ16:NZ18,"Yes")&gt;1,1,0)</f>
        <v>0</v>
      </c>
      <c r="OA24" s="43">
        <f>IF(COUNTIF('Service Matrix'!OA16:OA18,"Yes")&gt;1,1,0)</f>
        <v>0</v>
      </c>
      <c r="OB24" s="43">
        <f>IF(COUNTIF('Service Matrix'!OB16:OB18,"Yes")&gt;1,1,0)</f>
        <v>0</v>
      </c>
      <c r="OC24" s="43">
        <f>IF(COUNTIF('Service Matrix'!OC16:OC18,"Yes")&gt;1,1,0)</f>
        <v>0</v>
      </c>
      <c r="OD24" s="43">
        <f>IF(COUNTIF('Service Matrix'!OD16:OD18,"Yes")&gt;1,1,0)</f>
        <v>0</v>
      </c>
      <c r="OE24" s="43">
        <f>IF(COUNTIF('Service Matrix'!OE16:OE18,"Yes")&gt;1,1,0)</f>
        <v>0</v>
      </c>
      <c r="OF24" s="43">
        <f>IF(COUNTIF('Service Matrix'!OF16:OF18,"Yes")&gt;1,1,0)</f>
        <v>0</v>
      </c>
      <c r="OG24" s="43">
        <f>IF(COUNTIF('Service Matrix'!OG16:OG18,"Yes")&gt;1,1,0)</f>
        <v>0</v>
      </c>
      <c r="OH24" s="43">
        <f>IF(COUNTIF('Service Matrix'!OH16:OH18,"Yes")&gt;1,1,0)</f>
        <v>0</v>
      </c>
      <c r="OI24" s="43">
        <f>IF(COUNTIF('Service Matrix'!OI16:OI18,"Yes")&gt;1,1,0)</f>
        <v>0</v>
      </c>
      <c r="OJ24" s="43">
        <f>IF(COUNTIF('Service Matrix'!OJ16:OJ18,"Yes")&gt;1,1,0)</f>
        <v>0</v>
      </c>
      <c r="OK24" s="43">
        <f>IF(COUNTIF('Service Matrix'!OK16:OK18,"Yes")&gt;1,1,0)</f>
        <v>0</v>
      </c>
      <c r="OL24" s="43">
        <f>IF(COUNTIF('Service Matrix'!OL16:OL18,"Yes")&gt;1,1,0)</f>
        <v>0</v>
      </c>
      <c r="OM24" s="43">
        <f>IF(COUNTIF('Service Matrix'!OM16:OM18,"Yes")&gt;1,1,0)</f>
        <v>0</v>
      </c>
      <c r="ON24" s="43">
        <f>IF(COUNTIF('Service Matrix'!ON16:ON18,"Yes")&gt;1,1,0)</f>
        <v>0</v>
      </c>
    </row>
    <row r="25" spans="2:404" ht="10">
      <c r="B25" s="47" t="s">
        <v>38</v>
      </c>
      <c r="C25" s="45" t="s">
        <v>416</v>
      </c>
      <c r="D25" s="43" t="str">
        <f>IF(SUMPRODUCT((('Service Matrix'!E19:ON19="Yes")+('Service Matrix'!E20:ON20="Yes")+('Service Matrix'!E21:ON21="Yes")&gt;1)+0)=0,"OK","Error")</f>
        <v>OK</v>
      </c>
      <c r="E25" s="43">
        <f>IF(COUNTIF('Service Matrix'!E19:E21,"Yes")&gt;1,1,0)</f>
        <v>0</v>
      </c>
      <c r="F25" s="43">
        <f>IF(COUNTIF('Service Matrix'!F19:F21,"Yes")&gt;1,1,0)</f>
        <v>0</v>
      </c>
      <c r="G25" s="43">
        <f>IF(COUNTIF('Service Matrix'!G19:G21,"Yes")&gt;1,1,0)</f>
        <v>0</v>
      </c>
      <c r="H25" s="43">
        <f>IF(COUNTIF('Service Matrix'!H19:H21,"Yes")&gt;1,1,0)</f>
        <v>0</v>
      </c>
      <c r="I25" s="43">
        <f>IF(COUNTIF('Service Matrix'!I19:I21,"Yes")&gt;1,1,0)</f>
        <v>0</v>
      </c>
      <c r="J25" s="43">
        <f>IF(COUNTIF('Service Matrix'!J19:J21,"Yes")&gt;1,1,0)</f>
        <v>0</v>
      </c>
      <c r="K25" s="43">
        <f>IF(COUNTIF('Service Matrix'!K19:K21,"Yes")&gt;1,1,0)</f>
        <v>0</v>
      </c>
      <c r="L25" s="43">
        <f>IF(COUNTIF('Service Matrix'!L19:L21,"Yes")&gt;1,1,0)</f>
        <v>0</v>
      </c>
      <c r="M25" s="43">
        <f>IF(COUNTIF('Service Matrix'!M19:M21,"Yes")&gt;1,1,0)</f>
        <v>0</v>
      </c>
      <c r="N25" s="43">
        <f>IF(COUNTIF('Service Matrix'!N19:N21,"Yes")&gt;1,1,0)</f>
        <v>0</v>
      </c>
      <c r="O25" s="43">
        <f>IF(COUNTIF('Service Matrix'!O19:O21,"Yes")&gt;1,1,0)</f>
        <v>0</v>
      </c>
      <c r="P25" s="43">
        <f>IF(COUNTIF('Service Matrix'!P19:P21,"Yes")&gt;1,1,0)</f>
        <v>0</v>
      </c>
      <c r="Q25" s="43">
        <f>IF(COUNTIF('Service Matrix'!Q19:Q21,"Yes")&gt;1,1,0)</f>
        <v>0</v>
      </c>
      <c r="R25" s="43">
        <f>IF(COUNTIF('Service Matrix'!R19:R21,"Yes")&gt;1,1,0)</f>
        <v>0</v>
      </c>
      <c r="S25" s="43">
        <f>IF(COUNTIF('Service Matrix'!S19:S21,"Yes")&gt;1,1,0)</f>
        <v>0</v>
      </c>
      <c r="T25" s="43">
        <f>IF(COUNTIF('Service Matrix'!T19:T21,"Yes")&gt;1,1,0)</f>
        <v>0</v>
      </c>
      <c r="U25" s="43">
        <f>IF(COUNTIF('Service Matrix'!U19:U21,"Yes")&gt;1,1,0)</f>
        <v>0</v>
      </c>
      <c r="V25" s="43">
        <f>IF(COUNTIF('Service Matrix'!V19:V21,"Yes")&gt;1,1,0)</f>
        <v>0</v>
      </c>
      <c r="W25" s="43">
        <f>IF(COUNTIF('Service Matrix'!W19:W21,"Yes")&gt;1,1,0)</f>
        <v>0</v>
      </c>
      <c r="X25" s="43">
        <f>IF(COUNTIF('Service Matrix'!X19:X21,"Yes")&gt;1,1,0)</f>
        <v>0</v>
      </c>
      <c r="Y25" s="43">
        <f>IF(COUNTIF('Service Matrix'!Y19:Y21,"Yes")&gt;1,1,0)</f>
        <v>0</v>
      </c>
      <c r="Z25" s="43">
        <f>IF(COUNTIF('Service Matrix'!Z19:Z21,"Yes")&gt;1,1,0)</f>
        <v>0</v>
      </c>
      <c r="AA25" s="43">
        <f>IF(COUNTIF('Service Matrix'!AA19:AA21,"Yes")&gt;1,1,0)</f>
        <v>0</v>
      </c>
      <c r="AB25" s="43">
        <f>IF(COUNTIF('Service Matrix'!AB19:AB21,"Yes")&gt;1,1,0)</f>
        <v>0</v>
      </c>
      <c r="AC25" s="43">
        <f>IF(COUNTIF('Service Matrix'!AC19:AC21,"Yes")&gt;1,1,0)</f>
        <v>0</v>
      </c>
      <c r="AD25" s="43">
        <f>IF(COUNTIF('Service Matrix'!AD19:AD21,"Yes")&gt;1,1,0)</f>
        <v>0</v>
      </c>
      <c r="AE25" s="43">
        <f>IF(COUNTIF('Service Matrix'!AE19:AE21,"Yes")&gt;1,1,0)</f>
        <v>0</v>
      </c>
      <c r="AF25" s="43">
        <f>IF(COUNTIF('Service Matrix'!AF19:AF21,"Yes")&gt;1,1,0)</f>
        <v>0</v>
      </c>
      <c r="AG25" s="43">
        <f>IF(COUNTIF('Service Matrix'!AG19:AG21,"Yes")&gt;1,1,0)</f>
        <v>0</v>
      </c>
      <c r="AH25" s="43">
        <f>IF(COUNTIF('Service Matrix'!AH19:AH21,"Yes")&gt;1,1,0)</f>
        <v>0</v>
      </c>
      <c r="AI25" s="43">
        <f>IF(COUNTIF('Service Matrix'!AI19:AI21,"Yes")&gt;1,1,0)</f>
        <v>0</v>
      </c>
      <c r="AJ25" s="43">
        <f>IF(COUNTIF('Service Matrix'!AJ19:AJ21,"Yes")&gt;1,1,0)</f>
        <v>0</v>
      </c>
      <c r="AK25" s="43">
        <f>IF(COUNTIF('Service Matrix'!AK19:AK21,"Yes")&gt;1,1,0)</f>
        <v>0</v>
      </c>
      <c r="AL25" s="43">
        <f>IF(COUNTIF('Service Matrix'!AL19:AL21,"Yes")&gt;1,1,0)</f>
        <v>0</v>
      </c>
      <c r="AM25" s="43">
        <f>IF(COUNTIF('Service Matrix'!AM19:AM21,"Yes")&gt;1,1,0)</f>
        <v>0</v>
      </c>
      <c r="AN25" s="43">
        <f>IF(COUNTIF('Service Matrix'!AN19:AN21,"Yes")&gt;1,1,0)</f>
        <v>0</v>
      </c>
      <c r="AO25" s="43">
        <f>IF(COUNTIF('Service Matrix'!AO19:AO21,"Yes")&gt;1,1,0)</f>
        <v>0</v>
      </c>
      <c r="AP25" s="43">
        <f>IF(COUNTIF('Service Matrix'!AP19:AP21,"Yes")&gt;1,1,0)</f>
        <v>0</v>
      </c>
      <c r="AQ25" s="43">
        <f>IF(COUNTIF('Service Matrix'!AQ19:AQ21,"Yes")&gt;1,1,0)</f>
        <v>0</v>
      </c>
      <c r="AR25" s="43">
        <f>IF(COUNTIF('Service Matrix'!AR19:AR21,"Yes")&gt;1,1,0)</f>
        <v>0</v>
      </c>
      <c r="AS25" s="43">
        <f>IF(COUNTIF('Service Matrix'!AS19:AS21,"Yes")&gt;1,1,0)</f>
        <v>0</v>
      </c>
      <c r="AT25" s="43">
        <f>IF(COUNTIF('Service Matrix'!AT19:AT21,"Yes")&gt;1,1,0)</f>
        <v>0</v>
      </c>
      <c r="AU25" s="43">
        <f>IF(COUNTIF('Service Matrix'!AU19:AU21,"Yes")&gt;1,1,0)</f>
        <v>0</v>
      </c>
      <c r="AV25" s="43">
        <f>IF(COUNTIF('Service Matrix'!AV19:AV21,"Yes")&gt;1,1,0)</f>
        <v>0</v>
      </c>
      <c r="AW25" s="43">
        <f>IF(COUNTIF('Service Matrix'!AW19:AW21,"Yes")&gt;1,1,0)</f>
        <v>0</v>
      </c>
      <c r="AX25" s="43">
        <f>IF(COUNTIF('Service Matrix'!AX19:AX21,"Yes")&gt;1,1,0)</f>
        <v>0</v>
      </c>
      <c r="AY25" s="43">
        <f>IF(COUNTIF('Service Matrix'!AY19:AY21,"Yes")&gt;1,1,0)</f>
        <v>0</v>
      </c>
      <c r="AZ25" s="43">
        <f>IF(COUNTIF('Service Matrix'!AZ19:AZ21,"Yes")&gt;1,1,0)</f>
        <v>0</v>
      </c>
      <c r="BA25" s="43">
        <f>IF(COUNTIF('Service Matrix'!BA19:BA21,"Yes")&gt;1,1,0)</f>
        <v>0</v>
      </c>
      <c r="BB25" s="43">
        <f>IF(COUNTIF('Service Matrix'!BB19:BB21,"Yes")&gt;1,1,0)</f>
        <v>0</v>
      </c>
      <c r="BC25" s="43">
        <f>IF(COUNTIF('Service Matrix'!BC19:BC21,"Yes")&gt;1,1,0)</f>
        <v>0</v>
      </c>
      <c r="BD25" s="43">
        <f>IF(COUNTIF('Service Matrix'!BD19:BD21,"Yes")&gt;1,1,0)</f>
        <v>0</v>
      </c>
      <c r="BE25" s="43">
        <f>IF(COUNTIF('Service Matrix'!BE19:BE21,"Yes")&gt;1,1,0)</f>
        <v>0</v>
      </c>
      <c r="BF25" s="43">
        <f>IF(COUNTIF('Service Matrix'!BF19:BF21,"Yes")&gt;1,1,0)</f>
        <v>0</v>
      </c>
      <c r="BG25" s="43">
        <f>IF(COUNTIF('Service Matrix'!BG19:BG21,"Yes")&gt;1,1,0)</f>
        <v>0</v>
      </c>
      <c r="BH25" s="43">
        <f>IF(COUNTIF('Service Matrix'!BH19:BH21,"Yes")&gt;1,1,0)</f>
        <v>0</v>
      </c>
      <c r="BI25" s="43">
        <f>IF(COUNTIF('Service Matrix'!BI19:BI21,"Yes")&gt;1,1,0)</f>
        <v>0</v>
      </c>
      <c r="BJ25" s="43">
        <f>IF(COUNTIF('Service Matrix'!BJ19:BJ21,"Yes")&gt;1,1,0)</f>
        <v>0</v>
      </c>
      <c r="BK25" s="43">
        <f>IF(COUNTIF('Service Matrix'!BK19:BK21,"Yes")&gt;1,1,0)</f>
        <v>0</v>
      </c>
      <c r="BL25" s="43">
        <f>IF(COUNTIF('Service Matrix'!BL19:BL21,"Yes")&gt;1,1,0)</f>
        <v>0</v>
      </c>
      <c r="BM25" s="43">
        <f>IF(COUNTIF('Service Matrix'!BM19:BM21,"Yes")&gt;1,1,0)</f>
        <v>0</v>
      </c>
      <c r="BN25" s="43">
        <f>IF(COUNTIF('Service Matrix'!BN19:BN21,"Yes")&gt;1,1,0)</f>
        <v>0</v>
      </c>
      <c r="BO25" s="43">
        <f>IF(COUNTIF('Service Matrix'!BO19:BO21,"Yes")&gt;1,1,0)</f>
        <v>0</v>
      </c>
      <c r="BP25" s="43">
        <f>IF(COUNTIF('Service Matrix'!BP19:BP21,"Yes")&gt;1,1,0)</f>
        <v>0</v>
      </c>
      <c r="BQ25" s="43">
        <f>IF(COUNTIF('Service Matrix'!BQ19:BQ21,"Yes")&gt;1,1,0)</f>
        <v>0</v>
      </c>
      <c r="BR25" s="43">
        <f>IF(COUNTIF('Service Matrix'!BR19:BR21,"Yes")&gt;1,1,0)</f>
        <v>0</v>
      </c>
      <c r="BS25" s="43">
        <f>IF(COUNTIF('Service Matrix'!BS19:BS21,"Yes")&gt;1,1,0)</f>
        <v>0</v>
      </c>
      <c r="BT25" s="43">
        <f>IF(COUNTIF('Service Matrix'!BT19:BT21,"Yes")&gt;1,1,0)</f>
        <v>0</v>
      </c>
      <c r="BU25" s="43">
        <f>IF(COUNTIF('Service Matrix'!BU19:BU21,"Yes")&gt;1,1,0)</f>
        <v>0</v>
      </c>
      <c r="BV25" s="43">
        <f>IF(COUNTIF('Service Matrix'!BV19:BV21,"Yes")&gt;1,1,0)</f>
        <v>0</v>
      </c>
      <c r="BW25" s="43">
        <f>IF(COUNTIF('Service Matrix'!BW19:BW21,"Yes")&gt;1,1,0)</f>
        <v>0</v>
      </c>
      <c r="BX25" s="43">
        <f>IF(COUNTIF('Service Matrix'!BX19:BX21,"Yes")&gt;1,1,0)</f>
        <v>0</v>
      </c>
      <c r="BY25" s="43">
        <f>IF(COUNTIF('Service Matrix'!BY19:BY21,"Yes")&gt;1,1,0)</f>
        <v>0</v>
      </c>
      <c r="BZ25" s="43">
        <f>IF(COUNTIF('Service Matrix'!BZ19:BZ21,"Yes")&gt;1,1,0)</f>
        <v>0</v>
      </c>
      <c r="CA25" s="43">
        <f>IF(COUNTIF('Service Matrix'!CA19:CA21,"Yes")&gt;1,1,0)</f>
        <v>0</v>
      </c>
      <c r="CB25" s="43">
        <f>IF(COUNTIF('Service Matrix'!CB19:CB21,"Yes")&gt;1,1,0)</f>
        <v>0</v>
      </c>
      <c r="CC25" s="43">
        <f>IF(COUNTIF('Service Matrix'!CC19:CC21,"Yes")&gt;1,1,0)</f>
        <v>0</v>
      </c>
      <c r="CD25" s="43">
        <f>IF(COUNTIF('Service Matrix'!CD19:CD21,"Yes")&gt;1,1,0)</f>
        <v>0</v>
      </c>
      <c r="CE25" s="43">
        <f>IF(COUNTIF('Service Matrix'!CE19:CE21,"Yes")&gt;1,1,0)</f>
        <v>0</v>
      </c>
      <c r="CF25" s="43">
        <f>IF(COUNTIF('Service Matrix'!CF19:CF21,"Yes")&gt;1,1,0)</f>
        <v>0</v>
      </c>
      <c r="CG25" s="43">
        <f>IF(COUNTIF('Service Matrix'!CG19:CG21,"Yes")&gt;1,1,0)</f>
        <v>0</v>
      </c>
      <c r="CH25" s="43">
        <f>IF(COUNTIF('Service Matrix'!CH19:CH21,"Yes")&gt;1,1,0)</f>
        <v>0</v>
      </c>
      <c r="CI25" s="43">
        <f>IF(COUNTIF('Service Matrix'!CI19:CI21,"Yes")&gt;1,1,0)</f>
        <v>0</v>
      </c>
      <c r="CJ25" s="43">
        <f>IF(COUNTIF('Service Matrix'!CJ19:CJ21,"Yes")&gt;1,1,0)</f>
        <v>0</v>
      </c>
      <c r="CK25" s="43">
        <f>IF(COUNTIF('Service Matrix'!CK19:CK21,"Yes")&gt;1,1,0)</f>
        <v>0</v>
      </c>
      <c r="CL25" s="43">
        <f>IF(COUNTIF('Service Matrix'!CL19:CL21,"Yes")&gt;1,1,0)</f>
        <v>0</v>
      </c>
      <c r="CM25" s="43">
        <f>IF(COUNTIF('Service Matrix'!CM19:CM21,"Yes")&gt;1,1,0)</f>
        <v>0</v>
      </c>
      <c r="CN25" s="43">
        <f>IF(COUNTIF('Service Matrix'!CN19:CN21,"Yes")&gt;1,1,0)</f>
        <v>0</v>
      </c>
      <c r="CO25" s="43">
        <f>IF(COUNTIF('Service Matrix'!CO19:CO21,"Yes")&gt;1,1,0)</f>
        <v>0</v>
      </c>
      <c r="CP25" s="43">
        <f>IF(COUNTIF('Service Matrix'!CP19:CP21,"Yes")&gt;1,1,0)</f>
        <v>0</v>
      </c>
      <c r="CQ25" s="43">
        <f>IF(COUNTIF('Service Matrix'!CQ19:CQ21,"Yes")&gt;1,1,0)</f>
        <v>0</v>
      </c>
      <c r="CR25" s="43">
        <f>IF(COUNTIF('Service Matrix'!CR19:CR21,"Yes")&gt;1,1,0)</f>
        <v>0</v>
      </c>
      <c r="CS25" s="43">
        <f>IF(COUNTIF('Service Matrix'!CS19:CS21,"Yes")&gt;1,1,0)</f>
        <v>0</v>
      </c>
      <c r="CT25" s="43">
        <f>IF(COUNTIF('Service Matrix'!CT19:CT21,"Yes")&gt;1,1,0)</f>
        <v>0</v>
      </c>
      <c r="CU25" s="43">
        <f>IF(COUNTIF('Service Matrix'!CU19:CU21,"Yes")&gt;1,1,0)</f>
        <v>0</v>
      </c>
      <c r="CV25" s="43">
        <f>IF(COUNTIF('Service Matrix'!CV19:CV21,"Yes")&gt;1,1,0)</f>
        <v>0</v>
      </c>
      <c r="CW25" s="43">
        <f>IF(COUNTIF('Service Matrix'!CW19:CW21,"Yes")&gt;1,1,0)</f>
        <v>0</v>
      </c>
      <c r="CX25" s="43">
        <f>IF(COUNTIF('Service Matrix'!CX19:CX21,"Yes")&gt;1,1,0)</f>
        <v>0</v>
      </c>
      <c r="CY25" s="43">
        <f>IF(COUNTIF('Service Matrix'!CY19:CY21,"Yes")&gt;1,1,0)</f>
        <v>0</v>
      </c>
      <c r="CZ25" s="43">
        <f>IF(COUNTIF('Service Matrix'!CZ19:CZ21,"Yes")&gt;1,1,0)</f>
        <v>0</v>
      </c>
      <c r="DA25" s="43">
        <f>IF(COUNTIF('Service Matrix'!DA19:DA21,"Yes")&gt;1,1,0)</f>
        <v>0</v>
      </c>
      <c r="DB25" s="43">
        <f>IF(COUNTIF('Service Matrix'!DB19:DB21,"Yes")&gt;1,1,0)</f>
        <v>0</v>
      </c>
      <c r="DC25" s="43">
        <f>IF(COUNTIF('Service Matrix'!DC19:DC21,"Yes")&gt;1,1,0)</f>
        <v>0</v>
      </c>
      <c r="DD25" s="43">
        <f>IF(COUNTIF('Service Matrix'!DD19:DD21,"Yes")&gt;1,1,0)</f>
        <v>0</v>
      </c>
      <c r="DE25" s="43">
        <f>IF(COUNTIF('Service Matrix'!DE19:DE21,"Yes")&gt;1,1,0)</f>
        <v>0</v>
      </c>
      <c r="DF25" s="43">
        <f>IF(COUNTIF('Service Matrix'!DF19:DF21,"Yes")&gt;1,1,0)</f>
        <v>0</v>
      </c>
      <c r="DG25" s="43">
        <f>IF(COUNTIF('Service Matrix'!DG19:DG21,"Yes")&gt;1,1,0)</f>
        <v>0</v>
      </c>
      <c r="DH25" s="43">
        <f>IF(COUNTIF('Service Matrix'!DH19:DH21,"Yes")&gt;1,1,0)</f>
        <v>0</v>
      </c>
      <c r="DI25" s="43">
        <f>IF(COUNTIF('Service Matrix'!DI19:DI21,"Yes")&gt;1,1,0)</f>
        <v>0</v>
      </c>
      <c r="DJ25" s="43">
        <f>IF(COUNTIF('Service Matrix'!DJ19:DJ21,"Yes")&gt;1,1,0)</f>
        <v>0</v>
      </c>
      <c r="DK25" s="43">
        <f>IF(COUNTIF('Service Matrix'!DK19:DK21,"Yes")&gt;1,1,0)</f>
        <v>0</v>
      </c>
      <c r="DL25" s="43">
        <f>IF(COUNTIF('Service Matrix'!DL19:DL21,"Yes")&gt;1,1,0)</f>
        <v>0</v>
      </c>
      <c r="DM25" s="43">
        <f>IF(COUNTIF('Service Matrix'!DM19:DM21,"Yes")&gt;1,1,0)</f>
        <v>0</v>
      </c>
      <c r="DN25" s="43">
        <f>IF(COUNTIF('Service Matrix'!DN19:DN21,"Yes")&gt;1,1,0)</f>
        <v>0</v>
      </c>
      <c r="DO25" s="43">
        <f>IF(COUNTIF('Service Matrix'!DO19:DO21,"Yes")&gt;1,1,0)</f>
        <v>0</v>
      </c>
      <c r="DP25" s="43">
        <f>IF(COUNTIF('Service Matrix'!DP19:DP21,"Yes")&gt;1,1,0)</f>
        <v>0</v>
      </c>
      <c r="DQ25" s="43">
        <f>IF(COUNTIF('Service Matrix'!DQ19:DQ21,"Yes")&gt;1,1,0)</f>
        <v>0</v>
      </c>
      <c r="DR25" s="43">
        <f>IF(COUNTIF('Service Matrix'!DR19:DR21,"Yes")&gt;1,1,0)</f>
        <v>0</v>
      </c>
      <c r="DS25" s="43">
        <f>IF(COUNTIF('Service Matrix'!DS19:DS21,"Yes")&gt;1,1,0)</f>
        <v>0</v>
      </c>
      <c r="DT25" s="43">
        <f>IF(COUNTIF('Service Matrix'!DT19:DT21,"Yes")&gt;1,1,0)</f>
        <v>0</v>
      </c>
      <c r="DU25" s="43">
        <f>IF(COUNTIF('Service Matrix'!DU19:DU21,"Yes")&gt;1,1,0)</f>
        <v>0</v>
      </c>
      <c r="DV25" s="43">
        <f>IF(COUNTIF('Service Matrix'!DV19:DV21,"Yes")&gt;1,1,0)</f>
        <v>0</v>
      </c>
      <c r="DW25" s="43">
        <f>IF(COUNTIF('Service Matrix'!DW19:DW21,"Yes")&gt;1,1,0)</f>
        <v>0</v>
      </c>
      <c r="DX25" s="43">
        <f>IF(COUNTIF('Service Matrix'!DX19:DX21,"Yes")&gt;1,1,0)</f>
        <v>0</v>
      </c>
      <c r="DY25" s="43">
        <f>IF(COUNTIF('Service Matrix'!DY19:DY21,"Yes")&gt;1,1,0)</f>
        <v>0</v>
      </c>
      <c r="DZ25" s="43">
        <f>IF(COUNTIF('Service Matrix'!DZ19:DZ21,"Yes")&gt;1,1,0)</f>
        <v>0</v>
      </c>
      <c r="EA25" s="43">
        <f>IF(COUNTIF('Service Matrix'!EA19:EA21,"Yes")&gt;1,1,0)</f>
        <v>0</v>
      </c>
      <c r="EB25" s="43">
        <f>IF(COUNTIF('Service Matrix'!EB19:EB21,"Yes")&gt;1,1,0)</f>
        <v>0</v>
      </c>
      <c r="EC25" s="43">
        <f>IF(COUNTIF('Service Matrix'!EC19:EC21,"Yes")&gt;1,1,0)</f>
        <v>0</v>
      </c>
      <c r="ED25" s="43">
        <f>IF(COUNTIF('Service Matrix'!ED19:ED21,"Yes")&gt;1,1,0)</f>
        <v>0</v>
      </c>
      <c r="EE25" s="43">
        <f>IF(COUNTIF('Service Matrix'!EE19:EE21,"Yes")&gt;1,1,0)</f>
        <v>0</v>
      </c>
      <c r="EF25" s="43">
        <f>IF(COUNTIF('Service Matrix'!EF19:EF21,"Yes")&gt;1,1,0)</f>
        <v>0</v>
      </c>
      <c r="EG25" s="43">
        <f>IF(COUNTIF('Service Matrix'!EG19:EG21,"Yes")&gt;1,1,0)</f>
        <v>0</v>
      </c>
      <c r="EH25" s="43">
        <f>IF(COUNTIF('Service Matrix'!EH19:EH21,"Yes")&gt;1,1,0)</f>
        <v>0</v>
      </c>
      <c r="EI25" s="43">
        <f>IF(COUNTIF('Service Matrix'!EI19:EI21,"Yes")&gt;1,1,0)</f>
        <v>0</v>
      </c>
      <c r="EJ25" s="43">
        <f>IF(COUNTIF('Service Matrix'!EJ19:EJ21,"Yes")&gt;1,1,0)</f>
        <v>0</v>
      </c>
      <c r="EK25" s="43">
        <f>IF(COUNTIF('Service Matrix'!EK19:EK21,"Yes")&gt;1,1,0)</f>
        <v>0</v>
      </c>
      <c r="EL25" s="43">
        <f>IF(COUNTIF('Service Matrix'!EL19:EL21,"Yes")&gt;1,1,0)</f>
        <v>0</v>
      </c>
      <c r="EM25" s="43">
        <f>IF(COUNTIF('Service Matrix'!EM19:EM21,"Yes")&gt;1,1,0)</f>
        <v>0</v>
      </c>
      <c r="EN25" s="43">
        <f>IF(COUNTIF('Service Matrix'!EN19:EN21,"Yes")&gt;1,1,0)</f>
        <v>0</v>
      </c>
      <c r="EO25" s="43">
        <f>IF(COUNTIF('Service Matrix'!EO19:EO21,"Yes")&gt;1,1,0)</f>
        <v>0</v>
      </c>
      <c r="EP25" s="43">
        <f>IF(COUNTIF('Service Matrix'!EP19:EP21,"Yes")&gt;1,1,0)</f>
        <v>0</v>
      </c>
      <c r="EQ25" s="43">
        <f>IF(COUNTIF('Service Matrix'!EQ19:EQ21,"Yes")&gt;1,1,0)</f>
        <v>0</v>
      </c>
      <c r="ER25" s="43">
        <f>IF(COUNTIF('Service Matrix'!ER19:ER21,"Yes")&gt;1,1,0)</f>
        <v>0</v>
      </c>
      <c r="ES25" s="43">
        <f>IF(COUNTIF('Service Matrix'!ES19:ES21,"Yes")&gt;1,1,0)</f>
        <v>0</v>
      </c>
      <c r="ET25" s="43">
        <f>IF(COUNTIF('Service Matrix'!ET19:ET21,"Yes")&gt;1,1,0)</f>
        <v>0</v>
      </c>
      <c r="EU25" s="43">
        <f>IF(COUNTIF('Service Matrix'!EU19:EU21,"Yes")&gt;1,1,0)</f>
        <v>0</v>
      </c>
      <c r="EV25" s="43">
        <f>IF(COUNTIF('Service Matrix'!EV19:EV21,"Yes")&gt;1,1,0)</f>
        <v>0</v>
      </c>
      <c r="EW25" s="43">
        <f>IF(COUNTIF('Service Matrix'!EW19:EW21,"Yes")&gt;1,1,0)</f>
        <v>0</v>
      </c>
      <c r="EX25" s="43">
        <f>IF(COUNTIF('Service Matrix'!EX19:EX21,"Yes")&gt;1,1,0)</f>
        <v>0</v>
      </c>
      <c r="EY25" s="43">
        <f>IF(COUNTIF('Service Matrix'!EY19:EY21,"Yes")&gt;1,1,0)</f>
        <v>0</v>
      </c>
      <c r="EZ25" s="43">
        <f>IF(COUNTIF('Service Matrix'!EZ19:EZ21,"Yes")&gt;1,1,0)</f>
        <v>0</v>
      </c>
      <c r="FA25" s="43">
        <f>IF(COUNTIF('Service Matrix'!FA19:FA21,"Yes")&gt;1,1,0)</f>
        <v>0</v>
      </c>
      <c r="FB25" s="43">
        <f>IF(COUNTIF('Service Matrix'!FB19:FB21,"Yes")&gt;1,1,0)</f>
        <v>0</v>
      </c>
      <c r="FC25" s="43">
        <f>IF(COUNTIF('Service Matrix'!FC19:FC21,"Yes")&gt;1,1,0)</f>
        <v>0</v>
      </c>
      <c r="FD25" s="43">
        <f>IF(COUNTIF('Service Matrix'!FD19:FD21,"Yes")&gt;1,1,0)</f>
        <v>0</v>
      </c>
      <c r="FE25" s="43">
        <f>IF(COUNTIF('Service Matrix'!FE19:FE21,"Yes")&gt;1,1,0)</f>
        <v>0</v>
      </c>
      <c r="FF25" s="43">
        <f>IF(COUNTIF('Service Matrix'!FF19:FF21,"Yes")&gt;1,1,0)</f>
        <v>0</v>
      </c>
      <c r="FG25" s="43">
        <f>IF(COUNTIF('Service Matrix'!FG19:FG21,"Yes")&gt;1,1,0)</f>
        <v>0</v>
      </c>
      <c r="FH25" s="43">
        <f>IF(COUNTIF('Service Matrix'!FH19:FH21,"Yes")&gt;1,1,0)</f>
        <v>0</v>
      </c>
      <c r="FI25" s="43">
        <f>IF(COUNTIF('Service Matrix'!FI19:FI21,"Yes")&gt;1,1,0)</f>
        <v>0</v>
      </c>
      <c r="FJ25" s="43">
        <f>IF(COUNTIF('Service Matrix'!FJ19:FJ21,"Yes")&gt;1,1,0)</f>
        <v>0</v>
      </c>
      <c r="FK25" s="43">
        <f>IF(COUNTIF('Service Matrix'!FK19:FK21,"Yes")&gt;1,1,0)</f>
        <v>0</v>
      </c>
      <c r="FL25" s="43">
        <f>IF(COUNTIF('Service Matrix'!FL19:FL21,"Yes")&gt;1,1,0)</f>
        <v>0</v>
      </c>
      <c r="FM25" s="43">
        <f>IF(COUNTIF('Service Matrix'!FM19:FM21,"Yes")&gt;1,1,0)</f>
        <v>0</v>
      </c>
      <c r="FN25" s="43">
        <f>IF(COUNTIF('Service Matrix'!FN19:FN21,"Yes")&gt;1,1,0)</f>
        <v>0</v>
      </c>
      <c r="FO25" s="43">
        <f>IF(COUNTIF('Service Matrix'!FO19:FO21,"Yes")&gt;1,1,0)</f>
        <v>0</v>
      </c>
      <c r="FP25" s="43">
        <f>IF(COUNTIF('Service Matrix'!FP19:FP21,"Yes")&gt;1,1,0)</f>
        <v>0</v>
      </c>
      <c r="FQ25" s="43">
        <f>IF(COUNTIF('Service Matrix'!FQ19:FQ21,"Yes")&gt;1,1,0)</f>
        <v>0</v>
      </c>
      <c r="FR25" s="43">
        <f>IF(COUNTIF('Service Matrix'!FR19:FR21,"Yes")&gt;1,1,0)</f>
        <v>0</v>
      </c>
      <c r="FS25" s="43">
        <f>IF(COUNTIF('Service Matrix'!FS19:FS21,"Yes")&gt;1,1,0)</f>
        <v>0</v>
      </c>
      <c r="FT25" s="43">
        <f>IF(COUNTIF('Service Matrix'!FT19:FT21,"Yes")&gt;1,1,0)</f>
        <v>0</v>
      </c>
      <c r="FU25" s="43">
        <f>IF(COUNTIF('Service Matrix'!FU19:FU21,"Yes")&gt;1,1,0)</f>
        <v>0</v>
      </c>
      <c r="FV25" s="43">
        <f>IF(COUNTIF('Service Matrix'!FV19:FV21,"Yes")&gt;1,1,0)</f>
        <v>0</v>
      </c>
      <c r="FW25" s="43">
        <f>IF(COUNTIF('Service Matrix'!FW19:FW21,"Yes")&gt;1,1,0)</f>
        <v>0</v>
      </c>
      <c r="FX25" s="43">
        <f>IF(COUNTIF('Service Matrix'!FX19:FX21,"Yes")&gt;1,1,0)</f>
        <v>0</v>
      </c>
      <c r="FY25" s="43">
        <f>IF(COUNTIF('Service Matrix'!FY19:FY21,"Yes")&gt;1,1,0)</f>
        <v>0</v>
      </c>
      <c r="FZ25" s="43">
        <f>IF(COUNTIF('Service Matrix'!FZ19:FZ21,"Yes")&gt;1,1,0)</f>
        <v>0</v>
      </c>
      <c r="GA25" s="43">
        <f>IF(COUNTIF('Service Matrix'!GA19:GA21,"Yes")&gt;1,1,0)</f>
        <v>0</v>
      </c>
      <c r="GB25" s="43">
        <f>IF(COUNTIF('Service Matrix'!GB19:GB21,"Yes")&gt;1,1,0)</f>
        <v>0</v>
      </c>
      <c r="GC25" s="43">
        <f>IF(COUNTIF('Service Matrix'!GC19:GC21,"Yes")&gt;1,1,0)</f>
        <v>0</v>
      </c>
      <c r="GD25" s="43">
        <f>IF(COUNTIF('Service Matrix'!GD19:GD21,"Yes")&gt;1,1,0)</f>
        <v>0</v>
      </c>
      <c r="GE25" s="43">
        <f>IF(COUNTIF('Service Matrix'!GE19:GE21,"Yes")&gt;1,1,0)</f>
        <v>0</v>
      </c>
      <c r="GF25" s="43">
        <f>IF(COUNTIF('Service Matrix'!GF19:GF21,"Yes")&gt;1,1,0)</f>
        <v>0</v>
      </c>
      <c r="GG25" s="43">
        <f>IF(COUNTIF('Service Matrix'!GG19:GG21,"Yes")&gt;1,1,0)</f>
        <v>0</v>
      </c>
      <c r="GH25" s="43">
        <f>IF(COUNTIF('Service Matrix'!GH19:GH21,"Yes")&gt;1,1,0)</f>
        <v>0</v>
      </c>
      <c r="GI25" s="43">
        <f>IF(COUNTIF('Service Matrix'!GI19:GI21,"Yes")&gt;1,1,0)</f>
        <v>0</v>
      </c>
      <c r="GJ25" s="43">
        <f>IF(COUNTIF('Service Matrix'!GJ19:GJ21,"Yes")&gt;1,1,0)</f>
        <v>0</v>
      </c>
      <c r="GK25" s="43">
        <f>IF(COUNTIF('Service Matrix'!GK19:GK21,"Yes")&gt;1,1,0)</f>
        <v>0</v>
      </c>
      <c r="GL25" s="43">
        <f>IF(COUNTIF('Service Matrix'!GL19:GL21,"Yes")&gt;1,1,0)</f>
        <v>0</v>
      </c>
      <c r="GM25" s="43">
        <f>IF(COUNTIF('Service Matrix'!GM19:GM21,"Yes")&gt;1,1,0)</f>
        <v>0</v>
      </c>
      <c r="GN25" s="43">
        <f>IF(COUNTIF('Service Matrix'!GN19:GN21,"Yes")&gt;1,1,0)</f>
        <v>0</v>
      </c>
      <c r="GO25" s="43">
        <f>IF(COUNTIF('Service Matrix'!GO19:GO21,"Yes")&gt;1,1,0)</f>
        <v>0</v>
      </c>
      <c r="GP25" s="43">
        <f>IF(COUNTIF('Service Matrix'!GP19:GP21,"Yes")&gt;1,1,0)</f>
        <v>0</v>
      </c>
      <c r="GQ25" s="43">
        <f>IF(COUNTIF('Service Matrix'!GQ19:GQ21,"Yes")&gt;1,1,0)</f>
        <v>0</v>
      </c>
      <c r="GR25" s="43">
        <f>IF(COUNTIF('Service Matrix'!GR19:GR21,"Yes")&gt;1,1,0)</f>
        <v>0</v>
      </c>
      <c r="GS25" s="43">
        <f>IF(COUNTIF('Service Matrix'!GS19:GS21,"Yes")&gt;1,1,0)</f>
        <v>0</v>
      </c>
      <c r="GT25" s="43">
        <f>IF(COUNTIF('Service Matrix'!GT19:GT21,"Yes")&gt;1,1,0)</f>
        <v>0</v>
      </c>
      <c r="GU25" s="43">
        <f>IF(COUNTIF('Service Matrix'!GU19:GU21,"Yes")&gt;1,1,0)</f>
        <v>0</v>
      </c>
      <c r="GV25" s="43">
        <f>IF(COUNTIF('Service Matrix'!GV19:GV21,"Yes")&gt;1,1,0)</f>
        <v>0</v>
      </c>
      <c r="GW25" s="43">
        <f>IF(COUNTIF('Service Matrix'!GW19:GW21,"Yes")&gt;1,1,0)</f>
        <v>0</v>
      </c>
      <c r="GX25" s="43">
        <f>IF(COUNTIF('Service Matrix'!GX19:GX21,"Yes")&gt;1,1,0)</f>
        <v>0</v>
      </c>
      <c r="GY25" s="43">
        <f>IF(COUNTIF('Service Matrix'!GY19:GY21,"Yes")&gt;1,1,0)</f>
        <v>0</v>
      </c>
      <c r="GZ25" s="43">
        <f>IF(COUNTIF('Service Matrix'!GZ19:GZ21,"Yes")&gt;1,1,0)</f>
        <v>0</v>
      </c>
      <c r="HA25" s="43">
        <f>IF(COUNTIF('Service Matrix'!HA19:HA21,"Yes")&gt;1,1,0)</f>
        <v>0</v>
      </c>
      <c r="HB25" s="43">
        <f>IF(COUNTIF('Service Matrix'!HB19:HB21,"Yes")&gt;1,1,0)</f>
        <v>0</v>
      </c>
      <c r="HC25" s="43">
        <f>IF(COUNTIF('Service Matrix'!HC19:HC21,"Yes")&gt;1,1,0)</f>
        <v>0</v>
      </c>
      <c r="HD25" s="43">
        <f>IF(COUNTIF('Service Matrix'!HD19:HD21,"Yes")&gt;1,1,0)</f>
        <v>0</v>
      </c>
      <c r="HE25" s="43">
        <f>IF(COUNTIF('Service Matrix'!HE19:HE21,"Yes")&gt;1,1,0)</f>
        <v>0</v>
      </c>
      <c r="HF25" s="43">
        <f>IF(COUNTIF('Service Matrix'!HF19:HF21,"Yes")&gt;1,1,0)</f>
        <v>0</v>
      </c>
      <c r="HG25" s="43">
        <f>IF(COUNTIF('Service Matrix'!HG19:HG21,"Yes")&gt;1,1,0)</f>
        <v>0</v>
      </c>
      <c r="HH25" s="43">
        <f>IF(COUNTIF('Service Matrix'!HH19:HH21,"Yes")&gt;1,1,0)</f>
        <v>0</v>
      </c>
      <c r="HI25" s="43">
        <f>IF(COUNTIF('Service Matrix'!HI19:HI21,"Yes")&gt;1,1,0)</f>
        <v>0</v>
      </c>
      <c r="HJ25" s="43">
        <f>IF(COUNTIF('Service Matrix'!HJ19:HJ21,"Yes")&gt;1,1,0)</f>
        <v>0</v>
      </c>
      <c r="HK25" s="43">
        <f>IF(COUNTIF('Service Matrix'!HK19:HK21,"Yes")&gt;1,1,0)</f>
        <v>0</v>
      </c>
      <c r="HL25" s="43">
        <f>IF(COUNTIF('Service Matrix'!HL19:HL21,"Yes")&gt;1,1,0)</f>
        <v>0</v>
      </c>
      <c r="HM25" s="43">
        <f>IF(COUNTIF('Service Matrix'!HM19:HM21,"Yes")&gt;1,1,0)</f>
        <v>0</v>
      </c>
      <c r="HN25" s="43">
        <f>IF(COUNTIF('Service Matrix'!HN19:HN21,"Yes")&gt;1,1,0)</f>
        <v>0</v>
      </c>
      <c r="HO25" s="43">
        <f>IF(COUNTIF('Service Matrix'!HO19:HO21,"Yes")&gt;1,1,0)</f>
        <v>0</v>
      </c>
      <c r="HP25" s="43">
        <f>IF(COUNTIF('Service Matrix'!HP19:HP21,"Yes")&gt;1,1,0)</f>
        <v>0</v>
      </c>
      <c r="HQ25" s="43">
        <f>IF(COUNTIF('Service Matrix'!HQ19:HQ21,"Yes")&gt;1,1,0)</f>
        <v>0</v>
      </c>
      <c r="HR25" s="43">
        <f>IF(COUNTIF('Service Matrix'!HR19:HR21,"Yes")&gt;1,1,0)</f>
        <v>0</v>
      </c>
      <c r="HS25" s="43">
        <f>IF(COUNTIF('Service Matrix'!HS19:HS21,"Yes")&gt;1,1,0)</f>
        <v>0</v>
      </c>
      <c r="HT25" s="43">
        <f>IF(COUNTIF('Service Matrix'!HT19:HT21,"Yes")&gt;1,1,0)</f>
        <v>0</v>
      </c>
      <c r="HU25" s="43">
        <f>IF(COUNTIF('Service Matrix'!HU19:HU21,"Yes")&gt;1,1,0)</f>
        <v>0</v>
      </c>
      <c r="HV25" s="43">
        <f>IF(COUNTIF('Service Matrix'!HV19:HV21,"Yes")&gt;1,1,0)</f>
        <v>0</v>
      </c>
      <c r="HW25" s="43">
        <f>IF(COUNTIF('Service Matrix'!HW19:HW21,"Yes")&gt;1,1,0)</f>
        <v>0</v>
      </c>
      <c r="HX25" s="43">
        <f>IF(COUNTIF('Service Matrix'!HX19:HX21,"Yes")&gt;1,1,0)</f>
        <v>0</v>
      </c>
      <c r="HY25" s="43">
        <f>IF(COUNTIF('Service Matrix'!HY19:HY21,"Yes")&gt;1,1,0)</f>
        <v>0</v>
      </c>
      <c r="HZ25" s="43">
        <f>IF(COUNTIF('Service Matrix'!HZ19:HZ21,"Yes")&gt;1,1,0)</f>
        <v>0</v>
      </c>
      <c r="IA25" s="43">
        <f>IF(COUNTIF('Service Matrix'!IA19:IA21,"Yes")&gt;1,1,0)</f>
        <v>0</v>
      </c>
      <c r="IB25" s="43">
        <f>IF(COUNTIF('Service Matrix'!IB19:IB21,"Yes")&gt;1,1,0)</f>
        <v>0</v>
      </c>
      <c r="IC25" s="43">
        <f>IF(COUNTIF('Service Matrix'!IC19:IC21,"Yes")&gt;1,1,0)</f>
        <v>0</v>
      </c>
      <c r="ID25" s="43">
        <f>IF(COUNTIF('Service Matrix'!ID19:ID21,"Yes")&gt;1,1,0)</f>
        <v>0</v>
      </c>
      <c r="IE25" s="43">
        <f>IF(COUNTIF('Service Matrix'!IE19:IE21,"Yes")&gt;1,1,0)</f>
        <v>0</v>
      </c>
      <c r="IF25" s="43">
        <f>IF(COUNTIF('Service Matrix'!IF19:IF21,"Yes")&gt;1,1,0)</f>
        <v>0</v>
      </c>
      <c r="IG25" s="43">
        <f>IF(COUNTIF('Service Matrix'!IG19:IG21,"Yes")&gt;1,1,0)</f>
        <v>0</v>
      </c>
      <c r="IH25" s="43">
        <f>IF(COUNTIF('Service Matrix'!IH19:IH21,"Yes")&gt;1,1,0)</f>
        <v>0</v>
      </c>
      <c r="II25" s="43">
        <f>IF(COUNTIF('Service Matrix'!II19:II21,"Yes")&gt;1,1,0)</f>
        <v>0</v>
      </c>
      <c r="IJ25" s="43">
        <f>IF(COUNTIF('Service Matrix'!IJ19:IJ21,"Yes")&gt;1,1,0)</f>
        <v>0</v>
      </c>
      <c r="IK25" s="43">
        <f>IF(COUNTIF('Service Matrix'!IK19:IK21,"Yes")&gt;1,1,0)</f>
        <v>0</v>
      </c>
      <c r="IL25" s="43">
        <f>IF(COUNTIF('Service Matrix'!IL19:IL21,"Yes")&gt;1,1,0)</f>
        <v>0</v>
      </c>
      <c r="IM25" s="43">
        <f>IF(COUNTIF('Service Matrix'!IM19:IM21,"Yes")&gt;1,1,0)</f>
        <v>0</v>
      </c>
      <c r="IN25" s="43">
        <f>IF(COUNTIF('Service Matrix'!IN19:IN21,"Yes")&gt;1,1,0)</f>
        <v>0</v>
      </c>
      <c r="IO25" s="43">
        <f>IF(COUNTIF('Service Matrix'!IO19:IO21,"Yes")&gt;1,1,0)</f>
        <v>0</v>
      </c>
      <c r="IP25" s="43">
        <f>IF(COUNTIF('Service Matrix'!IP19:IP21,"Yes")&gt;1,1,0)</f>
        <v>0</v>
      </c>
      <c r="IQ25" s="43">
        <f>IF(COUNTIF('Service Matrix'!IQ19:IQ21,"Yes")&gt;1,1,0)</f>
        <v>0</v>
      </c>
      <c r="IR25" s="43">
        <f>IF(COUNTIF('Service Matrix'!IR19:IR21,"Yes")&gt;1,1,0)</f>
        <v>0</v>
      </c>
      <c r="IS25" s="43">
        <f>IF(COUNTIF('Service Matrix'!IS19:IS21,"Yes")&gt;1,1,0)</f>
        <v>0</v>
      </c>
      <c r="IT25" s="43">
        <f>IF(COUNTIF('Service Matrix'!IT19:IT21,"Yes")&gt;1,1,0)</f>
        <v>0</v>
      </c>
      <c r="IU25" s="43">
        <f>IF(COUNTIF('Service Matrix'!IU19:IU21,"Yes")&gt;1,1,0)</f>
        <v>0</v>
      </c>
      <c r="IV25" s="43">
        <f>IF(COUNTIF('Service Matrix'!IV19:IV21,"Yes")&gt;1,1,0)</f>
        <v>0</v>
      </c>
      <c r="IW25" s="43">
        <f>IF(COUNTIF('Service Matrix'!IW19:IW21,"Yes")&gt;1,1,0)</f>
        <v>0</v>
      </c>
      <c r="IX25" s="43">
        <f>IF(COUNTIF('Service Matrix'!IX19:IX21,"Yes")&gt;1,1,0)</f>
        <v>0</v>
      </c>
      <c r="IY25" s="43">
        <f>IF(COUNTIF('Service Matrix'!IY19:IY21,"Yes")&gt;1,1,0)</f>
        <v>0</v>
      </c>
      <c r="IZ25" s="43">
        <f>IF(COUNTIF('Service Matrix'!IZ19:IZ21,"Yes")&gt;1,1,0)</f>
        <v>0</v>
      </c>
      <c r="JA25" s="43">
        <f>IF(COUNTIF('Service Matrix'!JA19:JA21,"Yes")&gt;1,1,0)</f>
        <v>0</v>
      </c>
      <c r="JB25" s="43">
        <f>IF(COUNTIF('Service Matrix'!JB19:JB21,"Yes")&gt;1,1,0)</f>
        <v>0</v>
      </c>
      <c r="JC25" s="43">
        <f>IF(COUNTIF('Service Matrix'!JC19:JC21,"Yes")&gt;1,1,0)</f>
        <v>0</v>
      </c>
      <c r="JD25" s="43">
        <f>IF(COUNTIF('Service Matrix'!JD19:JD21,"Yes")&gt;1,1,0)</f>
        <v>0</v>
      </c>
      <c r="JE25" s="43">
        <f>IF(COUNTIF('Service Matrix'!JE19:JE21,"Yes")&gt;1,1,0)</f>
        <v>0</v>
      </c>
      <c r="JF25" s="43">
        <f>IF(COUNTIF('Service Matrix'!JF19:JF21,"Yes")&gt;1,1,0)</f>
        <v>0</v>
      </c>
      <c r="JG25" s="43">
        <f>IF(COUNTIF('Service Matrix'!JG19:JG21,"Yes")&gt;1,1,0)</f>
        <v>0</v>
      </c>
      <c r="JH25" s="43">
        <f>IF(COUNTIF('Service Matrix'!JH19:JH21,"Yes")&gt;1,1,0)</f>
        <v>0</v>
      </c>
      <c r="JI25" s="43">
        <f>IF(COUNTIF('Service Matrix'!JI19:JI21,"Yes")&gt;1,1,0)</f>
        <v>0</v>
      </c>
      <c r="JJ25" s="43">
        <f>IF(COUNTIF('Service Matrix'!JJ19:JJ21,"Yes")&gt;1,1,0)</f>
        <v>0</v>
      </c>
      <c r="JK25" s="43">
        <f>IF(COUNTIF('Service Matrix'!JK19:JK21,"Yes")&gt;1,1,0)</f>
        <v>0</v>
      </c>
      <c r="JL25" s="43">
        <f>IF(COUNTIF('Service Matrix'!JL19:JL21,"Yes")&gt;1,1,0)</f>
        <v>0</v>
      </c>
      <c r="JM25" s="43">
        <f>IF(COUNTIF('Service Matrix'!JM19:JM21,"Yes")&gt;1,1,0)</f>
        <v>0</v>
      </c>
      <c r="JN25" s="43">
        <f>IF(COUNTIF('Service Matrix'!JN19:JN21,"Yes")&gt;1,1,0)</f>
        <v>0</v>
      </c>
      <c r="JO25" s="43">
        <f>IF(COUNTIF('Service Matrix'!JO19:JO21,"Yes")&gt;1,1,0)</f>
        <v>0</v>
      </c>
      <c r="JP25" s="43">
        <f>IF(COUNTIF('Service Matrix'!JP19:JP21,"Yes")&gt;1,1,0)</f>
        <v>0</v>
      </c>
      <c r="JQ25" s="43">
        <f>IF(COUNTIF('Service Matrix'!JQ19:JQ21,"Yes")&gt;1,1,0)</f>
        <v>0</v>
      </c>
      <c r="JR25" s="43">
        <f>IF(COUNTIF('Service Matrix'!JR19:JR21,"Yes")&gt;1,1,0)</f>
        <v>0</v>
      </c>
      <c r="JS25" s="43">
        <f>IF(COUNTIF('Service Matrix'!JS19:JS21,"Yes")&gt;1,1,0)</f>
        <v>0</v>
      </c>
      <c r="JT25" s="43">
        <f>IF(COUNTIF('Service Matrix'!JT19:JT21,"Yes")&gt;1,1,0)</f>
        <v>0</v>
      </c>
      <c r="JU25" s="43">
        <f>IF(COUNTIF('Service Matrix'!JU19:JU21,"Yes")&gt;1,1,0)</f>
        <v>0</v>
      </c>
      <c r="JV25" s="43">
        <f>IF(COUNTIF('Service Matrix'!JV19:JV21,"Yes")&gt;1,1,0)</f>
        <v>0</v>
      </c>
      <c r="JW25" s="43">
        <f>IF(COUNTIF('Service Matrix'!JW19:JW21,"Yes")&gt;1,1,0)</f>
        <v>0</v>
      </c>
      <c r="JX25" s="43">
        <f>IF(COUNTIF('Service Matrix'!JX19:JX21,"Yes")&gt;1,1,0)</f>
        <v>0</v>
      </c>
      <c r="JY25" s="43">
        <f>IF(COUNTIF('Service Matrix'!JY19:JY21,"Yes")&gt;1,1,0)</f>
        <v>0</v>
      </c>
      <c r="JZ25" s="43">
        <f>IF(COUNTIF('Service Matrix'!JZ19:JZ21,"Yes")&gt;1,1,0)</f>
        <v>0</v>
      </c>
      <c r="KA25" s="43">
        <f>IF(COUNTIF('Service Matrix'!KA19:KA21,"Yes")&gt;1,1,0)</f>
        <v>0</v>
      </c>
      <c r="KB25" s="43">
        <f>IF(COUNTIF('Service Matrix'!KB19:KB21,"Yes")&gt;1,1,0)</f>
        <v>0</v>
      </c>
      <c r="KC25" s="43">
        <f>IF(COUNTIF('Service Matrix'!KC19:KC21,"Yes")&gt;1,1,0)</f>
        <v>0</v>
      </c>
      <c r="KD25" s="43">
        <f>IF(COUNTIF('Service Matrix'!KD19:KD21,"Yes")&gt;1,1,0)</f>
        <v>0</v>
      </c>
      <c r="KE25" s="43">
        <f>IF(COUNTIF('Service Matrix'!KE19:KE21,"Yes")&gt;1,1,0)</f>
        <v>0</v>
      </c>
      <c r="KF25" s="43">
        <f>IF(COUNTIF('Service Matrix'!KF19:KF21,"Yes")&gt;1,1,0)</f>
        <v>0</v>
      </c>
      <c r="KG25" s="43">
        <f>IF(COUNTIF('Service Matrix'!KG19:KG21,"Yes")&gt;1,1,0)</f>
        <v>0</v>
      </c>
      <c r="KH25" s="43">
        <f>IF(COUNTIF('Service Matrix'!KH19:KH21,"Yes")&gt;1,1,0)</f>
        <v>0</v>
      </c>
      <c r="KI25" s="43">
        <f>IF(COUNTIF('Service Matrix'!KI19:KI21,"Yes")&gt;1,1,0)</f>
        <v>0</v>
      </c>
      <c r="KJ25" s="43">
        <f>IF(COUNTIF('Service Matrix'!KJ19:KJ21,"Yes")&gt;1,1,0)</f>
        <v>0</v>
      </c>
      <c r="KK25" s="43">
        <f>IF(COUNTIF('Service Matrix'!KK19:KK21,"Yes")&gt;1,1,0)</f>
        <v>0</v>
      </c>
      <c r="KL25" s="43">
        <f>IF(COUNTIF('Service Matrix'!KL19:KL21,"Yes")&gt;1,1,0)</f>
        <v>0</v>
      </c>
      <c r="KM25" s="43">
        <f>IF(COUNTIF('Service Matrix'!KM19:KM21,"Yes")&gt;1,1,0)</f>
        <v>0</v>
      </c>
      <c r="KN25" s="43">
        <f>IF(COUNTIF('Service Matrix'!KN19:KN21,"Yes")&gt;1,1,0)</f>
        <v>0</v>
      </c>
      <c r="KO25" s="43">
        <f>IF(COUNTIF('Service Matrix'!KO19:KO21,"Yes")&gt;1,1,0)</f>
        <v>0</v>
      </c>
      <c r="KP25" s="43">
        <f>IF(COUNTIF('Service Matrix'!KP19:KP21,"Yes")&gt;1,1,0)</f>
        <v>0</v>
      </c>
      <c r="KQ25" s="43">
        <f>IF(COUNTIF('Service Matrix'!KQ19:KQ21,"Yes")&gt;1,1,0)</f>
        <v>0</v>
      </c>
      <c r="KR25" s="43">
        <f>IF(COUNTIF('Service Matrix'!KR19:KR21,"Yes")&gt;1,1,0)</f>
        <v>0</v>
      </c>
      <c r="KS25" s="43">
        <f>IF(COUNTIF('Service Matrix'!KS19:KS21,"Yes")&gt;1,1,0)</f>
        <v>0</v>
      </c>
      <c r="KT25" s="43">
        <f>IF(COUNTIF('Service Matrix'!KT19:KT21,"Yes")&gt;1,1,0)</f>
        <v>0</v>
      </c>
      <c r="KU25" s="43">
        <f>IF(COUNTIF('Service Matrix'!KU19:KU21,"Yes")&gt;1,1,0)</f>
        <v>0</v>
      </c>
      <c r="KV25" s="43">
        <f>IF(COUNTIF('Service Matrix'!KV19:KV21,"Yes")&gt;1,1,0)</f>
        <v>0</v>
      </c>
      <c r="KW25" s="43">
        <f>IF(COUNTIF('Service Matrix'!KW19:KW21,"Yes")&gt;1,1,0)</f>
        <v>0</v>
      </c>
      <c r="KX25" s="43">
        <f>IF(COUNTIF('Service Matrix'!KX19:KX21,"Yes")&gt;1,1,0)</f>
        <v>0</v>
      </c>
      <c r="KY25" s="43">
        <f>IF(COUNTIF('Service Matrix'!KY19:KY21,"Yes")&gt;1,1,0)</f>
        <v>0</v>
      </c>
      <c r="KZ25" s="43">
        <f>IF(COUNTIF('Service Matrix'!KZ19:KZ21,"Yes")&gt;1,1,0)</f>
        <v>0</v>
      </c>
      <c r="LA25" s="43">
        <f>IF(COUNTIF('Service Matrix'!LA19:LA21,"Yes")&gt;1,1,0)</f>
        <v>0</v>
      </c>
      <c r="LB25" s="43">
        <f>IF(COUNTIF('Service Matrix'!LB19:LB21,"Yes")&gt;1,1,0)</f>
        <v>0</v>
      </c>
      <c r="LC25" s="43">
        <f>IF(COUNTIF('Service Matrix'!LC19:LC21,"Yes")&gt;1,1,0)</f>
        <v>0</v>
      </c>
      <c r="LD25" s="43">
        <f>IF(COUNTIF('Service Matrix'!LD19:LD21,"Yes")&gt;1,1,0)</f>
        <v>0</v>
      </c>
      <c r="LE25" s="43">
        <f>IF(COUNTIF('Service Matrix'!LE19:LE21,"Yes")&gt;1,1,0)</f>
        <v>0</v>
      </c>
      <c r="LF25" s="43">
        <f>IF(COUNTIF('Service Matrix'!LF19:LF21,"Yes")&gt;1,1,0)</f>
        <v>0</v>
      </c>
      <c r="LG25" s="43">
        <f>IF(COUNTIF('Service Matrix'!LG19:LG21,"Yes")&gt;1,1,0)</f>
        <v>0</v>
      </c>
      <c r="LH25" s="43">
        <f>IF(COUNTIF('Service Matrix'!LH19:LH21,"Yes")&gt;1,1,0)</f>
        <v>0</v>
      </c>
      <c r="LI25" s="43">
        <f>IF(COUNTIF('Service Matrix'!LI19:LI21,"Yes")&gt;1,1,0)</f>
        <v>0</v>
      </c>
      <c r="LJ25" s="43">
        <f>IF(COUNTIF('Service Matrix'!LJ19:LJ21,"Yes")&gt;1,1,0)</f>
        <v>0</v>
      </c>
      <c r="LK25" s="43">
        <f>IF(COUNTIF('Service Matrix'!LK19:LK21,"Yes")&gt;1,1,0)</f>
        <v>0</v>
      </c>
      <c r="LL25" s="43">
        <f>IF(COUNTIF('Service Matrix'!LL19:LL21,"Yes")&gt;1,1,0)</f>
        <v>0</v>
      </c>
      <c r="LM25" s="43">
        <f>IF(COUNTIF('Service Matrix'!LM19:LM21,"Yes")&gt;1,1,0)</f>
        <v>0</v>
      </c>
      <c r="LN25" s="43">
        <f>IF(COUNTIF('Service Matrix'!LN19:LN21,"Yes")&gt;1,1,0)</f>
        <v>0</v>
      </c>
      <c r="LO25" s="43">
        <f>IF(COUNTIF('Service Matrix'!LO19:LO21,"Yes")&gt;1,1,0)</f>
        <v>0</v>
      </c>
      <c r="LP25" s="43">
        <f>IF(COUNTIF('Service Matrix'!LP19:LP21,"Yes")&gt;1,1,0)</f>
        <v>0</v>
      </c>
      <c r="LQ25" s="43">
        <f>IF(COUNTIF('Service Matrix'!LQ19:LQ21,"Yes")&gt;1,1,0)</f>
        <v>0</v>
      </c>
      <c r="LR25" s="43">
        <f>IF(COUNTIF('Service Matrix'!LR19:LR21,"Yes")&gt;1,1,0)</f>
        <v>0</v>
      </c>
      <c r="LS25" s="43">
        <f>IF(COUNTIF('Service Matrix'!LS19:LS21,"Yes")&gt;1,1,0)</f>
        <v>0</v>
      </c>
      <c r="LT25" s="43">
        <f>IF(COUNTIF('Service Matrix'!LT19:LT21,"Yes")&gt;1,1,0)</f>
        <v>0</v>
      </c>
      <c r="LU25" s="43">
        <f>IF(COUNTIF('Service Matrix'!LU19:LU21,"Yes")&gt;1,1,0)</f>
        <v>0</v>
      </c>
      <c r="LV25" s="43">
        <f>IF(COUNTIF('Service Matrix'!LV19:LV21,"Yes")&gt;1,1,0)</f>
        <v>0</v>
      </c>
      <c r="LW25" s="43">
        <f>IF(COUNTIF('Service Matrix'!LW19:LW21,"Yes")&gt;1,1,0)</f>
        <v>0</v>
      </c>
      <c r="LX25" s="43">
        <f>IF(COUNTIF('Service Matrix'!LX19:LX21,"Yes")&gt;1,1,0)</f>
        <v>0</v>
      </c>
      <c r="LY25" s="43">
        <f>IF(COUNTIF('Service Matrix'!LY19:LY21,"Yes")&gt;1,1,0)</f>
        <v>0</v>
      </c>
      <c r="LZ25" s="43">
        <f>IF(COUNTIF('Service Matrix'!LZ19:LZ21,"Yes")&gt;1,1,0)</f>
        <v>0</v>
      </c>
      <c r="MA25" s="43">
        <f>IF(COUNTIF('Service Matrix'!MA19:MA21,"Yes")&gt;1,1,0)</f>
        <v>0</v>
      </c>
      <c r="MB25" s="43">
        <f>IF(COUNTIF('Service Matrix'!MB19:MB21,"Yes")&gt;1,1,0)</f>
        <v>0</v>
      </c>
      <c r="MC25" s="43">
        <f>IF(COUNTIF('Service Matrix'!MC19:MC21,"Yes")&gt;1,1,0)</f>
        <v>0</v>
      </c>
      <c r="MD25" s="43">
        <f>IF(COUNTIF('Service Matrix'!MD19:MD21,"Yes")&gt;1,1,0)</f>
        <v>0</v>
      </c>
      <c r="ME25" s="43">
        <f>IF(COUNTIF('Service Matrix'!ME19:ME21,"Yes")&gt;1,1,0)</f>
        <v>0</v>
      </c>
      <c r="MF25" s="43">
        <f>IF(COUNTIF('Service Matrix'!MF19:MF21,"Yes")&gt;1,1,0)</f>
        <v>0</v>
      </c>
      <c r="MG25" s="43">
        <f>IF(COUNTIF('Service Matrix'!MG19:MG21,"Yes")&gt;1,1,0)</f>
        <v>0</v>
      </c>
      <c r="MH25" s="43">
        <f>IF(COUNTIF('Service Matrix'!MH19:MH21,"Yes")&gt;1,1,0)</f>
        <v>0</v>
      </c>
      <c r="MI25" s="43">
        <f>IF(COUNTIF('Service Matrix'!MI19:MI21,"Yes")&gt;1,1,0)</f>
        <v>0</v>
      </c>
      <c r="MJ25" s="43">
        <f>IF(COUNTIF('Service Matrix'!MJ19:MJ21,"Yes")&gt;1,1,0)</f>
        <v>0</v>
      </c>
      <c r="MK25" s="43">
        <f>IF(COUNTIF('Service Matrix'!MK19:MK21,"Yes")&gt;1,1,0)</f>
        <v>0</v>
      </c>
      <c r="ML25" s="43">
        <f>IF(COUNTIF('Service Matrix'!ML19:ML21,"Yes")&gt;1,1,0)</f>
        <v>0</v>
      </c>
      <c r="MM25" s="43">
        <f>IF(COUNTIF('Service Matrix'!MM19:MM21,"Yes")&gt;1,1,0)</f>
        <v>0</v>
      </c>
      <c r="MN25" s="43">
        <f>IF(COUNTIF('Service Matrix'!MN19:MN21,"Yes")&gt;1,1,0)</f>
        <v>0</v>
      </c>
      <c r="MO25" s="43">
        <f>IF(COUNTIF('Service Matrix'!MO19:MO21,"Yes")&gt;1,1,0)</f>
        <v>0</v>
      </c>
      <c r="MP25" s="43">
        <f>IF(COUNTIF('Service Matrix'!MP19:MP21,"Yes")&gt;1,1,0)</f>
        <v>0</v>
      </c>
      <c r="MQ25" s="43">
        <f>IF(COUNTIF('Service Matrix'!MQ19:MQ21,"Yes")&gt;1,1,0)</f>
        <v>0</v>
      </c>
      <c r="MR25" s="43">
        <f>IF(COUNTIF('Service Matrix'!MR19:MR21,"Yes")&gt;1,1,0)</f>
        <v>0</v>
      </c>
      <c r="MS25" s="43">
        <f>IF(COUNTIF('Service Matrix'!MS19:MS21,"Yes")&gt;1,1,0)</f>
        <v>0</v>
      </c>
      <c r="MT25" s="43">
        <f>IF(COUNTIF('Service Matrix'!MT19:MT21,"Yes")&gt;1,1,0)</f>
        <v>0</v>
      </c>
      <c r="MU25" s="43">
        <f>IF(COUNTIF('Service Matrix'!MU19:MU21,"Yes")&gt;1,1,0)</f>
        <v>0</v>
      </c>
      <c r="MV25" s="43">
        <f>IF(COUNTIF('Service Matrix'!MV19:MV21,"Yes")&gt;1,1,0)</f>
        <v>0</v>
      </c>
      <c r="MW25" s="43">
        <f>IF(COUNTIF('Service Matrix'!MW19:MW21,"Yes")&gt;1,1,0)</f>
        <v>0</v>
      </c>
      <c r="MX25" s="43">
        <f>IF(COUNTIF('Service Matrix'!MX19:MX21,"Yes")&gt;1,1,0)</f>
        <v>0</v>
      </c>
      <c r="MY25" s="43">
        <f>IF(COUNTIF('Service Matrix'!MY19:MY21,"Yes")&gt;1,1,0)</f>
        <v>0</v>
      </c>
      <c r="MZ25" s="43">
        <f>IF(COUNTIF('Service Matrix'!MZ19:MZ21,"Yes")&gt;1,1,0)</f>
        <v>0</v>
      </c>
      <c r="NA25" s="43">
        <f>IF(COUNTIF('Service Matrix'!NA19:NA21,"Yes")&gt;1,1,0)</f>
        <v>0</v>
      </c>
      <c r="NB25" s="43">
        <f>IF(COUNTIF('Service Matrix'!NB19:NB21,"Yes")&gt;1,1,0)</f>
        <v>0</v>
      </c>
      <c r="NC25" s="43">
        <f>IF(COUNTIF('Service Matrix'!NC19:NC21,"Yes")&gt;1,1,0)</f>
        <v>0</v>
      </c>
      <c r="ND25" s="43">
        <f>IF(COUNTIF('Service Matrix'!ND19:ND21,"Yes")&gt;1,1,0)</f>
        <v>0</v>
      </c>
      <c r="NE25" s="43">
        <f>IF(COUNTIF('Service Matrix'!NE19:NE21,"Yes")&gt;1,1,0)</f>
        <v>0</v>
      </c>
      <c r="NF25" s="43">
        <f>IF(COUNTIF('Service Matrix'!NF19:NF21,"Yes")&gt;1,1,0)</f>
        <v>0</v>
      </c>
      <c r="NG25" s="43">
        <f>IF(COUNTIF('Service Matrix'!NG19:NG21,"Yes")&gt;1,1,0)</f>
        <v>0</v>
      </c>
      <c r="NH25" s="43">
        <f>IF(COUNTIF('Service Matrix'!NH19:NH21,"Yes")&gt;1,1,0)</f>
        <v>0</v>
      </c>
      <c r="NI25" s="43">
        <f>IF(COUNTIF('Service Matrix'!NI19:NI21,"Yes")&gt;1,1,0)</f>
        <v>0</v>
      </c>
      <c r="NJ25" s="43">
        <f>IF(COUNTIF('Service Matrix'!NJ19:NJ21,"Yes")&gt;1,1,0)</f>
        <v>0</v>
      </c>
      <c r="NK25" s="43">
        <f>IF(COUNTIF('Service Matrix'!NK19:NK21,"Yes")&gt;1,1,0)</f>
        <v>0</v>
      </c>
      <c r="NL25" s="43">
        <f>IF(COUNTIF('Service Matrix'!NL19:NL21,"Yes")&gt;1,1,0)</f>
        <v>0</v>
      </c>
      <c r="NM25" s="43">
        <f>IF(COUNTIF('Service Matrix'!NM19:NM21,"Yes")&gt;1,1,0)</f>
        <v>0</v>
      </c>
      <c r="NN25" s="43">
        <f>IF(COUNTIF('Service Matrix'!NN19:NN21,"Yes")&gt;1,1,0)</f>
        <v>0</v>
      </c>
      <c r="NO25" s="43">
        <f>IF(COUNTIF('Service Matrix'!NO19:NO21,"Yes")&gt;1,1,0)</f>
        <v>0</v>
      </c>
      <c r="NP25" s="43">
        <f>IF(COUNTIF('Service Matrix'!NP19:NP21,"Yes")&gt;1,1,0)</f>
        <v>0</v>
      </c>
      <c r="NQ25" s="43">
        <f>IF(COUNTIF('Service Matrix'!NQ19:NQ21,"Yes")&gt;1,1,0)</f>
        <v>0</v>
      </c>
      <c r="NR25" s="43">
        <f>IF(COUNTIF('Service Matrix'!NR19:NR21,"Yes")&gt;1,1,0)</f>
        <v>0</v>
      </c>
      <c r="NS25" s="43">
        <f>IF(COUNTIF('Service Matrix'!NS19:NS21,"Yes")&gt;1,1,0)</f>
        <v>0</v>
      </c>
      <c r="NT25" s="43">
        <f>IF(COUNTIF('Service Matrix'!NT19:NT21,"Yes")&gt;1,1,0)</f>
        <v>0</v>
      </c>
      <c r="NU25" s="43">
        <f>IF(COUNTIF('Service Matrix'!NU19:NU21,"Yes")&gt;1,1,0)</f>
        <v>0</v>
      </c>
      <c r="NV25" s="43">
        <f>IF(COUNTIF('Service Matrix'!NV19:NV21,"Yes")&gt;1,1,0)</f>
        <v>0</v>
      </c>
      <c r="NW25" s="43">
        <f>IF(COUNTIF('Service Matrix'!NW19:NW21,"Yes")&gt;1,1,0)</f>
        <v>0</v>
      </c>
      <c r="NX25" s="43">
        <f>IF(COUNTIF('Service Matrix'!NX19:NX21,"Yes")&gt;1,1,0)</f>
        <v>0</v>
      </c>
      <c r="NY25" s="43">
        <f>IF(COUNTIF('Service Matrix'!NY19:NY21,"Yes")&gt;1,1,0)</f>
        <v>0</v>
      </c>
      <c r="NZ25" s="43">
        <f>IF(COUNTIF('Service Matrix'!NZ19:NZ21,"Yes")&gt;1,1,0)</f>
        <v>0</v>
      </c>
      <c r="OA25" s="43">
        <f>IF(COUNTIF('Service Matrix'!OA19:OA21,"Yes")&gt;1,1,0)</f>
        <v>0</v>
      </c>
      <c r="OB25" s="43">
        <f>IF(COUNTIF('Service Matrix'!OB19:OB21,"Yes")&gt;1,1,0)</f>
        <v>0</v>
      </c>
      <c r="OC25" s="43">
        <f>IF(COUNTIF('Service Matrix'!OC19:OC21,"Yes")&gt;1,1,0)</f>
        <v>0</v>
      </c>
      <c r="OD25" s="43">
        <f>IF(COUNTIF('Service Matrix'!OD19:OD21,"Yes")&gt;1,1,0)</f>
        <v>0</v>
      </c>
      <c r="OE25" s="43">
        <f>IF(COUNTIF('Service Matrix'!OE19:OE21,"Yes")&gt;1,1,0)</f>
        <v>0</v>
      </c>
      <c r="OF25" s="43">
        <f>IF(COUNTIF('Service Matrix'!OF19:OF21,"Yes")&gt;1,1,0)</f>
        <v>0</v>
      </c>
      <c r="OG25" s="43">
        <f>IF(COUNTIF('Service Matrix'!OG19:OG21,"Yes")&gt;1,1,0)</f>
        <v>0</v>
      </c>
      <c r="OH25" s="43">
        <f>IF(COUNTIF('Service Matrix'!OH19:OH21,"Yes")&gt;1,1,0)</f>
        <v>0</v>
      </c>
      <c r="OI25" s="43">
        <f>IF(COUNTIF('Service Matrix'!OI19:OI21,"Yes")&gt;1,1,0)</f>
        <v>0</v>
      </c>
      <c r="OJ25" s="43">
        <f>IF(COUNTIF('Service Matrix'!OJ19:OJ21,"Yes")&gt;1,1,0)</f>
        <v>0</v>
      </c>
      <c r="OK25" s="43">
        <f>IF(COUNTIF('Service Matrix'!OK19:OK21,"Yes")&gt;1,1,0)</f>
        <v>0</v>
      </c>
      <c r="OL25" s="43">
        <f>IF(COUNTIF('Service Matrix'!OL19:OL21,"Yes")&gt;1,1,0)</f>
        <v>0</v>
      </c>
      <c r="OM25" s="43">
        <f>IF(COUNTIF('Service Matrix'!OM19:OM21,"Yes")&gt;1,1,0)</f>
        <v>0</v>
      </c>
      <c r="ON25" s="43">
        <f>IF(COUNTIF('Service Matrix'!ON19:ON21,"Yes")&gt;1,1,0)</f>
        <v>0</v>
      </c>
    </row>
    <row r="26" spans="2:404" ht="10">
      <c r="B26" s="47" t="s">
        <v>42</v>
      </c>
      <c r="C26" s="45" t="s">
        <v>417</v>
      </c>
      <c r="D26" s="43" t="str">
        <f>IF(SUMPRODUCT((('Service Matrix'!E22:ON22="Yes")+('Service Matrix'!E23:ON23="Yes")+('Service Matrix'!E24:ON24="Yes")&gt;1)+0)=0,"OK","Error")</f>
        <v>OK</v>
      </c>
      <c r="E26" s="43">
        <f>IF(COUNTIF('Service Matrix'!E22:E24,"Yes")&gt;1,1,0)</f>
        <v>0</v>
      </c>
      <c r="F26" s="43">
        <f>IF(COUNTIF('Service Matrix'!F22:F24,"Yes")&gt;1,1,0)</f>
        <v>0</v>
      </c>
      <c r="G26" s="43">
        <f>IF(COUNTIF('Service Matrix'!G22:G24,"Yes")&gt;1,1,0)</f>
        <v>0</v>
      </c>
      <c r="H26" s="43">
        <f>IF(COUNTIF('Service Matrix'!H22:H24,"Yes")&gt;1,1,0)</f>
        <v>0</v>
      </c>
      <c r="I26" s="43">
        <f>IF(COUNTIF('Service Matrix'!I22:I24,"Yes")&gt;1,1,0)</f>
        <v>0</v>
      </c>
      <c r="J26" s="43">
        <f>IF(COUNTIF('Service Matrix'!J22:J24,"Yes")&gt;1,1,0)</f>
        <v>0</v>
      </c>
      <c r="K26" s="43">
        <f>IF(COUNTIF('Service Matrix'!K22:K24,"Yes")&gt;1,1,0)</f>
        <v>0</v>
      </c>
      <c r="L26" s="43">
        <f>IF(COUNTIF('Service Matrix'!L22:L24,"Yes")&gt;1,1,0)</f>
        <v>0</v>
      </c>
      <c r="M26" s="43">
        <f>IF(COUNTIF('Service Matrix'!M22:M24,"Yes")&gt;1,1,0)</f>
        <v>0</v>
      </c>
      <c r="N26" s="43">
        <f>IF(COUNTIF('Service Matrix'!N22:N24,"Yes")&gt;1,1,0)</f>
        <v>0</v>
      </c>
      <c r="O26" s="43">
        <f>IF(COUNTIF('Service Matrix'!O22:O24,"Yes")&gt;1,1,0)</f>
        <v>0</v>
      </c>
      <c r="P26" s="43">
        <f>IF(COUNTIF('Service Matrix'!P22:P24,"Yes")&gt;1,1,0)</f>
        <v>0</v>
      </c>
      <c r="Q26" s="43">
        <f>IF(COUNTIF('Service Matrix'!Q22:Q24,"Yes")&gt;1,1,0)</f>
        <v>0</v>
      </c>
      <c r="R26" s="43">
        <f>IF(COUNTIF('Service Matrix'!R22:R24,"Yes")&gt;1,1,0)</f>
        <v>0</v>
      </c>
      <c r="S26" s="43">
        <f>IF(COUNTIF('Service Matrix'!S22:S24,"Yes")&gt;1,1,0)</f>
        <v>0</v>
      </c>
      <c r="T26" s="43">
        <f>IF(COUNTIF('Service Matrix'!T22:T24,"Yes")&gt;1,1,0)</f>
        <v>0</v>
      </c>
      <c r="U26" s="43">
        <f>IF(COUNTIF('Service Matrix'!U22:U24,"Yes")&gt;1,1,0)</f>
        <v>0</v>
      </c>
      <c r="V26" s="43">
        <f>IF(COUNTIF('Service Matrix'!V22:V24,"Yes")&gt;1,1,0)</f>
        <v>0</v>
      </c>
      <c r="W26" s="43">
        <f>IF(COUNTIF('Service Matrix'!W22:W24,"Yes")&gt;1,1,0)</f>
        <v>0</v>
      </c>
      <c r="X26" s="43">
        <f>IF(COUNTIF('Service Matrix'!X22:X24,"Yes")&gt;1,1,0)</f>
        <v>0</v>
      </c>
      <c r="Y26" s="43">
        <f>IF(COUNTIF('Service Matrix'!Y22:Y24,"Yes")&gt;1,1,0)</f>
        <v>0</v>
      </c>
      <c r="Z26" s="43">
        <f>IF(COUNTIF('Service Matrix'!Z22:Z24,"Yes")&gt;1,1,0)</f>
        <v>0</v>
      </c>
      <c r="AA26" s="43">
        <f>IF(COUNTIF('Service Matrix'!AA22:AA24,"Yes")&gt;1,1,0)</f>
        <v>0</v>
      </c>
      <c r="AB26" s="43">
        <f>IF(COUNTIF('Service Matrix'!AB22:AB24,"Yes")&gt;1,1,0)</f>
        <v>0</v>
      </c>
      <c r="AC26" s="43">
        <f>IF(COUNTIF('Service Matrix'!AC22:AC24,"Yes")&gt;1,1,0)</f>
        <v>0</v>
      </c>
      <c r="AD26" s="43">
        <f>IF(COUNTIF('Service Matrix'!AD22:AD24,"Yes")&gt;1,1,0)</f>
        <v>0</v>
      </c>
      <c r="AE26" s="43">
        <f>IF(COUNTIF('Service Matrix'!AE22:AE24,"Yes")&gt;1,1,0)</f>
        <v>0</v>
      </c>
      <c r="AF26" s="43">
        <f>IF(COUNTIF('Service Matrix'!AF22:AF24,"Yes")&gt;1,1,0)</f>
        <v>0</v>
      </c>
      <c r="AG26" s="43">
        <f>IF(COUNTIF('Service Matrix'!AG22:AG24,"Yes")&gt;1,1,0)</f>
        <v>0</v>
      </c>
      <c r="AH26" s="43">
        <f>IF(COUNTIF('Service Matrix'!AH22:AH24,"Yes")&gt;1,1,0)</f>
        <v>0</v>
      </c>
      <c r="AI26" s="43">
        <f>IF(COUNTIF('Service Matrix'!AI22:AI24,"Yes")&gt;1,1,0)</f>
        <v>0</v>
      </c>
      <c r="AJ26" s="43">
        <f>IF(COUNTIF('Service Matrix'!AJ22:AJ24,"Yes")&gt;1,1,0)</f>
        <v>0</v>
      </c>
      <c r="AK26" s="43">
        <f>IF(COUNTIF('Service Matrix'!AK22:AK24,"Yes")&gt;1,1,0)</f>
        <v>0</v>
      </c>
      <c r="AL26" s="43">
        <f>IF(COUNTIF('Service Matrix'!AL22:AL24,"Yes")&gt;1,1,0)</f>
        <v>0</v>
      </c>
      <c r="AM26" s="43">
        <f>IF(COUNTIF('Service Matrix'!AM22:AM24,"Yes")&gt;1,1,0)</f>
        <v>0</v>
      </c>
      <c r="AN26" s="43">
        <f>IF(COUNTIF('Service Matrix'!AN22:AN24,"Yes")&gt;1,1,0)</f>
        <v>0</v>
      </c>
      <c r="AO26" s="43">
        <f>IF(COUNTIF('Service Matrix'!AO22:AO24,"Yes")&gt;1,1,0)</f>
        <v>0</v>
      </c>
      <c r="AP26" s="43">
        <f>IF(COUNTIF('Service Matrix'!AP22:AP24,"Yes")&gt;1,1,0)</f>
        <v>0</v>
      </c>
      <c r="AQ26" s="43">
        <f>IF(COUNTIF('Service Matrix'!AQ22:AQ24,"Yes")&gt;1,1,0)</f>
        <v>0</v>
      </c>
      <c r="AR26" s="43">
        <f>IF(COUNTIF('Service Matrix'!AR22:AR24,"Yes")&gt;1,1,0)</f>
        <v>0</v>
      </c>
      <c r="AS26" s="43">
        <f>IF(COUNTIF('Service Matrix'!AS22:AS24,"Yes")&gt;1,1,0)</f>
        <v>0</v>
      </c>
      <c r="AT26" s="43">
        <f>IF(COUNTIF('Service Matrix'!AT22:AT24,"Yes")&gt;1,1,0)</f>
        <v>0</v>
      </c>
      <c r="AU26" s="43">
        <f>IF(COUNTIF('Service Matrix'!AU22:AU24,"Yes")&gt;1,1,0)</f>
        <v>0</v>
      </c>
      <c r="AV26" s="43">
        <f>IF(COUNTIF('Service Matrix'!AV22:AV24,"Yes")&gt;1,1,0)</f>
        <v>0</v>
      </c>
      <c r="AW26" s="43">
        <f>IF(COUNTIF('Service Matrix'!AW22:AW24,"Yes")&gt;1,1,0)</f>
        <v>0</v>
      </c>
      <c r="AX26" s="43">
        <f>IF(COUNTIF('Service Matrix'!AX22:AX24,"Yes")&gt;1,1,0)</f>
        <v>0</v>
      </c>
      <c r="AY26" s="43">
        <f>IF(COUNTIF('Service Matrix'!AY22:AY24,"Yes")&gt;1,1,0)</f>
        <v>0</v>
      </c>
      <c r="AZ26" s="43">
        <f>IF(COUNTIF('Service Matrix'!AZ22:AZ24,"Yes")&gt;1,1,0)</f>
        <v>0</v>
      </c>
      <c r="BA26" s="43">
        <f>IF(COUNTIF('Service Matrix'!BA22:BA24,"Yes")&gt;1,1,0)</f>
        <v>0</v>
      </c>
      <c r="BB26" s="43">
        <f>IF(COUNTIF('Service Matrix'!BB22:BB24,"Yes")&gt;1,1,0)</f>
        <v>0</v>
      </c>
      <c r="BC26" s="43">
        <f>IF(COUNTIF('Service Matrix'!BC22:BC24,"Yes")&gt;1,1,0)</f>
        <v>0</v>
      </c>
      <c r="BD26" s="43">
        <f>IF(COUNTIF('Service Matrix'!BD22:BD24,"Yes")&gt;1,1,0)</f>
        <v>0</v>
      </c>
      <c r="BE26" s="43">
        <f>IF(COUNTIF('Service Matrix'!BE22:BE24,"Yes")&gt;1,1,0)</f>
        <v>0</v>
      </c>
      <c r="BF26" s="43">
        <f>IF(COUNTIF('Service Matrix'!BF22:BF24,"Yes")&gt;1,1,0)</f>
        <v>0</v>
      </c>
      <c r="BG26" s="43">
        <f>IF(COUNTIF('Service Matrix'!BG22:BG24,"Yes")&gt;1,1,0)</f>
        <v>0</v>
      </c>
      <c r="BH26" s="43">
        <f>IF(COUNTIF('Service Matrix'!BH22:BH24,"Yes")&gt;1,1,0)</f>
        <v>0</v>
      </c>
      <c r="BI26" s="43">
        <f>IF(COUNTIF('Service Matrix'!BI22:BI24,"Yes")&gt;1,1,0)</f>
        <v>0</v>
      </c>
      <c r="BJ26" s="43">
        <f>IF(COUNTIF('Service Matrix'!BJ22:BJ24,"Yes")&gt;1,1,0)</f>
        <v>0</v>
      </c>
      <c r="BK26" s="43">
        <f>IF(COUNTIF('Service Matrix'!BK22:BK24,"Yes")&gt;1,1,0)</f>
        <v>0</v>
      </c>
      <c r="BL26" s="43">
        <f>IF(COUNTIF('Service Matrix'!BL22:BL24,"Yes")&gt;1,1,0)</f>
        <v>0</v>
      </c>
      <c r="BM26" s="43">
        <f>IF(COUNTIF('Service Matrix'!BM22:BM24,"Yes")&gt;1,1,0)</f>
        <v>0</v>
      </c>
      <c r="BN26" s="43">
        <f>IF(COUNTIF('Service Matrix'!BN22:BN24,"Yes")&gt;1,1,0)</f>
        <v>0</v>
      </c>
      <c r="BO26" s="43">
        <f>IF(COUNTIF('Service Matrix'!BO22:BO24,"Yes")&gt;1,1,0)</f>
        <v>0</v>
      </c>
      <c r="BP26" s="43">
        <f>IF(COUNTIF('Service Matrix'!BP22:BP24,"Yes")&gt;1,1,0)</f>
        <v>0</v>
      </c>
      <c r="BQ26" s="43">
        <f>IF(COUNTIF('Service Matrix'!BQ22:BQ24,"Yes")&gt;1,1,0)</f>
        <v>0</v>
      </c>
      <c r="BR26" s="43">
        <f>IF(COUNTIF('Service Matrix'!BR22:BR24,"Yes")&gt;1,1,0)</f>
        <v>0</v>
      </c>
      <c r="BS26" s="43">
        <f>IF(COUNTIF('Service Matrix'!BS22:BS24,"Yes")&gt;1,1,0)</f>
        <v>0</v>
      </c>
      <c r="BT26" s="43">
        <f>IF(COUNTIF('Service Matrix'!BT22:BT24,"Yes")&gt;1,1,0)</f>
        <v>0</v>
      </c>
      <c r="BU26" s="43">
        <f>IF(COUNTIF('Service Matrix'!BU22:BU24,"Yes")&gt;1,1,0)</f>
        <v>0</v>
      </c>
      <c r="BV26" s="43">
        <f>IF(COUNTIF('Service Matrix'!BV22:BV24,"Yes")&gt;1,1,0)</f>
        <v>0</v>
      </c>
      <c r="BW26" s="43">
        <f>IF(COUNTIF('Service Matrix'!BW22:BW24,"Yes")&gt;1,1,0)</f>
        <v>0</v>
      </c>
      <c r="BX26" s="43">
        <f>IF(COUNTIF('Service Matrix'!BX22:BX24,"Yes")&gt;1,1,0)</f>
        <v>0</v>
      </c>
      <c r="BY26" s="43">
        <f>IF(COUNTIF('Service Matrix'!BY22:BY24,"Yes")&gt;1,1,0)</f>
        <v>0</v>
      </c>
      <c r="BZ26" s="43">
        <f>IF(COUNTIF('Service Matrix'!BZ22:BZ24,"Yes")&gt;1,1,0)</f>
        <v>0</v>
      </c>
      <c r="CA26" s="43">
        <f>IF(COUNTIF('Service Matrix'!CA22:CA24,"Yes")&gt;1,1,0)</f>
        <v>0</v>
      </c>
      <c r="CB26" s="43">
        <f>IF(COUNTIF('Service Matrix'!CB22:CB24,"Yes")&gt;1,1,0)</f>
        <v>0</v>
      </c>
      <c r="CC26" s="43">
        <f>IF(COUNTIF('Service Matrix'!CC22:CC24,"Yes")&gt;1,1,0)</f>
        <v>0</v>
      </c>
      <c r="CD26" s="43">
        <f>IF(COUNTIF('Service Matrix'!CD22:CD24,"Yes")&gt;1,1,0)</f>
        <v>0</v>
      </c>
      <c r="CE26" s="43">
        <f>IF(COUNTIF('Service Matrix'!CE22:CE24,"Yes")&gt;1,1,0)</f>
        <v>0</v>
      </c>
      <c r="CF26" s="43">
        <f>IF(COUNTIF('Service Matrix'!CF22:CF24,"Yes")&gt;1,1,0)</f>
        <v>0</v>
      </c>
      <c r="CG26" s="43">
        <f>IF(COUNTIF('Service Matrix'!CG22:CG24,"Yes")&gt;1,1,0)</f>
        <v>0</v>
      </c>
      <c r="CH26" s="43">
        <f>IF(COUNTIF('Service Matrix'!CH22:CH24,"Yes")&gt;1,1,0)</f>
        <v>0</v>
      </c>
      <c r="CI26" s="43">
        <f>IF(COUNTIF('Service Matrix'!CI22:CI24,"Yes")&gt;1,1,0)</f>
        <v>0</v>
      </c>
      <c r="CJ26" s="43">
        <f>IF(COUNTIF('Service Matrix'!CJ22:CJ24,"Yes")&gt;1,1,0)</f>
        <v>0</v>
      </c>
      <c r="CK26" s="43">
        <f>IF(COUNTIF('Service Matrix'!CK22:CK24,"Yes")&gt;1,1,0)</f>
        <v>0</v>
      </c>
      <c r="CL26" s="43">
        <f>IF(COUNTIF('Service Matrix'!CL22:CL24,"Yes")&gt;1,1,0)</f>
        <v>0</v>
      </c>
      <c r="CM26" s="43">
        <f>IF(COUNTIF('Service Matrix'!CM22:CM24,"Yes")&gt;1,1,0)</f>
        <v>0</v>
      </c>
      <c r="CN26" s="43">
        <f>IF(COUNTIF('Service Matrix'!CN22:CN24,"Yes")&gt;1,1,0)</f>
        <v>0</v>
      </c>
      <c r="CO26" s="43">
        <f>IF(COUNTIF('Service Matrix'!CO22:CO24,"Yes")&gt;1,1,0)</f>
        <v>0</v>
      </c>
      <c r="CP26" s="43">
        <f>IF(COUNTIF('Service Matrix'!CP22:CP24,"Yes")&gt;1,1,0)</f>
        <v>0</v>
      </c>
      <c r="CQ26" s="43">
        <f>IF(COUNTIF('Service Matrix'!CQ22:CQ24,"Yes")&gt;1,1,0)</f>
        <v>0</v>
      </c>
      <c r="CR26" s="43">
        <f>IF(COUNTIF('Service Matrix'!CR22:CR24,"Yes")&gt;1,1,0)</f>
        <v>0</v>
      </c>
      <c r="CS26" s="43">
        <f>IF(COUNTIF('Service Matrix'!CS22:CS24,"Yes")&gt;1,1,0)</f>
        <v>0</v>
      </c>
      <c r="CT26" s="43">
        <f>IF(COUNTIF('Service Matrix'!CT22:CT24,"Yes")&gt;1,1,0)</f>
        <v>0</v>
      </c>
      <c r="CU26" s="43">
        <f>IF(COUNTIF('Service Matrix'!CU22:CU24,"Yes")&gt;1,1,0)</f>
        <v>0</v>
      </c>
      <c r="CV26" s="43">
        <f>IF(COUNTIF('Service Matrix'!CV22:CV24,"Yes")&gt;1,1,0)</f>
        <v>0</v>
      </c>
      <c r="CW26" s="43">
        <f>IF(COUNTIF('Service Matrix'!CW22:CW24,"Yes")&gt;1,1,0)</f>
        <v>0</v>
      </c>
      <c r="CX26" s="43">
        <f>IF(COUNTIF('Service Matrix'!CX22:CX24,"Yes")&gt;1,1,0)</f>
        <v>0</v>
      </c>
      <c r="CY26" s="43">
        <f>IF(COUNTIF('Service Matrix'!CY22:CY24,"Yes")&gt;1,1,0)</f>
        <v>0</v>
      </c>
      <c r="CZ26" s="43">
        <f>IF(COUNTIF('Service Matrix'!CZ22:CZ24,"Yes")&gt;1,1,0)</f>
        <v>0</v>
      </c>
      <c r="DA26" s="43">
        <f>IF(COUNTIF('Service Matrix'!DA22:DA24,"Yes")&gt;1,1,0)</f>
        <v>0</v>
      </c>
      <c r="DB26" s="43">
        <f>IF(COUNTIF('Service Matrix'!DB22:DB24,"Yes")&gt;1,1,0)</f>
        <v>0</v>
      </c>
      <c r="DC26" s="43">
        <f>IF(COUNTIF('Service Matrix'!DC22:DC24,"Yes")&gt;1,1,0)</f>
        <v>0</v>
      </c>
      <c r="DD26" s="43">
        <f>IF(COUNTIF('Service Matrix'!DD22:DD24,"Yes")&gt;1,1,0)</f>
        <v>0</v>
      </c>
      <c r="DE26" s="43">
        <f>IF(COUNTIF('Service Matrix'!DE22:DE24,"Yes")&gt;1,1,0)</f>
        <v>0</v>
      </c>
      <c r="DF26" s="43">
        <f>IF(COUNTIF('Service Matrix'!DF22:DF24,"Yes")&gt;1,1,0)</f>
        <v>0</v>
      </c>
      <c r="DG26" s="43">
        <f>IF(COUNTIF('Service Matrix'!DG22:DG24,"Yes")&gt;1,1,0)</f>
        <v>0</v>
      </c>
      <c r="DH26" s="43">
        <f>IF(COUNTIF('Service Matrix'!DH22:DH24,"Yes")&gt;1,1,0)</f>
        <v>0</v>
      </c>
      <c r="DI26" s="43">
        <f>IF(COUNTIF('Service Matrix'!DI22:DI24,"Yes")&gt;1,1,0)</f>
        <v>0</v>
      </c>
      <c r="DJ26" s="43">
        <f>IF(COUNTIF('Service Matrix'!DJ22:DJ24,"Yes")&gt;1,1,0)</f>
        <v>0</v>
      </c>
      <c r="DK26" s="43">
        <f>IF(COUNTIF('Service Matrix'!DK22:DK24,"Yes")&gt;1,1,0)</f>
        <v>0</v>
      </c>
      <c r="DL26" s="43">
        <f>IF(COUNTIF('Service Matrix'!DL22:DL24,"Yes")&gt;1,1,0)</f>
        <v>0</v>
      </c>
      <c r="DM26" s="43">
        <f>IF(COUNTIF('Service Matrix'!DM22:DM24,"Yes")&gt;1,1,0)</f>
        <v>0</v>
      </c>
      <c r="DN26" s="43">
        <f>IF(COUNTIF('Service Matrix'!DN22:DN24,"Yes")&gt;1,1,0)</f>
        <v>0</v>
      </c>
      <c r="DO26" s="43">
        <f>IF(COUNTIF('Service Matrix'!DO22:DO24,"Yes")&gt;1,1,0)</f>
        <v>0</v>
      </c>
      <c r="DP26" s="43">
        <f>IF(COUNTIF('Service Matrix'!DP22:DP24,"Yes")&gt;1,1,0)</f>
        <v>0</v>
      </c>
      <c r="DQ26" s="43">
        <f>IF(COUNTIF('Service Matrix'!DQ22:DQ24,"Yes")&gt;1,1,0)</f>
        <v>0</v>
      </c>
      <c r="DR26" s="43">
        <f>IF(COUNTIF('Service Matrix'!DR22:DR24,"Yes")&gt;1,1,0)</f>
        <v>0</v>
      </c>
      <c r="DS26" s="43">
        <f>IF(COUNTIF('Service Matrix'!DS22:DS24,"Yes")&gt;1,1,0)</f>
        <v>0</v>
      </c>
      <c r="DT26" s="43">
        <f>IF(COUNTIF('Service Matrix'!DT22:DT24,"Yes")&gt;1,1,0)</f>
        <v>0</v>
      </c>
      <c r="DU26" s="43">
        <f>IF(COUNTIF('Service Matrix'!DU22:DU24,"Yes")&gt;1,1,0)</f>
        <v>0</v>
      </c>
      <c r="DV26" s="43">
        <f>IF(COUNTIF('Service Matrix'!DV22:DV24,"Yes")&gt;1,1,0)</f>
        <v>0</v>
      </c>
      <c r="DW26" s="43">
        <f>IF(COUNTIF('Service Matrix'!DW22:DW24,"Yes")&gt;1,1,0)</f>
        <v>0</v>
      </c>
      <c r="DX26" s="43">
        <f>IF(COUNTIF('Service Matrix'!DX22:DX24,"Yes")&gt;1,1,0)</f>
        <v>0</v>
      </c>
      <c r="DY26" s="43">
        <f>IF(COUNTIF('Service Matrix'!DY22:DY24,"Yes")&gt;1,1,0)</f>
        <v>0</v>
      </c>
      <c r="DZ26" s="43">
        <f>IF(COUNTIF('Service Matrix'!DZ22:DZ24,"Yes")&gt;1,1,0)</f>
        <v>0</v>
      </c>
      <c r="EA26" s="43">
        <f>IF(COUNTIF('Service Matrix'!EA22:EA24,"Yes")&gt;1,1,0)</f>
        <v>0</v>
      </c>
      <c r="EB26" s="43">
        <f>IF(COUNTIF('Service Matrix'!EB22:EB24,"Yes")&gt;1,1,0)</f>
        <v>0</v>
      </c>
      <c r="EC26" s="43">
        <f>IF(COUNTIF('Service Matrix'!EC22:EC24,"Yes")&gt;1,1,0)</f>
        <v>0</v>
      </c>
      <c r="ED26" s="43">
        <f>IF(COUNTIF('Service Matrix'!ED22:ED24,"Yes")&gt;1,1,0)</f>
        <v>0</v>
      </c>
      <c r="EE26" s="43">
        <f>IF(COUNTIF('Service Matrix'!EE22:EE24,"Yes")&gt;1,1,0)</f>
        <v>0</v>
      </c>
      <c r="EF26" s="43">
        <f>IF(COUNTIF('Service Matrix'!EF22:EF24,"Yes")&gt;1,1,0)</f>
        <v>0</v>
      </c>
      <c r="EG26" s="43">
        <f>IF(COUNTIF('Service Matrix'!EG22:EG24,"Yes")&gt;1,1,0)</f>
        <v>0</v>
      </c>
      <c r="EH26" s="43">
        <f>IF(COUNTIF('Service Matrix'!EH22:EH24,"Yes")&gt;1,1,0)</f>
        <v>0</v>
      </c>
      <c r="EI26" s="43">
        <f>IF(COUNTIF('Service Matrix'!EI22:EI24,"Yes")&gt;1,1,0)</f>
        <v>0</v>
      </c>
      <c r="EJ26" s="43">
        <f>IF(COUNTIF('Service Matrix'!EJ22:EJ24,"Yes")&gt;1,1,0)</f>
        <v>0</v>
      </c>
      <c r="EK26" s="43">
        <f>IF(COUNTIF('Service Matrix'!EK22:EK24,"Yes")&gt;1,1,0)</f>
        <v>0</v>
      </c>
      <c r="EL26" s="43">
        <f>IF(COUNTIF('Service Matrix'!EL22:EL24,"Yes")&gt;1,1,0)</f>
        <v>0</v>
      </c>
      <c r="EM26" s="43">
        <f>IF(COUNTIF('Service Matrix'!EM22:EM24,"Yes")&gt;1,1,0)</f>
        <v>0</v>
      </c>
      <c r="EN26" s="43">
        <f>IF(COUNTIF('Service Matrix'!EN22:EN24,"Yes")&gt;1,1,0)</f>
        <v>0</v>
      </c>
      <c r="EO26" s="43">
        <f>IF(COUNTIF('Service Matrix'!EO22:EO24,"Yes")&gt;1,1,0)</f>
        <v>0</v>
      </c>
      <c r="EP26" s="43">
        <f>IF(COUNTIF('Service Matrix'!EP22:EP24,"Yes")&gt;1,1,0)</f>
        <v>0</v>
      </c>
      <c r="EQ26" s="43">
        <f>IF(COUNTIF('Service Matrix'!EQ22:EQ24,"Yes")&gt;1,1,0)</f>
        <v>0</v>
      </c>
      <c r="ER26" s="43">
        <f>IF(COUNTIF('Service Matrix'!ER22:ER24,"Yes")&gt;1,1,0)</f>
        <v>0</v>
      </c>
      <c r="ES26" s="43">
        <f>IF(COUNTIF('Service Matrix'!ES22:ES24,"Yes")&gt;1,1,0)</f>
        <v>0</v>
      </c>
      <c r="ET26" s="43">
        <f>IF(COUNTIF('Service Matrix'!ET22:ET24,"Yes")&gt;1,1,0)</f>
        <v>0</v>
      </c>
      <c r="EU26" s="43">
        <f>IF(COUNTIF('Service Matrix'!EU22:EU24,"Yes")&gt;1,1,0)</f>
        <v>0</v>
      </c>
      <c r="EV26" s="43">
        <f>IF(COUNTIF('Service Matrix'!EV22:EV24,"Yes")&gt;1,1,0)</f>
        <v>0</v>
      </c>
      <c r="EW26" s="43">
        <f>IF(COUNTIF('Service Matrix'!EW22:EW24,"Yes")&gt;1,1,0)</f>
        <v>0</v>
      </c>
      <c r="EX26" s="43">
        <f>IF(COUNTIF('Service Matrix'!EX22:EX24,"Yes")&gt;1,1,0)</f>
        <v>0</v>
      </c>
      <c r="EY26" s="43">
        <f>IF(COUNTIF('Service Matrix'!EY22:EY24,"Yes")&gt;1,1,0)</f>
        <v>0</v>
      </c>
      <c r="EZ26" s="43">
        <f>IF(COUNTIF('Service Matrix'!EZ22:EZ24,"Yes")&gt;1,1,0)</f>
        <v>0</v>
      </c>
      <c r="FA26" s="43">
        <f>IF(COUNTIF('Service Matrix'!FA22:FA24,"Yes")&gt;1,1,0)</f>
        <v>0</v>
      </c>
      <c r="FB26" s="43">
        <f>IF(COUNTIF('Service Matrix'!FB22:FB24,"Yes")&gt;1,1,0)</f>
        <v>0</v>
      </c>
      <c r="FC26" s="43">
        <f>IF(COUNTIF('Service Matrix'!FC22:FC24,"Yes")&gt;1,1,0)</f>
        <v>0</v>
      </c>
      <c r="FD26" s="43">
        <f>IF(COUNTIF('Service Matrix'!FD22:FD24,"Yes")&gt;1,1,0)</f>
        <v>0</v>
      </c>
      <c r="FE26" s="43">
        <f>IF(COUNTIF('Service Matrix'!FE22:FE24,"Yes")&gt;1,1,0)</f>
        <v>0</v>
      </c>
      <c r="FF26" s="43">
        <f>IF(COUNTIF('Service Matrix'!FF22:FF24,"Yes")&gt;1,1,0)</f>
        <v>0</v>
      </c>
      <c r="FG26" s="43">
        <f>IF(COUNTIF('Service Matrix'!FG22:FG24,"Yes")&gt;1,1,0)</f>
        <v>0</v>
      </c>
      <c r="FH26" s="43">
        <f>IF(COUNTIF('Service Matrix'!FH22:FH24,"Yes")&gt;1,1,0)</f>
        <v>0</v>
      </c>
      <c r="FI26" s="43">
        <f>IF(COUNTIF('Service Matrix'!FI22:FI24,"Yes")&gt;1,1,0)</f>
        <v>0</v>
      </c>
      <c r="FJ26" s="43">
        <f>IF(COUNTIF('Service Matrix'!FJ22:FJ24,"Yes")&gt;1,1,0)</f>
        <v>0</v>
      </c>
      <c r="FK26" s="43">
        <f>IF(COUNTIF('Service Matrix'!FK22:FK24,"Yes")&gt;1,1,0)</f>
        <v>0</v>
      </c>
      <c r="FL26" s="43">
        <f>IF(COUNTIF('Service Matrix'!FL22:FL24,"Yes")&gt;1,1,0)</f>
        <v>0</v>
      </c>
      <c r="FM26" s="43">
        <f>IF(COUNTIF('Service Matrix'!FM22:FM24,"Yes")&gt;1,1,0)</f>
        <v>0</v>
      </c>
      <c r="FN26" s="43">
        <f>IF(COUNTIF('Service Matrix'!FN22:FN24,"Yes")&gt;1,1,0)</f>
        <v>0</v>
      </c>
      <c r="FO26" s="43">
        <f>IF(COUNTIF('Service Matrix'!FO22:FO24,"Yes")&gt;1,1,0)</f>
        <v>0</v>
      </c>
      <c r="FP26" s="43">
        <f>IF(COUNTIF('Service Matrix'!FP22:FP24,"Yes")&gt;1,1,0)</f>
        <v>0</v>
      </c>
      <c r="FQ26" s="43">
        <f>IF(COUNTIF('Service Matrix'!FQ22:FQ24,"Yes")&gt;1,1,0)</f>
        <v>0</v>
      </c>
      <c r="FR26" s="43">
        <f>IF(COUNTIF('Service Matrix'!FR22:FR24,"Yes")&gt;1,1,0)</f>
        <v>0</v>
      </c>
      <c r="FS26" s="43">
        <f>IF(COUNTIF('Service Matrix'!FS22:FS24,"Yes")&gt;1,1,0)</f>
        <v>0</v>
      </c>
      <c r="FT26" s="43">
        <f>IF(COUNTIF('Service Matrix'!FT22:FT24,"Yes")&gt;1,1,0)</f>
        <v>0</v>
      </c>
      <c r="FU26" s="43">
        <f>IF(COUNTIF('Service Matrix'!FU22:FU24,"Yes")&gt;1,1,0)</f>
        <v>0</v>
      </c>
      <c r="FV26" s="43">
        <f>IF(COUNTIF('Service Matrix'!FV22:FV24,"Yes")&gt;1,1,0)</f>
        <v>0</v>
      </c>
      <c r="FW26" s="43">
        <f>IF(COUNTIF('Service Matrix'!FW22:FW24,"Yes")&gt;1,1,0)</f>
        <v>0</v>
      </c>
      <c r="FX26" s="43">
        <f>IF(COUNTIF('Service Matrix'!FX22:FX24,"Yes")&gt;1,1,0)</f>
        <v>0</v>
      </c>
      <c r="FY26" s="43">
        <f>IF(COUNTIF('Service Matrix'!FY22:FY24,"Yes")&gt;1,1,0)</f>
        <v>0</v>
      </c>
      <c r="FZ26" s="43">
        <f>IF(COUNTIF('Service Matrix'!FZ22:FZ24,"Yes")&gt;1,1,0)</f>
        <v>0</v>
      </c>
      <c r="GA26" s="43">
        <f>IF(COUNTIF('Service Matrix'!GA22:GA24,"Yes")&gt;1,1,0)</f>
        <v>0</v>
      </c>
      <c r="GB26" s="43">
        <f>IF(COUNTIF('Service Matrix'!GB22:GB24,"Yes")&gt;1,1,0)</f>
        <v>0</v>
      </c>
      <c r="GC26" s="43">
        <f>IF(COUNTIF('Service Matrix'!GC22:GC24,"Yes")&gt;1,1,0)</f>
        <v>0</v>
      </c>
      <c r="GD26" s="43">
        <f>IF(COUNTIF('Service Matrix'!GD22:GD24,"Yes")&gt;1,1,0)</f>
        <v>0</v>
      </c>
      <c r="GE26" s="43">
        <f>IF(COUNTIF('Service Matrix'!GE22:GE24,"Yes")&gt;1,1,0)</f>
        <v>0</v>
      </c>
      <c r="GF26" s="43">
        <f>IF(COUNTIF('Service Matrix'!GF22:GF24,"Yes")&gt;1,1,0)</f>
        <v>0</v>
      </c>
      <c r="GG26" s="43">
        <f>IF(COUNTIF('Service Matrix'!GG22:GG24,"Yes")&gt;1,1,0)</f>
        <v>0</v>
      </c>
      <c r="GH26" s="43">
        <f>IF(COUNTIF('Service Matrix'!GH22:GH24,"Yes")&gt;1,1,0)</f>
        <v>0</v>
      </c>
      <c r="GI26" s="43">
        <f>IF(COUNTIF('Service Matrix'!GI22:GI24,"Yes")&gt;1,1,0)</f>
        <v>0</v>
      </c>
      <c r="GJ26" s="43">
        <f>IF(COUNTIF('Service Matrix'!GJ22:GJ24,"Yes")&gt;1,1,0)</f>
        <v>0</v>
      </c>
      <c r="GK26" s="43">
        <f>IF(COUNTIF('Service Matrix'!GK22:GK24,"Yes")&gt;1,1,0)</f>
        <v>0</v>
      </c>
      <c r="GL26" s="43">
        <f>IF(COUNTIF('Service Matrix'!GL22:GL24,"Yes")&gt;1,1,0)</f>
        <v>0</v>
      </c>
      <c r="GM26" s="43">
        <f>IF(COUNTIF('Service Matrix'!GM22:GM24,"Yes")&gt;1,1,0)</f>
        <v>0</v>
      </c>
      <c r="GN26" s="43">
        <f>IF(COUNTIF('Service Matrix'!GN22:GN24,"Yes")&gt;1,1,0)</f>
        <v>0</v>
      </c>
      <c r="GO26" s="43">
        <f>IF(COUNTIF('Service Matrix'!GO22:GO24,"Yes")&gt;1,1,0)</f>
        <v>0</v>
      </c>
      <c r="GP26" s="43">
        <f>IF(COUNTIF('Service Matrix'!GP22:GP24,"Yes")&gt;1,1,0)</f>
        <v>0</v>
      </c>
      <c r="GQ26" s="43">
        <f>IF(COUNTIF('Service Matrix'!GQ22:GQ24,"Yes")&gt;1,1,0)</f>
        <v>0</v>
      </c>
      <c r="GR26" s="43">
        <f>IF(COUNTIF('Service Matrix'!GR22:GR24,"Yes")&gt;1,1,0)</f>
        <v>0</v>
      </c>
      <c r="GS26" s="43">
        <f>IF(COUNTIF('Service Matrix'!GS22:GS24,"Yes")&gt;1,1,0)</f>
        <v>0</v>
      </c>
      <c r="GT26" s="43">
        <f>IF(COUNTIF('Service Matrix'!GT22:GT24,"Yes")&gt;1,1,0)</f>
        <v>0</v>
      </c>
      <c r="GU26" s="43">
        <f>IF(COUNTIF('Service Matrix'!GU22:GU24,"Yes")&gt;1,1,0)</f>
        <v>0</v>
      </c>
      <c r="GV26" s="43">
        <f>IF(COUNTIF('Service Matrix'!GV22:GV24,"Yes")&gt;1,1,0)</f>
        <v>0</v>
      </c>
      <c r="GW26" s="43">
        <f>IF(COUNTIF('Service Matrix'!GW22:GW24,"Yes")&gt;1,1,0)</f>
        <v>0</v>
      </c>
      <c r="GX26" s="43">
        <f>IF(COUNTIF('Service Matrix'!GX22:GX24,"Yes")&gt;1,1,0)</f>
        <v>0</v>
      </c>
      <c r="GY26" s="43">
        <f>IF(COUNTIF('Service Matrix'!GY22:GY24,"Yes")&gt;1,1,0)</f>
        <v>0</v>
      </c>
      <c r="GZ26" s="43">
        <f>IF(COUNTIF('Service Matrix'!GZ22:GZ24,"Yes")&gt;1,1,0)</f>
        <v>0</v>
      </c>
      <c r="HA26" s="43">
        <f>IF(COUNTIF('Service Matrix'!HA22:HA24,"Yes")&gt;1,1,0)</f>
        <v>0</v>
      </c>
      <c r="HB26" s="43">
        <f>IF(COUNTIF('Service Matrix'!HB22:HB24,"Yes")&gt;1,1,0)</f>
        <v>0</v>
      </c>
      <c r="HC26" s="43">
        <f>IF(COUNTIF('Service Matrix'!HC22:HC24,"Yes")&gt;1,1,0)</f>
        <v>0</v>
      </c>
      <c r="HD26" s="43">
        <f>IF(COUNTIF('Service Matrix'!HD22:HD24,"Yes")&gt;1,1,0)</f>
        <v>0</v>
      </c>
      <c r="HE26" s="43">
        <f>IF(COUNTIF('Service Matrix'!HE22:HE24,"Yes")&gt;1,1,0)</f>
        <v>0</v>
      </c>
      <c r="HF26" s="43">
        <f>IF(COUNTIF('Service Matrix'!HF22:HF24,"Yes")&gt;1,1,0)</f>
        <v>0</v>
      </c>
      <c r="HG26" s="43">
        <f>IF(COUNTIF('Service Matrix'!HG22:HG24,"Yes")&gt;1,1,0)</f>
        <v>0</v>
      </c>
      <c r="HH26" s="43">
        <f>IF(COUNTIF('Service Matrix'!HH22:HH24,"Yes")&gt;1,1,0)</f>
        <v>0</v>
      </c>
      <c r="HI26" s="43">
        <f>IF(COUNTIF('Service Matrix'!HI22:HI24,"Yes")&gt;1,1,0)</f>
        <v>0</v>
      </c>
      <c r="HJ26" s="43">
        <f>IF(COUNTIF('Service Matrix'!HJ22:HJ24,"Yes")&gt;1,1,0)</f>
        <v>0</v>
      </c>
      <c r="HK26" s="43">
        <f>IF(COUNTIF('Service Matrix'!HK22:HK24,"Yes")&gt;1,1,0)</f>
        <v>0</v>
      </c>
      <c r="HL26" s="43">
        <f>IF(COUNTIF('Service Matrix'!HL22:HL24,"Yes")&gt;1,1,0)</f>
        <v>0</v>
      </c>
      <c r="HM26" s="43">
        <f>IF(COUNTIF('Service Matrix'!HM22:HM24,"Yes")&gt;1,1,0)</f>
        <v>0</v>
      </c>
      <c r="HN26" s="43">
        <f>IF(COUNTIF('Service Matrix'!HN22:HN24,"Yes")&gt;1,1,0)</f>
        <v>0</v>
      </c>
      <c r="HO26" s="43">
        <f>IF(COUNTIF('Service Matrix'!HO22:HO24,"Yes")&gt;1,1,0)</f>
        <v>0</v>
      </c>
      <c r="HP26" s="43">
        <f>IF(COUNTIF('Service Matrix'!HP22:HP24,"Yes")&gt;1,1,0)</f>
        <v>0</v>
      </c>
      <c r="HQ26" s="43">
        <f>IF(COUNTIF('Service Matrix'!HQ22:HQ24,"Yes")&gt;1,1,0)</f>
        <v>0</v>
      </c>
      <c r="HR26" s="43">
        <f>IF(COUNTIF('Service Matrix'!HR22:HR24,"Yes")&gt;1,1,0)</f>
        <v>0</v>
      </c>
      <c r="HS26" s="43">
        <f>IF(COUNTIF('Service Matrix'!HS22:HS24,"Yes")&gt;1,1,0)</f>
        <v>0</v>
      </c>
      <c r="HT26" s="43">
        <f>IF(COUNTIF('Service Matrix'!HT22:HT24,"Yes")&gt;1,1,0)</f>
        <v>0</v>
      </c>
      <c r="HU26" s="43">
        <f>IF(COUNTIF('Service Matrix'!HU22:HU24,"Yes")&gt;1,1,0)</f>
        <v>0</v>
      </c>
      <c r="HV26" s="43">
        <f>IF(COUNTIF('Service Matrix'!HV22:HV24,"Yes")&gt;1,1,0)</f>
        <v>0</v>
      </c>
      <c r="HW26" s="43">
        <f>IF(COUNTIF('Service Matrix'!HW22:HW24,"Yes")&gt;1,1,0)</f>
        <v>0</v>
      </c>
      <c r="HX26" s="43">
        <f>IF(COUNTIF('Service Matrix'!HX22:HX24,"Yes")&gt;1,1,0)</f>
        <v>0</v>
      </c>
      <c r="HY26" s="43">
        <f>IF(COUNTIF('Service Matrix'!HY22:HY24,"Yes")&gt;1,1,0)</f>
        <v>0</v>
      </c>
      <c r="HZ26" s="43">
        <f>IF(COUNTIF('Service Matrix'!HZ22:HZ24,"Yes")&gt;1,1,0)</f>
        <v>0</v>
      </c>
      <c r="IA26" s="43">
        <f>IF(COUNTIF('Service Matrix'!IA22:IA24,"Yes")&gt;1,1,0)</f>
        <v>0</v>
      </c>
      <c r="IB26" s="43">
        <f>IF(COUNTIF('Service Matrix'!IB22:IB24,"Yes")&gt;1,1,0)</f>
        <v>0</v>
      </c>
      <c r="IC26" s="43">
        <f>IF(COUNTIF('Service Matrix'!IC22:IC24,"Yes")&gt;1,1,0)</f>
        <v>0</v>
      </c>
      <c r="ID26" s="43">
        <f>IF(COUNTIF('Service Matrix'!ID22:ID24,"Yes")&gt;1,1,0)</f>
        <v>0</v>
      </c>
      <c r="IE26" s="43">
        <f>IF(COUNTIF('Service Matrix'!IE22:IE24,"Yes")&gt;1,1,0)</f>
        <v>0</v>
      </c>
      <c r="IF26" s="43">
        <f>IF(COUNTIF('Service Matrix'!IF22:IF24,"Yes")&gt;1,1,0)</f>
        <v>0</v>
      </c>
      <c r="IG26" s="43">
        <f>IF(COUNTIF('Service Matrix'!IG22:IG24,"Yes")&gt;1,1,0)</f>
        <v>0</v>
      </c>
      <c r="IH26" s="43">
        <f>IF(COUNTIF('Service Matrix'!IH22:IH24,"Yes")&gt;1,1,0)</f>
        <v>0</v>
      </c>
      <c r="II26" s="43">
        <f>IF(COUNTIF('Service Matrix'!II22:II24,"Yes")&gt;1,1,0)</f>
        <v>0</v>
      </c>
      <c r="IJ26" s="43">
        <f>IF(COUNTIF('Service Matrix'!IJ22:IJ24,"Yes")&gt;1,1,0)</f>
        <v>0</v>
      </c>
      <c r="IK26" s="43">
        <f>IF(COUNTIF('Service Matrix'!IK22:IK24,"Yes")&gt;1,1,0)</f>
        <v>0</v>
      </c>
      <c r="IL26" s="43">
        <f>IF(COUNTIF('Service Matrix'!IL22:IL24,"Yes")&gt;1,1,0)</f>
        <v>0</v>
      </c>
      <c r="IM26" s="43">
        <f>IF(COUNTIF('Service Matrix'!IM22:IM24,"Yes")&gt;1,1,0)</f>
        <v>0</v>
      </c>
      <c r="IN26" s="43">
        <f>IF(COUNTIF('Service Matrix'!IN22:IN24,"Yes")&gt;1,1,0)</f>
        <v>0</v>
      </c>
      <c r="IO26" s="43">
        <f>IF(COUNTIF('Service Matrix'!IO22:IO24,"Yes")&gt;1,1,0)</f>
        <v>0</v>
      </c>
      <c r="IP26" s="43">
        <f>IF(COUNTIF('Service Matrix'!IP22:IP24,"Yes")&gt;1,1,0)</f>
        <v>0</v>
      </c>
      <c r="IQ26" s="43">
        <f>IF(COUNTIF('Service Matrix'!IQ22:IQ24,"Yes")&gt;1,1,0)</f>
        <v>0</v>
      </c>
      <c r="IR26" s="43">
        <f>IF(COUNTIF('Service Matrix'!IR22:IR24,"Yes")&gt;1,1,0)</f>
        <v>0</v>
      </c>
      <c r="IS26" s="43">
        <f>IF(COUNTIF('Service Matrix'!IS22:IS24,"Yes")&gt;1,1,0)</f>
        <v>0</v>
      </c>
      <c r="IT26" s="43">
        <f>IF(COUNTIF('Service Matrix'!IT22:IT24,"Yes")&gt;1,1,0)</f>
        <v>0</v>
      </c>
      <c r="IU26" s="43">
        <f>IF(COUNTIF('Service Matrix'!IU22:IU24,"Yes")&gt;1,1,0)</f>
        <v>0</v>
      </c>
      <c r="IV26" s="43">
        <f>IF(COUNTIF('Service Matrix'!IV22:IV24,"Yes")&gt;1,1,0)</f>
        <v>0</v>
      </c>
      <c r="IW26" s="43">
        <f>IF(COUNTIF('Service Matrix'!IW22:IW24,"Yes")&gt;1,1,0)</f>
        <v>0</v>
      </c>
      <c r="IX26" s="43">
        <f>IF(COUNTIF('Service Matrix'!IX22:IX24,"Yes")&gt;1,1,0)</f>
        <v>0</v>
      </c>
      <c r="IY26" s="43">
        <f>IF(COUNTIF('Service Matrix'!IY22:IY24,"Yes")&gt;1,1,0)</f>
        <v>0</v>
      </c>
      <c r="IZ26" s="43">
        <f>IF(COUNTIF('Service Matrix'!IZ22:IZ24,"Yes")&gt;1,1,0)</f>
        <v>0</v>
      </c>
      <c r="JA26" s="43">
        <f>IF(COUNTIF('Service Matrix'!JA22:JA24,"Yes")&gt;1,1,0)</f>
        <v>0</v>
      </c>
      <c r="JB26" s="43">
        <f>IF(COUNTIF('Service Matrix'!JB22:JB24,"Yes")&gt;1,1,0)</f>
        <v>0</v>
      </c>
      <c r="JC26" s="43">
        <f>IF(COUNTIF('Service Matrix'!JC22:JC24,"Yes")&gt;1,1,0)</f>
        <v>0</v>
      </c>
      <c r="JD26" s="43">
        <f>IF(COUNTIF('Service Matrix'!JD22:JD24,"Yes")&gt;1,1,0)</f>
        <v>0</v>
      </c>
      <c r="JE26" s="43">
        <f>IF(COUNTIF('Service Matrix'!JE22:JE24,"Yes")&gt;1,1,0)</f>
        <v>0</v>
      </c>
      <c r="JF26" s="43">
        <f>IF(COUNTIF('Service Matrix'!JF22:JF24,"Yes")&gt;1,1,0)</f>
        <v>0</v>
      </c>
      <c r="JG26" s="43">
        <f>IF(COUNTIF('Service Matrix'!JG22:JG24,"Yes")&gt;1,1,0)</f>
        <v>0</v>
      </c>
      <c r="JH26" s="43">
        <f>IF(COUNTIF('Service Matrix'!JH22:JH24,"Yes")&gt;1,1,0)</f>
        <v>0</v>
      </c>
      <c r="JI26" s="43">
        <f>IF(COUNTIF('Service Matrix'!JI22:JI24,"Yes")&gt;1,1,0)</f>
        <v>0</v>
      </c>
      <c r="JJ26" s="43">
        <f>IF(COUNTIF('Service Matrix'!JJ22:JJ24,"Yes")&gt;1,1,0)</f>
        <v>0</v>
      </c>
      <c r="JK26" s="43">
        <f>IF(COUNTIF('Service Matrix'!JK22:JK24,"Yes")&gt;1,1,0)</f>
        <v>0</v>
      </c>
      <c r="JL26" s="43">
        <f>IF(COUNTIF('Service Matrix'!JL22:JL24,"Yes")&gt;1,1,0)</f>
        <v>0</v>
      </c>
      <c r="JM26" s="43">
        <f>IF(COUNTIF('Service Matrix'!JM22:JM24,"Yes")&gt;1,1,0)</f>
        <v>0</v>
      </c>
      <c r="JN26" s="43">
        <f>IF(COUNTIF('Service Matrix'!JN22:JN24,"Yes")&gt;1,1,0)</f>
        <v>0</v>
      </c>
      <c r="JO26" s="43">
        <f>IF(COUNTIF('Service Matrix'!JO22:JO24,"Yes")&gt;1,1,0)</f>
        <v>0</v>
      </c>
      <c r="JP26" s="43">
        <f>IF(COUNTIF('Service Matrix'!JP22:JP24,"Yes")&gt;1,1,0)</f>
        <v>0</v>
      </c>
      <c r="JQ26" s="43">
        <f>IF(COUNTIF('Service Matrix'!JQ22:JQ24,"Yes")&gt;1,1,0)</f>
        <v>0</v>
      </c>
      <c r="JR26" s="43">
        <f>IF(COUNTIF('Service Matrix'!JR22:JR24,"Yes")&gt;1,1,0)</f>
        <v>0</v>
      </c>
      <c r="JS26" s="43">
        <f>IF(COUNTIF('Service Matrix'!JS22:JS24,"Yes")&gt;1,1,0)</f>
        <v>0</v>
      </c>
      <c r="JT26" s="43">
        <f>IF(COUNTIF('Service Matrix'!JT22:JT24,"Yes")&gt;1,1,0)</f>
        <v>0</v>
      </c>
      <c r="JU26" s="43">
        <f>IF(COUNTIF('Service Matrix'!JU22:JU24,"Yes")&gt;1,1,0)</f>
        <v>0</v>
      </c>
      <c r="JV26" s="43">
        <f>IF(COUNTIF('Service Matrix'!JV22:JV24,"Yes")&gt;1,1,0)</f>
        <v>0</v>
      </c>
      <c r="JW26" s="43">
        <f>IF(COUNTIF('Service Matrix'!JW22:JW24,"Yes")&gt;1,1,0)</f>
        <v>0</v>
      </c>
      <c r="JX26" s="43">
        <f>IF(COUNTIF('Service Matrix'!JX22:JX24,"Yes")&gt;1,1,0)</f>
        <v>0</v>
      </c>
      <c r="JY26" s="43">
        <f>IF(COUNTIF('Service Matrix'!JY22:JY24,"Yes")&gt;1,1,0)</f>
        <v>0</v>
      </c>
      <c r="JZ26" s="43">
        <f>IF(COUNTIF('Service Matrix'!JZ22:JZ24,"Yes")&gt;1,1,0)</f>
        <v>0</v>
      </c>
      <c r="KA26" s="43">
        <f>IF(COUNTIF('Service Matrix'!KA22:KA24,"Yes")&gt;1,1,0)</f>
        <v>0</v>
      </c>
      <c r="KB26" s="43">
        <f>IF(COUNTIF('Service Matrix'!KB22:KB24,"Yes")&gt;1,1,0)</f>
        <v>0</v>
      </c>
      <c r="KC26" s="43">
        <f>IF(COUNTIF('Service Matrix'!KC22:KC24,"Yes")&gt;1,1,0)</f>
        <v>0</v>
      </c>
      <c r="KD26" s="43">
        <f>IF(COUNTIF('Service Matrix'!KD22:KD24,"Yes")&gt;1,1,0)</f>
        <v>0</v>
      </c>
      <c r="KE26" s="43">
        <f>IF(COUNTIF('Service Matrix'!KE22:KE24,"Yes")&gt;1,1,0)</f>
        <v>0</v>
      </c>
      <c r="KF26" s="43">
        <f>IF(COUNTIF('Service Matrix'!KF22:KF24,"Yes")&gt;1,1,0)</f>
        <v>0</v>
      </c>
      <c r="KG26" s="43">
        <f>IF(COUNTIF('Service Matrix'!KG22:KG24,"Yes")&gt;1,1,0)</f>
        <v>0</v>
      </c>
      <c r="KH26" s="43">
        <f>IF(COUNTIF('Service Matrix'!KH22:KH24,"Yes")&gt;1,1,0)</f>
        <v>0</v>
      </c>
      <c r="KI26" s="43">
        <f>IF(COUNTIF('Service Matrix'!KI22:KI24,"Yes")&gt;1,1,0)</f>
        <v>0</v>
      </c>
      <c r="KJ26" s="43">
        <f>IF(COUNTIF('Service Matrix'!KJ22:KJ24,"Yes")&gt;1,1,0)</f>
        <v>0</v>
      </c>
      <c r="KK26" s="43">
        <f>IF(COUNTIF('Service Matrix'!KK22:KK24,"Yes")&gt;1,1,0)</f>
        <v>0</v>
      </c>
      <c r="KL26" s="43">
        <f>IF(COUNTIF('Service Matrix'!KL22:KL24,"Yes")&gt;1,1,0)</f>
        <v>0</v>
      </c>
      <c r="KM26" s="43">
        <f>IF(COUNTIF('Service Matrix'!KM22:KM24,"Yes")&gt;1,1,0)</f>
        <v>0</v>
      </c>
      <c r="KN26" s="43">
        <f>IF(COUNTIF('Service Matrix'!KN22:KN24,"Yes")&gt;1,1,0)</f>
        <v>0</v>
      </c>
      <c r="KO26" s="43">
        <f>IF(COUNTIF('Service Matrix'!KO22:KO24,"Yes")&gt;1,1,0)</f>
        <v>0</v>
      </c>
      <c r="KP26" s="43">
        <f>IF(COUNTIF('Service Matrix'!KP22:KP24,"Yes")&gt;1,1,0)</f>
        <v>0</v>
      </c>
      <c r="KQ26" s="43">
        <f>IF(COUNTIF('Service Matrix'!KQ22:KQ24,"Yes")&gt;1,1,0)</f>
        <v>0</v>
      </c>
      <c r="KR26" s="43">
        <f>IF(COUNTIF('Service Matrix'!KR22:KR24,"Yes")&gt;1,1,0)</f>
        <v>0</v>
      </c>
      <c r="KS26" s="43">
        <f>IF(COUNTIF('Service Matrix'!KS22:KS24,"Yes")&gt;1,1,0)</f>
        <v>0</v>
      </c>
      <c r="KT26" s="43">
        <f>IF(COUNTIF('Service Matrix'!KT22:KT24,"Yes")&gt;1,1,0)</f>
        <v>0</v>
      </c>
      <c r="KU26" s="43">
        <f>IF(COUNTIF('Service Matrix'!KU22:KU24,"Yes")&gt;1,1,0)</f>
        <v>0</v>
      </c>
      <c r="KV26" s="43">
        <f>IF(COUNTIF('Service Matrix'!KV22:KV24,"Yes")&gt;1,1,0)</f>
        <v>0</v>
      </c>
      <c r="KW26" s="43">
        <f>IF(COUNTIF('Service Matrix'!KW22:KW24,"Yes")&gt;1,1,0)</f>
        <v>0</v>
      </c>
      <c r="KX26" s="43">
        <f>IF(COUNTIF('Service Matrix'!KX22:KX24,"Yes")&gt;1,1,0)</f>
        <v>0</v>
      </c>
      <c r="KY26" s="43">
        <f>IF(COUNTIF('Service Matrix'!KY22:KY24,"Yes")&gt;1,1,0)</f>
        <v>0</v>
      </c>
      <c r="KZ26" s="43">
        <f>IF(COUNTIF('Service Matrix'!KZ22:KZ24,"Yes")&gt;1,1,0)</f>
        <v>0</v>
      </c>
      <c r="LA26" s="43">
        <f>IF(COUNTIF('Service Matrix'!LA22:LA24,"Yes")&gt;1,1,0)</f>
        <v>0</v>
      </c>
      <c r="LB26" s="43">
        <f>IF(COUNTIF('Service Matrix'!LB22:LB24,"Yes")&gt;1,1,0)</f>
        <v>0</v>
      </c>
      <c r="LC26" s="43">
        <f>IF(COUNTIF('Service Matrix'!LC22:LC24,"Yes")&gt;1,1,0)</f>
        <v>0</v>
      </c>
      <c r="LD26" s="43">
        <f>IF(COUNTIF('Service Matrix'!LD22:LD24,"Yes")&gt;1,1,0)</f>
        <v>0</v>
      </c>
      <c r="LE26" s="43">
        <f>IF(COUNTIF('Service Matrix'!LE22:LE24,"Yes")&gt;1,1,0)</f>
        <v>0</v>
      </c>
      <c r="LF26" s="43">
        <f>IF(COUNTIF('Service Matrix'!LF22:LF24,"Yes")&gt;1,1,0)</f>
        <v>0</v>
      </c>
      <c r="LG26" s="43">
        <f>IF(COUNTIF('Service Matrix'!LG22:LG24,"Yes")&gt;1,1,0)</f>
        <v>0</v>
      </c>
      <c r="LH26" s="43">
        <f>IF(COUNTIF('Service Matrix'!LH22:LH24,"Yes")&gt;1,1,0)</f>
        <v>0</v>
      </c>
      <c r="LI26" s="43">
        <f>IF(COUNTIF('Service Matrix'!LI22:LI24,"Yes")&gt;1,1,0)</f>
        <v>0</v>
      </c>
      <c r="LJ26" s="43">
        <f>IF(COUNTIF('Service Matrix'!LJ22:LJ24,"Yes")&gt;1,1,0)</f>
        <v>0</v>
      </c>
      <c r="LK26" s="43">
        <f>IF(COUNTIF('Service Matrix'!LK22:LK24,"Yes")&gt;1,1,0)</f>
        <v>0</v>
      </c>
      <c r="LL26" s="43">
        <f>IF(COUNTIF('Service Matrix'!LL22:LL24,"Yes")&gt;1,1,0)</f>
        <v>0</v>
      </c>
      <c r="LM26" s="43">
        <f>IF(COUNTIF('Service Matrix'!LM22:LM24,"Yes")&gt;1,1,0)</f>
        <v>0</v>
      </c>
      <c r="LN26" s="43">
        <f>IF(COUNTIF('Service Matrix'!LN22:LN24,"Yes")&gt;1,1,0)</f>
        <v>0</v>
      </c>
      <c r="LO26" s="43">
        <f>IF(COUNTIF('Service Matrix'!LO22:LO24,"Yes")&gt;1,1,0)</f>
        <v>0</v>
      </c>
      <c r="LP26" s="43">
        <f>IF(COUNTIF('Service Matrix'!LP22:LP24,"Yes")&gt;1,1,0)</f>
        <v>0</v>
      </c>
      <c r="LQ26" s="43">
        <f>IF(COUNTIF('Service Matrix'!LQ22:LQ24,"Yes")&gt;1,1,0)</f>
        <v>0</v>
      </c>
      <c r="LR26" s="43">
        <f>IF(COUNTIF('Service Matrix'!LR22:LR24,"Yes")&gt;1,1,0)</f>
        <v>0</v>
      </c>
      <c r="LS26" s="43">
        <f>IF(COUNTIF('Service Matrix'!LS22:LS24,"Yes")&gt;1,1,0)</f>
        <v>0</v>
      </c>
      <c r="LT26" s="43">
        <f>IF(COUNTIF('Service Matrix'!LT22:LT24,"Yes")&gt;1,1,0)</f>
        <v>0</v>
      </c>
      <c r="LU26" s="43">
        <f>IF(COUNTIF('Service Matrix'!LU22:LU24,"Yes")&gt;1,1,0)</f>
        <v>0</v>
      </c>
      <c r="LV26" s="43">
        <f>IF(COUNTIF('Service Matrix'!LV22:LV24,"Yes")&gt;1,1,0)</f>
        <v>0</v>
      </c>
      <c r="LW26" s="43">
        <f>IF(COUNTIF('Service Matrix'!LW22:LW24,"Yes")&gt;1,1,0)</f>
        <v>0</v>
      </c>
      <c r="LX26" s="43">
        <f>IF(COUNTIF('Service Matrix'!LX22:LX24,"Yes")&gt;1,1,0)</f>
        <v>0</v>
      </c>
      <c r="LY26" s="43">
        <f>IF(COUNTIF('Service Matrix'!LY22:LY24,"Yes")&gt;1,1,0)</f>
        <v>0</v>
      </c>
      <c r="LZ26" s="43">
        <f>IF(COUNTIF('Service Matrix'!LZ22:LZ24,"Yes")&gt;1,1,0)</f>
        <v>0</v>
      </c>
      <c r="MA26" s="43">
        <f>IF(COUNTIF('Service Matrix'!MA22:MA24,"Yes")&gt;1,1,0)</f>
        <v>0</v>
      </c>
      <c r="MB26" s="43">
        <f>IF(COUNTIF('Service Matrix'!MB22:MB24,"Yes")&gt;1,1,0)</f>
        <v>0</v>
      </c>
      <c r="MC26" s="43">
        <f>IF(COUNTIF('Service Matrix'!MC22:MC24,"Yes")&gt;1,1,0)</f>
        <v>0</v>
      </c>
      <c r="MD26" s="43">
        <f>IF(COUNTIF('Service Matrix'!MD22:MD24,"Yes")&gt;1,1,0)</f>
        <v>0</v>
      </c>
      <c r="ME26" s="43">
        <f>IF(COUNTIF('Service Matrix'!ME22:ME24,"Yes")&gt;1,1,0)</f>
        <v>0</v>
      </c>
      <c r="MF26" s="43">
        <f>IF(COUNTIF('Service Matrix'!MF22:MF24,"Yes")&gt;1,1,0)</f>
        <v>0</v>
      </c>
      <c r="MG26" s="43">
        <f>IF(COUNTIF('Service Matrix'!MG22:MG24,"Yes")&gt;1,1,0)</f>
        <v>0</v>
      </c>
      <c r="MH26" s="43">
        <f>IF(COUNTIF('Service Matrix'!MH22:MH24,"Yes")&gt;1,1,0)</f>
        <v>0</v>
      </c>
      <c r="MI26" s="43">
        <f>IF(COUNTIF('Service Matrix'!MI22:MI24,"Yes")&gt;1,1,0)</f>
        <v>0</v>
      </c>
      <c r="MJ26" s="43">
        <f>IF(COUNTIF('Service Matrix'!MJ22:MJ24,"Yes")&gt;1,1,0)</f>
        <v>0</v>
      </c>
      <c r="MK26" s="43">
        <f>IF(COUNTIF('Service Matrix'!MK22:MK24,"Yes")&gt;1,1,0)</f>
        <v>0</v>
      </c>
      <c r="ML26" s="43">
        <f>IF(COUNTIF('Service Matrix'!ML22:ML24,"Yes")&gt;1,1,0)</f>
        <v>0</v>
      </c>
      <c r="MM26" s="43">
        <f>IF(COUNTIF('Service Matrix'!MM22:MM24,"Yes")&gt;1,1,0)</f>
        <v>0</v>
      </c>
      <c r="MN26" s="43">
        <f>IF(COUNTIF('Service Matrix'!MN22:MN24,"Yes")&gt;1,1,0)</f>
        <v>0</v>
      </c>
      <c r="MO26" s="43">
        <f>IF(COUNTIF('Service Matrix'!MO22:MO24,"Yes")&gt;1,1,0)</f>
        <v>0</v>
      </c>
      <c r="MP26" s="43">
        <f>IF(COUNTIF('Service Matrix'!MP22:MP24,"Yes")&gt;1,1,0)</f>
        <v>0</v>
      </c>
      <c r="MQ26" s="43">
        <f>IF(COUNTIF('Service Matrix'!MQ22:MQ24,"Yes")&gt;1,1,0)</f>
        <v>0</v>
      </c>
      <c r="MR26" s="43">
        <f>IF(COUNTIF('Service Matrix'!MR22:MR24,"Yes")&gt;1,1,0)</f>
        <v>0</v>
      </c>
      <c r="MS26" s="43">
        <f>IF(COUNTIF('Service Matrix'!MS22:MS24,"Yes")&gt;1,1,0)</f>
        <v>0</v>
      </c>
      <c r="MT26" s="43">
        <f>IF(COUNTIF('Service Matrix'!MT22:MT24,"Yes")&gt;1,1,0)</f>
        <v>0</v>
      </c>
      <c r="MU26" s="43">
        <f>IF(COUNTIF('Service Matrix'!MU22:MU24,"Yes")&gt;1,1,0)</f>
        <v>0</v>
      </c>
      <c r="MV26" s="43">
        <f>IF(COUNTIF('Service Matrix'!MV22:MV24,"Yes")&gt;1,1,0)</f>
        <v>0</v>
      </c>
      <c r="MW26" s="43">
        <f>IF(COUNTIF('Service Matrix'!MW22:MW24,"Yes")&gt;1,1,0)</f>
        <v>0</v>
      </c>
      <c r="MX26" s="43">
        <f>IF(COUNTIF('Service Matrix'!MX22:MX24,"Yes")&gt;1,1,0)</f>
        <v>0</v>
      </c>
      <c r="MY26" s="43">
        <f>IF(COUNTIF('Service Matrix'!MY22:MY24,"Yes")&gt;1,1,0)</f>
        <v>0</v>
      </c>
      <c r="MZ26" s="43">
        <f>IF(COUNTIF('Service Matrix'!MZ22:MZ24,"Yes")&gt;1,1,0)</f>
        <v>0</v>
      </c>
      <c r="NA26" s="43">
        <f>IF(COUNTIF('Service Matrix'!NA22:NA24,"Yes")&gt;1,1,0)</f>
        <v>0</v>
      </c>
      <c r="NB26" s="43">
        <f>IF(COUNTIF('Service Matrix'!NB22:NB24,"Yes")&gt;1,1,0)</f>
        <v>0</v>
      </c>
      <c r="NC26" s="43">
        <f>IF(COUNTIF('Service Matrix'!NC22:NC24,"Yes")&gt;1,1,0)</f>
        <v>0</v>
      </c>
      <c r="ND26" s="43">
        <f>IF(COUNTIF('Service Matrix'!ND22:ND24,"Yes")&gt;1,1,0)</f>
        <v>0</v>
      </c>
      <c r="NE26" s="43">
        <f>IF(COUNTIF('Service Matrix'!NE22:NE24,"Yes")&gt;1,1,0)</f>
        <v>0</v>
      </c>
      <c r="NF26" s="43">
        <f>IF(COUNTIF('Service Matrix'!NF22:NF24,"Yes")&gt;1,1,0)</f>
        <v>0</v>
      </c>
      <c r="NG26" s="43">
        <f>IF(COUNTIF('Service Matrix'!NG22:NG24,"Yes")&gt;1,1,0)</f>
        <v>0</v>
      </c>
      <c r="NH26" s="43">
        <f>IF(COUNTIF('Service Matrix'!NH22:NH24,"Yes")&gt;1,1,0)</f>
        <v>0</v>
      </c>
      <c r="NI26" s="43">
        <f>IF(COUNTIF('Service Matrix'!NI22:NI24,"Yes")&gt;1,1,0)</f>
        <v>0</v>
      </c>
      <c r="NJ26" s="43">
        <f>IF(COUNTIF('Service Matrix'!NJ22:NJ24,"Yes")&gt;1,1,0)</f>
        <v>0</v>
      </c>
      <c r="NK26" s="43">
        <f>IF(COUNTIF('Service Matrix'!NK22:NK24,"Yes")&gt;1,1,0)</f>
        <v>0</v>
      </c>
      <c r="NL26" s="43">
        <f>IF(COUNTIF('Service Matrix'!NL22:NL24,"Yes")&gt;1,1,0)</f>
        <v>0</v>
      </c>
      <c r="NM26" s="43">
        <f>IF(COUNTIF('Service Matrix'!NM22:NM24,"Yes")&gt;1,1,0)</f>
        <v>0</v>
      </c>
      <c r="NN26" s="43">
        <f>IF(COUNTIF('Service Matrix'!NN22:NN24,"Yes")&gt;1,1,0)</f>
        <v>0</v>
      </c>
      <c r="NO26" s="43">
        <f>IF(COUNTIF('Service Matrix'!NO22:NO24,"Yes")&gt;1,1,0)</f>
        <v>0</v>
      </c>
      <c r="NP26" s="43">
        <f>IF(COUNTIF('Service Matrix'!NP22:NP24,"Yes")&gt;1,1,0)</f>
        <v>0</v>
      </c>
      <c r="NQ26" s="43">
        <f>IF(COUNTIF('Service Matrix'!NQ22:NQ24,"Yes")&gt;1,1,0)</f>
        <v>0</v>
      </c>
      <c r="NR26" s="43">
        <f>IF(COUNTIF('Service Matrix'!NR22:NR24,"Yes")&gt;1,1,0)</f>
        <v>0</v>
      </c>
      <c r="NS26" s="43">
        <f>IF(COUNTIF('Service Matrix'!NS22:NS24,"Yes")&gt;1,1,0)</f>
        <v>0</v>
      </c>
      <c r="NT26" s="43">
        <f>IF(COUNTIF('Service Matrix'!NT22:NT24,"Yes")&gt;1,1,0)</f>
        <v>0</v>
      </c>
      <c r="NU26" s="43">
        <f>IF(COUNTIF('Service Matrix'!NU22:NU24,"Yes")&gt;1,1,0)</f>
        <v>0</v>
      </c>
      <c r="NV26" s="43">
        <f>IF(COUNTIF('Service Matrix'!NV22:NV24,"Yes")&gt;1,1,0)</f>
        <v>0</v>
      </c>
      <c r="NW26" s="43">
        <f>IF(COUNTIF('Service Matrix'!NW22:NW24,"Yes")&gt;1,1,0)</f>
        <v>0</v>
      </c>
      <c r="NX26" s="43">
        <f>IF(COUNTIF('Service Matrix'!NX22:NX24,"Yes")&gt;1,1,0)</f>
        <v>0</v>
      </c>
      <c r="NY26" s="43">
        <f>IF(COUNTIF('Service Matrix'!NY22:NY24,"Yes")&gt;1,1,0)</f>
        <v>0</v>
      </c>
      <c r="NZ26" s="43">
        <f>IF(COUNTIF('Service Matrix'!NZ22:NZ24,"Yes")&gt;1,1,0)</f>
        <v>0</v>
      </c>
      <c r="OA26" s="43">
        <f>IF(COUNTIF('Service Matrix'!OA22:OA24,"Yes")&gt;1,1,0)</f>
        <v>0</v>
      </c>
      <c r="OB26" s="43">
        <f>IF(COUNTIF('Service Matrix'!OB22:OB24,"Yes")&gt;1,1,0)</f>
        <v>0</v>
      </c>
      <c r="OC26" s="43">
        <f>IF(COUNTIF('Service Matrix'!OC22:OC24,"Yes")&gt;1,1,0)</f>
        <v>0</v>
      </c>
      <c r="OD26" s="43">
        <f>IF(COUNTIF('Service Matrix'!OD22:OD24,"Yes")&gt;1,1,0)</f>
        <v>0</v>
      </c>
      <c r="OE26" s="43">
        <f>IF(COUNTIF('Service Matrix'!OE22:OE24,"Yes")&gt;1,1,0)</f>
        <v>0</v>
      </c>
      <c r="OF26" s="43">
        <f>IF(COUNTIF('Service Matrix'!OF22:OF24,"Yes")&gt;1,1,0)</f>
        <v>0</v>
      </c>
      <c r="OG26" s="43">
        <f>IF(COUNTIF('Service Matrix'!OG22:OG24,"Yes")&gt;1,1,0)</f>
        <v>0</v>
      </c>
      <c r="OH26" s="43">
        <f>IF(COUNTIF('Service Matrix'!OH22:OH24,"Yes")&gt;1,1,0)</f>
        <v>0</v>
      </c>
      <c r="OI26" s="43">
        <f>IF(COUNTIF('Service Matrix'!OI22:OI24,"Yes")&gt;1,1,0)</f>
        <v>0</v>
      </c>
      <c r="OJ26" s="43">
        <f>IF(COUNTIF('Service Matrix'!OJ22:OJ24,"Yes")&gt;1,1,0)</f>
        <v>0</v>
      </c>
      <c r="OK26" s="43">
        <f>IF(COUNTIF('Service Matrix'!OK22:OK24,"Yes")&gt;1,1,0)</f>
        <v>0</v>
      </c>
      <c r="OL26" s="43">
        <f>IF(COUNTIF('Service Matrix'!OL22:OL24,"Yes")&gt;1,1,0)</f>
        <v>0</v>
      </c>
      <c r="OM26" s="43">
        <f>IF(COUNTIF('Service Matrix'!OM22:OM24,"Yes")&gt;1,1,0)</f>
        <v>0</v>
      </c>
      <c r="ON26" s="43">
        <f>IF(COUNTIF('Service Matrix'!ON22:ON24,"Yes")&gt;1,1,0)</f>
        <v>0</v>
      </c>
    </row>
    <row r="27" spans="2:404" ht="10">
      <c r="B27" s="47" t="s">
        <v>46</v>
      </c>
      <c r="C27" s="45" t="s">
        <v>418</v>
      </c>
      <c r="D27" s="43" t="str">
        <f>IF(SUMPRODUCT((('Service Matrix'!E25:ON25="Yes")+('Service Matrix'!E26:ON26="Yes")+('Service Matrix'!E27:ON27="Yes")&gt;1)+0)=0,"OK","Error")</f>
        <v>OK</v>
      </c>
      <c r="E27" s="43">
        <f>IF(COUNTIF('Service Matrix'!E25:E27,"Yes")&gt;1,1,0)</f>
        <v>0</v>
      </c>
      <c r="F27" s="43">
        <f>IF(COUNTIF('Service Matrix'!F25:F27,"Yes")&gt;1,1,0)</f>
        <v>0</v>
      </c>
      <c r="G27" s="43">
        <f>IF(COUNTIF('Service Matrix'!G25:G27,"Yes")&gt;1,1,0)</f>
        <v>0</v>
      </c>
      <c r="H27" s="43">
        <f>IF(COUNTIF('Service Matrix'!H25:H27,"Yes")&gt;1,1,0)</f>
        <v>0</v>
      </c>
      <c r="I27" s="43">
        <f>IF(COUNTIF('Service Matrix'!I25:I27,"Yes")&gt;1,1,0)</f>
        <v>0</v>
      </c>
      <c r="J27" s="43">
        <f>IF(COUNTIF('Service Matrix'!J25:J27,"Yes")&gt;1,1,0)</f>
        <v>0</v>
      </c>
      <c r="K27" s="43">
        <f>IF(COUNTIF('Service Matrix'!K25:K27,"Yes")&gt;1,1,0)</f>
        <v>0</v>
      </c>
      <c r="L27" s="43">
        <f>IF(COUNTIF('Service Matrix'!L25:L27,"Yes")&gt;1,1,0)</f>
        <v>0</v>
      </c>
      <c r="M27" s="43">
        <f>IF(COUNTIF('Service Matrix'!M25:M27,"Yes")&gt;1,1,0)</f>
        <v>0</v>
      </c>
      <c r="N27" s="43">
        <f>IF(COUNTIF('Service Matrix'!N25:N27,"Yes")&gt;1,1,0)</f>
        <v>0</v>
      </c>
      <c r="O27" s="43">
        <f>IF(COUNTIF('Service Matrix'!O25:O27,"Yes")&gt;1,1,0)</f>
        <v>0</v>
      </c>
      <c r="P27" s="43">
        <f>IF(COUNTIF('Service Matrix'!P25:P27,"Yes")&gt;1,1,0)</f>
        <v>0</v>
      </c>
      <c r="Q27" s="43">
        <f>IF(COUNTIF('Service Matrix'!Q25:Q27,"Yes")&gt;1,1,0)</f>
        <v>0</v>
      </c>
      <c r="R27" s="43">
        <f>IF(COUNTIF('Service Matrix'!R25:R27,"Yes")&gt;1,1,0)</f>
        <v>0</v>
      </c>
      <c r="S27" s="43">
        <f>IF(COUNTIF('Service Matrix'!S25:S27,"Yes")&gt;1,1,0)</f>
        <v>0</v>
      </c>
      <c r="T27" s="43">
        <f>IF(COUNTIF('Service Matrix'!T25:T27,"Yes")&gt;1,1,0)</f>
        <v>0</v>
      </c>
      <c r="U27" s="43">
        <f>IF(COUNTIF('Service Matrix'!U25:U27,"Yes")&gt;1,1,0)</f>
        <v>0</v>
      </c>
      <c r="V27" s="43">
        <f>IF(COUNTIF('Service Matrix'!V25:V27,"Yes")&gt;1,1,0)</f>
        <v>0</v>
      </c>
      <c r="W27" s="43">
        <f>IF(COUNTIF('Service Matrix'!W25:W27,"Yes")&gt;1,1,0)</f>
        <v>0</v>
      </c>
      <c r="X27" s="43">
        <f>IF(COUNTIF('Service Matrix'!X25:X27,"Yes")&gt;1,1,0)</f>
        <v>0</v>
      </c>
      <c r="Y27" s="43">
        <f>IF(COUNTIF('Service Matrix'!Y25:Y27,"Yes")&gt;1,1,0)</f>
        <v>0</v>
      </c>
      <c r="Z27" s="43">
        <f>IF(COUNTIF('Service Matrix'!Z25:Z27,"Yes")&gt;1,1,0)</f>
        <v>0</v>
      </c>
      <c r="AA27" s="43">
        <f>IF(COUNTIF('Service Matrix'!AA25:AA27,"Yes")&gt;1,1,0)</f>
        <v>0</v>
      </c>
      <c r="AB27" s="43">
        <f>IF(COUNTIF('Service Matrix'!AB25:AB27,"Yes")&gt;1,1,0)</f>
        <v>0</v>
      </c>
      <c r="AC27" s="43">
        <f>IF(COUNTIF('Service Matrix'!AC25:AC27,"Yes")&gt;1,1,0)</f>
        <v>0</v>
      </c>
      <c r="AD27" s="43">
        <f>IF(COUNTIF('Service Matrix'!AD25:AD27,"Yes")&gt;1,1,0)</f>
        <v>0</v>
      </c>
      <c r="AE27" s="43">
        <f>IF(COUNTIF('Service Matrix'!AE25:AE27,"Yes")&gt;1,1,0)</f>
        <v>0</v>
      </c>
      <c r="AF27" s="43">
        <f>IF(COUNTIF('Service Matrix'!AF25:AF27,"Yes")&gt;1,1,0)</f>
        <v>0</v>
      </c>
      <c r="AG27" s="43">
        <f>IF(COUNTIF('Service Matrix'!AG25:AG27,"Yes")&gt;1,1,0)</f>
        <v>0</v>
      </c>
      <c r="AH27" s="43">
        <f>IF(COUNTIF('Service Matrix'!AH25:AH27,"Yes")&gt;1,1,0)</f>
        <v>0</v>
      </c>
      <c r="AI27" s="43">
        <f>IF(COUNTIF('Service Matrix'!AI25:AI27,"Yes")&gt;1,1,0)</f>
        <v>0</v>
      </c>
      <c r="AJ27" s="43">
        <f>IF(COUNTIF('Service Matrix'!AJ25:AJ27,"Yes")&gt;1,1,0)</f>
        <v>0</v>
      </c>
      <c r="AK27" s="43">
        <f>IF(COUNTIF('Service Matrix'!AK25:AK27,"Yes")&gt;1,1,0)</f>
        <v>0</v>
      </c>
      <c r="AL27" s="43">
        <f>IF(COUNTIF('Service Matrix'!AL25:AL27,"Yes")&gt;1,1,0)</f>
        <v>0</v>
      </c>
      <c r="AM27" s="43">
        <f>IF(COUNTIF('Service Matrix'!AM25:AM27,"Yes")&gt;1,1,0)</f>
        <v>0</v>
      </c>
      <c r="AN27" s="43">
        <f>IF(COUNTIF('Service Matrix'!AN25:AN27,"Yes")&gt;1,1,0)</f>
        <v>0</v>
      </c>
      <c r="AO27" s="43">
        <f>IF(COUNTIF('Service Matrix'!AO25:AO27,"Yes")&gt;1,1,0)</f>
        <v>0</v>
      </c>
      <c r="AP27" s="43">
        <f>IF(COUNTIF('Service Matrix'!AP25:AP27,"Yes")&gt;1,1,0)</f>
        <v>0</v>
      </c>
      <c r="AQ27" s="43">
        <f>IF(COUNTIF('Service Matrix'!AQ25:AQ27,"Yes")&gt;1,1,0)</f>
        <v>0</v>
      </c>
      <c r="AR27" s="43">
        <f>IF(COUNTIF('Service Matrix'!AR25:AR27,"Yes")&gt;1,1,0)</f>
        <v>0</v>
      </c>
      <c r="AS27" s="43">
        <f>IF(COUNTIF('Service Matrix'!AS25:AS27,"Yes")&gt;1,1,0)</f>
        <v>0</v>
      </c>
      <c r="AT27" s="43">
        <f>IF(COUNTIF('Service Matrix'!AT25:AT27,"Yes")&gt;1,1,0)</f>
        <v>0</v>
      </c>
      <c r="AU27" s="43">
        <f>IF(COUNTIF('Service Matrix'!AU25:AU27,"Yes")&gt;1,1,0)</f>
        <v>0</v>
      </c>
      <c r="AV27" s="43">
        <f>IF(COUNTIF('Service Matrix'!AV25:AV27,"Yes")&gt;1,1,0)</f>
        <v>0</v>
      </c>
      <c r="AW27" s="43">
        <f>IF(COUNTIF('Service Matrix'!AW25:AW27,"Yes")&gt;1,1,0)</f>
        <v>0</v>
      </c>
      <c r="AX27" s="43">
        <f>IF(COUNTIF('Service Matrix'!AX25:AX27,"Yes")&gt;1,1,0)</f>
        <v>0</v>
      </c>
      <c r="AY27" s="43">
        <f>IF(COUNTIF('Service Matrix'!AY25:AY27,"Yes")&gt;1,1,0)</f>
        <v>0</v>
      </c>
      <c r="AZ27" s="43">
        <f>IF(COUNTIF('Service Matrix'!AZ25:AZ27,"Yes")&gt;1,1,0)</f>
        <v>0</v>
      </c>
      <c r="BA27" s="43">
        <f>IF(COUNTIF('Service Matrix'!BA25:BA27,"Yes")&gt;1,1,0)</f>
        <v>0</v>
      </c>
      <c r="BB27" s="43">
        <f>IF(COUNTIF('Service Matrix'!BB25:BB27,"Yes")&gt;1,1,0)</f>
        <v>0</v>
      </c>
      <c r="BC27" s="43">
        <f>IF(COUNTIF('Service Matrix'!BC25:BC27,"Yes")&gt;1,1,0)</f>
        <v>0</v>
      </c>
      <c r="BD27" s="43">
        <f>IF(COUNTIF('Service Matrix'!BD25:BD27,"Yes")&gt;1,1,0)</f>
        <v>0</v>
      </c>
      <c r="BE27" s="43">
        <f>IF(COUNTIF('Service Matrix'!BE25:BE27,"Yes")&gt;1,1,0)</f>
        <v>0</v>
      </c>
      <c r="BF27" s="43">
        <f>IF(COUNTIF('Service Matrix'!BF25:BF27,"Yes")&gt;1,1,0)</f>
        <v>0</v>
      </c>
      <c r="BG27" s="43">
        <f>IF(COUNTIF('Service Matrix'!BG25:BG27,"Yes")&gt;1,1,0)</f>
        <v>0</v>
      </c>
      <c r="BH27" s="43">
        <f>IF(COUNTIF('Service Matrix'!BH25:BH27,"Yes")&gt;1,1,0)</f>
        <v>0</v>
      </c>
      <c r="BI27" s="43">
        <f>IF(COUNTIF('Service Matrix'!BI25:BI27,"Yes")&gt;1,1,0)</f>
        <v>0</v>
      </c>
      <c r="BJ27" s="43">
        <f>IF(COUNTIF('Service Matrix'!BJ25:BJ27,"Yes")&gt;1,1,0)</f>
        <v>0</v>
      </c>
      <c r="BK27" s="43">
        <f>IF(COUNTIF('Service Matrix'!BK25:BK27,"Yes")&gt;1,1,0)</f>
        <v>0</v>
      </c>
      <c r="BL27" s="43">
        <f>IF(COUNTIF('Service Matrix'!BL25:BL27,"Yes")&gt;1,1,0)</f>
        <v>0</v>
      </c>
      <c r="BM27" s="43">
        <f>IF(COUNTIF('Service Matrix'!BM25:BM27,"Yes")&gt;1,1,0)</f>
        <v>0</v>
      </c>
      <c r="BN27" s="43">
        <f>IF(COUNTIF('Service Matrix'!BN25:BN27,"Yes")&gt;1,1,0)</f>
        <v>0</v>
      </c>
      <c r="BO27" s="43">
        <f>IF(COUNTIF('Service Matrix'!BO25:BO27,"Yes")&gt;1,1,0)</f>
        <v>0</v>
      </c>
      <c r="BP27" s="43">
        <f>IF(COUNTIF('Service Matrix'!BP25:BP27,"Yes")&gt;1,1,0)</f>
        <v>0</v>
      </c>
      <c r="BQ27" s="43">
        <f>IF(COUNTIF('Service Matrix'!BQ25:BQ27,"Yes")&gt;1,1,0)</f>
        <v>0</v>
      </c>
      <c r="BR27" s="43">
        <f>IF(COUNTIF('Service Matrix'!BR25:BR27,"Yes")&gt;1,1,0)</f>
        <v>0</v>
      </c>
      <c r="BS27" s="43">
        <f>IF(COUNTIF('Service Matrix'!BS25:BS27,"Yes")&gt;1,1,0)</f>
        <v>0</v>
      </c>
      <c r="BT27" s="43">
        <f>IF(COUNTIF('Service Matrix'!BT25:BT27,"Yes")&gt;1,1,0)</f>
        <v>0</v>
      </c>
      <c r="BU27" s="43">
        <f>IF(COUNTIF('Service Matrix'!BU25:BU27,"Yes")&gt;1,1,0)</f>
        <v>0</v>
      </c>
      <c r="BV27" s="43">
        <f>IF(COUNTIF('Service Matrix'!BV25:BV27,"Yes")&gt;1,1,0)</f>
        <v>0</v>
      </c>
      <c r="BW27" s="43">
        <f>IF(COUNTIF('Service Matrix'!BW25:BW27,"Yes")&gt;1,1,0)</f>
        <v>0</v>
      </c>
      <c r="BX27" s="43">
        <f>IF(COUNTIF('Service Matrix'!BX25:BX27,"Yes")&gt;1,1,0)</f>
        <v>0</v>
      </c>
      <c r="BY27" s="43">
        <f>IF(COUNTIF('Service Matrix'!BY25:BY27,"Yes")&gt;1,1,0)</f>
        <v>0</v>
      </c>
      <c r="BZ27" s="43">
        <f>IF(COUNTIF('Service Matrix'!BZ25:BZ27,"Yes")&gt;1,1,0)</f>
        <v>0</v>
      </c>
      <c r="CA27" s="43">
        <f>IF(COUNTIF('Service Matrix'!CA25:CA27,"Yes")&gt;1,1,0)</f>
        <v>0</v>
      </c>
      <c r="CB27" s="43">
        <f>IF(COUNTIF('Service Matrix'!CB25:CB27,"Yes")&gt;1,1,0)</f>
        <v>0</v>
      </c>
      <c r="CC27" s="43">
        <f>IF(COUNTIF('Service Matrix'!CC25:CC27,"Yes")&gt;1,1,0)</f>
        <v>0</v>
      </c>
      <c r="CD27" s="43">
        <f>IF(COUNTIF('Service Matrix'!CD25:CD27,"Yes")&gt;1,1,0)</f>
        <v>0</v>
      </c>
      <c r="CE27" s="43">
        <f>IF(COUNTIF('Service Matrix'!CE25:CE27,"Yes")&gt;1,1,0)</f>
        <v>0</v>
      </c>
      <c r="CF27" s="43">
        <f>IF(COUNTIF('Service Matrix'!CF25:CF27,"Yes")&gt;1,1,0)</f>
        <v>0</v>
      </c>
      <c r="CG27" s="43">
        <f>IF(COUNTIF('Service Matrix'!CG25:CG27,"Yes")&gt;1,1,0)</f>
        <v>0</v>
      </c>
      <c r="CH27" s="43">
        <f>IF(COUNTIF('Service Matrix'!CH25:CH27,"Yes")&gt;1,1,0)</f>
        <v>0</v>
      </c>
      <c r="CI27" s="43">
        <f>IF(COUNTIF('Service Matrix'!CI25:CI27,"Yes")&gt;1,1,0)</f>
        <v>0</v>
      </c>
      <c r="CJ27" s="43">
        <f>IF(COUNTIF('Service Matrix'!CJ25:CJ27,"Yes")&gt;1,1,0)</f>
        <v>0</v>
      </c>
      <c r="CK27" s="43">
        <f>IF(COUNTIF('Service Matrix'!CK25:CK27,"Yes")&gt;1,1,0)</f>
        <v>0</v>
      </c>
      <c r="CL27" s="43">
        <f>IF(COUNTIF('Service Matrix'!CL25:CL27,"Yes")&gt;1,1,0)</f>
        <v>0</v>
      </c>
      <c r="CM27" s="43">
        <f>IF(COUNTIF('Service Matrix'!CM25:CM27,"Yes")&gt;1,1,0)</f>
        <v>0</v>
      </c>
      <c r="CN27" s="43">
        <f>IF(COUNTIF('Service Matrix'!CN25:CN27,"Yes")&gt;1,1,0)</f>
        <v>0</v>
      </c>
      <c r="CO27" s="43">
        <f>IF(COUNTIF('Service Matrix'!CO25:CO27,"Yes")&gt;1,1,0)</f>
        <v>0</v>
      </c>
      <c r="CP27" s="43">
        <f>IF(COUNTIF('Service Matrix'!CP25:CP27,"Yes")&gt;1,1,0)</f>
        <v>0</v>
      </c>
      <c r="CQ27" s="43">
        <f>IF(COUNTIF('Service Matrix'!CQ25:CQ27,"Yes")&gt;1,1,0)</f>
        <v>0</v>
      </c>
      <c r="CR27" s="43">
        <f>IF(COUNTIF('Service Matrix'!CR25:CR27,"Yes")&gt;1,1,0)</f>
        <v>0</v>
      </c>
      <c r="CS27" s="43">
        <f>IF(COUNTIF('Service Matrix'!CS25:CS27,"Yes")&gt;1,1,0)</f>
        <v>0</v>
      </c>
      <c r="CT27" s="43">
        <f>IF(COUNTIF('Service Matrix'!CT25:CT27,"Yes")&gt;1,1,0)</f>
        <v>0</v>
      </c>
      <c r="CU27" s="43">
        <f>IF(COUNTIF('Service Matrix'!CU25:CU27,"Yes")&gt;1,1,0)</f>
        <v>0</v>
      </c>
      <c r="CV27" s="43">
        <f>IF(COUNTIF('Service Matrix'!CV25:CV27,"Yes")&gt;1,1,0)</f>
        <v>0</v>
      </c>
      <c r="CW27" s="43">
        <f>IF(COUNTIF('Service Matrix'!CW25:CW27,"Yes")&gt;1,1,0)</f>
        <v>0</v>
      </c>
      <c r="CX27" s="43">
        <f>IF(COUNTIF('Service Matrix'!CX25:CX27,"Yes")&gt;1,1,0)</f>
        <v>0</v>
      </c>
      <c r="CY27" s="43">
        <f>IF(COUNTIF('Service Matrix'!CY25:CY27,"Yes")&gt;1,1,0)</f>
        <v>0</v>
      </c>
      <c r="CZ27" s="43">
        <f>IF(COUNTIF('Service Matrix'!CZ25:CZ27,"Yes")&gt;1,1,0)</f>
        <v>0</v>
      </c>
      <c r="DA27" s="43">
        <f>IF(COUNTIF('Service Matrix'!DA25:DA27,"Yes")&gt;1,1,0)</f>
        <v>0</v>
      </c>
      <c r="DB27" s="43">
        <f>IF(COUNTIF('Service Matrix'!DB25:DB27,"Yes")&gt;1,1,0)</f>
        <v>0</v>
      </c>
      <c r="DC27" s="43">
        <f>IF(COUNTIF('Service Matrix'!DC25:DC27,"Yes")&gt;1,1,0)</f>
        <v>0</v>
      </c>
      <c r="DD27" s="43">
        <f>IF(COUNTIF('Service Matrix'!DD25:DD27,"Yes")&gt;1,1,0)</f>
        <v>0</v>
      </c>
      <c r="DE27" s="43">
        <f>IF(COUNTIF('Service Matrix'!DE25:DE27,"Yes")&gt;1,1,0)</f>
        <v>0</v>
      </c>
      <c r="DF27" s="43">
        <f>IF(COUNTIF('Service Matrix'!DF25:DF27,"Yes")&gt;1,1,0)</f>
        <v>0</v>
      </c>
      <c r="DG27" s="43">
        <f>IF(COUNTIF('Service Matrix'!DG25:DG27,"Yes")&gt;1,1,0)</f>
        <v>0</v>
      </c>
      <c r="DH27" s="43">
        <f>IF(COUNTIF('Service Matrix'!DH25:DH27,"Yes")&gt;1,1,0)</f>
        <v>0</v>
      </c>
      <c r="DI27" s="43">
        <f>IF(COUNTIF('Service Matrix'!DI25:DI27,"Yes")&gt;1,1,0)</f>
        <v>0</v>
      </c>
      <c r="DJ27" s="43">
        <f>IF(COUNTIF('Service Matrix'!DJ25:DJ27,"Yes")&gt;1,1,0)</f>
        <v>0</v>
      </c>
      <c r="DK27" s="43">
        <f>IF(COUNTIF('Service Matrix'!DK25:DK27,"Yes")&gt;1,1,0)</f>
        <v>0</v>
      </c>
      <c r="DL27" s="43">
        <f>IF(COUNTIF('Service Matrix'!DL25:DL27,"Yes")&gt;1,1,0)</f>
        <v>0</v>
      </c>
      <c r="DM27" s="43">
        <f>IF(COUNTIF('Service Matrix'!DM25:DM27,"Yes")&gt;1,1,0)</f>
        <v>0</v>
      </c>
      <c r="DN27" s="43">
        <f>IF(COUNTIF('Service Matrix'!DN25:DN27,"Yes")&gt;1,1,0)</f>
        <v>0</v>
      </c>
      <c r="DO27" s="43">
        <f>IF(COUNTIF('Service Matrix'!DO25:DO27,"Yes")&gt;1,1,0)</f>
        <v>0</v>
      </c>
      <c r="DP27" s="43">
        <f>IF(COUNTIF('Service Matrix'!DP25:DP27,"Yes")&gt;1,1,0)</f>
        <v>0</v>
      </c>
      <c r="DQ27" s="43">
        <f>IF(COUNTIF('Service Matrix'!DQ25:DQ27,"Yes")&gt;1,1,0)</f>
        <v>0</v>
      </c>
      <c r="DR27" s="43">
        <f>IF(COUNTIF('Service Matrix'!DR25:DR27,"Yes")&gt;1,1,0)</f>
        <v>0</v>
      </c>
      <c r="DS27" s="43">
        <f>IF(COUNTIF('Service Matrix'!DS25:DS27,"Yes")&gt;1,1,0)</f>
        <v>0</v>
      </c>
      <c r="DT27" s="43">
        <f>IF(COUNTIF('Service Matrix'!DT25:DT27,"Yes")&gt;1,1,0)</f>
        <v>0</v>
      </c>
      <c r="DU27" s="43">
        <f>IF(COUNTIF('Service Matrix'!DU25:DU27,"Yes")&gt;1,1,0)</f>
        <v>0</v>
      </c>
      <c r="DV27" s="43">
        <f>IF(COUNTIF('Service Matrix'!DV25:DV27,"Yes")&gt;1,1,0)</f>
        <v>0</v>
      </c>
      <c r="DW27" s="43">
        <f>IF(COUNTIF('Service Matrix'!DW25:DW27,"Yes")&gt;1,1,0)</f>
        <v>0</v>
      </c>
      <c r="DX27" s="43">
        <f>IF(COUNTIF('Service Matrix'!DX25:DX27,"Yes")&gt;1,1,0)</f>
        <v>0</v>
      </c>
      <c r="DY27" s="43">
        <f>IF(COUNTIF('Service Matrix'!DY25:DY27,"Yes")&gt;1,1,0)</f>
        <v>0</v>
      </c>
      <c r="DZ27" s="43">
        <f>IF(COUNTIF('Service Matrix'!DZ25:DZ27,"Yes")&gt;1,1,0)</f>
        <v>0</v>
      </c>
      <c r="EA27" s="43">
        <f>IF(COUNTIF('Service Matrix'!EA25:EA27,"Yes")&gt;1,1,0)</f>
        <v>0</v>
      </c>
      <c r="EB27" s="43">
        <f>IF(COUNTIF('Service Matrix'!EB25:EB27,"Yes")&gt;1,1,0)</f>
        <v>0</v>
      </c>
      <c r="EC27" s="43">
        <f>IF(COUNTIF('Service Matrix'!EC25:EC27,"Yes")&gt;1,1,0)</f>
        <v>0</v>
      </c>
      <c r="ED27" s="43">
        <f>IF(COUNTIF('Service Matrix'!ED25:ED27,"Yes")&gt;1,1,0)</f>
        <v>0</v>
      </c>
      <c r="EE27" s="43">
        <f>IF(COUNTIF('Service Matrix'!EE25:EE27,"Yes")&gt;1,1,0)</f>
        <v>0</v>
      </c>
      <c r="EF27" s="43">
        <f>IF(COUNTIF('Service Matrix'!EF25:EF27,"Yes")&gt;1,1,0)</f>
        <v>0</v>
      </c>
      <c r="EG27" s="43">
        <f>IF(COUNTIF('Service Matrix'!EG25:EG27,"Yes")&gt;1,1,0)</f>
        <v>0</v>
      </c>
      <c r="EH27" s="43">
        <f>IF(COUNTIF('Service Matrix'!EH25:EH27,"Yes")&gt;1,1,0)</f>
        <v>0</v>
      </c>
      <c r="EI27" s="43">
        <f>IF(COUNTIF('Service Matrix'!EI25:EI27,"Yes")&gt;1,1,0)</f>
        <v>0</v>
      </c>
      <c r="EJ27" s="43">
        <f>IF(COUNTIF('Service Matrix'!EJ25:EJ27,"Yes")&gt;1,1,0)</f>
        <v>0</v>
      </c>
      <c r="EK27" s="43">
        <f>IF(COUNTIF('Service Matrix'!EK25:EK27,"Yes")&gt;1,1,0)</f>
        <v>0</v>
      </c>
      <c r="EL27" s="43">
        <f>IF(COUNTIF('Service Matrix'!EL25:EL27,"Yes")&gt;1,1,0)</f>
        <v>0</v>
      </c>
      <c r="EM27" s="43">
        <f>IF(COUNTIF('Service Matrix'!EM25:EM27,"Yes")&gt;1,1,0)</f>
        <v>0</v>
      </c>
      <c r="EN27" s="43">
        <f>IF(COUNTIF('Service Matrix'!EN25:EN27,"Yes")&gt;1,1,0)</f>
        <v>0</v>
      </c>
      <c r="EO27" s="43">
        <f>IF(COUNTIF('Service Matrix'!EO25:EO27,"Yes")&gt;1,1,0)</f>
        <v>0</v>
      </c>
      <c r="EP27" s="43">
        <f>IF(COUNTIF('Service Matrix'!EP25:EP27,"Yes")&gt;1,1,0)</f>
        <v>0</v>
      </c>
      <c r="EQ27" s="43">
        <f>IF(COUNTIF('Service Matrix'!EQ25:EQ27,"Yes")&gt;1,1,0)</f>
        <v>0</v>
      </c>
      <c r="ER27" s="43">
        <f>IF(COUNTIF('Service Matrix'!ER25:ER27,"Yes")&gt;1,1,0)</f>
        <v>0</v>
      </c>
      <c r="ES27" s="43">
        <f>IF(COUNTIF('Service Matrix'!ES25:ES27,"Yes")&gt;1,1,0)</f>
        <v>0</v>
      </c>
      <c r="ET27" s="43">
        <f>IF(COUNTIF('Service Matrix'!ET25:ET27,"Yes")&gt;1,1,0)</f>
        <v>0</v>
      </c>
      <c r="EU27" s="43">
        <f>IF(COUNTIF('Service Matrix'!EU25:EU27,"Yes")&gt;1,1,0)</f>
        <v>0</v>
      </c>
      <c r="EV27" s="43">
        <f>IF(COUNTIF('Service Matrix'!EV25:EV27,"Yes")&gt;1,1,0)</f>
        <v>0</v>
      </c>
      <c r="EW27" s="43">
        <f>IF(COUNTIF('Service Matrix'!EW25:EW27,"Yes")&gt;1,1,0)</f>
        <v>0</v>
      </c>
      <c r="EX27" s="43">
        <f>IF(COUNTIF('Service Matrix'!EX25:EX27,"Yes")&gt;1,1,0)</f>
        <v>0</v>
      </c>
      <c r="EY27" s="43">
        <f>IF(COUNTIF('Service Matrix'!EY25:EY27,"Yes")&gt;1,1,0)</f>
        <v>0</v>
      </c>
      <c r="EZ27" s="43">
        <f>IF(COUNTIF('Service Matrix'!EZ25:EZ27,"Yes")&gt;1,1,0)</f>
        <v>0</v>
      </c>
      <c r="FA27" s="43">
        <f>IF(COUNTIF('Service Matrix'!FA25:FA27,"Yes")&gt;1,1,0)</f>
        <v>0</v>
      </c>
      <c r="FB27" s="43">
        <f>IF(COUNTIF('Service Matrix'!FB25:FB27,"Yes")&gt;1,1,0)</f>
        <v>0</v>
      </c>
      <c r="FC27" s="43">
        <f>IF(COUNTIF('Service Matrix'!FC25:FC27,"Yes")&gt;1,1,0)</f>
        <v>0</v>
      </c>
      <c r="FD27" s="43">
        <f>IF(COUNTIF('Service Matrix'!FD25:FD27,"Yes")&gt;1,1,0)</f>
        <v>0</v>
      </c>
      <c r="FE27" s="43">
        <f>IF(COUNTIF('Service Matrix'!FE25:FE27,"Yes")&gt;1,1,0)</f>
        <v>0</v>
      </c>
      <c r="FF27" s="43">
        <f>IF(COUNTIF('Service Matrix'!FF25:FF27,"Yes")&gt;1,1,0)</f>
        <v>0</v>
      </c>
      <c r="FG27" s="43">
        <f>IF(COUNTIF('Service Matrix'!FG25:FG27,"Yes")&gt;1,1,0)</f>
        <v>0</v>
      </c>
      <c r="FH27" s="43">
        <f>IF(COUNTIF('Service Matrix'!FH25:FH27,"Yes")&gt;1,1,0)</f>
        <v>0</v>
      </c>
      <c r="FI27" s="43">
        <f>IF(COUNTIF('Service Matrix'!FI25:FI27,"Yes")&gt;1,1,0)</f>
        <v>0</v>
      </c>
      <c r="FJ27" s="43">
        <f>IF(COUNTIF('Service Matrix'!FJ25:FJ27,"Yes")&gt;1,1,0)</f>
        <v>0</v>
      </c>
      <c r="FK27" s="43">
        <f>IF(COUNTIF('Service Matrix'!FK25:FK27,"Yes")&gt;1,1,0)</f>
        <v>0</v>
      </c>
      <c r="FL27" s="43">
        <f>IF(COUNTIF('Service Matrix'!FL25:FL27,"Yes")&gt;1,1,0)</f>
        <v>0</v>
      </c>
      <c r="FM27" s="43">
        <f>IF(COUNTIF('Service Matrix'!FM25:FM27,"Yes")&gt;1,1,0)</f>
        <v>0</v>
      </c>
      <c r="FN27" s="43">
        <f>IF(COUNTIF('Service Matrix'!FN25:FN27,"Yes")&gt;1,1,0)</f>
        <v>0</v>
      </c>
      <c r="FO27" s="43">
        <f>IF(COUNTIF('Service Matrix'!FO25:FO27,"Yes")&gt;1,1,0)</f>
        <v>0</v>
      </c>
      <c r="FP27" s="43">
        <f>IF(COUNTIF('Service Matrix'!FP25:FP27,"Yes")&gt;1,1,0)</f>
        <v>0</v>
      </c>
      <c r="FQ27" s="43">
        <f>IF(COUNTIF('Service Matrix'!FQ25:FQ27,"Yes")&gt;1,1,0)</f>
        <v>0</v>
      </c>
      <c r="FR27" s="43">
        <f>IF(COUNTIF('Service Matrix'!FR25:FR27,"Yes")&gt;1,1,0)</f>
        <v>0</v>
      </c>
      <c r="FS27" s="43">
        <f>IF(COUNTIF('Service Matrix'!FS25:FS27,"Yes")&gt;1,1,0)</f>
        <v>0</v>
      </c>
      <c r="FT27" s="43">
        <f>IF(COUNTIF('Service Matrix'!FT25:FT27,"Yes")&gt;1,1,0)</f>
        <v>0</v>
      </c>
      <c r="FU27" s="43">
        <f>IF(COUNTIF('Service Matrix'!FU25:FU27,"Yes")&gt;1,1,0)</f>
        <v>0</v>
      </c>
      <c r="FV27" s="43">
        <f>IF(COUNTIF('Service Matrix'!FV25:FV27,"Yes")&gt;1,1,0)</f>
        <v>0</v>
      </c>
      <c r="FW27" s="43">
        <f>IF(COUNTIF('Service Matrix'!FW25:FW27,"Yes")&gt;1,1,0)</f>
        <v>0</v>
      </c>
      <c r="FX27" s="43">
        <f>IF(COUNTIF('Service Matrix'!FX25:FX27,"Yes")&gt;1,1,0)</f>
        <v>0</v>
      </c>
      <c r="FY27" s="43">
        <f>IF(COUNTIF('Service Matrix'!FY25:FY27,"Yes")&gt;1,1,0)</f>
        <v>0</v>
      </c>
      <c r="FZ27" s="43">
        <f>IF(COUNTIF('Service Matrix'!FZ25:FZ27,"Yes")&gt;1,1,0)</f>
        <v>0</v>
      </c>
      <c r="GA27" s="43">
        <f>IF(COUNTIF('Service Matrix'!GA25:GA27,"Yes")&gt;1,1,0)</f>
        <v>0</v>
      </c>
      <c r="GB27" s="43">
        <f>IF(COUNTIF('Service Matrix'!GB25:GB27,"Yes")&gt;1,1,0)</f>
        <v>0</v>
      </c>
      <c r="GC27" s="43">
        <f>IF(COUNTIF('Service Matrix'!GC25:GC27,"Yes")&gt;1,1,0)</f>
        <v>0</v>
      </c>
      <c r="GD27" s="43">
        <f>IF(COUNTIF('Service Matrix'!GD25:GD27,"Yes")&gt;1,1,0)</f>
        <v>0</v>
      </c>
      <c r="GE27" s="43">
        <f>IF(COUNTIF('Service Matrix'!GE25:GE27,"Yes")&gt;1,1,0)</f>
        <v>0</v>
      </c>
      <c r="GF27" s="43">
        <f>IF(COUNTIF('Service Matrix'!GF25:GF27,"Yes")&gt;1,1,0)</f>
        <v>0</v>
      </c>
      <c r="GG27" s="43">
        <f>IF(COUNTIF('Service Matrix'!GG25:GG27,"Yes")&gt;1,1,0)</f>
        <v>0</v>
      </c>
      <c r="GH27" s="43">
        <f>IF(COUNTIF('Service Matrix'!GH25:GH27,"Yes")&gt;1,1,0)</f>
        <v>0</v>
      </c>
      <c r="GI27" s="43">
        <f>IF(COUNTIF('Service Matrix'!GI25:GI27,"Yes")&gt;1,1,0)</f>
        <v>0</v>
      </c>
      <c r="GJ27" s="43">
        <f>IF(COUNTIF('Service Matrix'!GJ25:GJ27,"Yes")&gt;1,1,0)</f>
        <v>0</v>
      </c>
      <c r="GK27" s="43">
        <f>IF(COUNTIF('Service Matrix'!GK25:GK27,"Yes")&gt;1,1,0)</f>
        <v>0</v>
      </c>
      <c r="GL27" s="43">
        <f>IF(COUNTIF('Service Matrix'!GL25:GL27,"Yes")&gt;1,1,0)</f>
        <v>0</v>
      </c>
      <c r="GM27" s="43">
        <f>IF(COUNTIF('Service Matrix'!GM25:GM27,"Yes")&gt;1,1,0)</f>
        <v>0</v>
      </c>
      <c r="GN27" s="43">
        <f>IF(COUNTIF('Service Matrix'!GN25:GN27,"Yes")&gt;1,1,0)</f>
        <v>0</v>
      </c>
      <c r="GO27" s="43">
        <f>IF(COUNTIF('Service Matrix'!GO25:GO27,"Yes")&gt;1,1,0)</f>
        <v>0</v>
      </c>
      <c r="GP27" s="43">
        <f>IF(COUNTIF('Service Matrix'!GP25:GP27,"Yes")&gt;1,1,0)</f>
        <v>0</v>
      </c>
      <c r="GQ27" s="43">
        <f>IF(COUNTIF('Service Matrix'!GQ25:GQ27,"Yes")&gt;1,1,0)</f>
        <v>0</v>
      </c>
      <c r="GR27" s="43">
        <f>IF(COUNTIF('Service Matrix'!GR25:GR27,"Yes")&gt;1,1,0)</f>
        <v>0</v>
      </c>
      <c r="GS27" s="43">
        <f>IF(COUNTIF('Service Matrix'!GS25:GS27,"Yes")&gt;1,1,0)</f>
        <v>0</v>
      </c>
      <c r="GT27" s="43">
        <f>IF(COUNTIF('Service Matrix'!GT25:GT27,"Yes")&gt;1,1,0)</f>
        <v>0</v>
      </c>
      <c r="GU27" s="43">
        <f>IF(COUNTIF('Service Matrix'!GU25:GU27,"Yes")&gt;1,1,0)</f>
        <v>0</v>
      </c>
      <c r="GV27" s="43">
        <f>IF(COUNTIF('Service Matrix'!GV25:GV27,"Yes")&gt;1,1,0)</f>
        <v>0</v>
      </c>
      <c r="GW27" s="43">
        <f>IF(COUNTIF('Service Matrix'!GW25:GW27,"Yes")&gt;1,1,0)</f>
        <v>0</v>
      </c>
      <c r="GX27" s="43">
        <f>IF(COUNTIF('Service Matrix'!GX25:GX27,"Yes")&gt;1,1,0)</f>
        <v>0</v>
      </c>
      <c r="GY27" s="43">
        <f>IF(COUNTIF('Service Matrix'!GY25:GY27,"Yes")&gt;1,1,0)</f>
        <v>0</v>
      </c>
      <c r="GZ27" s="43">
        <f>IF(COUNTIF('Service Matrix'!GZ25:GZ27,"Yes")&gt;1,1,0)</f>
        <v>0</v>
      </c>
      <c r="HA27" s="43">
        <f>IF(COUNTIF('Service Matrix'!HA25:HA27,"Yes")&gt;1,1,0)</f>
        <v>0</v>
      </c>
      <c r="HB27" s="43">
        <f>IF(COUNTIF('Service Matrix'!HB25:HB27,"Yes")&gt;1,1,0)</f>
        <v>0</v>
      </c>
      <c r="HC27" s="43">
        <f>IF(COUNTIF('Service Matrix'!HC25:HC27,"Yes")&gt;1,1,0)</f>
        <v>0</v>
      </c>
      <c r="HD27" s="43">
        <f>IF(COUNTIF('Service Matrix'!HD25:HD27,"Yes")&gt;1,1,0)</f>
        <v>0</v>
      </c>
      <c r="HE27" s="43">
        <f>IF(COUNTIF('Service Matrix'!HE25:HE27,"Yes")&gt;1,1,0)</f>
        <v>0</v>
      </c>
      <c r="HF27" s="43">
        <f>IF(COUNTIF('Service Matrix'!HF25:HF27,"Yes")&gt;1,1,0)</f>
        <v>0</v>
      </c>
      <c r="HG27" s="43">
        <f>IF(COUNTIF('Service Matrix'!HG25:HG27,"Yes")&gt;1,1,0)</f>
        <v>0</v>
      </c>
      <c r="HH27" s="43">
        <f>IF(COUNTIF('Service Matrix'!HH25:HH27,"Yes")&gt;1,1,0)</f>
        <v>0</v>
      </c>
      <c r="HI27" s="43">
        <f>IF(COUNTIF('Service Matrix'!HI25:HI27,"Yes")&gt;1,1,0)</f>
        <v>0</v>
      </c>
      <c r="HJ27" s="43">
        <f>IF(COUNTIF('Service Matrix'!HJ25:HJ27,"Yes")&gt;1,1,0)</f>
        <v>0</v>
      </c>
      <c r="HK27" s="43">
        <f>IF(COUNTIF('Service Matrix'!HK25:HK27,"Yes")&gt;1,1,0)</f>
        <v>0</v>
      </c>
      <c r="HL27" s="43">
        <f>IF(COUNTIF('Service Matrix'!HL25:HL27,"Yes")&gt;1,1,0)</f>
        <v>0</v>
      </c>
      <c r="HM27" s="43">
        <f>IF(COUNTIF('Service Matrix'!HM25:HM27,"Yes")&gt;1,1,0)</f>
        <v>0</v>
      </c>
      <c r="HN27" s="43">
        <f>IF(COUNTIF('Service Matrix'!HN25:HN27,"Yes")&gt;1,1,0)</f>
        <v>0</v>
      </c>
      <c r="HO27" s="43">
        <f>IF(COUNTIF('Service Matrix'!HO25:HO27,"Yes")&gt;1,1,0)</f>
        <v>0</v>
      </c>
      <c r="HP27" s="43">
        <f>IF(COUNTIF('Service Matrix'!HP25:HP27,"Yes")&gt;1,1,0)</f>
        <v>0</v>
      </c>
      <c r="HQ27" s="43">
        <f>IF(COUNTIF('Service Matrix'!HQ25:HQ27,"Yes")&gt;1,1,0)</f>
        <v>0</v>
      </c>
      <c r="HR27" s="43">
        <f>IF(COUNTIF('Service Matrix'!HR25:HR27,"Yes")&gt;1,1,0)</f>
        <v>0</v>
      </c>
      <c r="HS27" s="43">
        <f>IF(COUNTIF('Service Matrix'!HS25:HS27,"Yes")&gt;1,1,0)</f>
        <v>0</v>
      </c>
      <c r="HT27" s="43">
        <f>IF(COUNTIF('Service Matrix'!HT25:HT27,"Yes")&gt;1,1,0)</f>
        <v>0</v>
      </c>
      <c r="HU27" s="43">
        <f>IF(COUNTIF('Service Matrix'!HU25:HU27,"Yes")&gt;1,1,0)</f>
        <v>0</v>
      </c>
      <c r="HV27" s="43">
        <f>IF(COUNTIF('Service Matrix'!HV25:HV27,"Yes")&gt;1,1,0)</f>
        <v>0</v>
      </c>
      <c r="HW27" s="43">
        <f>IF(COUNTIF('Service Matrix'!HW25:HW27,"Yes")&gt;1,1,0)</f>
        <v>0</v>
      </c>
      <c r="HX27" s="43">
        <f>IF(COUNTIF('Service Matrix'!HX25:HX27,"Yes")&gt;1,1,0)</f>
        <v>0</v>
      </c>
      <c r="HY27" s="43">
        <f>IF(COUNTIF('Service Matrix'!HY25:HY27,"Yes")&gt;1,1,0)</f>
        <v>0</v>
      </c>
      <c r="HZ27" s="43">
        <f>IF(COUNTIF('Service Matrix'!HZ25:HZ27,"Yes")&gt;1,1,0)</f>
        <v>0</v>
      </c>
      <c r="IA27" s="43">
        <f>IF(COUNTIF('Service Matrix'!IA25:IA27,"Yes")&gt;1,1,0)</f>
        <v>0</v>
      </c>
      <c r="IB27" s="43">
        <f>IF(COUNTIF('Service Matrix'!IB25:IB27,"Yes")&gt;1,1,0)</f>
        <v>0</v>
      </c>
      <c r="IC27" s="43">
        <f>IF(COUNTIF('Service Matrix'!IC25:IC27,"Yes")&gt;1,1,0)</f>
        <v>0</v>
      </c>
      <c r="ID27" s="43">
        <f>IF(COUNTIF('Service Matrix'!ID25:ID27,"Yes")&gt;1,1,0)</f>
        <v>0</v>
      </c>
      <c r="IE27" s="43">
        <f>IF(COUNTIF('Service Matrix'!IE25:IE27,"Yes")&gt;1,1,0)</f>
        <v>0</v>
      </c>
      <c r="IF27" s="43">
        <f>IF(COUNTIF('Service Matrix'!IF25:IF27,"Yes")&gt;1,1,0)</f>
        <v>0</v>
      </c>
      <c r="IG27" s="43">
        <f>IF(COUNTIF('Service Matrix'!IG25:IG27,"Yes")&gt;1,1,0)</f>
        <v>0</v>
      </c>
      <c r="IH27" s="43">
        <f>IF(COUNTIF('Service Matrix'!IH25:IH27,"Yes")&gt;1,1,0)</f>
        <v>0</v>
      </c>
      <c r="II27" s="43">
        <f>IF(COUNTIF('Service Matrix'!II25:II27,"Yes")&gt;1,1,0)</f>
        <v>0</v>
      </c>
      <c r="IJ27" s="43">
        <f>IF(COUNTIF('Service Matrix'!IJ25:IJ27,"Yes")&gt;1,1,0)</f>
        <v>0</v>
      </c>
      <c r="IK27" s="43">
        <f>IF(COUNTIF('Service Matrix'!IK25:IK27,"Yes")&gt;1,1,0)</f>
        <v>0</v>
      </c>
      <c r="IL27" s="43">
        <f>IF(COUNTIF('Service Matrix'!IL25:IL27,"Yes")&gt;1,1,0)</f>
        <v>0</v>
      </c>
      <c r="IM27" s="43">
        <f>IF(COUNTIF('Service Matrix'!IM25:IM27,"Yes")&gt;1,1,0)</f>
        <v>0</v>
      </c>
      <c r="IN27" s="43">
        <f>IF(COUNTIF('Service Matrix'!IN25:IN27,"Yes")&gt;1,1,0)</f>
        <v>0</v>
      </c>
      <c r="IO27" s="43">
        <f>IF(COUNTIF('Service Matrix'!IO25:IO27,"Yes")&gt;1,1,0)</f>
        <v>0</v>
      </c>
      <c r="IP27" s="43">
        <f>IF(COUNTIF('Service Matrix'!IP25:IP27,"Yes")&gt;1,1,0)</f>
        <v>0</v>
      </c>
      <c r="IQ27" s="43">
        <f>IF(COUNTIF('Service Matrix'!IQ25:IQ27,"Yes")&gt;1,1,0)</f>
        <v>0</v>
      </c>
      <c r="IR27" s="43">
        <f>IF(COUNTIF('Service Matrix'!IR25:IR27,"Yes")&gt;1,1,0)</f>
        <v>0</v>
      </c>
      <c r="IS27" s="43">
        <f>IF(COUNTIF('Service Matrix'!IS25:IS27,"Yes")&gt;1,1,0)</f>
        <v>0</v>
      </c>
      <c r="IT27" s="43">
        <f>IF(COUNTIF('Service Matrix'!IT25:IT27,"Yes")&gt;1,1,0)</f>
        <v>0</v>
      </c>
      <c r="IU27" s="43">
        <f>IF(COUNTIF('Service Matrix'!IU25:IU27,"Yes")&gt;1,1,0)</f>
        <v>0</v>
      </c>
      <c r="IV27" s="43">
        <f>IF(COUNTIF('Service Matrix'!IV25:IV27,"Yes")&gt;1,1,0)</f>
        <v>0</v>
      </c>
      <c r="IW27" s="43">
        <f>IF(COUNTIF('Service Matrix'!IW25:IW27,"Yes")&gt;1,1,0)</f>
        <v>0</v>
      </c>
      <c r="IX27" s="43">
        <f>IF(COUNTIF('Service Matrix'!IX25:IX27,"Yes")&gt;1,1,0)</f>
        <v>0</v>
      </c>
      <c r="IY27" s="43">
        <f>IF(COUNTIF('Service Matrix'!IY25:IY27,"Yes")&gt;1,1,0)</f>
        <v>0</v>
      </c>
      <c r="IZ27" s="43">
        <f>IF(COUNTIF('Service Matrix'!IZ25:IZ27,"Yes")&gt;1,1,0)</f>
        <v>0</v>
      </c>
      <c r="JA27" s="43">
        <f>IF(COUNTIF('Service Matrix'!JA25:JA27,"Yes")&gt;1,1,0)</f>
        <v>0</v>
      </c>
      <c r="JB27" s="43">
        <f>IF(COUNTIF('Service Matrix'!JB25:JB27,"Yes")&gt;1,1,0)</f>
        <v>0</v>
      </c>
      <c r="JC27" s="43">
        <f>IF(COUNTIF('Service Matrix'!JC25:JC27,"Yes")&gt;1,1,0)</f>
        <v>0</v>
      </c>
      <c r="JD27" s="43">
        <f>IF(COUNTIF('Service Matrix'!JD25:JD27,"Yes")&gt;1,1,0)</f>
        <v>0</v>
      </c>
      <c r="JE27" s="43">
        <f>IF(COUNTIF('Service Matrix'!JE25:JE27,"Yes")&gt;1,1,0)</f>
        <v>0</v>
      </c>
      <c r="JF27" s="43">
        <f>IF(COUNTIF('Service Matrix'!JF25:JF27,"Yes")&gt;1,1,0)</f>
        <v>0</v>
      </c>
      <c r="JG27" s="43">
        <f>IF(COUNTIF('Service Matrix'!JG25:JG27,"Yes")&gt;1,1,0)</f>
        <v>0</v>
      </c>
      <c r="JH27" s="43">
        <f>IF(COUNTIF('Service Matrix'!JH25:JH27,"Yes")&gt;1,1,0)</f>
        <v>0</v>
      </c>
      <c r="JI27" s="43">
        <f>IF(COUNTIF('Service Matrix'!JI25:JI27,"Yes")&gt;1,1,0)</f>
        <v>0</v>
      </c>
      <c r="JJ27" s="43">
        <f>IF(COUNTIF('Service Matrix'!JJ25:JJ27,"Yes")&gt;1,1,0)</f>
        <v>0</v>
      </c>
      <c r="JK27" s="43">
        <f>IF(COUNTIF('Service Matrix'!JK25:JK27,"Yes")&gt;1,1,0)</f>
        <v>0</v>
      </c>
      <c r="JL27" s="43">
        <f>IF(COUNTIF('Service Matrix'!JL25:JL27,"Yes")&gt;1,1,0)</f>
        <v>0</v>
      </c>
      <c r="JM27" s="43">
        <f>IF(COUNTIF('Service Matrix'!JM25:JM27,"Yes")&gt;1,1,0)</f>
        <v>0</v>
      </c>
      <c r="JN27" s="43">
        <f>IF(COUNTIF('Service Matrix'!JN25:JN27,"Yes")&gt;1,1,0)</f>
        <v>0</v>
      </c>
      <c r="JO27" s="43">
        <f>IF(COUNTIF('Service Matrix'!JO25:JO27,"Yes")&gt;1,1,0)</f>
        <v>0</v>
      </c>
      <c r="JP27" s="43">
        <f>IF(COUNTIF('Service Matrix'!JP25:JP27,"Yes")&gt;1,1,0)</f>
        <v>0</v>
      </c>
      <c r="JQ27" s="43">
        <f>IF(COUNTIF('Service Matrix'!JQ25:JQ27,"Yes")&gt;1,1,0)</f>
        <v>0</v>
      </c>
      <c r="JR27" s="43">
        <f>IF(COUNTIF('Service Matrix'!JR25:JR27,"Yes")&gt;1,1,0)</f>
        <v>0</v>
      </c>
      <c r="JS27" s="43">
        <f>IF(COUNTIF('Service Matrix'!JS25:JS27,"Yes")&gt;1,1,0)</f>
        <v>0</v>
      </c>
      <c r="JT27" s="43">
        <f>IF(COUNTIF('Service Matrix'!JT25:JT27,"Yes")&gt;1,1,0)</f>
        <v>0</v>
      </c>
      <c r="JU27" s="43">
        <f>IF(COUNTIF('Service Matrix'!JU25:JU27,"Yes")&gt;1,1,0)</f>
        <v>0</v>
      </c>
      <c r="JV27" s="43">
        <f>IF(COUNTIF('Service Matrix'!JV25:JV27,"Yes")&gt;1,1,0)</f>
        <v>0</v>
      </c>
      <c r="JW27" s="43">
        <f>IF(COUNTIF('Service Matrix'!JW25:JW27,"Yes")&gt;1,1,0)</f>
        <v>0</v>
      </c>
      <c r="JX27" s="43">
        <f>IF(COUNTIF('Service Matrix'!JX25:JX27,"Yes")&gt;1,1,0)</f>
        <v>0</v>
      </c>
      <c r="JY27" s="43">
        <f>IF(COUNTIF('Service Matrix'!JY25:JY27,"Yes")&gt;1,1,0)</f>
        <v>0</v>
      </c>
      <c r="JZ27" s="43">
        <f>IF(COUNTIF('Service Matrix'!JZ25:JZ27,"Yes")&gt;1,1,0)</f>
        <v>0</v>
      </c>
      <c r="KA27" s="43">
        <f>IF(COUNTIF('Service Matrix'!KA25:KA27,"Yes")&gt;1,1,0)</f>
        <v>0</v>
      </c>
      <c r="KB27" s="43">
        <f>IF(COUNTIF('Service Matrix'!KB25:KB27,"Yes")&gt;1,1,0)</f>
        <v>0</v>
      </c>
      <c r="KC27" s="43">
        <f>IF(COUNTIF('Service Matrix'!KC25:KC27,"Yes")&gt;1,1,0)</f>
        <v>0</v>
      </c>
      <c r="KD27" s="43">
        <f>IF(COUNTIF('Service Matrix'!KD25:KD27,"Yes")&gt;1,1,0)</f>
        <v>0</v>
      </c>
      <c r="KE27" s="43">
        <f>IF(COUNTIF('Service Matrix'!KE25:KE27,"Yes")&gt;1,1,0)</f>
        <v>0</v>
      </c>
      <c r="KF27" s="43">
        <f>IF(COUNTIF('Service Matrix'!KF25:KF27,"Yes")&gt;1,1,0)</f>
        <v>0</v>
      </c>
      <c r="KG27" s="43">
        <f>IF(COUNTIF('Service Matrix'!KG25:KG27,"Yes")&gt;1,1,0)</f>
        <v>0</v>
      </c>
      <c r="KH27" s="43">
        <f>IF(COUNTIF('Service Matrix'!KH25:KH27,"Yes")&gt;1,1,0)</f>
        <v>0</v>
      </c>
      <c r="KI27" s="43">
        <f>IF(COUNTIF('Service Matrix'!KI25:KI27,"Yes")&gt;1,1,0)</f>
        <v>0</v>
      </c>
      <c r="KJ27" s="43">
        <f>IF(COUNTIF('Service Matrix'!KJ25:KJ27,"Yes")&gt;1,1,0)</f>
        <v>0</v>
      </c>
      <c r="KK27" s="43">
        <f>IF(COUNTIF('Service Matrix'!KK25:KK27,"Yes")&gt;1,1,0)</f>
        <v>0</v>
      </c>
      <c r="KL27" s="43">
        <f>IF(COUNTIF('Service Matrix'!KL25:KL27,"Yes")&gt;1,1,0)</f>
        <v>0</v>
      </c>
      <c r="KM27" s="43">
        <f>IF(COUNTIF('Service Matrix'!KM25:KM27,"Yes")&gt;1,1,0)</f>
        <v>0</v>
      </c>
      <c r="KN27" s="43">
        <f>IF(COUNTIF('Service Matrix'!KN25:KN27,"Yes")&gt;1,1,0)</f>
        <v>0</v>
      </c>
      <c r="KO27" s="43">
        <f>IF(COUNTIF('Service Matrix'!KO25:KO27,"Yes")&gt;1,1,0)</f>
        <v>0</v>
      </c>
      <c r="KP27" s="43">
        <f>IF(COUNTIF('Service Matrix'!KP25:KP27,"Yes")&gt;1,1,0)</f>
        <v>0</v>
      </c>
      <c r="KQ27" s="43">
        <f>IF(COUNTIF('Service Matrix'!KQ25:KQ27,"Yes")&gt;1,1,0)</f>
        <v>0</v>
      </c>
      <c r="KR27" s="43">
        <f>IF(COUNTIF('Service Matrix'!KR25:KR27,"Yes")&gt;1,1,0)</f>
        <v>0</v>
      </c>
      <c r="KS27" s="43">
        <f>IF(COUNTIF('Service Matrix'!KS25:KS27,"Yes")&gt;1,1,0)</f>
        <v>0</v>
      </c>
      <c r="KT27" s="43">
        <f>IF(COUNTIF('Service Matrix'!KT25:KT27,"Yes")&gt;1,1,0)</f>
        <v>0</v>
      </c>
      <c r="KU27" s="43">
        <f>IF(COUNTIF('Service Matrix'!KU25:KU27,"Yes")&gt;1,1,0)</f>
        <v>0</v>
      </c>
      <c r="KV27" s="43">
        <f>IF(COUNTIF('Service Matrix'!KV25:KV27,"Yes")&gt;1,1,0)</f>
        <v>0</v>
      </c>
      <c r="KW27" s="43">
        <f>IF(COUNTIF('Service Matrix'!KW25:KW27,"Yes")&gt;1,1,0)</f>
        <v>0</v>
      </c>
      <c r="KX27" s="43">
        <f>IF(COUNTIF('Service Matrix'!KX25:KX27,"Yes")&gt;1,1,0)</f>
        <v>0</v>
      </c>
      <c r="KY27" s="43">
        <f>IF(COUNTIF('Service Matrix'!KY25:KY27,"Yes")&gt;1,1,0)</f>
        <v>0</v>
      </c>
      <c r="KZ27" s="43">
        <f>IF(COUNTIF('Service Matrix'!KZ25:KZ27,"Yes")&gt;1,1,0)</f>
        <v>0</v>
      </c>
      <c r="LA27" s="43">
        <f>IF(COUNTIF('Service Matrix'!LA25:LA27,"Yes")&gt;1,1,0)</f>
        <v>0</v>
      </c>
      <c r="LB27" s="43">
        <f>IF(COUNTIF('Service Matrix'!LB25:LB27,"Yes")&gt;1,1,0)</f>
        <v>0</v>
      </c>
      <c r="LC27" s="43">
        <f>IF(COUNTIF('Service Matrix'!LC25:LC27,"Yes")&gt;1,1,0)</f>
        <v>0</v>
      </c>
      <c r="LD27" s="43">
        <f>IF(COUNTIF('Service Matrix'!LD25:LD27,"Yes")&gt;1,1,0)</f>
        <v>0</v>
      </c>
      <c r="LE27" s="43">
        <f>IF(COUNTIF('Service Matrix'!LE25:LE27,"Yes")&gt;1,1,0)</f>
        <v>0</v>
      </c>
      <c r="LF27" s="43">
        <f>IF(COUNTIF('Service Matrix'!LF25:LF27,"Yes")&gt;1,1,0)</f>
        <v>0</v>
      </c>
      <c r="LG27" s="43">
        <f>IF(COUNTIF('Service Matrix'!LG25:LG27,"Yes")&gt;1,1,0)</f>
        <v>0</v>
      </c>
      <c r="LH27" s="43">
        <f>IF(COUNTIF('Service Matrix'!LH25:LH27,"Yes")&gt;1,1,0)</f>
        <v>0</v>
      </c>
      <c r="LI27" s="43">
        <f>IF(COUNTIF('Service Matrix'!LI25:LI27,"Yes")&gt;1,1,0)</f>
        <v>0</v>
      </c>
      <c r="LJ27" s="43">
        <f>IF(COUNTIF('Service Matrix'!LJ25:LJ27,"Yes")&gt;1,1,0)</f>
        <v>0</v>
      </c>
      <c r="LK27" s="43">
        <f>IF(COUNTIF('Service Matrix'!LK25:LK27,"Yes")&gt;1,1,0)</f>
        <v>0</v>
      </c>
      <c r="LL27" s="43">
        <f>IF(COUNTIF('Service Matrix'!LL25:LL27,"Yes")&gt;1,1,0)</f>
        <v>0</v>
      </c>
      <c r="LM27" s="43">
        <f>IF(COUNTIF('Service Matrix'!LM25:LM27,"Yes")&gt;1,1,0)</f>
        <v>0</v>
      </c>
      <c r="LN27" s="43">
        <f>IF(COUNTIF('Service Matrix'!LN25:LN27,"Yes")&gt;1,1,0)</f>
        <v>0</v>
      </c>
      <c r="LO27" s="43">
        <f>IF(COUNTIF('Service Matrix'!LO25:LO27,"Yes")&gt;1,1,0)</f>
        <v>0</v>
      </c>
      <c r="LP27" s="43">
        <f>IF(COUNTIF('Service Matrix'!LP25:LP27,"Yes")&gt;1,1,0)</f>
        <v>0</v>
      </c>
      <c r="LQ27" s="43">
        <f>IF(COUNTIF('Service Matrix'!LQ25:LQ27,"Yes")&gt;1,1,0)</f>
        <v>0</v>
      </c>
      <c r="LR27" s="43">
        <f>IF(COUNTIF('Service Matrix'!LR25:LR27,"Yes")&gt;1,1,0)</f>
        <v>0</v>
      </c>
      <c r="LS27" s="43">
        <f>IF(COUNTIF('Service Matrix'!LS25:LS27,"Yes")&gt;1,1,0)</f>
        <v>0</v>
      </c>
      <c r="LT27" s="43">
        <f>IF(COUNTIF('Service Matrix'!LT25:LT27,"Yes")&gt;1,1,0)</f>
        <v>0</v>
      </c>
      <c r="LU27" s="43">
        <f>IF(COUNTIF('Service Matrix'!LU25:LU27,"Yes")&gt;1,1,0)</f>
        <v>0</v>
      </c>
      <c r="LV27" s="43">
        <f>IF(COUNTIF('Service Matrix'!LV25:LV27,"Yes")&gt;1,1,0)</f>
        <v>0</v>
      </c>
      <c r="LW27" s="43">
        <f>IF(COUNTIF('Service Matrix'!LW25:LW27,"Yes")&gt;1,1,0)</f>
        <v>0</v>
      </c>
      <c r="LX27" s="43">
        <f>IF(COUNTIF('Service Matrix'!LX25:LX27,"Yes")&gt;1,1,0)</f>
        <v>0</v>
      </c>
      <c r="LY27" s="43">
        <f>IF(COUNTIF('Service Matrix'!LY25:LY27,"Yes")&gt;1,1,0)</f>
        <v>0</v>
      </c>
      <c r="LZ27" s="43">
        <f>IF(COUNTIF('Service Matrix'!LZ25:LZ27,"Yes")&gt;1,1,0)</f>
        <v>0</v>
      </c>
      <c r="MA27" s="43">
        <f>IF(COUNTIF('Service Matrix'!MA25:MA27,"Yes")&gt;1,1,0)</f>
        <v>0</v>
      </c>
      <c r="MB27" s="43">
        <f>IF(COUNTIF('Service Matrix'!MB25:MB27,"Yes")&gt;1,1,0)</f>
        <v>0</v>
      </c>
      <c r="MC27" s="43">
        <f>IF(COUNTIF('Service Matrix'!MC25:MC27,"Yes")&gt;1,1,0)</f>
        <v>0</v>
      </c>
      <c r="MD27" s="43">
        <f>IF(COUNTIF('Service Matrix'!MD25:MD27,"Yes")&gt;1,1,0)</f>
        <v>0</v>
      </c>
      <c r="ME27" s="43">
        <f>IF(COUNTIF('Service Matrix'!ME25:ME27,"Yes")&gt;1,1,0)</f>
        <v>0</v>
      </c>
      <c r="MF27" s="43">
        <f>IF(COUNTIF('Service Matrix'!MF25:MF27,"Yes")&gt;1,1,0)</f>
        <v>0</v>
      </c>
      <c r="MG27" s="43">
        <f>IF(COUNTIF('Service Matrix'!MG25:MG27,"Yes")&gt;1,1,0)</f>
        <v>0</v>
      </c>
      <c r="MH27" s="43">
        <f>IF(COUNTIF('Service Matrix'!MH25:MH27,"Yes")&gt;1,1,0)</f>
        <v>0</v>
      </c>
      <c r="MI27" s="43">
        <f>IF(COUNTIF('Service Matrix'!MI25:MI27,"Yes")&gt;1,1,0)</f>
        <v>0</v>
      </c>
      <c r="MJ27" s="43">
        <f>IF(COUNTIF('Service Matrix'!MJ25:MJ27,"Yes")&gt;1,1,0)</f>
        <v>0</v>
      </c>
      <c r="MK27" s="43">
        <f>IF(COUNTIF('Service Matrix'!MK25:MK27,"Yes")&gt;1,1,0)</f>
        <v>0</v>
      </c>
      <c r="ML27" s="43">
        <f>IF(COUNTIF('Service Matrix'!ML25:ML27,"Yes")&gt;1,1,0)</f>
        <v>0</v>
      </c>
      <c r="MM27" s="43">
        <f>IF(COUNTIF('Service Matrix'!MM25:MM27,"Yes")&gt;1,1,0)</f>
        <v>0</v>
      </c>
      <c r="MN27" s="43">
        <f>IF(COUNTIF('Service Matrix'!MN25:MN27,"Yes")&gt;1,1,0)</f>
        <v>0</v>
      </c>
      <c r="MO27" s="43">
        <f>IF(COUNTIF('Service Matrix'!MO25:MO27,"Yes")&gt;1,1,0)</f>
        <v>0</v>
      </c>
      <c r="MP27" s="43">
        <f>IF(COUNTIF('Service Matrix'!MP25:MP27,"Yes")&gt;1,1,0)</f>
        <v>0</v>
      </c>
      <c r="MQ27" s="43">
        <f>IF(COUNTIF('Service Matrix'!MQ25:MQ27,"Yes")&gt;1,1,0)</f>
        <v>0</v>
      </c>
      <c r="MR27" s="43">
        <f>IF(COUNTIF('Service Matrix'!MR25:MR27,"Yes")&gt;1,1,0)</f>
        <v>0</v>
      </c>
      <c r="MS27" s="43">
        <f>IF(COUNTIF('Service Matrix'!MS25:MS27,"Yes")&gt;1,1,0)</f>
        <v>0</v>
      </c>
      <c r="MT27" s="43">
        <f>IF(COUNTIF('Service Matrix'!MT25:MT27,"Yes")&gt;1,1,0)</f>
        <v>0</v>
      </c>
      <c r="MU27" s="43">
        <f>IF(COUNTIF('Service Matrix'!MU25:MU27,"Yes")&gt;1,1,0)</f>
        <v>0</v>
      </c>
      <c r="MV27" s="43">
        <f>IF(COUNTIF('Service Matrix'!MV25:MV27,"Yes")&gt;1,1,0)</f>
        <v>0</v>
      </c>
      <c r="MW27" s="43">
        <f>IF(COUNTIF('Service Matrix'!MW25:MW27,"Yes")&gt;1,1,0)</f>
        <v>0</v>
      </c>
      <c r="MX27" s="43">
        <f>IF(COUNTIF('Service Matrix'!MX25:MX27,"Yes")&gt;1,1,0)</f>
        <v>0</v>
      </c>
      <c r="MY27" s="43">
        <f>IF(COUNTIF('Service Matrix'!MY25:MY27,"Yes")&gt;1,1,0)</f>
        <v>0</v>
      </c>
      <c r="MZ27" s="43">
        <f>IF(COUNTIF('Service Matrix'!MZ25:MZ27,"Yes")&gt;1,1,0)</f>
        <v>0</v>
      </c>
      <c r="NA27" s="43">
        <f>IF(COUNTIF('Service Matrix'!NA25:NA27,"Yes")&gt;1,1,0)</f>
        <v>0</v>
      </c>
      <c r="NB27" s="43">
        <f>IF(COUNTIF('Service Matrix'!NB25:NB27,"Yes")&gt;1,1,0)</f>
        <v>0</v>
      </c>
      <c r="NC27" s="43">
        <f>IF(COUNTIF('Service Matrix'!NC25:NC27,"Yes")&gt;1,1,0)</f>
        <v>0</v>
      </c>
      <c r="ND27" s="43">
        <f>IF(COUNTIF('Service Matrix'!ND25:ND27,"Yes")&gt;1,1,0)</f>
        <v>0</v>
      </c>
      <c r="NE27" s="43">
        <f>IF(COUNTIF('Service Matrix'!NE25:NE27,"Yes")&gt;1,1,0)</f>
        <v>0</v>
      </c>
      <c r="NF27" s="43">
        <f>IF(COUNTIF('Service Matrix'!NF25:NF27,"Yes")&gt;1,1,0)</f>
        <v>0</v>
      </c>
      <c r="NG27" s="43">
        <f>IF(COUNTIF('Service Matrix'!NG25:NG27,"Yes")&gt;1,1,0)</f>
        <v>0</v>
      </c>
      <c r="NH27" s="43">
        <f>IF(COUNTIF('Service Matrix'!NH25:NH27,"Yes")&gt;1,1,0)</f>
        <v>0</v>
      </c>
      <c r="NI27" s="43">
        <f>IF(COUNTIF('Service Matrix'!NI25:NI27,"Yes")&gt;1,1,0)</f>
        <v>0</v>
      </c>
      <c r="NJ27" s="43">
        <f>IF(COUNTIF('Service Matrix'!NJ25:NJ27,"Yes")&gt;1,1,0)</f>
        <v>0</v>
      </c>
      <c r="NK27" s="43">
        <f>IF(COUNTIF('Service Matrix'!NK25:NK27,"Yes")&gt;1,1,0)</f>
        <v>0</v>
      </c>
      <c r="NL27" s="43">
        <f>IF(COUNTIF('Service Matrix'!NL25:NL27,"Yes")&gt;1,1,0)</f>
        <v>0</v>
      </c>
      <c r="NM27" s="43">
        <f>IF(COUNTIF('Service Matrix'!NM25:NM27,"Yes")&gt;1,1,0)</f>
        <v>0</v>
      </c>
      <c r="NN27" s="43">
        <f>IF(COUNTIF('Service Matrix'!NN25:NN27,"Yes")&gt;1,1,0)</f>
        <v>0</v>
      </c>
      <c r="NO27" s="43">
        <f>IF(COUNTIF('Service Matrix'!NO25:NO27,"Yes")&gt;1,1,0)</f>
        <v>0</v>
      </c>
      <c r="NP27" s="43">
        <f>IF(COUNTIF('Service Matrix'!NP25:NP27,"Yes")&gt;1,1,0)</f>
        <v>0</v>
      </c>
      <c r="NQ27" s="43">
        <f>IF(COUNTIF('Service Matrix'!NQ25:NQ27,"Yes")&gt;1,1,0)</f>
        <v>0</v>
      </c>
      <c r="NR27" s="43">
        <f>IF(COUNTIF('Service Matrix'!NR25:NR27,"Yes")&gt;1,1,0)</f>
        <v>0</v>
      </c>
      <c r="NS27" s="43">
        <f>IF(COUNTIF('Service Matrix'!NS25:NS27,"Yes")&gt;1,1,0)</f>
        <v>0</v>
      </c>
      <c r="NT27" s="43">
        <f>IF(COUNTIF('Service Matrix'!NT25:NT27,"Yes")&gt;1,1,0)</f>
        <v>0</v>
      </c>
      <c r="NU27" s="43">
        <f>IF(COUNTIF('Service Matrix'!NU25:NU27,"Yes")&gt;1,1,0)</f>
        <v>0</v>
      </c>
      <c r="NV27" s="43">
        <f>IF(COUNTIF('Service Matrix'!NV25:NV27,"Yes")&gt;1,1,0)</f>
        <v>0</v>
      </c>
      <c r="NW27" s="43">
        <f>IF(COUNTIF('Service Matrix'!NW25:NW27,"Yes")&gt;1,1,0)</f>
        <v>0</v>
      </c>
      <c r="NX27" s="43">
        <f>IF(COUNTIF('Service Matrix'!NX25:NX27,"Yes")&gt;1,1,0)</f>
        <v>0</v>
      </c>
      <c r="NY27" s="43">
        <f>IF(COUNTIF('Service Matrix'!NY25:NY27,"Yes")&gt;1,1,0)</f>
        <v>0</v>
      </c>
      <c r="NZ27" s="43">
        <f>IF(COUNTIF('Service Matrix'!NZ25:NZ27,"Yes")&gt;1,1,0)</f>
        <v>0</v>
      </c>
      <c r="OA27" s="43">
        <f>IF(COUNTIF('Service Matrix'!OA25:OA27,"Yes")&gt;1,1,0)</f>
        <v>0</v>
      </c>
      <c r="OB27" s="43">
        <f>IF(COUNTIF('Service Matrix'!OB25:OB27,"Yes")&gt;1,1,0)</f>
        <v>0</v>
      </c>
      <c r="OC27" s="43">
        <f>IF(COUNTIF('Service Matrix'!OC25:OC27,"Yes")&gt;1,1,0)</f>
        <v>0</v>
      </c>
      <c r="OD27" s="43">
        <f>IF(COUNTIF('Service Matrix'!OD25:OD27,"Yes")&gt;1,1,0)</f>
        <v>0</v>
      </c>
      <c r="OE27" s="43">
        <f>IF(COUNTIF('Service Matrix'!OE25:OE27,"Yes")&gt;1,1,0)</f>
        <v>0</v>
      </c>
      <c r="OF27" s="43">
        <f>IF(COUNTIF('Service Matrix'!OF25:OF27,"Yes")&gt;1,1,0)</f>
        <v>0</v>
      </c>
      <c r="OG27" s="43">
        <f>IF(COUNTIF('Service Matrix'!OG25:OG27,"Yes")&gt;1,1,0)</f>
        <v>0</v>
      </c>
      <c r="OH27" s="43">
        <f>IF(COUNTIF('Service Matrix'!OH25:OH27,"Yes")&gt;1,1,0)</f>
        <v>0</v>
      </c>
      <c r="OI27" s="43">
        <f>IF(COUNTIF('Service Matrix'!OI25:OI27,"Yes")&gt;1,1,0)</f>
        <v>0</v>
      </c>
      <c r="OJ27" s="43">
        <f>IF(COUNTIF('Service Matrix'!OJ25:OJ27,"Yes")&gt;1,1,0)</f>
        <v>0</v>
      </c>
      <c r="OK27" s="43">
        <f>IF(COUNTIF('Service Matrix'!OK25:OK27,"Yes")&gt;1,1,0)</f>
        <v>0</v>
      </c>
      <c r="OL27" s="43">
        <f>IF(COUNTIF('Service Matrix'!OL25:OL27,"Yes")&gt;1,1,0)</f>
        <v>0</v>
      </c>
      <c r="OM27" s="43">
        <f>IF(COUNTIF('Service Matrix'!OM25:OM27,"Yes")&gt;1,1,0)</f>
        <v>0</v>
      </c>
      <c r="ON27" s="43">
        <f>IF(COUNTIF('Service Matrix'!ON25:ON27,"Yes")&gt;1,1,0)</f>
        <v>0</v>
      </c>
    </row>
    <row r="28" spans="2:404" ht="10">
      <c r="B28" s="47" t="s">
        <v>50</v>
      </c>
      <c r="C28" s="45" t="s">
        <v>419</v>
      </c>
      <c r="D28" s="43" t="str">
        <f>IF(SUMPRODUCT((('Service Matrix'!E28:ON28="Yes")+('Service Matrix'!E29:ON29="Yes")+('Service Matrix'!E30:ON30="Yes")&gt;1)+0)=0,"OK","Error")</f>
        <v>OK</v>
      </c>
      <c r="E28" s="43">
        <f>IF(COUNTIF('Service Matrix'!E28:E30,"Yes")&gt;1,1,0)</f>
        <v>0</v>
      </c>
      <c r="F28" s="43">
        <f>IF(COUNTIF('Service Matrix'!F28:F30,"Yes")&gt;1,1,0)</f>
        <v>0</v>
      </c>
      <c r="G28" s="43">
        <f>IF(COUNTIF('Service Matrix'!G28:G30,"Yes")&gt;1,1,0)</f>
        <v>0</v>
      </c>
      <c r="H28" s="43">
        <f>IF(COUNTIF('Service Matrix'!H28:H30,"Yes")&gt;1,1,0)</f>
        <v>0</v>
      </c>
      <c r="I28" s="43">
        <f>IF(COUNTIF('Service Matrix'!I28:I30,"Yes")&gt;1,1,0)</f>
        <v>0</v>
      </c>
      <c r="J28" s="43">
        <f>IF(COUNTIF('Service Matrix'!J28:J30,"Yes")&gt;1,1,0)</f>
        <v>0</v>
      </c>
      <c r="K28" s="43">
        <f>IF(COUNTIF('Service Matrix'!K28:K30,"Yes")&gt;1,1,0)</f>
        <v>0</v>
      </c>
      <c r="L28" s="43">
        <f>IF(COUNTIF('Service Matrix'!L28:L30,"Yes")&gt;1,1,0)</f>
        <v>0</v>
      </c>
      <c r="M28" s="43">
        <f>IF(COUNTIF('Service Matrix'!M28:M30,"Yes")&gt;1,1,0)</f>
        <v>0</v>
      </c>
      <c r="N28" s="43">
        <f>IF(COUNTIF('Service Matrix'!N28:N30,"Yes")&gt;1,1,0)</f>
        <v>0</v>
      </c>
      <c r="O28" s="43">
        <f>IF(COUNTIF('Service Matrix'!O28:O30,"Yes")&gt;1,1,0)</f>
        <v>0</v>
      </c>
      <c r="P28" s="43">
        <f>IF(COUNTIF('Service Matrix'!P28:P30,"Yes")&gt;1,1,0)</f>
        <v>0</v>
      </c>
      <c r="Q28" s="43">
        <f>IF(COUNTIF('Service Matrix'!Q28:Q30,"Yes")&gt;1,1,0)</f>
        <v>0</v>
      </c>
      <c r="R28" s="43">
        <f>IF(COUNTIF('Service Matrix'!R28:R30,"Yes")&gt;1,1,0)</f>
        <v>0</v>
      </c>
      <c r="S28" s="43">
        <f>IF(COUNTIF('Service Matrix'!S28:S30,"Yes")&gt;1,1,0)</f>
        <v>0</v>
      </c>
      <c r="T28" s="43">
        <f>IF(COUNTIF('Service Matrix'!T28:T30,"Yes")&gt;1,1,0)</f>
        <v>0</v>
      </c>
      <c r="U28" s="43">
        <f>IF(COUNTIF('Service Matrix'!U28:U30,"Yes")&gt;1,1,0)</f>
        <v>0</v>
      </c>
      <c r="V28" s="43">
        <f>IF(COUNTIF('Service Matrix'!V28:V30,"Yes")&gt;1,1,0)</f>
        <v>0</v>
      </c>
      <c r="W28" s="43">
        <f>IF(COUNTIF('Service Matrix'!W28:W30,"Yes")&gt;1,1,0)</f>
        <v>0</v>
      </c>
      <c r="X28" s="43">
        <f>IF(COUNTIF('Service Matrix'!X28:X30,"Yes")&gt;1,1,0)</f>
        <v>0</v>
      </c>
      <c r="Y28" s="43">
        <f>IF(COUNTIF('Service Matrix'!Y28:Y30,"Yes")&gt;1,1,0)</f>
        <v>0</v>
      </c>
      <c r="Z28" s="43">
        <f>IF(COUNTIF('Service Matrix'!Z28:Z30,"Yes")&gt;1,1,0)</f>
        <v>0</v>
      </c>
      <c r="AA28" s="43">
        <f>IF(COUNTIF('Service Matrix'!AA28:AA30,"Yes")&gt;1,1,0)</f>
        <v>0</v>
      </c>
      <c r="AB28" s="43">
        <f>IF(COUNTIF('Service Matrix'!AB28:AB30,"Yes")&gt;1,1,0)</f>
        <v>0</v>
      </c>
      <c r="AC28" s="43">
        <f>IF(COUNTIF('Service Matrix'!AC28:AC30,"Yes")&gt;1,1,0)</f>
        <v>0</v>
      </c>
      <c r="AD28" s="43">
        <f>IF(COUNTIF('Service Matrix'!AD28:AD30,"Yes")&gt;1,1,0)</f>
        <v>0</v>
      </c>
      <c r="AE28" s="43">
        <f>IF(COUNTIF('Service Matrix'!AE28:AE30,"Yes")&gt;1,1,0)</f>
        <v>0</v>
      </c>
      <c r="AF28" s="43">
        <f>IF(COUNTIF('Service Matrix'!AF28:AF30,"Yes")&gt;1,1,0)</f>
        <v>0</v>
      </c>
      <c r="AG28" s="43">
        <f>IF(COUNTIF('Service Matrix'!AG28:AG30,"Yes")&gt;1,1,0)</f>
        <v>0</v>
      </c>
      <c r="AH28" s="43">
        <f>IF(COUNTIF('Service Matrix'!AH28:AH30,"Yes")&gt;1,1,0)</f>
        <v>0</v>
      </c>
      <c r="AI28" s="43">
        <f>IF(COUNTIF('Service Matrix'!AI28:AI30,"Yes")&gt;1,1,0)</f>
        <v>0</v>
      </c>
      <c r="AJ28" s="43">
        <f>IF(COUNTIF('Service Matrix'!AJ28:AJ30,"Yes")&gt;1,1,0)</f>
        <v>0</v>
      </c>
      <c r="AK28" s="43">
        <f>IF(COUNTIF('Service Matrix'!AK28:AK30,"Yes")&gt;1,1,0)</f>
        <v>0</v>
      </c>
      <c r="AL28" s="43">
        <f>IF(COUNTIF('Service Matrix'!AL28:AL30,"Yes")&gt;1,1,0)</f>
        <v>0</v>
      </c>
      <c r="AM28" s="43">
        <f>IF(COUNTIF('Service Matrix'!AM28:AM30,"Yes")&gt;1,1,0)</f>
        <v>0</v>
      </c>
      <c r="AN28" s="43">
        <f>IF(COUNTIF('Service Matrix'!AN28:AN30,"Yes")&gt;1,1,0)</f>
        <v>0</v>
      </c>
      <c r="AO28" s="43">
        <f>IF(COUNTIF('Service Matrix'!AO28:AO30,"Yes")&gt;1,1,0)</f>
        <v>0</v>
      </c>
      <c r="AP28" s="43">
        <f>IF(COUNTIF('Service Matrix'!AP28:AP30,"Yes")&gt;1,1,0)</f>
        <v>0</v>
      </c>
      <c r="AQ28" s="43">
        <f>IF(COUNTIF('Service Matrix'!AQ28:AQ30,"Yes")&gt;1,1,0)</f>
        <v>0</v>
      </c>
      <c r="AR28" s="43">
        <f>IF(COUNTIF('Service Matrix'!AR28:AR30,"Yes")&gt;1,1,0)</f>
        <v>0</v>
      </c>
      <c r="AS28" s="43">
        <f>IF(COUNTIF('Service Matrix'!AS28:AS30,"Yes")&gt;1,1,0)</f>
        <v>0</v>
      </c>
      <c r="AT28" s="43">
        <f>IF(COUNTIF('Service Matrix'!AT28:AT30,"Yes")&gt;1,1,0)</f>
        <v>0</v>
      </c>
      <c r="AU28" s="43">
        <f>IF(COUNTIF('Service Matrix'!AU28:AU30,"Yes")&gt;1,1,0)</f>
        <v>0</v>
      </c>
      <c r="AV28" s="43">
        <f>IF(COUNTIF('Service Matrix'!AV28:AV30,"Yes")&gt;1,1,0)</f>
        <v>0</v>
      </c>
      <c r="AW28" s="43">
        <f>IF(COUNTIF('Service Matrix'!AW28:AW30,"Yes")&gt;1,1,0)</f>
        <v>0</v>
      </c>
      <c r="AX28" s="43">
        <f>IF(COUNTIF('Service Matrix'!AX28:AX30,"Yes")&gt;1,1,0)</f>
        <v>0</v>
      </c>
      <c r="AY28" s="43">
        <f>IF(COUNTIF('Service Matrix'!AY28:AY30,"Yes")&gt;1,1,0)</f>
        <v>0</v>
      </c>
      <c r="AZ28" s="43">
        <f>IF(COUNTIF('Service Matrix'!AZ28:AZ30,"Yes")&gt;1,1,0)</f>
        <v>0</v>
      </c>
      <c r="BA28" s="43">
        <f>IF(COUNTIF('Service Matrix'!BA28:BA30,"Yes")&gt;1,1,0)</f>
        <v>0</v>
      </c>
      <c r="BB28" s="43">
        <f>IF(COUNTIF('Service Matrix'!BB28:BB30,"Yes")&gt;1,1,0)</f>
        <v>0</v>
      </c>
      <c r="BC28" s="43">
        <f>IF(COUNTIF('Service Matrix'!BC28:BC30,"Yes")&gt;1,1,0)</f>
        <v>0</v>
      </c>
      <c r="BD28" s="43">
        <f>IF(COUNTIF('Service Matrix'!BD28:BD30,"Yes")&gt;1,1,0)</f>
        <v>0</v>
      </c>
      <c r="BE28" s="43">
        <f>IF(COUNTIF('Service Matrix'!BE28:BE30,"Yes")&gt;1,1,0)</f>
        <v>0</v>
      </c>
      <c r="BF28" s="43">
        <f>IF(COUNTIF('Service Matrix'!BF28:BF30,"Yes")&gt;1,1,0)</f>
        <v>0</v>
      </c>
      <c r="BG28" s="43">
        <f>IF(COUNTIF('Service Matrix'!BG28:BG30,"Yes")&gt;1,1,0)</f>
        <v>0</v>
      </c>
      <c r="BH28" s="43">
        <f>IF(COUNTIF('Service Matrix'!BH28:BH30,"Yes")&gt;1,1,0)</f>
        <v>0</v>
      </c>
      <c r="BI28" s="43">
        <f>IF(COUNTIF('Service Matrix'!BI28:BI30,"Yes")&gt;1,1,0)</f>
        <v>0</v>
      </c>
      <c r="BJ28" s="43">
        <f>IF(COUNTIF('Service Matrix'!BJ28:BJ30,"Yes")&gt;1,1,0)</f>
        <v>0</v>
      </c>
      <c r="BK28" s="43">
        <f>IF(COUNTIF('Service Matrix'!BK28:BK30,"Yes")&gt;1,1,0)</f>
        <v>0</v>
      </c>
      <c r="BL28" s="43">
        <f>IF(COUNTIF('Service Matrix'!BL28:BL30,"Yes")&gt;1,1,0)</f>
        <v>0</v>
      </c>
      <c r="BM28" s="43">
        <f>IF(COUNTIF('Service Matrix'!BM28:BM30,"Yes")&gt;1,1,0)</f>
        <v>0</v>
      </c>
      <c r="BN28" s="43">
        <f>IF(COUNTIF('Service Matrix'!BN28:BN30,"Yes")&gt;1,1,0)</f>
        <v>0</v>
      </c>
      <c r="BO28" s="43">
        <f>IF(COUNTIF('Service Matrix'!BO28:BO30,"Yes")&gt;1,1,0)</f>
        <v>0</v>
      </c>
      <c r="BP28" s="43">
        <f>IF(COUNTIF('Service Matrix'!BP28:BP30,"Yes")&gt;1,1,0)</f>
        <v>0</v>
      </c>
      <c r="BQ28" s="43">
        <f>IF(COUNTIF('Service Matrix'!BQ28:BQ30,"Yes")&gt;1,1,0)</f>
        <v>0</v>
      </c>
      <c r="BR28" s="43">
        <f>IF(COUNTIF('Service Matrix'!BR28:BR30,"Yes")&gt;1,1,0)</f>
        <v>0</v>
      </c>
      <c r="BS28" s="43">
        <f>IF(COUNTIF('Service Matrix'!BS28:BS30,"Yes")&gt;1,1,0)</f>
        <v>0</v>
      </c>
      <c r="BT28" s="43">
        <f>IF(COUNTIF('Service Matrix'!BT28:BT30,"Yes")&gt;1,1,0)</f>
        <v>0</v>
      </c>
      <c r="BU28" s="43">
        <f>IF(COUNTIF('Service Matrix'!BU28:BU30,"Yes")&gt;1,1,0)</f>
        <v>0</v>
      </c>
      <c r="BV28" s="43">
        <f>IF(COUNTIF('Service Matrix'!BV28:BV30,"Yes")&gt;1,1,0)</f>
        <v>0</v>
      </c>
      <c r="BW28" s="43">
        <f>IF(COUNTIF('Service Matrix'!BW28:BW30,"Yes")&gt;1,1,0)</f>
        <v>0</v>
      </c>
      <c r="BX28" s="43">
        <f>IF(COUNTIF('Service Matrix'!BX28:BX30,"Yes")&gt;1,1,0)</f>
        <v>0</v>
      </c>
      <c r="BY28" s="43">
        <f>IF(COUNTIF('Service Matrix'!BY28:BY30,"Yes")&gt;1,1,0)</f>
        <v>0</v>
      </c>
      <c r="BZ28" s="43">
        <f>IF(COUNTIF('Service Matrix'!BZ28:BZ30,"Yes")&gt;1,1,0)</f>
        <v>0</v>
      </c>
      <c r="CA28" s="43">
        <f>IF(COUNTIF('Service Matrix'!CA28:CA30,"Yes")&gt;1,1,0)</f>
        <v>0</v>
      </c>
      <c r="CB28" s="43">
        <f>IF(COUNTIF('Service Matrix'!CB28:CB30,"Yes")&gt;1,1,0)</f>
        <v>0</v>
      </c>
      <c r="CC28" s="43">
        <f>IF(COUNTIF('Service Matrix'!CC28:CC30,"Yes")&gt;1,1,0)</f>
        <v>0</v>
      </c>
      <c r="CD28" s="43">
        <f>IF(COUNTIF('Service Matrix'!CD28:CD30,"Yes")&gt;1,1,0)</f>
        <v>0</v>
      </c>
      <c r="CE28" s="43">
        <f>IF(COUNTIF('Service Matrix'!CE28:CE30,"Yes")&gt;1,1,0)</f>
        <v>0</v>
      </c>
      <c r="CF28" s="43">
        <f>IF(COUNTIF('Service Matrix'!CF28:CF30,"Yes")&gt;1,1,0)</f>
        <v>0</v>
      </c>
      <c r="CG28" s="43">
        <f>IF(COUNTIF('Service Matrix'!CG28:CG30,"Yes")&gt;1,1,0)</f>
        <v>0</v>
      </c>
      <c r="CH28" s="43">
        <f>IF(COUNTIF('Service Matrix'!CH28:CH30,"Yes")&gt;1,1,0)</f>
        <v>0</v>
      </c>
      <c r="CI28" s="43">
        <f>IF(COUNTIF('Service Matrix'!CI28:CI30,"Yes")&gt;1,1,0)</f>
        <v>0</v>
      </c>
      <c r="CJ28" s="43">
        <f>IF(COUNTIF('Service Matrix'!CJ28:CJ30,"Yes")&gt;1,1,0)</f>
        <v>0</v>
      </c>
      <c r="CK28" s="43">
        <f>IF(COUNTIF('Service Matrix'!CK28:CK30,"Yes")&gt;1,1,0)</f>
        <v>0</v>
      </c>
      <c r="CL28" s="43">
        <f>IF(COUNTIF('Service Matrix'!CL28:CL30,"Yes")&gt;1,1,0)</f>
        <v>0</v>
      </c>
      <c r="CM28" s="43">
        <f>IF(COUNTIF('Service Matrix'!CM28:CM30,"Yes")&gt;1,1,0)</f>
        <v>0</v>
      </c>
      <c r="CN28" s="43">
        <f>IF(COUNTIF('Service Matrix'!CN28:CN30,"Yes")&gt;1,1,0)</f>
        <v>0</v>
      </c>
      <c r="CO28" s="43">
        <f>IF(COUNTIF('Service Matrix'!CO28:CO30,"Yes")&gt;1,1,0)</f>
        <v>0</v>
      </c>
      <c r="CP28" s="43">
        <f>IF(COUNTIF('Service Matrix'!CP28:CP30,"Yes")&gt;1,1,0)</f>
        <v>0</v>
      </c>
      <c r="CQ28" s="43">
        <f>IF(COUNTIF('Service Matrix'!CQ28:CQ30,"Yes")&gt;1,1,0)</f>
        <v>0</v>
      </c>
      <c r="CR28" s="43">
        <f>IF(COUNTIF('Service Matrix'!CR28:CR30,"Yes")&gt;1,1,0)</f>
        <v>0</v>
      </c>
      <c r="CS28" s="43">
        <f>IF(COUNTIF('Service Matrix'!CS28:CS30,"Yes")&gt;1,1,0)</f>
        <v>0</v>
      </c>
      <c r="CT28" s="43">
        <f>IF(COUNTIF('Service Matrix'!CT28:CT30,"Yes")&gt;1,1,0)</f>
        <v>0</v>
      </c>
      <c r="CU28" s="43">
        <f>IF(COUNTIF('Service Matrix'!CU28:CU30,"Yes")&gt;1,1,0)</f>
        <v>0</v>
      </c>
      <c r="CV28" s="43">
        <f>IF(COUNTIF('Service Matrix'!CV28:CV30,"Yes")&gt;1,1,0)</f>
        <v>0</v>
      </c>
      <c r="CW28" s="43">
        <f>IF(COUNTIF('Service Matrix'!CW28:CW30,"Yes")&gt;1,1,0)</f>
        <v>0</v>
      </c>
      <c r="CX28" s="43">
        <f>IF(COUNTIF('Service Matrix'!CX28:CX30,"Yes")&gt;1,1,0)</f>
        <v>0</v>
      </c>
      <c r="CY28" s="43">
        <f>IF(COUNTIF('Service Matrix'!CY28:CY30,"Yes")&gt;1,1,0)</f>
        <v>0</v>
      </c>
      <c r="CZ28" s="43">
        <f>IF(COUNTIF('Service Matrix'!CZ28:CZ30,"Yes")&gt;1,1,0)</f>
        <v>0</v>
      </c>
      <c r="DA28" s="43">
        <f>IF(COUNTIF('Service Matrix'!DA28:DA30,"Yes")&gt;1,1,0)</f>
        <v>0</v>
      </c>
      <c r="DB28" s="43">
        <f>IF(COUNTIF('Service Matrix'!DB28:DB30,"Yes")&gt;1,1,0)</f>
        <v>0</v>
      </c>
      <c r="DC28" s="43">
        <f>IF(COUNTIF('Service Matrix'!DC28:DC30,"Yes")&gt;1,1,0)</f>
        <v>0</v>
      </c>
      <c r="DD28" s="43">
        <f>IF(COUNTIF('Service Matrix'!DD28:DD30,"Yes")&gt;1,1,0)</f>
        <v>0</v>
      </c>
      <c r="DE28" s="43">
        <f>IF(COUNTIF('Service Matrix'!DE28:DE30,"Yes")&gt;1,1,0)</f>
        <v>0</v>
      </c>
      <c r="DF28" s="43">
        <f>IF(COUNTIF('Service Matrix'!DF28:DF30,"Yes")&gt;1,1,0)</f>
        <v>0</v>
      </c>
      <c r="DG28" s="43">
        <f>IF(COUNTIF('Service Matrix'!DG28:DG30,"Yes")&gt;1,1,0)</f>
        <v>0</v>
      </c>
      <c r="DH28" s="43">
        <f>IF(COUNTIF('Service Matrix'!DH28:DH30,"Yes")&gt;1,1,0)</f>
        <v>0</v>
      </c>
      <c r="DI28" s="43">
        <f>IF(COUNTIF('Service Matrix'!DI28:DI30,"Yes")&gt;1,1,0)</f>
        <v>0</v>
      </c>
      <c r="DJ28" s="43">
        <f>IF(COUNTIF('Service Matrix'!DJ28:DJ30,"Yes")&gt;1,1,0)</f>
        <v>0</v>
      </c>
      <c r="DK28" s="43">
        <f>IF(COUNTIF('Service Matrix'!DK28:DK30,"Yes")&gt;1,1,0)</f>
        <v>0</v>
      </c>
      <c r="DL28" s="43">
        <f>IF(COUNTIF('Service Matrix'!DL28:DL30,"Yes")&gt;1,1,0)</f>
        <v>0</v>
      </c>
      <c r="DM28" s="43">
        <f>IF(COUNTIF('Service Matrix'!DM28:DM30,"Yes")&gt;1,1,0)</f>
        <v>0</v>
      </c>
      <c r="DN28" s="43">
        <f>IF(COUNTIF('Service Matrix'!DN28:DN30,"Yes")&gt;1,1,0)</f>
        <v>0</v>
      </c>
      <c r="DO28" s="43">
        <f>IF(COUNTIF('Service Matrix'!DO28:DO30,"Yes")&gt;1,1,0)</f>
        <v>0</v>
      </c>
      <c r="DP28" s="43">
        <f>IF(COUNTIF('Service Matrix'!DP28:DP30,"Yes")&gt;1,1,0)</f>
        <v>0</v>
      </c>
      <c r="DQ28" s="43">
        <f>IF(COUNTIF('Service Matrix'!DQ28:DQ30,"Yes")&gt;1,1,0)</f>
        <v>0</v>
      </c>
      <c r="DR28" s="43">
        <f>IF(COUNTIF('Service Matrix'!DR28:DR30,"Yes")&gt;1,1,0)</f>
        <v>0</v>
      </c>
      <c r="DS28" s="43">
        <f>IF(COUNTIF('Service Matrix'!DS28:DS30,"Yes")&gt;1,1,0)</f>
        <v>0</v>
      </c>
      <c r="DT28" s="43">
        <f>IF(COUNTIF('Service Matrix'!DT28:DT30,"Yes")&gt;1,1,0)</f>
        <v>0</v>
      </c>
      <c r="DU28" s="43">
        <f>IF(COUNTIF('Service Matrix'!DU28:DU30,"Yes")&gt;1,1,0)</f>
        <v>0</v>
      </c>
      <c r="DV28" s="43">
        <f>IF(COUNTIF('Service Matrix'!DV28:DV30,"Yes")&gt;1,1,0)</f>
        <v>0</v>
      </c>
      <c r="DW28" s="43">
        <f>IF(COUNTIF('Service Matrix'!DW28:DW30,"Yes")&gt;1,1,0)</f>
        <v>0</v>
      </c>
      <c r="DX28" s="43">
        <f>IF(COUNTIF('Service Matrix'!DX28:DX30,"Yes")&gt;1,1,0)</f>
        <v>0</v>
      </c>
      <c r="DY28" s="43">
        <f>IF(COUNTIF('Service Matrix'!DY28:DY30,"Yes")&gt;1,1,0)</f>
        <v>0</v>
      </c>
      <c r="DZ28" s="43">
        <f>IF(COUNTIF('Service Matrix'!DZ28:DZ30,"Yes")&gt;1,1,0)</f>
        <v>0</v>
      </c>
      <c r="EA28" s="43">
        <f>IF(COUNTIF('Service Matrix'!EA28:EA30,"Yes")&gt;1,1,0)</f>
        <v>0</v>
      </c>
      <c r="EB28" s="43">
        <f>IF(COUNTIF('Service Matrix'!EB28:EB30,"Yes")&gt;1,1,0)</f>
        <v>0</v>
      </c>
      <c r="EC28" s="43">
        <f>IF(COUNTIF('Service Matrix'!EC28:EC30,"Yes")&gt;1,1,0)</f>
        <v>0</v>
      </c>
      <c r="ED28" s="43">
        <f>IF(COUNTIF('Service Matrix'!ED28:ED30,"Yes")&gt;1,1,0)</f>
        <v>0</v>
      </c>
      <c r="EE28" s="43">
        <f>IF(COUNTIF('Service Matrix'!EE28:EE30,"Yes")&gt;1,1,0)</f>
        <v>0</v>
      </c>
      <c r="EF28" s="43">
        <f>IF(COUNTIF('Service Matrix'!EF28:EF30,"Yes")&gt;1,1,0)</f>
        <v>0</v>
      </c>
      <c r="EG28" s="43">
        <f>IF(COUNTIF('Service Matrix'!EG28:EG30,"Yes")&gt;1,1,0)</f>
        <v>0</v>
      </c>
      <c r="EH28" s="43">
        <f>IF(COUNTIF('Service Matrix'!EH28:EH30,"Yes")&gt;1,1,0)</f>
        <v>0</v>
      </c>
      <c r="EI28" s="43">
        <f>IF(COUNTIF('Service Matrix'!EI28:EI30,"Yes")&gt;1,1,0)</f>
        <v>0</v>
      </c>
      <c r="EJ28" s="43">
        <f>IF(COUNTIF('Service Matrix'!EJ28:EJ30,"Yes")&gt;1,1,0)</f>
        <v>0</v>
      </c>
      <c r="EK28" s="43">
        <f>IF(COUNTIF('Service Matrix'!EK28:EK30,"Yes")&gt;1,1,0)</f>
        <v>0</v>
      </c>
      <c r="EL28" s="43">
        <f>IF(COUNTIF('Service Matrix'!EL28:EL30,"Yes")&gt;1,1,0)</f>
        <v>0</v>
      </c>
      <c r="EM28" s="43">
        <f>IF(COUNTIF('Service Matrix'!EM28:EM30,"Yes")&gt;1,1,0)</f>
        <v>0</v>
      </c>
      <c r="EN28" s="43">
        <f>IF(COUNTIF('Service Matrix'!EN28:EN30,"Yes")&gt;1,1,0)</f>
        <v>0</v>
      </c>
      <c r="EO28" s="43">
        <f>IF(COUNTIF('Service Matrix'!EO28:EO30,"Yes")&gt;1,1,0)</f>
        <v>0</v>
      </c>
      <c r="EP28" s="43">
        <f>IF(COUNTIF('Service Matrix'!EP28:EP30,"Yes")&gt;1,1,0)</f>
        <v>0</v>
      </c>
      <c r="EQ28" s="43">
        <f>IF(COUNTIF('Service Matrix'!EQ28:EQ30,"Yes")&gt;1,1,0)</f>
        <v>0</v>
      </c>
      <c r="ER28" s="43">
        <f>IF(COUNTIF('Service Matrix'!ER28:ER30,"Yes")&gt;1,1,0)</f>
        <v>0</v>
      </c>
      <c r="ES28" s="43">
        <f>IF(COUNTIF('Service Matrix'!ES28:ES30,"Yes")&gt;1,1,0)</f>
        <v>0</v>
      </c>
      <c r="ET28" s="43">
        <f>IF(COUNTIF('Service Matrix'!ET28:ET30,"Yes")&gt;1,1,0)</f>
        <v>0</v>
      </c>
      <c r="EU28" s="43">
        <f>IF(COUNTIF('Service Matrix'!EU28:EU30,"Yes")&gt;1,1,0)</f>
        <v>0</v>
      </c>
      <c r="EV28" s="43">
        <f>IF(COUNTIF('Service Matrix'!EV28:EV30,"Yes")&gt;1,1,0)</f>
        <v>0</v>
      </c>
      <c r="EW28" s="43">
        <f>IF(COUNTIF('Service Matrix'!EW28:EW30,"Yes")&gt;1,1,0)</f>
        <v>0</v>
      </c>
      <c r="EX28" s="43">
        <f>IF(COUNTIF('Service Matrix'!EX28:EX30,"Yes")&gt;1,1,0)</f>
        <v>0</v>
      </c>
      <c r="EY28" s="43">
        <f>IF(COUNTIF('Service Matrix'!EY28:EY30,"Yes")&gt;1,1,0)</f>
        <v>0</v>
      </c>
      <c r="EZ28" s="43">
        <f>IF(COUNTIF('Service Matrix'!EZ28:EZ30,"Yes")&gt;1,1,0)</f>
        <v>0</v>
      </c>
      <c r="FA28" s="43">
        <f>IF(COUNTIF('Service Matrix'!FA28:FA30,"Yes")&gt;1,1,0)</f>
        <v>0</v>
      </c>
      <c r="FB28" s="43">
        <f>IF(COUNTIF('Service Matrix'!FB28:FB30,"Yes")&gt;1,1,0)</f>
        <v>0</v>
      </c>
      <c r="FC28" s="43">
        <f>IF(COUNTIF('Service Matrix'!FC28:FC30,"Yes")&gt;1,1,0)</f>
        <v>0</v>
      </c>
      <c r="FD28" s="43">
        <f>IF(COUNTIF('Service Matrix'!FD28:FD30,"Yes")&gt;1,1,0)</f>
        <v>0</v>
      </c>
      <c r="FE28" s="43">
        <f>IF(COUNTIF('Service Matrix'!FE28:FE30,"Yes")&gt;1,1,0)</f>
        <v>0</v>
      </c>
      <c r="FF28" s="43">
        <f>IF(COUNTIF('Service Matrix'!FF28:FF30,"Yes")&gt;1,1,0)</f>
        <v>0</v>
      </c>
      <c r="FG28" s="43">
        <f>IF(COUNTIF('Service Matrix'!FG28:FG30,"Yes")&gt;1,1,0)</f>
        <v>0</v>
      </c>
      <c r="FH28" s="43">
        <f>IF(COUNTIF('Service Matrix'!FH28:FH30,"Yes")&gt;1,1,0)</f>
        <v>0</v>
      </c>
      <c r="FI28" s="43">
        <f>IF(COUNTIF('Service Matrix'!FI28:FI30,"Yes")&gt;1,1,0)</f>
        <v>0</v>
      </c>
      <c r="FJ28" s="43">
        <f>IF(COUNTIF('Service Matrix'!FJ28:FJ30,"Yes")&gt;1,1,0)</f>
        <v>0</v>
      </c>
      <c r="FK28" s="43">
        <f>IF(COUNTIF('Service Matrix'!FK28:FK30,"Yes")&gt;1,1,0)</f>
        <v>0</v>
      </c>
      <c r="FL28" s="43">
        <f>IF(COUNTIF('Service Matrix'!FL28:FL30,"Yes")&gt;1,1,0)</f>
        <v>0</v>
      </c>
      <c r="FM28" s="43">
        <f>IF(COUNTIF('Service Matrix'!FM28:FM30,"Yes")&gt;1,1,0)</f>
        <v>0</v>
      </c>
      <c r="FN28" s="43">
        <f>IF(COUNTIF('Service Matrix'!FN28:FN30,"Yes")&gt;1,1,0)</f>
        <v>0</v>
      </c>
      <c r="FO28" s="43">
        <f>IF(COUNTIF('Service Matrix'!FO28:FO30,"Yes")&gt;1,1,0)</f>
        <v>0</v>
      </c>
      <c r="FP28" s="43">
        <f>IF(COUNTIF('Service Matrix'!FP28:FP30,"Yes")&gt;1,1,0)</f>
        <v>0</v>
      </c>
      <c r="FQ28" s="43">
        <f>IF(COUNTIF('Service Matrix'!FQ28:FQ30,"Yes")&gt;1,1,0)</f>
        <v>0</v>
      </c>
      <c r="FR28" s="43">
        <f>IF(COUNTIF('Service Matrix'!FR28:FR30,"Yes")&gt;1,1,0)</f>
        <v>0</v>
      </c>
      <c r="FS28" s="43">
        <f>IF(COUNTIF('Service Matrix'!FS28:FS30,"Yes")&gt;1,1,0)</f>
        <v>0</v>
      </c>
      <c r="FT28" s="43">
        <f>IF(COUNTIF('Service Matrix'!FT28:FT30,"Yes")&gt;1,1,0)</f>
        <v>0</v>
      </c>
      <c r="FU28" s="43">
        <f>IF(COUNTIF('Service Matrix'!FU28:FU30,"Yes")&gt;1,1,0)</f>
        <v>0</v>
      </c>
      <c r="FV28" s="43">
        <f>IF(COUNTIF('Service Matrix'!FV28:FV30,"Yes")&gt;1,1,0)</f>
        <v>0</v>
      </c>
      <c r="FW28" s="43">
        <f>IF(COUNTIF('Service Matrix'!FW28:FW30,"Yes")&gt;1,1,0)</f>
        <v>0</v>
      </c>
      <c r="FX28" s="43">
        <f>IF(COUNTIF('Service Matrix'!FX28:FX30,"Yes")&gt;1,1,0)</f>
        <v>0</v>
      </c>
      <c r="FY28" s="43">
        <f>IF(COUNTIF('Service Matrix'!FY28:FY30,"Yes")&gt;1,1,0)</f>
        <v>0</v>
      </c>
      <c r="FZ28" s="43">
        <f>IF(COUNTIF('Service Matrix'!FZ28:FZ30,"Yes")&gt;1,1,0)</f>
        <v>0</v>
      </c>
      <c r="GA28" s="43">
        <f>IF(COUNTIF('Service Matrix'!GA28:GA30,"Yes")&gt;1,1,0)</f>
        <v>0</v>
      </c>
      <c r="GB28" s="43">
        <f>IF(COUNTIF('Service Matrix'!GB28:GB30,"Yes")&gt;1,1,0)</f>
        <v>0</v>
      </c>
      <c r="GC28" s="43">
        <f>IF(COUNTIF('Service Matrix'!GC28:GC30,"Yes")&gt;1,1,0)</f>
        <v>0</v>
      </c>
      <c r="GD28" s="43">
        <f>IF(COUNTIF('Service Matrix'!GD28:GD30,"Yes")&gt;1,1,0)</f>
        <v>0</v>
      </c>
      <c r="GE28" s="43">
        <f>IF(COUNTIF('Service Matrix'!GE28:GE30,"Yes")&gt;1,1,0)</f>
        <v>0</v>
      </c>
      <c r="GF28" s="43">
        <f>IF(COUNTIF('Service Matrix'!GF28:GF30,"Yes")&gt;1,1,0)</f>
        <v>0</v>
      </c>
      <c r="GG28" s="43">
        <f>IF(COUNTIF('Service Matrix'!GG28:GG30,"Yes")&gt;1,1,0)</f>
        <v>0</v>
      </c>
      <c r="GH28" s="43">
        <f>IF(COUNTIF('Service Matrix'!GH28:GH30,"Yes")&gt;1,1,0)</f>
        <v>0</v>
      </c>
      <c r="GI28" s="43">
        <f>IF(COUNTIF('Service Matrix'!GI28:GI30,"Yes")&gt;1,1,0)</f>
        <v>0</v>
      </c>
      <c r="GJ28" s="43">
        <f>IF(COUNTIF('Service Matrix'!GJ28:GJ30,"Yes")&gt;1,1,0)</f>
        <v>0</v>
      </c>
      <c r="GK28" s="43">
        <f>IF(COUNTIF('Service Matrix'!GK28:GK30,"Yes")&gt;1,1,0)</f>
        <v>0</v>
      </c>
      <c r="GL28" s="43">
        <f>IF(COUNTIF('Service Matrix'!GL28:GL30,"Yes")&gt;1,1,0)</f>
        <v>0</v>
      </c>
      <c r="GM28" s="43">
        <f>IF(COUNTIF('Service Matrix'!GM28:GM30,"Yes")&gt;1,1,0)</f>
        <v>0</v>
      </c>
      <c r="GN28" s="43">
        <f>IF(COUNTIF('Service Matrix'!GN28:GN30,"Yes")&gt;1,1,0)</f>
        <v>0</v>
      </c>
      <c r="GO28" s="43">
        <f>IF(COUNTIF('Service Matrix'!GO28:GO30,"Yes")&gt;1,1,0)</f>
        <v>0</v>
      </c>
      <c r="GP28" s="43">
        <f>IF(COUNTIF('Service Matrix'!GP28:GP30,"Yes")&gt;1,1,0)</f>
        <v>0</v>
      </c>
      <c r="GQ28" s="43">
        <f>IF(COUNTIF('Service Matrix'!GQ28:GQ30,"Yes")&gt;1,1,0)</f>
        <v>0</v>
      </c>
      <c r="GR28" s="43">
        <f>IF(COUNTIF('Service Matrix'!GR28:GR30,"Yes")&gt;1,1,0)</f>
        <v>0</v>
      </c>
      <c r="GS28" s="43">
        <f>IF(COUNTIF('Service Matrix'!GS28:GS30,"Yes")&gt;1,1,0)</f>
        <v>0</v>
      </c>
      <c r="GT28" s="43">
        <f>IF(COUNTIF('Service Matrix'!GT28:GT30,"Yes")&gt;1,1,0)</f>
        <v>0</v>
      </c>
      <c r="GU28" s="43">
        <f>IF(COUNTIF('Service Matrix'!GU28:GU30,"Yes")&gt;1,1,0)</f>
        <v>0</v>
      </c>
      <c r="GV28" s="43">
        <f>IF(COUNTIF('Service Matrix'!GV28:GV30,"Yes")&gt;1,1,0)</f>
        <v>0</v>
      </c>
      <c r="GW28" s="43">
        <f>IF(COUNTIF('Service Matrix'!GW28:GW30,"Yes")&gt;1,1,0)</f>
        <v>0</v>
      </c>
      <c r="GX28" s="43">
        <f>IF(COUNTIF('Service Matrix'!GX28:GX30,"Yes")&gt;1,1,0)</f>
        <v>0</v>
      </c>
      <c r="GY28" s="43">
        <f>IF(COUNTIF('Service Matrix'!GY28:GY30,"Yes")&gt;1,1,0)</f>
        <v>0</v>
      </c>
      <c r="GZ28" s="43">
        <f>IF(COUNTIF('Service Matrix'!GZ28:GZ30,"Yes")&gt;1,1,0)</f>
        <v>0</v>
      </c>
      <c r="HA28" s="43">
        <f>IF(COUNTIF('Service Matrix'!HA28:HA30,"Yes")&gt;1,1,0)</f>
        <v>0</v>
      </c>
      <c r="HB28" s="43">
        <f>IF(COUNTIF('Service Matrix'!HB28:HB30,"Yes")&gt;1,1,0)</f>
        <v>0</v>
      </c>
      <c r="HC28" s="43">
        <f>IF(COUNTIF('Service Matrix'!HC28:HC30,"Yes")&gt;1,1,0)</f>
        <v>0</v>
      </c>
      <c r="HD28" s="43">
        <f>IF(COUNTIF('Service Matrix'!HD28:HD30,"Yes")&gt;1,1,0)</f>
        <v>0</v>
      </c>
      <c r="HE28" s="43">
        <f>IF(COUNTIF('Service Matrix'!HE28:HE30,"Yes")&gt;1,1,0)</f>
        <v>0</v>
      </c>
      <c r="HF28" s="43">
        <f>IF(COUNTIF('Service Matrix'!HF28:HF30,"Yes")&gt;1,1,0)</f>
        <v>0</v>
      </c>
      <c r="HG28" s="43">
        <f>IF(COUNTIF('Service Matrix'!HG28:HG30,"Yes")&gt;1,1,0)</f>
        <v>0</v>
      </c>
      <c r="HH28" s="43">
        <f>IF(COUNTIF('Service Matrix'!HH28:HH30,"Yes")&gt;1,1,0)</f>
        <v>0</v>
      </c>
      <c r="HI28" s="43">
        <f>IF(COUNTIF('Service Matrix'!HI28:HI30,"Yes")&gt;1,1,0)</f>
        <v>0</v>
      </c>
      <c r="HJ28" s="43">
        <f>IF(COUNTIF('Service Matrix'!HJ28:HJ30,"Yes")&gt;1,1,0)</f>
        <v>0</v>
      </c>
      <c r="HK28" s="43">
        <f>IF(COUNTIF('Service Matrix'!HK28:HK30,"Yes")&gt;1,1,0)</f>
        <v>0</v>
      </c>
      <c r="HL28" s="43">
        <f>IF(COUNTIF('Service Matrix'!HL28:HL30,"Yes")&gt;1,1,0)</f>
        <v>0</v>
      </c>
      <c r="HM28" s="43">
        <f>IF(COUNTIF('Service Matrix'!HM28:HM30,"Yes")&gt;1,1,0)</f>
        <v>0</v>
      </c>
      <c r="HN28" s="43">
        <f>IF(COUNTIF('Service Matrix'!HN28:HN30,"Yes")&gt;1,1,0)</f>
        <v>0</v>
      </c>
      <c r="HO28" s="43">
        <f>IF(COUNTIF('Service Matrix'!HO28:HO30,"Yes")&gt;1,1,0)</f>
        <v>0</v>
      </c>
      <c r="HP28" s="43">
        <f>IF(COUNTIF('Service Matrix'!HP28:HP30,"Yes")&gt;1,1,0)</f>
        <v>0</v>
      </c>
      <c r="HQ28" s="43">
        <f>IF(COUNTIF('Service Matrix'!HQ28:HQ30,"Yes")&gt;1,1,0)</f>
        <v>0</v>
      </c>
      <c r="HR28" s="43">
        <f>IF(COUNTIF('Service Matrix'!HR28:HR30,"Yes")&gt;1,1,0)</f>
        <v>0</v>
      </c>
      <c r="HS28" s="43">
        <f>IF(COUNTIF('Service Matrix'!HS28:HS30,"Yes")&gt;1,1,0)</f>
        <v>0</v>
      </c>
      <c r="HT28" s="43">
        <f>IF(COUNTIF('Service Matrix'!HT28:HT30,"Yes")&gt;1,1,0)</f>
        <v>0</v>
      </c>
      <c r="HU28" s="43">
        <f>IF(COUNTIF('Service Matrix'!HU28:HU30,"Yes")&gt;1,1,0)</f>
        <v>0</v>
      </c>
      <c r="HV28" s="43">
        <f>IF(COUNTIF('Service Matrix'!HV28:HV30,"Yes")&gt;1,1,0)</f>
        <v>0</v>
      </c>
      <c r="HW28" s="43">
        <f>IF(COUNTIF('Service Matrix'!HW28:HW30,"Yes")&gt;1,1,0)</f>
        <v>0</v>
      </c>
      <c r="HX28" s="43">
        <f>IF(COUNTIF('Service Matrix'!HX28:HX30,"Yes")&gt;1,1,0)</f>
        <v>0</v>
      </c>
      <c r="HY28" s="43">
        <f>IF(COUNTIF('Service Matrix'!HY28:HY30,"Yes")&gt;1,1,0)</f>
        <v>0</v>
      </c>
      <c r="HZ28" s="43">
        <f>IF(COUNTIF('Service Matrix'!HZ28:HZ30,"Yes")&gt;1,1,0)</f>
        <v>0</v>
      </c>
      <c r="IA28" s="43">
        <f>IF(COUNTIF('Service Matrix'!IA28:IA30,"Yes")&gt;1,1,0)</f>
        <v>0</v>
      </c>
      <c r="IB28" s="43">
        <f>IF(COUNTIF('Service Matrix'!IB28:IB30,"Yes")&gt;1,1,0)</f>
        <v>0</v>
      </c>
      <c r="IC28" s="43">
        <f>IF(COUNTIF('Service Matrix'!IC28:IC30,"Yes")&gt;1,1,0)</f>
        <v>0</v>
      </c>
      <c r="ID28" s="43">
        <f>IF(COUNTIF('Service Matrix'!ID28:ID30,"Yes")&gt;1,1,0)</f>
        <v>0</v>
      </c>
      <c r="IE28" s="43">
        <f>IF(COUNTIF('Service Matrix'!IE28:IE30,"Yes")&gt;1,1,0)</f>
        <v>0</v>
      </c>
      <c r="IF28" s="43">
        <f>IF(COUNTIF('Service Matrix'!IF28:IF30,"Yes")&gt;1,1,0)</f>
        <v>0</v>
      </c>
      <c r="IG28" s="43">
        <f>IF(COUNTIF('Service Matrix'!IG28:IG30,"Yes")&gt;1,1,0)</f>
        <v>0</v>
      </c>
      <c r="IH28" s="43">
        <f>IF(COUNTIF('Service Matrix'!IH28:IH30,"Yes")&gt;1,1,0)</f>
        <v>0</v>
      </c>
      <c r="II28" s="43">
        <f>IF(COUNTIF('Service Matrix'!II28:II30,"Yes")&gt;1,1,0)</f>
        <v>0</v>
      </c>
      <c r="IJ28" s="43">
        <f>IF(COUNTIF('Service Matrix'!IJ28:IJ30,"Yes")&gt;1,1,0)</f>
        <v>0</v>
      </c>
      <c r="IK28" s="43">
        <f>IF(COUNTIF('Service Matrix'!IK28:IK30,"Yes")&gt;1,1,0)</f>
        <v>0</v>
      </c>
      <c r="IL28" s="43">
        <f>IF(COUNTIF('Service Matrix'!IL28:IL30,"Yes")&gt;1,1,0)</f>
        <v>0</v>
      </c>
      <c r="IM28" s="43">
        <f>IF(COUNTIF('Service Matrix'!IM28:IM30,"Yes")&gt;1,1,0)</f>
        <v>0</v>
      </c>
      <c r="IN28" s="43">
        <f>IF(COUNTIF('Service Matrix'!IN28:IN30,"Yes")&gt;1,1,0)</f>
        <v>0</v>
      </c>
      <c r="IO28" s="43">
        <f>IF(COUNTIF('Service Matrix'!IO28:IO30,"Yes")&gt;1,1,0)</f>
        <v>0</v>
      </c>
      <c r="IP28" s="43">
        <f>IF(COUNTIF('Service Matrix'!IP28:IP30,"Yes")&gt;1,1,0)</f>
        <v>0</v>
      </c>
      <c r="IQ28" s="43">
        <f>IF(COUNTIF('Service Matrix'!IQ28:IQ30,"Yes")&gt;1,1,0)</f>
        <v>0</v>
      </c>
      <c r="IR28" s="43">
        <f>IF(COUNTIF('Service Matrix'!IR28:IR30,"Yes")&gt;1,1,0)</f>
        <v>0</v>
      </c>
      <c r="IS28" s="43">
        <f>IF(COUNTIF('Service Matrix'!IS28:IS30,"Yes")&gt;1,1,0)</f>
        <v>0</v>
      </c>
      <c r="IT28" s="43">
        <f>IF(COUNTIF('Service Matrix'!IT28:IT30,"Yes")&gt;1,1,0)</f>
        <v>0</v>
      </c>
      <c r="IU28" s="43">
        <f>IF(COUNTIF('Service Matrix'!IU28:IU30,"Yes")&gt;1,1,0)</f>
        <v>0</v>
      </c>
      <c r="IV28" s="43">
        <f>IF(COUNTIF('Service Matrix'!IV28:IV30,"Yes")&gt;1,1,0)</f>
        <v>0</v>
      </c>
      <c r="IW28" s="43">
        <f>IF(COUNTIF('Service Matrix'!IW28:IW30,"Yes")&gt;1,1,0)</f>
        <v>0</v>
      </c>
      <c r="IX28" s="43">
        <f>IF(COUNTIF('Service Matrix'!IX28:IX30,"Yes")&gt;1,1,0)</f>
        <v>0</v>
      </c>
      <c r="IY28" s="43">
        <f>IF(COUNTIF('Service Matrix'!IY28:IY30,"Yes")&gt;1,1,0)</f>
        <v>0</v>
      </c>
      <c r="IZ28" s="43">
        <f>IF(COUNTIF('Service Matrix'!IZ28:IZ30,"Yes")&gt;1,1,0)</f>
        <v>0</v>
      </c>
      <c r="JA28" s="43">
        <f>IF(COUNTIF('Service Matrix'!JA28:JA30,"Yes")&gt;1,1,0)</f>
        <v>0</v>
      </c>
      <c r="JB28" s="43">
        <f>IF(COUNTIF('Service Matrix'!JB28:JB30,"Yes")&gt;1,1,0)</f>
        <v>0</v>
      </c>
      <c r="JC28" s="43">
        <f>IF(COUNTIF('Service Matrix'!JC28:JC30,"Yes")&gt;1,1,0)</f>
        <v>0</v>
      </c>
      <c r="JD28" s="43">
        <f>IF(COUNTIF('Service Matrix'!JD28:JD30,"Yes")&gt;1,1,0)</f>
        <v>0</v>
      </c>
      <c r="JE28" s="43">
        <f>IF(COUNTIF('Service Matrix'!JE28:JE30,"Yes")&gt;1,1,0)</f>
        <v>0</v>
      </c>
      <c r="JF28" s="43">
        <f>IF(COUNTIF('Service Matrix'!JF28:JF30,"Yes")&gt;1,1,0)</f>
        <v>0</v>
      </c>
      <c r="JG28" s="43">
        <f>IF(COUNTIF('Service Matrix'!JG28:JG30,"Yes")&gt;1,1,0)</f>
        <v>0</v>
      </c>
      <c r="JH28" s="43">
        <f>IF(COUNTIF('Service Matrix'!JH28:JH30,"Yes")&gt;1,1,0)</f>
        <v>0</v>
      </c>
      <c r="JI28" s="43">
        <f>IF(COUNTIF('Service Matrix'!JI28:JI30,"Yes")&gt;1,1,0)</f>
        <v>0</v>
      </c>
      <c r="JJ28" s="43">
        <f>IF(COUNTIF('Service Matrix'!JJ28:JJ30,"Yes")&gt;1,1,0)</f>
        <v>0</v>
      </c>
      <c r="JK28" s="43">
        <f>IF(COUNTIF('Service Matrix'!JK28:JK30,"Yes")&gt;1,1,0)</f>
        <v>0</v>
      </c>
      <c r="JL28" s="43">
        <f>IF(COUNTIF('Service Matrix'!JL28:JL30,"Yes")&gt;1,1,0)</f>
        <v>0</v>
      </c>
      <c r="JM28" s="43">
        <f>IF(COUNTIF('Service Matrix'!JM28:JM30,"Yes")&gt;1,1,0)</f>
        <v>0</v>
      </c>
      <c r="JN28" s="43">
        <f>IF(COUNTIF('Service Matrix'!JN28:JN30,"Yes")&gt;1,1,0)</f>
        <v>0</v>
      </c>
      <c r="JO28" s="43">
        <f>IF(COUNTIF('Service Matrix'!JO28:JO30,"Yes")&gt;1,1,0)</f>
        <v>0</v>
      </c>
      <c r="JP28" s="43">
        <f>IF(COUNTIF('Service Matrix'!JP28:JP30,"Yes")&gt;1,1,0)</f>
        <v>0</v>
      </c>
      <c r="JQ28" s="43">
        <f>IF(COUNTIF('Service Matrix'!JQ28:JQ30,"Yes")&gt;1,1,0)</f>
        <v>0</v>
      </c>
      <c r="JR28" s="43">
        <f>IF(COUNTIF('Service Matrix'!JR28:JR30,"Yes")&gt;1,1,0)</f>
        <v>0</v>
      </c>
      <c r="JS28" s="43">
        <f>IF(COUNTIF('Service Matrix'!JS28:JS30,"Yes")&gt;1,1,0)</f>
        <v>0</v>
      </c>
      <c r="JT28" s="43">
        <f>IF(COUNTIF('Service Matrix'!JT28:JT30,"Yes")&gt;1,1,0)</f>
        <v>0</v>
      </c>
      <c r="JU28" s="43">
        <f>IF(COUNTIF('Service Matrix'!JU28:JU30,"Yes")&gt;1,1,0)</f>
        <v>0</v>
      </c>
      <c r="JV28" s="43">
        <f>IF(COUNTIF('Service Matrix'!JV28:JV30,"Yes")&gt;1,1,0)</f>
        <v>0</v>
      </c>
      <c r="JW28" s="43">
        <f>IF(COUNTIF('Service Matrix'!JW28:JW30,"Yes")&gt;1,1,0)</f>
        <v>0</v>
      </c>
      <c r="JX28" s="43">
        <f>IF(COUNTIF('Service Matrix'!JX28:JX30,"Yes")&gt;1,1,0)</f>
        <v>0</v>
      </c>
      <c r="JY28" s="43">
        <f>IF(COUNTIF('Service Matrix'!JY28:JY30,"Yes")&gt;1,1,0)</f>
        <v>0</v>
      </c>
      <c r="JZ28" s="43">
        <f>IF(COUNTIF('Service Matrix'!JZ28:JZ30,"Yes")&gt;1,1,0)</f>
        <v>0</v>
      </c>
      <c r="KA28" s="43">
        <f>IF(COUNTIF('Service Matrix'!KA28:KA30,"Yes")&gt;1,1,0)</f>
        <v>0</v>
      </c>
      <c r="KB28" s="43">
        <f>IF(COUNTIF('Service Matrix'!KB28:KB30,"Yes")&gt;1,1,0)</f>
        <v>0</v>
      </c>
      <c r="KC28" s="43">
        <f>IF(COUNTIF('Service Matrix'!KC28:KC30,"Yes")&gt;1,1,0)</f>
        <v>0</v>
      </c>
      <c r="KD28" s="43">
        <f>IF(COUNTIF('Service Matrix'!KD28:KD30,"Yes")&gt;1,1,0)</f>
        <v>0</v>
      </c>
      <c r="KE28" s="43">
        <f>IF(COUNTIF('Service Matrix'!KE28:KE30,"Yes")&gt;1,1,0)</f>
        <v>0</v>
      </c>
      <c r="KF28" s="43">
        <f>IF(COUNTIF('Service Matrix'!KF28:KF30,"Yes")&gt;1,1,0)</f>
        <v>0</v>
      </c>
      <c r="KG28" s="43">
        <f>IF(COUNTIF('Service Matrix'!KG28:KG30,"Yes")&gt;1,1,0)</f>
        <v>0</v>
      </c>
      <c r="KH28" s="43">
        <f>IF(COUNTIF('Service Matrix'!KH28:KH30,"Yes")&gt;1,1,0)</f>
        <v>0</v>
      </c>
      <c r="KI28" s="43">
        <f>IF(COUNTIF('Service Matrix'!KI28:KI30,"Yes")&gt;1,1,0)</f>
        <v>0</v>
      </c>
      <c r="KJ28" s="43">
        <f>IF(COUNTIF('Service Matrix'!KJ28:KJ30,"Yes")&gt;1,1,0)</f>
        <v>0</v>
      </c>
      <c r="KK28" s="43">
        <f>IF(COUNTIF('Service Matrix'!KK28:KK30,"Yes")&gt;1,1,0)</f>
        <v>0</v>
      </c>
      <c r="KL28" s="43">
        <f>IF(COUNTIF('Service Matrix'!KL28:KL30,"Yes")&gt;1,1,0)</f>
        <v>0</v>
      </c>
      <c r="KM28" s="43">
        <f>IF(COUNTIF('Service Matrix'!KM28:KM30,"Yes")&gt;1,1,0)</f>
        <v>0</v>
      </c>
      <c r="KN28" s="43">
        <f>IF(COUNTIF('Service Matrix'!KN28:KN30,"Yes")&gt;1,1,0)</f>
        <v>0</v>
      </c>
      <c r="KO28" s="43">
        <f>IF(COUNTIF('Service Matrix'!KO28:KO30,"Yes")&gt;1,1,0)</f>
        <v>0</v>
      </c>
      <c r="KP28" s="43">
        <f>IF(COUNTIF('Service Matrix'!KP28:KP30,"Yes")&gt;1,1,0)</f>
        <v>0</v>
      </c>
      <c r="KQ28" s="43">
        <f>IF(COUNTIF('Service Matrix'!KQ28:KQ30,"Yes")&gt;1,1,0)</f>
        <v>0</v>
      </c>
      <c r="KR28" s="43">
        <f>IF(COUNTIF('Service Matrix'!KR28:KR30,"Yes")&gt;1,1,0)</f>
        <v>0</v>
      </c>
      <c r="KS28" s="43">
        <f>IF(COUNTIF('Service Matrix'!KS28:KS30,"Yes")&gt;1,1,0)</f>
        <v>0</v>
      </c>
      <c r="KT28" s="43">
        <f>IF(COUNTIF('Service Matrix'!KT28:KT30,"Yes")&gt;1,1,0)</f>
        <v>0</v>
      </c>
      <c r="KU28" s="43">
        <f>IF(COUNTIF('Service Matrix'!KU28:KU30,"Yes")&gt;1,1,0)</f>
        <v>0</v>
      </c>
      <c r="KV28" s="43">
        <f>IF(COUNTIF('Service Matrix'!KV28:KV30,"Yes")&gt;1,1,0)</f>
        <v>0</v>
      </c>
      <c r="KW28" s="43">
        <f>IF(COUNTIF('Service Matrix'!KW28:KW30,"Yes")&gt;1,1,0)</f>
        <v>0</v>
      </c>
      <c r="KX28" s="43">
        <f>IF(COUNTIF('Service Matrix'!KX28:KX30,"Yes")&gt;1,1,0)</f>
        <v>0</v>
      </c>
      <c r="KY28" s="43">
        <f>IF(COUNTIF('Service Matrix'!KY28:KY30,"Yes")&gt;1,1,0)</f>
        <v>0</v>
      </c>
      <c r="KZ28" s="43">
        <f>IF(COUNTIF('Service Matrix'!KZ28:KZ30,"Yes")&gt;1,1,0)</f>
        <v>0</v>
      </c>
      <c r="LA28" s="43">
        <f>IF(COUNTIF('Service Matrix'!LA28:LA30,"Yes")&gt;1,1,0)</f>
        <v>0</v>
      </c>
      <c r="LB28" s="43">
        <f>IF(COUNTIF('Service Matrix'!LB28:LB30,"Yes")&gt;1,1,0)</f>
        <v>0</v>
      </c>
      <c r="LC28" s="43">
        <f>IF(COUNTIF('Service Matrix'!LC28:LC30,"Yes")&gt;1,1,0)</f>
        <v>0</v>
      </c>
      <c r="LD28" s="43">
        <f>IF(COUNTIF('Service Matrix'!LD28:LD30,"Yes")&gt;1,1,0)</f>
        <v>0</v>
      </c>
      <c r="LE28" s="43">
        <f>IF(COUNTIF('Service Matrix'!LE28:LE30,"Yes")&gt;1,1,0)</f>
        <v>0</v>
      </c>
      <c r="LF28" s="43">
        <f>IF(COUNTIF('Service Matrix'!LF28:LF30,"Yes")&gt;1,1,0)</f>
        <v>0</v>
      </c>
      <c r="LG28" s="43">
        <f>IF(COUNTIF('Service Matrix'!LG28:LG30,"Yes")&gt;1,1,0)</f>
        <v>0</v>
      </c>
      <c r="LH28" s="43">
        <f>IF(COUNTIF('Service Matrix'!LH28:LH30,"Yes")&gt;1,1,0)</f>
        <v>0</v>
      </c>
      <c r="LI28" s="43">
        <f>IF(COUNTIF('Service Matrix'!LI28:LI30,"Yes")&gt;1,1,0)</f>
        <v>0</v>
      </c>
      <c r="LJ28" s="43">
        <f>IF(COUNTIF('Service Matrix'!LJ28:LJ30,"Yes")&gt;1,1,0)</f>
        <v>0</v>
      </c>
      <c r="LK28" s="43">
        <f>IF(COUNTIF('Service Matrix'!LK28:LK30,"Yes")&gt;1,1,0)</f>
        <v>0</v>
      </c>
      <c r="LL28" s="43">
        <f>IF(COUNTIF('Service Matrix'!LL28:LL30,"Yes")&gt;1,1,0)</f>
        <v>0</v>
      </c>
      <c r="LM28" s="43">
        <f>IF(COUNTIF('Service Matrix'!LM28:LM30,"Yes")&gt;1,1,0)</f>
        <v>0</v>
      </c>
      <c r="LN28" s="43">
        <f>IF(COUNTIF('Service Matrix'!LN28:LN30,"Yes")&gt;1,1,0)</f>
        <v>0</v>
      </c>
      <c r="LO28" s="43">
        <f>IF(COUNTIF('Service Matrix'!LO28:LO30,"Yes")&gt;1,1,0)</f>
        <v>0</v>
      </c>
      <c r="LP28" s="43">
        <f>IF(COUNTIF('Service Matrix'!LP28:LP30,"Yes")&gt;1,1,0)</f>
        <v>0</v>
      </c>
      <c r="LQ28" s="43">
        <f>IF(COUNTIF('Service Matrix'!LQ28:LQ30,"Yes")&gt;1,1,0)</f>
        <v>0</v>
      </c>
      <c r="LR28" s="43">
        <f>IF(COUNTIF('Service Matrix'!LR28:LR30,"Yes")&gt;1,1,0)</f>
        <v>0</v>
      </c>
      <c r="LS28" s="43">
        <f>IF(COUNTIF('Service Matrix'!LS28:LS30,"Yes")&gt;1,1,0)</f>
        <v>0</v>
      </c>
      <c r="LT28" s="43">
        <f>IF(COUNTIF('Service Matrix'!LT28:LT30,"Yes")&gt;1,1,0)</f>
        <v>0</v>
      </c>
      <c r="LU28" s="43">
        <f>IF(COUNTIF('Service Matrix'!LU28:LU30,"Yes")&gt;1,1,0)</f>
        <v>0</v>
      </c>
      <c r="LV28" s="43">
        <f>IF(COUNTIF('Service Matrix'!LV28:LV30,"Yes")&gt;1,1,0)</f>
        <v>0</v>
      </c>
      <c r="LW28" s="43">
        <f>IF(COUNTIF('Service Matrix'!LW28:LW30,"Yes")&gt;1,1,0)</f>
        <v>0</v>
      </c>
      <c r="LX28" s="43">
        <f>IF(COUNTIF('Service Matrix'!LX28:LX30,"Yes")&gt;1,1,0)</f>
        <v>0</v>
      </c>
      <c r="LY28" s="43">
        <f>IF(COUNTIF('Service Matrix'!LY28:LY30,"Yes")&gt;1,1,0)</f>
        <v>0</v>
      </c>
      <c r="LZ28" s="43">
        <f>IF(COUNTIF('Service Matrix'!LZ28:LZ30,"Yes")&gt;1,1,0)</f>
        <v>0</v>
      </c>
      <c r="MA28" s="43">
        <f>IF(COUNTIF('Service Matrix'!MA28:MA30,"Yes")&gt;1,1,0)</f>
        <v>0</v>
      </c>
      <c r="MB28" s="43">
        <f>IF(COUNTIF('Service Matrix'!MB28:MB30,"Yes")&gt;1,1,0)</f>
        <v>0</v>
      </c>
      <c r="MC28" s="43">
        <f>IF(COUNTIF('Service Matrix'!MC28:MC30,"Yes")&gt;1,1,0)</f>
        <v>0</v>
      </c>
      <c r="MD28" s="43">
        <f>IF(COUNTIF('Service Matrix'!MD28:MD30,"Yes")&gt;1,1,0)</f>
        <v>0</v>
      </c>
      <c r="ME28" s="43">
        <f>IF(COUNTIF('Service Matrix'!ME28:ME30,"Yes")&gt;1,1,0)</f>
        <v>0</v>
      </c>
      <c r="MF28" s="43">
        <f>IF(COUNTIF('Service Matrix'!MF28:MF30,"Yes")&gt;1,1,0)</f>
        <v>0</v>
      </c>
      <c r="MG28" s="43">
        <f>IF(COUNTIF('Service Matrix'!MG28:MG30,"Yes")&gt;1,1,0)</f>
        <v>0</v>
      </c>
      <c r="MH28" s="43">
        <f>IF(COUNTIF('Service Matrix'!MH28:MH30,"Yes")&gt;1,1,0)</f>
        <v>0</v>
      </c>
      <c r="MI28" s="43">
        <f>IF(COUNTIF('Service Matrix'!MI28:MI30,"Yes")&gt;1,1,0)</f>
        <v>0</v>
      </c>
      <c r="MJ28" s="43">
        <f>IF(COUNTIF('Service Matrix'!MJ28:MJ30,"Yes")&gt;1,1,0)</f>
        <v>0</v>
      </c>
      <c r="MK28" s="43">
        <f>IF(COUNTIF('Service Matrix'!MK28:MK30,"Yes")&gt;1,1,0)</f>
        <v>0</v>
      </c>
      <c r="ML28" s="43">
        <f>IF(COUNTIF('Service Matrix'!ML28:ML30,"Yes")&gt;1,1,0)</f>
        <v>0</v>
      </c>
      <c r="MM28" s="43">
        <f>IF(COUNTIF('Service Matrix'!MM28:MM30,"Yes")&gt;1,1,0)</f>
        <v>0</v>
      </c>
      <c r="MN28" s="43">
        <f>IF(COUNTIF('Service Matrix'!MN28:MN30,"Yes")&gt;1,1,0)</f>
        <v>0</v>
      </c>
      <c r="MO28" s="43">
        <f>IF(COUNTIF('Service Matrix'!MO28:MO30,"Yes")&gt;1,1,0)</f>
        <v>0</v>
      </c>
      <c r="MP28" s="43">
        <f>IF(COUNTIF('Service Matrix'!MP28:MP30,"Yes")&gt;1,1,0)</f>
        <v>0</v>
      </c>
      <c r="MQ28" s="43">
        <f>IF(COUNTIF('Service Matrix'!MQ28:MQ30,"Yes")&gt;1,1,0)</f>
        <v>0</v>
      </c>
      <c r="MR28" s="43">
        <f>IF(COUNTIF('Service Matrix'!MR28:MR30,"Yes")&gt;1,1,0)</f>
        <v>0</v>
      </c>
      <c r="MS28" s="43">
        <f>IF(COUNTIF('Service Matrix'!MS28:MS30,"Yes")&gt;1,1,0)</f>
        <v>0</v>
      </c>
      <c r="MT28" s="43">
        <f>IF(COUNTIF('Service Matrix'!MT28:MT30,"Yes")&gt;1,1,0)</f>
        <v>0</v>
      </c>
      <c r="MU28" s="43">
        <f>IF(COUNTIF('Service Matrix'!MU28:MU30,"Yes")&gt;1,1,0)</f>
        <v>0</v>
      </c>
      <c r="MV28" s="43">
        <f>IF(COUNTIF('Service Matrix'!MV28:MV30,"Yes")&gt;1,1,0)</f>
        <v>0</v>
      </c>
      <c r="MW28" s="43">
        <f>IF(COUNTIF('Service Matrix'!MW28:MW30,"Yes")&gt;1,1,0)</f>
        <v>0</v>
      </c>
      <c r="MX28" s="43">
        <f>IF(COUNTIF('Service Matrix'!MX28:MX30,"Yes")&gt;1,1,0)</f>
        <v>0</v>
      </c>
      <c r="MY28" s="43">
        <f>IF(COUNTIF('Service Matrix'!MY28:MY30,"Yes")&gt;1,1,0)</f>
        <v>0</v>
      </c>
      <c r="MZ28" s="43">
        <f>IF(COUNTIF('Service Matrix'!MZ28:MZ30,"Yes")&gt;1,1,0)</f>
        <v>0</v>
      </c>
      <c r="NA28" s="43">
        <f>IF(COUNTIF('Service Matrix'!NA28:NA30,"Yes")&gt;1,1,0)</f>
        <v>0</v>
      </c>
      <c r="NB28" s="43">
        <f>IF(COUNTIF('Service Matrix'!NB28:NB30,"Yes")&gt;1,1,0)</f>
        <v>0</v>
      </c>
      <c r="NC28" s="43">
        <f>IF(COUNTIF('Service Matrix'!NC28:NC30,"Yes")&gt;1,1,0)</f>
        <v>0</v>
      </c>
      <c r="ND28" s="43">
        <f>IF(COUNTIF('Service Matrix'!ND28:ND30,"Yes")&gt;1,1,0)</f>
        <v>0</v>
      </c>
      <c r="NE28" s="43">
        <f>IF(COUNTIF('Service Matrix'!NE28:NE30,"Yes")&gt;1,1,0)</f>
        <v>0</v>
      </c>
      <c r="NF28" s="43">
        <f>IF(COUNTIF('Service Matrix'!NF28:NF30,"Yes")&gt;1,1,0)</f>
        <v>0</v>
      </c>
      <c r="NG28" s="43">
        <f>IF(COUNTIF('Service Matrix'!NG28:NG30,"Yes")&gt;1,1,0)</f>
        <v>0</v>
      </c>
      <c r="NH28" s="43">
        <f>IF(COUNTIF('Service Matrix'!NH28:NH30,"Yes")&gt;1,1,0)</f>
        <v>0</v>
      </c>
      <c r="NI28" s="43">
        <f>IF(COUNTIF('Service Matrix'!NI28:NI30,"Yes")&gt;1,1,0)</f>
        <v>0</v>
      </c>
      <c r="NJ28" s="43">
        <f>IF(COUNTIF('Service Matrix'!NJ28:NJ30,"Yes")&gt;1,1,0)</f>
        <v>0</v>
      </c>
      <c r="NK28" s="43">
        <f>IF(COUNTIF('Service Matrix'!NK28:NK30,"Yes")&gt;1,1,0)</f>
        <v>0</v>
      </c>
      <c r="NL28" s="43">
        <f>IF(COUNTIF('Service Matrix'!NL28:NL30,"Yes")&gt;1,1,0)</f>
        <v>0</v>
      </c>
      <c r="NM28" s="43">
        <f>IF(COUNTIF('Service Matrix'!NM28:NM30,"Yes")&gt;1,1,0)</f>
        <v>0</v>
      </c>
      <c r="NN28" s="43">
        <f>IF(COUNTIF('Service Matrix'!NN28:NN30,"Yes")&gt;1,1,0)</f>
        <v>0</v>
      </c>
      <c r="NO28" s="43">
        <f>IF(COUNTIF('Service Matrix'!NO28:NO30,"Yes")&gt;1,1,0)</f>
        <v>0</v>
      </c>
      <c r="NP28" s="43">
        <f>IF(COUNTIF('Service Matrix'!NP28:NP30,"Yes")&gt;1,1,0)</f>
        <v>0</v>
      </c>
      <c r="NQ28" s="43">
        <f>IF(COUNTIF('Service Matrix'!NQ28:NQ30,"Yes")&gt;1,1,0)</f>
        <v>0</v>
      </c>
      <c r="NR28" s="43">
        <f>IF(COUNTIF('Service Matrix'!NR28:NR30,"Yes")&gt;1,1,0)</f>
        <v>0</v>
      </c>
      <c r="NS28" s="43">
        <f>IF(COUNTIF('Service Matrix'!NS28:NS30,"Yes")&gt;1,1,0)</f>
        <v>0</v>
      </c>
      <c r="NT28" s="43">
        <f>IF(COUNTIF('Service Matrix'!NT28:NT30,"Yes")&gt;1,1,0)</f>
        <v>0</v>
      </c>
      <c r="NU28" s="43">
        <f>IF(COUNTIF('Service Matrix'!NU28:NU30,"Yes")&gt;1,1,0)</f>
        <v>0</v>
      </c>
      <c r="NV28" s="43">
        <f>IF(COUNTIF('Service Matrix'!NV28:NV30,"Yes")&gt;1,1,0)</f>
        <v>0</v>
      </c>
      <c r="NW28" s="43">
        <f>IF(COUNTIF('Service Matrix'!NW28:NW30,"Yes")&gt;1,1,0)</f>
        <v>0</v>
      </c>
      <c r="NX28" s="43">
        <f>IF(COUNTIF('Service Matrix'!NX28:NX30,"Yes")&gt;1,1,0)</f>
        <v>0</v>
      </c>
      <c r="NY28" s="43">
        <f>IF(COUNTIF('Service Matrix'!NY28:NY30,"Yes")&gt;1,1,0)</f>
        <v>0</v>
      </c>
      <c r="NZ28" s="43">
        <f>IF(COUNTIF('Service Matrix'!NZ28:NZ30,"Yes")&gt;1,1,0)</f>
        <v>0</v>
      </c>
      <c r="OA28" s="43">
        <f>IF(COUNTIF('Service Matrix'!OA28:OA30,"Yes")&gt;1,1,0)</f>
        <v>0</v>
      </c>
      <c r="OB28" s="43">
        <f>IF(COUNTIF('Service Matrix'!OB28:OB30,"Yes")&gt;1,1,0)</f>
        <v>0</v>
      </c>
      <c r="OC28" s="43">
        <f>IF(COUNTIF('Service Matrix'!OC28:OC30,"Yes")&gt;1,1,0)</f>
        <v>0</v>
      </c>
      <c r="OD28" s="43">
        <f>IF(COUNTIF('Service Matrix'!OD28:OD30,"Yes")&gt;1,1,0)</f>
        <v>0</v>
      </c>
      <c r="OE28" s="43">
        <f>IF(COUNTIF('Service Matrix'!OE28:OE30,"Yes")&gt;1,1,0)</f>
        <v>0</v>
      </c>
      <c r="OF28" s="43">
        <f>IF(COUNTIF('Service Matrix'!OF28:OF30,"Yes")&gt;1,1,0)</f>
        <v>0</v>
      </c>
      <c r="OG28" s="43">
        <f>IF(COUNTIF('Service Matrix'!OG28:OG30,"Yes")&gt;1,1,0)</f>
        <v>0</v>
      </c>
      <c r="OH28" s="43">
        <f>IF(COUNTIF('Service Matrix'!OH28:OH30,"Yes")&gt;1,1,0)</f>
        <v>0</v>
      </c>
      <c r="OI28" s="43">
        <f>IF(COUNTIF('Service Matrix'!OI28:OI30,"Yes")&gt;1,1,0)</f>
        <v>0</v>
      </c>
      <c r="OJ28" s="43">
        <f>IF(COUNTIF('Service Matrix'!OJ28:OJ30,"Yes")&gt;1,1,0)</f>
        <v>0</v>
      </c>
      <c r="OK28" s="43">
        <f>IF(COUNTIF('Service Matrix'!OK28:OK30,"Yes")&gt;1,1,0)</f>
        <v>0</v>
      </c>
      <c r="OL28" s="43">
        <f>IF(COUNTIF('Service Matrix'!OL28:OL30,"Yes")&gt;1,1,0)</f>
        <v>0</v>
      </c>
      <c r="OM28" s="43">
        <f>IF(COUNTIF('Service Matrix'!OM28:OM30,"Yes")&gt;1,1,0)</f>
        <v>0</v>
      </c>
      <c r="ON28" s="43">
        <f>IF(COUNTIF('Service Matrix'!ON28:ON30,"Yes")&gt;1,1,0)</f>
        <v>0</v>
      </c>
    </row>
    <row r="29" spans="2:404" ht="10">
      <c r="B29" s="47" t="s">
        <v>54</v>
      </c>
      <c r="C29" s="45" t="s">
        <v>199</v>
      </c>
      <c r="D29" s="43" t="str">
        <f>IF(SUMPRODUCT((('Service Matrix'!E31:ON31="Yes")+('Service Matrix'!E32:ON32="Yes")+('Service Matrix'!E33:ON33="Yes")&gt;1)+0)=0,"OK","Error")</f>
        <v>OK</v>
      </c>
      <c r="E29" s="43">
        <f>IF(COUNTIF('Service Matrix'!E31:E33,"Yes")&gt;1,1,0)</f>
        <v>0</v>
      </c>
      <c r="F29" s="43">
        <f>IF(COUNTIF('Service Matrix'!F31:F33,"Yes")&gt;1,1,0)</f>
        <v>0</v>
      </c>
      <c r="G29" s="43">
        <f>IF(COUNTIF('Service Matrix'!G31:G33,"Yes")&gt;1,1,0)</f>
        <v>0</v>
      </c>
      <c r="H29" s="43">
        <f>IF(COUNTIF('Service Matrix'!H31:H33,"Yes")&gt;1,1,0)</f>
        <v>0</v>
      </c>
      <c r="I29" s="43">
        <f>IF(COUNTIF('Service Matrix'!I31:I33,"Yes")&gt;1,1,0)</f>
        <v>0</v>
      </c>
      <c r="J29" s="43">
        <f>IF(COUNTIF('Service Matrix'!J31:J33,"Yes")&gt;1,1,0)</f>
        <v>0</v>
      </c>
      <c r="K29" s="43">
        <f>IF(COUNTIF('Service Matrix'!K31:K33,"Yes")&gt;1,1,0)</f>
        <v>0</v>
      </c>
      <c r="L29" s="43">
        <f>IF(COUNTIF('Service Matrix'!L31:L33,"Yes")&gt;1,1,0)</f>
        <v>0</v>
      </c>
      <c r="M29" s="43">
        <f>IF(COUNTIF('Service Matrix'!M31:M33,"Yes")&gt;1,1,0)</f>
        <v>0</v>
      </c>
      <c r="N29" s="43">
        <f>IF(COUNTIF('Service Matrix'!N31:N33,"Yes")&gt;1,1,0)</f>
        <v>0</v>
      </c>
      <c r="O29" s="43">
        <f>IF(COUNTIF('Service Matrix'!O31:O33,"Yes")&gt;1,1,0)</f>
        <v>0</v>
      </c>
      <c r="P29" s="43">
        <f>IF(COUNTIF('Service Matrix'!P31:P33,"Yes")&gt;1,1,0)</f>
        <v>0</v>
      </c>
      <c r="Q29" s="43">
        <f>IF(COUNTIF('Service Matrix'!Q31:Q33,"Yes")&gt;1,1,0)</f>
        <v>0</v>
      </c>
      <c r="R29" s="43">
        <f>IF(COUNTIF('Service Matrix'!R31:R33,"Yes")&gt;1,1,0)</f>
        <v>0</v>
      </c>
      <c r="S29" s="43">
        <f>IF(COUNTIF('Service Matrix'!S31:S33,"Yes")&gt;1,1,0)</f>
        <v>0</v>
      </c>
      <c r="T29" s="43">
        <f>IF(COUNTIF('Service Matrix'!T31:T33,"Yes")&gt;1,1,0)</f>
        <v>0</v>
      </c>
      <c r="U29" s="43">
        <f>IF(COUNTIF('Service Matrix'!U31:U33,"Yes")&gt;1,1,0)</f>
        <v>0</v>
      </c>
      <c r="V29" s="43">
        <f>IF(COUNTIF('Service Matrix'!V31:V33,"Yes")&gt;1,1,0)</f>
        <v>0</v>
      </c>
      <c r="W29" s="43">
        <f>IF(COUNTIF('Service Matrix'!W31:W33,"Yes")&gt;1,1,0)</f>
        <v>0</v>
      </c>
      <c r="X29" s="43">
        <f>IF(COUNTIF('Service Matrix'!X31:X33,"Yes")&gt;1,1,0)</f>
        <v>0</v>
      </c>
      <c r="Y29" s="43">
        <f>IF(COUNTIF('Service Matrix'!Y31:Y33,"Yes")&gt;1,1,0)</f>
        <v>0</v>
      </c>
      <c r="Z29" s="43">
        <f>IF(COUNTIF('Service Matrix'!Z31:Z33,"Yes")&gt;1,1,0)</f>
        <v>0</v>
      </c>
      <c r="AA29" s="43">
        <f>IF(COUNTIF('Service Matrix'!AA31:AA33,"Yes")&gt;1,1,0)</f>
        <v>0</v>
      </c>
      <c r="AB29" s="43">
        <f>IF(COUNTIF('Service Matrix'!AB31:AB33,"Yes")&gt;1,1,0)</f>
        <v>0</v>
      </c>
      <c r="AC29" s="43">
        <f>IF(COUNTIF('Service Matrix'!AC31:AC33,"Yes")&gt;1,1,0)</f>
        <v>0</v>
      </c>
      <c r="AD29" s="43">
        <f>IF(COUNTIF('Service Matrix'!AD31:AD33,"Yes")&gt;1,1,0)</f>
        <v>0</v>
      </c>
      <c r="AE29" s="43">
        <f>IF(COUNTIF('Service Matrix'!AE31:AE33,"Yes")&gt;1,1,0)</f>
        <v>0</v>
      </c>
      <c r="AF29" s="43">
        <f>IF(COUNTIF('Service Matrix'!AF31:AF33,"Yes")&gt;1,1,0)</f>
        <v>0</v>
      </c>
      <c r="AG29" s="43">
        <f>IF(COUNTIF('Service Matrix'!AG31:AG33,"Yes")&gt;1,1,0)</f>
        <v>0</v>
      </c>
      <c r="AH29" s="43">
        <f>IF(COUNTIF('Service Matrix'!AH31:AH33,"Yes")&gt;1,1,0)</f>
        <v>0</v>
      </c>
      <c r="AI29" s="43">
        <f>IF(COUNTIF('Service Matrix'!AI31:AI33,"Yes")&gt;1,1,0)</f>
        <v>0</v>
      </c>
      <c r="AJ29" s="43">
        <f>IF(COUNTIF('Service Matrix'!AJ31:AJ33,"Yes")&gt;1,1,0)</f>
        <v>0</v>
      </c>
      <c r="AK29" s="43">
        <f>IF(COUNTIF('Service Matrix'!AK31:AK33,"Yes")&gt;1,1,0)</f>
        <v>0</v>
      </c>
      <c r="AL29" s="43">
        <f>IF(COUNTIF('Service Matrix'!AL31:AL33,"Yes")&gt;1,1,0)</f>
        <v>0</v>
      </c>
      <c r="AM29" s="43">
        <f>IF(COUNTIF('Service Matrix'!AM31:AM33,"Yes")&gt;1,1,0)</f>
        <v>0</v>
      </c>
      <c r="AN29" s="43">
        <f>IF(COUNTIF('Service Matrix'!AN31:AN33,"Yes")&gt;1,1,0)</f>
        <v>0</v>
      </c>
      <c r="AO29" s="43">
        <f>IF(COUNTIF('Service Matrix'!AO31:AO33,"Yes")&gt;1,1,0)</f>
        <v>0</v>
      </c>
      <c r="AP29" s="43">
        <f>IF(COUNTIF('Service Matrix'!AP31:AP33,"Yes")&gt;1,1,0)</f>
        <v>0</v>
      </c>
      <c r="AQ29" s="43">
        <f>IF(COUNTIF('Service Matrix'!AQ31:AQ33,"Yes")&gt;1,1,0)</f>
        <v>0</v>
      </c>
      <c r="AR29" s="43">
        <f>IF(COUNTIF('Service Matrix'!AR31:AR33,"Yes")&gt;1,1,0)</f>
        <v>0</v>
      </c>
      <c r="AS29" s="43">
        <f>IF(COUNTIF('Service Matrix'!AS31:AS33,"Yes")&gt;1,1,0)</f>
        <v>0</v>
      </c>
      <c r="AT29" s="43">
        <f>IF(COUNTIF('Service Matrix'!AT31:AT33,"Yes")&gt;1,1,0)</f>
        <v>0</v>
      </c>
      <c r="AU29" s="43">
        <f>IF(COUNTIF('Service Matrix'!AU31:AU33,"Yes")&gt;1,1,0)</f>
        <v>0</v>
      </c>
      <c r="AV29" s="43">
        <f>IF(COUNTIF('Service Matrix'!AV31:AV33,"Yes")&gt;1,1,0)</f>
        <v>0</v>
      </c>
      <c r="AW29" s="43">
        <f>IF(COUNTIF('Service Matrix'!AW31:AW33,"Yes")&gt;1,1,0)</f>
        <v>0</v>
      </c>
      <c r="AX29" s="43">
        <f>IF(COUNTIF('Service Matrix'!AX31:AX33,"Yes")&gt;1,1,0)</f>
        <v>0</v>
      </c>
      <c r="AY29" s="43">
        <f>IF(COUNTIF('Service Matrix'!AY31:AY33,"Yes")&gt;1,1,0)</f>
        <v>0</v>
      </c>
      <c r="AZ29" s="43">
        <f>IF(COUNTIF('Service Matrix'!AZ31:AZ33,"Yes")&gt;1,1,0)</f>
        <v>0</v>
      </c>
      <c r="BA29" s="43">
        <f>IF(COUNTIF('Service Matrix'!BA31:BA33,"Yes")&gt;1,1,0)</f>
        <v>0</v>
      </c>
      <c r="BB29" s="43">
        <f>IF(COUNTIF('Service Matrix'!BB31:BB33,"Yes")&gt;1,1,0)</f>
        <v>0</v>
      </c>
      <c r="BC29" s="43">
        <f>IF(COUNTIF('Service Matrix'!BC31:BC33,"Yes")&gt;1,1,0)</f>
        <v>0</v>
      </c>
      <c r="BD29" s="43">
        <f>IF(COUNTIF('Service Matrix'!BD31:BD33,"Yes")&gt;1,1,0)</f>
        <v>0</v>
      </c>
      <c r="BE29" s="43">
        <f>IF(COUNTIF('Service Matrix'!BE31:BE33,"Yes")&gt;1,1,0)</f>
        <v>0</v>
      </c>
      <c r="BF29" s="43">
        <f>IF(COUNTIF('Service Matrix'!BF31:BF33,"Yes")&gt;1,1,0)</f>
        <v>0</v>
      </c>
      <c r="BG29" s="43">
        <f>IF(COUNTIF('Service Matrix'!BG31:BG33,"Yes")&gt;1,1,0)</f>
        <v>0</v>
      </c>
      <c r="BH29" s="43">
        <f>IF(COUNTIF('Service Matrix'!BH31:BH33,"Yes")&gt;1,1,0)</f>
        <v>0</v>
      </c>
      <c r="BI29" s="43">
        <f>IF(COUNTIF('Service Matrix'!BI31:BI33,"Yes")&gt;1,1,0)</f>
        <v>0</v>
      </c>
      <c r="BJ29" s="43">
        <f>IF(COUNTIF('Service Matrix'!BJ31:BJ33,"Yes")&gt;1,1,0)</f>
        <v>0</v>
      </c>
      <c r="BK29" s="43">
        <f>IF(COUNTIF('Service Matrix'!BK31:BK33,"Yes")&gt;1,1,0)</f>
        <v>0</v>
      </c>
      <c r="BL29" s="43">
        <f>IF(COUNTIF('Service Matrix'!BL31:BL33,"Yes")&gt;1,1,0)</f>
        <v>0</v>
      </c>
      <c r="BM29" s="43">
        <f>IF(COUNTIF('Service Matrix'!BM31:BM33,"Yes")&gt;1,1,0)</f>
        <v>0</v>
      </c>
      <c r="BN29" s="43">
        <f>IF(COUNTIF('Service Matrix'!BN31:BN33,"Yes")&gt;1,1,0)</f>
        <v>0</v>
      </c>
      <c r="BO29" s="43">
        <f>IF(COUNTIF('Service Matrix'!BO31:BO33,"Yes")&gt;1,1,0)</f>
        <v>0</v>
      </c>
      <c r="BP29" s="43">
        <f>IF(COUNTIF('Service Matrix'!BP31:BP33,"Yes")&gt;1,1,0)</f>
        <v>0</v>
      </c>
      <c r="BQ29" s="43">
        <f>IF(COUNTIF('Service Matrix'!BQ31:BQ33,"Yes")&gt;1,1,0)</f>
        <v>0</v>
      </c>
      <c r="BR29" s="43">
        <f>IF(COUNTIF('Service Matrix'!BR31:BR33,"Yes")&gt;1,1,0)</f>
        <v>0</v>
      </c>
      <c r="BS29" s="43">
        <f>IF(COUNTIF('Service Matrix'!BS31:BS33,"Yes")&gt;1,1,0)</f>
        <v>0</v>
      </c>
      <c r="BT29" s="43">
        <f>IF(COUNTIF('Service Matrix'!BT31:BT33,"Yes")&gt;1,1,0)</f>
        <v>0</v>
      </c>
      <c r="BU29" s="43">
        <f>IF(COUNTIF('Service Matrix'!BU31:BU33,"Yes")&gt;1,1,0)</f>
        <v>0</v>
      </c>
      <c r="BV29" s="43">
        <f>IF(COUNTIF('Service Matrix'!BV31:BV33,"Yes")&gt;1,1,0)</f>
        <v>0</v>
      </c>
      <c r="BW29" s="43">
        <f>IF(COUNTIF('Service Matrix'!BW31:BW33,"Yes")&gt;1,1,0)</f>
        <v>0</v>
      </c>
      <c r="BX29" s="43">
        <f>IF(COUNTIF('Service Matrix'!BX31:BX33,"Yes")&gt;1,1,0)</f>
        <v>0</v>
      </c>
      <c r="BY29" s="43">
        <f>IF(COUNTIF('Service Matrix'!BY31:BY33,"Yes")&gt;1,1,0)</f>
        <v>0</v>
      </c>
      <c r="BZ29" s="43">
        <f>IF(COUNTIF('Service Matrix'!BZ31:BZ33,"Yes")&gt;1,1,0)</f>
        <v>0</v>
      </c>
      <c r="CA29" s="43">
        <f>IF(COUNTIF('Service Matrix'!CA31:CA33,"Yes")&gt;1,1,0)</f>
        <v>0</v>
      </c>
      <c r="CB29" s="43">
        <f>IF(COUNTIF('Service Matrix'!CB31:CB33,"Yes")&gt;1,1,0)</f>
        <v>0</v>
      </c>
      <c r="CC29" s="43">
        <f>IF(COUNTIF('Service Matrix'!CC31:CC33,"Yes")&gt;1,1,0)</f>
        <v>0</v>
      </c>
      <c r="CD29" s="43">
        <f>IF(COUNTIF('Service Matrix'!CD31:CD33,"Yes")&gt;1,1,0)</f>
        <v>0</v>
      </c>
      <c r="CE29" s="43">
        <f>IF(COUNTIF('Service Matrix'!CE31:CE33,"Yes")&gt;1,1,0)</f>
        <v>0</v>
      </c>
      <c r="CF29" s="43">
        <f>IF(COUNTIF('Service Matrix'!CF31:CF33,"Yes")&gt;1,1,0)</f>
        <v>0</v>
      </c>
      <c r="CG29" s="43">
        <f>IF(COUNTIF('Service Matrix'!CG31:CG33,"Yes")&gt;1,1,0)</f>
        <v>0</v>
      </c>
      <c r="CH29" s="43">
        <f>IF(COUNTIF('Service Matrix'!CH31:CH33,"Yes")&gt;1,1,0)</f>
        <v>0</v>
      </c>
      <c r="CI29" s="43">
        <f>IF(COUNTIF('Service Matrix'!CI31:CI33,"Yes")&gt;1,1,0)</f>
        <v>0</v>
      </c>
      <c r="CJ29" s="43">
        <f>IF(COUNTIF('Service Matrix'!CJ31:CJ33,"Yes")&gt;1,1,0)</f>
        <v>0</v>
      </c>
      <c r="CK29" s="43">
        <f>IF(COUNTIF('Service Matrix'!CK31:CK33,"Yes")&gt;1,1,0)</f>
        <v>0</v>
      </c>
      <c r="CL29" s="43">
        <f>IF(COUNTIF('Service Matrix'!CL31:CL33,"Yes")&gt;1,1,0)</f>
        <v>0</v>
      </c>
      <c r="CM29" s="43">
        <f>IF(COUNTIF('Service Matrix'!CM31:CM33,"Yes")&gt;1,1,0)</f>
        <v>0</v>
      </c>
      <c r="CN29" s="43">
        <f>IF(COUNTIF('Service Matrix'!CN31:CN33,"Yes")&gt;1,1,0)</f>
        <v>0</v>
      </c>
      <c r="CO29" s="43">
        <f>IF(COUNTIF('Service Matrix'!CO31:CO33,"Yes")&gt;1,1,0)</f>
        <v>0</v>
      </c>
      <c r="CP29" s="43">
        <f>IF(COUNTIF('Service Matrix'!CP31:CP33,"Yes")&gt;1,1,0)</f>
        <v>0</v>
      </c>
      <c r="CQ29" s="43">
        <f>IF(COUNTIF('Service Matrix'!CQ31:CQ33,"Yes")&gt;1,1,0)</f>
        <v>0</v>
      </c>
      <c r="CR29" s="43">
        <f>IF(COUNTIF('Service Matrix'!CR31:CR33,"Yes")&gt;1,1,0)</f>
        <v>0</v>
      </c>
      <c r="CS29" s="43">
        <f>IF(COUNTIF('Service Matrix'!CS31:CS33,"Yes")&gt;1,1,0)</f>
        <v>0</v>
      </c>
      <c r="CT29" s="43">
        <f>IF(COUNTIF('Service Matrix'!CT31:CT33,"Yes")&gt;1,1,0)</f>
        <v>0</v>
      </c>
      <c r="CU29" s="43">
        <f>IF(COUNTIF('Service Matrix'!CU31:CU33,"Yes")&gt;1,1,0)</f>
        <v>0</v>
      </c>
      <c r="CV29" s="43">
        <f>IF(COUNTIF('Service Matrix'!CV31:CV33,"Yes")&gt;1,1,0)</f>
        <v>0</v>
      </c>
      <c r="CW29" s="43">
        <f>IF(COUNTIF('Service Matrix'!CW31:CW33,"Yes")&gt;1,1,0)</f>
        <v>0</v>
      </c>
      <c r="CX29" s="43">
        <f>IF(COUNTIF('Service Matrix'!CX31:CX33,"Yes")&gt;1,1,0)</f>
        <v>0</v>
      </c>
      <c r="CY29" s="43">
        <f>IF(COUNTIF('Service Matrix'!CY31:CY33,"Yes")&gt;1,1,0)</f>
        <v>0</v>
      </c>
      <c r="CZ29" s="43">
        <f>IF(COUNTIF('Service Matrix'!CZ31:CZ33,"Yes")&gt;1,1,0)</f>
        <v>0</v>
      </c>
      <c r="DA29" s="43">
        <f>IF(COUNTIF('Service Matrix'!DA31:DA33,"Yes")&gt;1,1,0)</f>
        <v>0</v>
      </c>
      <c r="DB29" s="43">
        <f>IF(COUNTIF('Service Matrix'!DB31:DB33,"Yes")&gt;1,1,0)</f>
        <v>0</v>
      </c>
      <c r="DC29" s="43">
        <f>IF(COUNTIF('Service Matrix'!DC31:DC33,"Yes")&gt;1,1,0)</f>
        <v>0</v>
      </c>
      <c r="DD29" s="43">
        <f>IF(COUNTIF('Service Matrix'!DD31:DD33,"Yes")&gt;1,1,0)</f>
        <v>0</v>
      </c>
      <c r="DE29" s="43">
        <f>IF(COUNTIF('Service Matrix'!DE31:DE33,"Yes")&gt;1,1,0)</f>
        <v>0</v>
      </c>
      <c r="DF29" s="43">
        <f>IF(COUNTIF('Service Matrix'!DF31:DF33,"Yes")&gt;1,1,0)</f>
        <v>0</v>
      </c>
      <c r="DG29" s="43">
        <f>IF(COUNTIF('Service Matrix'!DG31:DG33,"Yes")&gt;1,1,0)</f>
        <v>0</v>
      </c>
      <c r="DH29" s="43">
        <f>IF(COUNTIF('Service Matrix'!DH31:DH33,"Yes")&gt;1,1,0)</f>
        <v>0</v>
      </c>
      <c r="DI29" s="43">
        <f>IF(COUNTIF('Service Matrix'!DI31:DI33,"Yes")&gt;1,1,0)</f>
        <v>0</v>
      </c>
      <c r="DJ29" s="43">
        <f>IF(COUNTIF('Service Matrix'!DJ31:DJ33,"Yes")&gt;1,1,0)</f>
        <v>0</v>
      </c>
      <c r="DK29" s="43">
        <f>IF(COUNTIF('Service Matrix'!DK31:DK33,"Yes")&gt;1,1,0)</f>
        <v>0</v>
      </c>
      <c r="DL29" s="43">
        <f>IF(COUNTIF('Service Matrix'!DL31:DL33,"Yes")&gt;1,1,0)</f>
        <v>0</v>
      </c>
      <c r="DM29" s="43">
        <f>IF(COUNTIF('Service Matrix'!DM31:DM33,"Yes")&gt;1,1,0)</f>
        <v>0</v>
      </c>
      <c r="DN29" s="43">
        <f>IF(COUNTIF('Service Matrix'!DN31:DN33,"Yes")&gt;1,1,0)</f>
        <v>0</v>
      </c>
      <c r="DO29" s="43">
        <f>IF(COUNTIF('Service Matrix'!DO31:DO33,"Yes")&gt;1,1,0)</f>
        <v>0</v>
      </c>
      <c r="DP29" s="43">
        <f>IF(COUNTIF('Service Matrix'!DP31:DP33,"Yes")&gt;1,1,0)</f>
        <v>0</v>
      </c>
      <c r="DQ29" s="43">
        <f>IF(COUNTIF('Service Matrix'!DQ31:DQ33,"Yes")&gt;1,1,0)</f>
        <v>0</v>
      </c>
      <c r="DR29" s="43">
        <f>IF(COUNTIF('Service Matrix'!DR31:DR33,"Yes")&gt;1,1,0)</f>
        <v>0</v>
      </c>
      <c r="DS29" s="43">
        <f>IF(COUNTIF('Service Matrix'!DS31:DS33,"Yes")&gt;1,1,0)</f>
        <v>0</v>
      </c>
      <c r="DT29" s="43">
        <f>IF(COUNTIF('Service Matrix'!DT31:DT33,"Yes")&gt;1,1,0)</f>
        <v>0</v>
      </c>
      <c r="DU29" s="43">
        <f>IF(COUNTIF('Service Matrix'!DU31:DU33,"Yes")&gt;1,1,0)</f>
        <v>0</v>
      </c>
      <c r="DV29" s="43">
        <f>IF(COUNTIF('Service Matrix'!DV31:DV33,"Yes")&gt;1,1,0)</f>
        <v>0</v>
      </c>
      <c r="DW29" s="43">
        <f>IF(COUNTIF('Service Matrix'!DW31:DW33,"Yes")&gt;1,1,0)</f>
        <v>0</v>
      </c>
      <c r="DX29" s="43">
        <f>IF(COUNTIF('Service Matrix'!DX31:DX33,"Yes")&gt;1,1,0)</f>
        <v>0</v>
      </c>
      <c r="DY29" s="43">
        <f>IF(COUNTIF('Service Matrix'!DY31:DY33,"Yes")&gt;1,1,0)</f>
        <v>0</v>
      </c>
      <c r="DZ29" s="43">
        <f>IF(COUNTIF('Service Matrix'!DZ31:DZ33,"Yes")&gt;1,1,0)</f>
        <v>0</v>
      </c>
      <c r="EA29" s="43">
        <f>IF(COUNTIF('Service Matrix'!EA31:EA33,"Yes")&gt;1,1,0)</f>
        <v>0</v>
      </c>
      <c r="EB29" s="43">
        <f>IF(COUNTIF('Service Matrix'!EB31:EB33,"Yes")&gt;1,1,0)</f>
        <v>0</v>
      </c>
      <c r="EC29" s="43">
        <f>IF(COUNTIF('Service Matrix'!EC31:EC33,"Yes")&gt;1,1,0)</f>
        <v>0</v>
      </c>
      <c r="ED29" s="43">
        <f>IF(COUNTIF('Service Matrix'!ED31:ED33,"Yes")&gt;1,1,0)</f>
        <v>0</v>
      </c>
      <c r="EE29" s="43">
        <f>IF(COUNTIF('Service Matrix'!EE31:EE33,"Yes")&gt;1,1,0)</f>
        <v>0</v>
      </c>
      <c r="EF29" s="43">
        <f>IF(COUNTIF('Service Matrix'!EF31:EF33,"Yes")&gt;1,1,0)</f>
        <v>0</v>
      </c>
      <c r="EG29" s="43">
        <f>IF(COUNTIF('Service Matrix'!EG31:EG33,"Yes")&gt;1,1,0)</f>
        <v>0</v>
      </c>
      <c r="EH29" s="43">
        <f>IF(COUNTIF('Service Matrix'!EH31:EH33,"Yes")&gt;1,1,0)</f>
        <v>0</v>
      </c>
      <c r="EI29" s="43">
        <f>IF(COUNTIF('Service Matrix'!EI31:EI33,"Yes")&gt;1,1,0)</f>
        <v>0</v>
      </c>
      <c r="EJ29" s="43">
        <f>IF(COUNTIF('Service Matrix'!EJ31:EJ33,"Yes")&gt;1,1,0)</f>
        <v>0</v>
      </c>
      <c r="EK29" s="43">
        <f>IF(COUNTIF('Service Matrix'!EK31:EK33,"Yes")&gt;1,1,0)</f>
        <v>0</v>
      </c>
      <c r="EL29" s="43">
        <f>IF(COUNTIF('Service Matrix'!EL31:EL33,"Yes")&gt;1,1,0)</f>
        <v>0</v>
      </c>
      <c r="EM29" s="43">
        <f>IF(COUNTIF('Service Matrix'!EM31:EM33,"Yes")&gt;1,1,0)</f>
        <v>0</v>
      </c>
      <c r="EN29" s="43">
        <f>IF(COUNTIF('Service Matrix'!EN31:EN33,"Yes")&gt;1,1,0)</f>
        <v>0</v>
      </c>
      <c r="EO29" s="43">
        <f>IF(COUNTIF('Service Matrix'!EO31:EO33,"Yes")&gt;1,1,0)</f>
        <v>0</v>
      </c>
      <c r="EP29" s="43">
        <f>IF(COUNTIF('Service Matrix'!EP31:EP33,"Yes")&gt;1,1,0)</f>
        <v>0</v>
      </c>
      <c r="EQ29" s="43">
        <f>IF(COUNTIF('Service Matrix'!EQ31:EQ33,"Yes")&gt;1,1,0)</f>
        <v>0</v>
      </c>
      <c r="ER29" s="43">
        <f>IF(COUNTIF('Service Matrix'!ER31:ER33,"Yes")&gt;1,1,0)</f>
        <v>0</v>
      </c>
      <c r="ES29" s="43">
        <f>IF(COUNTIF('Service Matrix'!ES31:ES33,"Yes")&gt;1,1,0)</f>
        <v>0</v>
      </c>
      <c r="ET29" s="43">
        <f>IF(COUNTIF('Service Matrix'!ET31:ET33,"Yes")&gt;1,1,0)</f>
        <v>0</v>
      </c>
      <c r="EU29" s="43">
        <f>IF(COUNTIF('Service Matrix'!EU31:EU33,"Yes")&gt;1,1,0)</f>
        <v>0</v>
      </c>
      <c r="EV29" s="43">
        <f>IF(COUNTIF('Service Matrix'!EV31:EV33,"Yes")&gt;1,1,0)</f>
        <v>0</v>
      </c>
      <c r="EW29" s="43">
        <f>IF(COUNTIF('Service Matrix'!EW31:EW33,"Yes")&gt;1,1,0)</f>
        <v>0</v>
      </c>
      <c r="EX29" s="43">
        <f>IF(COUNTIF('Service Matrix'!EX31:EX33,"Yes")&gt;1,1,0)</f>
        <v>0</v>
      </c>
      <c r="EY29" s="43">
        <f>IF(COUNTIF('Service Matrix'!EY31:EY33,"Yes")&gt;1,1,0)</f>
        <v>0</v>
      </c>
      <c r="EZ29" s="43">
        <f>IF(COUNTIF('Service Matrix'!EZ31:EZ33,"Yes")&gt;1,1,0)</f>
        <v>0</v>
      </c>
      <c r="FA29" s="43">
        <f>IF(COUNTIF('Service Matrix'!FA31:FA33,"Yes")&gt;1,1,0)</f>
        <v>0</v>
      </c>
      <c r="FB29" s="43">
        <f>IF(COUNTIF('Service Matrix'!FB31:FB33,"Yes")&gt;1,1,0)</f>
        <v>0</v>
      </c>
      <c r="FC29" s="43">
        <f>IF(COUNTIF('Service Matrix'!FC31:FC33,"Yes")&gt;1,1,0)</f>
        <v>0</v>
      </c>
      <c r="FD29" s="43">
        <f>IF(COUNTIF('Service Matrix'!FD31:FD33,"Yes")&gt;1,1,0)</f>
        <v>0</v>
      </c>
      <c r="FE29" s="43">
        <f>IF(COUNTIF('Service Matrix'!FE31:FE33,"Yes")&gt;1,1,0)</f>
        <v>0</v>
      </c>
      <c r="FF29" s="43">
        <f>IF(COUNTIF('Service Matrix'!FF31:FF33,"Yes")&gt;1,1,0)</f>
        <v>0</v>
      </c>
      <c r="FG29" s="43">
        <f>IF(COUNTIF('Service Matrix'!FG31:FG33,"Yes")&gt;1,1,0)</f>
        <v>0</v>
      </c>
      <c r="FH29" s="43">
        <f>IF(COUNTIF('Service Matrix'!FH31:FH33,"Yes")&gt;1,1,0)</f>
        <v>0</v>
      </c>
      <c r="FI29" s="43">
        <f>IF(COUNTIF('Service Matrix'!FI31:FI33,"Yes")&gt;1,1,0)</f>
        <v>0</v>
      </c>
      <c r="FJ29" s="43">
        <f>IF(COUNTIF('Service Matrix'!FJ31:FJ33,"Yes")&gt;1,1,0)</f>
        <v>0</v>
      </c>
      <c r="FK29" s="43">
        <f>IF(COUNTIF('Service Matrix'!FK31:FK33,"Yes")&gt;1,1,0)</f>
        <v>0</v>
      </c>
      <c r="FL29" s="43">
        <f>IF(COUNTIF('Service Matrix'!FL31:FL33,"Yes")&gt;1,1,0)</f>
        <v>0</v>
      </c>
      <c r="FM29" s="43">
        <f>IF(COUNTIF('Service Matrix'!FM31:FM33,"Yes")&gt;1,1,0)</f>
        <v>0</v>
      </c>
      <c r="FN29" s="43">
        <f>IF(COUNTIF('Service Matrix'!FN31:FN33,"Yes")&gt;1,1,0)</f>
        <v>0</v>
      </c>
      <c r="FO29" s="43">
        <f>IF(COUNTIF('Service Matrix'!FO31:FO33,"Yes")&gt;1,1,0)</f>
        <v>0</v>
      </c>
      <c r="FP29" s="43">
        <f>IF(COUNTIF('Service Matrix'!FP31:FP33,"Yes")&gt;1,1,0)</f>
        <v>0</v>
      </c>
      <c r="FQ29" s="43">
        <f>IF(COUNTIF('Service Matrix'!FQ31:FQ33,"Yes")&gt;1,1,0)</f>
        <v>0</v>
      </c>
      <c r="FR29" s="43">
        <f>IF(COUNTIF('Service Matrix'!FR31:FR33,"Yes")&gt;1,1,0)</f>
        <v>0</v>
      </c>
      <c r="FS29" s="43">
        <f>IF(COUNTIF('Service Matrix'!FS31:FS33,"Yes")&gt;1,1,0)</f>
        <v>0</v>
      </c>
      <c r="FT29" s="43">
        <f>IF(COUNTIF('Service Matrix'!FT31:FT33,"Yes")&gt;1,1,0)</f>
        <v>0</v>
      </c>
      <c r="FU29" s="43">
        <f>IF(COUNTIF('Service Matrix'!FU31:FU33,"Yes")&gt;1,1,0)</f>
        <v>0</v>
      </c>
      <c r="FV29" s="43">
        <f>IF(COUNTIF('Service Matrix'!FV31:FV33,"Yes")&gt;1,1,0)</f>
        <v>0</v>
      </c>
      <c r="FW29" s="43">
        <f>IF(COUNTIF('Service Matrix'!FW31:FW33,"Yes")&gt;1,1,0)</f>
        <v>0</v>
      </c>
      <c r="FX29" s="43">
        <f>IF(COUNTIF('Service Matrix'!FX31:FX33,"Yes")&gt;1,1,0)</f>
        <v>0</v>
      </c>
      <c r="FY29" s="43">
        <f>IF(COUNTIF('Service Matrix'!FY31:FY33,"Yes")&gt;1,1,0)</f>
        <v>0</v>
      </c>
      <c r="FZ29" s="43">
        <f>IF(COUNTIF('Service Matrix'!FZ31:FZ33,"Yes")&gt;1,1,0)</f>
        <v>0</v>
      </c>
      <c r="GA29" s="43">
        <f>IF(COUNTIF('Service Matrix'!GA31:GA33,"Yes")&gt;1,1,0)</f>
        <v>0</v>
      </c>
      <c r="GB29" s="43">
        <f>IF(COUNTIF('Service Matrix'!GB31:GB33,"Yes")&gt;1,1,0)</f>
        <v>0</v>
      </c>
      <c r="GC29" s="43">
        <f>IF(COUNTIF('Service Matrix'!GC31:GC33,"Yes")&gt;1,1,0)</f>
        <v>0</v>
      </c>
      <c r="GD29" s="43">
        <f>IF(COUNTIF('Service Matrix'!GD31:GD33,"Yes")&gt;1,1,0)</f>
        <v>0</v>
      </c>
      <c r="GE29" s="43">
        <f>IF(COUNTIF('Service Matrix'!GE31:GE33,"Yes")&gt;1,1,0)</f>
        <v>0</v>
      </c>
      <c r="GF29" s="43">
        <f>IF(COUNTIF('Service Matrix'!GF31:GF33,"Yes")&gt;1,1,0)</f>
        <v>0</v>
      </c>
      <c r="GG29" s="43">
        <f>IF(COUNTIF('Service Matrix'!GG31:GG33,"Yes")&gt;1,1,0)</f>
        <v>0</v>
      </c>
      <c r="GH29" s="43">
        <f>IF(COUNTIF('Service Matrix'!GH31:GH33,"Yes")&gt;1,1,0)</f>
        <v>0</v>
      </c>
      <c r="GI29" s="43">
        <f>IF(COUNTIF('Service Matrix'!GI31:GI33,"Yes")&gt;1,1,0)</f>
        <v>0</v>
      </c>
      <c r="GJ29" s="43">
        <f>IF(COUNTIF('Service Matrix'!GJ31:GJ33,"Yes")&gt;1,1,0)</f>
        <v>0</v>
      </c>
      <c r="GK29" s="43">
        <f>IF(COUNTIF('Service Matrix'!GK31:GK33,"Yes")&gt;1,1,0)</f>
        <v>0</v>
      </c>
      <c r="GL29" s="43">
        <f>IF(COUNTIF('Service Matrix'!GL31:GL33,"Yes")&gt;1,1,0)</f>
        <v>0</v>
      </c>
      <c r="GM29" s="43">
        <f>IF(COUNTIF('Service Matrix'!GM31:GM33,"Yes")&gt;1,1,0)</f>
        <v>0</v>
      </c>
      <c r="GN29" s="43">
        <f>IF(COUNTIF('Service Matrix'!GN31:GN33,"Yes")&gt;1,1,0)</f>
        <v>0</v>
      </c>
      <c r="GO29" s="43">
        <f>IF(COUNTIF('Service Matrix'!GO31:GO33,"Yes")&gt;1,1,0)</f>
        <v>0</v>
      </c>
      <c r="GP29" s="43">
        <f>IF(COUNTIF('Service Matrix'!GP31:GP33,"Yes")&gt;1,1,0)</f>
        <v>0</v>
      </c>
      <c r="GQ29" s="43">
        <f>IF(COUNTIF('Service Matrix'!GQ31:GQ33,"Yes")&gt;1,1,0)</f>
        <v>0</v>
      </c>
      <c r="GR29" s="43">
        <f>IF(COUNTIF('Service Matrix'!GR31:GR33,"Yes")&gt;1,1,0)</f>
        <v>0</v>
      </c>
      <c r="GS29" s="43">
        <f>IF(COUNTIF('Service Matrix'!GS31:GS33,"Yes")&gt;1,1,0)</f>
        <v>0</v>
      </c>
      <c r="GT29" s="43">
        <f>IF(COUNTIF('Service Matrix'!GT31:GT33,"Yes")&gt;1,1,0)</f>
        <v>0</v>
      </c>
      <c r="GU29" s="43">
        <f>IF(COUNTIF('Service Matrix'!GU31:GU33,"Yes")&gt;1,1,0)</f>
        <v>0</v>
      </c>
      <c r="GV29" s="43">
        <f>IF(COUNTIF('Service Matrix'!GV31:GV33,"Yes")&gt;1,1,0)</f>
        <v>0</v>
      </c>
      <c r="GW29" s="43">
        <f>IF(COUNTIF('Service Matrix'!GW31:GW33,"Yes")&gt;1,1,0)</f>
        <v>0</v>
      </c>
      <c r="GX29" s="43">
        <f>IF(COUNTIF('Service Matrix'!GX31:GX33,"Yes")&gt;1,1,0)</f>
        <v>0</v>
      </c>
      <c r="GY29" s="43">
        <f>IF(COUNTIF('Service Matrix'!GY31:GY33,"Yes")&gt;1,1,0)</f>
        <v>0</v>
      </c>
      <c r="GZ29" s="43">
        <f>IF(COUNTIF('Service Matrix'!GZ31:GZ33,"Yes")&gt;1,1,0)</f>
        <v>0</v>
      </c>
      <c r="HA29" s="43">
        <f>IF(COUNTIF('Service Matrix'!HA31:HA33,"Yes")&gt;1,1,0)</f>
        <v>0</v>
      </c>
      <c r="HB29" s="43">
        <f>IF(COUNTIF('Service Matrix'!HB31:HB33,"Yes")&gt;1,1,0)</f>
        <v>0</v>
      </c>
      <c r="HC29" s="43">
        <f>IF(COUNTIF('Service Matrix'!HC31:HC33,"Yes")&gt;1,1,0)</f>
        <v>0</v>
      </c>
      <c r="HD29" s="43">
        <f>IF(COUNTIF('Service Matrix'!HD31:HD33,"Yes")&gt;1,1,0)</f>
        <v>0</v>
      </c>
      <c r="HE29" s="43">
        <f>IF(COUNTIF('Service Matrix'!HE31:HE33,"Yes")&gt;1,1,0)</f>
        <v>0</v>
      </c>
      <c r="HF29" s="43">
        <f>IF(COUNTIF('Service Matrix'!HF31:HF33,"Yes")&gt;1,1,0)</f>
        <v>0</v>
      </c>
      <c r="HG29" s="43">
        <f>IF(COUNTIF('Service Matrix'!HG31:HG33,"Yes")&gt;1,1,0)</f>
        <v>0</v>
      </c>
      <c r="HH29" s="43">
        <f>IF(COUNTIF('Service Matrix'!HH31:HH33,"Yes")&gt;1,1,0)</f>
        <v>0</v>
      </c>
      <c r="HI29" s="43">
        <f>IF(COUNTIF('Service Matrix'!HI31:HI33,"Yes")&gt;1,1,0)</f>
        <v>0</v>
      </c>
      <c r="HJ29" s="43">
        <f>IF(COUNTIF('Service Matrix'!HJ31:HJ33,"Yes")&gt;1,1,0)</f>
        <v>0</v>
      </c>
      <c r="HK29" s="43">
        <f>IF(COUNTIF('Service Matrix'!HK31:HK33,"Yes")&gt;1,1,0)</f>
        <v>0</v>
      </c>
      <c r="HL29" s="43">
        <f>IF(COUNTIF('Service Matrix'!HL31:HL33,"Yes")&gt;1,1,0)</f>
        <v>0</v>
      </c>
      <c r="HM29" s="43">
        <f>IF(COUNTIF('Service Matrix'!HM31:HM33,"Yes")&gt;1,1,0)</f>
        <v>0</v>
      </c>
      <c r="HN29" s="43">
        <f>IF(COUNTIF('Service Matrix'!HN31:HN33,"Yes")&gt;1,1,0)</f>
        <v>0</v>
      </c>
      <c r="HO29" s="43">
        <f>IF(COUNTIF('Service Matrix'!HO31:HO33,"Yes")&gt;1,1,0)</f>
        <v>0</v>
      </c>
      <c r="HP29" s="43">
        <f>IF(COUNTIF('Service Matrix'!HP31:HP33,"Yes")&gt;1,1,0)</f>
        <v>0</v>
      </c>
      <c r="HQ29" s="43">
        <f>IF(COUNTIF('Service Matrix'!HQ31:HQ33,"Yes")&gt;1,1,0)</f>
        <v>0</v>
      </c>
      <c r="HR29" s="43">
        <f>IF(COUNTIF('Service Matrix'!HR31:HR33,"Yes")&gt;1,1,0)</f>
        <v>0</v>
      </c>
      <c r="HS29" s="43">
        <f>IF(COUNTIF('Service Matrix'!HS31:HS33,"Yes")&gt;1,1,0)</f>
        <v>0</v>
      </c>
      <c r="HT29" s="43">
        <f>IF(COUNTIF('Service Matrix'!HT31:HT33,"Yes")&gt;1,1,0)</f>
        <v>0</v>
      </c>
      <c r="HU29" s="43">
        <f>IF(COUNTIF('Service Matrix'!HU31:HU33,"Yes")&gt;1,1,0)</f>
        <v>0</v>
      </c>
      <c r="HV29" s="43">
        <f>IF(COUNTIF('Service Matrix'!HV31:HV33,"Yes")&gt;1,1,0)</f>
        <v>0</v>
      </c>
      <c r="HW29" s="43">
        <f>IF(COUNTIF('Service Matrix'!HW31:HW33,"Yes")&gt;1,1,0)</f>
        <v>0</v>
      </c>
      <c r="HX29" s="43">
        <f>IF(COUNTIF('Service Matrix'!HX31:HX33,"Yes")&gt;1,1,0)</f>
        <v>0</v>
      </c>
      <c r="HY29" s="43">
        <f>IF(COUNTIF('Service Matrix'!HY31:HY33,"Yes")&gt;1,1,0)</f>
        <v>0</v>
      </c>
      <c r="HZ29" s="43">
        <f>IF(COUNTIF('Service Matrix'!HZ31:HZ33,"Yes")&gt;1,1,0)</f>
        <v>0</v>
      </c>
      <c r="IA29" s="43">
        <f>IF(COUNTIF('Service Matrix'!IA31:IA33,"Yes")&gt;1,1,0)</f>
        <v>0</v>
      </c>
      <c r="IB29" s="43">
        <f>IF(COUNTIF('Service Matrix'!IB31:IB33,"Yes")&gt;1,1,0)</f>
        <v>0</v>
      </c>
      <c r="IC29" s="43">
        <f>IF(COUNTIF('Service Matrix'!IC31:IC33,"Yes")&gt;1,1,0)</f>
        <v>0</v>
      </c>
      <c r="ID29" s="43">
        <f>IF(COUNTIF('Service Matrix'!ID31:ID33,"Yes")&gt;1,1,0)</f>
        <v>0</v>
      </c>
      <c r="IE29" s="43">
        <f>IF(COUNTIF('Service Matrix'!IE31:IE33,"Yes")&gt;1,1,0)</f>
        <v>0</v>
      </c>
      <c r="IF29" s="43">
        <f>IF(COUNTIF('Service Matrix'!IF31:IF33,"Yes")&gt;1,1,0)</f>
        <v>0</v>
      </c>
      <c r="IG29" s="43">
        <f>IF(COUNTIF('Service Matrix'!IG31:IG33,"Yes")&gt;1,1,0)</f>
        <v>0</v>
      </c>
      <c r="IH29" s="43">
        <f>IF(COUNTIF('Service Matrix'!IH31:IH33,"Yes")&gt;1,1,0)</f>
        <v>0</v>
      </c>
      <c r="II29" s="43">
        <f>IF(COUNTIF('Service Matrix'!II31:II33,"Yes")&gt;1,1,0)</f>
        <v>0</v>
      </c>
      <c r="IJ29" s="43">
        <f>IF(COUNTIF('Service Matrix'!IJ31:IJ33,"Yes")&gt;1,1,0)</f>
        <v>0</v>
      </c>
      <c r="IK29" s="43">
        <f>IF(COUNTIF('Service Matrix'!IK31:IK33,"Yes")&gt;1,1,0)</f>
        <v>0</v>
      </c>
      <c r="IL29" s="43">
        <f>IF(COUNTIF('Service Matrix'!IL31:IL33,"Yes")&gt;1,1,0)</f>
        <v>0</v>
      </c>
      <c r="IM29" s="43">
        <f>IF(COUNTIF('Service Matrix'!IM31:IM33,"Yes")&gt;1,1,0)</f>
        <v>0</v>
      </c>
      <c r="IN29" s="43">
        <f>IF(COUNTIF('Service Matrix'!IN31:IN33,"Yes")&gt;1,1,0)</f>
        <v>0</v>
      </c>
      <c r="IO29" s="43">
        <f>IF(COUNTIF('Service Matrix'!IO31:IO33,"Yes")&gt;1,1,0)</f>
        <v>0</v>
      </c>
      <c r="IP29" s="43">
        <f>IF(COUNTIF('Service Matrix'!IP31:IP33,"Yes")&gt;1,1,0)</f>
        <v>0</v>
      </c>
      <c r="IQ29" s="43">
        <f>IF(COUNTIF('Service Matrix'!IQ31:IQ33,"Yes")&gt;1,1,0)</f>
        <v>0</v>
      </c>
      <c r="IR29" s="43">
        <f>IF(COUNTIF('Service Matrix'!IR31:IR33,"Yes")&gt;1,1,0)</f>
        <v>0</v>
      </c>
      <c r="IS29" s="43">
        <f>IF(COUNTIF('Service Matrix'!IS31:IS33,"Yes")&gt;1,1,0)</f>
        <v>0</v>
      </c>
      <c r="IT29" s="43">
        <f>IF(COUNTIF('Service Matrix'!IT31:IT33,"Yes")&gt;1,1,0)</f>
        <v>0</v>
      </c>
      <c r="IU29" s="43">
        <f>IF(COUNTIF('Service Matrix'!IU31:IU33,"Yes")&gt;1,1,0)</f>
        <v>0</v>
      </c>
      <c r="IV29" s="43">
        <f>IF(COUNTIF('Service Matrix'!IV31:IV33,"Yes")&gt;1,1,0)</f>
        <v>0</v>
      </c>
      <c r="IW29" s="43">
        <f>IF(COUNTIF('Service Matrix'!IW31:IW33,"Yes")&gt;1,1,0)</f>
        <v>0</v>
      </c>
      <c r="IX29" s="43">
        <f>IF(COUNTIF('Service Matrix'!IX31:IX33,"Yes")&gt;1,1,0)</f>
        <v>0</v>
      </c>
      <c r="IY29" s="43">
        <f>IF(COUNTIF('Service Matrix'!IY31:IY33,"Yes")&gt;1,1,0)</f>
        <v>0</v>
      </c>
      <c r="IZ29" s="43">
        <f>IF(COUNTIF('Service Matrix'!IZ31:IZ33,"Yes")&gt;1,1,0)</f>
        <v>0</v>
      </c>
      <c r="JA29" s="43">
        <f>IF(COUNTIF('Service Matrix'!JA31:JA33,"Yes")&gt;1,1,0)</f>
        <v>0</v>
      </c>
      <c r="JB29" s="43">
        <f>IF(COUNTIF('Service Matrix'!JB31:JB33,"Yes")&gt;1,1,0)</f>
        <v>0</v>
      </c>
      <c r="JC29" s="43">
        <f>IF(COUNTIF('Service Matrix'!JC31:JC33,"Yes")&gt;1,1,0)</f>
        <v>0</v>
      </c>
      <c r="JD29" s="43">
        <f>IF(COUNTIF('Service Matrix'!JD31:JD33,"Yes")&gt;1,1,0)</f>
        <v>0</v>
      </c>
      <c r="JE29" s="43">
        <f>IF(COUNTIF('Service Matrix'!JE31:JE33,"Yes")&gt;1,1,0)</f>
        <v>0</v>
      </c>
      <c r="JF29" s="43">
        <f>IF(COUNTIF('Service Matrix'!JF31:JF33,"Yes")&gt;1,1,0)</f>
        <v>0</v>
      </c>
      <c r="JG29" s="43">
        <f>IF(COUNTIF('Service Matrix'!JG31:JG33,"Yes")&gt;1,1,0)</f>
        <v>0</v>
      </c>
      <c r="JH29" s="43">
        <f>IF(COUNTIF('Service Matrix'!JH31:JH33,"Yes")&gt;1,1,0)</f>
        <v>0</v>
      </c>
      <c r="JI29" s="43">
        <f>IF(COUNTIF('Service Matrix'!JI31:JI33,"Yes")&gt;1,1,0)</f>
        <v>0</v>
      </c>
      <c r="JJ29" s="43">
        <f>IF(COUNTIF('Service Matrix'!JJ31:JJ33,"Yes")&gt;1,1,0)</f>
        <v>0</v>
      </c>
      <c r="JK29" s="43">
        <f>IF(COUNTIF('Service Matrix'!JK31:JK33,"Yes")&gt;1,1,0)</f>
        <v>0</v>
      </c>
      <c r="JL29" s="43">
        <f>IF(COUNTIF('Service Matrix'!JL31:JL33,"Yes")&gt;1,1,0)</f>
        <v>0</v>
      </c>
      <c r="JM29" s="43">
        <f>IF(COUNTIF('Service Matrix'!JM31:JM33,"Yes")&gt;1,1,0)</f>
        <v>0</v>
      </c>
      <c r="JN29" s="43">
        <f>IF(COUNTIF('Service Matrix'!JN31:JN33,"Yes")&gt;1,1,0)</f>
        <v>0</v>
      </c>
      <c r="JO29" s="43">
        <f>IF(COUNTIF('Service Matrix'!JO31:JO33,"Yes")&gt;1,1,0)</f>
        <v>0</v>
      </c>
      <c r="JP29" s="43">
        <f>IF(COUNTIF('Service Matrix'!JP31:JP33,"Yes")&gt;1,1,0)</f>
        <v>0</v>
      </c>
      <c r="JQ29" s="43">
        <f>IF(COUNTIF('Service Matrix'!JQ31:JQ33,"Yes")&gt;1,1,0)</f>
        <v>0</v>
      </c>
      <c r="JR29" s="43">
        <f>IF(COUNTIF('Service Matrix'!JR31:JR33,"Yes")&gt;1,1,0)</f>
        <v>0</v>
      </c>
      <c r="JS29" s="43">
        <f>IF(COUNTIF('Service Matrix'!JS31:JS33,"Yes")&gt;1,1,0)</f>
        <v>0</v>
      </c>
      <c r="JT29" s="43">
        <f>IF(COUNTIF('Service Matrix'!JT31:JT33,"Yes")&gt;1,1,0)</f>
        <v>0</v>
      </c>
      <c r="JU29" s="43">
        <f>IF(COUNTIF('Service Matrix'!JU31:JU33,"Yes")&gt;1,1,0)</f>
        <v>0</v>
      </c>
      <c r="JV29" s="43">
        <f>IF(COUNTIF('Service Matrix'!JV31:JV33,"Yes")&gt;1,1,0)</f>
        <v>0</v>
      </c>
      <c r="JW29" s="43">
        <f>IF(COUNTIF('Service Matrix'!JW31:JW33,"Yes")&gt;1,1,0)</f>
        <v>0</v>
      </c>
      <c r="JX29" s="43">
        <f>IF(COUNTIF('Service Matrix'!JX31:JX33,"Yes")&gt;1,1,0)</f>
        <v>0</v>
      </c>
      <c r="JY29" s="43">
        <f>IF(COUNTIF('Service Matrix'!JY31:JY33,"Yes")&gt;1,1,0)</f>
        <v>0</v>
      </c>
      <c r="JZ29" s="43">
        <f>IF(COUNTIF('Service Matrix'!JZ31:JZ33,"Yes")&gt;1,1,0)</f>
        <v>0</v>
      </c>
      <c r="KA29" s="43">
        <f>IF(COUNTIF('Service Matrix'!KA31:KA33,"Yes")&gt;1,1,0)</f>
        <v>0</v>
      </c>
      <c r="KB29" s="43">
        <f>IF(COUNTIF('Service Matrix'!KB31:KB33,"Yes")&gt;1,1,0)</f>
        <v>0</v>
      </c>
      <c r="KC29" s="43">
        <f>IF(COUNTIF('Service Matrix'!KC31:KC33,"Yes")&gt;1,1,0)</f>
        <v>0</v>
      </c>
      <c r="KD29" s="43">
        <f>IF(COUNTIF('Service Matrix'!KD31:KD33,"Yes")&gt;1,1,0)</f>
        <v>0</v>
      </c>
      <c r="KE29" s="43">
        <f>IF(COUNTIF('Service Matrix'!KE31:KE33,"Yes")&gt;1,1,0)</f>
        <v>0</v>
      </c>
      <c r="KF29" s="43">
        <f>IF(COUNTIF('Service Matrix'!KF31:KF33,"Yes")&gt;1,1,0)</f>
        <v>0</v>
      </c>
      <c r="KG29" s="43">
        <f>IF(COUNTIF('Service Matrix'!KG31:KG33,"Yes")&gt;1,1,0)</f>
        <v>0</v>
      </c>
      <c r="KH29" s="43">
        <f>IF(COUNTIF('Service Matrix'!KH31:KH33,"Yes")&gt;1,1,0)</f>
        <v>0</v>
      </c>
      <c r="KI29" s="43">
        <f>IF(COUNTIF('Service Matrix'!KI31:KI33,"Yes")&gt;1,1,0)</f>
        <v>0</v>
      </c>
      <c r="KJ29" s="43">
        <f>IF(COUNTIF('Service Matrix'!KJ31:KJ33,"Yes")&gt;1,1,0)</f>
        <v>0</v>
      </c>
      <c r="KK29" s="43">
        <f>IF(COUNTIF('Service Matrix'!KK31:KK33,"Yes")&gt;1,1,0)</f>
        <v>0</v>
      </c>
      <c r="KL29" s="43">
        <f>IF(COUNTIF('Service Matrix'!KL31:KL33,"Yes")&gt;1,1,0)</f>
        <v>0</v>
      </c>
      <c r="KM29" s="43">
        <f>IF(COUNTIF('Service Matrix'!KM31:KM33,"Yes")&gt;1,1,0)</f>
        <v>0</v>
      </c>
      <c r="KN29" s="43">
        <f>IF(COUNTIF('Service Matrix'!KN31:KN33,"Yes")&gt;1,1,0)</f>
        <v>0</v>
      </c>
      <c r="KO29" s="43">
        <f>IF(COUNTIF('Service Matrix'!KO31:KO33,"Yes")&gt;1,1,0)</f>
        <v>0</v>
      </c>
      <c r="KP29" s="43">
        <f>IF(COUNTIF('Service Matrix'!KP31:KP33,"Yes")&gt;1,1,0)</f>
        <v>0</v>
      </c>
      <c r="KQ29" s="43">
        <f>IF(COUNTIF('Service Matrix'!KQ31:KQ33,"Yes")&gt;1,1,0)</f>
        <v>0</v>
      </c>
      <c r="KR29" s="43">
        <f>IF(COUNTIF('Service Matrix'!KR31:KR33,"Yes")&gt;1,1,0)</f>
        <v>0</v>
      </c>
      <c r="KS29" s="43">
        <f>IF(COUNTIF('Service Matrix'!KS31:KS33,"Yes")&gt;1,1,0)</f>
        <v>0</v>
      </c>
      <c r="KT29" s="43">
        <f>IF(COUNTIF('Service Matrix'!KT31:KT33,"Yes")&gt;1,1,0)</f>
        <v>0</v>
      </c>
      <c r="KU29" s="43">
        <f>IF(COUNTIF('Service Matrix'!KU31:KU33,"Yes")&gt;1,1,0)</f>
        <v>0</v>
      </c>
      <c r="KV29" s="43">
        <f>IF(COUNTIF('Service Matrix'!KV31:KV33,"Yes")&gt;1,1,0)</f>
        <v>0</v>
      </c>
      <c r="KW29" s="43">
        <f>IF(COUNTIF('Service Matrix'!KW31:KW33,"Yes")&gt;1,1,0)</f>
        <v>0</v>
      </c>
      <c r="KX29" s="43">
        <f>IF(COUNTIF('Service Matrix'!KX31:KX33,"Yes")&gt;1,1,0)</f>
        <v>0</v>
      </c>
      <c r="KY29" s="43">
        <f>IF(COUNTIF('Service Matrix'!KY31:KY33,"Yes")&gt;1,1,0)</f>
        <v>0</v>
      </c>
      <c r="KZ29" s="43">
        <f>IF(COUNTIF('Service Matrix'!KZ31:KZ33,"Yes")&gt;1,1,0)</f>
        <v>0</v>
      </c>
      <c r="LA29" s="43">
        <f>IF(COUNTIF('Service Matrix'!LA31:LA33,"Yes")&gt;1,1,0)</f>
        <v>0</v>
      </c>
      <c r="LB29" s="43">
        <f>IF(COUNTIF('Service Matrix'!LB31:LB33,"Yes")&gt;1,1,0)</f>
        <v>0</v>
      </c>
      <c r="LC29" s="43">
        <f>IF(COUNTIF('Service Matrix'!LC31:LC33,"Yes")&gt;1,1,0)</f>
        <v>0</v>
      </c>
      <c r="LD29" s="43">
        <f>IF(COUNTIF('Service Matrix'!LD31:LD33,"Yes")&gt;1,1,0)</f>
        <v>0</v>
      </c>
      <c r="LE29" s="43">
        <f>IF(COUNTIF('Service Matrix'!LE31:LE33,"Yes")&gt;1,1,0)</f>
        <v>0</v>
      </c>
      <c r="LF29" s="43">
        <f>IF(COUNTIF('Service Matrix'!LF31:LF33,"Yes")&gt;1,1,0)</f>
        <v>0</v>
      </c>
      <c r="LG29" s="43">
        <f>IF(COUNTIF('Service Matrix'!LG31:LG33,"Yes")&gt;1,1,0)</f>
        <v>0</v>
      </c>
      <c r="LH29" s="43">
        <f>IF(COUNTIF('Service Matrix'!LH31:LH33,"Yes")&gt;1,1,0)</f>
        <v>0</v>
      </c>
      <c r="LI29" s="43">
        <f>IF(COUNTIF('Service Matrix'!LI31:LI33,"Yes")&gt;1,1,0)</f>
        <v>0</v>
      </c>
      <c r="LJ29" s="43">
        <f>IF(COUNTIF('Service Matrix'!LJ31:LJ33,"Yes")&gt;1,1,0)</f>
        <v>0</v>
      </c>
      <c r="LK29" s="43">
        <f>IF(COUNTIF('Service Matrix'!LK31:LK33,"Yes")&gt;1,1,0)</f>
        <v>0</v>
      </c>
      <c r="LL29" s="43">
        <f>IF(COUNTIF('Service Matrix'!LL31:LL33,"Yes")&gt;1,1,0)</f>
        <v>0</v>
      </c>
      <c r="LM29" s="43">
        <f>IF(COUNTIF('Service Matrix'!LM31:LM33,"Yes")&gt;1,1,0)</f>
        <v>0</v>
      </c>
      <c r="LN29" s="43">
        <f>IF(COUNTIF('Service Matrix'!LN31:LN33,"Yes")&gt;1,1,0)</f>
        <v>0</v>
      </c>
      <c r="LO29" s="43">
        <f>IF(COUNTIF('Service Matrix'!LO31:LO33,"Yes")&gt;1,1,0)</f>
        <v>0</v>
      </c>
      <c r="LP29" s="43">
        <f>IF(COUNTIF('Service Matrix'!LP31:LP33,"Yes")&gt;1,1,0)</f>
        <v>0</v>
      </c>
      <c r="LQ29" s="43">
        <f>IF(COUNTIF('Service Matrix'!LQ31:LQ33,"Yes")&gt;1,1,0)</f>
        <v>0</v>
      </c>
      <c r="LR29" s="43">
        <f>IF(COUNTIF('Service Matrix'!LR31:LR33,"Yes")&gt;1,1,0)</f>
        <v>0</v>
      </c>
      <c r="LS29" s="43">
        <f>IF(COUNTIF('Service Matrix'!LS31:LS33,"Yes")&gt;1,1,0)</f>
        <v>0</v>
      </c>
      <c r="LT29" s="43">
        <f>IF(COUNTIF('Service Matrix'!LT31:LT33,"Yes")&gt;1,1,0)</f>
        <v>0</v>
      </c>
      <c r="LU29" s="43">
        <f>IF(COUNTIF('Service Matrix'!LU31:LU33,"Yes")&gt;1,1,0)</f>
        <v>0</v>
      </c>
      <c r="LV29" s="43">
        <f>IF(COUNTIF('Service Matrix'!LV31:LV33,"Yes")&gt;1,1,0)</f>
        <v>0</v>
      </c>
      <c r="LW29" s="43">
        <f>IF(COUNTIF('Service Matrix'!LW31:LW33,"Yes")&gt;1,1,0)</f>
        <v>0</v>
      </c>
      <c r="LX29" s="43">
        <f>IF(COUNTIF('Service Matrix'!LX31:LX33,"Yes")&gt;1,1,0)</f>
        <v>0</v>
      </c>
      <c r="LY29" s="43">
        <f>IF(COUNTIF('Service Matrix'!LY31:LY33,"Yes")&gt;1,1,0)</f>
        <v>0</v>
      </c>
      <c r="LZ29" s="43">
        <f>IF(COUNTIF('Service Matrix'!LZ31:LZ33,"Yes")&gt;1,1,0)</f>
        <v>0</v>
      </c>
      <c r="MA29" s="43">
        <f>IF(COUNTIF('Service Matrix'!MA31:MA33,"Yes")&gt;1,1,0)</f>
        <v>0</v>
      </c>
      <c r="MB29" s="43">
        <f>IF(COUNTIF('Service Matrix'!MB31:MB33,"Yes")&gt;1,1,0)</f>
        <v>0</v>
      </c>
      <c r="MC29" s="43">
        <f>IF(COUNTIF('Service Matrix'!MC31:MC33,"Yes")&gt;1,1,0)</f>
        <v>0</v>
      </c>
      <c r="MD29" s="43">
        <f>IF(COUNTIF('Service Matrix'!MD31:MD33,"Yes")&gt;1,1,0)</f>
        <v>0</v>
      </c>
      <c r="ME29" s="43">
        <f>IF(COUNTIF('Service Matrix'!ME31:ME33,"Yes")&gt;1,1,0)</f>
        <v>0</v>
      </c>
      <c r="MF29" s="43">
        <f>IF(COUNTIF('Service Matrix'!MF31:MF33,"Yes")&gt;1,1,0)</f>
        <v>0</v>
      </c>
      <c r="MG29" s="43">
        <f>IF(COUNTIF('Service Matrix'!MG31:MG33,"Yes")&gt;1,1,0)</f>
        <v>0</v>
      </c>
      <c r="MH29" s="43">
        <f>IF(COUNTIF('Service Matrix'!MH31:MH33,"Yes")&gt;1,1,0)</f>
        <v>0</v>
      </c>
      <c r="MI29" s="43">
        <f>IF(COUNTIF('Service Matrix'!MI31:MI33,"Yes")&gt;1,1,0)</f>
        <v>0</v>
      </c>
      <c r="MJ29" s="43">
        <f>IF(COUNTIF('Service Matrix'!MJ31:MJ33,"Yes")&gt;1,1,0)</f>
        <v>0</v>
      </c>
      <c r="MK29" s="43">
        <f>IF(COUNTIF('Service Matrix'!MK31:MK33,"Yes")&gt;1,1,0)</f>
        <v>0</v>
      </c>
      <c r="ML29" s="43">
        <f>IF(COUNTIF('Service Matrix'!ML31:ML33,"Yes")&gt;1,1,0)</f>
        <v>0</v>
      </c>
      <c r="MM29" s="43">
        <f>IF(COUNTIF('Service Matrix'!MM31:MM33,"Yes")&gt;1,1,0)</f>
        <v>0</v>
      </c>
      <c r="MN29" s="43">
        <f>IF(COUNTIF('Service Matrix'!MN31:MN33,"Yes")&gt;1,1,0)</f>
        <v>0</v>
      </c>
      <c r="MO29" s="43">
        <f>IF(COUNTIF('Service Matrix'!MO31:MO33,"Yes")&gt;1,1,0)</f>
        <v>0</v>
      </c>
      <c r="MP29" s="43">
        <f>IF(COUNTIF('Service Matrix'!MP31:MP33,"Yes")&gt;1,1,0)</f>
        <v>0</v>
      </c>
      <c r="MQ29" s="43">
        <f>IF(COUNTIF('Service Matrix'!MQ31:MQ33,"Yes")&gt;1,1,0)</f>
        <v>0</v>
      </c>
      <c r="MR29" s="43">
        <f>IF(COUNTIF('Service Matrix'!MR31:MR33,"Yes")&gt;1,1,0)</f>
        <v>0</v>
      </c>
      <c r="MS29" s="43">
        <f>IF(COUNTIF('Service Matrix'!MS31:MS33,"Yes")&gt;1,1,0)</f>
        <v>0</v>
      </c>
      <c r="MT29" s="43">
        <f>IF(COUNTIF('Service Matrix'!MT31:MT33,"Yes")&gt;1,1,0)</f>
        <v>0</v>
      </c>
      <c r="MU29" s="43">
        <f>IF(COUNTIF('Service Matrix'!MU31:MU33,"Yes")&gt;1,1,0)</f>
        <v>0</v>
      </c>
      <c r="MV29" s="43">
        <f>IF(COUNTIF('Service Matrix'!MV31:MV33,"Yes")&gt;1,1,0)</f>
        <v>0</v>
      </c>
      <c r="MW29" s="43">
        <f>IF(COUNTIF('Service Matrix'!MW31:MW33,"Yes")&gt;1,1,0)</f>
        <v>0</v>
      </c>
      <c r="MX29" s="43">
        <f>IF(COUNTIF('Service Matrix'!MX31:MX33,"Yes")&gt;1,1,0)</f>
        <v>0</v>
      </c>
      <c r="MY29" s="43">
        <f>IF(COUNTIF('Service Matrix'!MY31:MY33,"Yes")&gt;1,1,0)</f>
        <v>0</v>
      </c>
      <c r="MZ29" s="43">
        <f>IF(COUNTIF('Service Matrix'!MZ31:MZ33,"Yes")&gt;1,1,0)</f>
        <v>0</v>
      </c>
      <c r="NA29" s="43">
        <f>IF(COUNTIF('Service Matrix'!NA31:NA33,"Yes")&gt;1,1,0)</f>
        <v>0</v>
      </c>
      <c r="NB29" s="43">
        <f>IF(COUNTIF('Service Matrix'!NB31:NB33,"Yes")&gt;1,1,0)</f>
        <v>0</v>
      </c>
      <c r="NC29" s="43">
        <f>IF(COUNTIF('Service Matrix'!NC31:NC33,"Yes")&gt;1,1,0)</f>
        <v>0</v>
      </c>
      <c r="ND29" s="43">
        <f>IF(COUNTIF('Service Matrix'!ND31:ND33,"Yes")&gt;1,1,0)</f>
        <v>0</v>
      </c>
      <c r="NE29" s="43">
        <f>IF(COUNTIF('Service Matrix'!NE31:NE33,"Yes")&gt;1,1,0)</f>
        <v>0</v>
      </c>
      <c r="NF29" s="43">
        <f>IF(COUNTIF('Service Matrix'!NF31:NF33,"Yes")&gt;1,1,0)</f>
        <v>0</v>
      </c>
      <c r="NG29" s="43">
        <f>IF(COUNTIF('Service Matrix'!NG31:NG33,"Yes")&gt;1,1,0)</f>
        <v>0</v>
      </c>
      <c r="NH29" s="43">
        <f>IF(COUNTIF('Service Matrix'!NH31:NH33,"Yes")&gt;1,1,0)</f>
        <v>0</v>
      </c>
      <c r="NI29" s="43">
        <f>IF(COUNTIF('Service Matrix'!NI31:NI33,"Yes")&gt;1,1,0)</f>
        <v>0</v>
      </c>
      <c r="NJ29" s="43">
        <f>IF(COUNTIF('Service Matrix'!NJ31:NJ33,"Yes")&gt;1,1,0)</f>
        <v>0</v>
      </c>
      <c r="NK29" s="43">
        <f>IF(COUNTIF('Service Matrix'!NK31:NK33,"Yes")&gt;1,1,0)</f>
        <v>0</v>
      </c>
      <c r="NL29" s="43">
        <f>IF(COUNTIF('Service Matrix'!NL31:NL33,"Yes")&gt;1,1,0)</f>
        <v>0</v>
      </c>
      <c r="NM29" s="43">
        <f>IF(COUNTIF('Service Matrix'!NM31:NM33,"Yes")&gt;1,1,0)</f>
        <v>0</v>
      </c>
      <c r="NN29" s="43">
        <f>IF(COUNTIF('Service Matrix'!NN31:NN33,"Yes")&gt;1,1,0)</f>
        <v>0</v>
      </c>
      <c r="NO29" s="43">
        <f>IF(COUNTIF('Service Matrix'!NO31:NO33,"Yes")&gt;1,1,0)</f>
        <v>0</v>
      </c>
      <c r="NP29" s="43">
        <f>IF(COUNTIF('Service Matrix'!NP31:NP33,"Yes")&gt;1,1,0)</f>
        <v>0</v>
      </c>
      <c r="NQ29" s="43">
        <f>IF(COUNTIF('Service Matrix'!NQ31:NQ33,"Yes")&gt;1,1,0)</f>
        <v>0</v>
      </c>
      <c r="NR29" s="43">
        <f>IF(COUNTIF('Service Matrix'!NR31:NR33,"Yes")&gt;1,1,0)</f>
        <v>0</v>
      </c>
      <c r="NS29" s="43">
        <f>IF(COUNTIF('Service Matrix'!NS31:NS33,"Yes")&gt;1,1,0)</f>
        <v>0</v>
      </c>
      <c r="NT29" s="43">
        <f>IF(COUNTIF('Service Matrix'!NT31:NT33,"Yes")&gt;1,1,0)</f>
        <v>0</v>
      </c>
      <c r="NU29" s="43">
        <f>IF(COUNTIF('Service Matrix'!NU31:NU33,"Yes")&gt;1,1,0)</f>
        <v>0</v>
      </c>
      <c r="NV29" s="43">
        <f>IF(COUNTIF('Service Matrix'!NV31:NV33,"Yes")&gt;1,1,0)</f>
        <v>0</v>
      </c>
      <c r="NW29" s="43">
        <f>IF(COUNTIF('Service Matrix'!NW31:NW33,"Yes")&gt;1,1,0)</f>
        <v>0</v>
      </c>
      <c r="NX29" s="43">
        <f>IF(COUNTIF('Service Matrix'!NX31:NX33,"Yes")&gt;1,1,0)</f>
        <v>0</v>
      </c>
      <c r="NY29" s="43">
        <f>IF(COUNTIF('Service Matrix'!NY31:NY33,"Yes")&gt;1,1,0)</f>
        <v>0</v>
      </c>
      <c r="NZ29" s="43">
        <f>IF(COUNTIF('Service Matrix'!NZ31:NZ33,"Yes")&gt;1,1,0)</f>
        <v>0</v>
      </c>
      <c r="OA29" s="43">
        <f>IF(COUNTIF('Service Matrix'!OA31:OA33,"Yes")&gt;1,1,0)</f>
        <v>0</v>
      </c>
      <c r="OB29" s="43">
        <f>IF(COUNTIF('Service Matrix'!OB31:OB33,"Yes")&gt;1,1,0)</f>
        <v>0</v>
      </c>
      <c r="OC29" s="43">
        <f>IF(COUNTIF('Service Matrix'!OC31:OC33,"Yes")&gt;1,1,0)</f>
        <v>0</v>
      </c>
      <c r="OD29" s="43">
        <f>IF(COUNTIF('Service Matrix'!OD31:OD33,"Yes")&gt;1,1,0)</f>
        <v>0</v>
      </c>
      <c r="OE29" s="43">
        <f>IF(COUNTIF('Service Matrix'!OE31:OE33,"Yes")&gt;1,1,0)</f>
        <v>0</v>
      </c>
      <c r="OF29" s="43">
        <f>IF(COUNTIF('Service Matrix'!OF31:OF33,"Yes")&gt;1,1,0)</f>
        <v>0</v>
      </c>
      <c r="OG29" s="43">
        <f>IF(COUNTIF('Service Matrix'!OG31:OG33,"Yes")&gt;1,1,0)</f>
        <v>0</v>
      </c>
      <c r="OH29" s="43">
        <f>IF(COUNTIF('Service Matrix'!OH31:OH33,"Yes")&gt;1,1,0)</f>
        <v>0</v>
      </c>
      <c r="OI29" s="43">
        <f>IF(COUNTIF('Service Matrix'!OI31:OI33,"Yes")&gt;1,1,0)</f>
        <v>0</v>
      </c>
      <c r="OJ29" s="43">
        <f>IF(COUNTIF('Service Matrix'!OJ31:OJ33,"Yes")&gt;1,1,0)</f>
        <v>0</v>
      </c>
      <c r="OK29" s="43">
        <f>IF(COUNTIF('Service Matrix'!OK31:OK33,"Yes")&gt;1,1,0)</f>
        <v>0</v>
      </c>
      <c r="OL29" s="43">
        <f>IF(COUNTIF('Service Matrix'!OL31:OL33,"Yes")&gt;1,1,0)</f>
        <v>0</v>
      </c>
      <c r="OM29" s="43">
        <f>IF(COUNTIF('Service Matrix'!OM31:OM33,"Yes")&gt;1,1,0)</f>
        <v>0</v>
      </c>
      <c r="ON29" s="43">
        <f>IF(COUNTIF('Service Matrix'!ON31:ON33,"Yes")&gt;1,1,0)</f>
        <v>0</v>
      </c>
    </row>
    <row r="30" spans="2:404" ht="10">
      <c r="B30" s="47" t="s">
        <v>58</v>
      </c>
      <c r="C30" s="45" t="s">
        <v>420</v>
      </c>
      <c r="D30" s="43" t="str">
        <f>IF(SUMPRODUCT((('Service Matrix'!E34:ON34="Yes")+('Service Matrix'!E35:ON35="Yes")+('Service Matrix'!E36:ON36="Yes")&gt;1)+0)=0,"OK","Error")</f>
        <v>OK</v>
      </c>
      <c r="E30" s="43">
        <f>IF(COUNTIF('Service Matrix'!E34:E36,"Yes")&gt;1,1,0)</f>
        <v>0</v>
      </c>
      <c r="F30" s="43">
        <f>IF(COUNTIF('Service Matrix'!F34:F36,"Yes")&gt;1,1,0)</f>
        <v>0</v>
      </c>
      <c r="G30" s="43">
        <f>IF(COUNTIF('Service Matrix'!G34:G36,"Yes")&gt;1,1,0)</f>
        <v>0</v>
      </c>
      <c r="H30" s="43">
        <f>IF(COUNTIF('Service Matrix'!H34:H36,"Yes")&gt;1,1,0)</f>
        <v>0</v>
      </c>
      <c r="I30" s="43">
        <f>IF(COUNTIF('Service Matrix'!I34:I36,"Yes")&gt;1,1,0)</f>
        <v>0</v>
      </c>
      <c r="J30" s="43">
        <f>IF(COUNTIF('Service Matrix'!J34:J36,"Yes")&gt;1,1,0)</f>
        <v>0</v>
      </c>
      <c r="K30" s="43">
        <f>IF(COUNTIF('Service Matrix'!K34:K36,"Yes")&gt;1,1,0)</f>
        <v>0</v>
      </c>
      <c r="L30" s="43">
        <f>IF(COUNTIF('Service Matrix'!L34:L36,"Yes")&gt;1,1,0)</f>
        <v>0</v>
      </c>
      <c r="M30" s="43">
        <f>IF(COUNTIF('Service Matrix'!M34:M36,"Yes")&gt;1,1,0)</f>
        <v>0</v>
      </c>
      <c r="N30" s="43">
        <f>IF(COUNTIF('Service Matrix'!N34:N36,"Yes")&gt;1,1,0)</f>
        <v>0</v>
      </c>
      <c r="O30" s="43">
        <f>IF(COUNTIF('Service Matrix'!O34:O36,"Yes")&gt;1,1,0)</f>
        <v>0</v>
      </c>
      <c r="P30" s="43">
        <f>IF(COUNTIF('Service Matrix'!P34:P36,"Yes")&gt;1,1,0)</f>
        <v>0</v>
      </c>
      <c r="Q30" s="43">
        <f>IF(COUNTIF('Service Matrix'!Q34:Q36,"Yes")&gt;1,1,0)</f>
        <v>0</v>
      </c>
      <c r="R30" s="43">
        <f>IF(COUNTIF('Service Matrix'!R34:R36,"Yes")&gt;1,1,0)</f>
        <v>0</v>
      </c>
      <c r="S30" s="43">
        <f>IF(COUNTIF('Service Matrix'!S34:S36,"Yes")&gt;1,1,0)</f>
        <v>0</v>
      </c>
      <c r="T30" s="43">
        <f>IF(COUNTIF('Service Matrix'!T34:T36,"Yes")&gt;1,1,0)</f>
        <v>0</v>
      </c>
      <c r="U30" s="43">
        <f>IF(COUNTIF('Service Matrix'!U34:U36,"Yes")&gt;1,1,0)</f>
        <v>0</v>
      </c>
      <c r="V30" s="43">
        <f>IF(COUNTIF('Service Matrix'!V34:V36,"Yes")&gt;1,1,0)</f>
        <v>0</v>
      </c>
      <c r="W30" s="43">
        <f>IF(COUNTIF('Service Matrix'!W34:W36,"Yes")&gt;1,1,0)</f>
        <v>0</v>
      </c>
      <c r="X30" s="43">
        <f>IF(COUNTIF('Service Matrix'!X34:X36,"Yes")&gt;1,1,0)</f>
        <v>0</v>
      </c>
      <c r="Y30" s="43">
        <f>IF(COUNTIF('Service Matrix'!Y34:Y36,"Yes")&gt;1,1,0)</f>
        <v>0</v>
      </c>
      <c r="Z30" s="43">
        <f>IF(COUNTIF('Service Matrix'!Z34:Z36,"Yes")&gt;1,1,0)</f>
        <v>0</v>
      </c>
      <c r="AA30" s="43">
        <f>IF(COUNTIF('Service Matrix'!AA34:AA36,"Yes")&gt;1,1,0)</f>
        <v>0</v>
      </c>
      <c r="AB30" s="43">
        <f>IF(COUNTIF('Service Matrix'!AB34:AB36,"Yes")&gt;1,1,0)</f>
        <v>0</v>
      </c>
      <c r="AC30" s="43">
        <f>IF(COUNTIF('Service Matrix'!AC34:AC36,"Yes")&gt;1,1,0)</f>
        <v>0</v>
      </c>
      <c r="AD30" s="43">
        <f>IF(COUNTIF('Service Matrix'!AD34:AD36,"Yes")&gt;1,1,0)</f>
        <v>0</v>
      </c>
      <c r="AE30" s="43">
        <f>IF(COUNTIF('Service Matrix'!AE34:AE36,"Yes")&gt;1,1,0)</f>
        <v>0</v>
      </c>
      <c r="AF30" s="43">
        <f>IF(COUNTIF('Service Matrix'!AF34:AF36,"Yes")&gt;1,1,0)</f>
        <v>0</v>
      </c>
      <c r="AG30" s="43">
        <f>IF(COUNTIF('Service Matrix'!AG34:AG36,"Yes")&gt;1,1,0)</f>
        <v>0</v>
      </c>
      <c r="AH30" s="43">
        <f>IF(COUNTIF('Service Matrix'!AH34:AH36,"Yes")&gt;1,1,0)</f>
        <v>0</v>
      </c>
      <c r="AI30" s="43">
        <f>IF(COUNTIF('Service Matrix'!AI34:AI36,"Yes")&gt;1,1,0)</f>
        <v>0</v>
      </c>
      <c r="AJ30" s="43">
        <f>IF(COUNTIF('Service Matrix'!AJ34:AJ36,"Yes")&gt;1,1,0)</f>
        <v>0</v>
      </c>
      <c r="AK30" s="43">
        <f>IF(COUNTIF('Service Matrix'!AK34:AK36,"Yes")&gt;1,1,0)</f>
        <v>0</v>
      </c>
      <c r="AL30" s="43">
        <f>IF(COUNTIF('Service Matrix'!AL34:AL36,"Yes")&gt;1,1,0)</f>
        <v>0</v>
      </c>
      <c r="AM30" s="43">
        <f>IF(COUNTIF('Service Matrix'!AM34:AM36,"Yes")&gt;1,1,0)</f>
        <v>0</v>
      </c>
      <c r="AN30" s="43">
        <f>IF(COUNTIF('Service Matrix'!AN34:AN36,"Yes")&gt;1,1,0)</f>
        <v>0</v>
      </c>
      <c r="AO30" s="43">
        <f>IF(COUNTIF('Service Matrix'!AO34:AO36,"Yes")&gt;1,1,0)</f>
        <v>0</v>
      </c>
      <c r="AP30" s="43">
        <f>IF(COUNTIF('Service Matrix'!AP34:AP36,"Yes")&gt;1,1,0)</f>
        <v>0</v>
      </c>
      <c r="AQ30" s="43">
        <f>IF(COUNTIF('Service Matrix'!AQ34:AQ36,"Yes")&gt;1,1,0)</f>
        <v>0</v>
      </c>
      <c r="AR30" s="43">
        <f>IF(COUNTIF('Service Matrix'!AR34:AR36,"Yes")&gt;1,1,0)</f>
        <v>0</v>
      </c>
      <c r="AS30" s="43">
        <f>IF(COUNTIF('Service Matrix'!AS34:AS36,"Yes")&gt;1,1,0)</f>
        <v>0</v>
      </c>
      <c r="AT30" s="43">
        <f>IF(COUNTIF('Service Matrix'!AT34:AT36,"Yes")&gt;1,1,0)</f>
        <v>0</v>
      </c>
      <c r="AU30" s="43">
        <f>IF(COUNTIF('Service Matrix'!AU34:AU36,"Yes")&gt;1,1,0)</f>
        <v>0</v>
      </c>
      <c r="AV30" s="43">
        <f>IF(COUNTIF('Service Matrix'!AV34:AV36,"Yes")&gt;1,1,0)</f>
        <v>0</v>
      </c>
      <c r="AW30" s="43">
        <f>IF(COUNTIF('Service Matrix'!AW34:AW36,"Yes")&gt;1,1,0)</f>
        <v>0</v>
      </c>
      <c r="AX30" s="43">
        <f>IF(COUNTIF('Service Matrix'!AX34:AX36,"Yes")&gt;1,1,0)</f>
        <v>0</v>
      </c>
      <c r="AY30" s="43">
        <f>IF(COUNTIF('Service Matrix'!AY34:AY36,"Yes")&gt;1,1,0)</f>
        <v>0</v>
      </c>
      <c r="AZ30" s="43">
        <f>IF(COUNTIF('Service Matrix'!AZ34:AZ36,"Yes")&gt;1,1,0)</f>
        <v>0</v>
      </c>
      <c r="BA30" s="43">
        <f>IF(COUNTIF('Service Matrix'!BA34:BA36,"Yes")&gt;1,1,0)</f>
        <v>0</v>
      </c>
      <c r="BB30" s="43">
        <f>IF(COUNTIF('Service Matrix'!BB34:BB36,"Yes")&gt;1,1,0)</f>
        <v>0</v>
      </c>
      <c r="BC30" s="43">
        <f>IF(COUNTIF('Service Matrix'!BC34:BC36,"Yes")&gt;1,1,0)</f>
        <v>0</v>
      </c>
      <c r="BD30" s="43">
        <f>IF(COUNTIF('Service Matrix'!BD34:BD36,"Yes")&gt;1,1,0)</f>
        <v>0</v>
      </c>
      <c r="BE30" s="43">
        <f>IF(COUNTIF('Service Matrix'!BE34:BE36,"Yes")&gt;1,1,0)</f>
        <v>0</v>
      </c>
      <c r="BF30" s="43">
        <f>IF(COUNTIF('Service Matrix'!BF34:BF36,"Yes")&gt;1,1,0)</f>
        <v>0</v>
      </c>
      <c r="BG30" s="43">
        <f>IF(COUNTIF('Service Matrix'!BG34:BG36,"Yes")&gt;1,1,0)</f>
        <v>0</v>
      </c>
      <c r="BH30" s="43">
        <f>IF(COUNTIF('Service Matrix'!BH34:BH36,"Yes")&gt;1,1,0)</f>
        <v>0</v>
      </c>
      <c r="BI30" s="43">
        <f>IF(COUNTIF('Service Matrix'!BI34:BI36,"Yes")&gt;1,1,0)</f>
        <v>0</v>
      </c>
      <c r="BJ30" s="43">
        <f>IF(COUNTIF('Service Matrix'!BJ34:BJ36,"Yes")&gt;1,1,0)</f>
        <v>0</v>
      </c>
      <c r="BK30" s="43">
        <f>IF(COUNTIF('Service Matrix'!BK34:BK36,"Yes")&gt;1,1,0)</f>
        <v>0</v>
      </c>
      <c r="BL30" s="43">
        <f>IF(COUNTIF('Service Matrix'!BL34:BL36,"Yes")&gt;1,1,0)</f>
        <v>0</v>
      </c>
      <c r="BM30" s="43">
        <f>IF(COUNTIF('Service Matrix'!BM34:BM36,"Yes")&gt;1,1,0)</f>
        <v>0</v>
      </c>
      <c r="BN30" s="43">
        <f>IF(COUNTIF('Service Matrix'!BN34:BN36,"Yes")&gt;1,1,0)</f>
        <v>0</v>
      </c>
      <c r="BO30" s="43">
        <f>IF(COUNTIF('Service Matrix'!BO34:BO36,"Yes")&gt;1,1,0)</f>
        <v>0</v>
      </c>
      <c r="BP30" s="43">
        <f>IF(COUNTIF('Service Matrix'!BP34:BP36,"Yes")&gt;1,1,0)</f>
        <v>0</v>
      </c>
      <c r="BQ30" s="43">
        <f>IF(COUNTIF('Service Matrix'!BQ34:BQ36,"Yes")&gt;1,1,0)</f>
        <v>0</v>
      </c>
      <c r="BR30" s="43">
        <f>IF(COUNTIF('Service Matrix'!BR34:BR36,"Yes")&gt;1,1,0)</f>
        <v>0</v>
      </c>
      <c r="BS30" s="43">
        <f>IF(COUNTIF('Service Matrix'!BS34:BS36,"Yes")&gt;1,1,0)</f>
        <v>0</v>
      </c>
      <c r="BT30" s="43">
        <f>IF(COUNTIF('Service Matrix'!BT34:BT36,"Yes")&gt;1,1,0)</f>
        <v>0</v>
      </c>
      <c r="BU30" s="43">
        <f>IF(COUNTIF('Service Matrix'!BU34:BU36,"Yes")&gt;1,1,0)</f>
        <v>0</v>
      </c>
      <c r="BV30" s="43">
        <f>IF(COUNTIF('Service Matrix'!BV34:BV36,"Yes")&gt;1,1,0)</f>
        <v>0</v>
      </c>
      <c r="BW30" s="43">
        <f>IF(COUNTIF('Service Matrix'!BW34:BW36,"Yes")&gt;1,1,0)</f>
        <v>0</v>
      </c>
      <c r="BX30" s="43">
        <f>IF(COUNTIF('Service Matrix'!BX34:BX36,"Yes")&gt;1,1,0)</f>
        <v>0</v>
      </c>
      <c r="BY30" s="43">
        <f>IF(COUNTIF('Service Matrix'!BY34:BY36,"Yes")&gt;1,1,0)</f>
        <v>0</v>
      </c>
      <c r="BZ30" s="43">
        <f>IF(COUNTIF('Service Matrix'!BZ34:BZ36,"Yes")&gt;1,1,0)</f>
        <v>0</v>
      </c>
      <c r="CA30" s="43">
        <f>IF(COUNTIF('Service Matrix'!CA34:CA36,"Yes")&gt;1,1,0)</f>
        <v>0</v>
      </c>
      <c r="CB30" s="43">
        <f>IF(COUNTIF('Service Matrix'!CB34:CB36,"Yes")&gt;1,1,0)</f>
        <v>0</v>
      </c>
      <c r="CC30" s="43">
        <f>IF(COUNTIF('Service Matrix'!CC34:CC36,"Yes")&gt;1,1,0)</f>
        <v>0</v>
      </c>
      <c r="CD30" s="43">
        <f>IF(COUNTIF('Service Matrix'!CD34:CD36,"Yes")&gt;1,1,0)</f>
        <v>0</v>
      </c>
      <c r="CE30" s="43">
        <f>IF(COUNTIF('Service Matrix'!CE34:CE36,"Yes")&gt;1,1,0)</f>
        <v>0</v>
      </c>
      <c r="CF30" s="43">
        <f>IF(COUNTIF('Service Matrix'!CF34:CF36,"Yes")&gt;1,1,0)</f>
        <v>0</v>
      </c>
      <c r="CG30" s="43">
        <f>IF(COUNTIF('Service Matrix'!CG34:CG36,"Yes")&gt;1,1,0)</f>
        <v>0</v>
      </c>
      <c r="CH30" s="43">
        <f>IF(COUNTIF('Service Matrix'!CH34:CH36,"Yes")&gt;1,1,0)</f>
        <v>0</v>
      </c>
      <c r="CI30" s="43">
        <f>IF(COUNTIF('Service Matrix'!CI34:CI36,"Yes")&gt;1,1,0)</f>
        <v>0</v>
      </c>
      <c r="CJ30" s="43">
        <f>IF(COUNTIF('Service Matrix'!CJ34:CJ36,"Yes")&gt;1,1,0)</f>
        <v>0</v>
      </c>
      <c r="CK30" s="43">
        <f>IF(COUNTIF('Service Matrix'!CK34:CK36,"Yes")&gt;1,1,0)</f>
        <v>0</v>
      </c>
      <c r="CL30" s="43">
        <f>IF(COUNTIF('Service Matrix'!CL34:CL36,"Yes")&gt;1,1,0)</f>
        <v>0</v>
      </c>
      <c r="CM30" s="43">
        <f>IF(COUNTIF('Service Matrix'!CM34:CM36,"Yes")&gt;1,1,0)</f>
        <v>0</v>
      </c>
      <c r="CN30" s="43">
        <f>IF(COUNTIF('Service Matrix'!CN34:CN36,"Yes")&gt;1,1,0)</f>
        <v>0</v>
      </c>
      <c r="CO30" s="43">
        <f>IF(COUNTIF('Service Matrix'!CO34:CO36,"Yes")&gt;1,1,0)</f>
        <v>0</v>
      </c>
      <c r="CP30" s="43">
        <f>IF(COUNTIF('Service Matrix'!CP34:CP36,"Yes")&gt;1,1,0)</f>
        <v>0</v>
      </c>
      <c r="CQ30" s="43">
        <f>IF(COUNTIF('Service Matrix'!CQ34:CQ36,"Yes")&gt;1,1,0)</f>
        <v>0</v>
      </c>
      <c r="CR30" s="43">
        <f>IF(COUNTIF('Service Matrix'!CR34:CR36,"Yes")&gt;1,1,0)</f>
        <v>0</v>
      </c>
      <c r="CS30" s="43">
        <f>IF(COUNTIF('Service Matrix'!CS34:CS36,"Yes")&gt;1,1,0)</f>
        <v>0</v>
      </c>
      <c r="CT30" s="43">
        <f>IF(COUNTIF('Service Matrix'!CT34:CT36,"Yes")&gt;1,1,0)</f>
        <v>0</v>
      </c>
      <c r="CU30" s="43">
        <f>IF(COUNTIF('Service Matrix'!CU34:CU36,"Yes")&gt;1,1,0)</f>
        <v>0</v>
      </c>
      <c r="CV30" s="43">
        <f>IF(COUNTIF('Service Matrix'!CV34:CV36,"Yes")&gt;1,1,0)</f>
        <v>0</v>
      </c>
      <c r="CW30" s="43">
        <f>IF(COUNTIF('Service Matrix'!CW34:CW36,"Yes")&gt;1,1,0)</f>
        <v>0</v>
      </c>
      <c r="CX30" s="43">
        <f>IF(COUNTIF('Service Matrix'!CX34:CX36,"Yes")&gt;1,1,0)</f>
        <v>0</v>
      </c>
      <c r="CY30" s="43">
        <f>IF(COUNTIF('Service Matrix'!CY34:CY36,"Yes")&gt;1,1,0)</f>
        <v>0</v>
      </c>
      <c r="CZ30" s="43">
        <f>IF(COUNTIF('Service Matrix'!CZ34:CZ36,"Yes")&gt;1,1,0)</f>
        <v>0</v>
      </c>
      <c r="DA30" s="43">
        <f>IF(COUNTIF('Service Matrix'!DA34:DA36,"Yes")&gt;1,1,0)</f>
        <v>0</v>
      </c>
      <c r="DB30" s="43">
        <f>IF(COUNTIF('Service Matrix'!DB34:DB36,"Yes")&gt;1,1,0)</f>
        <v>0</v>
      </c>
      <c r="DC30" s="43">
        <f>IF(COUNTIF('Service Matrix'!DC34:DC36,"Yes")&gt;1,1,0)</f>
        <v>0</v>
      </c>
      <c r="DD30" s="43">
        <f>IF(COUNTIF('Service Matrix'!DD34:DD36,"Yes")&gt;1,1,0)</f>
        <v>0</v>
      </c>
      <c r="DE30" s="43">
        <f>IF(COUNTIF('Service Matrix'!DE34:DE36,"Yes")&gt;1,1,0)</f>
        <v>0</v>
      </c>
      <c r="DF30" s="43">
        <f>IF(COUNTIF('Service Matrix'!DF34:DF36,"Yes")&gt;1,1,0)</f>
        <v>0</v>
      </c>
      <c r="DG30" s="43">
        <f>IF(COUNTIF('Service Matrix'!DG34:DG36,"Yes")&gt;1,1,0)</f>
        <v>0</v>
      </c>
      <c r="DH30" s="43">
        <f>IF(COUNTIF('Service Matrix'!DH34:DH36,"Yes")&gt;1,1,0)</f>
        <v>0</v>
      </c>
      <c r="DI30" s="43">
        <f>IF(COUNTIF('Service Matrix'!DI34:DI36,"Yes")&gt;1,1,0)</f>
        <v>0</v>
      </c>
      <c r="DJ30" s="43">
        <f>IF(COUNTIF('Service Matrix'!DJ34:DJ36,"Yes")&gt;1,1,0)</f>
        <v>0</v>
      </c>
      <c r="DK30" s="43">
        <f>IF(COUNTIF('Service Matrix'!DK34:DK36,"Yes")&gt;1,1,0)</f>
        <v>0</v>
      </c>
      <c r="DL30" s="43">
        <f>IF(COUNTIF('Service Matrix'!DL34:DL36,"Yes")&gt;1,1,0)</f>
        <v>0</v>
      </c>
      <c r="DM30" s="43">
        <f>IF(COUNTIF('Service Matrix'!DM34:DM36,"Yes")&gt;1,1,0)</f>
        <v>0</v>
      </c>
      <c r="DN30" s="43">
        <f>IF(COUNTIF('Service Matrix'!DN34:DN36,"Yes")&gt;1,1,0)</f>
        <v>0</v>
      </c>
      <c r="DO30" s="43">
        <f>IF(COUNTIF('Service Matrix'!DO34:DO36,"Yes")&gt;1,1,0)</f>
        <v>0</v>
      </c>
      <c r="DP30" s="43">
        <f>IF(COUNTIF('Service Matrix'!DP34:DP36,"Yes")&gt;1,1,0)</f>
        <v>0</v>
      </c>
      <c r="DQ30" s="43">
        <f>IF(COUNTIF('Service Matrix'!DQ34:DQ36,"Yes")&gt;1,1,0)</f>
        <v>0</v>
      </c>
      <c r="DR30" s="43">
        <f>IF(COUNTIF('Service Matrix'!DR34:DR36,"Yes")&gt;1,1,0)</f>
        <v>0</v>
      </c>
      <c r="DS30" s="43">
        <f>IF(COUNTIF('Service Matrix'!DS34:DS36,"Yes")&gt;1,1,0)</f>
        <v>0</v>
      </c>
      <c r="DT30" s="43">
        <f>IF(COUNTIF('Service Matrix'!DT34:DT36,"Yes")&gt;1,1,0)</f>
        <v>0</v>
      </c>
      <c r="DU30" s="43">
        <f>IF(COUNTIF('Service Matrix'!DU34:DU36,"Yes")&gt;1,1,0)</f>
        <v>0</v>
      </c>
      <c r="DV30" s="43">
        <f>IF(COUNTIF('Service Matrix'!DV34:DV36,"Yes")&gt;1,1,0)</f>
        <v>0</v>
      </c>
      <c r="DW30" s="43">
        <f>IF(COUNTIF('Service Matrix'!DW34:DW36,"Yes")&gt;1,1,0)</f>
        <v>0</v>
      </c>
      <c r="DX30" s="43">
        <f>IF(COUNTIF('Service Matrix'!DX34:DX36,"Yes")&gt;1,1,0)</f>
        <v>0</v>
      </c>
      <c r="DY30" s="43">
        <f>IF(COUNTIF('Service Matrix'!DY34:DY36,"Yes")&gt;1,1,0)</f>
        <v>0</v>
      </c>
      <c r="DZ30" s="43">
        <f>IF(COUNTIF('Service Matrix'!DZ34:DZ36,"Yes")&gt;1,1,0)</f>
        <v>0</v>
      </c>
      <c r="EA30" s="43">
        <f>IF(COUNTIF('Service Matrix'!EA34:EA36,"Yes")&gt;1,1,0)</f>
        <v>0</v>
      </c>
      <c r="EB30" s="43">
        <f>IF(COUNTIF('Service Matrix'!EB34:EB36,"Yes")&gt;1,1,0)</f>
        <v>0</v>
      </c>
      <c r="EC30" s="43">
        <f>IF(COUNTIF('Service Matrix'!EC34:EC36,"Yes")&gt;1,1,0)</f>
        <v>0</v>
      </c>
      <c r="ED30" s="43">
        <f>IF(COUNTIF('Service Matrix'!ED34:ED36,"Yes")&gt;1,1,0)</f>
        <v>0</v>
      </c>
      <c r="EE30" s="43">
        <f>IF(COUNTIF('Service Matrix'!EE34:EE36,"Yes")&gt;1,1,0)</f>
        <v>0</v>
      </c>
      <c r="EF30" s="43">
        <f>IF(COUNTIF('Service Matrix'!EF34:EF36,"Yes")&gt;1,1,0)</f>
        <v>0</v>
      </c>
      <c r="EG30" s="43">
        <f>IF(COUNTIF('Service Matrix'!EG34:EG36,"Yes")&gt;1,1,0)</f>
        <v>0</v>
      </c>
      <c r="EH30" s="43">
        <f>IF(COUNTIF('Service Matrix'!EH34:EH36,"Yes")&gt;1,1,0)</f>
        <v>0</v>
      </c>
      <c r="EI30" s="43">
        <f>IF(COUNTIF('Service Matrix'!EI34:EI36,"Yes")&gt;1,1,0)</f>
        <v>0</v>
      </c>
      <c r="EJ30" s="43">
        <f>IF(COUNTIF('Service Matrix'!EJ34:EJ36,"Yes")&gt;1,1,0)</f>
        <v>0</v>
      </c>
      <c r="EK30" s="43">
        <f>IF(COUNTIF('Service Matrix'!EK34:EK36,"Yes")&gt;1,1,0)</f>
        <v>0</v>
      </c>
      <c r="EL30" s="43">
        <f>IF(COUNTIF('Service Matrix'!EL34:EL36,"Yes")&gt;1,1,0)</f>
        <v>0</v>
      </c>
      <c r="EM30" s="43">
        <f>IF(COUNTIF('Service Matrix'!EM34:EM36,"Yes")&gt;1,1,0)</f>
        <v>0</v>
      </c>
      <c r="EN30" s="43">
        <f>IF(COUNTIF('Service Matrix'!EN34:EN36,"Yes")&gt;1,1,0)</f>
        <v>0</v>
      </c>
      <c r="EO30" s="43">
        <f>IF(COUNTIF('Service Matrix'!EO34:EO36,"Yes")&gt;1,1,0)</f>
        <v>0</v>
      </c>
      <c r="EP30" s="43">
        <f>IF(COUNTIF('Service Matrix'!EP34:EP36,"Yes")&gt;1,1,0)</f>
        <v>0</v>
      </c>
      <c r="EQ30" s="43">
        <f>IF(COUNTIF('Service Matrix'!EQ34:EQ36,"Yes")&gt;1,1,0)</f>
        <v>0</v>
      </c>
      <c r="ER30" s="43">
        <f>IF(COUNTIF('Service Matrix'!ER34:ER36,"Yes")&gt;1,1,0)</f>
        <v>0</v>
      </c>
      <c r="ES30" s="43">
        <f>IF(COUNTIF('Service Matrix'!ES34:ES36,"Yes")&gt;1,1,0)</f>
        <v>0</v>
      </c>
      <c r="ET30" s="43">
        <f>IF(COUNTIF('Service Matrix'!ET34:ET36,"Yes")&gt;1,1,0)</f>
        <v>0</v>
      </c>
      <c r="EU30" s="43">
        <f>IF(COUNTIF('Service Matrix'!EU34:EU36,"Yes")&gt;1,1,0)</f>
        <v>0</v>
      </c>
      <c r="EV30" s="43">
        <f>IF(COUNTIF('Service Matrix'!EV34:EV36,"Yes")&gt;1,1,0)</f>
        <v>0</v>
      </c>
      <c r="EW30" s="43">
        <f>IF(COUNTIF('Service Matrix'!EW34:EW36,"Yes")&gt;1,1,0)</f>
        <v>0</v>
      </c>
      <c r="EX30" s="43">
        <f>IF(COUNTIF('Service Matrix'!EX34:EX36,"Yes")&gt;1,1,0)</f>
        <v>0</v>
      </c>
      <c r="EY30" s="43">
        <f>IF(COUNTIF('Service Matrix'!EY34:EY36,"Yes")&gt;1,1,0)</f>
        <v>0</v>
      </c>
      <c r="EZ30" s="43">
        <f>IF(COUNTIF('Service Matrix'!EZ34:EZ36,"Yes")&gt;1,1,0)</f>
        <v>0</v>
      </c>
      <c r="FA30" s="43">
        <f>IF(COUNTIF('Service Matrix'!FA34:FA36,"Yes")&gt;1,1,0)</f>
        <v>0</v>
      </c>
      <c r="FB30" s="43">
        <f>IF(COUNTIF('Service Matrix'!FB34:FB36,"Yes")&gt;1,1,0)</f>
        <v>0</v>
      </c>
      <c r="FC30" s="43">
        <f>IF(COUNTIF('Service Matrix'!FC34:FC36,"Yes")&gt;1,1,0)</f>
        <v>0</v>
      </c>
      <c r="FD30" s="43">
        <f>IF(COUNTIF('Service Matrix'!FD34:FD36,"Yes")&gt;1,1,0)</f>
        <v>0</v>
      </c>
      <c r="FE30" s="43">
        <f>IF(COUNTIF('Service Matrix'!FE34:FE36,"Yes")&gt;1,1,0)</f>
        <v>0</v>
      </c>
      <c r="FF30" s="43">
        <f>IF(COUNTIF('Service Matrix'!FF34:FF36,"Yes")&gt;1,1,0)</f>
        <v>0</v>
      </c>
      <c r="FG30" s="43">
        <f>IF(COUNTIF('Service Matrix'!FG34:FG36,"Yes")&gt;1,1,0)</f>
        <v>0</v>
      </c>
      <c r="FH30" s="43">
        <f>IF(COUNTIF('Service Matrix'!FH34:FH36,"Yes")&gt;1,1,0)</f>
        <v>0</v>
      </c>
      <c r="FI30" s="43">
        <f>IF(COUNTIF('Service Matrix'!FI34:FI36,"Yes")&gt;1,1,0)</f>
        <v>0</v>
      </c>
      <c r="FJ30" s="43">
        <f>IF(COUNTIF('Service Matrix'!FJ34:FJ36,"Yes")&gt;1,1,0)</f>
        <v>0</v>
      </c>
      <c r="FK30" s="43">
        <f>IF(COUNTIF('Service Matrix'!FK34:FK36,"Yes")&gt;1,1,0)</f>
        <v>0</v>
      </c>
      <c r="FL30" s="43">
        <f>IF(COUNTIF('Service Matrix'!FL34:FL36,"Yes")&gt;1,1,0)</f>
        <v>0</v>
      </c>
      <c r="FM30" s="43">
        <f>IF(COUNTIF('Service Matrix'!FM34:FM36,"Yes")&gt;1,1,0)</f>
        <v>0</v>
      </c>
      <c r="FN30" s="43">
        <f>IF(COUNTIF('Service Matrix'!FN34:FN36,"Yes")&gt;1,1,0)</f>
        <v>0</v>
      </c>
      <c r="FO30" s="43">
        <f>IF(COUNTIF('Service Matrix'!FO34:FO36,"Yes")&gt;1,1,0)</f>
        <v>0</v>
      </c>
      <c r="FP30" s="43">
        <f>IF(COUNTIF('Service Matrix'!FP34:FP36,"Yes")&gt;1,1,0)</f>
        <v>0</v>
      </c>
      <c r="FQ30" s="43">
        <f>IF(COUNTIF('Service Matrix'!FQ34:FQ36,"Yes")&gt;1,1,0)</f>
        <v>0</v>
      </c>
      <c r="FR30" s="43">
        <f>IF(COUNTIF('Service Matrix'!FR34:FR36,"Yes")&gt;1,1,0)</f>
        <v>0</v>
      </c>
      <c r="FS30" s="43">
        <f>IF(COUNTIF('Service Matrix'!FS34:FS36,"Yes")&gt;1,1,0)</f>
        <v>0</v>
      </c>
      <c r="FT30" s="43">
        <f>IF(COUNTIF('Service Matrix'!FT34:FT36,"Yes")&gt;1,1,0)</f>
        <v>0</v>
      </c>
      <c r="FU30" s="43">
        <f>IF(COUNTIF('Service Matrix'!FU34:FU36,"Yes")&gt;1,1,0)</f>
        <v>0</v>
      </c>
      <c r="FV30" s="43">
        <f>IF(COUNTIF('Service Matrix'!FV34:FV36,"Yes")&gt;1,1,0)</f>
        <v>0</v>
      </c>
      <c r="FW30" s="43">
        <f>IF(COUNTIF('Service Matrix'!FW34:FW36,"Yes")&gt;1,1,0)</f>
        <v>0</v>
      </c>
      <c r="FX30" s="43">
        <f>IF(COUNTIF('Service Matrix'!FX34:FX36,"Yes")&gt;1,1,0)</f>
        <v>0</v>
      </c>
      <c r="FY30" s="43">
        <f>IF(COUNTIF('Service Matrix'!FY34:FY36,"Yes")&gt;1,1,0)</f>
        <v>0</v>
      </c>
      <c r="FZ30" s="43">
        <f>IF(COUNTIF('Service Matrix'!FZ34:FZ36,"Yes")&gt;1,1,0)</f>
        <v>0</v>
      </c>
      <c r="GA30" s="43">
        <f>IF(COUNTIF('Service Matrix'!GA34:GA36,"Yes")&gt;1,1,0)</f>
        <v>0</v>
      </c>
      <c r="GB30" s="43">
        <f>IF(COUNTIF('Service Matrix'!GB34:GB36,"Yes")&gt;1,1,0)</f>
        <v>0</v>
      </c>
      <c r="GC30" s="43">
        <f>IF(COUNTIF('Service Matrix'!GC34:GC36,"Yes")&gt;1,1,0)</f>
        <v>0</v>
      </c>
      <c r="GD30" s="43">
        <f>IF(COUNTIF('Service Matrix'!GD34:GD36,"Yes")&gt;1,1,0)</f>
        <v>0</v>
      </c>
      <c r="GE30" s="43">
        <f>IF(COUNTIF('Service Matrix'!GE34:GE36,"Yes")&gt;1,1,0)</f>
        <v>0</v>
      </c>
      <c r="GF30" s="43">
        <f>IF(COUNTIF('Service Matrix'!GF34:GF36,"Yes")&gt;1,1,0)</f>
        <v>0</v>
      </c>
      <c r="GG30" s="43">
        <f>IF(COUNTIF('Service Matrix'!GG34:GG36,"Yes")&gt;1,1,0)</f>
        <v>0</v>
      </c>
      <c r="GH30" s="43">
        <f>IF(COUNTIF('Service Matrix'!GH34:GH36,"Yes")&gt;1,1,0)</f>
        <v>0</v>
      </c>
      <c r="GI30" s="43">
        <f>IF(COUNTIF('Service Matrix'!GI34:GI36,"Yes")&gt;1,1,0)</f>
        <v>0</v>
      </c>
      <c r="GJ30" s="43">
        <f>IF(COUNTIF('Service Matrix'!GJ34:GJ36,"Yes")&gt;1,1,0)</f>
        <v>0</v>
      </c>
      <c r="GK30" s="43">
        <f>IF(COUNTIF('Service Matrix'!GK34:GK36,"Yes")&gt;1,1,0)</f>
        <v>0</v>
      </c>
      <c r="GL30" s="43">
        <f>IF(COUNTIF('Service Matrix'!GL34:GL36,"Yes")&gt;1,1,0)</f>
        <v>0</v>
      </c>
      <c r="GM30" s="43">
        <f>IF(COUNTIF('Service Matrix'!GM34:GM36,"Yes")&gt;1,1,0)</f>
        <v>0</v>
      </c>
      <c r="GN30" s="43">
        <f>IF(COUNTIF('Service Matrix'!GN34:GN36,"Yes")&gt;1,1,0)</f>
        <v>0</v>
      </c>
      <c r="GO30" s="43">
        <f>IF(COUNTIF('Service Matrix'!GO34:GO36,"Yes")&gt;1,1,0)</f>
        <v>0</v>
      </c>
      <c r="GP30" s="43">
        <f>IF(COUNTIF('Service Matrix'!GP34:GP36,"Yes")&gt;1,1,0)</f>
        <v>0</v>
      </c>
      <c r="GQ30" s="43">
        <f>IF(COUNTIF('Service Matrix'!GQ34:GQ36,"Yes")&gt;1,1,0)</f>
        <v>0</v>
      </c>
      <c r="GR30" s="43">
        <f>IF(COUNTIF('Service Matrix'!GR34:GR36,"Yes")&gt;1,1,0)</f>
        <v>0</v>
      </c>
      <c r="GS30" s="43">
        <f>IF(COUNTIF('Service Matrix'!GS34:GS36,"Yes")&gt;1,1,0)</f>
        <v>0</v>
      </c>
      <c r="GT30" s="43">
        <f>IF(COUNTIF('Service Matrix'!GT34:GT36,"Yes")&gt;1,1,0)</f>
        <v>0</v>
      </c>
      <c r="GU30" s="43">
        <f>IF(COUNTIF('Service Matrix'!GU34:GU36,"Yes")&gt;1,1,0)</f>
        <v>0</v>
      </c>
      <c r="GV30" s="43">
        <f>IF(COUNTIF('Service Matrix'!GV34:GV36,"Yes")&gt;1,1,0)</f>
        <v>0</v>
      </c>
      <c r="GW30" s="43">
        <f>IF(COUNTIF('Service Matrix'!GW34:GW36,"Yes")&gt;1,1,0)</f>
        <v>0</v>
      </c>
      <c r="GX30" s="43">
        <f>IF(COUNTIF('Service Matrix'!GX34:GX36,"Yes")&gt;1,1,0)</f>
        <v>0</v>
      </c>
      <c r="GY30" s="43">
        <f>IF(COUNTIF('Service Matrix'!GY34:GY36,"Yes")&gt;1,1,0)</f>
        <v>0</v>
      </c>
      <c r="GZ30" s="43">
        <f>IF(COUNTIF('Service Matrix'!GZ34:GZ36,"Yes")&gt;1,1,0)</f>
        <v>0</v>
      </c>
      <c r="HA30" s="43">
        <f>IF(COUNTIF('Service Matrix'!HA34:HA36,"Yes")&gt;1,1,0)</f>
        <v>0</v>
      </c>
      <c r="HB30" s="43">
        <f>IF(COUNTIF('Service Matrix'!HB34:HB36,"Yes")&gt;1,1,0)</f>
        <v>0</v>
      </c>
      <c r="HC30" s="43">
        <f>IF(COUNTIF('Service Matrix'!HC34:HC36,"Yes")&gt;1,1,0)</f>
        <v>0</v>
      </c>
      <c r="HD30" s="43">
        <f>IF(COUNTIF('Service Matrix'!HD34:HD36,"Yes")&gt;1,1,0)</f>
        <v>0</v>
      </c>
      <c r="HE30" s="43">
        <f>IF(COUNTIF('Service Matrix'!HE34:HE36,"Yes")&gt;1,1,0)</f>
        <v>0</v>
      </c>
      <c r="HF30" s="43">
        <f>IF(COUNTIF('Service Matrix'!HF34:HF36,"Yes")&gt;1,1,0)</f>
        <v>0</v>
      </c>
      <c r="HG30" s="43">
        <f>IF(COUNTIF('Service Matrix'!HG34:HG36,"Yes")&gt;1,1,0)</f>
        <v>0</v>
      </c>
      <c r="HH30" s="43">
        <f>IF(COUNTIF('Service Matrix'!HH34:HH36,"Yes")&gt;1,1,0)</f>
        <v>0</v>
      </c>
      <c r="HI30" s="43">
        <f>IF(COUNTIF('Service Matrix'!HI34:HI36,"Yes")&gt;1,1,0)</f>
        <v>0</v>
      </c>
      <c r="HJ30" s="43">
        <f>IF(COUNTIF('Service Matrix'!HJ34:HJ36,"Yes")&gt;1,1,0)</f>
        <v>0</v>
      </c>
      <c r="HK30" s="43">
        <f>IF(COUNTIF('Service Matrix'!HK34:HK36,"Yes")&gt;1,1,0)</f>
        <v>0</v>
      </c>
      <c r="HL30" s="43">
        <f>IF(COUNTIF('Service Matrix'!HL34:HL36,"Yes")&gt;1,1,0)</f>
        <v>0</v>
      </c>
      <c r="HM30" s="43">
        <f>IF(COUNTIF('Service Matrix'!HM34:HM36,"Yes")&gt;1,1,0)</f>
        <v>0</v>
      </c>
      <c r="HN30" s="43">
        <f>IF(COUNTIF('Service Matrix'!HN34:HN36,"Yes")&gt;1,1,0)</f>
        <v>0</v>
      </c>
      <c r="HO30" s="43">
        <f>IF(COUNTIF('Service Matrix'!HO34:HO36,"Yes")&gt;1,1,0)</f>
        <v>0</v>
      </c>
      <c r="HP30" s="43">
        <f>IF(COUNTIF('Service Matrix'!HP34:HP36,"Yes")&gt;1,1,0)</f>
        <v>0</v>
      </c>
      <c r="HQ30" s="43">
        <f>IF(COUNTIF('Service Matrix'!HQ34:HQ36,"Yes")&gt;1,1,0)</f>
        <v>0</v>
      </c>
      <c r="HR30" s="43">
        <f>IF(COUNTIF('Service Matrix'!HR34:HR36,"Yes")&gt;1,1,0)</f>
        <v>0</v>
      </c>
      <c r="HS30" s="43">
        <f>IF(COUNTIF('Service Matrix'!HS34:HS36,"Yes")&gt;1,1,0)</f>
        <v>0</v>
      </c>
      <c r="HT30" s="43">
        <f>IF(COUNTIF('Service Matrix'!HT34:HT36,"Yes")&gt;1,1,0)</f>
        <v>0</v>
      </c>
      <c r="HU30" s="43">
        <f>IF(COUNTIF('Service Matrix'!HU34:HU36,"Yes")&gt;1,1,0)</f>
        <v>0</v>
      </c>
      <c r="HV30" s="43">
        <f>IF(COUNTIF('Service Matrix'!HV34:HV36,"Yes")&gt;1,1,0)</f>
        <v>0</v>
      </c>
      <c r="HW30" s="43">
        <f>IF(COUNTIF('Service Matrix'!HW34:HW36,"Yes")&gt;1,1,0)</f>
        <v>0</v>
      </c>
      <c r="HX30" s="43">
        <f>IF(COUNTIF('Service Matrix'!HX34:HX36,"Yes")&gt;1,1,0)</f>
        <v>0</v>
      </c>
      <c r="HY30" s="43">
        <f>IF(COUNTIF('Service Matrix'!HY34:HY36,"Yes")&gt;1,1,0)</f>
        <v>0</v>
      </c>
      <c r="HZ30" s="43">
        <f>IF(COUNTIF('Service Matrix'!HZ34:HZ36,"Yes")&gt;1,1,0)</f>
        <v>0</v>
      </c>
      <c r="IA30" s="43">
        <f>IF(COUNTIF('Service Matrix'!IA34:IA36,"Yes")&gt;1,1,0)</f>
        <v>0</v>
      </c>
      <c r="IB30" s="43">
        <f>IF(COUNTIF('Service Matrix'!IB34:IB36,"Yes")&gt;1,1,0)</f>
        <v>0</v>
      </c>
      <c r="IC30" s="43">
        <f>IF(COUNTIF('Service Matrix'!IC34:IC36,"Yes")&gt;1,1,0)</f>
        <v>0</v>
      </c>
      <c r="ID30" s="43">
        <f>IF(COUNTIF('Service Matrix'!ID34:ID36,"Yes")&gt;1,1,0)</f>
        <v>0</v>
      </c>
      <c r="IE30" s="43">
        <f>IF(COUNTIF('Service Matrix'!IE34:IE36,"Yes")&gt;1,1,0)</f>
        <v>0</v>
      </c>
      <c r="IF30" s="43">
        <f>IF(COUNTIF('Service Matrix'!IF34:IF36,"Yes")&gt;1,1,0)</f>
        <v>0</v>
      </c>
      <c r="IG30" s="43">
        <f>IF(COUNTIF('Service Matrix'!IG34:IG36,"Yes")&gt;1,1,0)</f>
        <v>0</v>
      </c>
      <c r="IH30" s="43">
        <f>IF(COUNTIF('Service Matrix'!IH34:IH36,"Yes")&gt;1,1,0)</f>
        <v>0</v>
      </c>
      <c r="II30" s="43">
        <f>IF(COUNTIF('Service Matrix'!II34:II36,"Yes")&gt;1,1,0)</f>
        <v>0</v>
      </c>
      <c r="IJ30" s="43">
        <f>IF(COUNTIF('Service Matrix'!IJ34:IJ36,"Yes")&gt;1,1,0)</f>
        <v>0</v>
      </c>
      <c r="IK30" s="43">
        <f>IF(COUNTIF('Service Matrix'!IK34:IK36,"Yes")&gt;1,1,0)</f>
        <v>0</v>
      </c>
      <c r="IL30" s="43">
        <f>IF(COUNTIF('Service Matrix'!IL34:IL36,"Yes")&gt;1,1,0)</f>
        <v>0</v>
      </c>
      <c r="IM30" s="43">
        <f>IF(COUNTIF('Service Matrix'!IM34:IM36,"Yes")&gt;1,1,0)</f>
        <v>0</v>
      </c>
      <c r="IN30" s="43">
        <f>IF(COUNTIF('Service Matrix'!IN34:IN36,"Yes")&gt;1,1,0)</f>
        <v>0</v>
      </c>
      <c r="IO30" s="43">
        <f>IF(COUNTIF('Service Matrix'!IO34:IO36,"Yes")&gt;1,1,0)</f>
        <v>0</v>
      </c>
      <c r="IP30" s="43">
        <f>IF(COUNTIF('Service Matrix'!IP34:IP36,"Yes")&gt;1,1,0)</f>
        <v>0</v>
      </c>
      <c r="IQ30" s="43">
        <f>IF(COUNTIF('Service Matrix'!IQ34:IQ36,"Yes")&gt;1,1,0)</f>
        <v>0</v>
      </c>
      <c r="IR30" s="43">
        <f>IF(COUNTIF('Service Matrix'!IR34:IR36,"Yes")&gt;1,1,0)</f>
        <v>0</v>
      </c>
      <c r="IS30" s="43">
        <f>IF(COUNTIF('Service Matrix'!IS34:IS36,"Yes")&gt;1,1,0)</f>
        <v>0</v>
      </c>
      <c r="IT30" s="43">
        <f>IF(COUNTIF('Service Matrix'!IT34:IT36,"Yes")&gt;1,1,0)</f>
        <v>0</v>
      </c>
      <c r="IU30" s="43">
        <f>IF(COUNTIF('Service Matrix'!IU34:IU36,"Yes")&gt;1,1,0)</f>
        <v>0</v>
      </c>
      <c r="IV30" s="43">
        <f>IF(COUNTIF('Service Matrix'!IV34:IV36,"Yes")&gt;1,1,0)</f>
        <v>0</v>
      </c>
      <c r="IW30" s="43">
        <f>IF(COUNTIF('Service Matrix'!IW34:IW36,"Yes")&gt;1,1,0)</f>
        <v>0</v>
      </c>
      <c r="IX30" s="43">
        <f>IF(COUNTIF('Service Matrix'!IX34:IX36,"Yes")&gt;1,1,0)</f>
        <v>0</v>
      </c>
      <c r="IY30" s="43">
        <f>IF(COUNTIF('Service Matrix'!IY34:IY36,"Yes")&gt;1,1,0)</f>
        <v>0</v>
      </c>
      <c r="IZ30" s="43">
        <f>IF(COUNTIF('Service Matrix'!IZ34:IZ36,"Yes")&gt;1,1,0)</f>
        <v>0</v>
      </c>
      <c r="JA30" s="43">
        <f>IF(COUNTIF('Service Matrix'!JA34:JA36,"Yes")&gt;1,1,0)</f>
        <v>0</v>
      </c>
      <c r="JB30" s="43">
        <f>IF(COUNTIF('Service Matrix'!JB34:JB36,"Yes")&gt;1,1,0)</f>
        <v>0</v>
      </c>
      <c r="JC30" s="43">
        <f>IF(COUNTIF('Service Matrix'!JC34:JC36,"Yes")&gt;1,1,0)</f>
        <v>0</v>
      </c>
      <c r="JD30" s="43">
        <f>IF(COUNTIF('Service Matrix'!JD34:JD36,"Yes")&gt;1,1,0)</f>
        <v>0</v>
      </c>
      <c r="JE30" s="43">
        <f>IF(COUNTIF('Service Matrix'!JE34:JE36,"Yes")&gt;1,1,0)</f>
        <v>0</v>
      </c>
      <c r="JF30" s="43">
        <f>IF(COUNTIF('Service Matrix'!JF34:JF36,"Yes")&gt;1,1,0)</f>
        <v>0</v>
      </c>
      <c r="JG30" s="43">
        <f>IF(COUNTIF('Service Matrix'!JG34:JG36,"Yes")&gt;1,1,0)</f>
        <v>0</v>
      </c>
      <c r="JH30" s="43">
        <f>IF(COUNTIF('Service Matrix'!JH34:JH36,"Yes")&gt;1,1,0)</f>
        <v>0</v>
      </c>
      <c r="JI30" s="43">
        <f>IF(COUNTIF('Service Matrix'!JI34:JI36,"Yes")&gt;1,1,0)</f>
        <v>0</v>
      </c>
      <c r="JJ30" s="43">
        <f>IF(COUNTIF('Service Matrix'!JJ34:JJ36,"Yes")&gt;1,1,0)</f>
        <v>0</v>
      </c>
      <c r="JK30" s="43">
        <f>IF(COUNTIF('Service Matrix'!JK34:JK36,"Yes")&gt;1,1,0)</f>
        <v>0</v>
      </c>
      <c r="JL30" s="43">
        <f>IF(COUNTIF('Service Matrix'!JL34:JL36,"Yes")&gt;1,1,0)</f>
        <v>0</v>
      </c>
      <c r="JM30" s="43">
        <f>IF(COUNTIF('Service Matrix'!JM34:JM36,"Yes")&gt;1,1,0)</f>
        <v>0</v>
      </c>
      <c r="JN30" s="43">
        <f>IF(COUNTIF('Service Matrix'!JN34:JN36,"Yes")&gt;1,1,0)</f>
        <v>0</v>
      </c>
      <c r="JO30" s="43">
        <f>IF(COUNTIF('Service Matrix'!JO34:JO36,"Yes")&gt;1,1,0)</f>
        <v>0</v>
      </c>
      <c r="JP30" s="43">
        <f>IF(COUNTIF('Service Matrix'!JP34:JP36,"Yes")&gt;1,1,0)</f>
        <v>0</v>
      </c>
      <c r="JQ30" s="43">
        <f>IF(COUNTIF('Service Matrix'!JQ34:JQ36,"Yes")&gt;1,1,0)</f>
        <v>0</v>
      </c>
      <c r="JR30" s="43">
        <f>IF(COUNTIF('Service Matrix'!JR34:JR36,"Yes")&gt;1,1,0)</f>
        <v>0</v>
      </c>
      <c r="JS30" s="43">
        <f>IF(COUNTIF('Service Matrix'!JS34:JS36,"Yes")&gt;1,1,0)</f>
        <v>0</v>
      </c>
      <c r="JT30" s="43">
        <f>IF(COUNTIF('Service Matrix'!JT34:JT36,"Yes")&gt;1,1,0)</f>
        <v>0</v>
      </c>
      <c r="JU30" s="43">
        <f>IF(COUNTIF('Service Matrix'!JU34:JU36,"Yes")&gt;1,1,0)</f>
        <v>0</v>
      </c>
      <c r="JV30" s="43">
        <f>IF(COUNTIF('Service Matrix'!JV34:JV36,"Yes")&gt;1,1,0)</f>
        <v>0</v>
      </c>
      <c r="JW30" s="43">
        <f>IF(COUNTIF('Service Matrix'!JW34:JW36,"Yes")&gt;1,1,0)</f>
        <v>0</v>
      </c>
      <c r="JX30" s="43">
        <f>IF(COUNTIF('Service Matrix'!JX34:JX36,"Yes")&gt;1,1,0)</f>
        <v>0</v>
      </c>
      <c r="JY30" s="43">
        <f>IF(COUNTIF('Service Matrix'!JY34:JY36,"Yes")&gt;1,1,0)</f>
        <v>0</v>
      </c>
      <c r="JZ30" s="43">
        <f>IF(COUNTIF('Service Matrix'!JZ34:JZ36,"Yes")&gt;1,1,0)</f>
        <v>0</v>
      </c>
      <c r="KA30" s="43">
        <f>IF(COUNTIF('Service Matrix'!KA34:KA36,"Yes")&gt;1,1,0)</f>
        <v>0</v>
      </c>
      <c r="KB30" s="43">
        <f>IF(COUNTIF('Service Matrix'!KB34:KB36,"Yes")&gt;1,1,0)</f>
        <v>0</v>
      </c>
      <c r="KC30" s="43">
        <f>IF(COUNTIF('Service Matrix'!KC34:KC36,"Yes")&gt;1,1,0)</f>
        <v>0</v>
      </c>
      <c r="KD30" s="43">
        <f>IF(COUNTIF('Service Matrix'!KD34:KD36,"Yes")&gt;1,1,0)</f>
        <v>0</v>
      </c>
      <c r="KE30" s="43">
        <f>IF(COUNTIF('Service Matrix'!KE34:KE36,"Yes")&gt;1,1,0)</f>
        <v>0</v>
      </c>
      <c r="KF30" s="43">
        <f>IF(COUNTIF('Service Matrix'!KF34:KF36,"Yes")&gt;1,1,0)</f>
        <v>0</v>
      </c>
      <c r="KG30" s="43">
        <f>IF(COUNTIF('Service Matrix'!KG34:KG36,"Yes")&gt;1,1,0)</f>
        <v>0</v>
      </c>
      <c r="KH30" s="43">
        <f>IF(COUNTIF('Service Matrix'!KH34:KH36,"Yes")&gt;1,1,0)</f>
        <v>0</v>
      </c>
      <c r="KI30" s="43">
        <f>IF(COUNTIF('Service Matrix'!KI34:KI36,"Yes")&gt;1,1,0)</f>
        <v>0</v>
      </c>
      <c r="KJ30" s="43">
        <f>IF(COUNTIF('Service Matrix'!KJ34:KJ36,"Yes")&gt;1,1,0)</f>
        <v>0</v>
      </c>
      <c r="KK30" s="43">
        <f>IF(COUNTIF('Service Matrix'!KK34:KK36,"Yes")&gt;1,1,0)</f>
        <v>0</v>
      </c>
      <c r="KL30" s="43">
        <f>IF(COUNTIF('Service Matrix'!KL34:KL36,"Yes")&gt;1,1,0)</f>
        <v>0</v>
      </c>
      <c r="KM30" s="43">
        <f>IF(COUNTIF('Service Matrix'!KM34:KM36,"Yes")&gt;1,1,0)</f>
        <v>0</v>
      </c>
      <c r="KN30" s="43">
        <f>IF(COUNTIF('Service Matrix'!KN34:KN36,"Yes")&gt;1,1,0)</f>
        <v>0</v>
      </c>
      <c r="KO30" s="43">
        <f>IF(COUNTIF('Service Matrix'!KO34:KO36,"Yes")&gt;1,1,0)</f>
        <v>0</v>
      </c>
      <c r="KP30" s="43">
        <f>IF(COUNTIF('Service Matrix'!KP34:KP36,"Yes")&gt;1,1,0)</f>
        <v>0</v>
      </c>
      <c r="KQ30" s="43">
        <f>IF(COUNTIF('Service Matrix'!KQ34:KQ36,"Yes")&gt;1,1,0)</f>
        <v>0</v>
      </c>
      <c r="KR30" s="43">
        <f>IF(COUNTIF('Service Matrix'!KR34:KR36,"Yes")&gt;1,1,0)</f>
        <v>0</v>
      </c>
      <c r="KS30" s="43">
        <f>IF(COUNTIF('Service Matrix'!KS34:KS36,"Yes")&gt;1,1,0)</f>
        <v>0</v>
      </c>
      <c r="KT30" s="43">
        <f>IF(COUNTIF('Service Matrix'!KT34:KT36,"Yes")&gt;1,1,0)</f>
        <v>0</v>
      </c>
      <c r="KU30" s="43">
        <f>IF(COUNTIF('Service Matrix'!KU34:KU36,"Yes")&gt;1,1,0)</f>
        <v>0</v>
      </c>
      <c r="KV30" s="43">
        <f>IF(COUNTIF('Service Matrix'!KV34:KV36,"Yes")&gt;1,1,0)</f>
        <v>0</v>
      </c>
      <c r="KW30" s="43">
        <f>IF(COUNTIF('Service Matrix'!KW34:KW36,"Yes")&gt;1,1,0)</f>
        <v>0</v>
      </c>
      <c r="KX30" s="43">
        <f>IF(COUNTIF('Service Matrix'!KX34:KX36,"Yes")&gt;1,1,0)</f>
        <v>0</v>
      </c>
      <c r="KY30" s="43">
        <f>IF(COUNTIF('Service Matrix'!KY34:KY36,"Yes")&gt;1,1,0)</f>
        <v>0</v>
      </c>
      <c r="KZ30" s="43">
        <f>IF(COUNTIF('Service Matrix'!KZ34:KZ36,"Yes")&gt;1,1,0)</f>
        <v>0</v>
      </c>
      <c r="LA30" s="43">
        <f>IF(COUNTIF('Service Matrix'!LA34:LA36,"Yes")&gt;1,1,0)</f>
        <v>0</v>
      </c>
      <c r="LB30" s="43">
        <f>IF(COUNTIF('Service Matrix'!LB34:LB36,"Yes")&gt;1,1,0)</f>
        <v>0</v>
      </c>
      <c r="LC30" s="43">
        <f>IF(COUNTIF('Service Matrix'!LC34:LC36,"Yes")&gt;1,1,0)</f>
        <v>0</v>
      </c>
      <c r="LD30" s="43">
        <f>IF(COUNTIF('Service Matrix'!LD34:LD36,"Yes")&gt;1,1,0)</f>
        <v>0</v>
      </c>
      <c r="LE30" s="43">
        <f>IF(COUNTIF('Service Matrix'!LE34:LE36,"Yes")&gt;1,1,0)</f>
        <v>0</v>
      </c>
      <c r="LF30" s="43">
        <f>IF(COUNTIF('Service Matrix'!LF34:LF36,"Yes")&gt;1,1,0)</f>
        <v>0</v>
      </c>
      <c r="LG30" s="43">
        <f>IF(COUNTIF('Service Matrix'!LG34:LG36,"Yes")&gt;1,1,0)</f>
        <v>0</v>
      </c>
      <c r="LH30" s="43">
        <f>IF(COUNTIF('Service Matrix'!LH34:LH36,"Yes")&gt;1,1,0)</f>
        <v>0</v>
      </c>
      <c r="LI30" s="43">
        <f>IF(COUNTIF('Service Matrix'!LI34:LI36,"Yes")&gt;1,1,0)</f>
        <v>0</v>
      </c>
      <c r="LJ30" s="43">
        <f>IF(COUNTIF('Service Matrix'!LJ34:LJ36,"Yes")&gt;1,1,0)</f>
        <v>0</v>
      </c>
      <c r="LK30" s="43">
        <f>IF(COUNTIF('Service Matrix'!LK34:LK36,"Yes")&gt;1,1,0)</f>
        <v>0</v>
      </c>
      <c r="LL30" s="43">
        <f>IF(COUNTIF('Service Matrix'!LL34:LL36,"Yes")&gt;1,1,0)</f>
        <v>0</v>
      </c>
      <c r="LM30" s="43">
        <f>IF(COUNTIF('Service Matrix'!LM34:LM36,"Yes")&gt;1,1,0)</f>
        <v>0</v>
      </c>
      <c r="LN30" s="43">
        <f>IF(COUNTIF('Service Matrix'!LN34:LN36,"Yes")&gt;1,1,0)</f>
        <v>0</v>
      </c>
      <c r="LO30" s="43">
        <f>IF(COUNTIF('Service Matrix'!LO34:LO36,"Yes")&gt;1,1,0)</f>
        <v>0</v>
      </c>
      <c r="LP30" s="43">
        <f>IF(COUNTIF('Service Matrix'!LP34:LP36,"Yes")&gt;1,1,0)</f>
        <v>0</v>
      </c>
      <c r="LQ30" s="43">
        <f>IF(COUNTIF('Service Matrix'!LQ34:LQ36,"Yes")&gt;1,1,0)</f>
        <v>0</v>
      </c>
      <c r="LR30" s="43">
        <f>IF(COUNTIF('Service Matrix'!LR34:LR36,"Yes")&gt;1,1,0)</f>
        <v>0</v>
      </c>
      <c r="LS30" s="43">
        <f>IF(COUNTIF('Service Matrix'!LS34:LS36,"Yes")&gt;1,1,0)</f>
        <v>0</v>
      </c>
      <c r="LT30" s="43">
        <f>IF(COUNTIF('Service Matrix'!LT34:LT36,"Yes")&gt;1,1,0)</f>
        <v>0</v>
      </c>
      <c r="LU30" s="43">
        <f>IF(COUNTIF('Service Matrix'!LU34:LU36,"Yes")&gt;1,1,0)</f>
        <v>0</v>
      </c>
      <c r="LV30" s="43">
        <f>IF(COUNTIF('Service Matrix'!LV34:LV36,"Yes")&gt;1,1,0)</f>
        <v>0</v>
      </c>
      <c r="LW30" s="43">
        <f>IF(COUNTIF('Service Matrix'!LW34:LW36,"Yes")&gt;1,1,0)</f>
        <v>0</v>
      </c>
      <c r="LX30" s="43">
        <f>IF(COUNTIF('Service Matrix'!LX34:LX36,"Yes")&gt;1,1,0)</f>
        <v>0</v>
      </c>
      <c r="LY30" s="43">
        <f>IF(COUNTIF('Service Matrix'!LY34:LY36,"Yes")&gt;1,1,0)</f>
        <v>0</v>
      </c>
      <c r="LZ30" s="43">
        <f>IF(COUNTIF('Service Matrix'!LZ34:LZ36,"Yes")&gt;1,1,0)</f>
        <v>0</v>
      </c>
      <c r="MA30" s="43">
        <f>IF(COUNTIF('Service Matrix'!MA34:MA36,"Yes")&gt;1,1,0)</f>
        <v>0</v>
      </c>
      <c r="MB30" s="43">
        <f>IF(COUNTIF('Service Matrix'!MB34:MB36,"Yes")&gt;1,1,0)</f>
        <v>0</v>
      </c>
      <c r="MC30" s="43">
        <f>IF(COUNTIF('Service Matrix'!MC34:MC36,"Yes")&gt;1,1,0)</f>
        <v>0</v>
      </c>
      <c r="MD30" s="43">
        <f>IF(COUNTIF('Service Matrix'!MD34:MD36,"Yes")&gt;1,1,0)</f>
        <v>0</v>
      </c>
      <c r="ME30" s="43">
        <f>IF(COUNTIF('Service Matrix'!ME34:ME36,"Yes")&gt;1,1,0)</f>
        <v>0</v>
      </c>
      <c r="MF30" s="43">
        <f>IF(COUNTIF('Service Matrix'!MF34:MF36,"Yes")&gt;1,1,0)</f>
        <v>0</v>
      </c>
      <c r="MG30" s="43">
        <f>IF(COUNTIF('Service Matrix'!MG34:MG36,"Yes")&gt;1,1,0)</f>
        <v>0</v>
      </c>
      <c r="MH30" s="43">
        <f>IF(COUNTIF('Service Matrix'!MH34:MH36,"Yes")&gt;1,1,0)</f>
        <v>0</v>
      </c>
      <c r="MI30" s="43">
        <f>IF(COUNTIF('Service Matrix'!MI34:MI36,"Yes")&gt;1,1,0)</f>
        <v>0</v>
      </c>
      <c r="MJ30" s="43">
        <f>IF(COUNTIF('Service Matrix'!MJ34:MJ36,"Yes")&gt;1,1,0)</f>
        <v>0</v>
      </c>
      <c r="MK30" s="43">
        <f>IF(COUNTIF('Service Matrix'!MK34:MK36,"Yes")&gt;1,1,0)</f>
        <v>0</v>
      </c>
      <c r="ML30" s="43">
        <f>IF(COUNTIF('Service Matrix'!ML34:ML36,"Yes")&gt;1,1,0)</f>
        <v>0</v>
      </c>
      <c r="MM30" s="43">
        <f>IF(COUNTIF('Service Matrix'!MM34:MM36,"Yes")&gt;1,1,0)</f>
        <v>0</v>
      </c>
      <c r="MN30" s="43">
        <f>IF(COUNTIF('Service Matrix'!MN34:MN36,"Yes")&gt;1,1,0)</f>
        <v>0</v>
      </c>
      <c r="MO30" s="43">
        <f>IF(COUNTIF('Service Matrix'!MO34:MO36,"Yes")&gt;1,1,0)</f>
        <v>0</v>
      </c>
      <c r="MP30" s="43">
        <f>IF(COUNTIF('Service Matrix'!MP34:MP36,"Yes")&gt;1,1,0)</f>
        <v>0</v>
      </c>
      <c r="MQ30" s="43">
        <f>IF(COUNTIF('Service Matrix'!MQ34:MQ36,"Yes")&gt;1,1,0)</f>
        <v>0</v>
      </c>
      <c r="MR30" s="43">
        <f>IF(COUNTIF('Service Matrix'!MR34:MR36,"Yes")&gt;1,1,0)</f>
        <v>0</v>
      </c>
      <c r="MS30" s="43">
        <f>IF(COUNTIF('Service Matrix'!MS34:MS36,"Yes")&gt;1,1,0)</f>
        <v>0</v>
      </c>
      <c r="MT30" s="43">
        <f>IF(COUNTIF('Service Matrix'!MT34:MT36,"Yes")&gt;1,1,0)</f>
        <v>0</v>
      </c>
      <c r="MU30" s="43">
        <f>IF(COUNTIF('Service Matrix'!MU34:MU36,"Yes")&gt;1,1,0)</f>
        <v>0</v>
      </c>
      <c r="MV30" s="43">
        <f>IF(COUNTIF('Service Matrix'!MV34:MV36,"Yes")&gt;1,1,0)</f>
        <v>0</v>
      </c>
      <c r="MW30" s="43">
        <f>IF(COUNTIF('Service Matrix'!MW34:MW36,"Yes")&gt;1,1,0)</f>
        <v>0</v>
      </c>
      <c r="MX30" s="43">
        <f>IF(COUNTIF('Service Matrix'!MX34:MX36,"Yes")&gt;1,1,0)</f>
        <v>0</v>
      </c>
      <c r="MY30" s="43">
        <f>IF(COUNTIF('Service Matrix'!MY34:MY36,"Yes")&gt;1,1,0)</f>
        <v>0</v>
      </c>
      <c r="MZ30" s="43">
        <f>IF(COUNTIF('Service Matrix'!MZ34:MZ36,"Yes")&gt;1,1,0)</f>
        <v>0</v>
      </c>
      <c r="NA30" s="43">
        <f>IF(COUNTIF('Service Matrix'!NA34:NA36,"Yes")&gt;1,1,0)</f>
        <v>0</v>
      </c>
      <c r="NB30" s="43">
        <f>IF(COUNTIF('Service Matrix'!NB34:NB36,"Yes")&gt;1,1,0)</f>
        <v>0</v>
      </c>
      <c r="NC30" s="43">
        <f>IF(COUNTIF('Service Matrix'!NC34:NC36,"Yes")&gt;1,1,0)</f>
        <v>0</v>
      </c>
      <c r="ND30" s="43">
        <f>IF(COUNTIF('Service Matrix'!ND34:ND36,"Yes")&gt;1,1,0)</f>
        <v>0</v>
      </c>
      <c r="NE30" s="43">
        <f>IF(COUNTIF('Service Matrix'!NE34:NE36,"Yes")&gt;1,1,0)</f>
        <v>0</v>
      </c>
      <c r="NF30" s="43">
        <f>IF(COUNTIF('Service Matrix'!NF34:NF36,"Yes")&gt;1,1,0)</f>
        <v>0</v>
      </c>
      <c r="NG30" s="43">
        <f>IF(COUNTIF('Service Matrix'!NG34:NG36,"Yes")&gt;1,1,0)</f>
        <v>0</v>
      </c>
      <c r="NH30" s="43">
        <f>IF(COUNTIF('Service Matrix'!NH34:NH36,"Yes")&gt;1,1,0)</f>
        <v>0</v>
      </c>
      <c r="NI30" s="43">
        <f>IF(COUNTIF('Service Matrix'!NI34:NI36,"Yes")&gt;1,1,0)</f>
        <v>0</v>
      </c>
      <c r="NJ30" s="43">
        <f>IF(COUNTIF('Service Matrix'!NJ34:NJ36,"Yes")&gt;1,1,0)</f>
        <v>0</v>
      </c>
      <c r="NK30" s="43">
        <f>IF(COUNTIF('Service Matrix'!NK34:NK36,"Yes")&gt;1,1,0)</f>
        <v>0</v>
      </c>
      <c r="NL30" s="43">
        <f>IF(COUNTIF('Service Matrix'!NL34:NL36,"Yes")&gt;1,1,0)</f>
        <v>0</v>
      </c>
      <c r="NM30" s="43">
        <f>IF(COUNTIF('Service Matrix'!NM34:NM36,"Yes")&gt;1,1,0)</f>
        <v>0</v>
      </c>
      <c r="NN30" s="43">
        <f>IF(COUNTIF('Service Matrix'!NN34:NN36,"Yes")&gt;1,1,0)</f>
        <v>0</v>
      </c>
      <c r="NO30" s="43">
        <f>IF(COUNTIF('Service Matrix'!NO34:NO36,"Yes")&gt;1,1,0)</f>
        <v>0</v>
      </c>
      <c r="NP30" s="43">
        <f>IF(COUNTIF('Service Matrix'!NP34:NP36,"Yes")&gt;1,1,0)</f>
        <v>0</v>
      </c>
      <c r="NQ30" s="43">
        <f>IF(COUNTIF('Service Matrix'!NQ34:NQ36,"Yes")&gt;1,1,0)</f>
        <v>0</v>
      </c>
      <c r="NR30" s="43">
        <f>IF(COUNTIF('Service Matrix'!NR34:NR36,"Yes")&gt;1,1,0)</f>
        <v>0</v>
      </c>
      <c r="NS30" s="43">
        <f>IF(COUNTIF('Service Matrix'!NS34:NS36,"Yes")&gt;1,1,0)</f>
        <v>0</v>
      </c>
      <c r="NT30" s="43">
        <f>IF(COUNTIF('Service Matrix'!NT34:NT36,"Yes")&gt;1,1,0)</f>
        <v>0</v>
      </c>
      <c r="NU30" s="43">
        <f>IF(COUNTIF('Service Matrix'!NU34:NU36,"Yes")&gt;1,1,0)</f>
        <v>0</v>
      </c>
      <c r="NV30" s="43">
        <f>IF(COUNTIF('Service Matrix'!NV34:NV36,"Yes")&gt;1,1,0)</f>
        <v>0</v>
      </c>
      <c r="NW30" s="43">
        <f>IF(COUNTIF('Service Matrix'!NW34:NW36,"Yes")&gt;1,1,0)</f>
        <v>0</v>
      </c>
      <c r="NX30" s="43">
        <f>IF(COUNTIF('Service Matrix'!NX34:NX36,"Yes")&gt;1,1,0)</f>
        <v>0</v>
      </c>
      <c r="NY30" s="43">
        <f>IF(COUNTIF('Service Matrix'!NY34:NY36,"Yes")&gt;1,1,0)</f>
        <v>0</v>
      </c>
      <c r="NZ30" s="43">
        <f>IF(COUNTIF('Service Matrix'!NZ34:NZ36,"Yes")&gt;1,1,0)</f>
        <v>0</v>
      </c>
      <c r="OA30" s="43">
        <f>IF(COUNTIF('Service Matrix'!OA34:OA36,"Yes")&gt;1,1,0)</f>
        <v>0</v>
      </c>
      <c r="OB30" s="43">
        <f>IF(COUNTIF('Service Matrix'!OB34:OB36,"Yes")&gt;1,1,0)</f>
        <v>0</v>
      </c>
      <c r="OC30" s="43">
        <f>IF(COUNTIF('Service Matrix'!OC34:OC36,"Yes")&gt;1,1,0)</f>
        <v>0</v>
      </c>
      <c r="OD30" s="43">
        <f>IF(COUNTIF('Service Matrix'!OD34:OD36,"Yes")&gt;1,1,0)</f>
        <v>0</v>
      </c>
      <c r="OE30" s="43">
        <f>IF(COUNTIF('Service Matrix'!OE34:OE36,"Yes")&gt;1,1,0)</f>
        <v>0</v>
      </c>
      <c r="OF30" s="43">
        <f>IF(COUNTIF('Service Matrix'!OF34:OF36,"Yes")&gt;1,1,0)</f>
        <v>0</v>
      </c>
      <c r="OG30" s="43">
        <f>IF(COUNTIF('Service Matrix'!OG34:OG36,"Yes")&gt;1,1,0)</f>
        <v>0</v>
      </c>
      <c r="OH30" s="43">
        <f>IF(COUNTIF('Service Matrix'!OH34:OH36,"Yes")&gt;1,1,0)</f>
        <v>0</v>
      </c>
      <c r="OI30" s="43">
        <f>IF(COUNTIF('Service Matrix'!OI34:OI36,"Yes")&gt;1,1,0)</f>
        <v>0</v>
      </c>
      <c r="OJ30" s="43">
        <f>IF(COUNTIF('Service Matrix'!OJ34:OJ36,"Yes")&gt;1,1,0)</f>
        <v>0</v>
      </c>
      <c r="OK30" s="43">
        <f>IF(COUNTIF('Service Matrix'!OK34:OK36,"Yes")&gt;1,1,0)</f>
        <v>0</v>
      </c>
      <c r="OL30" s="43">
        <f>IF(COUNTIF('Service Matrix'!OL34:OL36,"Yes")&gt;1,1,0)</f>
        <v>0</v>
      </c>
      <c r="OM30" s="43">
        <f>IF(COUNTIF('Service Matrix'!OM34:OM36,"Yes")&gt;1,1,0)</f>
        <v>0</v>
      </c>
      <c r="ON30" s="43">
        <f>IF(COUNTIF('Service Matrix'!ON34:ON36,"Yes")&gt;1,1,0)</f>
        <v>0</v>
      </c>
    </row>
    <row r="31" spans="2:404" ht="10">
      <c r="B31" s="47" t="s">
        <v>99</v>
      </c>
      <c r="C31" s="45" t="s">
        <v>201</v>
      </c>
      <c r="D31" s="43" t="str">
        <f>IF(SUMPRODUCT((('Service Matrix'!E73:ON73="Yes")+('Service Matrix'!E74:ON74="Yes")+('Service Matrix'!E75:ON75="Yes")&gt;1)+0)=0,"OK","Error")</f>
        <v>OK</v>
      </c>
      <c r="E31" s="43">
        <f>IF(COUNTIF('Service Matrix'!E73:E75,"Yes")&gt;1,1,0)</f>
        <v>0</v>
      </c>
      <c r="F31" s="43">
        <f>IF(COUNTIF('Service Matrix'!F73:F75,"Yes")&gt;1,1,0)</f>
        <v>0</v>
      </c>
      <c r="G31" s="43">
        <f>IF(COUNTIF('Service Matrix'!G73:G75,"Yes")&gt;1,1,0)</f>
        <v>0</v>
      </c>
      <c r="H31" s="43">
        <f>IF(COUNTIF('Service Matrix'!H73:H75,"Yes")&gt;1,1,0)</f>
        <v>0</v>
      </c>
      <c r="I31" s="43">
        <f>IF(COUNTIF('Service Matrix'!I73:I75,"Yes")&gt;1,1,0)</f>
        <v>0</v>
      </c>
      <c r="J31" s="43">
        <f>IF(COUNTIF('Service Matrix'!J73:J75,"Yes")&gt;1,1,0)</f>
        <v>0</v>
      </c>
      <c r="K31" s="43">
        <f>IF(COUNTIF('Service Matrix'!K73:K75,"Yes")&gt;1,1,0)</f>
        <v>0</v>
      </c>
      <c r="L31" s="43">
        <f>IF(COUNTIF('Service Matrix'!L73:L75,"Yes")&gt;1,1,0)</f>
        <v>0</v>
      </c>
      <c r="M31" s="43">
        <f>IF(COUNTIF('Service Matrix'!M73:M75,"Yes")&gt;1,1,0)</f>
        <v>0</v>
      </c>
      <c r="N31" s="43">
        <f>IF(COUNTIF('Service Matrix'!N73:N75,"Yes")&gt;1,1,0)</f>
        <v>0</v>
      </c>
      <c r="O31" s="43">
        <f>IF(COUNTIF('Service Matrix'!O73:O75,"Yes")&gt;1,1,0)</f>
        <v>0</v>
      </c>
      <c r="P31" s="43">
        <f>IF(COUNTIF('Service Matrix'!P73:P75,"Yes")&gt;1,1,0)</f>
        <v>0</v>
      </c>
      <c r="Q31" s="43">
        <f>IF(COUNTIF('Service Matrix'!Q73:Q75,"Yes")&gt;1,1,0)</f>
        <v>0</v>
      </c>
      <c r="R31" s="43">
        <f>IF(COUNTIF('Service Matrix'!R73:R75,"Yes")&gt;1,1,0)</f>
        <v>0</v>
      </c>
      <c r="S31" s="43">
        <f>IF(COUNTIF('Service Matrix'!S73:S75,"Yes")&gt;1,1,0)</f>
        <v>0</v>
      </c>
      <c r="T31" s="43">
        <f>IF(COUNTIF('Service Matrix'!T73:T75,"Yes")&gt;1,1,0)</f>
        <v>0</v>
      </c>
      <c r="U31" s="43">
        <f>IF(COUNTIF('Service Matrix'!U73:U75,"Yes")&gt;1,1,0)</f>
        <v>0</v>
      </c>
      <c r="V31" s="43">
        <f>IF(COUNTIF('Service Matrix'!V73:V75,"Yes")&gt;1,1,0)</f>
        <v>0</v>
      </c>
      <c r="W31" s="43">
        <f>IF(COUNTIF('Service Matrix'!W73:W75,"Yes")&gt;1,1,0)</f>
        <v>0</v>
      </c>
      <c r="X31" s="43">
        <f>IF(COUNTIF('Service Matrix'!X73:X75,"Yes")&gt;1,1,0)</f>
        <v>0</v>
      </c>
      <c r="Y31" s="43">
        <f>IF(COUNTIF('Service Matrix'!Y73:Y75,"Yes")&gt;1,1,0)</f>
        <v>0</v>
      </c>
      <c r="Z31" s="43">
        <f>IF(COUNTIF('Service Matrix'!Z73:Z75,"Yes")&gt;1,1,0)</f>
        <v>0</v>
      </c>
      <c r="AA31" s="43">
        <f>IF(COUNTIF('Service Matrix'!AA73:AA75,"Yes")&gt;1,1,0)</f>
        <v>0</v>
      </c>
      <c r="AB31" s="43">
        <f>IF(COUNTIF('Service Matrix'!AB73:AB75,"Yes")&gt;1,1,0)</f>
        <v>0</v>
      </c>
      <c r="AC31" s="43">
        <f>IF(COUNTIF('Service Matrix'!AC73:AC75,"Yes")&gt;1,1,0)</f>
        <v>0</v>
      </c>
      <c r="AD31" s="43">
        <f>IF(COUNTIF('Service Matrix'!AD73:AD75,"Yes")&gt;1,1,0)</f>
        <v>0</v>
      </c>
      <c r="AE31" s="43">
        <f>IF(COUNTIF('Service Matrix'!AE73:AE75,"Yes")&gt;1,1,0)</f>
        <v>0</v>
      </c>
      <c r="AF31" s="43">
        <f>IF(COUNTIF('Service Matrix'!AF73:AF75,"Yes")&gt;1,1,0)</f>
        <v>0</v>
      </c>
      <c r="AG31" s="43">
        <f>IF(COUNTIF('Service Matrix'!AG73:AG75,"Yes")&gt;1,1,0)</f>
        <v>0</v>
      </c>
      <c r="AH31" s="43">
        <f>IF(COUNTIF('Service Matrix'!AH73:AH75,"Yes")&gt;1,1,0)</f>
        <v>0</v>
      </c>
      <c r="AI31" s="43">
        <f>IF(COUNTIF('Service Matrix'!AI73:AI75,"Yes")&gt;1,1,0)</f>
        <v>0</v>
      </c>
      <c r="AJ31" s="43">
        <f>IF(COUNTIF('Service Matrix'!AJ73:AJ75,"Yes")&gt;1,1,0)</f>
        <v>0</v>
      </c>
      <c r="AK31" s="43">
        <f>IF(COUNTIF('Service Matrix'!AK73:AK75,"Yes")&gt;1,1,0)</f>
        <v>0</v>
      </c>
      <c r="AL31" s="43">
        <f>IF(COUNTIF('Service Matrix'!AL73:AL75,"Yes")&gt;1,1,0)</f>
        <v>0</v>
      </c>
      <c r="AM31" s="43">
        <f>IF(COUNTIF('Service Matrix'!AM73:AM75,"Yes")&gt;1,1,0)</f>
        <v>0</v>
      </c>
      <c r="AN31" s="43">
        <f>IF(COUNTIF('Service Matrix'!AN73:AN75,"Yes")&gt;1,1,0)</f>
        <v>0</v>
      </c>
      <c r="AO31" s="43">
        <f>IF(COUNTIF('Service Matrix'!AO73:AO75,"Yes")&gt;1,1,0)</f>
        <v>0</v>
      </c>
      <c r="AP31" s="43">
        <f>IF(COUNTIF('Service Matrix'!AP73:AP75,"Yes")&gt;1,1,0)</f>
        <v>0</v>
      </c>
      <c r="AQ31" s="43">
        <f>IF(COUNTIF('Service Matrix'!AQ73:AQ75,"Yes")&gt;1,1,0)</f>
        <v>0</v>
      </c>
      <c r="AR31" s="43">
        <f>IF(COUNTIF('Service Matrix'!AR73:AR75,"Yes")&gt;1,1,0)</f>
        <v>0</v>
      </c>
      <c r="AS31" s="43">
        <f>IF(COUNTIF('Service Matrix'!AS73:AS75,"Yes")&gt;1,1,0)</f>
        <v>0</v>
      </c>
      <c r="AT31" s="43">
        <f>IF(COUNTIF('Service Matrix'!AT73:AT75,"Yes")&gt;1,1,0)</f>
        <v>0</v>
      </c>
      <c r="AU31" s="43">
        <f>IF(COUNTIF('Service Matrix'!AU73:AU75,"Yes")&gt;1,1,0)</f>
        <v>0</v>
      </c>
      <c r="AV31" s="43">
        <f>IF(COUNTIF('Service Matrix'!AV73:AV75,"Yes")&gt;1,1,0)</f>
        <v>0</v>
      </c>
      <c r="AW31" s="43">
        <f>IF(COUNTIF('Service Matrix'!AW73:AW75,"Yes")&gt;1,1,0)</f>
        <v>0</v>
      </c>
      <c r="AX31" s="43">
        <f>IF(COUNTIF('Service Matrix'!AX73:AX75,"Yes")&gt;1,1,0)</f>
        <v>0</v>
      </c>
      <c r="AY31" s="43">
        <f>IF(COUNTIF('Service Matrix'!AY73:AY75,"Yes")&gt;1,1,0)</f>
        <v>0</v>
      </c>
      <c r="AZ31" s="43">
        <f>IF(COUNTIF('Service Matrix'!AZ73:AZ75,"Yes")&gt;1,1,0)</f>
        <v>0</v>
      </c>
      <c r="BA31" s="43">
        <f>IF(COUNTIF('Service Matrix'!BA73:BA75,"Yes")&gt;1,1,0)</f>
        <v>0</v>
      </c>
      <c r="BB31" s="43">
        <f>IF(COUNTIF('Service Matrix'!BB73:BB75,"Yes")&gt;1,1,0)</f>
        <v>0</v>
      </c>
      <c r="BC31" s="43">
        <f>IF(COUNTIF('Service Matrix'!BC73:BC75,"Yes")&gt;1,1,0)</f>
        <v>0</v>
      </c>
      <c r="BD31" s="43">
        <f>IF(COUNTIF('Service Matrix'!BD73:BD75,"Yes")&gt;1,1,0)</f>
        <v>0</v>
      </c>
      <c r="BE31" s="43">
        <f>IF(COUNTIF('Service Matrix'!BE73:BE75,"Yes")&gt;1,1,0)</f>
        <v>0</v>
      </c>
      <c r="BF31" s="43">
        <f>IF(COUNTIF('Service Matrix'!BF73:BF75,"Yes")&gt;1,1,0)</f>
        <v>0</v>
      </c>
      <c r="BG31" s="43">
        <f>IF(COUNTIF('Service Matrix'!BG73:BG75,"Yes")&gt;1,1,0)</f>
        <v>0</v>
      </c>
      <c r="BH31" s="43">
        <f>IF(COUNTIF('Service Matrix'!BH73:BH75,"Yes")&gt;1,1,0)</f>
        <v>0</v>
      </c>
      <c r="BI31" s="43">
        <f>IF(COUNTIF('Service Matrix'!BI73:BI75,"Yes")&gt;1,1,0)</f>
        <v>0</v>
      </c>
      <c r="BJ31" s="43">
        <f>IF(COUNTIF('Service Matrix'!BJ73:BJ75,"Yes")&gt;1,1,0)</f>
        <v>0</v>
      </c>
      <c r="BK31" s="43">
        <f>IF(COUNTIF('Service Matrix'!BK73:BK75,"Yes")&gt;1,1,0)</f>
        <v>0</v>
      </c>
      <c r="BL31" s="43">
        <f>IF(COUNTIF('Service Matrix'!BL73:BL75,"Yes")&gt;1,1,0)</f>
        <v>0</v>
      </c>
      <c r="BM31" s="43">
        <f>IF(COUNTIF('Service Matrix'!BM73:BM75,"Yes")&gt;1,1,0)</f>
        <v>0</v>
      </c>
      <c r="BN31" s="43">
        <f>IF(COUNTIF('Service Matrix'!BN73:BN75,"Yes")&gt;1,1,0)</f>
        <v>0</v>
      </c>
      <c r="BO31" s="43">
        <f>IF(COUNTIF('Service Matrix'!BO73:BO75,"Yes")&gt;1,1,0)</f>
        <v>0</v>
      </c>
      <c r="BP31" s="43">
        <f>IF(COUNTIF('Service Matrix'!BP73:BP75,"Yes")&gt;1,1,0)</f>
        <v>0</v>
      </c>
      <c r="BQ31" s="43">
        <f>IF(COUNTIF('Service Matrix'!BQ73:BQ75,"Yes")&gt;1,1,0)</f>
        <v>0</v>
      </c>
      <c r="BR31" s="43">
        <f>IF(COUNTIF('Service Matrix'!BR73:BR75,"Yes")&gt;1,1,0)</f>
        <v>0</v>
      </c>
      <c r="BS31" s="43">
        <f>IF(COUNTIF('Service Matrix'!BS73:BS75,"Yes")&gt;1,1,0)</f>
        <v>0</v>
      </c>
      <c r="BT31" s="43">
        <f>IF(COUNTIF('Service Matrix'!BT73:BT75,"Yes")&gt;1,1,0)</f>
        <v>0</v>
      </c>
      <c r="BU31" s="43">
        <f>IF(COUNTIF('Service Matrix'!BU73:BU75,"Yes")&gt;1,1,0)</f>
        <v>0</v>
      </c>
      <c r="BV31" s="43">
        <f>IF(COUNTIF('Service Matrix'!BV73:BV75,"Yes")&gt;1,1,0)</f>
        <v>0</v>
      </c>
      <c r="BW31" s="43">
        <f>IF(COUNTIF('Service Matrix'!BW73:BW75,"Yes")&gt;1,1,0)</f>
        <v>0</v>
      </c>
      <c r="BX31" s="43">
        <f>IF(COUNTIF('Service Matrix'!BX73:BX75,"Yes")&gt;1,1,0)</f>
        <v>0</v>
      </c>
      <c r="BY31" s="43">
        <f>IF(COUNTIF('Service Matrix'!BY73:BY75,"Yes")&gt;1,1,0)</f>
        <v>0</v>
      </c>
      <c r="BZ31" s="43">
        <f>IF(COUNTIF('Service Matrix'!BZ73:BZ75,"Yes")&gt;1,1,0)</f>
        <v>0</v>
      </c>
      <c r="CA31" s="43">
        <f>IF(COUNTIF('Service Matrix'!CA73:CA75,"Yes")&gt;1,1,0)</f>
        <v>0</v>
      </c>
      <c r="CB31" s="43">
        <f>IF(COUNTIF('Service Matrix'!CB73:CB75,"Yes")&gt;1,1,0)</f>
        <v>0</v>
      </c>
      <c r="CC31" s="43">
        <f>IF(COUNTIF('Service Matrix'!CC73:CC75,"Yes")&gt;1,1,0)</f>
        <v>0</v>
      </c>
      <c r="CD31" s="43">
        <f>IF(COUNTIF('Service Matrix'!CD73:CD75,"Yes")&gt;1,1,0)</f>
        <v>0</v>
      </c>
      <c r="CE31" s="43">
        <f>IF(COUNTIF('Service Matrix'!CE73:CE75,"Yes")&gt;1,1,0)</f>
        <v>0</v>
      </c>
      <c r="CF31" s="43">
        <f>IF(COUNTIF('Service Matrix'!CF73:CF75,"Yes")&gt;1,1,0)</f>
        <v>0</v>
      </c>
      <c r="CG31" s="43">
        <f>IF(COUNTIF('Service Matrix'!CG73:CG75,"Yes")&gt;1,1,0)</f>
        <v>0</v>
      </c>
      <c r="CH31" s="43">
        <f>IF(COUNTIF('Service Matrix'!CH73:CH75,"Yes")&gt;1,1,0)</f>
        <v>0</v>
      </c>
      <c r="CI31" s="43">
        <f>IF(COUNTIF('Service Matrix'!CI73:CI75,"Yes")&gt;1,1,0)</f>
        <v>0</v>
      </c>
      <c r="CJ31" s="43">
        <f>IF(COUNTIF('Service Matrix'!CJ73:CJ75,"Yes")&gt;1,1,0)</f>
        <v>0</v>
      </c>
      <c r="CK31" s="43">
        <f>IF(COUNTIF('Service Matrix'!CK73:CK75,"Yes")&gt;1,1,0)</f>
        <v>0</v>
      </c>
      <c r="CL31" s="43">
        <f>IF(COUNTIF('Service Matrix'!CL73:CL75,"Yes")&gt;1,1,0)</f>
        <v>0</v>
      </c>
      <c r="CM31" s="43">
        <f>IF(COUNTIF('Service Matrix'!CM73:CM75,"Yes")&gt;1,1,0)</f>
        <v>0</v>
      </c>
      <c r="CN31" s="43">
        <f>IF(COUNTIF('Service Matrix'!CN73:CN75,"Yes")&gt;1,1,0)</f>
        <v>0</v>
      </c>
      <c r="CO31" s="43">
        <f>IF(COUNTIF('Service Matrix'!CO73:CO75,"Yes")&gt;1,1,0)</f>
        <v>0</v>
      </c>
      <c r="CP31" s="43">
        <f>IF(COUNTIF('Service Matrix'!CP73:CP75,"Yes")&gt;1,1,0)</f>
        <v>0</v>
      </c>
      <c r="CQ31" s="43">
        <f>IF(COUNTIF('Service Matrix'!CQ73:CQ75,"Yes")&gt;1,1,0)</f>
        <v>0</v>
      </c>
      <c r="CR31" s="43">
        <f>IF(COUNTIF('Service Matrix'!CR73:CR75,"Yes")&gt;1,1,0)</f>
        <v>0</v>
      </c>
      <c r="CS31" s="43">
        <f>IF(COUNTIF('Service Matrix'!CS73:CS75,"Yes")&gt;1,1,0)</f>
        <v>0</v>
      </c>
      <c r="CT31" s="43">
        <f>IF(COUNTIF('Service Matrix'!CT73:CT75,"Yes")&gt;1,1,0)</f>
        <v>0</v>
      </c>
      <c r="CU31" s="43">
        <f>IF(COUNTIF('Service Matrix'!CU73:CU75,"Yes")&gt;1,1,0)</f>
        <v>0</v>
      </c>
      <c r="CV31" s="43">
        <f>IF(COUNTIF('Service Matrix'!CV73:CV75,"Yes")&gt;1,1,0)</f>
        <v>0</v>
      </c>
      <c r="CW31" s="43">
        <f>IF(COUNTIF('Service Matrix'!CW73:CW75,"Yes")&gt;1,1,0)</f>
        <v>0</v>
      </c>
      <c r="CX31" s="43">
        <f>IF(COUNTIF('Service Matrix'!CX73:CX75,"Yes")&gt;1,1,0)</f>
        <v>0</v>
      </c>
      <c r="CY31" s="43">
        <f>IF(COUNTIF('Service Matrix'!CY73:CY75,"Yes")&gt;1,1,0)</f>
        <v>0</v>
      </c>
      <c r="CZ31" s="43">
        <f>IF(COUNTIF('Service Matrix'!CZ73:CZ75,"Yes")&gt;1,1,0)</f>
        <v>0</v>
      </c>
      <c r="DA31" s="43">
        <f>IF(COUNTIF('Service Matrix'!DA73:DA75,"Yes")&gt;1,1,0)</f>
        <v>0</v>
      </c>
      <c r="DB31" s="43">
        <f>IF(COUNTIF('Service Matrix'!DB73:DB75,"Yes")&gt;1,1,0)</f>
        <v>0</v>
      </c>
      <c r="DC31" s="43">
        <f>IF(COUNTIF('Service Matrix'!DC73:DC75,"Yes")&gt;1,1,0)</f>
        <v>0</v>
      </c>
      <c r="DD31" s="43">
        <f>IF(COUNTIF('Service Matrix'!DD73:DD75,"Yes")&gt;1,1,0)</f>
        <v>0</v>
      </c>
      <c r="DE31" s="43">
        <f>IF(COUNTIF('Service Matrix'!DE73:DE75,"Yes")&gt;1,1,0)</f>
        <v>0</v>
      </c>
      <c r="DF31" s="43">
        <f>IF(COUNTIF('Service Matrix'!DF73:DF75,"Yes")&gt;1,1,0)</f>
        <v>0</v>
      </c>
      <c r="DG31" s="43">
        <f>IF(COUNTIF('Service Matrix'!DG73:DG75,"Yes")&gt;1,1,0)</f>
        <v>0</v>
      </c>
      <c r="DH31" s="43">
        <f>IF(COUNTIF('Service Matrix'!DH73:DH75,"Yes")&gt;1,1,0)</f>
        <v>0</v>
      </c>
      <c r="DI31" s="43">
        <f>IF(COUNTIF('Service Matrix'!DI73:DI75,"Yes")&gt;1,1,0)</f>
        <v>0</v>
      </c>
      <c r="DJ31" s="43">
        <f>IF(COUNTIF('Service Matrix'!DJ73:DJ75,"Yes")&gt;1,1,0)</f>
        <v>0</v>
      </c>
      <c r="DK31" s="43">
        <f>IF(COUNTIF('Service Matrix'!DK73:DK75,"Yes")&gt;1,1,0)</f>
        <v>0</v>
      </c>
      <c r="DL31" s="43">
        <f>IF(COUNTIF('Service Matrix'!DL73:DL75,"Yes")&gt;1,1,0)</f>
        <v>0</v>
      </c>
      <c r="DM31" s="43">
        <f>IF(COUNTIF('Service Matrix'!DM73:DM75,"Yes")&gt;1,1,0)</f>
        <v>0</v>
      </c>
      <c r="DN31" s="43">
        <f>IF(COUNTIF('Service Matrix'!DN73:DN75,"Yes")&gt;1,1,0)</f>
        <v>0</v>
      </c>
      <c r="DO31" s="43">
        <f>IF(COUNTIF('Service Matrix'!DO73:DO75,"Yes")&gt;1,1,0)</f>
        <v>0</v>
      </c>
      <c r="DP31" s="43">
        <f>IF(COUNTIF('Service Matrix'!DP73:DP75,"Yes")&gt;1,1,0)</f>
        <v>0</v>
      </c>
      <c r="DQ31" s="43">
        <f>IF(COUNTIF('Service Matrix'!DQ73:DQ75,"Yes")&gt;1,1,0)</f>
        <v>0</v>
      </c>
      <c r="DR31" s="43">
        <f>IF(COUNTIF('Service Matrix'!DR73:DR75,"Yes")&gt;1,1,0)</f>
        <v>0</v>
      </c>
      <c r="DS31" s="43">
        <f>IF(COUNTIF('Service Matrix'!DS73:DS75,"Yes")&gt;1,1,0)</f>
        <v>0</v>
      </c>
      <c r="DT31" s="43">
        <f>IF(COUNTIF('Service Matrix'!DT73:DT75,"Yes")&gt;1,1,0)</f>
        <v>0</v>
      </c>
      <c r="DU31" s="43">
        <f>IF(COUNTIF('Service Matrix'!DU73:DU75,"Yes")&gt;1,1,0)</f>
        <v>0</v>
      </c>
      <c r="DV31" s="43">
        <f>IF(COUNTIF('Service Matrix'!DV73:DV75,"Yes")&gt;1,1,0)</f>
        <v>0</v>
      </c>
      <c r="DW31" s="43">
        <f>IF(COUNTIF('Service Matrix'!DW73:DW75,"Yes")&gt;1,1,0)</f>
        <v>0</v>
      </c>
      <c r="DX31" s="43">
        <f>IF(COUNTIF('Service Matrix'!DX73:DX75,"Yes")&gt;1,1,0)</f>
        <v>0</v>
      </c>
      <c r="DY31" s="43">
        <f>IF(COUNTIF('Service Matrix'!DY73:DY75,"Yes")&gt;1,1,0)</f>
        <v>0</v>
      </c>
      <c r="DZ31" s="43">
        <f>IF(COUNTIF('Service Matrix'!DZ73:DZ75,"Yes")&gt;1,1,0)</f>
        <v>0</v>
      </c>
      <c r="EA31" s="43">
        <f>IF(COUNTIF('Service Matrix'!EA73:EA75,"Yes")&gt;1,1,0)</f>
        <v>0</v>
      </c>
      <c r="EB31" s="43">
        <f>IF(COUNTIF('Service Matrix'!EB73:EB75,"Yes")&gt;1,1,0)</f>
        <v>0</v>
      </c>
      <c r="EC31" s="43">
        <f>IF(COUNTIF('Service Matrix'!EC73:EC75,"Yes")&gt;1,1,0)</f>
        <v>0</v>
      </c>
      <c r="ED31" s="43">
        <f>IF(COUNTIF('Service Matrix'!ED73:ED75,"Yes")&gt;1,1,0)</f>
        <v>0</v>
      </c>
      <c r="EE31" s="43">
        <f>IF(COUNTIF('Service Matrix'!EE73:EE75,"Yes")&gt;1,1,0)</f>
        <v>0</v>
      </c>
      <c r="EF31" s="43">
        <f>IF(COUNTIF('Service Matrix'!EF73:EF75,"Yes")&gt;1,1,0)</f>
        <v>0</v>
      </c>
      <c r="EG31" s="43">
        <f>IF(COUNTIF('Service Matrix'!EG73:EG75,"Yes")&gt;1,1,0)</f>
        <v>0</v>
      </c>
      <c r="EH31" s="43">
        <f>IF(COUNTIF('Service Matrix'!EH73:EH75,"Yes")&gt;1,1,0)</f>
        <v>0</v>
      </c>
      <c r="EI31" s="43">
        <f>IF(COUNTIF('Service Matrix'!EI73:EI75,"Yes")&gt;1,1,0)</f>
        <v>0</v>
      </c>
      <c r="EJ31" s="43">
        <f>IF(COUNTIF('Service Matrix'!EJ73:EJ75,"Yes")&gt;1,1,0)</f>
        <v>0</v>
      </c>
      <c r="EK31" s="43">
        <f>IF(COUNTIF('Service Matrix'!EK73:EK75,"Yes")&gt;1,1,0)</f>
        <v>0</v>
      </c>
      <c r="EL31" s="43">
        <f>IF(COUNTIF('Service Matrix'!EL73:EL75,"Yes")&gt;1,1,0)</f>
        <v>0</v>
      </c>
      <c r="EM31" s="43">
        <f>IF(COUNTIF('Service Matrix'!EM73:EM75,"Yes")&gt;1,1,0)</f>
        <v>0</v>
      </c>
      <c r="EN31" s="43">
        <f>IF(COUNTIF('Service Matrix'!EN73:EN75,"Yes")&gt;1,1,0)</f>
        <v>0</v>
      </c>
      <c r="EO31" s="43">
        <f>IF(COUNTIF('Service Matrix'!EO73:EO75,"Yes")&gt;1,1,0)</f>
        <v>0</v>
      </c>
      <c r="EP31" s="43">
        <f>IF(COUNTIF('Service Matrix'!EP73:EP75,"Yes")&gt;1,1,0)</f>
        <v>0</v>
      </c>
      <c r="EQ31" s="43">
        <f>IF(COUNTIF('Service Matrix'!EQ73:EQ75,"Yes")&gt;1,1,0)</f>
        <v>0</v>
      </c>
      <c r="ER31" s="43">
        <f>IF(COUNTIF('Service Matrix'!ER73:ER75,"Yes")&gt;1,1,0)</f>
        <v>0</v>
      </c>
      <c r="ES31" s="43">
        <f>IF(COUNTIF('Service Matrix'!ES73:ES75,"Yes")&gt;1,1,0)</f>
        <v>0</v>
      </c>
      <c r="ET31" s="43">
        <f>IF(COUNTIF('Service Matrix'!ET73:ET75,"Yes")&gt;1,1,0)</f>
        <v>0</v>
      </c>
      <c r="EU31" s="43">
        <f>IF(COUNTIF('Service Matrix'!EU73:EU75,"Yes")&gt;1,1,0)</f>
        <v>0</v>
      </c>
      <c r="EV31" s="43">
        <f>IF(COUNTIF('Service Matrix'!EV73:EV75,"Yes")&gt;1,1,0)</f>
        <v>0</v>
      </c>
      <c r="EW31" s="43">
        <f>IF(COUNTIF('Service Matrix'!EW73:EW75,"Yes")&gt;1,1,0)</f>
        <v>0</v>
      </c>
      <c r="EX31" s="43">
        <f>IF(COUNTIF('Service Matrix'!EX73:EX75,"Yes")&gt;1,1,0)</f>
        <v>0</v>
      </c>
      <c r="EY31" s="43">
        <f>IF(COUNTIF('Service Matrix'!EY73:EY75,"Yes")&gt;1,1,0)</f>
        <v>0</v>
      </c>
      <c r="EZ31" s="43">
        <f>IF(COUNTIF('Service Matrix'!EZ73:EZ75,"Yes")&gt;1,1,0)</f>
        <v>0</v>
      </c>
      <c r="FA31" s="43">
        <f>IF(COUNTIF('Service Matrix'!FA73:FA75,"Yes")&gt;1,1,0)</f>
        <v>0</v>
      </c>
      <c r="FB31" s="43">
        <f>IF(COUNTIF('Service Matrix'!FB73:FB75,"Yes")&gt;1,1,0)</f>
        <v>0</v>
      </c>
      <c r="FC31" s="43">
        <f>IF(COUNTIF('Service Matrix'!FC73:FC75,"Yes")&gt;1,1,0)</f>
        <v>0</v>
      </c>
      <c r="FD31" s="43">
        <f>IF(COUNTIF('Service Matrix'!FD73:FD75,"Yes")&gt;1,1,0)</f>
        <v>0</v>
      </c>
      <c r="FE31" s="43">
        <f>IF(COUNTIF('Service Matrix'!FE73:FE75,"Yes")&gt;1,1,0)</f>
        <v>0</v>
      </c>
      <c r="FF31" s="43">
        <f>IF(COUNTIF('Service Matrix'!FF73:FF75,"Yes")&gt;1,1,0)</f>
        <v>0</v>
      </c>
      <c r="FG31" s="43">
        <f>IF(COUNTIF('Service Matrix'!FG73:FG75,"Yes")&gt;1,1,0)</f>
        <v>0</v>
      </c>
      <c r="FH31" s="43">
        <f>IF(COUNTIF('Service Matrix'!FH73:FH75,"Yes")&gt;1,1,0)</f>
        <v>0</v>
      </c>
      <c r="FI31" s="43">
        <f>IF(COUNTIF('Service Matrix'!FI73:FI75,"Yes")&gt;1,1,0)</f>
        <v>0</v>
      </c>
      <c r="FJ31" s="43">
        <f>IF(COUNTIF('Service Matrix'!FJ73:FJ75,"Yes")&gt;1,1,0)</f>
        <v>0</v>
      </c>
      <c r="FK31" s="43">
        <f>IF(COUNTIF('Service Matrix'!FK73:FK75,"Yes")&gt;1,1,0)</f>
        <v>0</v>
      </c>
      <c r="FL31" s="43">
        <f>IF(COUNTIF('Service Matrix'!FL73:FL75,"Yes")&gt;1,1,0)</f>
        <v>0</v>
      </c>
      <c r="FM31" s="43">
        <f>IF(COUNTIF('Service Matrix'!FM73:FM75,"Yes")&gt;1,1,0)</f>
        <v>0</v>
      </c>
      <c r="FN31" s="43">
        <f>IF(COUNTIF('Service Matrix'!FN73:FN75,"Yes")&gt;1,1,0)</f>
        <v>0</v>
      </c>
      <c r="FO31" s="43">
        <f>IF(COUNTIF('Service Matrix'!FO73:FO75,"Yes")&gt;1,1,0)</f>
        <v>0</v>
      </c>
      <c r="FP31" s="43">
        <f>IF(COUNTIF('Service Matrix'!FP73:FP75,"Yes")&gt;1,1,0)</f>
        <v>0</v>
      </c>
      <c r="FQ31" s="43">
        <f>IF(COUNTIF('Service Matrix'!FQ73:FQ75,"Yes")&gt;1,1,0)</f>
        <v>0</v>
      </c>
      <c r="FR31" s="43">
        <f>IF(COUNTIF('Service Matrix'!FR73:FR75,"Yes")&gt;1,1,0)</f>
        <v>0</v>
      </c>
      <c r="FS31" s="43">
        <f>IF(COUNTIF('Service Matrix'!FS73:FS75,"Yes")&gt;1,1,0)</f>
        <v>0</v>
      </c>
      <c r="FT31" s="43">
        <f>IF(COUNTIF('Service Matrix'!FT73:FT75,"Yes")&gt;1,1,0)</f>
        <v>0</v>
      </c>
      <c r="FU31" s="43">
        <f>IF(COUNTIF('Service Matrix'!FU73:FU75,"Yes")&gt;1,1,0)</f>
        <v>0</v>
      </c>
      <c r="FV31" s="43">
        <f>IF(COUNTIF('Service Matrix'!FV73:FV75,"Yes")&gt;1,1,0)</f>
        <v>0</v>
      </c>
      <c r="FW31" s="43">
        <f>IF(COUNTIF('Service Matrix'!FW73:FW75,"Yes")&gt;1,1,0)</f>
        <v>0</v>
      </c>
      <c r="FX31" s="43">
        <f>IF(COUNTIF('Service Matrix'!FX73:FX75,"Yes")&gt;1,1,0)</f>
        <v>0</v>
      </c>
      <c r="FY31" s="43">
        <f>IF(COUNTIF('Service Matrix'!FY73:FY75,"Yes")&gt;1,1,0)</f>
        <v>0</v>
      </c>
      <c r="FZ31" s="43">
        <f>IF(COUNTIF('Service Matrix'!FZ73:FZ75,"Yes")&gt;1,1,0)</f>
        <v>0</v>
      </c>
      <c r="GA31" s="43">
        <f>IF(COUNTIF('Service Matrix'!GA73:GA75,"Yes")&gt;1,1,0)</f>
        <v>0</v>
      </c>
      <c r="GB31" s="43">
        <f>IF(COUNTIF('Service Matrix'!GB73:GB75,"Yes")&gt;1,1,0)</f>
        <v>0</v>
      </c>
      <c r="GC31" s="43">
        <f>IF(COUNTIF('Service Matrix'!GC73:GC75,"Yes")&gt;1,1,0)</f>
        <v>0</v>
      </c>
      <c r="GD31" s="43">
        <f>IF(COUNTIF('Service Matrix'!GD73:GD75,"Yes")&gt;1,1,0)</f>
        <v>0</v>
      </c>
      <c r="GE31" s="43">
        <f>IF(COUNTIF('Service Matrix'!GE73:GE75,"Yes")&gt;1,1,0)</f>
        <v>0</v>
      </c>
      <c r="GF31" s="43">
        <f>IF(COUNTIF('Service Matrix'!GF73:GF75,"Yes")&gt;1,1,0)</f>
        <v>0</v>
      </c>
      <c r="GG31" s="43">
        <f>IF(COUNTIF('Service Matrix'!GG73:GG75,"Yes")&gt;1,1,0)</f>
        <v>0</v>
      </c>
      <c r="GH31" s="43">
        <f>IF(COUNTIF('Service Matrix'!GH73:GH75,"Yes")&gt;1,1,0)</f>
        <v>0</v>
      </c>
      <c r="GI31" s="43">
        <f>IF(COUNTIF('Service Matrix'!GI73:GI75,"Yes")&gt;1,1,0)</f>
        <v>0</v>
      </c>
      <c r="GJ31" s="43">
        <f>IF(COUNTIF('Service Matrix'!GJ73:GJ75,"Yes")&gt;1,1,0)</f>
        <v>0</v>
      </c>
      <c r="GK31" s="43">
        <f>IF(COUNTIF('Service Matrix'!GK73:GK75,"Yes")&gt;1,1,0)</f>
        <v>0</v>
      </c>
      <c r="GL31" s="43">
        <f>IF(COUNTIF('Service Matrix'!GL73:GL75,"Yes")&gt;1,1,0)</f>
        <v>0</v>
      </c>
      <c r="GM31" s="43">
        <f>IF(COUNTIF('Service Matrix'!GM73:GM75,"Yes")&gt;1,1,0)</f>
        <v>0</v>
      </c>
      <c r="GN31" s="43">
        <f>IF(COUNTIF('Service Matrix'!GN73:GN75,"Yes")&gt;1,1,0)</f>
        <v>0</v>
      </c>
      <c r="GO31" s="43">
        <f>IF(COUNTIF('Service Matrix'!GO73:GO75,"Yes")&gt;1,1,0)</f>
        <v>0</v>
      </c>
      <c r="GP31" s="43">
        <f>IF(COUNTIF('Service Matrix'!GP73:GP75,"Yes")&gt;1,1,0)</f>
        <v>0</v>
      </c>
      <c r="GQ31" s="43">
        <f>IF(COUNTIF('Service Matrix'!GQ73:GQ75,"Yes")&gt;1,1,0)</f>
        <v>0</v>
      </c>
      <c r="GR31" s="43">
        <f>IF(COUNTIF('Service Matrix'!GR73:GR75,"Yes")&gt;1,1,0)</f>
        <v>0</v>
      </c>
      <c r="GS31" s="43">
        <f>IF(COUNTIF('Service Matrix'!GS73:GS75,"Yes")&gt;1,1,0)</f>
        <v>0</v>
      </c>
      <c r="GT31" s="43">
        <f>IF(COUNTIF('Service Matrix'!GT73:GT75,"Yes")&gt;1,1,0)</f>
        <v>0</v>
      </c>
      <c r="GU31" s="43">
        <f>IF(COUNTIF('Service Matrix'!GU73:GU75,"Yes")&gt;1,1,0)</f>
        <v>0</v>
      </c>
      <c r="GV31" s="43">
        <f>IF(COUNTIF('Service Matrix'!GV73:GV75,"Yes")&gt;1,1,0)</f>
        <v>0</v>
      </c>
      <c r="GW31" s="43">
        <f>IF(COUNTIF('Service Matrix'!GW73:GW75,"Yes")&gt;1,1,0)</f>
        <v>0</v>
      </c>
      <c r="GX31" s="43">
        <f>IF(COUNTIF('Service Matrix'!GX73:GX75,"Yes")&gt;1,1,0)</f>
        <v>0</v>
      </c>
      <c r="GY31" s="43">
        <f>IF(COUNTIF('Service Matrix'!GY73:GY75,"Yes")&gt;1,1,0)</f>
        <v>0</v>
      </c>
      <c r="GZ31" s="43">
        <f>IF(COUNTIF('Service Matrix'!GZ73:GZ75,"Yes")&gt;1,1,0)</f>
        <v>0</v>
      </c>
      <c r="HA31" s="43">
        <f>IF(COUNTIF('Service Matrix'!HA73:HA75,"Yes")&gt;1,1,0)</f>
        <v>0</v>
      </c>
      <c r="HB31" s="43">
        <f>IF(COUNTIF('Service Matrix'!HB73:HB75,"Yes")&gt;1,1,0)</f>
        <v>0</v>
      </c>
      <c r="HC31" s="43">
        <f>IF(COUNTIF('Service Matrix'!HC73:HC75,"Yes")&gt;1,1,0)</f>
        <v>0</v>
      </c>
      <c r="HD31" s="43">
        <f>IF(COUNTIF('Service Matrix'!HD73:HD75,"Yes")&gt;1,1,0)</f>
        <v>0</v>
      </c>
      <c r="HE31" s="43">
        <f>IF(COUNTIF('Service Matrix'!HE73:HE75,"Yes")&gt;1,1,0)</f>
        <v>0</v>
      </c>
      <c r="HF31" s="43">
        <f>IF(COUNTIF('Service Matrix'!HF73:HF75,"Yes")&gt;1,1,0)</f>
        <v>0</v>
      </c>
      <c r="HG31" s="43">
        <f>IF(COUNTIF('Service Matrix'!HG73:HG75,"Yes")&gt;1,1,0)</f>
        <v>0</v>
      </c>
      <c r="HH31" s="43">
        <f>IF(COUNTIF('Service Matrix'!HH73:HH75,"Yes")&gt;1,1,0)</f>
        <v>0</v>
      </c>
      <c r="HI31" s="43">
        <f>IF(COUNTIF('Service Matrix'!HI73:HI75,"Yes")&gt;1,1,0)</f>
        <v>0</v>
      </c>
      <c r="HJ31" s="43">
        <f>IF(COUNTIF('Service Matrix'!HJ73:HJ75,"Yes")&gt;1,1,0)</f>
        <v>0</v>
      </c>
      <c r="HK31" s="43">
        <f>IF(COUNTIF('Service Matrix'!HK73:HK75,"Yes")&gt;1,1,0)</f>
        <v>0</v>
      </c>
      <c r="HL31" s="43">
        <f>IF(COUNTIF('Service Matrix'!HL73:HL75,"Yes")&gt;1,1,0)</f>
        <v>0</v>
      </c>
      <c r="HM31" s="43">
        <f>IF(COUNTIF('Service Matrix'!HM73:HM75,"Yes")&gt;1,1,0)</f>
        <v>0</v>
      </c>
      <c r="HN31" s="43">
        <f>IF(COUNTIF('Service Matrix'!HN73:HN75,"Yes")&gt;1,1,0)</f>
        <v>0</v>
      </c>
      <c r="HO31" s="43">
        <f>IF(COUNTIF('Service Matrix'!HO73:HO75,"Yes")&gt;1,1,0)</f>
        <v>0</v>
      </c>
      <c r="HP31" s="43">
        <f>IF(COUNTIF('Service Matrix'!HP73:HP75,"Yes")&gt;1,1,0)</f>
        <v>0</v>
      </c>
      <c r="HQ31" s="43">
        <f>IF(COUNTIF('Service Matrix'!HQ73:HQ75,"Yes")&gt;1,1,0)</f>
        <v>0</v>
      </c>
      <c r="HR31" s="43">
        <f>IF(COUNTIF('Service Matrix'!HR73:HR75,"Yes")&gt;1,1,0)</f>
        <v>0</v>
      </c>
      <c r="HS31" s="43">
        <f>IF(COUNTIF('Service Matrix'!HS73:HS75,"Yes")&gt;1,1,0)</f>
        <v>0</v>
      </c>
      <c r="HT31" s="43">
        <f>IF(COUNTIF('Service Matrix'!HT73:HT75,"Yes")&gt;1,1,0)</f>
        <v>0</v>
      </c>
      <c r="HU31" s="43">
        <f>IF(COUNTIF('Service Matrix'!HU73:HU75,"Yes")&gt;1,1,0)</f>
        <v>0</v>
      </c>
      <c r="HV31" s="43">
        <f>IF(COUNTIF('Service Matrix'!HV73:HV75,"Yes")&gt;1,1,0)</f>
        <v>0</v>
      </c>
      <c r="HW31" s="43">
        <f>IF(COUNTIF('Service Matrix'!HW73:HW75,"Yes")&gt;1,1,0)</f>
        <v>0</v>
      </c>
      <c r="HX31" s="43">
        <f>IF(COUNTIF('Service Matrix'!HX73:HX75,"Yes")&gt;1,1,0)</f>
        <v>0</v>
      </c>
      <c r="HY31" s="43">
        <f>IF(COUNTIF('Service Matrix'!HY73:HY75,"Yes")&gt;1,1,0)</f>
        <v>0</v>
      </c>
      <c r="HZ31" s="43">
        <f>IF(COUNTIF('Service Matrix'!HZ73:HZ75,"Yes")&gt;1,1,0)</f>
        <v>0</v>
      </c>
      <c r="IA31" s="43">
        <f>IF(COUNTIF('Service Matrix'!IA73:IA75,"Yes")&gt;1,1,0)</f>
        <v>0</v>
      </c>
      <c r="IB31" s="43">
        <f>IF(COUNTIF('Service Matrix'!IB73:IB75,"Yes")&gt;1,1,0)</f>
        <v>0</v>
      </c>
      <c r="IC31" s="43">
        <f>IF(COUNTIF('Service Matrix'!IC73:IC75,"Yes")&gt;1,1,0)</f>
        <v>0</v>
      </c>
      <c r="ID31" s="43">
        <f>IF(COUNTIF('Service Matrix'!ID73:ID75,"Yes")&gt;1,1,0)</f>
        <v>0</v>
      </c>
      <c r="IE31" s="43">
        <f>IF(COUNTIF('Service Matrix'!IE73:IE75,"Yes")&gt;1,1,0)</f>
        <v>0</v>
      </c>
      <c r="IF31" s="43">
        <f>IF(COUNTIF('Service Matrix'!IF73:IF75,"Yes")&gt;1,1,0)</f>
        <v>0</v>
      </c>
      <c r="IG31" s="43">
        <f>IF(COUNTIF('Service Matrix'!IG73:IG75,"Yes")&gt;1,1,0)</f>
        <v>0</v>
      </c>
      <c r="IH31" s="43">
        <f>IF(COUNTIF('Service Matrix'!IH73:IH75,"Yes")&gt;1,1,0)</f>
        <v>0</v>
      </c>
      <c r="II31" s="43">
        <f>IF(COUNTIF('Service Matrix'!II73:II75,"Yes")&gt;1,1,0)</f>
        <v>0</v>
      </c>
      <c r="IJ31" s="43">
        <f>IF(COUNTIF('Service Matrix'!IJ73:IJ75,"Yes")&gt;1,1,0)</f>
        <v>0</v>
      </c>
      <c r="IK31" s="43">
        <f>IF(COUNTIF('Service Matrix'!IK73:IK75,"Yes")&gt;1,1,0)</f>
        <v>0</v>
      </c>
      <c r="IL31" s="43">
        <f>IF(COUNTIF('Service Matrix'!IL73:IL75,"Yes")&gt;1,1,0)</f>
        <v>0</v>
      </c>
      <c r="IM31" s="43">
        <f>IF(COUNTIF('Service Matrix'!IM73:IM75,"Yes")&gt;1,1,0)</f>
        <v>0</v>
      </c>
      <c r="IN31" s="43">
        <f>IF(COUNTIF('Service Matrix'!IN73:IN75,"Yes")&gt;1,1,0)</f>
        <v>0</v>
      </c>
      <c r="IO31" s="43">
        <f>IF(COUNTIF('Service Matrix'!IO73:IO75,"Yes")&gt;1,1,0)</f>
        <v>0</v>
      </c>
      <c r="IP31" s="43">
        <f>IF(COUNTIF('Service Matrix'!IP73:IP75,"Yes")&gt;1,1,0)</f>
        <v>0</v>
      </c>
      <c r="IQ31" s="43">
        <f>IF(COUNTIF('Service Matrix'!IQ73:IQ75,"Yes")&gt;1,1,0)</f>
        <v>0</v>
      </c>
      <c r="IR31" s="43">
        <f>IF(COUNTIF('Service Matrix'!IR73:IR75,"Yes")&gt;1,1,0)</f>
        <v>0</v>
      </c>
      <c r="IS31" s="43">
        <f>IF(COUNTIF('Service Matrix'!IS73:IS75,"Yes")&gt;1,1,0)</f>
        <v>0</v>
      </c>
      <c r="IT31" s="43">
        <f>IF(COUNTIF('Service Matrix'!IT73:IT75,"Yes")&gt;1,1,0)</f>
        <v>0</v>
      </c>
      <c r="IU31" s="43">
        <f>IF(COUNTIF('Service Matrix'!IU73:IU75,"Yes")&gt;1,1,0)</f>
        <v>0</v>
      </c>
      <c r="IV31" s="43">
        <f>IF(COUNTIF('Service Matrix'!IV73:IV75,"Yes")&gt;1,1,0)</f>
        <v>0</v>
      </c>
      <c r="IW31" s="43">
        <f>IF(COUNTIF('Service Matrix'!IW73:IW75,"Yes")&gt;1,1,0)</f>
        <v>0</v>
      </c>
      <c r="IX31" s="43">
        <f>IF(COUNTIF('Service Matrix'!IX73:IX75,"Yes")&gt;1,1,0)</f>
        <v>0</v>
      </c>
      <c r="IY31" s="43">
        <f>IF(COUNTIF('Service Matrix'!IY73:IY75,"Yes")&gt;1,1,0)</f>
        <v>0</v>
      </c>
      <c r="IZ31" s="43">
        <f>IF(COUNTIF('Service Matrix'!IZ73:IZ75,"Yes")&gt;1,1,0)</f>
        <v>0</v>
      </c>
      <c r="JA31" s="43">
        <f>IF(COUNTIF('Service Matrix'!JA73:JA75,"Yes")&gt;1,1,0)</f>
        <v>0</v>
      </c>
      <c r="JB31" s="43">
        <f>IF(COUNTIF('Service Matrix'!JB73:JB75,"Yes")&gt;1,1,0)</f>
        <v>0</v>
      </c>
      <c r="JC31" s="43">
        <f>IF(COUNTIF('Service Matrix'!JC73:JC75,"Yes")&gt;1,1,0)</f>
        <v>0</v>
      </c>
      <c r="JD31" s="43">
        <f>IF(COUNTIF('Service Matrix'!JD73:JD75,"Yes")&gt;1,1,0)</f>
        <v>0</v>
      </c>
      <c r="JE31" s="43">
        <f>IF(COUNTIF('Service Matrix'!JE73:JE75,"Yes")&gt;1,1,0)</f>
        <v>0</v>
      </c>
      <c r="JF31" s="43">
        <f>IF(COUNTIF('Service Matrix'!JF73:JF75,"Yes")&gt;1,1,0)</f>
        <v>0</v>
      </c>
      <c r="JG31" s="43">
        <f>IF(COUNTIF('Service Matrix'!JG73:JG75,"Yes")&gt;1,1,0)</f>
        <v>0</v>
      </c>
      <c r="JH31" s="43">
        <f>IF(COUNTIF('Service Matrix'!JH73:JH75,"Yes")&gt;1,1,0)</f>
        <v>0</v>
      </c>
      <c r="JI31" s="43">
        <f>IF(COUNTIF('Service Matrix'!JI73:JI75,"Yes")&gt;1,1,0)</f>
        <v>0</v>
      </c>
      <c r="JJ31" s="43">
        <f>IF(COUNTIF('Service Matrix'!JJ73:JJ75,"Yes")&gt;1,1,0)</f>
        <v>0</v>
      </c>
      <c r="JK31" s="43">
        <f>IF(COUNTIF('Service Matrix'!JK73:JK75,"Yes")&gt;1,1,0)</f>
        <v>0</v>
      </c>
      <c r="JL31" s="43">
        <f>IF(COUNTIF('Service Matrix'!JL73:JL75,"Yes")&gt;1,1,0)</f>
        <v>0</v>
      </c>
      <c r="JM31" s="43">
        <f>IF(COUNTIF('Service Matrix'!JM73:JM75,"Yes")&gt;1,1,0)</f>
        <v>0</v>
      </c>
      <c r="JN31" s="43">
        <f>IF(COUNTIF('Service Matrix'!JN73:JN75,"Yes")&gt;1,1,0)</f>
        <v>0</v>
      </c>
      <c r="JO31" s="43">
        <f>IF(COUNTIF('Service Matrix'!JO73:JO75,"Yes")&gt;1,1,0)</f>
        <v>0</v>
      </c>
      <c r="JP31" s="43">
        <f>IF(COUNTIF('Service Matrix'!JP73:JP75,"Yes")&gt;1,1,0)</f>
        <v>0</v>
      </c>
      <c r="JQ31" s="43">
        <f>IF(COUNTIF('Service Matrix'!JQ73:JQ75,"Yes")&gt;1,1,0)</f>
        <v>0</v>
      </c>
      <c r="JR31" s="43">
        <f>IF(COUNTIF('Service Matrix'!JR73:JR75,"Yes")&gt;1,1,0)</f>
        <v>0</v>
      </c>
      <c r="JS31" s="43">
        <f>IF(COUNTIF('Service Matrix'!JS73:JS75,"Yes")&gt;1,1,0)</f>
        <v>0</v>
      </c>
      <c r="JT31" s="43">
        <f>IF(COUNTIF('Service Matrix'!JT73:JT75,"Yes")&gt;1,1,0)</f>
        <v>0</v>
      </c>
      <c r="JU31" s="43">
        <f>IF(COUNTIF('Service Matrix'!JU73:JU75,"Yes")&gt;1,1,0)</f>
        <v>0</v>
      </c>
      <c r="JV31" s="43">
        <f>IF(COUNTIF('Service Matrix'!JV73:JV75,"Yes")&gt;1,1,0)</f>
        <v>0</v>
      </c>
      <c r="JW31" s="43">
        <f>IF(COUNTIF('Service Matrix'!JW73:JW75,"Yes")&gt;1,1,0)</f>
        <v>0</v>
      </c>
      <c r="JX31" s="43">
        <f>IF(COUNTIF('Service Matrix'!JX73:JX75,"Yes")&gt;1,1,0)</f>
        <v>0</v>
      </c>
      <c r="JY31" s="43">
        <f>IF(COUNTIF('Service Matrix'!JY73:JY75,"Yes")&gt;1,1,0)</f>
        <v>0</v>
      </c>
      <c r="JZ31" s="43">
        <f>IF(COUNTIF('Service Matrix'!JZ73:JZ75,"Yes")&gt;1,1,0)</f>
        <v>0</v>
      </c>
      <c r="KA31" s="43">
        <f>IF(COUNTIF('Service Matrix'!KA73:KA75,"Yes")&gt;1,1,0)</f>
        <v>0</v>
      </c>
      <c r="KB31" s="43">
        <f>IF(COUNTIF('Service Matrix'!KB73:KB75,"Yes")&gt;1,1,0)</f>
        <v>0</v>
      </c>
      <c r="KC31" s="43">
        <f>IF(COUNTIF('Service Matrix'!KC73:KC75,"Yes")&gt;1,1,0)</f>
        <v>0</v>
      </c>
      <c r="KD31" s="43">
        <f>IF(COUNTIF('Service Matrix'!KD73:KD75,"Yes")&gt;1,1,0)</f>
        <v>0</v>
      </c>
      <c r="KE31" s="43">
        <f>IF(COUNTIF('Service Matrix'!KE73:KE75,"Yes")&gt;1,1,0)</f>
        <v>0</v>
      </c>
      <c r="KF31" s="43">
        <f>IF(COUNTIF('Service Matrix'!KF73:KF75,"Yes")&gt;1,1,0)</f>
        <v>0</v>
      </c>
      <c r="KG31" s="43">
        <f>IF(COUNTIF('Service Matrix'!KG73:KG75,"Yes")&gt;1,1,0)</f>
        <v>0</v>
      </c>
      <c r="KH31" s="43">
        <f>IF(COUNTIF('Service Matrix'!KH73:KH75,"Yes")&gt;1,1,0)</f>
        <v>0</v>
      </c>
      <c r="KI31" s="43">
        <f>IF(COUNTIF('Service Matrix'!KI73:KI75,"Yes")&gt;1,1,0)</f>
        <v>0</v>
      </c>
      <c r="KJ31" s="43">
        <f>IF(COUNTIF('Service Matrix'!KJ73:KJ75,"Yes")&gt;1,1,0)</f>
        <v>0</v>
      </c>
      <c r="KK31" s="43">
        <f>IF(COUNTIF('Service Matrix'!KK73:KK75,"Yes")&gt;1,1,0)</f>
        <v>0</v>
      </c>
      <c r="KL31" s="43">
        <f>IF(COUNTIF('Service Matrix'!KL73:KL75,"Yes")&gt;1,1,0)</f>
        <v>0</v>
      </c>
      <c r="KM31" s="43">
        <f>IF(COUNTIF('Service Matrix'!KM73:KM75,"Yes")&gt;1,1,0)</f>
        <v>0</v>
      </c>
      <c r="KN31" s="43">
        <f>IF(COUNTIF('Service Matrix'!KN73:KN75,"Yes")&gt;1,1,0)</f>
        <v>0</v>
      </c>
      <c r="KO31" s="43">
        <f>IF(COUNTIF('Service Matrix'!KO73:KO75,"Yes")&gt;1,1,0)</f>
        <v>0</v>
      </c>
      <c r="KP31" s="43">
        <f>IF(COUNTIF('Service Matrix'!KP73:KP75,"Yes")&gt;1,1,0)</f>
        <v>0</v>
      </c>
      <c r="KQ31" s="43">
        <f>IF(COUNTIF('Service Matrix'!KQ73:KQ75,"Yes")&gt;1,1,0)</f>
        <v>0</v>
      </c>
      <c r="KR31" s="43">
        <f>IF(COUNTIF('Service Matrix'!KR73:KR75,"Yes")&gt;1,1,0)</f>
        <v>0</v>
      </c>
      <c r="KS31" s="43">
        <f>IF(COUNTIF('Service Matrix'!KS73:KS75,"Yes")&gt;1,1,0)</f>
        <v>0</v>
      </c>
      <c r="KT31" s="43">
        <f>IF(COUNTIF('Service Matrix'!KT73:KT75,"Yes")&gt;1,1,0)</f>
        <v>0</v>
      </c>
      <c r="KU31" s="43">
        <f>IF(COUNTIF('Service Matrix'!KU73:KU75,"Yes")&gt;1,1,0)</f>
        <v>0</v>
      </c>
      <c r="KV31" s="43">
        <f>IF(COUNTIF('Service Matrix'!KV73:KV75,"Yes")&gt;1,1,0)</f>
        <v>0</v>
      </c>
      <c r="KW31" s="43">
        <f>IF(COUNTIF('Service Matrix'!KW73:KW75,"Yes")&gt;1,1,0)</f>
        <v>0</v>
      </c>
      <c r="KX31" s="43">
        <f>IF(COUNTIF('Service Matrix'!KX73:KX75,"Yes")&gt;1,1,0)</f>
        <v>0</v>
      </c>
      <c r="KY31" s="43">
        <f>IF(COUNTIF('Service Matrix'!KY73:KY75,"Yes")&gt;1,1,0)</f>
        <v>0</v>
      </c>
      <c r="KZ31" s="43">
        <f>IF(COUNTIF('Service Matrix'!KZ73:KZ75,"Yes")&gt;1,1,0)</f>
        <v>0</v>
      </c>
      <c r="LA31" s="43">
        <f>IF(COUNTIF('Service Matrix'!LA73:LA75,"Yes")&gt;1,1,0)</f>
        <v>0</v>
      </c>
      <c r="LB31" s="43">
        <f>IF(COUNTIF('Service Matrix'!LB73:LB75,"Yes")&gt;1,1,0)</f>
        <v>0</v>
      </c>
      <c r="LC31" s="43">
        <f>IF(COUNTIF('Service Matrix'!LC73:LC75,"Yes")&gt;1,1,0)</f>
        <v>0</v>
      </c>
      <c r="LD31" s="43">
        <f>IF(COUNTIF('Service Matrix'!LD73:LD75,"Yes")&gt;1,1,0)</f>
        <v>0</v>
      </c>
      <c r="LE31" s="43">
        <f>IF(COUNTIF('Service Matrix'!LE73:LE75,"Yes")&gt;1,1,0)</f>
        <v>0</v>
      </c>
      <c r="LF31" s="43">
        <f>IF(COUNTIF('Service Matrix'!LF73:LF75,"Yes")&gt;1,1,0)</f>
        <v>0</v>
      </c>
      <c r="LG31" s="43">
        <f>IF(COUNTIF('Service Matrix'!LG73:LG75,"Yes")&gt;1,1,0)</f>
        <v>0</v>
      </c>
      <c r="LH31" s="43">
        <f>IF(COUNTIF('Service Matrix'!LH73:LH75,"Yes")&gt;1,1,0)</f>
        <v>0</v>
      </c>
      <c r="LI31" s="43">
        <f>IF(COUNTIF('Service Matrix'!LI73:LI75,"Yes")&gt;1,1,0)</f>
        <v>0</v>
      </c>
      <c r="LJ31" s="43">
        <f>IF(COUNTIF('Service Matrix'!LJ73:LJ75,"Yes")&gt;1,1,0)</f>
        <v>0</v>
      </c>
      <c r="LK31" s="43">
        <f>IF(COUNTIF('Service Matrix'!LK73:LK75,"Yes")&gt;1,1,0)</f>
        <v>0</v>
      </c>
      <c r="LL31" s="43">
        <f>IF(COUNTIF('Service Matrix'!LL73:LL75,"Yes")&gt;1,1,0)</f>
        <v>0</v>
      </c>
      <c r="LM31" s="43">
        <f>IF(COUNTIF('Service Matrix'!LM73:LM75,"Yes")&gt;1,1,0)</f>
        <v>0</v>
      </c>
      <c r="LN31" s="43">
        <f>IF(COUNTIF('Service Matrix'!LN73:LN75,"Yes")&gt;1,1,0)</f>
        <v>0</v>
      </c>
      <c r="LO31" s="43">
        <f>IF(COUNTIF('Service Matrix'!LO73:LO75,"Yes")&gt;1,1,0)</f>
        <v>0</v>
      </c>
      <c r="LP31" s="43">
        <f>IF(COUNTIF('Service Matrix'!LP73:LP75,"Yes")&gt;1,1,0)</f>
        <v>0</v>
      </c>
      <c r="LQ31" s="43">
        <f>IF(COUNTIF('Service Matrix'!LQ73:LQ75,"Yes")&gt;1,1,0)</f>
        <v>0</v>
      </c>
      <c r="LR31" s="43">
        <f>IF(COUNTIF('Service Matrix'!LR73:LR75,"Yes")&gt;1,1,0)</f>
        <v>0</v>
      </c>
      <c r="LS31" s="43">
        <f>IF(COUNTIF('Service Matrix'!LS73:LS75,"Yes")&gt;1,1,0)</f>
        <v>0</v>
      </c>
      <c r="LT31" s="43">
        <f>IF(COUNTIF('Service Matrix'!LT73:LT75,"Yes")&gt;1,1,0)</f>
        <v>0</v>
      </c>
      <c r="LU31" s="43">
        <f>IF(COUNTIF('Service Matrix'!LU73:LU75,"Yes")&gt;1,1,0)</f>
        <v>0</v>
      </c>
      <c r="LV31" s="43">
        <f>IF(COUNTIF('Service Matrix'!LV73:LV75,"Yes")&gt;1,1,0)</f>
        <v>0</v>
      </c>
      <c r="LW31" s="43">
        <f>IF(COUNTIF('Service Matrix'!LW73:LW75,"Yes")&gt;1,1,0)</f>
        <v>0</v>
      </c>
      <c r="LX31" s="43">
        <f>IF(COUNTIF('Service Matrix'!LX73:LX75,"Yes")&gt;1,1,0)</f>
        <v>0</v>
      </c>
      <c r="LY31" s="43">
        <f>IF(COUNTIF('Service Matrix'!LY73:LY75,"Yes")&gt;1,1,0)</f>
        <v>0</v>
      </c>
      <c r="LZ31" s="43">
        <f>IF(COUNTIF('Service Matrix'!LZ73:LZ75,"Yes")&gt;1,1,0)</f>
        <v>0</v>
      </c>
      <c r="MA31" s="43">
        <f>IF(COUNTIF('Service Matrix'!MA73:MA75,"Yes")&gt;1,1,0)</f>
        <v>0</v>
      </c>
      <c r="MB31" s="43">
        <f>IF(COUNTIF('Service Matrix'!MB73:MB75,"Yes")&gt;1,1,0)</f>
        <v>0</v>
      </c>
      <c r="MC31" s="43">
        <f>IF(COUNTIF('Service Matrix'!MC73:MC75,"Yes")&gt;1,1,0)</f>
        <v>0</v>
      </c>
      <c r="MD31" s="43">
        <f>IF(COUNTIF('Service Matrix'!MD73:MD75,"Yes")&gt;1,1,0)</f>
        <v>0</v>
      </c>
      <c r="ME31" s="43">
        <f>IF(COUNTIF('Service Matrix'!ME73:ME75,"Yes")&gt;1,1,0)</f>
        <v>0</v>
      </c>
      <c r="MF31" s="43">
        <f>IF(COUNTIF('Service Matrix'!MF73:MF75,"Yes")&gt;1,1,0)</f>
        <v>0</v>
      </c>
      <c r="MG31" s="43">
        <f>IF(COUNTIF('Service Matrix'!MG73:MG75,"Yes")&gt;1,1,0)</f>
        <v>0</v>
      </c>
      <c r="MH31" s="43">
        <f>IF(COUNTIF('Service Matrix'!MH73:MH75,"Yes")&gt;1,1,0)</f>
        <v>0</v>
      </c>
      <c r="MI31" s="43">
        <f>IF(COUNTIF('Service Matrix'!MI73:MI75,"Yes")&gt;1,1,0)</f>
        <v>0</v>
      </c>
      <c r="MJ31" s="43">
        <f>IF(COUNTIF('Service Matrix'!MJ73:MJ75,"Yes")&gt;1,1,0)</f>
        <v>0</v>
      </c>
      <c r="MK31" s="43">
        <f>IF(COUNTIF('Service Matrix'!MK73:MK75,"Yes")&gt;1,1,0)</f>
        <v>0</v>
      </c>
      <c r="ML31" s="43">
        <f>IF(COUNTIF('Service Matrix'!ML73:ML75,"Yes")&gt;1,1,0)</f>
        <v>0</v>
      </c>
      <c r="MM31" s="43">
        <f>IF(COUNTIF('Service Matrix'!MM73:MM75,"Yes")&gt;1,1,0)</f>
        <v>0</v>
      </c>
      <c r="MN31" s="43">
        <f>IF(COUNTIF('Service Matrix'!MN73:MN75,"Yes")&gt;1,1,0)</f>
        <v>0</v>
      </c>
      <c r="MO31" s="43">
        <f>IF(COUNTIF('Service Matrix'!MO73:MO75,"Yes")&gt;1,1,0)</f>
        <v>0</v>
      </c>
      <c r="MP31" s="43">
        <f>IF(COUNTIF('Service Matrix'!MP73:MP75,"Yes")&gt;1,1,0)</f>
        <v>0</v>
      </c>
      <c r="MQ31" s="43">
        <f>IF(COUNTIF('Service Matrix'!MQ73:MQ75,"Yes")&gt;1,1,0)</f>
        <v>0</v>
      </c>
      <c r="MR31" s="43">
        <f>IF(COUNTIF('Service Matrix'!MR73:MR75,"Yes")&gt;1,1,0)</f>
        <v>0</v>
      </c>
      <c r="MS31" s="43">
        <f>IF(COUNTIF('Service Matrix'!MS73:MS75,"Yes")&gt;1,1,0)</f>
        <v>0</v>
      </c>
      <c r="MT31" s="43">
        <f>IF(COUNTIF('Service Matrix'!MT73:MT75,"Yes")&gt;1,1,0)</f>
        <v>0</v>
      </c>
      <c r="MU31" s="43">
        <f>IF(COUNTIF('Service Matrix'!MU73:MU75,"Yes")&gt;1,1,0)</f>
        <v>0</v>
      </c>
      <c r="MV31" s="43">
        <f>IF(COUNTIF('Service Matrix'!MV73:MV75,"Yes")&gt;1,1,0)</f>
        <v>0</v>
      </c>
      <c r="MW31" s="43">
        <f>IF(COUNTIF('Service Matrix'!MW73:MW75,"Yes")&gt;1,1,0)</f>
        <v>0</v>
      </c>
      <c r="MX31" s="43">
        <f>IF(COUNTIF('Service Matrix'!MX73:MX75,"Yes")&gt;1,1,0)</f>
        <v>0</v>
      </c>
      <c r="MY31" s="43">
        <f>IF(COUNTIF('Service Matrix'!MY73:MY75,"Yes")&gt;1,1,0)</f>
        <v>0</v>
      </c>
      <c r="MZ31" s="43">
        <f>IF(COUNTIF('Service Matrix'!MZ73:MZ75,"Yes")&gt;1,1,0)</f>
        <v>0</v>
      </c>
      <c r="NA31" s="43">
        <f>IF(COUNTIF('Service Matrix'!NA73:NA75,"Yes")&gt;1,1,0)</f>
        <v>0</v>
      </c>
      <c r="NB31" s="43">
        <f>IF(COUNTIF('Service Matrix'!NB73:NB75,"Yes")&gt;1,1,0)</f>
        <v>0</v>
      </c>
      <c r="NC31" s="43">
        <f>IF(COUNTIF('Service Matrix'!NC73:NC75,"Yes")&gt;1,1,0)</f>
        <v>0</v>
      </c>
      <c r="ND31" s="43">
        <f>IF(COUNTIF('Service Matrix'!ND73:ND75,"Yes")&gt;1,1,0)</f>
        <v>0</v>
      </c>
      <c r="NE31" s="43">
        <f>IF(COUNTIF('Service Matrix'!NE73:NE75,"Yes")&gt;1,1,0)</f>
        <v>0</v>
      </c>
      <c r="NF31" s="43">
        <f>IF(COUNTIF('Service Matrix'!NF73:NF75,"Yes")&gt;1,1,0)</f>
        <v>0</v>
      </c>
      <c r="NG31" s="43">
        <f>IF(COUNTIF('Service Matrix'!NG73:NG75,"Yes")&gt;1,1,0)</f>
        <v>0</v>
      </c>
      <c r="NH31" s="43">
        <f>IF(COUNTIF('Service Matrix'!NH73:NH75,"Yes")&gt;1,1,0)</f>
        <v>0</v>
      </c>
      <c r="NI31" s="43">
        <f>IF(COUNTIF('Service Matrix'!NI73:NI75,"Yes")&gt;1,1,0)</f>
        <v>0</v>
      </c>
      <c r="NJ31" s="43">
        <f>IF(COUNTIF('Service Matrix'!NJ73:NJ75,"Yes")&gt;1,1,0)</f>
        <v>0</v>
      </c>
      <c r="NK31" s="43">
        <f>IF(COUNTIF('Service Matrix'!NK73:NK75,"Yes")&gt;1,1,0)</f>
        <v>0</v>
      </c>
      <c r="NL31" s="43">
        <f>IF(COUNTIF('Service Matrix'!NL73:NL75,"Yes")&gt;1,1,0)</f>
        <v>0</v>
      </c>
      <c r="NM31" s="43">
        <f>IF(COUNTIF('Service Matrix'!NM73:NM75,"Yes")&gt;1,1,0)</f>
        <v>0</v>
      </c>
      <c r="NN31" s="43">
        <f>IF(COUNTIF('Service Matrix'!NN73:NN75,"Yes")&gt;1,1,0)</f>
        <v>0</v>
      </c>
      <c r="NO31" s="43">
        <f>IF(COUNTIF('Service Matrix'!NO73:NO75,"Yes")&gt;1,1,0)</f>
        <v>0</v>
      </c>
      <c r="NP31" s="43">
        <f>IF(COUNTIF('Service Matrix'!NP73:NP75,"Yes")&gt;1,1,0)</f>
        <v>0</v>
      </c>
      <c r="NQ31" s="43">
        <f>IF(COUNTIF('Service Matrix'!NQ73:NQ75,"Yes")&gt;1,1,0)</f>
        <v>0</v>
      </c>
      <c r="NR31" s="43">
        <f>IF(COUNTIF('Service Matrix'!NR73:NR75,"Yes")&gt;1,1,0)</f>
        <v>0</v>
      </c>
      <c r="NS31" s="43">
        <f>IF(COUNTIF('Service Matrix'!NS73:NS75,"Yes")&gt;1,1,0)</f>
        <v>0</v>
      </c>
      <c r="NT31" s="43">
        <f>IF(COUNTIF('Service Matrix'!NT73:NT75,"Yes")&gt;1,1,0)</f>
        <v>0</v>
      </c>
      <c r="NU31" s="43">
        <f>IF(COUNTIF('Service Matrix'!NU73:NU75,"Yes")&gt;1,1,0)</f>
        <v>0</v>
      </c>
      <c r="NV31" s="43">
        <f>IF(COUNTIF('Service Matrix'!NV73:NV75,"Yes")&gt;1,1,0)</f>
        <v>0</v>
      </c>
      <c r="NW31" s="43">
        <f>IF(COUNTIF('Service Matrix'!NW73:NW75,"Yes")&gt;1,1,0)</f>
        <v>0</v>
      </c>
      <c r="NX31" s="43">
        <f>IF(COUNTIF('Service Matrix'!NX73:NX75,"Yes")&gt;1,1,0)</f>
        <v>0</v>
      </c>
      <c r="NY31" s="43">
        <f>IF(COUNTIF('Service Matrix'!NY73:NY75,"Yes")&gt;1,1,0)</f>
        <v>0</v>
      </c>
      <c r="NZ31" s="43">
        <f>IF(COUNTIF('Service Matrix'!NZ73:NZ75,"Yes")&gt;1,1,0)</f>
        <v>0</v>
      </c>
      <c r="OA31" s="43">
        <f>IF(COUNTIF('Service Matrix'!OA73:OA75,"Yes")&gt;1,1,0)</f>
        <v>0</v>
      </c>
      <c r="OB31" s="43">
        <f>IF(COUNTIF('Service Matrix'!OB73:OB75,"Yes")&gt;1,1,0)</f>
        <v>0</v>
      </c>
      <c r="OC31" s="43">
        <f>IF(COUNTIF('Service Matrix'!OC73:OC75,"Yes")&gt;1,1,0)</f>
        <v>0</v>
      </c>
      <c r="OD31" s="43">
        <f>IF(COUNTIF('Service Matrix'!OD73:OD75,"Yes")&gt;1,1,0)</f>
        <v>0</v>
      </c>
      <c r="OE31" s="43">
        <f>IF(COUNTIF('Service Matrix'!OE73:OE75,"Yes")&gt;1,1,0)</f>
        <v>0</v>
      </c>
      <c r="OF31" s="43">
        <f>IF(COUNTIF('Service Matrix'!OF73:OF75,"Yes")&gt;1,1,0)</f>
        <v>0</v>
      </c>
      <c r="OG31" s="43">
        <f>IF(COUNTIF('Service Matrix'!OG73:OG75,"Yes")&gt;1,1,0)</f>
        <v>0</v>
      </c>
      <c r="OH31" s="43">
        <f>IF(COUNTIF('Service Matrix'!OH73:OH75,"Yes")&gt;1,1,0)</f>
        <v>0</v>
      </c>
      <c r="OI31" s="43">
        <f>IF(COUNTIF('Service Matrix'!OI73:OI75,"Yes")&gt;1,1,0)</f>
        <v>0</v>
      </c>
      <c r="OJ31" s="43">
        <f>IF(COUNTIF('Service Matrix'!OJ73:OJ75,"Yes")&gt;1,1,0)</f>
        <v>0</v>
      </c>
      <c r="OK31" s="43">
        <f>IF(COUNTIF('Service Matrix'!OK73:OK75,"Yes")&gt;1,1,0)</f>
        <v>0</v>
      </c>
      <c r="OL31" s="43">
        <f>IF(COUNTIF('Service Matrix'!OL73:OL75,"Yes")&gt;1,1,0)</f>
        <v>0</v>
      </c>
      <c r="OM31" s="43">
        <f>IF(COUNTIF('Service Matrix'!OM73:OM75,"Yes")&gt;1,1,0)</f>
        <v>0</v>
      </c>
      <c r="ON31" s="43">
        <f>IF(COUNTIF('Service Matrix'!ON73:ON75,"Yes")&gt;1,1,0)</f>
        <v>0</v>
      </c>
    </row>
    <row r="32" spans="2:404" ht="10">
      <c r="B32" s="47" t="s">
        <v>104</v>
      </c>
      <c r="C32" s="45" t="s">
        <v>421</v>
      </c>
      <c r="D32" s="43" t="str">
        <f>IF(SUMPRODUCT((('Service Matrix'!E77:ON77="Yes")+('Service Matrix'!E78:ON78="Yes")+('Service Matrix'!E79:ON79="Yes")&gt;1)+0)=0,"OK","Error")</f>
        <v>OK</v>
      </c>
      <c r="E32" s="43">
        <f>IF(COUNTIF('Service Matrix'!E77:E79,"Yes")&gt;1,1,0)</f>
        <v>0</v>
      </c>
      <c r="F32" s="43">
        <f>IF(COUNTIF('Service Matrix'!F77:F79,"Yes")&gt;1,1,0)</f>
        <v>0</v>
      </c>
      <c r="G32" s="43">
        <f>IF(COUNTIF('Service Matrix'!G77:G79,"Yes")&gt;1,1,0)</f>
        <v>0</v>
      </c>
      <c r="H32" s="43">
        <f>IF(COUNTIF('Service Matrix'!H77:H79,"Yes")&gt;1,1,0)</f>
        <v>0</v>
      </c>
      <c r="I32" s="43">
        <f>IF(COUNTIF('Service Matrix'!I77:I79,"Yes")&gt;1,1,0)</f>
        <v>0</v>
      </c>
      <c r="J32" s="43">
        <f>IF(COUNTIF('Service Matrix'!J77:J79,"Yes")&gt;1,1,0)</f>
        <v>0</v>
      </c>
      <c r="K32" s="43">
        <f>IF(COUNTIF('Service Matrix'!K77:K79,"Yes")&gt;1,1,0)</f>
        <v>0</v>
      </c>
      <c r="L32" s="43">
        <f>IF(COUNTIF('Service Matrix'!L77:L79,"Yes")&gt;1,1,0)</f>
        <v>0</v>
      </c>
      <c r="M32" s="43">
        <f>IF(COUNTIF('Service Matrix'!M77:M79,"Yes")&gt;1,1,0)</f>
        <v>0</v>
      </c>
      <c r="N32" s="43">
        <f>IF(COUNTIF('Service Matrix'!N77:N79,"Yes")&gt;1,1,0)</f>
        <v>0</v>
      </c>
      <c r="O32" s="43">
        <f>IF(COUNTIF('Service Matrix'!O77:O79,"Yes")&gt;1,1,0)</f>
        <v>0</v>
      </c>
      <c r="P32" s="43">
        <f>IF(COUNTIF('Service Matrix'!P77:P79,"Yes")&gt;1,1,0)</f>
        <v>0</v>
      </c>
      <c r="Q32" s="43">
        <f>IF(COUNTIF('Service Matrix'!Q77:Q79,"Yes")&gt;1,1,0)</f>
        <v>0</v>
      </c>
      <c r="R32" s="43">
        <f>IF(COUNTIF('Service Matrix'!R77:R79,"Yes")&gt;1,1,0)</f>
        <v>0</v>
      </c>
      <c r="S32" s="43">
        <f>IF(COUNTIF('Service Matrix'!S77:S79,"Yes")&gt;1,1,0)</f>
        <v>0</v>
      </c>
      <c r="T32" s="43">
        <f>IF(COUNTIF('Service Matrix'!T77:T79,"Yes")&gt;1,1,0)</f>
        <v>0</v>
      </c>
      <c r="U32" s="43">
        <f>IF(COUNTIF('Service Matrix'!U77:U79,"Yes")&gt;1,1,0)</f>
        <v>0</v>
      </c>
      <c r="V32" s="43">
        <f>IF(COUNTIF('Service Matrix'!V77:V79,"Yes")&gt;1,1,0)</f>
        <v>0</v>
      </c>
      <c r="W32" s="43">
        <f>IF(COUNTIF('Service Matrix'!W77:W79,"Yes")&gt;1,1,0)</f>
        <v>0</v>
      </c>
      <c r="X32" s="43">
        <f>IF(COUNTIF('Service Matrix'!X77:X79,"Yes")&gt;1,1,0)</f>
        <v>0</v>
      </c>
      <c r="Y32" s="43">
        <f>IF(COUNTIF('Service Matrix'!Y77:Y79,"Yes")&gt;1,1,0)</f>
        <v>0</v>
      </c>
      <c r="Z32" s="43">
        <f>IF(COUNTIF('Service Matrix'!Z77:Z79,"Yes")&gt;1,1,0)</f>
        <v>0</v>
      </c>
      <c r="AA32" s="43">
        <f>IF(COUNTIF('Service Matrix'!AA77:AA79,"Yes")&gt;1,1,0)</f>
        <v>0</v>
      </c>
      <c r="AB32" s="43">
        <f>IF(COUNTIF('Service Matrix'!AB77:AB79,"Yes")&gt;1,1,0)</f>
        <v>0</v>
      </c>
      <c r="AC32" s="43">
        <f>IF(COUNTIF('Service Matrix'!AC77:AC79,"Yes")&gt;1,1,0)</f>
        <v>0</v>
      </c>
      <c r="AD32" s="43">
        <f>IF(COUNTIF('Service Matrix'!AD77:AD79,"Yes")&gt;1,1,0)</f>
        <v>0</v>
      </c>
      <c r="AE32" s="43">
        <f>IF(COUNTIF('Service Matrix'!AE77:AE79,"Yes")&gt;1,1,0)</f>
        <v>0</v>
      </c>
      <c r="AF32" s="43">
        <f>IF(COUNTIF('Service Matrix'!AF77:AF79,"Yes")&gt;1,1,0)</f>
        <v>0</v>
      </c>
      <c r="AG32" s="43">
        <f>IF(COUNTIF('Service Matrix'!AG77:AG79,"Yes")&gt;1,1,0)</f>
        <v>0</v>
      </c>
      <c r="AH32" s="43">
        <f>IF(COUNTIF('Service Matrix'!AH77:AH79,"Yes")&gt;1,1,0)</f>
        <v>0</v>
      </c>
      <c r="AI32" s="43">
        <f>IF(COUNTIF('Service Matrix'!AI77:AI79,"Yes")&gt;1,1,0)</f>
        <v>0</v>
      </c>
      <c r="AJ32" s="43">
        <f>IF(COUNTIF('Service Matrix'!AJ77:AJ79,"Yes")&gt;1,1,0)</f>
        <v>0</v>
      </c>
      <c r="AK32" s="43">
        <f>IF(COUNTIF('Service Matrix'!AK77:AK79,"Yes")&gt;1,1,0)</f>
        <v>0</v>
      </c>
      <c r="AL32" s="43">
        <f>IF(COUNTIF('Service Matrix'!AL77:AL79,"Yes")&gt;1,1,0)</f>
        <v>0</v>
      </c>
      <c r="AM32" s="43">
        <f>IF(COUNTIF('Service Matrix'!AM77:AM79,"Yes")&gt;1,1,0)</f>
        <v>0</v>
      </c>
      <c r="AN32" s="43">
        <f>IF(COUNTIF('Service Matrix'!AN77:AN79,"Yes")&gt;1,1,0)</f>
        <v>0</v>
      </c>
      <c r="AO32" s="43">
        <f>IF(COUNTIF('Service Matrix'!AO77:AO79,"Yes")&gt;1,1,0)</f>
        <v>0</v>
      </c>
      <c r="AP32" s="43">
        <f>IF(COUNTIF('Service Matrix'!AP77:AP79,"Yes")&gt;1,1,0)</f>
        <v>0</v>
      </c>
      <c r="AQ32" s="43">
        <f>IF(COUNTIF('Service Matrix'!AQ77:AQ79,"Yes")&gt;1,1,0)</f>
        <v>0</v>
      </c>
      <c r="AR32" s="43">
        <f>IF(COUNTIF('Service Matrix'!AR77:AR79,"Yes")&gt;1,1,0)</f>
        <v>0</v>
      </c>
      <c r="AS32" s="43">
        <f>IF(COUNTIF('Service Matrix'!AS77:AS79,"Yes")&gt;1,1,0)</f>
        <v>0</v>
      </c>
      <c r="AT32" s="43">
        <f>IF(COUNTIF('Service Matrix'!AT77:AT79,"Yes")&gt;1,1,0)</f>
        <v>0</v>
      </c>
      <c r="AU32" s="43">
        <f>IF(COUNTIF('Service Matrix'!AU77:AU79,"Yes")&gt;1,1,0)</f>
        <v>0</v>
      </c>
      <c r="AV32" s="43">
        <f>IF(COUNTIF('Service Matrix'!AV77:AV79,"Yes")&gt;1,1,0)</f>
        <v>0</v>
      </c>
      <c r="AW32" s="43">
        <f>IF(COUNTIF('Service Matrix'!AW77:AW79,"Yes")&gt;1,1,0)</f>
        <v>0</v>
      </c>
      <c r="AX32" s="43">
        <f>IF(COUNTIF('Service Matrix'!AX77:AX79,"Yes")&gt;1,1,0)</f>
        <v>0</v>
      </c>
      <c r="AY32" s="43">
        <f>IF(COUNTIF('Service Matrix'!AY77:AY79,"Yes")&gt;1,1,0)</f>
        <v>0</v>
      </c>
      <c r="AZ32" s="43">
        <f>IF(COUNTIF('Service Matrix'!AZ77:AZ79,"Yes")&gt;1,1,0)</f>
        <v>0</v>
      </c>
      <c r="BA32" s="43">
        <f>IF(COUNTIF('Service Matrix'!BA77:BA79,"Yes")&gt;1,1,0)</f>
        <v>0</v>
      </c>
      <c r="BB32" s="43">
        <f>IF(COUNTIF('Service Matrix'!BB77:BB79,"Yes")&gt;1,1,0)</f>
        <v>0</v>
      </c>
      <c r="BC32" s="43">
        <f>IF(COUNTIF('Service Matrix'!BC77:BC79,"Yes")&gt;1,1,0)</f>
        <v>0</v>
      </c>
      <c r="BD32" s="43">
        <f>IF(COUNTIF('Service Matrix'!BD77:BD79,"Yes")&gt;1,1,0)</f>
        <v>0</v>
      </c>
      <c r="BE32" s="43">
        <f>IF(COUNTIF('Service Matrix'!BE77:BE79,"Yes")&gt;1,1,0)</f>
        <v>0</v>
      </c>
      <c r="BF32" s="43">
        <f>IF(COUNTIF('Service Matrix'!BF77:BF79,"Yes")&gt;1,1,0)</f>
        <v>0</v>
      </c>
      <c r="BG32" s="43">
        <f>IF(COUNTIF('Service Matrix'!BG77:BG79,"Yes")&gt;1,1,0)</f>
        <v>0</v>
      </c>
      <c r="BH32" s="43">
        <f>IF(COUNTIF('Service Matrix'!BH77:BH79,"Yes")&gt;1,1,0)</f>
        <v>0</v>
      </c>
      <c r="BI32" s="43">
        <f>IF(COUNTIF('Service Matrix'!BI77:BI79,"Yes")&gt;1,1,0)</f>
        <v>0</v>
      </c>
      <c r="BJ32" s="43">
        <f>IF(COUNTIF('Service Matrix'!BJ77:BJ79,"Yes")&gt;1,1,0)</f>
        <v>0</v>
      </c>
      <c r="BK32" s="43">
        <f>IF(COUNTIF('Service Matrix'!BK77:BK79,"Yes")&gt;1,1,0)</f>
        <v>0</v>
      </c>
      <c r="BL32" s="43">
        <f>IF(COUNTIF('Service Matrix'!BL77:BL79,"Yes")&gt;1,1,0)</f>
        <v>0</v>
      </c>
      <c r="BM32" s="43">
        <f>IF(COUNTIF('Service Matrix'!BM77:BM79,"Yes")&gt;1,1,0)</f>
        <v>0</v>
      </c>
      <c r="BN32" s="43">
        <f>IF(COUNTIF('Service Matrix'!BN77:BN79,"Yes")&gt;1,1,0)</f>
        <v>0</v>
      </c>
      <c r="BO32" s="43">
        <f>IF(COUNTIF('Service Matrix'!BO77:BO79,"Yes")&gt;1,1,0)</f>
        <v>0</v>
      </c>
      <c r="BP32" s="43">
        <f>IF(COUNTIF('Service Matrix'!BP77:BP79,"Yes")&gt;1,1,0)</f>
        <v>0</v>
      </c>
      <c r="BQ32" s="43">
        <f>IF(COUNTIF('Service Matrix'!BQ77:BQ79,"Yes")&gt;1,1,0)</f>
        <v>0</v>
      </c>
      <c r="BR32" s="43">
        <f>IF(COUNTIF('Service Matrix'!BR77:BR79,"Yes")&gt;1,1,0)</f>
        <v>0</v>
      </c>
      <c r="BS32" s="43">
        <f>IF(COUNTIF('Service Matrix'!BS77:BS79,"Yes")&gt;1,1,0)</f>
        <v>0</v>
      </c>
      <c r="BT32" s="43">
        <f>IF(COUNTIF('Service Matrix'!BT77:BT79,"Yes")&gt;1,1,0)</f>
        <v>0</v>
      </c>
      <c r="BU32" s="43">
        <f>IF(COUNTIF('Service Matrix'!BU77:BU79,"Yes")&gt;1,1,0)</f>
        <v>0</v>
      </c>
      <c r="BV32" s="43">
        <f>IF(COUNTIF('Service Matrix'!BV77:BV79,"Yes")&gt;1,1,0)</f>
        <v>0</v>
      </c>
      <c r="BW32" s="43">
        <f>IF(COUNTIF('Service Matrix'!BW77:BW79,"Yes")&gt;1,1,0)</f>
        <v>0</v>
      </c>
      <c r="BX32" s="43">
        <f>IF(COUNTIF('Service Matrix'!BX77:BX79,"Yes")&gt;1,1,0)</f>
        <v>0</v>
      </c>
      <c r="BY32" s="43">
        <f>IF(COUNTIF('Service Matrix'!BY77:BY79,"Yes")&gt;1,1,0)</f>
        <v>0</v>
      </c>
      <c r="BZ32" s="43">
        <f>IF(COUNTIF('Service Matrix'!BZ77:BZ79,"Yes")&gt;1,1,0)</f>
        <v>0</v>
      </c>
      <c r="CA32" s="43">
        <f>IF(COUNTIF('Service Matrix'!CA77:CA79,"Yes")&gt;1,1,0)</f>
        <v>0</v>
      </c>
      <c r="CB32" s="43">
        <f>IF(COUNTIF('Service Matrix'!CB77:CB79,"Yes")&gt;1,1,0)</f>
        <v>0</v>
      </c>
      <c r="CC32" s="43">
        <f>IF(COUNTIF('Service Matrix'!CC77:CC79,"Yes")&gt;1,1,0)</f>
        <v>0</v>
      </c>
      <c r="CD32" s="43">
        <f>IF(COUNTIF('Service Matrix'!CD77:CD79,"Yes")&gt;1,1,0)</f>
        <v>0</v>
      </c>
      <c r="CE32" s="43">
        <f>IF(COUNTIF('Service Matrix'!CE77:CE79,"Yes")&gt;1,1,0)</f>
        <v>0</v>
      </c>
      <c r="CF32" s="43">
        <f>IF(COUNTIF('Service Matrix'!CF77:CF79,"Yes")&gt;1,1,0)</f>
        <v>0</v>
      </c>
      <c r="CG32" s="43">
        <f>IF(COUNTIF('Service Matrix'!CG77:CG79,"Yes")&gt;1,1,0)</f>
        <v>0</v>
      </c>
      <c r="CH32" s="43">
        <f>IF(COUNTIF('Service Matrix'!CH77:CH79,"Yes")&gt;1,1,0)</f>
        <v>0</v>
      </c>
      <c r="CI32" s="43">
        <f>IF(COUNTIF('Service Matrix'!CI77:CI79,"Yes")&gt;1,1,0)</f>
        <v>0</v>
      </c>
      <c r="CJ32" s="43">
        <f>IF(COUNTIF('Service Matrix'!CJ77:CJ79,"Yes")&gt;1,1,0)</f>
        <v>0</v>
      </c>
      <c r="CK32" s="43">
        <f>IF(COUNTIF('Service Matrix'!CK77:CK79,"Yes")&gt;1,1,0)</f>
        <v>0</v>
      </c>
      <c r="CL32" s="43">
        <f>IF(COUNTIF('Service Matrix'!CL77:CL79,"Yes")&gt;1,1,0)</f>
        <v>0</v>
      </c>
      <c r="CM32" s="43">
        <f>IF(COUNTIF('Service Matrix'!CM77:CM79,"Yes")&gt;1,1,0)</f>
        <v>0</v>
      </c>
      <c r="CN32" s="43">
        <f>IF(COUNTIF('Service Matrix'!CN77:CN79,"Yes")&gt;1,1,0)</f>
        <v>0</v>
      </c>
      <c r="CO32" s="43">
        <f>IF(COUNTIF('Service Matrix'!CO77:CO79,"Yes")&gt;1,1,0)</f>
        <v>0</v>
      </c>
      <c r="CP32" s="43">
        <f>IF(COUNTIF('Service Matrix'!CP77:CP79,"Yes")&gt;1,1,0)</f>
        <v>0</v>
      </c>
      <c r="CQ32" s="43">
        <f>IF(COUNTIF('Service Matrix'!CQ77:CQ79,"Yes")&gt;1,1,0)</f>
        <v>0</v>
      </c>
      <c r="CR32" s="43">
        <f>IF(COUNTIF('Service Matrix'!CR77:CR79,"Yes")&gt;1,1,0)</f>
        <v>0</v>
      </c>
      <c r="CS32" s="43">
        <f>IF(COUNTIF('Service Matrix'!CS77:CS79,"Yes")&gt;1,1,0)</f>
        <v>0</v>
      </c>
      <c r="CT32" s="43">
        <f>IF(COUNTIF('Service Matrix'!CT77:CT79,"Yes")&gt;1,1,0)</f>
        <v>0</v>
      </c>
      <c r="CU32" s="43">
        <f>IF(COUNTIF('Service Matrix'!CU77:CU79,"Yes")&gt;1,1,0)</f>
        <v>0</v>
      </c>
      <c r="CV32" s="43">
        <f>IF(COUNTIF('Service Matrix'!CV77:CV79,"Yes")&gt;1,1,0)</f>
        <v>0</v>
      </c>
      <c r="CW32" s="43">
        <f>IF(COUNTIF('Service Matrix'!CW77:CW79,"Yes")&gt;1,1,0)</f>
        <v>0</v>
      </c>
      <c r="CX32" s="43">
        <f>IF(COUNTIF('Service Matrix'!CX77:CX79,"Yes")&gt;1,1,0)</f>
        <v>0</v>
      </c>
      <c r="CY32" s="43">
        <f>IF(COUNTIF('Service Matrix'!CY77:CY79,"Yes")&gt;1,1,0)</f>
        <v>0</v>
      </c>
      <c r="CZ32" s="43">
        <f>IF(COUNTIF('Service Matrix'!CZ77:CZ79,"Yes")&gt;1,1,0)</f>
        <v>0</v>
      </c>
      <c r="DA32" s="43">
        <f>IF(COUNTIF('Service Matrix'!DA77:DA79,"Yes")&gt;1,1,0)</f>
        <v>0</v>
      </c>
      <c r="DB32" s="43">
        <f>IF(COUNTIF('Service Matrix'!DB77:DB79,"Yes")&gt;1,1,0)</f>
        <v>0</v>
      </c>
      <c r="DC32" s="43">
        <f>IF(COUNTIF('Service Matrix'!DC77:DC79,"Yes")&gt;1,1,0)</f>
        <v>0</v>
      </c>
      <c r="DD32" s="43">
        <f>IF(COUNTIF('Service Matrix'!DD77:DD79,"Yes")&gt;1,1,0)</f>
        <v>0</v>
      </c>
      <c r="DE32" s="43">
        <f>IF(COUNTIF('Service Matrix'!DE77:DE79,"Yes")&gt;1,1,0)</f>
        <v>0</v>
      </c>
      <c r="DF32" s="43">
        <f>IF(COUNTIF('Service Matrix'!DF77:DF79,"Yes")&gt;1,1,0)</f>
        <v>0</v>
      </c>
      <c r="DG32" s="43">
        <f>IF(COUNTIF('Service Matrix'!DG77:DG79,"Yes")&gt;1,1,0)</f>
        <v>0</v>
      </c>
      <c r="DH32" s="43">
        <f>IF(COUNTIF('Service Matrix'!DH77:DH79,"Yes")&gt;1,1,0)</f>
        <v>0</v>
      </c>
      <c r="DI32" s="43">
        <f>IF(COUNTIF('Service Matrix'!DI77:DI79,"Yes")&gt;1,1,0)</f>
        <v>0</v>
      </c>
      <c r="DJ32" s="43">
        <f>IF(COUNTIF('Service Matrix'!DJ77:DJ79,"Yes")&gt;1,1,0)</f>
        <v>0</v>
      </c>
      <c r="DK32" s="43">
        <f>IF(COUNTIF('Service Matrix'!DK77:DK79,"Yes")&gt;1,1,0)</f>
        <v>0</v>
      </c>
      <c r="DL32" s="43">
        <f>IF(COUNTIF('Service Matrix'!DL77:DL79,"Yes")&gt;1,1,0)</f>
        <v>0</v>
      </c>
      <c r="DM32" s="43">
        <f>IF(COUNTIF('Service Matrix'!DM77:DM79,"Yes")&gt;1,1,0)</f>
        <v>0</v>
      </c>
      <c r="DN32" s="43">
        <f>IF(COUNTIF('Service Matrix'!DN77:DN79,"Yes")&gt;1,1,0)</f>
        <v>0</v>
      </c>
      <c r="DO32" s="43">
        <f>IF(COUNTIF('Service Matrix'!DO77:DO79,"Yes")&gt;1,1,0)</f>
        <v>0</v>
      </c>
      <c r="DP32" s="43">
        <f>IF(COUNTIF('Service Matrix'!DP77:DP79,"Yes")&gt;1,1,0)</f>
        <v>0</v>
      </c>
      <c r="DQ32" s="43">
        <f>IF(COUNTIF('Service Matrix'!DQ77:DQ79,"Yes")&gt;1,1,0)</f>
        <v>0</v>
      </c>
      <c r="DR32" s="43">
        <f>IF(COUNTIF('Service Matrix'!DR77:DR79,"Yes")&gt;1,1,0)</f>
        <v>0</v>
      </c>
      <c r="DS32" s="43">
        <f>IF(COUNTIF('Service Matrix'!DS77:DS79,"Yes")&gt;1,1,0)</f>
        <v>0</v>
      </c>
      <c r="DT32" s="43">
        <f>IF(COUNTIF('Service Matrix'!DT77:DT79,"Yes")&gt;1,1,0)</f>
        <v>0</v>
      </c>
      <c r="DU32" s="43">
        <f>IF(COUNTIF('Service Matrix'!DU77:DU79,"Yes")&gt;1,1,0)</f>
        <v>0</v>
      </c>
      <c r="DV32" s="43">
        <f>IF(COUNTIF('Service Matrix'!DV77:DV79,"Yes")&gt;1,1,0)</f>
        <v>0</v>
      </c>
      <c r="DW32" s="43">
        <f>IF(COUNTIF('Service Matrix'!DW77:DW79,"Yes")&gt;1,1,0)</f>
        <v>0</v>
      </c>
      <c r="DX32" s="43">
        <f>IF(COUNTIF('Service Matrix'!DX77:DX79,"Yes")&gt;1,1,0)</f>
        <v>0</v>
      </c>
      <c r="DY32" s="43">
        <f>IF(COUNTIF('Service Matrix'!DY77:DY79,"Yes")&gt;1,1,0)</f>
        <v>0</v>
      </c>
      <c r="DZ32" s="43">
        <f>IF(COUNTIF('Service Matrix'!DZ77:DZ79,"Yes")&gt;1,1,0)</f>
        <v>0</v>
      </c>
      <c r="EA32" s="43">
        <f>IF(COUNTIF('Service Matrix'!EA77:EA79,"Yes")&gt;1,1,0)</f>
        <v>0</v>
      </c>
      <c r="EB32" s="43">
        <f>IF(COUNTIF('Service Matrix'!EB77:EB79,"Yes")&gt;1,1,0)</f>
        <v>0</v>
      </c>
      <c r="EC32" s="43">
        <f>IF(COUNTIF('Service Matrix'!EC77:EC79,"Yes")&gt;1,1,0)</f>
        <v>0</v>
      </c>
      <c r="ED32" s="43">
        <f>IF(COUNTIF('Service Matrix'!ED77:ED79,"Yes")&gt;1,1,0)</f>
        <v>0</v>
      </c>
      <c r="EE32" s="43">
        <f>IF(COUNTIF('Service Matrix'!EE77:EE79,"Yes")&gt;1,1,0)</f>
        <v>0</v>
      </c>
      <c r="EF32" s="43">
        <f>IF(COUNTIF('Service Matrix'!EF77:EF79,"Yes")&gt;1,1,0)</f>
        <v>0</v>
      </c>
      <c r="EG32" s="43">
        <f>IF(COUNTIF('Service Matrix'!EG77:EG79,"Yes")&gt;1,1,0)</f>
        <v>0</v>
      </c>
      <c r="EH32" s="43">
        <f>IF(COUNTIF('Service Matrix'!EH77:EH79,"Yes")&gt;1,1,0)</f>
        <v>0</v>
      </c>
      <c r="EI32" s="43">
        <f>IF(COUNTIF('Service Matrix'!EI77:EI79,"Yes")&gt;1,1,0)</f>
        <v>0</v>
      </c>
      <c r="EJ32" s="43">
        <f>IF(COUNTIF('Service Matrix'!EJ77:EJ79,"Yes")&gt;1,1,0)</f>
        <v>0</v>
      </c>
      <c r="EK32" s="43">
        <f>IF(COUNTIF('Service Matrix'!EK77:EK79,"Yes")&gt;1,1,0)</f>
        <v>0</v>
      </c>
      <c r="EL32" s="43">
        <f>IF(COUNTIF('Service Matrix'!EL77:EL79,"Yes")&gt;1,1,0)</f>
        <v>0</v>
      </c>
      <c r="EM32" s="43">
        <f>IF(COUNTIF('Service Matrix'!EM77:EM79,"Yes")&gt;1,1,0)</f>
        <v>0</v>
      </c>
      <c r="EN32" s="43">
        <f>IF(COUNTIF('Service Matrix'!EN77:EN79,"Yes")&gt;1,1,0)</f>
        <v>0</v>
      </c>
      <c r="EO32" s="43">
        <f>IF(COUNTIF('Service Matrix'!EO77:EO79,"Yes")&gt;1,1,0)</f>
        <v>0</v>
      </c>
      <c r="EP32" s="43">
        <f>IF(COUNTIF('Service Matrix'!EP77:EP79,"Yes")&gt;1,1,0)</f>
        <v>0</v>
      </c>
      <c r="EQ32" s="43">
        <f>IF(COUNTIF('Service Matrix'!EQ77:EQ79,"Yes")&gt;1,1,0)</f>
        <v>0</v>
      </c>
      <c r="ER32" s="43">
        <f>IF(COUNTIF('Service Matrix'!ER77:ER79,"Yes")&gt;1,1,0)</f>
        <v>0</v>
      </c>
      <c r="ES32" s="43">
        <f>IF(COUNTIF('Service Matrix'!ES77:ES79,"Yes")&gt;1,1,0)</f>
        <v>0</v>
      </c>
      <c r="ET32" s="43">
        <f>IF(COUNTIF('Service Matrix'!ET77:ET79,"Yes")&gt;1,1,0)</f>
        <v>0</v>
      </c>
      <c r="EU32" s="43">
        <f>IF(COUNTIF('Service Matrix'!EU77:EU79,"Yes")&gt;1,1,0)</f>
        <v>0</v>
      </c>
      <c r="EV32" s="43">
        <f>IF(COUNTIF('Service Matrix'!EV77:EV79,"Yes")&gt;1,1,0)</f>
        <v>0</v>
      </c>
      <c r="EW32" s="43">
        <f>IF(COUNTIF('Service Matrix'!EW77:EW79,"Yes")&gt;1,1,0)</f>
        <v>0</v>
      </c>
      <c r="EX32" s="43">
        <f>IF(COUNTIF('Service Matrix'!EX77:EX79,"Yes")&gt;1,1,0)</f>
        <v>0</v>
      </c>
      <c r="EY32" s="43">
        <f>IF(COUNTIF('Service Matrix'!EY77:EY79,"Yes")&gt;1,1,0)</f>
        <v>0</v>
      </c>
      <c r="EZ32" s="43">
        <f>IF(COUNTIF('Service Matrix'!EZ77:EZ79,"Yes")&gt;1,1,0)</f>
        <v>0</v>
      </c>
      <c r="FA32" s="43">
        <f>IF(COUNTIF('Service Matrix'!FA77:FA79,"Yes")&gt;1,1,0)</f>
        <v>0</v>
      </c>
      <c r="FB32" s="43">
        <f>IF(COUNTIF('Service Matrix'!FB77:FB79,"Yes")&gt;1,1,0)</f>
        <v>0</v>
      </c>
      <c r="FC32" s="43">
        <f>IF(COUNTIF('Service Matrix'!FC77:FC79,"Yes")&gt;1,1,0)</f>
        <v>0</v>
      </c>
      <c r="FD32" s="43">
        <f>IF(COUNTIF('Service Matrix'!FD77:FD79,"Yes")&gt;1,1,0)</f>
        <v>0</v>
      </c>
      <c r="FE32" s="43">
        <f>IF(COUNTIF('Service Matrix'!FE77:FE79,"Yes")&gt;1,1,0)</f>
        <v>0</v>
      </c>
      <c r="FF32" s="43">
        <f>IF(COUNTIF('Service Matrix'!FF77:FF79,"Yes")&gt;1,1,0)</f>
        <v>0</v>
      </c>
      <c r="FG32" s="43">
        <f>IF(COUNTIF('Service Matrix'!FG77:FG79,"Yes")&gt;1,1,0)</f>
        <v>0</v>
      </c>
      <c r="FH32" s="43">
        <f>IF(COUNTIF('Service Matrix'!FH77:FH79,"Yes")&gt;1,1,0)</f>
        <v>0</v>
      </c>
      <c r="FI32" s="43">
        <f>IF(COUNTIF('Service Matrix'!FI77:FI79,"Yes")&gt;1,1,0)</f>
        <v>0</v>
      </c>
      <c r="FJ32" s="43">
        <f>IF(COUNTIF('Service Matrix'!FJ77:FJ79,"Yes")&gt;1,1,0)</f>
        <v>0</v>
      </c>
      <c r="FK32" s="43">
        <f>IF(COUNTIF('Service Matrix'!FK77:FK79,"Yes")&gt;1,1,0)</f>
        <v>0</v>
      </c>
      <c r="FL32" s="43">
        <f>IF(COUNTIF('Service Matrix'!FL77:FL79,"Yes")&gt;1,1,0)</f>
        <v>0</v>
      </c>
      <c r="FM32" s="43">
        <f>IF(COUNTIF('Service Matrix'!FM77:FM79,"Yes")&gt;1,1,0)</f>
        <v>0</v>
      </c>
      <c r="FN32" s="43">
        <f>IF(COUNTIF('Service Matrix'!FN77:FN79,"Yes")&gt;1,1,0)</f>
        <v>0</v>
      </c>
      <c r="FO32" s="43">
        <f>IF(COUNTIF('Service Matrix'!FO77:FO79,"Yes")&gt;1,1,0)</f>
        <v>0</v>
      </c>
      <c r="FP32" s="43">
        <f>IF(COUNTIF('Service Matrix'!FP77:FP79,"Yes")&gt;1,1,0)</f>
        <v>0</v>
      </c>
      <c r="FQ32" s="43">
        <f>IF(COUNTIF('Service Matrix'!FQ77:FQ79,"Yes")&gt;1,1,0)</f>
        <v>0</v>
      </c>
      <c r="FR32" s="43">
        <f>IF(COUNTIF('Service Matrix'!FR77:FR79,"Yes")&gt;1,1,0)</f>
        <v>0</v>
      </c>
      <c r="FS32" s="43">
        <f>IF(COUNTIF('Service Matrix'!FS77:FS79,"Yes")&gt;1,1,0)</f>
        <v>0</v>
      </c>
      <c r="FT32" s="43">
        <f>IF(COUNTIF('Service Matrix'!FT77:FT79,"Yes")&gt;1,1,0)</f>
        <v>0</v>
      </c>
      <c r="FU32" s="43">
        <f>IF(COUNTIF('Service Matrix'!FU77:FU79,"Yes")&gt;1,1,0)</f>
        <v>0</v>
      </c>
      <c r="FV32" s="43">
        <f>IF(COUNTIF('Service Matrix'!FV77:FV79,"Yes")&gt;1,1,0)</f>
        <v>0</v>
      </c>
      <c r="FW32" s="43">
        <f>IF(COUNTIF('Service Matrix'!FW77:FW79,"Yes")&gt;1,1,0)</f>
        <v>0</v>
      </c>
      <c r="FX32" s="43">
        <f>IF(COUNTIF('Service Matrix'!FX77:FX79,"Yes")&gt;1,1,0)</f>
        <v>0</v>
      </c>
      <c r="FY32" s="43">
        <f>IF(COUNTIF('Service Matrix'!FY77:FY79,"Yes")&gt;1,1,0)</f>
        <v>0</v>
      </c>
      <c r="FZ32" s="43">
        <f>IF(COUNTIF('Service Matrix'!FZ77:FZ79,"Yes")&gt;1,1,0)</f>
        <v>0</v>
      </c>
      <c r="GA32" s="43">
        <f>IF(COUNTIF('Service Matrix'!GA77:GA79,"Yes")&gt;1,1,0)</f>
        <v>0</v>
      </c>
      <c r="GB32" s="43">
        <f>IF(COUNTIF('Service Matrix'!GB77:GB79,"Yes")&gt;1,1,0)</f>
        <v>0</v>
      </c>
      <c r="GC32" s="43">
        <f>IF(COUNTIF('Service Matrix'!GC77:GC79,"Yes")&gt;1,1,0)</f>
        <v>0</v>
      </c>
      <c r="GD32" s="43">
        <f>IF(COUNTIF('Service Matrix'!GD77:GD79,"Yes")&gt;1,1,0)</f>
        <v>0</v>
      </c>
      <c r="GE32" s="43">
        <f>IF(COUNTIF('Service Matrix'!GE77:GE79,"Yes")&gt;1,1,0)</f>
        <v>0</v>
      </c>
      <c r="GF32" s="43">
        <f>IF(COUNTIF('Service Matrix'!GF77:GF79,"Yes")&gt;1,1,0)</f>
        <v>0</v>
      </c>
      <c r="GG32" s="43">
        <f>IF(COUNTIF('Service Matrix'!GG77:GG79,"Yes")&gt;1,1,0)</f>
        <v>0</v>
      </c>
      <c r="GH32" s="43">
        <f>IF(COUNTIF('Service Matrix'!GH77:GH79,"Yes")&gt;1,1,0)</f>
        <v>0</v>
      </c>
      <c r="GI32" s="43">
        <f>IF(COUNTIF('Service Matrix'!GI77:GI79,"Yes")&gt;1,1,0)</f>
        <v>0</v>
      </c>
      <c r="GJ32" s="43">
        <f>IF(COUNTIF('Service Matrix'!GJ77:GJ79,"Yes")&gt;1,1,0)</f>
        <v>0</v>
      </c>
      <c r="GK32" s="43">
        <f>IF(COUNTIF('Service Matrix'!GK77:GK79,"Yes")&gt;1,1,0)</f>
        <v>0</v>
      </c>
      <c r="GL32" s="43">
        <f>IF(COUNTIF('Service Matrix'!GL77:GL79,"Yes")&gt;1,1,0)</f>
        <v>0</v>
      </c>
      <c r="GM32" s="43">
        <f>IF(COUNTIF('Service Matrix'!GM77:GM79,"Yes")&gt;1,1,0)</f>
        <v>0</v>
      </c>
      <c r="GN32" s="43">
        <f>IF(COUNTIF('Service Matrix'!GN77:GN79,"Yes")&gt;1,1,0)</f>
        <v>0</v>
      </c>
      <c r="GO32" s="43">
        <f>IF(COUNTIF('Service Matrix'!GO77:GO79,"Yes")&gt;1,1,0)</f>
        <v>0</v>
      </c>
      <c r="GP32" s="43">
        <f>IF(COUNTIF('Service Matrix'!GP77:GP79,"Yes")&gt;1,1,0)</f>
        <v>0</v>
      </c>
      <c r="GQ32" s="43">
        <f>IF(COUNTIF('Service Matrix'!GQ77:GQ79,"Yes")&gt;1,1,0)</f>
        <v>0</v>
      </c>
      <c r="GR32" s="43">
        <f>IF(COUNTIF('Service Matrix'!GR77:GR79,"Yes")&gt;1,1,0)</f>
        <v>0</v>
      </c>
      <c r="GS32" s="43">
        <f>IF(COUNTIF('Service Matrix'!GS77:GS79,"Yes")&gt;1,1,0)</f>
        <v>0</v>
      </c>
      <c r="GT32" s="43">
        <f>IF(COUNTIF('Service Matrix'!GT77:GT79,"Yes")&gt;1,1,0)</f>
        <v>0</v>
      </c>
      <c r="GU32" s="43">
        <f>IF(COUNTIF('Service Matrix'!GU77:GU79,"Yes")&gt;1,1,0)</f>
        <v>0</v>
      </c>
      <c r="GV32" s="43">
        <f>IF(COUNTIF('Service Matrix'!GV77:GV79,"Yes")&gt;1,1,0)</f>
        <v>0</v>
      </c>
      <c r="GW32" s="43">
        <f>IF(COUNTIF('Service Matrix'!GW77:GW79,"Yes")&gt;1,1,0)</f>
        <v>0</v>
      </c>
      <c r="GX32" s="43">
        <f>IF(COUNTIF('Service Matrix'!GX77:GX79,"Yes")&gt;1,1,0)</f>
        <v>0</v>
      </c>
      <c r="GY32" s="43">
        <f>IF(COUNTIF('Service Matrix'!GY77:GY79,"Yes")&gt;1,1,0)</f>
        <v>0</v>
      </c>
      <c r="GZ32" s="43">
        <f>IF(COUNTIF('Service Matrix'!GZ77:GZ79,"Yes")&gt;1,1,0)</f>
        <v>0</v>
      </c>
      <c r="HA32" s="43">
        <f>IF(COUNTIF('Service Matrix'!HA77:HA79,"Yes")&gt;1,1,0)</f>
        <v>0</v>
      </c>
      <c r="HB32" s="43">
        <f>IF(COUNTIF('Service Matrix'!HB77:HB79,"Yes")&gt;1,1,0)</f>
        <v>0</v>
      </c>
      <c r="HC32" s="43">
        <f>IF(COUNTIF('Service Matrix'!HC77:HC79,"Yes")&gt;1,1,0)</f>
        <v>0</v>
      </c>
      <c r="HD32" s="43">
        <f>IF(COUNTIF('Service Matrix'!HD77:HD79,"Yes")&gt;1,1,0)</f>
        <v>0</v>
      </c>
      <c r="HE32" s="43">
        <f>IF(COUNTIF('Service Matrix'!HE77:HE79,"Yes")&gt;1,1,0)</f>
        <v>0</v>
      </c>
      <c r="HF32" s="43">
        <f>IF(COUNTIF('Service Matrix'!HF77:HF79,"Yes")&gt;1,1,0)</f>
        <v>0</v>
      </c>
      <c r="HG32" s="43">
        <f>IF(COUNTIF('Service Matrix'!HG77:HG79,"Yes")&gt;1,1,0)</f>
        <v>0</v>
      </c>
      <c r="HH32" s="43">
        <f>IF(COUNTIF('Service Matrix'!HH77:HH79,"Yes")&gt;1,1,0)</f>
        <v>0</v>
      </c>
      <c r="HI32" s="43">
        <f>IF(COUNTIF('Service Matrix'!HI77:HI79,"Yes")&gt;1,1,0)</f>
        <v>0</v>
      </c>
      <c r="HJ32" s="43">
        <f>IF(COUNTIF('Service Matrix'!HJ77:HJ79,"Yes")&gt;1,1,0)</f>
        <v>0</v>
      </c>
      <c r="HK32" s="43">
        <f>IF(COUNTIF('Service Matrix'!HK77:HK79,"Yes")&gt;1,1,0)</f>
        <v>0</v>
      </c>
      <c r="HL32" s="43">
        <f>IF(COUNTIF('Service Matrix'!HL77:HL79,"Yes")&gt;1,1,0)</f>
        <v>0</v>
      </c>
      <c r="HM32" s="43">
        <f>IF(COUNTIF('Service Matrix'!HM77:HM79,"Yes")&gt;1,1,0)</f>
        <v>0</v>
      </c>
      <c r="HN32" s="43">
        <f>IF(COUNTIF('Service Matrix'!HN77:HN79,"Yes")&gt;1,1,0)</f>
        <v>0</v>
      </c>
      <c r="HO32" s="43">
        <f>IF(COUNTIF('Service Matrix'!HO77:HO79,"Yes")&gt;1,1,0)</f>
        <v>0</v>
      </c>
      <c r="HP32" s="43">
        <f>IF(COUNTIF('Service Matrix'!HP77:HP79,"Yes")&gt;1,1,0)</f>
        <v>0</v>
      </c>
      <c r="HQ32" s="43">
        <f>IF(COUNTIF('Service Matrix'!HQ77:HQ79,"Yes")&gt;1,1,0)</f>
        <v>0</v>
      </c>
      <c r="HR32" s="43">
        <f>IF(COUNTIF('Service Matrix'!HR77:HR79,"Yes")&gt;1,1,0)</f>
        <v>0</v>
      </c>
      <c r="HS32" s="43">
        <f>IF(COUNTIF('Service Matrix'!HS77:HS79,"Yes")&gt;1,1,0)</f>
        <v>0</v>
      </c>
      <c r="HT32" s="43">
        <f>IF(COUNTIF('Service Matrix'!HT77:HT79,"Yes")&gt;1,1,0)</f>
        <v>0</v>
      </c>
      <c r="HU32" s="43">
        <f>IF(COUNTIF('Service Matrix'!HU77:HU79,"Yes")&gt;1,1,0)</f>
        <v>0</v>
      </c>
      <c r="HV32" s="43">
        <f>IF(COUNTIF('Service Matrix'!HV77:HV79,"Yes")&gt;1,1,0)</f>
        <v>0</v>
      </c>
      <c r="HW32" s="43">
        <f>IF(COUNTIF('Service Matrix'!HW77:HW79,"Yes")&gt;1,1,0)</f>
        <v>0</v>
      </c>
      <c r="HX32" s="43">
        <f>IF(COUNTIF('Service Matrix'!HX77:HX79,"Yes")&gt;1,1,0)</f>
        <v>0</v>
      </c>
      <c r="HY32" s="43">
        <f>IF(COUNTIF('Service Matrix'!HY77:HY79,"Yes")&gt;1,1,0)</f>
        <v>0</v>
      </c>
      <c r="HZ32" s="43">
        <f>IF(COUNTIF('Service Matrix'!HZ77:HZ79,"Yes")&gt;1,1,0)</f>
        <v>0</v>
      </c>
      <c r="IA32" s="43">
        <f>IF(COUNTIF('Service Matrix'!IA77:IA79,"Yes")&gt;1,1,0)</f>
        <v>0</v>
      </c>
      <c r="IB32" s="43">
        <f>IF(COUNTIF('Service Matrix'!IB77:IB79,"Yes")&gt;1,1,0)</f>
        <v>0</v>
      </c>
      <c r="IC32" s="43">
        <f>IF(COUNTIF('Service Matrix'!IC77:IC79,"Yes")&gt;1,1,0)</f>
        <v>0</v>
      </c>
      <c r="ID32" s="43">
        <f>IF(COUNTIF('Service Matrix'!ID77:ID79,"Yes")&gt;1,1,0)</f>
        <v>0</v>
      </c>
      <c r="IE32" s="43">
        <f>IF(COUNTIF('Service Matrix'!IE77:IE79,"Yes")&gt;1,1,0)</f>
        <v>0</v>
      </c>
      <c r="IF32" s="43">
        <f>IF(COUNTIF('Service Matrix'!IF77:IF79,"Yes")&gt;1,1,0)</f>
        <v>0</v>
      </c>
      <c r="IG32" s="43">
        <f>IF(COUNTIF('Service Matrix'!IG77:IG79,"Yes")&gt;1,1,0)</f>
        <v>0</v>
      </c>
      <c r="IH32" s="43">
        <f>IF(COUNTIF('Service Matrix'!IH77:IH79,"Yes")&gt;1,1,0)</f>
        <v>0</v>
      </c>
      <c r="II32" s="43">
        <f>IF(COUNTIF('Service Matrix'!II77:II79,"Yes")&gt;1,1,0)</f>
        <v>0</v>
      </c>
      <c r="IJ32" s="43">
        <f>IF(COUNTIF('Service Matrix'!IJ77:IJ79,"Yes")&gt;1,1,0)</f>
        <v>0</v>
      </c>
      <c r="IK32" s="43">
        <f>IF(COUNTIF('Service Matrix'!IK77:IK79,"Yes")&gt;1,1,0)</f>
        <v>0</v>
      </c>
      <c r="IL32" s="43">
        <f>IF(COUNTIF('Service Matrix'!IL77:IL79,"Yes")&gt;1,1,0)</f>
        <v>0</v>
      </c>
      <c r="IM32" s="43">
        <f>IF(COUNTIF('Service Matrix'!IM77:IM79,"Yes")&gt;1,1,0)</f>
        <v>0</v>
      </c>
      <c r="IN32" s="43">
        <f>IF(COUNTIF('Service Matrix'!IN77:IN79,"Yes")&gt;1,1,0)</f>
        <v>0</v>
      </c>
      <c r="IO32" s="43">
        <f>IF(COUNTIF('Service Matrix'!IO77:IO79,"Yes")&gt;1,1,0)</f>
        <v>0</v>
      </c>
      <c r="IP32" s="43">
        <f>IF(COUNTIF('Service Matrix'!IP77:IP79,"Yes")&gt;1,1,0)</f>
        <v>0</v>
      </c>
      <c r="IQ32" s="43">
        <f>IF(COUNTIF('Service Matrix'!IQ77:IQ79,"Yes")&gt;1,1,0)</f>
        <v>0</v>
      </c>
      <c r="IR32" s="43">
        <f>IF(COUNTIF('Service Matrix'!IR77:IR79,"Yes")&gt;1,1,0)</f>
        <v>0</v>
      </c>
      <c r="IS32" s="43">
        <f>IF(COUNTIF('Service Matrix'!IS77:IS79,"Yes")&gt;1,1,0)</f>
        <v>0</v>
      </c>
      <c r="IT32" s="43">
        <f>IF(COUNTIF('Service Matrix'!IT77:IT79,"Yes")&gt;1,1,0)</f>
        <v>0</v>
      </c>
      <c r="IU32" s="43">
        <f>IF(COUNTIF('Service Matrix'!IU77:IU79,"Yes")&gt;1,1,0)</f>
        <v>0</v>
      </c>
      <c r="IV32" s="43">
        <f>IF(COUNTIF('Service Matrix'!IV77:IV79,"Yes")&gt;1,1,0)</f>
        <v>0</v>
      </c>
      <c r="IW32" s="43">
        <f>IF(COUNTIF('Service Matrix'!IW77:IW79,"Yes")&gt;1,1,0)</f>
        <v>0</v>
      </c>
      <c r="IX32" s="43">
        <f>IF(COUNTIF('Service Matrix'!IX77:IX79,"Yes")&gt;1,1,0)</f>
        <v>0</v>
      </c>
      <c r="IY32" s="43">
        <f>IF(COUNTIF('Service Matrix'!IY77:IY79,"Yes")&gt;1,1,0)</f>
        <v>0</v>
      </c>
      <c r="IZ32" s="43">
        <f>IF(COUNTIF('Service Matrix'!IZ77:IZ79,"Yes")&gt;1,1,0)</f>
        <v>0</v>
      </c>
      <c r="JA32" s="43">
        <f>IF(COUNTIF('Service Matrix'!JA77:JA79,"Yes")&gt;1,1,0)</f>
        <v>0</v>
      </c>
      <c r="JB32" s="43">
        <f>IF(COUNTIF('Service Matrix'!JB77:JB79,"Yes")&gt;1,1,0)</f>
        <v>0</v>
      </c>
      <c r="JC32" s="43">
        <f>IF(COUNTIF('Service Matrix'!JC77:JC79,"Yes")&gt;1,1,0)</f>
        <v>0</v>
      </c>
      <c r="JD32" s="43">
        <f>IF(COUNTIF('Service Matrix'!JD77:JD79,"Yes")&gt;1,1,0)</f>
        <v>0</v>
      </c>
      <c r="JE32" s="43">
        <f>IF(COUNTIF('Service Matrix'!JE77:JE79,"Yes")&gt;1,1,0)</f>
        <v>0</v>
      </c>
      <c r="JF32" s="43">
        <f>IF(COUNTIF('Service Matrix'!JF77:JF79,"Yes")&gt;1,1,0)</f>
        <v>0</v>
      </c>
      <c r="JG32" s="43">
        <f>IF(COUNTIF('Service Matrix'!JG77:JG79,"Yes")&gt;1,1,0)</f>
        <v>0</v>
      </c>
      <c r="JH32" s="43">
        <f>IF(COUNTIF('Service Matrix'!JH77:JH79,"Yes")&gt;1,1,0)</f>
        <v>0</v>
      </c>
      <c r="JI32" s="43">
        <f>IF(COUNTIF('Service Matrix'!JI77:JI79,"Yes")&gt;1,1,0)</f>
        <v>0</v>
      </c>
      <c r="JJ32" s="43">
        <f>IF(COUNTIF('Service Matrix'!JJ77:JJ79,"Yes")&gt;1,1,0)</f>
        <v>0</v>
      </c>
      <c r="JK32" s="43">
        <f>IF(COUNTIF('Service Matrix'!JK77:JK79,"Yes")&gt;1,1,0)</f>
        <v>0</v>
      </c>
      <c r="JL32" s="43">
        <f>IF(COUNTIF('Service Matrix'!JL77:JL79,"Yes")&gt;1,1,0)</f>
        <v>0</v>
      </c>
      <c r="JM32" s="43">
        <f>IF(COUNTIF('Service Matrix'!JM77:JM79,"Yes")&gt;1,1,0)</f>
        <v>0</v>
      </c>
      <c r="JN32" s="43">
        <f>IF(COUNTIF('Service Matrix'!JN77:JN79,"Yes")&gt;1,1,0)</f>
        <v>0</v>
      </c>
      <c r="JO32" s="43">
        <f>IF(COUNTIF('Service Matrix'!JO77:JO79,"Yes")&gt;1,1,0)</f>
        <v>0</v>
      </c>
      <c r="JP32" s="43">
        <f>IF(COUNTIF('Service Matrix'!JP77:JP79,"Yes")&gt;1,1,0)</f>
        <v>0</v>
      </c>
      <c r="JQ32" s="43">
        <f>IF(COUNTIF('Service Matrix'!JQ77:JQ79,"Yes")&gt;1,1,0)</f>
        <v>0</v>
      </c>
      <c r="JR32" s="43">
        <f>IF(COUNTIF('Service Matrix'!JR77:JR79,"Yes")&gt;1,1,0)</f>
        <v>0</v>
      </c>
      <c r="JS32" s="43">
        <f>IF(COUNTIF('Service Matrix'!JS77:JS79,"Yes")&gt;1,1,0)</f>
        <v>0</v>
      </c>
      <c r="JT32" s="43">
        <f>IF(COUNTIF('Service Matrix'!JT77:JT79,"Yes")&gt;1,1,0)</f>
        <v>0</v>
      </c>
      <c r="JU32" s="43">
        <f>IF(COUNTIF('Service Matrix'!JU77:JU79,"Yes")&gt;1,1,0)</f>
        <v>0</v>
      </c>
      <c r="JV32" s="43">
        <f>IF(COUNTIF('Service Matrix'!JV77:JV79,"Yes")&gt;1,1,0)</f>
        <v>0</v>
      </c>
      <c r="JW32" s="43">
        <f>IF(COUNTIF('Service Matrix'!JW77:JW79,"Yes")&gt;1,1,0)</f>
        <v>0</v>
      </c>
      <c r="JX32" s="43">
        <f>IF(COUNTIF('Service Matrix'!JX77:JX79,"Yes")&gt;1,1,0)</f>
        <v>0</v>
      </c>
      <c r="JY32" s="43">
        <f>IF(COUNTIF('Service Matrix'!JY77:JY79,"Yes")&gt;1,1,0)</f>
        <v>0</v>
      </c>
      <c r="JZ32" s="43">
        <f>IF(COUNTIF('Service Matrix'!JZ77:JZ79,"Yes")&gt;1,1,0)</f>
        <v>0</v>
      </c>
      <c r="KA32" s="43">
        <f>IF(COUNTIF('Service Matrix'!KA77:KA79,"Yes")&gt;1,1,0)</f>
        <v>0</v>
      </c>
      <c r="KB32" s="43">
        <f>IF(COUNTIF('Service Matrix'!KB77:KB79,"Yes")&gt;1,1,0)</f>
        <v>0</v>
      </c>
      <c r="KC32" s="43">
        <f>IF(COUNTIF('Service Matrix'!KC77:KC79,"Yes")&gt;1,1,0)</f>
        <v>0</v>
      </c>
      <c r="KD32" s="43">
        <f>IF(COUNTIF('Service Matrix'!KD77:KD79,"Yes")&gt;1,1,0)</f>
        <v>0</v>
      </c>
      <c r="KE32" s="43">
        <f>IF(COUNTIF('Service Matrix'!KE77:KE79,"Yes")&gt;1,1,0)</f>
        <v>0</v>
      </c>
      <c r="KF32" s="43">
        <f>IF(COUNTIF('Service Matrix'!KF77:KF79,"Yes")&gt;1,1,0)</f>
        <v>0</v>
      </c>
      <c r="KG32" s="43">
        <f>IF(COUNTIF('Service Matrix'!KG77:KG79,"Yes")&gt;1,1,0)</f>
        <v>0</v>
      </c>
      <c r="KH32" s="43">
        <f>IF(COUNTIF('Service Matrix'!KH77:KH79,"Yes")&gt;1,1,0)</f>
        <v>0</v>
      </c>
      <c r="KI32" s="43">
        <f>IF(COUNTIF('Service Matrix'!KI77:KI79,"Yes")&gt;1,1,0)</f>
        <v>0</v>
      </c>
      <c r="KJ32" s="43">
        <f>IF(COUNTIF('Service Matrix'!KJ77:KJ79,"Yes")&gt;1,1,0)</f>
        <v>0</v>
      </c>
      <c r="KK32" s="43">
        <f>IF(COUNTIF('Service Matrix'!KK77:KK79,"Yes")&gt;1,1,0)</f>
        <v>0</v>
      </c>
      <c r="KL32" s="43">
        <f>IF(COUNTIF('Service Matrix'!KL77:KL79,"Yes")&gt;1,1,0)</f>
        <v>0</v>
      </c>
      <c r="KM32" s="43">
        <f>IF(COUNTIF('Service Matrix'!KM77:KM79,"Yes")&gt;1,1,0)</f>
        <v>0</v>
      </c>
      <c r="KN32" s="43">
        <f>IF(COUNTIF('Service Matrix'!KN77:KN79,"Yes")&gt;1,1,0)</f>
        <v>0</v>
      </c>
      <c r="KO32" s="43">
        <f>IF(COUNTIF('Service Matrix'!KO77:KO79,"Yes")&gt;1,1,0)</f>
        <v>0</v>
      </c>
      <c r="KP32" s="43">
        <f>IF(COUNTIF('Service Matrix'!KP77:KP79,"Yes")&gt;1,1,0)</f>
        <v>0</v>
      </c>
      <c r="KQ32" s="43">
        <f>IF(COUNTIF('Service Matrix'!KQ77:KQ79,"Yes")&gt;1,1,0)</f>
        <v>0</v>
      </c>
      <c r="KR32" s="43">
        <f>IF(COUNTIF('Service Matrix'!KR77:KR79,"Yes")&gt;1,1,0)</f>
        <v>0</v>
      </c>
      <c r="KS32" s="43">
        <f>IF(COUNTIF('Service Matrix'!KS77:KS79,"Yes")&gt;1,1,0)</f>
        <v>0</v>
      </c>
      <c r="KT32" s="43">
        <f>IF(COUNTIF('Service Matrix'!KT77:KT79,"Yes")&gt;1,1,0)</f>
        <v>0</v>
      </c>
      <c r="KU32" s="43">
        <f>IF(COUNTIF('Service Matrix'!KU77:KU79,"Yes")&gt;1,1,0)</f>
        <v>0</v>
      </c>
      <c r="KV32" s="43">
        <f>IF(COUNTIF('Service Matrix'!KV77:KV79,"Yes")&gt;1,1,0)</f>
        <v>0</v>
      </c>
      <c r="KW32" s="43">
        <f>IF(COUNTIF('Service Matrix'!KW77:KW79,"Yes")&gt;1,1,0)</f>
        <v>0</v>
      </c>
      <c r="KX32" s="43">
        <f>IF(COUNTIF('Service Matrix'!KX77:KX79,"Yes")&gt;1,1,0)</f>
        <v>0</v>
      </c>
      <c r="KY32" s="43">
        <f>IF(COUNTIF('Service Matrix'!KY77:KY79,"Yes")&gt;1,1,0)</f>
        <v>0</v>
      </c>
      <c r="KZ32" s="43">
        <f>IF(COUNTIF('Service Matrix'!KZ77:KZ79,"Yes")&gt;1,1,0)</f>
        <v>0</v>
      </c>
      <c r="LA32" s="43">
        <f>IF(COUNTIF('Service Matrix'!LA77:LA79,"Yes")&gt;1,1,0)</f>
        <v>0</v>
      </c>
      <c r="LB32" s="43">
        <f>IF(COUNTIF('Service Matrix'!LB77:LB79,"Yes")&gt;1,1,0)</f>
        <v>0</v>
      </c>
      <c r="LC32" s="43">
        <f>IF(COUNTIF('Service Matrix'!LC77:LC79,"Yes")&gt;1,1,0)</f>
        <v>0</v>
      </c>
      <c r="LD32" s="43">
        <f>IF(COUNTIF('Service Matrix'!LD77:LD79,"Yes")&gt;1,1,0)</f>
        <v>0</v>
      </c>
      <c r="LE32" s="43">
        <f>IF(COUNTIF('Service Matrix'!LE77:LE79,"Yes")&gt;1,1,0)</f>
        <v>0</v>
      </c>
      <c r="LF32" s="43">
        <f>IF(COUNTIF('Service Matrix'!LF77:LF79,"Yes")&gt;1,1,0)</f>
        <v>0</v>
      </c>
      <c r="LG32" s="43">
        <f>IF(COUNTIF('Service Matrix'!LG77:LG79,"Yes")&gt;1,1,0)</f>
        <v>0</v>
      </c>
      <c r="LH32" s="43">
        <f>IF(COUNTIF('Service Matrix'!LH77:LH79,"Yes")&gt;1,1,0)</f>
        <v>0</v>
      </c>
      <c r="LI32" s="43">
        <f>IF(COUNTIF('Service Matrix'!LI77:LI79,"Yes")&gt;1,1,0)</f>
        <v>0</v>
      </c>
      <c r="LJ32" s="43">
        <f>IF(COUNTIF('Service Matrix'!LJ77:LJ79,"Yes")&gt;1,1,0)</f>
        <v>0</v>
      </c>
      <c r="LK32" s="43">
        <f>IF(COUNTIF('Service Matrix'!LK77:LK79,"Yes")&gt;1,1,0)</f>
        <v>0</v>
      </c>
      <c r="LL32" s="43">
        <f>IF(COUNTIF('Service Matrix'!LL77:LL79,"Yes")&gt;1,1,0)</f>
        <v>0</v>
      </c>
      <c r="LM32" s="43">
        <f>IF(COUNTIF('Service Matrix'!LM77:LM79,"Yes")&gt;1,1,0)</f>
        <v>0</v>
      </c>
      <c r="LN32" s="43">
        <f>IF(COUNTIF('Service Matrix'!LN77:LN79,"Yes")&gt;1,1,0)</f>
        <v>0</v>
      </c>
      <c r="LO32" s="43">
        <f>IF(COUNTIF('Service Matrix'!LO77:LO79,"Yes")&gt;1,1,0)</f>
        <v>0</v>
      </c>
      <c r="LP32" s="43">
        <f>IF(COUNTIF('Service Matrix'!LP77:LP79,"Yes")&gt;1,1,0)</f>
        <v>0</v>
      </c>
      <c r="LQ32" s="43">
        <f>IF(COUNTIF('Service Matrix'!LQ77:LQ79,"Yes")&gt;1,1,0)</f>
        <v>0</v>
      </c>
      <c r="LR32" s="43">
        <f>IF(COUNTIF('Service Matrix'!LR77:LR79,"Yes")&gt;1,1,0)</f>
        <v>0</v>
      </c>
      <c r="LS32" s="43">
        <f>IF(COUNTIF('Service Matrix'!LS77:LS79,"Yes")&gt;1,1,0)</f>
        <v>0</v>
      </c>
      <c r="LT32" s="43">
        <f>IF(COUNTIF('Service Matrix'!LT77:LT79,"Yes")&gt;1,1,0)</f>
        <v>0</v>
      </c>
      <c r="LU32" s="43">
        <f>IF(COUNTIF('Service Matrix'!LU77:LU79,"Yes")&gt;1,1,0)</f>
        <v>0</v>
      </c>
      <c r="LV32" s="43">
        <f>IF(COUNTIF('Service Matrix'!LV77:LV79,"Yes")&gt;1,1,0)</f>
        <v>0</v>
      </c>
      <c r="LW32" s="43">
        <f>IF(COUNTIF('Service Matrix'!LW77:LW79,"Yes")&gt;1,1,0)</f>
        <v>0</v>
      </c>
      <c r="LX32" s="43">
        <f>IF(COUNTIF('Service Matrix'!LX77:LX79,"Yes")&gt;1,1,0)</f>
        <v>0</v>
      </c>
      <c r="LY32" s="43">
        <f>IF(COUNTIF('Service Matrix'!LY77:LY79,"Yes")&gt;1,1,0)</f>
        <v>0</v>
      </c>
      <c r="LZ32" s="43">
        <f>IF(COUNTIF('Service Matrix'!LZ77:LZ79,"Yes")&gt;1,1,0)</f>
        <v>0</v>
      </c>
      <c r="MA32" s="43">
        <f>IF(COUNTIF('Service Matrix'!MA77:MA79,"Yes")&gt;1,1,0)</f>
        <v>0</v>
      </c>
      <c r="MB32" s="43">
        <f>IF(COUNTIF('Service Matrix'!MB77:MB79,"Yes")&gt;1,1,0)</f>
        <v>0</v>
      </c>
      <c r="MC32" s="43">
        <f>IF(COUNTIF('Service Matrix'!MC77:MC79,"Yes")&gt;1,1,0)</f>
        <v>0</v>
      </c>
      <c r="MD32" s="43">
        <f>IF(COUNTIF('Service Matrix'!MD77:MD79,"Yes")&gt;1,1,0)</f>
        <v>0</v>
      </c>
      <c r="ME32" s="43">
        <f>IF(COUNTIF('Service Matrix'!ME77:ME79,"Yes")&gt;1,1,0)</f>
        <v>0</v>
      </c>
      <c r="MF32" s="43">
        <f>IF(COUNTIF('Service Matrix'!MF77:MF79,"Yes")&gt;1,1,0)</f>
        <v>0</v>
      </c>
      <c r="MG32" s="43">
        <f>IF(COUNTIF('Service Matrix'!MG77:MG79,"Yes")&gt;1,1,0)</f>
        <v>0</v>
      </c>
      <c r="MH32" s="43">
        <f>IF(COUNTIF('Service Matrix'!MH77:MH79,"Yes")&gt;1,1,0)</f>
        <v>0</v>
      </c>
      <c r="MI32" s="43">
        <f>IF(COUNTIF('Service Matrix'!MI77:MI79,"Yes")&gt;1,1,0)</f>
        <v>0</v>
      </c>
      <c r="MJ32" s="43">
        <f>IF(COUNTIF('Service Matrix'!MJ77:MJ79,"Yes")&gt;1,1,0)</f>
        <v>0</v>
      </c>
      <c r="MK32" s="43">
        <f>IF(COUNTIF('Service Matrix'!MK77:MK79,"Yes")&gt;1,1,0)</f>
        <v>0</v>
      </c>
      <c r="ML32" s="43">
        <f>IF(COUNTIF('Service Matrix'!ML77:ML79,"Yes")&gt;1,1,0)</f>
        <v>0</v>
      </c>
      <c r="MM32" s="43">
        <f>IF(COUNTIF('Service Matrix'!MM77:MM79,"Yes")&gt;1,1,0)</f>
        <v>0</v>
      </c>
      <c r="MN32" s="43">
        <f>IF(COUNTIF('Service Matrix'!MN77:MN79,"Yes")&gt;1,1,0)</f>
        <v>0</v>
      </c>
      <c r="MO32" s="43">
        <f>IF(COUNTIF('Service Matrix'!MO77:MO79,"Yes")&gt;1,1,0)</f>
        <v>0</v>
      </c>
      <c r="MP32" s="43">
        <f>IF(COUNTIF('Service Matrix'!MP77:MP79,"Yes")&gt;1,1,0)</f>
        <v>0</v>
      </c>
      <c r="MQ32" s="43">
        <f>IF(COUNTIF('Service Matrix'!MQ77:MQ79,"Yes")&gt;1,1,0)</f>
        <v>0</v>
      </c>
      <c r="MR32" s="43">
        <f>IF(COUNTIF('Service Matrix'!MR77:MR79,"Yes")&gt;1,1,0)</f>
        <v>0</v>
      </c>
      <c r="MS32" s="43">
        <f>IF(COUNTIF('Service Matrix'!MS77:MS79,"Yes")&gt;1,1,0)</f>
        <v>0</v>
      </c>
      <c r="MT32" s="43">
        <f>IF(COUNTIF('Service Matrix'!MT77:MT79,"Yes")&gt;1,1,0)</f>
        <v>0</v>
      </c>
      <c r="MU32" s="43">
        <f>IF(COUNTIF('Service Matrix'!MU77:MU79,"Yes")&gt;1,1,0)</f>
        <v>0</v>
      </c>
      <c r="MV32" s="43">
        <f>IF(COUNTIF('Service Matrix'!MV77:MV79,"Yes")&gt;1,1,0)</f>
        <v>0</v>
      </c>
      <c r="MW32" s="43">
        <f>IF(COUNTIF('Service Matrix'!MW77:MW79,"Yes")&gt;1,1,0)</f>
        <v>0</v>
      </c>
      <c r="MX32" s="43">
        <f>IF(COUNTIF('Service Matrix'!MX77:MX79,"Yes")&gt;1,1,0)</f>
        <v>0</v>
      </c>
      <c r="MY32" s="43">
        <f>IF(COUNTIF('Service Matrix'!MY77:MY79,"Yes")&gt;1,1,0)</f>
        <v>0</v>
      </c>
      <c r="MZ32" s="43">
        <f>IF(COUNTIF('Service Matrix'!MZ77:MZ79,"Yes")&gt;1,1,0)</f>
        <v>0</v>
      </c>
      <c r="NA32" s="43">
        <f>IF(COUNTIF('Service Matrix'!NA77:NA79,"Yes")&gt;1,1,0)</f>
        <v>0</v>
      </c>
      <c r="NB32" s="43">
        <f>IF(COUNTIF('Service Matrix'!NB77:NB79,"Yes")&gt;1,1,0)</f>
        <v>0</v>
      </c>
      <c r="NC32" s="43">
        <f>IF(COUNTIF('Service Matrix'!NC77:NC79,"Yes")&gt;1,1,0)</f>
        <v>0</v>
      </c>
      <c r="ND32" s="43">
        <f>IF(COUNTIF('Service Matrix'!ND77:ND79,"Yes")&gt;1,1,0)</f>
        <v>0</v>
      </c>
      <c r="NE32" s="43">
        <f>IF(COUNTIF('Service Matrix'!NE77:NE79,"Yes")&gt;1,1,0)</f>
        <v>0</v>
      </c>
      <c r="NF32" s="43">
        <f>IF(COUNTIF('Service Matrix'!NF77:NF79,"Yes")&gt;1,1,0)</f>
        <v>0</v>
      </c>
      <c r="NG32" s="43">
        <f>IF(COUNTIF('Service Matrix'!NG77:NG79,"Yes")&gt;1,1,0)</f>
        <v>0</v>
      </c>
      <c r="NH32" s="43">
        <f>IF(COUNTIF('Service Matrix'!NH77:NH79,"Yes")&gt;1,1,0)</f>
        <v>0</v>
      </c>
      <c r="NI32" s="43">
        <f>IF(COUNTIF('Service Matrix'!NI77:NI79,"Yes")&gt;1,1,0)</f>
        <v>0</v>
      </c>
      <c r="NJ32" s="43">
        <f>IF(COUNTIF('Service Matrix'!NJ77:NJ79,"Yes")&gt;1,1,0)</f>
        <v>0</v>
      </c>
      <c r="NK32" s="43">
        <f>IF(COUNTIF('Service Matrix'!NK77:NK79,"Yes")&gt;1,1,0)</f>
        <v>0</v>
      </c>
      <c r="NL32" s="43">
        <f>IF(COUNTIF('Service Matrix'!NL77:NL79,"Yes")&gt;1,1,0)</f>
        <v>0</v>
      </c>
      <c r="NM32" s="43">
        <f>IF(COUNTIF('Service Matrix'!NM77:NM79,"Yes")&gt;1,1,0)</f>
        <v>0</v>
      </c>
      <c r="NN32" s="43">
        <f>IF(COUNTIF('Service Matrix'!NN77:NN79,"Yes")&gt;1,1,0)</f>
        <v>0</v>
      </c>
      <c r="NO32" s="43">
        <f>IF(COUNTIF('Service Matrix'!NO77:NO79,"Yes")&gt;1,1,0)</f>
        <v>0</v>
      </c>
      <c r="NP32" s="43">
        <f>IF(COUNTIF('Service Matrix'!NP77:NP79,"Yes")&gt;1,1,0)</f>
        <v>0</v>
      </c>
      <c r="NQ32" s="43">
        <f>IF(COUNTIF('Service Matrix'!NQ77:NQ79,"Yes")&gt;1,1,0)</f>
        <v>0</v>
      </c>
      <c r="NR32" s="43">
        <f>IF(COUNTIF('Service Matrix'!NR77:NR79,"Yes")&gt;1,1,0)</f>
        <v>0</v>
      </c>
      <c r="NS32" s="43">
        <f>IF(COUNTIF('Service Matrix'!NS77:NS79,"Yes")&gt;1,1,0)</f>
        <v>0</v>
      </c>
      <c r="NT32" s="43">
        <f>IF(COUNTIF('Service Matrix'!NT77:NT79,"Yes")&gt;1,1,0)</f>
        <v>0</v>
      </c>
      <c r="NU32" s="43">
        <f>IF(COUNTIF('Service Matrix'!NU77:NU79,"Yes")&gt;1,1,0)</f>
        <v>0</v>
      </c>
      <c r="NV32" s="43">
        <f>IF(COUNTIF('Service Matrix'!NV77:NV79,"Yes")&gt;1,1,0)</f>
        <v>0</v>
      </c>
      <c r="NW32" s="43">
        <f>IF(COUNTIF('Service Matrix'!NW77:NW79,"Yes")&gt;1,1,0)</f>
        <v>0</v>
      </c>
      <c r="NX32" s="43">
        <f>IF(COUNTIF('Service Matrix'!NX77:NX79,"Yes")&gt;1,1,0)</f>
        <v>0</v>
      </c>
      <c r="NY32" s="43">
        <f>IF(COUNTIF('Service Matrix'!NY77:NY79,"Yes")&gt;1,1,0)</f>
        <v>0</v>
      </c>
      <c r="NZ32" s="43">
        <f>IF(COUNTIF('Service Matrix'!NZ77:NZ79,"Yes")&gt;1,1,0)</f>
        <v>0</v>
      </c>
      <c r="OA32" s="43">
        <f>IF(COUNTIF('Service Matrix'!OA77:OA79,"Yes")&gt;1,1,0)</f>
        <v>0</v>
      </c>
      <c r="OB32" s="43">
        <f>IF(COUNTIF('Service Matrix'!OB77:OB79,"Yes")&gt;1,1,0)</f>
        <v>0</v>
      </c>
      <c r="OC32" s="43">
        <f>IF(COUNTIF('Service Matrix'!OC77:OC79,"Yes")&gt;1,1,0)</f>
        <v>0</v>
      </c>
      <c r="OD32" s="43">
        <f>IF(COUNTIF('Service Matrix'!OD77:OD79,"Yes")&gt;1,1,0)</f>
        <v>0</v>
      </c>
      <c r="OE32" s="43">
        <f>IF(COUNTIF('Service Matrix'!OE77:OE79,"Yes")&gt;1,1,0)</f>
        <v>0</v>
      </c>
      <c r="OF32" s="43">
        <f>IF(COUNTIF('Service Matrix'!OF77:OF79,"Yes")&gt;1,1,0)</f>
        <v>0</v>
      </c>
      <c r="OG32" s="43">
        <f>IF(COUNTIF('Service Matrix'!OG77:OG79,"Yes")&gt;1,1,0)</f>
        <v>0</v>
      </c>
      <c r="OH32" s="43">
        <f>IF(COUNTIF('Service Matrix'!OH77:OH79,"Yes")&gt;1,1,0)</f>
        <v>0</v>
      </c>
      <c r="OI32" s="43">
        <f>IF(COUNTIF('Service Matrix'!OI77:OI79,"Yes")&gt;1,1,0)</f>
        <v>0</v>
      </c>
      <c r="OJ32" s="43">
        <f>IF(COUNTIF('Service Matrix'!OJ77:OJ79,"Yes")&gt;1,1,0)</f>
        <v>0</v>
      </c>
      <c r="OK32" s="43">
        <f>IF(COUNTIF('Service Matrix'!OK77:OK79,"Yes")&gt;1,1,0)</f>
        <v>0</v>
      </c>
      <c r="OL32" s="43">
        <f>IF(COUNTIF('Service Matrix'!OL77:OL79,"Yes")&gt;1,1,0)</f>
        <v>0</v>
      </c>
      <c r="OM32" s="43">
        <f>IF(COUNTIF('Service Matrix'!OM77:OM79,"Yes")&gt;1,1,0)</f>
        <v>0</v>
      </c>
      <c r="ON32" s="43">
        <f>IF(COUNTIF('Service Matrix'!ON77:ON79,"Yes")&gt;1,1,0)</f>
        <v>0</v>
      </c>
    </row>
    <row r="33" spans="2:404" ht="10">
      <c r="B33" s="47" t="s">
        <v>108</v>
      </c>
      <c r="C33" s="45" t="s">
        <v>422</v>
      </c>
      <c r="D33" s="43" t="str">
        <f>IF(SUMPRODUCT((('Service Matrix'!E80:ON80="Yes")+('Service Matrix'!E81:ON81="Yes")+('Service Matrix'!E82:ON82="Yes")&gt;1)+0)=0,"OK","Error")</f>
        <v>OK</v>
      </c>
      <c r="E33" s="43">
        <f>IF(COUNTIF('Service Matrix'!E80:E82,"Yes")&gt;1,1,0)</f>
        <v>0</v>
      </c>
      <c r="F33" s="43">
        <f>IF(COUNTIF('Service Matrix'!F80:F82,"Yes")&gt;1,1,0)</f>
        <v>0</v>
      </c>
      <c r="G33" s="43">
        <f>IF(COUNTIF('Service Matrix'!G80:G82,"Yes")&gt;1,1,0)</f>
        <v>0</v>
      </c>
      <c r="H33" s="43">
        <f>IF(COUNTIF('Service Matrix'!H80:H82,"Yes")&gt;1,1,0)</f>
        <v>0</v>
      </c>
      <c r="I33" s="43">
        <f>IF(COUNTIF('Service Matrix'!I80:I82,"Yes")&gt;1,1,0)</f>
        <v>0</v>
      </c>
      <c r="J33" s="43">
        <f>IF(COUNTIF('Service Matrix'!J80:J82,"Yes")&gt;1,1,0)</f>
        <v>0</v>
      </c>
      <c r="K33" s="43">
        <f>IF(COUNTIF('Service Matrix'!K80:K82,"Yes")&gt;1,1,0)</f>
        <v>0</v>
      </c>
      <c r="L33" s="43">
        <f>IF(COUNTIF('Service Matrix'!L80:L82,"Yes")&gt;1,1,0)</f>
        <v>0</v>
      </c>
      <c r="M33" s="43">
        <f>IF(COUNTIF('Service Matrix'!M80:M82,"Yes")&gt;1,1,0)</f>
        <v>0</v>
      </c>
      <c r="N33" s="43">
        <f>IF(COUNTIF('Service Matrix'!N80:N82,"Yes")&gt;1,1,0)</f>
        <v>0</v>
      </c>
      <c r="O33" s="43">
        <f>IF(COUNTIF('Service Matrix'!O80:O82,"Yes")&gt;1,1,0)</f>
        <v>0</v>
      </c>
      <c r="P33" s="43">
        <f>IF(COUNTIF('Service Matrix'!P80:P82,"Yes")&gt;1,1,0)</f>
        <v>0</v>
      </c>
      <c r="Q33" s="43">
        <f>IF(COUNTIF('Service Matrix'!Q80:Q82,"Yes")&gt;1,1,0)</f>
        <v>0</v>
      </c>
      <c r="R33" s="43">
        <f>IF(COUNTIF('Service Matrix'!R80:R82,"Yes")&gt;1,1,0)</f>
        <v>0</v>
      </c>
      <c r="S33" s="43">
        <f>IF(COUNTIF('Service Matrix'!S80:S82,"Yes")&gt;1,1,0)</f>
        <v>0</v>
      </c>
      <c r="T33" s="43">
        <f>IF(COUNTIF('Service Matrix'!T80:T82,"Yes")&gt;1,1,0)</f>
        <v>0</v>
      </c>
      <c r="U33" s="43">
        <f>IF(COUNTIF('Service Matrix'!U80:U82,"Yes")&gt;1,1,0)</f>
        <v>0</v>
      </c>
      <c r="V33" s="43">
        <f>IF(COUNTIF('Service Matrix'!V80:V82,"Yes")&gt;1,1,0)</f>
        <v>0</v>
      </c>
      <c r="W33" s="43">
        <f>IF(COUNTIF('Service Matrix'!W80:W82,"Yes")&gt;1,1,0)</f>
        <v>0</v>
      </c>
      <c r="X33" s="43">
        <f>IF(COUNTIF('Service Matrix'!X80:X82,"Yes")&gt;1,1,0)</f>
        <v>0</v>
      </c>
      <c r="Y33" s="43">
        <f>IF(COUNTIF('Service Matrix'!Y80:Y82,"Yes")&gt;1,1,0)</f>
        <v>0</v>
      </c>
      <c r="Z33" s="43">
        <f>IF(COUNTIF('Service Matrix'!Z80:Z82,"Yes")&gt;1,1,0)</f>
        <v>0</v>
      </c>
      <c r="AA33" s="43">
        <f>IF(COUNTIF('Service Matrix'!AA80:AA82,"Yes")&gt;1,1,0)</f>
        <v>0</v>
      </c>
      <c r="AB33" s="43">
        <f>IF(COUNTIF('Service Matrix'!AB80:AB82,"Yes")&gt;1,1,0)</f>
        <v>0</v>
      </c>
      <c r="AC33" s="43">
        <f>IF(COUNTIF('Service Matrix'!AC80:AC82,"Yes")&gt;1,1,0)</f>
        <v>0</v>
      </c>
      <c r="AD33" s="43">
        <f>IF(COUNTIF('Service Matrix'!AD80:AD82,"Yes")&gt;1,1,0)</f>
        <v>0</v>
      </c>
      <c r="AE33" s="43">
        <f>IF(COUNTIF('Service Matrix'!AE80:AE82,"Yes")&gt;1,1,0)</f>
        <v>0</v>
      </c>
      <c r="AF33" s="43">
        <f>IF(COUNTIF('Service Matrix'!AF80:AF82,"Yes")&gt;1,1,0)</f>
        <v>0</v>
      </c>
      <c r="AG33" s="43">
        <f>IF(COUNTIF('Service Matrix'!AG80:AG82,"Yes")&gt;1,1,0)</f>
        <v>0</v>
      </c>
      <c r="AH33" s="43">
        <f>IF(COUNTIF('Service Matrix'!AH80:AH82,"Yes")&gt;1,1,0)</f>
        <v>0</v>
      </c>
      <c r="AI33" s="43">
        <f>IF(COUNTIF('Service Matrix'!AI80:AI82,"Yes")&gt;1,1,0)</f>
        <v>0</v>
      </c>
      <c r="AJ33" s="43">
        <f>IF(COUNTIF('Service Matrix'!AJ80:AJ82,"Yes")&gt;1,1,0)</f>
        <v>0</v>
      </c>
      <c r="AK33" s="43">
        <f>IF(COUNTIF('Service Matrix'!AK80:AK82,"Yes")&gt;1,1,0)</f>
        <v>0</v>
      </c>
      <c r="AL33" s="43">
        <f>IF(COUNTIF('Service Matrix'!AL80:AL82,"Yes")&gt;1,1,0)</f>
        <v>0</v>
      </c>
      <c r="AM33" s="43">
        <f>IF(COUNTIF('Service Matrix'!AM80:AM82,"Yes")&gt;1,1,0)</f>
        <v>0</v>
      </c>
      <c r="AN33" s="43">
        <f>IF(COUNTIF('Service Matrix'!AN80:AN82,"Yes")&gt;1,1,0)</f>
        <v>0</v>
      </c>
      <c r="AO33" s="43">
        <f>IF(COUNTIF('Service Matrix'!AO80:AO82,"Yes")&gt;1,1,0)</f>
        <v>0</v>
      </c>
      <c r="AP33" s="43">
        <f>IF(COUNTIF('Service Matrix'!AP80:AP82,"Yes")&gt;1,1,0)</f>
        <v>0</v>
      </c>
      <c r="AQ33" s="43">
        <f>IF(COUNTIF('Service Matrix'!AQ80:AQ82,"Yes")&gt;1,1,0)</f>
        <v>0</v>
      </c>
      <c r="AR33" s="43">
        <f>IF(COUNTIF('Service Matrix'!AR80:AR82,"Yes")&gt;1,1,0)</f>
        <v>0</v>
      </c>
      <c r="AS33" s="43">
        <f>IF(COUNTIF('Service Matrix'!AS80:AS82,"Yes")&gt;1,1,0)</f>
        <v>0</v>
      </c>
      <c r="AT33" s="43">
        <f>IF(COUNTIF('Service Matrix'!AT80:AT82,"Yes")&gt;1,1,0)</f>
        <v>0</v>
      </c>
      <c r="AU33" s="43">
        <f>IF(COUNTIF('Service Matrix'!AU80:AU82,"Yes")&gt;1,1,0)</f>
        <v>0</v>
      </c>
      <c r="AV33" s="43">
        <f>IF(COUNTIF('Service Matrix'!AV80:AV82,"Yes")&gt;1,1,0)</f>
        <v>0</v>
      </c>
      <c r="AW33" s="43">
        <f>IF(COUNTIF('Service Matrix'!AW80:AW82,"Yes")&gt;1,1,0)</f>
        <v>0</v>
      </c>
      <c r="AX33" s="43">
        <f>IF(COUNTIF('Service Matrix'!AX80:AX82,"Yes")&gt;1,1,0)</f>
        <v>0</v>
      </c>
      <c r="AY33" s="43">
        <f>IF(COUNTIF('Service Matrix'!AY80:AY82,"Yes")&gt;1,1,0)</f>
        <v>0</v>
      </c>
      <c r="AZ33" s="43">
        <f>IF(COUNTIF('Service Matrix'!AZ80:AZ82,"Yes")&gt;1,1,0)</f>
        <v>0</v>
      </c>
      <c r="BA33" s="43">
        <f>IF(COUNTIF('Service Matrix'!BA80:BA82,"Yes")&gt;1,1,0)</f>
        <v>0</v>
      </c>
      <c r="BB33" s="43">
        <f>IF(COUNTIF('Service Matrix'!BB80:BB82,"Yes")&gt;1,1,0)</f>
        <v>0</v>
      </c>
      <c r="BC33" s="43">
        <f>IF(COUNTIF('Service Matrix'!BC80:BC82,"Yes")&gt;1,1,0)</f>
        <v>0</v>
      </c>
      <c r="BD33" s="43">
        <f>IF(COUNTIF('Service Matrix'!BD80:BD82,"Yes")&gt;1,1,0)</f>
        <v>0</v>
      </c>
      <c r="BE33" s="43">
        <f>IF(COUNTIF('Service Matrix'!BE80:BE82,"Yes")&gt;1,1,0)</f>
        <v>0</v>
      </c>
      <c r="BF33" s="43">
        <f>IF(COUNTIF('Service Matrix'!BF80:BF82,"Yes")&gt;1,1,0)</f>
        <v>0</v>
      </c>
      <c r="BG33" s="43">
        <f>IF(COUNTIF('Service Matrix'!BG80:BG82,"Yes")&gt;1,1,0)</f>
        <v>0</v>
      </c>
      <c r="BH33" s="43">
        <f>IF(COUNTIF('Service Matrix'!BH80:BH82,"Yes")&gt;1,1,0)</f>
        <v>0</v>
      </c>
      <c r="BI33" s="43">
        <f>IF(COUNTIF('Service Matrix'!BI80:BI82,"Yes")&gt;1,1,0)</f>
        <v>0</v>
      </c>
      <c r="BJ33" s="43">
        <f>IF(COUNTIF('Service Matrix'!BJ80:BJ82,"Yes")&gt;1,1,0)</f>
        <v>0</v>
      </c>
      <c r="BK33" s="43">
        <f>IF(COUNTIF('Service Matrix'!BK80:BK82,"Yes")&gt;1,1,0)</f>
        <v>0</v>
      </c>
      <c r="BL33" s="43">
        <f>IF(COUNTIF('Service Matrix'!BL80:BL82,"Yes")&gt;1,1,0)</f>
        <v>0</v>
      </c>
      <c r="BM33" s="43">
        <f>IF(COUNTIF('Service Matrix'!BM80:BM82,"Yes")&gt;1,1,0)</f>
        <v>0</v>
      </c>
      <c r="BN33" s="43">
        <f>IF(COUNTIF('Service Matrix'!BN80:BN82,"Yes")&gt;1,1,0)</f>
        <v>0</v>
      </c>
      <c r="BO33" s="43">
        <f>IF(COUNTIF('Service Matrix'!BO80:BO82,"Yes")&gt;1,1,0)</f>
        <v>0</v>
      </c>
      <c r="BP33" s="43">
        <f>IF(COUNTIF('Service Matrix'!BP80:BP82,"Yes")&gt;1,1,0)</f>
        <v>0</v>
      </c>
      <c r="BQ33" s="43">
        <f>IF(COUNTIF('Service Matrix'!BQ80:BQ82,"Yes")&gt;1,1,0)</f>
        <v>0</v>
      </c>
      <c r="BR33" s="43">
        <f>IF(COUNTIF('Service Matrix'!BR80:BR82,"Yes")&gt;1,1,0)</f>
        <v>0</v>
      </c>
      <c r="BS33" s="43">
        <f>IF(COUNTIF('Service Matrix'!BS80:BS82,"Yes")&gt;1,1,0)</f>
        <v>0</v>
      </c>
      <c r="BT33" s="43">
        <f>IF(COUNTIF('Service Matrix'!BT80:BT82,"Yes")&gt;1,1,0)</f>
        <v>0</v>
      </c>
      <c r="BU33" s="43">
        <f>IF(COUNTIF('Service Matrix'!BU80:BU82,"Yes")&gt;1,1,0)</f>
        <v>0</v>
      </c>
      <c r="BV33" s="43">
        <f>IF(COUNTIF('Service Matrix'!BV80:BV82,"Yes")&gt;1,1,0)</f>
        <v>0</v>
      </c>
      <c r="BW33" s="43">
        <f>IF(COUNTIF('Service Matrix'!BW80:BW82,"Yes")&gt;1,1,0)</f>
        <v>0</v>
      </c>
      <c r="BX33" s="43">
        <f>IF(COUNTIF('Service Matrix'!BX80:BX82,"Yes")&gt;1,1,0)</f>
        <v>0</v>
      </c>
      <c r="BY33" s="43">
        <f>IF(COUNTIF('Service Matrix'!BY80:BY82,"Yes")&gt;1,1,0)</f>
        <v>0</v>
      </c>
      <c r="BZ33" s="43">
        <f>IF(COUNTIF('Service Matrix'!BZ80:BZ82,"Yes")&gt;1,1,0)</f>
        <v>0</v>
      </c>
      <c r="CA33" s="43">
        <f>IF(COUNTIF('Service Matrix'!CA80:CA82,"Yes")&gt;1,1,0)</f>
        <v>0</v>
      </c>
      <c r="CB33" s="43">
        <f>IF(COUNTIF('Service Matrix'!CB80:CB82,"Yes")&gt;1,1,0)</f>
        <v>0</v>
      </c>
      <c r="CC33" s="43">
        <f>IF(COUNTIF('Service Matrix'!CC80:CC82,"Yes")&gt;1,1,0)</f>
        <v>0</v>
      </c>
      <c r="CD33" s="43">
        <f>IF(COUNTIF('Service Matrix'!CD80:CD82,"Yes")&gt;1,1,0)</f>
        <v>0</v>
      </c>
      <c r="CE33" s="43">
        <f>IF(COUNTIF('Service Matrix'!CE80:CE82,"Yes")&gt;1,1,0)</f>
        <v>0</v>
      </c>
      <c r="CF33" s="43">
        <f>IF(COUNTIF('Service Matrix'!CF80:CF82,"Yes")&gt;1,1,0)</f>
        <v>0</v>
      </c>
      <c r="CG33" s="43">
        <f>IF(COUNTIF('Service Matrix'!CG80:CG82,"Yes")&gt;1,1,0)</f>
        <v>0</v>
      </c>
      <c r="CH33" s="43">
        <f>IF(COUNTIF('Service Matrix'!CH80:CH82,"Yes")&gt;1,1,0)</f>
        <v>0</v>
      </c>
      <c r="CI33" s="43">
        <f>IF(COUNTIF('Service Matrix'!CI80:CI82,"Yes")&gt;1,1,0)</f>
        <v>0</v>
      </c>
      <c r="CJ33" s="43">
        <f>IF(COUNTIF('Service Matrix'!CJ80:CJ82,"Yes")&gt;1,1,0)</f>
        <v>0</v>
      </c>
      <c r="CK33" s="43">
        <f>IF(COUNTIF('Service Matrix'!CK80:CK82,"Yes")&gt;1,1,0)</f>
        <v>0</v>
      </c>
      <c r="CL33" s="43">
        <f>IF(COUNTIF('Service Matrix'!CL80:CL82,"Yes")&gt;1,1,0)</f>
        <v>0</v>
      </c>
      <c r="CM33" s="43">
        <f>IF(COUNTIF('Service Matrix'!CM80:CM82,"Yes")&gt;1,1,0)</f>
        <v>0</v>
      </c>
      <c r="CN33" s="43">
        <f>IF(COUNTIF('Service Matrix'!CN80:CN82,"Yes")&gt;1,1,0)</f>
        <v>0</v>
      </c>
      <c r="CO33" s="43">
        <f>IF(COUNTIF('Service Matrix'!CO80:CO82,"Yes")&gt;1,1,0)</f>
        <v>0</v>
      </c>
      <c r="CP33" s="43">
        <f>IF(COUNTIF('Service Matrix'!CP80:CP82,"Yes")&gt;1,1,0)</f>
        <v>0</v>
      </c>
      <c r="CQ33" s="43">
        <f>IF(COUNTIF('Service Matrix'!CQ80:CQ82,"Yes")&gt;1,1,0)</f>
        <v>0</v>
      </c>
      <c r="CR33" s="43">
        <f>IF(COUNTIF('Service Matrix'!CR80:CR82,"Yes")&gt;1,1,0)</f>
        <v>0</v>
      </c>
      <c r="CS33" s="43">
        <f>IF(COUNTIF('Service Matrix'!CS80:CS82,"Yes")&gt;1,1,0)</f>
        <v>0</v>
      </c>
      <c r="CT33" s="43">
        <f>IF(COUNTIF('Service Matrix'!CT80:CT82,"Yes")&gt;1,1,0)</f>
        <v>0</v>
      </c>
      <c r="CU33" s="43">
        <f>IF(COUNTIF('Service Matrix'!CU80:CU82,"Yes")&gt;1,1,0)</f>
        <v>0</v>
      </c>
      <c r="CV33" s="43">
        <f>IF(COUNTIF('Service Matrix'!CV80:CV82,"Yes")&gt;1,1,0)</f>
        <v>0</v>
      </c>
      <c r="CW33" s="43">
        <f>IF(COUNTIF('Service Matrix'!CW80:CW82,"Yes")&gt;1,1,0)</f>
        <v>0</v>
      </c>
      <c r="CX33" s="43">
        <f>IF(COUNTIF('Service Matrix'!CX80:CX82,"Yes")&gt;1,1,0)</f>
        <v>0</v>
      </c>
      <c r="CY33" s="43">
        <f>IF(COUNTIF('Service Matrix'!CY80:CY82,"Yes")&gt;1,1,0)</f>
        <v>0</v>
      </c>
      <c r="CZ33" s="43">
        <f>IF(COUNTIF('Service Matrix'!CZ80:CZ82,"Yes")&gt;1,1,0)</f>
        <v>0</v>
      </c>
      <c r="DA33" s="43">
        <f>IF(COUNTIF('Service Matrix'!DA80:DA82,"Yes")&gt;1,1,0)</f>
        <v>0</v>
      </c>
      <c r="DB33" s="43">
        <f>IF(COUNTIF('Service Matrix'!DB80:DB82,"Yes")&gt;1,1,0)</f>
        <v>0</v>
      </c>
      <c r="DC33" s="43">
        <f>IF(COUNTIF('Service Matrix'!DC80:DC82,"Yes")&gt;1,1,0)</f>
        <v>0</v>
      </c>
      <c r="DD33" s="43">
        <f>IF(COUNTIF('Service Matrix'!DD80:DD82,"Yes")&gt;1,1,0)</f>
        <v>0</v>
      </c>
      <c r="DE33" s="43">
        <f>IF(COUNTIF('Service Matrix'!DE80:DE82,"Yes")&gt;1,1,0)</f>
        <v>0</v>
      </c>
      <c r="DF33" s="43">
        <f>IF(COUNTIF('Service Matrix'!DF80:DF82,"Yes")&gt;1,1,0)</f>
        <v>0</v>
      </c>
      <c r="DG33" s="43">
        <f>IF(COUNTIF('Service Matrix'!DG80:DG82,"Yes")&gt;1,1,0)</f>
        <v>0</v>
      </c>
      <c r="DH33" s="43">
        <f>IF(COUNTIF('Service Matrix'!DH80:DH82,"Yes")&gt;1,1,0)</f>
        <v>0</v>
      </c>
      <c r="DI33" s="43">
        <f>IF(COUNTIF('Service Matrix'!DI80:DI82,"Yes")&gt;1,1,0)</f>
        <v>0</v>
      </c>
      <c r="DJ33" s="43">
        <f>IF(COUNTIF('Service Matrix'!DJ80:DJ82,"Yes")&gt;1,1,0)</f>
        <v>0</v>
      </c>
      <c r="DK33" s="43">
        <f>IF(COUNTIF('Service Matrix'!DK80:DK82,"Yes")&gt;1,1,0)</f>
        <v>0</v>
      </c>
      <c r="DL33" s="43">
        <f>IF(COUNTIF('Service Matrix'!DL80:DL82,"Yes")&gt;1,1,0)</f>
        <v>0</v>
      </c>
      <c r="DM33" s="43">
        <f>IF(COUNTIF('Service Matrix'!DM80:DM82,"Yes")&gt;1,1,0)</f>
        <v>0</v>
      </c>
      <c r="DN33" s="43">
        <f>IF(COUNTIF('Service Matrix'!DN80:DN82,"Yes")&gt;1,1,0)</f>
        <v>0</v>
      </c>
      <c r="DO33" s="43">
        <f>IF(COUNTIF('Service Matrix'!DO80:DO82,"Yes")&gt;1,1,0)</f>
        <v>0</v>
      </c>
      <c r="DP33" s="43">
        <f>IF(COUNTIF('Service Matrix'!DP80:DP82,"Yes")&gt;1,1,0)</f>
        <v>0</v>
      </c>
      <c r="DQ33" s="43">
        <f>IF(COUNTIF('Service Matrix'!DQ80:DQ82,"Yes")&gt;1,1,0)</f>
        <v>0</v>
      </c>
      <c r="DR33" s="43">
        <f>IF(COUNTIF('Service Matrix'!DR80:DR82,"Yes")&gt;1,1,0)</f>
        <v>0</v>
      </c>
      <c r="DS33" s="43">
        <f>IF(COUNTIF('Service Matrix'!DS80:DS82,"Yes")&gt;1,1,0)</f>
        <v>0</v>
      </c>
      <c r="DT33" s="43">
        <f>IF(COUNTIF('Service Matrix'!DT80:DT82,"Yes")&gt;1,1,0)</f>
        <v>0</v>
      </c>
      <c r="DU33" s="43">
        <f>IF(COUNTIF('Service Matrix'!DU80:DU82,"Yes")&gt;1,1,0)</f>
        <v>0</v>
      </c>
      <c r="DV33" s="43">
        <f>IF(COUNTIF('Service Matrix'!DV80:DV82,"Yes")&gt;1,1,0)</f>
        <v>0</v>
      </c>
      <c r="DW33" s="43">
        <f>IF(COUNTIF('Service Matrix'!DW80:DW82,"Yes")&gt;1,1,0)</f>
        <v>0</v>
      </c>
      <c r="DX33" s="43">
        <f>IF(COUNTIF('Service Matrix'!DX80:DX82,"Yes")&gt;1,1,0)</f>
        <v>0</v>
      </c>
      <c r="DY33" s="43">
        <f>IF(COUNTIF('Service Matrix'!DY80:DY82,"Yes")&gt;1,1,0)</f>
        <v>0</v>
      </c>
      <c r="DZ33" s="43">
        <f>IF(COUNTIF('Service Matrix'!DZ80:DZ82,"Yes")&gt;1,1,0)</f>
        <v>0</v>
      </c>
      <c r="EA33" s="43">
        <f>IF(COUNTIF('Service Matrix'!EA80:EA82,"Yes")&gt;1,1,0)</f>
        <v>0</v>
      </c>
      <c r="EB33" s="43">
        <f>IF(COUNTIF('Service Matrix'!EB80:EB82,"Yes")&gt;1,1,0)</f>
        <v>0</v>
      </c>
      <c r="EC33" s="43">
        <f>IF(COUNTIF('Service Matrix'!EC80:EC82,"Yes")&gt;1,1,0)</f>
        <v>0</v>
      </c>
      <c r="ED33" s="43">
        <f>IF(COUNTIF('Service Matrix'!ED80:ED82,"Yes")&gt;1,1,0)</f>
        <v>0</v>
      </c>
      <c r="EE33" s="43">
        <f>IF(COUNTIF('Service Matrix'!EE80:EE82,"Yes")&gt;1,1,0)</f>
        <v>0</v>
      </c>
      <c r="EF33" s="43">
        <f>IF(COUNTIF('Service Matrix'!EF80:EF82,"Yes")&gt;1,1,0)</f>
        <v>0</v>
      </c>
      <c r="EG33" s="43">
        <f>IF(COUNTIF('Service Matrix'!EG80:EG82,"Yes")&gt;1,1,0)</f>
        <v>0</v>
      </c>
      <c r="EH33" s="43">
        <f>IF(COUNTIF('Service Matrix'!EH80:EH82,"Yes")&gt;1,1,0)</f>
        <v>0</v>
      </c>
      <c r="EI33" s="43">
        <f>IF(COUNTIF('Service Matrix'!EI80:EI82,"Yes")&gt;1,1,0)</f>
        <v>0</v>
      </c>
      <c r="EJ33" s="43">
        <f>IF(COUNTIF('Service Matrix'!EJ80:EJ82,"Yes")&gt;1,1,0)</f>
        <v>0</v>
      </c>
      <c r="EK33" s="43">
        <f>IF(COUNTIF('Service Matrix'!EK80:EK82,"Yes")&gt;1,1,0)</f>
        <v>0</v>
      </c>
      <c r="EL33" s="43">
        <f>IF(COUNTIF('Service Matrix'!EL80:EL82,"Yes")&gt;1,1,0)</f>
        <v>0</v>
      </c>
      <c r="EM33" s="43">
        <f>IF(COUNTIF('Service Matrix'!EM80:EM82,"Yes")&gt;1,1,0)</f>
        <v>0</v>
      </c>
      <c r="EN33" s="43">
        <f>IF(COUNTIF('Service Matrix'!EN80:EN82,"Yes")&gt;1,1,0)</f>
        <v>0</v>
      </c>
      <c r="EO33" s="43">
        <f>IF(COUNTIF('Service Matrix'!EO80:EO82,"Yes")&gt;1,1,0)</f>
        <v>0</v>
      </c>
      <c r="EP33" s="43">
        <f>IF(COUNTIF('Service Matrix'!EP80:EP82,"Yes")&gt;1,1,0)</f>
        <v>0</v>
      </c>
      <c r="EQ33" s="43">
        <f>IF(COUNTIF('Service Matrix'!EQ80:EQ82,"Yes")&gt;1,1,0)</f>
        <v>0</v>
      </c>
      <c r="ER33" s="43">
        <f>IF(COUNTIF('Service Matrix'!ER80:ER82,"Yes")&gt;1,1,0)</f>
        <v>0</v>
      </c>
      <c r="ES33" s="43">
        <f>IF(COUNTIF('Service Matrix'!ES80:ES82,"Yes")&gt;1,1,0)</f>
        <v>0</v>
      </c>
      <c r="ET33" s="43">
        <f>IF(COUNTIF('Service Matrix'!ET80:ET82,"Yes")&gt;1,1,0)</f>
        <v>0</v>
      </c>
      <c r="EU33" s="43">
        <f>IF(COUNTIF('Service Matrix'!EU80:EU82,"Yes")&gt;1,1,0)</f>
        <v>0</v>
      </c>
      <c r="EV33" s="43">
        <f>IF(COUNTIF('Service Matrix'!EV80:EV82,"Yes")&gt;1,1,0)</f>
        <v>0</v>
      </c>
      <c r="EW33" s="43">
        <f>IF(COUNTIF('Service Matrix'!EW80:EW82,"Yes")&gt;1,1,0)</f>
        <v>0</v>
      </c>
      <c r="EX33" s="43">
        <f>IF(COUNTIF('Service Matrix'!EX80:EX82,"Yes")&gt;1,1,0)</f>
        <v>0</v>
      </c>
      <c r="EY33" s="43">
        <f>IF(COUNTIF('Service Matrix'!EY80:EY82,"Yes")&gt;1,1,0)</f>
        <v>0</v>
      </c>
      <c r="EZ33" s="43">
        <f>IF(COUNTIF('Service Matrix'!EZ80:EZ82,"Yes")&gt;1,1,0)</f>
        <v>0</v>
      </c>
      <c r="FA33" s="43">
        <f>IF(COUNTIF('Service Matrix'!FA80:FA82,"Yes")&gt;1,1,0)</f>
        <v>0</v>
      </c>
      <c r="FB33" s="43">
        <f>IF(COUNTIF('Service Matrix'!FB80:FB82,"Yes")&gt;1,1,0)</f>
        <v>0</v>
      </c>
      <c r="FC33" s="43">
        <f>IF(COUNTIF('Service Matrix'!FC80:FC82,"Yes")&gt;1,1,0)</f>
        <v>0</v>
      </c>
      <c r="FD33" s="43">
        <f>IF(COUNTIF('Service Matrix'!FD80:FD82,"Yes")&gt;1,1,0)</f>
        <v>0</v>
      </c>
      <c r="FE33" s="43">
        <f>IF(COUNTIF('Service Matrix'!FE80:FE82,"Yes")&gt;1,1,0)</f>
        <v>0</v>
      </c>
      <c r="FF33" s="43">
        <f>IF(COUNTIF('Service Matrix'!FF80:FF82,"Yes")&gt;1,1,0)</f>
        <v>0</v>
      </c>
      <c r="FG33" s="43">
        <f>IF(COUNTIF('Service Matrix'!FG80:FG82,"Yes")&gt;1,1,0)</f>
        <v>0</v>
      </c>
      <c r="FH33" s="43">
        <f>IF(COUNTIF('Service Matrix'!FH80:FH82,"Yes")&gt;1,1,0)</f>
        <v>0</v>
      </c>
      <c r="FI33" s="43">
        <f>IF(COUNTIF('Service Matrix'!FI80:FI82,"Yes")&gt;1,1,0)</f>
        <v>0</v>
      </c>
      <c r="FJ33" s="43">
        <f>IF(COUNTIF('Service Matrix'!FJ80:FJ82,"Yes")&gt;1,1,0)</f>
        <v>0</v>
      </c>
      <c r="FK33" s="43">
        <f>IF(COUNTIF('Service Matrix'!FK80:FK82,"Yes")&gt;1,1,0)</f>
        <v>0</v>
      </c>
      <c r="FL33" s="43">
        <f>IF(COUNTIF('Service Matrix'!FL80:FL82,"Yes")&gt;1,1,0)</f>
        <v>0</v>
      </c>
      <c r="FM33" s="43">
        <f>IF(COUNTIF('Service Matrix'!FM80:FM82,"Yes")&gt;1,1,0)</f>
        <v>0</v>
      </c>
      <c r="FN33" s="43">
        <f>IF(COUNTIF('Service Matrix'!FN80:FN82,"Yes")&gt;1,1,0)</f>
        <v>0</v>
      </c>
      <c r="FO33" s="43">
        <f>IF(COUNTIF('Service Matrix'!FO80:FO82,"Yes")&gt;1,1,0)</f>
        <v>0</v>
      </c>
      <c r="FP33" s="43">
        <f>IF(COUNTIF('Service Matrix'!FP80:FP82,"Yes")&gt;1,1,0)</f>
        <v>0</v>
      </c>
      <c r="FQ33" s="43">
        <f>IF(COUNTIF('Service Matrix'!FQ80:FQ82,"Yes")&gt;1,1,0)</f>
        <v>0</v>
      </c>
      <c r="FR33" s="43">
        <f>IF(COUNTIF('Service Matrix'!FR80:FR82,"Yes")&gt;1,1,0)</f>
        <v>0</v>
      </c>
      <c r="FS33" s="43">
        <f>IF(COUNTIF('Service Matrix'!FS80:FS82,"Yes")&gt;1,1,0)</f>
        <v>0</v>
      </c>
      <c r="FT33" s="43">
        <f>IF(COUNTIF('Service Matrix'!FT80:FT82,"Yes")&gt;1,1,0)</f>
        <v>0</v>
      </c>
      <c r="FU33" s="43">
        <f>IF(COUNTIF('Service Matrix'!FU80:FU82,"Yes")&gt;1,1,0)</f>
        <v>0</v>
      </c>
      <c r="FV33" s="43">
        <f>IF(COUNTIF('Service Matrix'!FV80:FV82,"Yes")&gt;1,1,0)</f>
        <v>0</v>
      </c>
      <c r="FW33" s="43">
        <f>IF(COUNTIF('Service Matrix'!FW80:FW82,"Yes")&gt;1,1,0)</f>
        <v>0</v>
      </c>
      <c r="FX33" s="43">
        <f>IF(COUNTIF('Service Matrix'!FX80:FX82,"Yes")&gt;1,1,0)</f>
        <v>0</v>
      </c>
      <c r="FY33" s="43">
        <f>IF(COUNTIF('Service Matrix'!FY80:FY82,"Yes")&gt;1,1,0)</f>
        <v>0</v>
      </c>
      <c r="FZ33" s="43">
        <f>IF(COUNTIF('Service Matrix'!FZ80:FZ82,"Yes")&gt;1,1,0)</f>
        <v>0</v>
      </c>
      <c r="GA33" s="43">
        <f>IF(COUNTIF('Service Matrix'!GA80:GA82,"Yes")&gt;1,1,0)</f>
        <v>0</v>
      </c>
      <c r="GB33" s="43">
        <f>IF(COUNTIF('Service Matrix'!GB80:GB82,"Yes")&gt;1,1,0)</f>
        <v>0</v>
      </c>
      <c r="GC33" s="43">
        <f>IF(COUNTIF('Service Matrix'!GC80:GC82,"Yes")&gt;1,1,0)</f>
        <v>0</v>
      </c>
      <c r="GD33" s="43">
        <f>IF(COUNTIF('Service Matrix'!GD80:GD82,"Yes")&gt;1,1,0)</f>
        <v>0</v>
      </c>
      <c r="GE33" s="43">
        <f>IF(COUNTIF('Service Matrix'!GE80:GE82,"Yes")&gt;1,1,0)</f>
        <v>0</v>
      </c>
      <c r="GF33" s="43">
        <f>IF(COUNTIF('Service Matrix'!GF80:GF82,"Yes")&gt;1,1,0)</f>
        <v>0</v>
      </c>
      <c r="GG33" s="43">
        <f>IF(COUNTIF('Service Matrix'!GG80:GG82,"Yes")&gt;1,1,0)</f>
        <v>0</v>
      </c>
      <c r="GH33" s="43">
        <f>IF(COUNTIF('Service Matrix'!GH80:GH82,"Yes")&gt;1,1,0)</f>
        <v>0</v>
      </c>
      <c r="GI33" s="43">
        <f>IF(COUNTIF('Service Matrix'!GI80:GI82,"Yes")&gt;1,1,0)</f>
        <v>0</v>
      </c>
      <c r="GJ33" s="43">
        <f>IF(COUNTIF('Service Matrix'!GJ80:GJ82,"Yes")&gt;1,1,0)</f>
        <v>0</v>
      </c>
      <c r="GK33" s="43">
        <f>IF(COUNTIF('Service Matrix'!GK80:GK82,"Yes")&gt;1,1,0)</f>
        <v>0</v>
      </c>
      <c r="GL33" s="43">
        <f>IF(COUNTIF('Service Matrix'!GL80:GL82,"Yes")&gt;1,1,0)</f>
        <v>0</v>
      </c>
      <c r="GM33" s="43">
        <f>IF(COUNTIF('Service Matrix'!GM80:GM82,"Yes")&gt;1,1,0)</f>
        <v>0</v>
      </c>
      <c r="GN33" s="43">
        <f>IF(COUNTIF('Service Matrix'!GN80:GN82,"Yes")&gt;1,1,0)</f>
        <v>0</v>
      </c>
      <c r="GO33" s="43">
        <f>IF(COUNTIF('Service Matrix'!GO80:GO82,"Yes")&gt;1,1,0)</f>
        <v>0</v>
      </c>
      <c r="GP33" s="43">
        <f>IF(COUNTIF('Service Matrix'!GP80:GP82,"Yes")&gt;1,1,0)</f>
        <v>0</v>
      </c>
      <c r="GQ33" s="43">
        <f>IF(COUNTIF('Service Matrix'!GQ80:GQ82,"Yes")&gt;1,1,0)</f>
        <v>0</v>
      </c>
      <c r="GR33" s="43">
        <f>IF(COUNTIF('Service Matrix'!GR80:GR82,"Yes")&gt;1,1,0)</f>
        <v>0</v>
      </c>
      <c r="GS33" s="43">
        <f>IF(COUNTIF('Service Matrix'!GS80:GS82,"Yes")&gt;1,1,0)</f>
        <v>0</v>
      </c>
      <c r="GT33" s="43">
        <f>IF(COUNTIF('Service Matrix'!GT80:GT82,"Yes")&gt;1,1,0)</f>
        <v>0</v>
      </c>
      <c r="GU33" s="43">
        <f>IF(COUNTIF('Service Matrix'!GU80:GU82,"Yes")&gt;1,1,0)</f>
        <v>0</v>
      </c>
      <c r="GV33" s="43">
        <f>IF(COUNTIF('Service Matrix'!GV80:GV82,"Yes")&gt;1,1,0)</f>
        <v>0</v>
      </c>
      <c r="GW33" s="43">
        <f>IF(COUNTIF('Service Matrix'!GW80:GW82,"Yes")&gt;1,1,0)</f>
        <v>0</v>
      </c>
      <c r="GX33" s="43">
        <f>IF(COUNTIF('Service Matrix'!GX80:GX82,"Yes")&gt;1,1,0)</f>
        <v>0</v>
      </c>
      <c r="GY33" s="43">
        <f>IF(COUNTIF('Service Matrix'!GY80:GY82,"Yes")&gt;1,1,0)</f>
        <v>0</v>
      </c>
      <c r="GZ33" s="43">
        <f>IF(COUNTIF('Service Matrix'!GZ80:GZ82,"Yes")&gt;1,1,0)</f>
        <v>0</v>
      </c>
      <c r="HA33" s="43">
        <f>IF(COUNTIF('Service Matrix'!HA80:HA82,"Yes")&gt;1,1,0)</f>
        <v>0</v>
      </c>
      <c r="HB33" s="43">
        <f>IF(COUNTIF('Service Matrix'!HB80:HB82,"Yes")&gt;1,1,0)</f>
        <v>0</v>
      </c>
      <c r="HC33" s="43">
        <f>IF(COUNTIF('Service Matrix'!HC80:HC82,"Yes")&gt;1,1,0)</f>
        <v>0</v>
      </c>
      <c r="HD33" s="43">
        <f>IF(COUNTIF('Service Matrix'!HD80:HD82,"Yes")&gt;1,1,0)</f>
        <v>0</v>
      </c>
      <c r="HE33" s="43">
        <f>IF(COUNTIF('Service Matrix'!HE80:HE82,"Yes")&gt;1,1,0)</f>
        <v>0</v>
      </c>
      <c r="HF33" s="43">
        <f>IF(COUNTIF('Service Matrix'!HF80:HF82,"Yes")&gt;1,1,0)</f>
        <v>0</v>
      </c>
      <c r="HG33" s="43">
        <f>IF(COUNTIF('Service Matrix'!HG80:HG82,"Yes")&gt;1,1,0)</f>
        <v>0</v>
      </c>
      <c r="HH33" s="43">
        <f>IF(COUNTIF('Service Matrix'!HH80:HH82,"Yes")&gt;1,1,0)</f>
        <v>0</v>
      </c>
      <c r="HI33" s="43">
        <f>IF(COUNTIF('Service Matrix'!HI80:HI82,"Yes")&gt;1,1,0)</f>
        <v>0</v>
      </c>
      <c r="HJ33" s="43">
        <f>IF(COUNTIF('Service Matrix'!HJ80:HJ82,"Yes")&gt;1,1,0)</f>
        <v>0</v>
      </c>
      <c r="HK33" s="43">
        <f>IF(COUNTIF('Service Matrix'!HK80:HK82,"Yes")&gt;1,1,0)</f>
        <v>0</v>
      </c>
      <c r="HL33" s="43">
        <f>IF(COUNTIF('Service Matrix'!HL80:HL82,"Yes")&gt;1,1,0)</f>
        <v>0</v>
      </c>
      <c r="HM33" s="43">
        <f>IF(COUNTIF('Service Matrix'!HM80:HM82,"Yes")&gt;1,1,0)</f>
        <v>0</v>
      </c>
      <c r="HN33" s="43">
        <f>IF(COUNTIF('Service Matrix'!HN80:HN82,"Yes")&gt;1,1,0)</f>
        <v>0</v>
      </c>
      <c r="HO33" s="43">
        <f>IF(COUNTIF('Service Matrix'!HO80:HO82,"Yes")&gt;1,1,0)</f>
        <v>0</v>
      </c>
      <c r="HP33" s="43">
        <f>IF(COUNTIF('Service Matrix'!HP80:HP82,"Yes")&gt;1,1,0)</f>
        <v>0</v>
      </c>
      <c r="HQ33" s="43">
        <f>IF(COUNTIF('Service Matrix'!HQ80:HQ82,"Yes")&gt;1,1,0)</f>
        <v>0</v>
      </c>
      <c r="HR33" s="43">
        <f>IF(COUNTIF('Service Matrix'!HR80:HR82,"Yes")&gt;1,1,0)</f>
        <v>0</v>
      </c>
      <c r="HS33" s="43">
        <f>IF(COUNTIF('Service Matrix'!HS80:HS82,"Yes")&gt;1,1,0)</f>
        <v>0</v>
      </c>
      <c r="HT33" s="43">
        <f>IF(COUNTIF('Service Matrix'!HT80:HT82,"Yes")&gt;1,1,0)</f>
        <v>0</v>
      </c>
      <c r="HU33" s="43">
        <f>IF(COUNTIF('Service Matrix'!HU80:HU82,"Yes")&gt;1,1,0)</f>
        <v>0</v>
      </c>
      <c r="HV33" s="43">
        <f>IF(COUNTIF('Service Matrix'!HV80:HV82,"Yes")&gt;1,1,0)</f>
        <v>0</v>
      </c>
      <c r="HW33" s="43">
        <f>IF(COUNTIF('Service Matrix'!HW80:HW82,"Yes")&gt;1,1,0)</f>
        <v>0</v>
      </c>
      <c r="HX33" s="43">
        <f>IF(COUNTIF('Service Matrix'!HX80:HX82,"Yes")&gt;1,1,0)</f>
        <v>0</v>
      </c>
      <c r="HY33" s="43">
        <f>IF(COUNTIF('Service Matrix'!HY80:HY82,"Yes")&gt;1,1,0)</f>
        <v>0</v>
      </c>
      <c r="HZ33" s="43">
        <f>IF(COUNTIF('Service Matrix'!HZ80:HZ82,"Yes")&gt;1,1,0)</f>
        <v>0</v>
      </c>
      <c r="IA33" s="43">
        <f>IF(COUNTIF('Service Matrix'!IA80:IA82,"Yes")&gt;1,1,0)</f>
        <v>0</v>
      </c>
      <c r="IB33" s="43">
        <f>IF(COUNTIF('Service Matrix'!IB80:IB82,"Yes")&gt;1,1,0)</f>
        <v>0</v>
      </c>
      <c r="IC33" s="43">
        <f>IF(COUNTIF('Service Matrix'!IC80:IC82,"Yes")&gt;1,1,0)</f>
        <v>0</v>
      </c>
      <c r="ID33" s="43">
        <f>IF(COUNTIF('Service Matrix'!ID80:ID82,"Yes")&gt;1,1,0)</f>
        <v>0</v>
      </c>
      <c r="IE33" s="43">
        <f>IF(COUNTIF('Service Matrix'!IE80:IE82,"Yes")&gt;1,1,0)</f>
        <v>0</v>
      </c>
      <c r="IF33" s="43">
        <f>IF(COUNTIF('Service Matrix'!IF80:IF82,"Yes")&gt;1,1,0)</f>
        <v>0</v>
      </c>
      <c r="IG33" s="43">
        <f>IF(COUNTIF('Service Matrix'!IG80:IG82,"Yes")&gt;1,1,0)</f>
        <v>0</v>
      </c>
      <c r="IH33" s="43">
        <f>IF(COUNTIF('Service Matrix'!IH80:IH82,"Yes")&gt;1,1,0)</f>
        <v>0</v>
      </c>
      <c r="II33" s="43">
        <f>IF(COUNTIF('Service Matrix'!II80:II82,"Yes")&gt;1,1,0)</f>
        <v>0</v>
      </c>
      <c r="IJ33" s="43">
        <f>IF(COUNTIF('Service Matrix'!IJ80:IJ82,"Yes")&gt;1,1,0)</f>
        <v>0</v>
      </c>
      <c r="IK33" s="43">
        <f>IF(COUNTIF('Service Matrix'!IK80:IK82,"Yes")&gt;1,1,0)</f>
        <v>0</v>
      </c>
      <c r="IL33" s="43">
        <f>IF(COUNTIF('Service Matrix'!IL80:IL82,"Yes")&gt;1,1,0)</f>
        <v>0</v>
      </c>
      <c r="IM33" s="43">
        <f>IF(COUNTIF('Service Matrix'!IM80:IM82,"Yes")&gt;1,1,0)</f>
        <v>0</v>
      </c>
      <c r="IN33" s="43">
        <f>IF(COUNTIF('Service Matrix'!IN80:IN82,"Yes")&gt;1,1,0)</f>
        <v>0</v>
      </c>
      <c r="IO33" s="43">
        <f>IF(COUNTIF('Service Matrix'!IO80:IO82,"Yes")&gt;1,1,0)</f>
        <v>0</v>
      </c>
      <c r="IP33" s="43">
        <f>IF(COUNTIF('Service Matrix'!IP80:IP82,"Yes")&gt;1,1,0)</f>
        <v>0</v>
      </c>
      <c r="IQ33" s="43">
        <f>IF(COUNTIF('Service Matrix'!IQ80:IQ82,"Yes")&gt;1,1,0)</f>
        <v>0</v>
      </c>
      <c r="IR33" s="43">
        <f>IF(COUNTIF('Service Matrix'!IR80:IR82,"Yes")&gt;1,1,0)</f>
        <v>0</v>
      </c>
      <c r="IS33" s="43">
        <f>IF(COUNTIF('Service Matrix'!IS80:IS82,"Yes")&gt;1,1,0)</f>
        <v>0</v>
      </c>
      <c r="IT33" s="43">
        <f>IF(COUNTIF('Service Matrix'!IT80:IT82,"Yes")&gt;1,1,0)</f>
        <v>0</v>
      </c>
      <c r="IU33" s="43">
        <f>IF(COUNTIF('Service Matrix'!IU80:IU82,"Yes")&gt;1,1,0)</f>
        <v>0</v>
      </c>
      <c r="IV33" s="43">
        <f>IF(COUNTIF('Service Matrix'!IV80:IV82,"Yes")&gt;1,1,0)</f>
        <v>0</v>
      </c>
      <c r="IW33" s="43">
        <f>IF(COUNTIF('Service Matrix'!IW80:IW82,"Yes")&gt;1,1,0)</f>
        <v>0</v>
      </c>
      <c r="IX33" s="43">
        <f>IF(COUNTIF('Service Matrix'!IX80:IX82,"Yes")&gt;1,1,0)</f>
        <v>0</v>
      </c>
      <c r="IY33" s="43">
        <f>IF(COUNTIF('Service Matrix'!IY80:IY82,"Yes")&gt;1,1,0)</f>
        <v>0</v>
      </c>
      <c r="IZ33" s="43">
        <f>IF(COUNTIF('Service Matrix'!IZ80:IZ82,"Yes")&gt;1,1,0)</f>
        <v>0</v>
      </c>
      <c r="JA33" s="43">
        <f>IF(COUNTIF('Service Matrix'!JA80:JA82,"Yes")&gt;1,1,0)</f>
        <v>0</v>
      </c>
      <c r="JB33" s="43">
        <f>IF(COUNTIF('Service Matrix'!JB80:JB82,"Yes")&gt;1,1,0)</f>
        <v>0</v>
      </c>
      <c r="JC33" s="43">
        <f>IF(COUNTIF('Service Matrix'!JC80:JC82,"Yes")&gt;1,1,0)</f>
        <v>0</v>
      </c>
      <c r="JD33" s="43">
        <f>IF(COUNTIF('Service Matrix'!JD80:JD82,"Yes")&gt;1,1,0)</f>
        <v>0</v>
      </c>
      <c r="JE33" s="43">
        <f>IF(COUNTIF('Service Matrix'!JE80:JE82,"Yes")&gt;1,1,0)</f>
        <v>0</v>
      </c>
      <c r="JF33" s="43">
        <f>IF(COUNTIF('Service Matrix'!JF80:JF82,"Yes")&gt;1,1,0)</f>
        <v>0</v>
      </c>
      <c r="JG33" s="43">
        <f>IF(COUNTIF('Service Matrix'!JG80:JG82,"Yes")&gt;1,1,0)</f>
        <v>0</v>
      </c>
      <c r="JH33" s="43">
        <f>IF(COUNTIF('Service Matrix'!JH80:JH82,"Yes")&gt;1,1,0)</f>
        <v>0</v>
      </c>
      <c r="JI33" s="43">
        <f>IF(COUNTIF('Service Matrix'!JI80:JI82,"Yes")&gt;1,1,0)</f>
        <v>0</v>
      </c>
      <c r="JJ33" s="43">
        <f>IF(COUNTIF('Service Matrix'!JJ80:JJ82,"Yes")&gt;1,1,0)</f>
        <v>0</v>
      </c>
      <c r="JK33" s="43">
        <f>IF(COUNTIF('Service Matrix'!JK80:JK82,"Yes")&gt;1,1,0)</f>
        <v>0</v>
      </c>
      <c r="JL33" s="43">
        <f>IF(COUNTIF('Service Matrix'!JL80:JL82,"Yes")&gt;1,1,0)</f>
        <v>0</v>
      </c>
      <c r="JM33" s="43">
        <f>IF(COUNTIF('Service Matrix'!JM80:JM82,"Yes")&gt;1,1,0)</f>
        <v>0</v>
      </c>
      <c r="JN33" s="43">
        <f>IF(COUNTIF('Service Matrix'!JN80:JN82,"Yes")&gt;1,1,0)</f>
        <v>0</v>
      </c>
      <c r="JO33" s="43">
        <f>IF(COUNTIF('Service Matrix'!JO80:JO82,"Yes")&gt;1,1,0)</f>
        <v>0</v>
      </c>
      <c r="JP33" s="43">
        <f>IF(COUNTIF('Service Matrix'!JP80:JP82,"Yes")&gt;1,1,0)</f>
        <v>0</v>
      </c>
      <c r="JQ33" s="43">
        <f>IF(COUNTIF('Service Matrix'!JQ80:JQ82,"Yes")&gt;1,1,0)</f>
        <v>0</v>
      </c>
      <c r="JR33" s="43">
        <f>IF(COUNTIF('Service Matrix'!JR80:JR82,"Yes")&gt;1,1,0)</f>
        <v>0</v>
      </c>
      <c r="JS33" s="43">
        <f>IF(COUNTIF('Service Matrix'!JS80:JS82,"Yes")&gt;1,1,0)</f>
        <v>0</v>
      </c>
      <c r="JT33" s="43">
        <f>IF(COUNTIF('Service Matrix'!JT80:JT82,"Yes")&gt;1,1,0)</f>
        <v>0</v>
      </c>
      <c r="JU33" s="43">
        <f>IF(COUNTIF('Service Matrix'!JU80:JU82,"Yes")&gt;1,1,0)</f>
        <v>0</v>
      </c>
      <c r="JV33" s="43">
        <f>IF(COUNTIF('Service Matrix'!JV80:JV82,"Yes")&gt;1,1,0)</f>
        <v>0</v>
      </c>
      <c r="JW33" s="43">
        <f>IF(COUNTIF('Service Matrix'!JW80:JW82,"Yes")&gt;1,1,0)</f>
        <v>0</v>
      </c>
      <c r="JX33" s="43">
        <f>IF(COUNTIF('Service Matrix'!JX80:JX82,"Yes")&gt;1,1,0)</f>
        <v>0</v>
      </c>
      <c r="JY33" s="43">
        <f>IF(COUNTIF('Service Matrix'!JY80:JY82,"Yes")&gt;1,1,0)</f>
        <v>0</v>
      </c>
      <c r="JZ33" s="43">
        <f>IF(COUNTIF('Service Matrix'!JZ80:JZ82,"Yes")&gt;1,1,0)</f>
        <v>0</v>
      </c>
      <c r="KA33" s="43">
        <f>IF(COUNTIF('Service Matrix'!KA80:KA82,"Yes")&gt;1,1,0)</f>
        <v>0</v>
      </c>
      <c r="KB33" s="43">
        <f>IF(COUNTIF('Service Matrix'!KB80:KB82,"Yes")&gt;1,1,0)</f>
        <v>0</v>
      </c>
      <c r="KC33" s="43">
        <f>IF(COUNTIF('Service Matrix'!KC80:KC82,"Yes")&gt;1,1,0)</f>
        <v>0</v>
      </c>
      <c r="KD33" s="43">
        <f>IF(COUNTIF('Service Matrix'!KD80:KD82,"Yes")&gt;1,1,0)</f>
        <v>0</v>
      </c>
      <c r="KE33" s="43">
        <f>IF(COUNTIF('Service Matrix'!KE80:KE82,"Yes")&gt;1,1,0)</f>
        <v>0</v>
      </c>
      <c r="KF33" s="43">
        <f>IF(COUNTIF('Service Matrix'!KF80:KF82,"Yes")&gt;1,1,0)</f>
        <v>0</v>
      </c>
      <c r="KG33" s="43">
        <f>IF(COUNTIF('Service Matrix'!KG80:KG82,"Yes")&gt;1,1,0)</f>
        <v>0</v>
      </c>
      <c r="KH33" s="43">
        <f>IF(COUNTIF('Service Matrix'!KH80:KH82,"Yes")&gt;1,1,0)</f>
        <v>0</v>
      </c>
      <c r="KI33" s="43">
        <f>IF(COUNTIF('Service Matrix'!KI80:KI82,"Yes")&gt;1,1,0)</f>
        <v>0</v>
      </c>
      <c r="KJ33" s="43">
        <f>IF(COUNTIF('Service Matrix'!KJ80:KJ82,"Yes")&gt;1,1,0)</f>
        <v>0</v>
      </c>
      <c r="KK33" s="43">
        <f>IF(COUNTIF('Service Matrix'!KK80:KK82,"Yes")&gt;1,1,0)</f>
        <v>0</v>
      </c>
      <c r="KL33" s="43">
        <f>IF(COUNTIF('Service Matrix'!KL80:KL82,"Yes")&gt;1,1,0)</f>
        <v>0</v>
      </c>
      <c r="KM33" s="43">
        <f>IF(COUNTIF('Service Matrix'!KM80:KM82,"Yes")&gt;1,1,0)</f>
        <v>0</v>
      </c>
      <c r="KN33" s="43">
        <f>IF(COUNTIF('Service Matrix'!KN80:KN82,"Yes")&gt;1,1,0)</f>
        <v>0</v>
      </c>
      <c r="KO33" s="43">
        <f>IF(COUNTIF('Service Matrix'!KO80:KO82,"Yes")&gt;1,1,0)</f>
        <v>0</v>
      </c>
      <c r="KP33" s="43">
        <f>IF(COUNTIF('Service Matrix'!KP80:KP82,"Yes")&gt;1,1,0)</f>
        <v>0</v>
      </c>
      <c r="KQ33" s="43">
        <f>IF(COUNTIF('Service Matrix'!KQ80:KQ82,"Yes")&gt;1,1,0)</f>
        <v>0</v>
      </c>
      <c r="KR33" s="43">
        <f>IF(COUNTIF('Service Matrix'!KR80:KR82,"Yes")&gt;1,1,0)</f>
        <v>0</v>
      </c>
      <c r="KS33" s="43">
        <f>IF(COUNTIF('Service Matrix'!KS80:KS82,"Yes")&gt;1,1,0)</f>
        <v>0</v>
      </c>
      <c r="KT33" s="43">
        <f>IF(COUNTIF('Service Matrix'!KT80:KT82,"Yes")&gt;1,1,0)</f>
        <v>0</v>
      </c>
      <c r="KU33" s="43">
        <f>IF(COUNTIF('Service Matrix'!KU80:KU82,"Yes")&gt;1,1,0)</f>
        <v>0</v>
      </c>
      <c r="KV33" s="43">
        <f>IF(COUNTIF('Service Matrix'!KV80:KV82,"Yes")&gt;1,1,0)</f>
        <v>0</v>
      </c>
      <c r="KW33" s="43">
        <f>IF(COUNTIF('Service Matrix'!KW80:KW82,"Yes")&gt;1,1,0)</f>
        <v>0</v>
      </c>
      <c r="KX33" s="43">
        <f>IF(COUNTIF('Service Matrix'!KX80:KX82,"Yes")&gt;1,1,0)</f>
        <v>0</v>
      </c>
      <c r="KY33" s="43">
        <f>IF(COUNTIF('Service Matrix'!KY80:KY82,"Yes")&gt;1,1,0)</f>
        <v>0</v>
      </c>
      <c r="KZ33" s="43">
        <f>IF(COUNTIF('Service Matrix'!KZ80:KZ82,"Yes")&gt;1,1,0)</f>
        <v>0</v>
      </c>
      <c r="LA33" s="43">
        <f>IF(COUNTIF('Service Matrix'!LA80:LA82,"Yes")&gt;1,1,0)</f>
        <v>0</v>
      </c>
      <c r="LB33" s="43">
        <f>IF(COUNTIF('Service Matrix'!LB80:LB82,"Yes")&gt;1,1,0)</f>
        <v>0</v>
      </c>
      <c r="LC33" s="43">
        <f>IF(COUNTIF('Service Matrix'!LC80:LC82,"Yes")&gt;1,1,0)</f>
        <v>0</v>
      </c>
      <c r="LD33" s="43">
        <f>IF(COUNTIF('Service Matrix'!LD80:LD82,"Yes")&gt;1,1,0)</f>
        <v>0</v>
      </c>
      <c r="LE33" s="43">
        <f>IF(COUNTIF('Service Matrix'!LE80:LE82,"Yes")&gt;1,1,0)</f>
        <v>0</v>
      </c>
      <c r="LF33" s="43">
        <f>IF(COUNTIF('Service Matrix'!LF80:LF82,"Yes")&gt;1,1,0)</f>
        <v>0</v>
      </c>
      <c r="LG33" s="43">
        <f>IF(COUNTIF('Service Matrix'!LG80:LG82,"Yes")&gt;1,1,0)</f>
        <v>0</v>
      </c>
      <c r="LH33" s="43">
        <f>IF(COUNTIF('Service Matrix'!LH80:LH82,"Yes")&gt;1,1,0)</f>
        <v>0</v>
      </c>
      <c r="LI33" s="43">
        <f>IF(COUNTIF('Service Matrix'!LI80:LI82,"Yes")&gt;1,1,0)</f>
        <v>0</v>
      </c>
      <c r="LJ33" s="43">
        <f>IF(COUNTIF('Service Matrix'!LJ80:LJ82,"Yes")&gt;1,1,0)</f>
        <v>0</v>
      </c>
      <c r="LK33" s="43">
        <f>IF(COUNTIF('Service Matrix'!LK80:LK82,"Yes")&gt;1,1,0)</f>
        <v>0</v>
      </c>
      <c r="LL33" s="43">
        <f>IF(COUNTIF('Service Matrix'!LL80:LL82,"Yes")&gt;1,1,0)</f>
        <v>0</v>
      </c>
      <c r="LM33" s="43">
        <f>IF(COUNTIF('Service Matrix'!LM80:LM82,"Yes")&gt;1,1,0)</f>
        <v>0</v>
      </c>
      <c r="LN33" s="43">
        <f>IF(COUNTIF('Service Matrix'!LN80:LN82,"Yes")&gt;1,1,0)</f>
        <v>0</v>
      </c>
      <c r="LO33" s="43">
        <f>IF(COUNTIF('Service Matrix'!LO80:LO82,"Yes")&gt;1,1,0)</f>
        <v>0</v>
      </c>
      <c r="LP33" s="43">
        <f>IF(COUNTIF('Service Matrix'!LP80:LP82,"Yes")&gt;1,1,0)</f>
        <v>0</v>
      </c>
      <c r="LQ33" s="43">
        <f>IF(COUNTIF('Service Matrix'!LQ80:LQ82,"Yes")&gt;1,1,0)</f>
        <v>0</v>
      </c>
      <c r="LR33" s="43">
        <f>IF(COUNTIF('Service Matrix'!LR80:LR82,"Yes")&gt;1,1,0)</f>
        <v>0</v>
      </c>
      <c r="LS33" s="43">
        <f>IF(COUNTIF('Service Matrix'!LS80:LS82,"Yes")&gt;1,1,0)</f>
        <v>0</v>
      </c>
      <c r="LT33" s="43">
        <f>IF(COUNTIF('Service Matrix'!LT80:LT82,"Yes")&gt;1,1,0)</f>
        <v>0</v>
      </c>
      <c r="LU33" s="43">
        <f>IF(COUNTIF('Service Matrix'!LU80:LU82,"Yes")&gt;1,1,0)</f>
        <v>0</v>
      </c>
      <c r="LV33" s="43">
        <f>IF(COUNTIF('Service Matrix'!LV80:LV82,"Yes")&gt;1,1,0)</f>
        <v>0</v>
      </c>
      <c r="LW33" s="43">
        <f>IF(COUNTIF('Service Matrix'!LW80:LW82,"Yes")&gt;1,1,0)</f>
        <v>0</v>
      </c>
      <c r="LX33" s="43">
        <f>IF(COUNTIF('Service Matrix'!LX80:LX82,"Yes")&gt;1,1,0)</f>
        <v>0</v>
      </c>
      <c r="LY33" s="43">
        <f>IF(COUNTIF('Service Matrix'!LY80:LY82,"Yes")&gt;1,1,0)</f>
        <v>0</v>
      </c>
      <c r="LZ33" s="43">
        <f>IF(COUNTIF('Service Matrix'!LZ80:LZ82,"Yes")&gt;1,1,0)</f>
        <v>0</v>
      </c>
      <c r="MA33" s="43">
        <f>IF(COUNTIF('Service Matrix'!MA80:MA82,"Yes")&gt;1,1,0)</f>
        <v>0</v>
      </c>
      <c r="MB33" s="43">
        <f>IF(COUNTIF('Service Matrix'!MB80:MB82,"Yes")&gt;1,1,0)</f>
        <v>0</v>
      </c>
      <c r="MC33" s="43">
        <f>IF(COUNTIF('Service Matrix'!MC80:MC82,"Yes")&gt;1,1,0)</f>
        <v>0</v>
      </c>
      <c r="MD33" s="43">
        <f>IF(COUNTIF('Service Matrix'!MD80:MD82,"Yes")&gt;1,1,0)</f>
        <v>0</v>
      </c>
      <c r="ME33" s="43">
        <f>IF(COUNTIF('Service Matrix'!ME80:ME82,"Yes")&gt;1,1,0)</f>
        <v>0</v>
      </c>
      <c r="MF33" s="43">
        <f>IF(COUNTIF('Service Matrix'!MF80:MF82,"Yes")&gt;1,1,0)</f>
        <v>0</v>
      </c>
      <c r="MG33" s="43">
        <f>IF(COUNTIF('Service Matrix'!MG80:MG82,"Yes")&gt;1,1,0)</f>
        <v>0</v>
      </c>
      <c r="MH33" s="43">
        <f>IF(COUNTIF('Service Matrix'!MH80:MH82,"Yes")&gt;1,1,0)</f>
        <v>0</v>
      </c>
      <c r="MI33" s="43">
        <f>IF(COUNTIF('Service Matrix'!MI80:MI82,"Yes")&gt;1,1,0)</f>
        <v>0</v>
      </c>
      <c r="MJ33" s="43">
        <f>IF(COUNTIF('Service Matrix'!MJ80:MJ82,"Yes")&gt;1,1,0)</f>
        <v>0</v>
      </c>
      <c r="MK33" s="43">
        <f>IF(COUNTIF('Service Matrix'!MK80:MK82,"Yes")&gt;1,1,0)</f>
        <v>0</v>
      </c>
      <c r="ML33" s="43">
        <f>IF(COUNTIF('Service Matrix'!ML80:ML82,"Yes")&gt;1,1,0)</f>
        <v>0</v>
      </c>
      <c r="MM33" s="43">
        <f>IF(COUNTIF('Service Matrix'!MM80:MM82,"Yes")&gt;1,1,0)</f>
        <v>0</v>
      </c>
      <c r="MN33" s="43">
        <f>IF(COUNTIF('Service Matrix'!MN80:MN82,"Yes")&gt;1,1,0)</f>
        <v>0</v>
      </c>
      <c r="MO33" s="43">
        <f>IF(COUNTIF('Service Matrix'!MO80:MO82,"Yes")&gt;1,1,0)</f>
        <v>0</v>
      </c>
      <c r="MP33" s="43">
        <f>IF(COUNTIF('Service Matrix'!MP80:MP82,"Yes")&gt;1,1,0)</f>
        <v>0</v>
      </c>
      <c r="MQ33" s="43">
        <f>IF(COUNTIF('Service Matrix'!MQ80:MQ82,"Yes")&gt;1,1,0)</f>
        <v>0</v>
      </c>
      <c r="MR33" s="43">
        <f>IF(COUNTIF('Service Matrix'!MR80:MR82,"Yes")&gt;1,1,0)</f>
        <v>0</v>
      </c>
      <c r="MS33" s="43">
        <f>IF(COUNTIF('Service Matrix'!MS80:MS82,"Yes")&gt;1,1,0)</f>
        <v>0</v>
      </c>
      <c r="MT33" s="43">
        <f>IF(COUNTIF('Service Matrix'!MT80:MT82,"Yes")&gt;1,1,0)</f>
        <v>0</v>
      </c>
      <c r="MU33" s="43">
        <f>IF(COUNTIF('Service Matrix'!MU80:MU82,"Yes")&gt;1,1,0)</f>
        <v>0</v>
      </c>
      <c r="MV33" s="43">
        <f>IF(COUNTIF('Service Matrix'!MV80:MV82,"Yes")&gt;1,1,0)</f>
        <v>0</v>
      </c>
      <c r="MW33" s="43">
        <f>IF(COUNTIF('Service Matrix'!MW80:MW82,"Yes")&gt;1,1,0)</f>
        <v>0</v>
      </c>
      <c r="MX33" s="43">
        <f>IF(COUNTIF('Service Matrix'!MX80:MX82,"Yes")&gt;1,1,0)</f>
        <v>0</v>
      </c>
      <c r="MY33" s="43">
        <f>IF(COUNTIF('Service Matrix'!MY80:MY82,"Yes")&gt;1,1,0)</f>
        <v>0</v>
      </c>
      <c r="MZ33" s="43">
        <f>IF(COUNTIF('Service Matrix'!MZ80:MZ82,"Yes")&gt;1,1,0)</f>
        <v>0</v>
      </c>
      <c r="NA33" s="43">
        <f>IF(COUNTIF('Service Matrix'!NA80:NA82,"Yes")&gt;1,1,0)</f>
        <v>0</v>
      </c>
      <c r="NB33" s="43">
        <f>IF(COUNTIF('Service Matrix'!NB80:NB82,"Yes")&gt;1,1,0)</f>
        <v>0</v>
      </c>
      <c r="NC33" s="43">
        <f>IF(COUNTIF('Service Matrix'!NC80:NC82,"Yes")&gt;1,1,0)</f>
        <v>0</v>
      </c>
      <c r="ND33" s="43">
        <f>IF(COUNTIF('Service Matrix'!ND80:ND82,"Yes")&gt;1,1,0)</f>
        <v>0</v>
      </c>
      <c r="NE33" s="43">
        <f>IF(COUNTIF('Service Matrix'!NE80:NE82,"Yes")&gt;1,1,0)</f>
        <v>0</v>
      </c>
      <c r="NF33" s="43">
        <f>IF(COUNTIF('Service Matrix'!NF80:NF82,"Yes")&gt;1,1,0)</f>
        <v>0</v>
      </c>
      <c r="NG33" s="43">
        <f>IF(COUNTIF('Service Matrix'!NG80:NG82,"Yes")&gt;1,1,0)</f>
        <v>0</v>
      </c>
      <c r="NH33" s="43">
        <f>IF(COUNTIF('Service Matrix'!NH80:NH82,"Yes")&gt;1,1,0)</f>
        <v>0</v>
      </c>
      <c r="NI33" s="43">
        <f>IF(COUNTIF('Service Matrix'!NI80:NI82,"Yes")&gt;1,1,0)</f>
        <v>0</v>
      </c>
      <c r="NJ33" s="43">
        <f>IF(COUNTIF('Service Matrix'!NJ80:NJ82,"Yes")&gt;1,1,0)</f>
        <v>0</v>
      </c>
      <c r="NK33" s="43">
        <f>IF(COUNTIF('Service Matrix'!NK80:NK82,"Yes")&gt;1,1,0)</f>
        <v>0</v>
      </c>
      <c r="NL33" s="43">
        <f>IF(COUNTIF('Service Matrix'!NL80:NL82,"Yes")&gt;1,1,0)</f>
        <v>0</v>
      </c>
      <c r="NM33" s="43">
        <f>IF(COUNTIF('Service Matrix'!NM80:NM82,"Yes")&gt;1,1,0)</f>
        <v>0</v>
      </c>
      <c r="NN33" s="43">
        <f>IF(COUNTIF('Service Matrix'!NN80:NN82,"Yes")&gt;1,1,0)</f>
        <v>0</v>
      </c>
      <c r="NO33" s="43">
        <f>IF(COUNTIF('Service Matrix'!NO80:NO82,"Yes")&gt;1,1,0)</f>
        <v>0</v>
      </c>
      <c r="NP33" s="43">
        <f>IF(COUNTIF('Service Matrix'!NP80:NP82,"Yes")&gt;1,1,0)</f>
        <v>0</v>
      </c>
      <c r="NQ33" s="43">
        <f>IF(COUNTIF('Service Matrix'!NQ80:NQ82,"Yes")&gt;1,1,0)</f>
        <v>0</v>
      </c>
      <c r="NR33" s="43">
        <f>IF(COUNTIF('Service Matrix'!NR80:NR82,"Yes")&gt;1,1,0)</f>
        <v>0</v>
      </c>
      <c r="NS33" s="43">
        <f>IF(COUNTIF('Service Matrix'!NS80:NS82,"Yes")&gt;1,1,0)</f>
        <v>0</v>
      </c>
      <c r="NT33" s="43">
        <f>IF(COUNTIF('Service Matrix'!NT80:NT82,"Yes")&gt;1,1,0)</f>
        <v>0</v>
      </c>
      <c r="NU33" s="43">
        <f>IF(COUNTIF('Service Matrix'!NU80:NU82,"Yes")&gt;1,1,0)</f>
        <v>0</v>
      </c>
      <c r="NV33" s="43">
        <f>IF(COUNTIF('Service Matrix'!NV80:NV82,"Yes")&gt;1,1,0)</f>
        <v>0</v>
      </c>
      <c r="NW33" s="43">
        <f>IF(COUNTIF('Service Matrix'!NW80:NW82,"Yes")&gt;1,1,0)</f>
        <v>0</v>
      </c>
      <c r="NX33" s="43">
        <f>IF(COUNTIF('Service Matrix'!NX80:NX82,"Yes")&gt;1,1,0)</f>
        <v>0</v>
      </c>
      <c r="NY33" s="43">
        <f>IF(COUNTIF('Service Matrix'!NY80:NY82,"Yes")&gt;1,1,0)</f>
        <v>0</v>
      </c>
      <c r="NZ33" s="43">
        <f>IF(COUNTIF('Service Matrix'!NZ80:NZ82,"Yes")&gt;1,1,0)</f>
        <v>0</v>
      </c>
      <c r="OA33" s="43">
        <f>IF(COUNTIF('Service Matrix'!OA80:OA82,"Yes")&gt;1,1,0)</f>
        <v>0</v>
      </c>
      <c r="OB33" s="43">
        <f>IF(COUNTIF('Service Matrix'!OB80:OB82,"Yes")&gt;1,1,0)</f>
        <v>0</v>
      </c>
      <c r="OC33" s="43">
        <f>IF(COUNTIF('Service Matrix'!OC80:OC82,"Yes")&gt;1,1,0)</f>
        <v>0</v>
      </c>
      <c r="OD33" s="43">
        <f>IF(COUNTIF('Service Matrix'!OD80:OD82,"Yes")&gt;1,1,0)</f>
        <v>0</v>
      </c>
      <c r="OE33" s="43">
        <f>IF(COUNTIF('Service Matrix'!OE80:OE82,"Yes")&gt;1,1,0)</f>
        <v>0</v>
      </c>
      <c r="OF33" s="43">
        <f>IF(COUNTIF('Service Matrix'!OF80:OF82,"Yes")&gt;1,1,0)</f>
        <v>0</v>
      </c>
      <c r="OG33" s="43">
        <f>IF(COUNTIF('Service Matrix'!OG80:OG82,"Yes")&gt;1,1,0)</f>
        <v>0</v>
      </c>
      <c r="OH33" s="43">
        <f>IF(COUNTIF('Service Matrix'!OH80:OH82,"Yes")&gt;1,1,0)</f>
        <v>0</v>
      </c>
      <c r="OI33" s="43">
        <f>IF(COUNTIF('Service Matrix'!OI80:OI82,"Yes")&gt;1,1,0)</f>
        <v>0</v>
      </c>
      <c r="OJ33" s="43">
        <f>IF(COUNTIF('Service Matrix'!OJ80:OJ82,"Yes")&gt;1,1,0)</f>
        <v>0</v>
      </c>
      <c r="OK33" s="43">
        <f>IF(COUNTIF('Service Matrix'!OK80:OK82,"Yes")&gt;1,1,0)</f>
        <v>0</v>
      </c>
      <c r="OL33" s="43">
        <f>IF(COUNTIF('Service Matrix'!OL80:OL82,"Yes")&gt;1,1,0)</f>
        <v>0</v>
      </c>
      <c r="OM33" s="43">
        <f>IF(COUNTIF('Service Matrix'!OM80:OM82,"Yes")&gt;1,1,0)</f>
        <v>0</v>
      </c>
      <c r="ON33" s="43">
        <f>IF(COUNTIF('Service Matrix'!ON80:ON82,"Yes")&gt;1,1,0)</f>
        <v>0</v>
      </c>
    </row>
    <row r="34" spans="2:404" ht="10">
      <c r="B34" s="47" t="s">
        <v>115</v>
      </c>
      <c r="C34" s="45" t="s">
        <v>204</v>
      </c>
      <c r="D34" s="43" t="str">
        <f>IF(SUMPRODUCT((('Service Matrix'!E86:ON86="Yes")+('Service Matrix'!E87:ON87="Yes")+('Service Matrix'!E88:ON88="Yes")&gt;1)+0)=0,"OK","Error")</f>
        <v>OK</v>
      </c>
      <c r="E34" s="43">
        <f>IF(COUNTIF('Service Matrix'!E86:E88,"Yes")&gt;1,1,0)</f>
        <v>0</v>
      </c>
      <c r="F34" s="43">
        <f>IF(COUNTIF('Service Matrix'!F86:F88,"Yes")&gt;1,1,0)</f>
        <v>0</v>
      </c>
      <c r="G34" s="43">
        <f>IF(COUNTIF('Service Matrix'!G86:G88,"Yes")&gt;1,1,0)</f>
        <v>0</v>
      </c>
      <c r="H34" s="43">
        <f>IF(COUNTIF('Service Matrix'!H86:H88,"Yes")&gt;1,1,0)</f>
        <v>0</v>
      </c>
      <c r="I34" s="43">
        <f>IF(COUNTIF('Service Matrix'!I86:I88,"Yes")&gt;1,1,0)</f>
        <v>0</v>
      </c>
      <c r="J34" s="43">
        <f>IF(COUNTIF('Service Matrix'!J86:J88,"Yes")&gt;1,1,0)</f>
        <v>0</v>
      </c>
      <c r="K34" s="43">
        <f>IF(COUNTIF('Service Matrix'!K86:K88,"Yes")&gt;1,1,0)</f>
        <v>0</v>
      </c>
      <c r="L34" s="43">
        <f>IF(COUNTIF('Service Matrix'!L86:L88,"Yes")&gt;1,1,0)</f>
        <v>0</v>
      </c>
      <c r="M34" s="43">
        <f>IF(COUNTIF('Service Matrix'!M86:M88,"Yes")&gt;1,1,0)</f>
        <v>0</v>
      </c>
      <c r="N34" s="43">
        <f>IF(COUNTIF('Service Matrix'!N86:N88,"Yes")&gt;1,1,0)</f>
        <v>0</v>
      </c>
      <c r="O34" s="43">
        <f>IF(COUNTIF('Service Matrix'!O86:O88,"Yes")&gt;1,1,0)</f>
        <v>0</v>
      </c>
      <c r="P34" s="43">
        <f>IF(COUNTIF('Service Matrix'!P86:P88,"Yes")&gt;1,1,0)</f>
        <v>0</v>
      </c>
      <c r="Q34" s="43">
        <f>IF(COUNTIF('Service Matrix'!Q86:Q88,"Yes")&gt;1,1,0)</f>
        <v>0</v>
      </c>
      <c r="R34" s="43">
        <f>IF(COUNTIF('Service Matrix'!R86:R88,"Yes")&gt;1,1,0)</f>
        <v>0</v>
      </c>
      <c r="S34" s="43">
        <f>IF(COUNTIF('Service Matrix'!S86:S88,"Yes")&gt;1,1,0)</f>
        <v>0</v>
      </c>
      <c r="T34" s="43">
        <f>IF(COUNTIF('Service Matrix'!T86:T88,"Yes")&gt;1,1,0)</f>
        <v>0</v>
      </c>
      <c r="U34" s="43">
        <f>IF(COUNTIF('Service Matrix'!U86:U88,"Yes")&gt;1,1,0)</f>
        <v>0</v>
      </c>
      <c r="V34" s="43">
        <f>IF(COUNTIF('Service Matrix'!V86:V88,"Yes")&gt;1,1,0)</f>
        <v>0</v>
      </c>
      <c r="W34" s="43">
        <f>IF(COUNTIF('Service Matrix'!W86:W88,"Yes")&gt;1,1,0)</f>
        <v>0</v>
      </c>
      <c r="X34" s="43">
        <f>IF(COUNTIF('Service Matrix'!X86:X88,"Yes")&gt;1,1,0)</f>
        <v>0</v>
      </c>
      <c r="Y34" s="43">
        <f>IF(COUNTIF('Service Matrix'!Y86:Y88,"Yes")&gt;1,1,0)</f>
        <v>0</v>
      </c>
      <c r="Z34" s="43">
        <f>IF(COUNTIF('Service Matrix'!Z86:Z88,"Yes")&gt;1,1,0)</f>
        <v>0</v>
      </c>
      <c r="AA34" s="43">
        <f>IF(COUNTIF('Service Matrix'!AA86:AA88,"Yes")&gt;1,1,0)</f>
        <v>0</v>
      </c>
      <c r="AB34" s="43">
        <f>IF(COUNTIF('Service Matrix'!AB86:AB88,"Yes")&gt;1,1,0)</f>
        <v>0</v>
      </c>
      <c r="AC34" s="43">
        <f>IF(COUNTIF('Service Matrix'!AC86:AC88,"Yes")&gt;1,1,0)</f>
        <v>0</v>
      </c>
      <c r="AD34" s="43">
        <f>IF(COUNTIF('Service Matrix'!AD86:AD88,"Yes")&gt;1,1,0)</f>
        <v>0</v>
      </c>
      <c r="AE34" s="43">
        <f>IF(COUNTIF('Service Matrix'!AE86:AE88,"Yes")&gt;1,1,0)</f>
        <v>0</v>
      </c>
      <c r="AF34" s="43">
        <f>IF(COUNTIF('Service Matrix'!AF86:AF88,"Yes")&gt;1,1,0)</f>
        <v>0</v>
      </c>
      <c r="AG34" s="43">
        <f>IF(COUNTIF('Service Matrix'!AG86:AG88,"Yes")&gt;1,1,0)</f>
        <v>0</v>
      </c>
      <c r="AH34" s="43">
        <f>IF(COUNTIF('Service Matrix'!AH86:AH88,"Yes")&gt;1,1,0)</f>
        <v>0</v>
      </c>
      <c r="AI34" s="43">
        <f>IF(COUNTIF('Service Matrix'!AI86:AI88,"Yes")&gt;1,1,0)</f>
        <v>0</v>
      </c>
      <c r="AJ34" s="43">
        <f>IF(COUNTIF('Service Matrix'!AJ86:AJ88,"Yes")&gt;1,1,0)</f>
        <v>0</v>
      </c>
      <c r="AK34" s="43">
        <f>IF(COUNTIF('Service Matrix'!AK86:AK88,"Yes")&gt;1,1,0)</f>
        <v>0</v>
      </c>
      <c r="AL34" s="43">
        <f>IF(COUNTIF('Service Matrix'!AL86:AL88,"Yes")&gt;1,1,0)</f>
        <v>0</v>
      </c>
      <c r="AM34" s="43">
        <f>IF(COUNTIF('Service Matrix'!AM86:AM88,"Yes")&gt;1,1,0)</f>
        <v>0</v>
      </c>
      <c r="AN34" s="43">
        <f>IF(COUNTIF('Service Matrix'!AN86:AN88,"Yes")&gt;1,1,0)</f>
        <v>0</v>
      </c>
      <c r="AO34" s="43">
        <f>IF(COUNTIF('Service Matrix'!AO86:AO88,"Yes")&gt;1,1,0)</f>
        <v>0</v>
      </c>
      <c r="AP34" s="43">
        <f>IF(COUNTIF('Service Matrix'!AP86:AP88,"Yes")&gt;1,1,0)</f>
        <v>0</v>
      </c>
      <c r="AQ34" s="43">
        <f>IF(COUNTIF('Service Matrix'!AQ86:AQ88,"Yes")&gt;1,1,0)</f>
        <v>0</v>
      </c>
      <c r="AR34" s="43">
        <f>IF(COUNTIF('Service Matrix'!AR86:AR88,"Yes")&gt;1,1,0)</f>
        <v>0</v>
      </c>
      <c r="AS34" s="43">
        <f>IF(COUNTIF('Service Matrix'!AS86:AS88,"Yes")&gt;1,1,0)</f>
        <v>0</v>
      </c>
      <c r="AT34" s="43">
        <f>IF(COUNTIF('Service Matrix'!AT86:AT88,"Yes")&gt;1,1,0)</f>
        <v>0</v>
      </c>
      <c r="AU34" s="43">
        <f>IF(COUNTIF('Service Matrix'!AU86:AU88,"Yes")&gt;1,1,0)</f>
        <v>0</v>
      </c>
      <c r="AV34" s="43">
        <f>IF(COUNTIF('Service Matrix'!AV86:AV88,"Yes")&gt;1,1,0)</f>
        <v>0</v>
      </c>
      <c r="AW34" s="43">
        <f>IF(COUNTIF('Service Matrix'!AW86:AW88,"Yes")&gt;1,1,0)</f>
        <v>0</v>
      </c>
      <c r="AX34" s="43">
        <f>IF(COUNTIF('Service Matrix'!AX86:AX88,"Yes")&gt;1,1,0)</f>
        <v>0</v>
      </c>
      <c r="AY34" s="43">
        <f>IF(COUNTIF('Service Matrix'!AY86:AY88,"Yes")&gt;1,1,0)</f>
        <v>0</v>
      </c>
      <c r="AZ34" s="43">
        <f>IF(COUNTIF('Service Matrix'!AZ86:AZ88,"Yes")&gt;1,1,0)</f>
        <v>0</v>
      </c>
      <c r="BA34" s="43">
        <f>IF(COUNTIF('Service Matrix'!BA86:BA88,"Yes")&gt;1,1,0)</f>
        <v>0</v>
      </c>
      <c r="BB34" s="43">
        <f>IF(COUNTIF('Service Matrix'!BB86:BB88,"Yes")&gt;1,1,0)</f>
        <v>0</v>
      </c>
      <c r="BC34" s="43">
        <f>IF(COUNTIF('Service Matrix'!BC86:BC88,"Yes")&gt;1,1,0)</f>
        <v>0</v>
      </c>
      <c r="BD34" s="43">
        <f>IF(COUNTIF('Service Matrix'!BD86:BD88,"Yes")&gt;1,1,0)</f>
        <v>0</v>
      </c>
      <c r="BE34" s="43">
        <f>IF(COUNTIF('Service Matrix'!BE86:BE88,"Yes")&gt;1,1,0)</f>
        <v>0</v>
      </c>
      <c r="BF34" s="43">
        <f>IF(COUNTIF('Service Matrix'!BF86:BF88,"Yes")&gt;1,1,0)</f>
        <v>0</v>
      </c>
      <c r="BG34" s="43">
        <f>IF(COUNTIF('Service Matrix'!BG86:BG88,"Yes")&gt;1,1,0)</f>
        <v>0</v>
      </c>
      <c r="BH34" s="43">
        <f>IF(COUNTIF('Service Matrix'!BH86:BH88,"Yes")&gt;1,1,0)</f>
        <v>0</v>
      </c>
      <c r="BI34" s="43">
        <f>IF(COUNTIF('Service Matrix'!BI86:BI88,"Yes")&gt;1,1,0)</f>
        <v>0</v>
      </c>
      <c r="BJ34" s="43">
        <f>IF(COUNTIF('Service Matrix'!BJ86:BJ88,"Yes")&gt;1,1,0)</f>
        <v>0</v>
      </c>
      <c r="BK34" s="43">
        <f>IF(COUNTIF('Service Matrix'!BK86:BK88,"Yes")&gt;1,1,0)</f>
        <v>0</v>
      </c>
      <c r="BL34" s="43">
        <f>IF(COUNTIF('Service Matrix'!BL86:BL88,"Yes")&gt;1,1,0)</f>
        <v>0</v>
      </c>
      <c r="BM34" s="43">
        <f>IF(COUNTIF('Service Matrix'!BM86:BM88,"Yes")&gt;1,1,0)</f>
        <v>0</v>
      </c>
      <c r="BN34" s="43">
        <f>IF(COUNTIF('Service Matrix'!BN86:BN88,"Yes")&gt;1,1,0)</f>
        <v>0</v>
      </c>
      <c r="BO34" s="43">
        <f>IF(COUNTIF('Service Matrix'!BO86:BO88,"Yes")&gt;1,1,0)</f>
        <v>0</v>
      </c>
      <c r="BP34" s="43">
        <f>IF(COUNTIF('Service Matrix'!BP86:BP88,"Yes")&gt;1,1,0)</f>
        <v>0</v>
      </c>
      <c r="BQ34" s="43">
        <f>IF(COUNTIF('Service Matrix'!BQ86:BQ88,"Yes")&gt;1,1,0)</f>
        <v>0</v>
      </c>
      <c r="BR34" s="43">
        <f>IF(COUNTIF('Service Matrix'!BR86:BR88,"Yes")&gt;1,1,0)</f>
        <v>0</v>
      </c>
      <c r="BS34" s="43">
        <f>IF(COUNTIF('Service Matrix'!BS86:BS88,"Yes")&gt;1,1,0)</f>
        <v>0</v>
      </c>
      <c r="BT34" s="43">
        <f>IF(COUNTIF('Service Matrix'!BT86:BT88,"Yes")&gt;1,1,0)</f>
        <v>0</v>
      </c>
      <c r="BU34" s="43">
        <f>IF(COUNTIF('Service Matrix'!BU86:BU88,"Yes")&gt;1,1,0)</f>
        <v>0</v>
      </c>
      <c r="BV34" s="43">
        <f>IF(COUNTIF('Service Matrix'!BV86:BV88,"Yes")&gt;1,1,0)</f>
        <v>0</v>
      </c>
      <c r="BW34" s="43">
        <f>IF(COUNTIF('Service Matrix'!BW86:BW88,"Yes")&gt;1,1,0)</f>
        <v>0</v>
      </c>
      <c r="BX34" s="43">
        <f>IF(COUNTIF('Service Matrix'!BX86:BX88,"Yes")&gt;1,1,0)</f>
        <v>0</v>
      </c>
      <c r="BY34" s="43">
        <f>IF(COUNTIF('Service Matrix'!BY86:BY88,"Yes")&gt;1,1,0)</f>
        <v>0</v>
      </c>
      <c r="BZ34" s="43">
        <f>IF(COUNTIF('Service Matrix'!BZ86:BZ88,"Yes")&gt;1,1,0)</f>
        <v>0</v>
      </c>
      <c r="CA34" s="43">
        <f>IF(COUNTIF('Service Matrix'!CA86:CA88,"Yes")&gt;1,1,0)</f>
        <v>0</v>
      </c>
      <c r="CB34" s="43">
        <f>IF(COUNTIF('Service Matrix'!CB86:CB88,"Yes")&gt;1,1,0)</f>
        <v>0</v>
      </c>
      <c r="CC34" s="43">
        <f>IF(COUNTIF('Service Matrix'!CC86:CC88,"Yes")&gt;1,1,0)</f>
        <v>0</v>
      </c>
      <c r="CD34" s="43">
        <f>IF(COUNTIF('Service Matrix'!CD86:CD88,"Yes")&gt;1,1,0)</f>
        <v>0</v>
      </c>
      <c r="CE34" s="43">
        <f>IF(COUNTIF('Service Matrix'!CE86:CE88,"Yes")&gt;1,1,0)</f>
        <v>0</v>
      </c>
      <c r="CF34" s="43">
        <f>IF(COUNTIF('Service Matrix'!CF86:CF88,"Yes")&gt;1,1,0)</f>
        <v>0</v>
      </c>
      <c r="CG34" s="43">
        <f>IF(COUNTIF('Service Matrix'!CG86:CG88,"Yes")&gt;1,1,0)</f>
        <v>0</v>
      </c>
      <c r="CH34" s="43">
        <f>IF(COUNTIF('Service Matrix'!CH86:CH88,"Yes")&gt;1,1,0)</f>
        <v>0</v>
      </c>
      <c r="CI34" s="43">
        <f>IF(COUNTIF('Service Matrix'!CI86:CI88,"Yes")&gt;1,1,0)</f>
        <v>0</v>
      </c>
      <c r="CJ34" s="43">
        <f>IF(COUNTIF('Service Matrix'!CJ86:CJ88,"Yes")&gt;1,1,0)</f>
        <v>0</v>
      </c>
      <c r="CK34" s="43">
        <f>IF(COUNTIF('Service Matrix'!CK86:CK88,"Yes")&gt;1,1,0)</f>
        <v>0</v>
      </c>
      <c r="CL34" s="43">
        <f>IF(COUNTIF('Service Matrix'!CL86:CL88,"Yes")&gt;1,1,0)</f>
        <v>0</v>
      </c>
      <c r="CM34" s="43">
        <f>IF(COUNTIF('Service Matrix'!CM86:CM88,"Yes")&gt;1,1,0)</f>
        <v>0</v>
      </c>
      <c r="CN34" s="43">
        <f>IF(COUNTIF('Service Matrix'!CN86:CN88,"Yes")&gt;1,1,0)</f>
        <v>0</v>
      </c>
      <c r="CO34" s="43">
        <f>IF(COUNTIF('Service Matrix'!CO86:CO88,"Yes")&gt;1,1,0)</f>
        <v>0</v>
      </c>
      <c r="CP34" s="43">
        <f>IF(COUNTIF('Service Matrix'!CP86:CP88,"Yes")&gt;1,1,0)</f>
        <v>0</v>
      </c>
      <c r="CQ34" s="43">
        <f>IF(COUNTIF('Service Matrix'!CQ86:CQ88,"Yes")&gt;1,1,0)</f>
        <v>0</v>
      </c>
      <c r="CR34" s="43">
        <f>IF(COUNTIF('Service Matrix'!CR86:CR88,"Yes")&gt;1,1,0)</f>
        <v>0</v>
      </c>
      <c r="CS34" s="43">
        <f>IF(COUNTIF('Service Matrix'!CS86:CS88,"Yes")&gt;1,1,0)</f>
        <v>0</v>
      </c>
      <c r="CT34" s="43">
        <f>IF(COUNTIF('Service Matrix'!CT86:CT88,"Yes")&gt;1,1,0)</f>
        <v>0</v>
      </c>
      <c r="CU34" s="43">
        <f>IF(COUNTIF('Service Matrix'!CU86:CU88,"Yes")&gt;1,1,0)</f>
        <v>0</v>
      </c>
      <c r="CV34" s="43">
        <f>IF(COUNTIF('Service Matrix'!CV86:CV88,"Yes")&gt;1,1,0)</f>
        <v>0</v>
      </c>
      <c r="CW34" s="43">
        <f>IF(COUNTIF('Service Matrix'!CW86:CW88,"Yes")&gt;1,1,0)</f>
        <v>0</v>
      </c>
      <c r="CX34" s="43">
        <f>IF(COUNTIF('Service Matrix'!CX86:CX88,"Yes")&gt;1,1,0)</f>
        <v>0</v>
      </c>
      <c r="CY34" s="43">
        <f>IF(COUNTIF('Service Matrix'!CY86:CY88,"Yes")&gt;1,1,0)</f>
        <v>0</v>
      </c>
      <c r="CZ34" s="43">
        <f>IF(COUNTIF('Service Matrix'!CZ86:CZ88,"Yes")&gt;1,1,0)</f>
        <v>0</v>
      </c>
      <c r="DA34" s="43">
        <f>IF(COUNTIF('Service Matrix'!DA86:DA88,"Yes")&gt;1,1,0)</f>
        <v>0</v>
      </c>
      <c r="DB34" s="43">
        <f>IF(COUNTIF('Service Matrix'!DB86:DB88,"Yes")&gt;1,1,0)</f>
        <v>0</v>
      </c>
      <c r="DC34" s="43">
        <f>IF(COUNTIF('Service Matrix'!DC86:DC88,"Yes")&gt;1,1,0)</f>
        <v>0</v>
      </c>
      <c r="DD34" s="43">
        <f>IF(COUNTIF('Service Matrix'!DD86:DD88,"Yes")&gt;1,1,0)</f>
        <v>0</v>
      </c>
      <c r="DE34" s="43">
        <f>IF(COUNTIF('Service Matrix'!DE86:DE88,"Yes")&gt;1,1,0)</f>
        <v>0</v>
      </c>
      <c r="DF34" s="43">
        <f>IF(COUNTIF('Service Matrix'!DF86:DF88,"Yes")&gt;1,1,0)</f>
        <v>0</v>
      </c>
      <c r="DG34" s="43">
        <f>IF(COUNTIF('Service Matrix'!DG86:DG88,"Yes")&gt;1,1,0)</f>
        <v>0</v>
      </c>
      <c r="DH34" s="43">
        <f>IF(COUNTIF('Service Matrix'!DH86:DH88,"Yes")&gt;1,1,0)</f>
        <v>0</v>
      </c>
      <c r="DI34" s="43">
        <f>IF(COUNTIF('Service Matrix'!DI86:DI88,"Yes")&gt;1,1,0)</f>
        <v>0</v>
      </c>
      <c r="DJ34" s="43">
        <f>IF(COUNTIF('Service Matrix'!DJ86:DJ88,"Yes")&gt;1,1,0)</f>
        <v>0</v>
      </c>
      <c r="DK34" s="43">
        <f>IF(COUNTIF('Service Matrix'!DK86:DK88,"Yes")&gt;1,1,0)</f>
        <v>0</v>
      </c>
      <c r="DL34" s="43">
        <f>IF(COUNTIF('Service Matrix'!DL86:DL88,"Yes")&gt;1,1,0)</f>
        <v>0</v>
      </c>
      <c r="DM34" s="43">
        <f>IF(COUNTIF('Service Matrix'!DM86:DM88,"Yes")&gt;1,1,0)</f>
        <v>0</v>
      </c>
      <c r="DN34" s="43">
        <f>IF(COUNTIF('Service Matrix'!DN86:DN88,"Yes")&gt;1,1,0)</f>
        <v>0</v>
      </c>
      <c r="DO34" s="43">
        <f>IF(COUNTIF('Service Matrix'!DO86:DO88,"Yes")&gt;1,1,0)</f>
        <v>0</v>
      </c>
      <c r="DP34" s="43">
        <f>IF(COUNTIF('Service Matrix'!DP86:DP88,"Yes")&gt;1,1,0)</f>
        <v>0</v>
      </c>
      <c r="DQ34" s="43">
        <f>IF(COUNTIF('Service Matrix'!DQ86:DQ88,"Yes")&gt;1,1,0)</f>
        <v>0</v>
      </c>
      <c r="DR34" s="43">
        <f>IF(COUNTIF('Service Matrix'!DR86:DR88,"Yes")&gt;1,1,0)</f>
        <v>0</v>
      </c>
      <c r="DS34" s="43">
        <f>IF(COUNTIF('Service Matrix'!DS86:DS88,"Yes")&gt;1,1,0)</f>
        <v>0</v>
      </c>
      <c r="DT34" s="43">
        <f>IF(COUNTIF('Service Matrix'!DT86:DT88,"Yes")&gt;1,1,0)</f>
        <v>0</v>
      </c>
      <c r="DU34" s="43">
        <f>IF(COUNTIF('Service Matrix'!DU86:DU88,"Yes")&gt;1,1,0)</f>
        <v>0</v>
      </c>
      <c r="DV34" s="43">
        <f>IF(COUNTIF('Service Matrix'!DV86:DV88,"Yes")&gt;1,1,0)</f>
        <v>0</v>
      </c>
      <c r="DW34" s="43">
        <f>IF(COUNTIF('Service Matrix'!DW86:DW88,"Yes")&gt;1,1,0)</f>
        <v>0</v>
      </c>
      <c r="DX34" s="43">
        <f>IF(COUNTIF('Service Matrix'!DX86:DX88,"Yes")&gt;1,1,0)</f>
        <v>0</v>
      </c>
      <c r="DY34" s="43">
        <f>IF(COUNTIF('Service Matrix'!DY86:DY88,"Yes")&gt;1,1,0)</f>
        <v>0</v>
      </c>
      <c r="DZ34" s="43">
        <f>IF(COUNTIF('Service Matrix'!DZ86:DZ88,"Yes")&gt;1,1,0)</f>
        <v>0</v>
      </c>
      <c r="EA34" s="43">
        <f>IF(COUNTIF('Service Matrix'!EA86:EA88,"Yes")&gt;1,1,0)</f>
        <v>0</v>
      </c>
      <c r="EB34" s="43">
        <f>IF(COUNTIF('Service Matrix'!EB86:EB88,"Yes")&gt;1,1,0)</f>
        <v>0</v>
      </c>
      <c r="EC34" s="43">
        <f>IF(COUNTIF('Service Matrix'!EC86:EC88,"Yes")&gt;1,1,0)</f>
        <v>0</v>
      </c>
      <c r="ED34" s="43">
        <f>IF(COUNTIF('Service Matrix'!ED86:ED88,"Yes")&gt;1,1,0)</f>
        <v>0</v>
      </c>
      <c r="EE34" s="43">
        <f>IF(COUNTIF('Service Matrix'!EE86:EE88,"Yes")&gt;1,1,0)</f>
        <v>0</v>
      </c>
      <c r="EF34" s="43">
        <f>IF(COUNTIF('Service Matrix'!EF86:EF88,"Yes")&gt;1,1,0)</f>
        <v>0</v>
      </c>
      <c r="EG34" s="43">
        <f>IF(COUNTIF('Service Matrix'!EG86:EG88,"Yes")&gt;1,1,0)</f>
        <v>0</v>
      </c>
      <c r="EH34" s="43">
        <f>IF(COUNTIF('Service Matrix'!EH86:EH88,"Yes")&gt;1,1,0)</f>
        <v>0</v>
      </c>
      <c r="EI34" s="43">
        <f>IF(COUNTIF('Service Matrix'!EI86:EI88,"Yes")&gt;1,1,0)</f>
        <v>0</v>
      </c>
      <c r="EJ34" s="43">
        <f>IF(COUNTIF('Service Matrix'!EJ86:EJ88,"Yes")&gt;1,1,0)</f>
        <v>0</v>
      </c>
      <c r="EK34" s="43">
        <f>IF(COUNTIF('Service Matrix'!EK86:EK88,"Yes")&gt;1,1,0)</f>
        <v>0</v>
      </c>
      <c r="EL34" s="43">
        <f>IF(COUNTIF('Service Matrix'!EL86:EL88,"Yes")&gt;1,1,0)</f>
        <v>0</v>
      </c>
      <c r="EM34" s="43">
        <f>IF(COUNTIF('Service Matrix'!EM86:EM88,"Yes")&gt;1,1,0)</f>
        <v>0</v>
      </c>
      <c r="EN34" s="43">
        <f>IF(COUNTIF('Service Matrix'!EN86:EN88,"Yes")&gt;1,1,0)</f>
        <v>0</v>
      </c>
      <c r="EO34" s="43">
        <f>IF(COUNTIF('Service Matrix'!EO86:EO88,"Yes")&gt;1,1,0)</f>
        <v>0</v>
      </c>
      <c r="EP34" s="43">
        <f>IF(COUNTIF('Service Matrix'!EP86:EP88,"Yes")&gt;1,1,0)</f>
        <v>0</v>
      </c>
      <c r="EQ34" s="43">
        <f>IF(COUNTIF('Service Matrix'!EQ86:EQ88,"Yes")&gt;1,1,0)</f>
        <v>0</v>
      </c>
      <c r="ER34" s="43">
        <f>IF(COUNTIF('Service Matrix'!ER86:ER88,"Yes")&gt;1,1,0)</f>
        <v>0</v>
      </c>
      <c r="ES34" s="43">
        <f>IF(COUNTIF('Service Matrix'!ES86:ES88,"Yes")&gt;1,1,0)</f>
        <v>0</v>
      </c>
      <c r="ET34" s="43">
        <f>IF(COUNTIF('Service Matrix'!ET86:ET88,"Yes")&gt;1,1,0)</f>
        <v>0</v>
      </c>
      <c r="EU34" s="43">
        <f>IF(COUNTIF('Service Matrix'!EU86:EU88,"Yes")&gt;1,1,0)</f>
        <v>0</v>
      </c>
      <c r="EV34" s="43">
        <f>IF(COUNTIF('Service Matrix'!EV86:EV88,"Yes")&gt;1,1,0)</f>
        <v>0</v>
      </c>
      <c r="EW34" s="43">
        <f>IF(COUNTIF('Service Matrix'!EW86:EW88,"Yes")&gt;1,1,0)</f>
        <v>0</v>
      </c>
      <c r="EX34" s="43">
        <f>IF(COUNTIF('Service Matrix'!EX86:EX88,"Yes")&gt;1,1,0)</f>
        <v>0</v>
      </c>
      <c r="EY34" s="43">
        <f>IF(COUNTIF('Service Matrix'!EY86:EY88,"Yes")&gt;1,1,0)</f>
        <v>0</v>
      </c>
      <c r="EZ34" s="43">
        <f>IF(COUNTIF('Service Matrix'!EZ86:EZ88,"Yes")&gt;1,1,0)</f>
        <v>0</v>
      </c>
      <c r="FA34" s="43">
        <f>IF(COUNTIF('Service Matrix'!FA86:FA88,"Yes")&gt;1,1,0)</f>
        <v>0</v>
      </c>
      <c r="FB34" s="43">
        <f>IF(COUNTIF('Service Matrix'!FB86:FB88,"Yes")&gt;1,1,0)</f>
        <v>0</v>
      </c>
      <c r="FC34" s="43">
        <f>IF(COUNTIF('Service Matrix'!FC86:FC88,"Yes")&gt;1,1,0)</f>
        <v>0</v>
      </c>
      <c r="FD34" s="43">
        <f>IF(COUNTIF('Service Matrix'!FD86:FD88,"Yes")&gt;1,1,0)</f>
        <v>0</v>
      </c>
      <c r="FE34" s="43">
        <f>IF(COUNTIF('Service Matrix'!FE86:FE88,"Yes")&gt;1,1,0)</f>
        <v>0</v>
      </c>
      <c r="FF34" s="43">
        <f>IF(COUNTIF('Service Matrix'!FF86:FF88,"Yes")&gt;1,1,0)</f>
        <v>0</v>
      </c>
      <c r="FG34" s="43">
        <f>IF(COUNTIF('Service Matrix'!FG86:FG88,"Yes")&gt;1,1,0)</f>
        <v>0</v>
      </c>
      <c r="FH34" s="43">
        <f>IF(COUNTIF('Service Matrix'!FH86:FH88,"Yes")&gt;1,1,0)</f>
        <v>0</v>
      </c>
      <c r="FI34" s="43">
        <f>IF(COUNTIF('Service Matrix'!FI86:FI88,"Yes")&gt;1,1,0)</f>
        <v>0</v>
      </c>
      <c r="FJ34" s="43">
        <f>IF(COUNTIF('Service Matrix'!FJ86:FJ88,"Yes")&gt;1,1,0)</f>
        <v>0</v>
      </c>
      <c r="FK34" s="43">
        <f>IF(COUNTIF('Service Matrix'!FK86:FK88,"Yes")&gt;1,1,0)</f>
        <v>0</v>
      </c>
      <c r="FL34" s="43">
        <f>IF(COUNTIF('Service Matrix'!FL86:FL88,"Yes")&gt;1,1,0)</f>
        <v>0</v>
      </c>
      <c r="FM34" s="43">
        <f>IF(COUNTIF('Service Matrix'!FM86:FM88,"Yes")&gt;1,1,0)</f>
        <v>0</v>
      </c>
      <c r="FN34" s="43">
        <f>IF(COUNTIF('Service Matrix'!FN86:FN88,"Yes")&gt;1,1,0)</f>
        <v>0</v>
      </c>
      <c r="FO34" s="43">
        <f>IF(COUNTIF('Service Matrix'!FO86:FO88,"Yes")&gt;1,1,0)</f>
        <v>0</v>
      </c>
      <c r="FP34" s="43">
        <f>IF(COUNTIF('Service Matrix'!FP86:FP88,"Yes")&gt;1,1,0)</f>
        <v>0</v>
      </c>
      <c r="FQ34" s="43">
        <f>IF(COUNTIF('Service Matrix'!FQ86:FQ88,"Yes")&gt;1,1,0)</f>
        <v>0</v>
      </c>
      <c r="FR34" s="43">
        <f>IF(COUNTIF('Service Matrix'!FR86:FR88,"Yes")&gt;1,1,0)</f>
        <v>0</v>
      </c>
      <c r="FS34" s="43">
        <f>IF(COUNTIF('Service Matrix'!FS86:FS88,"Yes")&gt;1,1,0)</f>
        <v>0</v>
      </c>
      <c r="FT34" s="43">
        <f>IF(COUNTIF('Service Matrix'!FT86:FT88,"Yes")&gt;1,1,0)</f>
        <v>0</v>
      </c>
      <c r="FU34" s="43">
        <f>IF(COUNTIF('Service Matrix'!FU86:FU88,"Yes")&gt;1,1,0)</f>
        <v>0</v>
      </c>
      <c r="FV34" s="43">
        <f>IF(COUNTIF('Service Matrix'!FV86:FV88,"Yes")&gt;1,1,0)</f>
        <v>0</v>
      </c>
      <c r="FW34" s="43">
        <f>IF(COUNTIF('Service Matrix'!FW86:FW88,"Yes")&gt;1,1,0)</f>
        <v>0</v>
      </c>
      <c r="FX34" s="43">
        <f>IF(COUNTIF('Service Matrix'!FX86:FX88,"Yes")&gt;1,1,0)</f>
        <v>0</v>
      </c>
      <c r="FY34" s="43">
        <f>IF(COUNTIF('Service Matrix'!FY86:FY88,"Yes")&gt;1,1,0)</f>
        <v>0</v>
      </c>
      <c r="FZ34" s="43">
        <f>IF(COUNTIF('Service Matrix'!FZ86:FZ88,"Yes")&gt;1,1,0)</f>
        <v>0</v>
      </c>
      <c r="GA34" s="43">
        <f>IF(COUNTIF('Service Matrix'!GA86:GA88,"Yes")&gt;1,1,0)</f>
        <v>0</v>
      </c>
      <c r="GB34" s="43">
        <f>IF(COUNTIF('Service Matrix'!GB86:GB88,"Yes")&gt;1,1,0)</f>
        <v>0</v>
      </c>
      <c r="GC34" s="43">
        <f>IF(COUNTIF('Service Matrix'!GC86:GC88,"Yes")&gt;1,1,0)</f>
        <v>0</v>
      </c>
      <c r="GD34" s="43">
        <f>IF(COUNTIF('Service Matrix'!GD86:GD88,"Yes")&gt;1,1,0)</f>
        <v>0</v>
      </c>
      <c r="GE34" s="43">
        <f>IF(COUNTIF('Service Matrix'!GE86:GE88,"Yes")&gt;1,1,0)</f>
        <v>0</v>
      </c>
      <c r="GF34" s="43">
        <f>IF(COUNTIF('Service Matrix'!GF86:GF88,"Yes")&gt;1,1,0)</f>
        <v>0</v>
      </c>
      <c r="GG34" s="43">
        <f>IF(COUNTIF('Service Matrix'!GG86:GG88,"Yes")&gt;1,1,0)</f>
        <v>0</v>
      </c>
      <c r="GH34" s="43">
        <f>IF(COUNTIF('Service Matrix'!GH86:GH88,"Yes")&gt;1,1,0)</f>
        <v>0</v>
      </c>
      <c r="GI34" s="43">
        <f>IF(COUNTIF('Service Matrix'!GI86:GI88,"Yes")&gt;1,1,0)</f>
        <v>0</v>
      </c>
      <c r="GJ34" s="43">
        <f>IF(COUNTIF('Service Matrix'!GJ86:GJ88,"Yes")&gt;1,1,0)</f>
        <v>0</v>
      </c>
      <c r="GK34" s="43">
        <f>IF(COUNTIF('Service Matrix'!GK86:GK88,"Yes")&gt;1,1,0)</f>
        <v>0</v>
      </c>
      <c r="GL34" s="43">
        <f>IF(COUNTIF('Service Matrix'!GL86:GL88,"Yes")&gt;1,1,0)</f>
        <v>0</v>
      </c>
      <c r="GM34" s="43">
        <f>IF(COUNTIF('Service Matrix'!GM86:GM88,"Yes")&gt;1,1,0)</f>
        <v>0</v>
      </c>
      <c r="GN34" s="43">
        <f>IF(COUNTIF('Service Matrix'!GN86:GN88,"Yes")&gt;1,1,0)</f>
        <v>0</v>
      </c>
      <c r="GO34" s="43">
        <f>IF(COUNTIF('Service Matrix'!GO86:GO88,"Yes")&gt;1,1,0)</f>
        <v>0</v>
      </c>
      <c r="GP34" s="43">
        <f>IF(COUNTIF('Service Matrix'!GP86:GP88,"Yes")&gt;1,1,0)</f>
        <v>0</v>
      </c>
      <c r="GQ34" s="43">
        <f>IF(COUNTIF('Service Matrix'!GQ86:GQ88,"Yes")&gt;1,1,0)</f>
        <v>0</v>
      </c>
      <c r="GR34" s="43">
        <f>IF(COUNTIF('Service Matrix'!GR86:GR88,"Yes")&gt;1,1,0)</f>
        <v>0</v>
      </c>
      <c r="GS34" s="43">
        <f>IF(COUNTIF('Service Matrix'!GS86:GS88,"Yes")&gt;1,1,0)</f>
        <v>0</v>
      </c>
      <c r="GT34" s="43">
        <f>IF(COUNTIF('Service Matrix'!GT86:GT88,"Yes")&gt;1,1,0)</f>
        <v>0</v>
      </c>
      <c r="GU34" s="43">
        <f>IF(COUNTIF('Service Matrix'!GU86:GU88,"Yes")&gt;1,1,0)</f>
        <v>0</v>
      </c>
      <c r="GV34" s="43">
        <f>IF(COUNTIF('Service Matrix'!GV86:GV88,"Yes")&gt;1,1,0)</f>
        <v>0</v>
      </c>
      <c r="GW34" s="43">
        <f>IF(COUNTIF('Service Matrix'!GW86:GW88,"Yes")&gt;1,1,0)</f>
        <v>0</v>
      </c>
      <c r="GX34" s="43">
        <f>IF(COUNTIF('Service Matrix'!GX86:GX88,"Yes")&gt;1,1,0)</f>
        <v>0</v>
      </c>
      <c r="GY34" s="43">
        <f>IF(COUNTIF('Service Matrix'!GY86:GY88,"Yes")&gt;1,1,0)</f>
        <v>0</v>
      </c>
      <c r="GZ34" s="43">
        <f>IF(COUNTIF('Service Matrix'!GZ86:GZ88,"Yes")&gt;1,1,0)</f>
        <v>0</v>
      </c>
      <c r="HA34" s="43">
        <f>IF(COUNTIF('Service Matrix'!HA86:HA88,"Yes")&gt;1,1,0)</f>
        <v>0</v>
      </c>
      <c r="HB34" s="43">
        <f>IF(COUNTIF('Service Matrix'!HB86:HB88,"Yes")&gt;1,1,0)</f>
        <v>0</v>
      </c>
      <c r="HC34" s="43">
        <f>IF(COUNTIF('Service Matrix'!HC86:HC88,"Yes")&gt;1,1,0)</f>
        <v>0</v>
      </c>
      <c r="HD34" s="43">
        <f>IF(COUNTIF('Service Matrix'!HD86:HD88,"Yes")&gt;1,1,0)</f>
        <v>0</v>
      </c>
      <c r="HE34" s="43">
        <f>IF(COUNTIF('Service Matrix'!HE86:HE88,"Yes")&gt;1,1,0)</f>
        <v>0</v>
      </c>
      <c r="HF34" s="43">
        <f>IF(COUNTIF('Service Matrix'!HF86:HF88,"Yes")&gt;1,1,0)</f>
        <v>0</v>
      </c>
      <c r="HG34" s="43">
        <f>IF(COUNTIF('Service Matrix'!HG86:HG88,"Yes")&gt;1,1,0)</f>
        <v>0</v>
      </c>
      <c r="HH34" s="43">
        <f>IF(COUNTIF('Service Matrix'!HH86:HH88,"Yes")&gt;1,1,0)</f>
        <v>0</v>
      </c>
      <c r="HI34" s="43">
        <f>IF(COUNTIF('Service Matrix'!HI86:HI88,"Yes")&gt;1,1,0)</f>
        <v>0</v>
      </c>
      <c r="HJ34" s="43">
        <f>IF(COUNTIF('Service Matrix'!HJ86:HJ88,"Yes")&gt;1,1,0)</f>
        <v>0</v>
      </c>
      <c r="HK34" s="43">
        <f>IF(COUNTIF('Service Matrix'!HK86:HK88,"Yes")&gt;1,1,0)</f>
        <v>0</v>
      </c>
      <c r="HL34" s="43">
        <f>IF(COUNTIF('Service Matrix'!HL86:HL88,"Yes")&gt;1,1,0)</f>
        <v>0</v>
      </c>
      <c r="HM34" s="43">
        <f>IF(COUNTIF('Service Matrix'!HM86:HM88,"Yes")&gt;1,1,0)</f>
        <v>0</v>
      </c>
      <c r="HN34" s="43">
        <f>IF(COUNTIF('Service Matrix'!HN86:HN88,"Yes")&gt;1,1,0)</f>
        <v>0</v>
      </c>
      <c r="HO34" s="43">
        <f>IF(COUNTIF('Service Matrix'!HO86:HO88,"Yes")&gt;1,1,0)</f>
        <v>0</v>
      </c>
      <c r="HP34" s="43">
        <f>IF(COUNTIF('Service Matrix'!HP86:HP88,"Yes")&gt;1,1,0)</f>
        <v>0</v>
      </c>
      <c r="HQ34" s="43">
        <f>IF(COUNTIF('Service Matrix'!HQ86:HQ88,"Yes")&gt;1,1,0)</f>
        <v>0</v>
      </c>
      <c r="HR34" s="43">
        <f>IF(COUNTIF('Service Matrix'!HR86:HR88,"Yes")&gt;1,1,0)</f>
        <v>0</v>
      </c>
      <c r="HS34" s="43">
        <f>IF(COUNTIF('Service Matrix'!HS86:HS88,"Yes")&gt;1,1,0)</f>
        <v>0</v>
      </c>
      <c r="HT34" s="43">
        <f>IF(COUNTIF('Service Matrix'!HT86:HT88,"Yes")&gt;1,1,0)</f>
        <v>0</v>
      </c>
      <c r="HU34" s="43">
        <f>IF(COUNTIF('Service Matrix'!HU86:HU88,"Yes")&gt;1,1,0)</f>
        <v>0</v>
      </c>
      <c r="HV34" s="43">
        <f>IF(COUNTIF('Service Matrix'!HV86:HV88,"Yes")&gt;1,1,0)</f>
        <v>0</v>
      </c>
      <c r="HW34" s="43">
        <f>IF(COUNTIF('Service Matrix'!HW86:HW88,"Yes")&gt;1,1,0)</f>
        <v>0</v>
      </c>
      <c r="HX34" s="43">
        <f>IF(COUNTIF('Service Matrix'!HX86:HX88,"Yes")&gt;1,1,0)</f>
        <v>0</v>
      </c>
      <c r="HY34" s="43">
        <f>IF(COUNTIF('Service Matrix'!HY86:HY88,"Yes")&gt;1,1,0)</f>
        <v>0</v>
      </c>
      <c r="HZ34" s="43">
        <f>IF(COUNTIF('Service Matrix'!HZ86:HZ88,"Yes")&gt;1,1,0)</f>
        <v>0</v>
      </c>
      <c r="IA34" s="43">
        <f>IF(COUNTIF('Service Matrix'!IA86:IA88,"Yes")&gt;1,1,0)</f>
        <v>0</v>
      </c>
      <c r="IB34" s="43">
        <f>IF(COUNTIF('Service Matrix'!IB86:IB88,"Yes")&gt;1,1,0)</f>
        <v>0</v>
      </c>
      <c r="IC34" s="43">
        <f>IF(COUNTIF('Service Matrix'!IC86:IC88,"Yes")&gt;1,1,0)</f>
        <v>0</v>
      </c>
      <c r="ID34" s="43">
        <f>IF(COUNTIF('Service Matrix'!ID86:ID88,"Yes")&gt;1,1,0)</f>
        <v>0</v>
      </c>
      <c r="IE34" s="43">
        <f>IF(COUNTIF('Service Matrix'!IE86:IE88,"Yes")&gt;1,1,0)</f>
        <v>0</v>
      </c>
      <c r="IF34" s="43">
        <f>IF(COUNTIF('Service Matrix'!IF86:IF88,"Yes")&gt;1,1,0)</f>
        <v>0</v>
      </c>
      <c r="IG34" s="43">
        <f>IF(COUNTIF('Service Matrix'!IG86:IG88,"Yes")&gt;1,1,0)</f>
        <v>0</v>
      </c>
      <c r="IH34" s="43">
        <f>IF(COUNTIF('Service Matrix'!IH86:IH88,"Yes")&gt;1,1,0)</f>
        <v>0</v>
      </c>
      <c r="II34" s="43">
        <f>IF(COUNTIF('Service Matrix'!II86:II88,"Yes")&gt;1,1,0)</f>
        <v>0</v>
      </c>
      <c r="IJ34" s="43">
        <f>IF(COUNTIF('Service Matrix'!IJ86:IJ88,"Yes")&gt;1,1,0)</f>
        <v>0</v>
      </c>
      <c r="IK34" s="43">
        <f>IF(COUNTIF('Service Matrix'!IK86:IK88,"Yes")&gt;1,1,0)</f>
        <v>0</v>
      </c>
      <c r="IL34" s="43">
        <f>IF(COUNTIF('Service Matrix'!IL86:IL88,"Yes")&gt;1,1,0)</f>
        <v>0</v>
      </c>
      <c r="IM34" s="43">
        <f>IF(COUNTIF('Service Matrix'!IM86:IM88,"Yes")&gt;1,1,0)</f>
        <v>0</v>
      </c>
      <c r="IN34" s="43">
        <f>IF(COUNTIF('Service Matrix'!IN86:IN88,"Yes")&gt;1,1,0)</f>
        <v>0</v>
      </c>
      <c r="IO34" s="43">
        <f>IF(COUNTIF('Service Matrix'!IO86:IO88,"Yes")&gt;1,1,0)</f>
        <v>0</v>
      </c>
      <c r="IP34" s="43">
        <f>IF(COUNTIF('Service Matrix'!IP86:IP88,"Yes")&gt;1,1,0)</f>
        <v>0</v>
      </c>
      <c r="IQ34" s="43">
        <f>IF(COUNTIF('Service Matrix'!IQ86:IQ88,"Yes")&gt;1,1,0)</f>
        <v>0</v>
      </c>
      <c r="IR34" s="43">
        <f>IF(COUNTIF('Service Matrix'!IR86:IR88,"Yes")&gt;1,1,0)</f>
        <v>0</v>
      </c>
      <c r="IS34" s="43">
        <f>IF(COUNTIF('Service Matrix'!IS86:IS88,"Yes")&gt;1,1,0)</f>
        <v>0</v>
      </c>
      <c r="IT34" s="43">
        <f>IF(COUNTIF('Service Matrix'!IT86:IT88,"Yes")&gt;1,1,0)</f>
        <v>0</v>
      </c>
      <c r="IU34" s="43">
        <f>IF(COUNTIF('Service Matrix'!IU86:IU88,"Yes")&gt;1,1,0)</f>
        <v>0</v>
      </c>
      <c r="IV34" s="43">
        <f>IF(COUNTIF('Service Matrix'!IV86:IV88,"Yes")&gt;1,1,0)</f>
        <v>0</v>
      </c>
      <c r="IW34" s="43">
        <f>IF(COUNTIF('Service Matrix'!IW86:IW88,"Yes")&gt;1,1,0)</f>
        <v>0</v>
      </c>
      <c r="IX34" s="43">
        <f>IF(COUNTIF('Service Matrix'!IX86:IX88,"Yes")&gt;1,1,0)</f>
        <v>0</v>
      </c>
      <c r="IY34" s="43">
        <f>IF(COUNTIF('Service Matrix'!IY86:IY88,"Yes")&gt;1,1,0)</f>
        <v>0</v>
      </c>
      <c r="IZ34" s="43">
        <f>IF(COUNTIF('Service Matrix'!IZ86:IZ88,"Yes")&gt;1,1,0)</f>
        <v>0</v>
      </c>
      <c r="JA34" s="43">
        <f>IF(COUNTIF('Service Matrix'!JA86:JA88,"Yes")&gt;1,1,0)</f>
        <v>0</v>
      </c>
      <c r="JB34" s="43">
        <f>IF(COUNTIF('Service Matrix'!JB86:JB88,"Yes")&gt;1,1,0)</f>
        <v>0</v>
      </c>
      <c r="JC34" s="43">
        <f>IF(COUNTIF('Service Matrix'!JC86:JC88,"Yes")&gt;1,1,0)</f>
        <v>0</v>
      </c>
      <c r="JD34" s="43">
        <f>IF(COUNTIF('Service Matrix'!JD86:JD88,"Yes")&gt;1,1,0)</f>
        <v>0</v>
      </c>
      <c r="JE34" s="43">
        <f>IF(COUNTIF('Service Matrix'!JE86:JE88,"Yes")&gt;1,1,0)</f>
        <v>0</v>
      </c>
      <c r="JF34" s="43">
        <f>IF(COUNTIF('Service Matrix'!JF86:JF88,"Yes")&gt;1,1,0)</f>
        <v>0</v>
      </c>
      <c r="JG34" s="43">
        <f>IF(COUNTIF('Service Matrix'!JG86:JG88,"Yes")&gt;1,1,0)</f>
        <v>0</v>
      </c>
      <c r="JH34" s="43">
        <f>IF(COUNTIF('Service Matrix'!JH86:JH88,"Yes")&gt;1,1,0)</f>
        <v>0</v>
      </c>
      <c r="JI34" s="43">
        <f>IF(COUNTIF('Service Matrix'!JI86:JI88,"Yes")&gt;1,1,0)</f>
        <v>0</v>
      </c>
      <c r="JJ34" s="43">
        <f>IF(COUNTIF('Service Matrix'!JJ86:JJ88,"Yes")&gt;1,1,0)</f>
        <v>0</v>
      </c>
      <c r="JK34" s="43">
        <f>IF(COUNTIF('Service Matrix'!JK86:JK88,"Yes")&gt;1,1,0)</f>
        <v>0</v>
      </c>
      <c r="JL34" s="43">
        <f>IF(COUNTIF('Service Matrix'!JL86:JL88,"Yes")&gt;1,1,0)</f>
        <v>0</v>
      </c>
      <c r="JM34" s="43">
        <f>IF(COUNTIF('Service Matrix'!JM86:JM88,"Yes")&gt;1,1,0)</f>
        <v>0</v>
      </c>
      <c r="JN34" s="43">
        <f>IF(COUNTIF('Service Matrix'!JN86:JN88,"Yes")&gt;1,1,0)</f>
        <v>0</v>
      </c>
      <c r="JO34" s="43">
        <f>IF(COUNTIF('Service Matrix'!JO86:JO88,"Yes")&gt;1,1,0)</f>
        <v>0</v>
      </c>
      <c r="JP34" s="43">
        <f>IF(COUNTIF('Service Matrix'!JP86:JP88,"Yes")&gt;1,1,0)</f>
        <v>0</v>
      </c>
      <c r="JQ34" s="43">
        <f>IF(COUNTIF('Service Matrix'!JQ86:JQ88,"Yes")&gt;1,1,0)</f>
        <v>0</v>
      </c>
      <c r="JR34" s="43">
        <f>IF(COUNTIF('Service Matrix'!JR86:JR88,"Yes")&gt;1,1,0)</f>
        <v>0</v>
      </c>
      <c r="JS34" s="43">
        <f>IF(COUNTIF('Service Matrix'!JS86:JS88,"Yes")&gt;1,1,0)</f>
        <v>0</v>
      </c>
      <c r="JT34" s="43">
        <f>IF(COUNTIF('Service Matrix'!JT86:JT88,"Yes")&gt;1,1,0)</f>
        <v>0</v>
      </c>
      <c r="JU34" s="43">
        <f>IF(COUNTIF('Service Matrix'!JU86:JU88,"Yes")&gt;1,1,0)</f>
        <v>0</v>
      </c>
      <c r="JV34" s="43">
        <f>IF(COUNTIF('Service Matrix'!JV86:JV88,"Yes")&gt;1,1,0)</f>
        <v>0</v>
      </c>
      <c r="JW34" s="43">
        <f>IF(COUNTIF('Service Matrix'!JW86:JW88,"Yes")&gt;1,1,0)</f>
        <v>0</v>
      </c>
      <c r="JX34" s="43">
        <f>IF(COUNTIF('Service Matrix'!JX86:JX88,"Yes")&gt;1,1,0)</f>
        <v>0</v>
      </c>
      <c r="JY34" s="43">
        <f>IF(COUNTIF('Service Matrix'!JY86:JY88,"Yes")&gt;1,1,0)</f>
        <v>0</v>
      </c>
      <c r="JZ34" s="43">
        <f>IF(COUNTIF('Service Matrix'!JZ86:JZ88,"Yes")&gt;1,1,0)</f>
        <v>0</v>
      </c>
      <c r="KA34" s="43">
        <f>IF(COUNTIF('Service Matrix'!KA86:KA88,"Yes")&gt;1,1,0)</f>
        <v>0</v>
      </c>
      <c r="KB34" s="43">
        <f>IF(COUNTIF('Service Matrix'!KB86:KB88,"Yes")&gt;1,1,0)</f>
        <v>0</v>
      </c>
      <c r="KC34" s="43">
        <f>IF(COUNTIF('Service Matrix'!KC86:KC88,"Yes")&gt;1,1,0)</f>
        <v>0</v>
      </c>
      <c r="KD34" s="43">
        <f>IF(COUNTIF('Service Matrix'!KD86:KD88,"Yes")&gt;1,1,0)</f>
        <v>0</v>
      </c>
      <c r="KE34" s="43">
        <f>IF(COUNTIF('Service Matrix'!KE86:KE88,"Yes")&gt;1,1,0)</f>
        <v>0</v>
      </c>
      <c r="KF34" s="43">
        <f>IF(COUNTIF('Service Matrix'!KF86:KF88,"Yes")&gt;1,1,0)</f>
        <v>0</v>
      </c>
      <c r="KG34" s="43">
        <f>IF(COUNTIF('Service Matrix'!KG86:KG88,"Yes")&gt;1,1,0)</f>
        <v>0</v>
      </c>
      <c r="KH34" s="43">
        <f>IF(COUNTIF('Service Matrix'!KH86:KH88,"Yes")&gt;1,1,0)</f>
        <v>0</v>
      </c>
      <c r="KI34" s="43">
        <f>IF(COUNTIF('Service Matrix'!KI86:KI88,"Yes")&gt;1,1,0)</f>
        <v>0</v>
      </c>
      <c r="KJ34" s="43">
        <f>IF(COUNTIF('Service Matrix'!KJ86:KJ88,"Yes")&gt;1,1,0)</f>
        <v>0</v>
      </c>
      <c r="KK34" s="43">
        <f>IF(COUNTIF('Service Matrix'!KK86:KK88,"Yes")&gt;1,1,0)</f>
        <v>0</v>
      </c>
      <c r="KL34" s="43">
        <f>IF(COUNTIF('Service Matrix'!KL86:KL88,"Yes")&gt;1,1,0)</f>
        <v>0</v>
      </c>
      <c r="KM34" s="43">
        <f>IF(COUNTIF('Service Matrix'!KM86:KM88,"Yes")&gt;1,1,0)</f>
        <v>0</v>
      </c>
      <c r="KN34" s="43">
        <f>IF(COUNTIF('Service Matrix'!KN86:KN88,"Yes")&gt;1,1,0)</f>
        <v>0</v>
      </c>
      <c r="KO34" s="43">
        <f>IF(COUNTIF('Service Matrix'!KO86:KO88,"Yes")&gt;1,1,0)</f>
        <v>0</v>
      </c>
      <c r="KP34" s="43">
        <f>IF(COUNTIF('Service Matrix'!KP86:KP88,"Yes")&gt;1,1,0)</f>
        <v>0</v>
      </c>
      <c r="KQ34" s="43">
        <f>IF(COUNTIF('Service Matrix'!KQ86:KQ88,"Yes")&gt;1,1,0)</f>
        <v>0</v>
      </c>
      <c r="KR34" s="43">
        <f>IF(COUNTIF('Service Matrix'!KR86:KR88,"Yes")&gt;1,1,0)</f>
        <v>0</v>
      </c>
      <c r="KS34" s="43">
        <f>IF(COUNTIF('Service Matrix'!KS86:KS88,"Yes")&gt;1,1,0)</f>
        <v>0</v>
      </c>
      <c r="KT34" s="43">
        <f>IF(COUNTIF('Service Matrix'!KT86:KT88,"Yes")&gt;1,1,0)</f>
        <v>0</v>
      </c>
      <c r="KU34" s="43">
        <f>IF(COUNTIF('Service Matrix'!KU86:KU88,"Yes")&gt;1,1,0)</f>
        <v>0</v>
      </c>
      <c r="KV34" s="43">
        <f>IF(COUNTIF('Service Matrix'!KV86:KV88,"Yes")&gt;1,1,0)</f>
        <v>0</v>
      </c>
      <c r="KW34" s="43">
        <f>IF(COUNTIF('Service Matrix'!KW86:KW88,"Yes")&gt;1,1,0)</f>
        <v>0</v>
      </c>
      <c r="KX34" s="43">
        <f>IF(COUNTIF('Service Matrix'!KX86:KX88,"Yes")&gt;1,1,0)</f>
        <v>0</v>
      </c>
      <c r="KY34" s="43">
        <f>IF(COUNTIF('Service Matrix'!KY86:KY88,"Yes")&gt;1,1,0)</f>
        <v>0</v>
      </c>
      <c r="KZ34" s="43">
        <f>IF(COUNTIF('Service Matrix'!KZ86:KZ88,"Yes")&gt;1,1,0)</f>
        <v>0</v>
      </c>
      <c r="LA34" s="43">
        <f>IF(COUNTIF('Service Matrix'!LA86:LA88,"Yes")&gt;1,1,0)</f>
        <v>0</v>
      </c>
      <c r="LB34" s="43">
        <f>IF(COUNTIF('Service Matrix'!LB86:LB88,"Yes")&gt;1,1,0)</f>
        <v>0</v>
      </c>
      <c r="LC34" s="43">
        <f>IF(COUNTIF('Service Matrix'!LC86:LC88,"Yes")&gt;1,1,0)</f>
        <v>0</v>
      </c>
      <c r="LD34" s="43">
        <f>IF(COUNTIF('Service Matrix'!LD86:LD88,"Yes")&gt;1,1,0)</f>
        <v>0</v>
      </c>
      <c r="LE34" s="43">
        <f>IF(COUNTIF('Service Matrix'!LE86:LE88,"Yes")&gt;1,1,0)</f>
        <v>0</v>
      </c>
      <c r="LF34" s="43">
        <f>IF(COUNTIF('Service Matrix'!LF86:LF88,"Yes")&gt;1,1,0)</f>
        <v>0</v>
      </c>
      <c r="LG34" s="43">
        <f>IF(COUNTIF('Service Matrix'!LG86:LG88,"Yes")&gt;1,1,0)</f>
        <v>0</v>
      </c>
      <c r="LH34" s="43">
        <f>IF(COUNTIF('Service Matrix'!LH86:LH88,"Yes")&gt;1,1,0)</f>
        <v>0</v>
      </c>
      <c r="LI34" s="43">
        <f>IF(COUNTIF('Service Matrix'!LI86:LI88,"Yes")&gt;1,1,0)</f>
        <v>0</v>
      </c>
      <c r="LJ34" s="43">
        <f>IF(COUNTIF('Service Matrix'!LJ86:LJ88,"Yes")&gt;1,1,0)</f>
        <v>0</v>
      </c>
      <c r="LK34" s="43">
        <f>IF(COUNTIF('Service Matrix'!LK86:LK88,"Yes")&gt;1,1,0)</f>
        <v>0</v>
      </c>
      <c r="LL34" s="43">
        <f>IF(COUNTIF('Service Matrix'!LL86:LL88,"Yes")&gt;1,1,0)</f>
        <v>0</v>
      </c>
      <c r="LM34" s="43">
        <f>IF(COUNTIF('Service Matrix'!LM86:LM88,"Yes")&gt;1,1,0)</f>
        <v>0</v>
      </c>
      <c r="LN34" s="43">
        <f>IF(COUNTIF('Service Matrix'!LN86:LN88,"Yes")&gt;1,1,0)</f>
        <v>0</v>
      </c>
      <c r="LO34" s="43">
        <f>IF(COUNTIF('Service Matrix'!LO86:LO88,"Yes")&gt;1,1,0)</f>
        <v>0</v>
      </c>
      <c r="LP34" s="43">
        <f>IF(COUNTIF('Service Matrix'!LP86:LP88,"Yes")&gt;1,1,0)</f>
        <v>0</v>
      </c>
      <c r="LQ34" s="43">
        <f>IF(COUNTIF('Service Matrix'!LQ86:LQ88,"Yes")&gt;1,1,0)</f>
        <v>0</v>
      </c>
      <c r="LR34" s="43">
        <f>IF(COUNTIF('Service Matrix'!LR86:LR88,"Yes")&gt;1,1,0)</f>
        <v>0</v>
      </c>
      <c r="LS34" s="43">
        <f>IF(COUNTIF('Service Matrix'!LS86:LS88,"Yes")&gt;1,1,0)</f>
        <v>0</v>
      </c>
      <c r="LT34" s="43">
        <f>IF(COUNTIF('Service Matrix'!LT86:LT88,"Yes")&gt;1,1,0)</f>
        <v>0</v>
      </c>
      <c r="LU34" s="43">
        <f>IF(COUNTIF('Service Matrix'!LU86:LU88,"Yes")&gt;1,1,0)</f>
        <v>0</v>
      </c>
      <c r="LV34" s="43">
        <f>IF(COUNTIF('Service Matrix'!LV86:LV88,"Yes")&gt;1,1,0)</f>
        <v>0</v>
      </c>
      <c r="LW34" s="43">
        <f>IF(COUNTIF('Service Matrix'!LW86:LW88,"Yes")&gt;1,1,0)</f>
        <v>0</v>
      </c>
      <c r="LX34" s="43">
        <f>IF(COUNTIF('Service Matrix'!LX86:LX88,"Yes")&gt;1,1,0)</f>
        <v>0</v>
      </c>
      <c r="LY34" s="43">
        <f>IF(COUNTIF('Service Matrix'!LY86:LY88,"Yes")&gt;1,1,0)</f>
        <v>0</v>
      </c>
      <c r="LZ34" s="43">
        <f>IF(COUNTIF('Service Matrix'!LZ86:LZ88,"Yes")&gt;1,1,0)</f>
        <v>0</v>
      </c>
      <c r="MA34" s="43">
        <f>IF(COUNTIF('Service Matrix'!MA86:MA88,"Yes")&gt;1,1,0)</f>
        <v>0</v>
      </c>
      <c r="MB34" s="43">
        <f>IF(COUNTIF('Service Matrix'!MB86:MB88,"Yes")&gt;1,1,0)</f>
        <v>0</v>
      </c>
      <c r="MC34" s="43">
        <f>IF(COUNTIF('Service Matrix'!MC86:MC88,"Yes")&gt;1,1,0)</f>
        <v>0</v>
      </c>
      <c r="MD34" s="43">
        <f>IF(COUNTIF('Service Matrix'!MD86:MD88,"Yes")&gt;1,1,0)</f>
        <v>0</v>
      </c>
      <c r="ME34" s="43">
        <f>IF(COUNTIF('Service Matrix'!ME86:ME88,"Yes")&gt;1,1,0)</f>
        <v>0</v>
      </c>
      <c r="MF34" s="43">
        <f>IF(COUNTIF('Service Matrix'!MF86:MF88,"Yes")&gt;1,1,0)</f>
        <v>0</v>
      </c>
      <c r="MG34" s="43">
        <f>IF(COUNTIF('Service Matrix'!MG86:MG88,"Yes")&gt;1,1,0)</f>
        <v>0</v>
      </c>
      <c r="MH34" s="43">
        <f>IF(COUNTIF('Service Matrix'!MH86:MH88,"Yes")&gt;1,1,0)</f>
        <v>0</v>
      </c>
      <c r="MI34" s="43">
        <f>IF(COUNTIF('Service Matrix'!MI86:MI88,"Yes")&gt;1,1,0)</f>
        <v>0</v>
      </c>
      <c r="MJ34" s="43">
        <f>IF(COUNTIF('Service Matrix'!MJ86:MJ88,"Yes")&gt;1,1,0)</f>
        <v>0</v>
      </c>
      <c r="MK34" s="43">
        <f>IF(COUNTIF('Service Matrix'!MK86:MK88,"Yes")&gt;1,1,0)</f>
        <v>0</v>
      </c>
      <c r="ML34" s="43">
        <f>IF(COUNTIF('Service Matrix'!ML86:ML88,"Yes")&gt;1,1,0)</f>
        <v>0</v>
      </c>
      <c r="MM34" s="43">
        <f>IF(COUNTIF('Service Matrix'!MM86:MM88,"Yes")&gt;1,1,0)</f>
        <v>0</v>
      </c>
      <c r="MN34" s="43">
        <f>IF(COUNTIF('Service Matrix'!MN86:MN88,"Yes")&gt;1,1,0)</f>
        <v>0</v>
      </c>
      <c r="MO34" s="43">
        <f>IF(COUNTIF('Service Matrix'!MO86:MO88,"Yes")&gt;1,1,0)</f>
        <v>0</v>
      </c>
      <c r="MP34" s="43">
        <f>IF(COUNTIF('Service Matrix'!MP86:MP88,"Yes")&gt;1,1,0)</f>
        <v>0</v>
      </c>
      <c r="MQ34" s="43">
        <f>IF(COUNTIF('Service Matrix'!MQ86:MQ88,"Yes")&gt;1,1,0)</f>
        <v>0</v>
      </c>
      <c r="MR34" s="43">
        <f>IF(COUNTIF('Service Matrix'!MR86:MR88,"Yes")&gt;1,1,0)</f>
        <v>0</v>
      </c>
      <c r="MS34" s="43">
        <f>IF(COUNTIF('Service Matrix'!MS86:MS88,"Yes")&gt;1,1,0)</f>
        <v>0</v>
      </c>
      <c r="MT34" s="43">
        <f>IF(COUNTIF('Service Matrix'!MT86:MT88,"Yes")&gt;1,1,0)</f>
        <v>0</v>
      </c>
      <c r="MU34" s="43">
        <f>IF(COUNTIF('Service Matrix'!MU86:MU88,"Yes")&gt;1,1,0)</f>
        <v>0</v>
      </c>
      <c r="MV34" s="43">
        <f>IF(COUNTIF('Service Matrix'!MV86:MV88,"Yes")&gt;1,1,0)</f>
        <v>0</v>
      </c>
      <c r="MW34" s="43">
        <f>IF(COUNTIF('Service Matrix'!MW86:MW88,"Yes")&gt;1,1,0)</f>
        <v>0</v>
      </c>
      <c r="MX34" s="43">
        <f>IF(COUNTIF('Service Matrix'!MX86:MX88,"Yes")&gt;1,1,0)</f>
        <v>0</v>
      </c>
      <c r="MY34" s="43">
        <f>IF(COUNTIF('Service Matrix'!MY86:MY88,"Yes")&gt;1,1,0)</f>
        <v>0</v>
      </c>
      <c r="MZ34" s="43">
        <f>IF(COUNTIF('Service Matrix'!MZ86:MZ88,"Yes")&gt;1,1,0)</f>
        <v>0</v>
      </c>
      <c r="NA34" s="43">
        <f>IF(COUNTIF('Service Matrix'!NA86:NA88,"Yes")&gt;1,1,0)</f>
        <v>0</v>
      </c>
      <c r="NB34" s="43">
        <f>IF(COUNTIF('Service Matrix'!NB86:NB88,"Yes")&gt;1,1,0)</f>
        <v>0</v>
      </c>
      <c r="NC34" s="43">
        <f>IF(COUNTIF('Service Matrix'!NC86:NC88,"Yes")&gt;1,1,0)</f>
        <v>0</v>
      </c>
      <c r="ND34" s="43">
        <f>IF(COUNTIF('Service Matrix'!ND86:ND88,"Yes")&gt;1,1,0)</f>
        <v>0</v>
      </c>
      <c r="NE34" s="43">
        <f>IF(COUNTIF('Service Matrix'!NE86:NE88,"Yes")&gt;1,1,0)</f>
        <v>0</v>
      </c>
      <c r="NF34" s="43">
        <f>IF(COUNTIF('Service Matrix'!NF86:NF88,"Yes")&gt;1,1,0)</f>
        <v>0</v>
      </c>
      <c r="NG34" s="43">
        <f>IF(COUNTIF('Service Matrix'!NG86:NG88,"Yes")&gt;1,1,0)</f>
        <v>0</v>
      </c>
      <c r="NH34" s="43">
        <f>IF(COUNTIF('Service Matrix'!NH86:NH88,"Yes")&gt;1,1,0)</f>
        <v>0</v>
      </c>
      <c r="NI34" s="43">
        <f>IF(COUNTIF('Service Matrix'!NI86:NI88,"Yes")&gt;1,1,0)</f>
        <v>0</v>
      </c>
      <c r="NJ34" s="43">
        <f>IF(COUNTIF('Service Matrix'!NJ86:NJ88,"Yes")&gt;1,1,0)</f>
        <v>0</v>
      </c>
      <c r="NK34" s="43">
        <f>IF(COUNTIF('Service Matrix'!NK86:NK88,"Yes")&gt;1,1,0)</f>
        <v>0</v>
      </c>
      <c r="NL34" s="43">
        <f>IF(COUNTIF('Service Matrix'!NL86:NL88,"Yes")&gt;1,1,0)</f>
        <v>0</v>
      </c>
      <c r="NM34" s="43">
        <f>IF(COUNTIF('Service Matrix'!NM86:NM88,"Yes")&gt;1,1,0)</f>
        <v>0</v>
      </c>
      <c r="NN34" s="43">
        <f>IF(COUNTIF('Service Matrix'!NN86:NN88,"Yes")&gt;1,1,0)</f>
        <v>0</v>
      </c>
      <c r="NO34" s="43">
        <f>IF(COUNTIF('Service Matrix'!NO86:NO88,"Yes")&gt;1,1,0)</f>
        <v>0</v>
      </c>
      <c r="NP34" s="43">
        <f>IF(COUNTIF('Service Matrix'!NP86:NP88,"Yes")&gt;1,1,0)</f>
        <v>0</v>
      </c>
      <c r="NQ34" s="43">
        <f>IF(COUNTIF('Service Matrix'!NQ86:NQ88,"Yes")&gt;1,1,0)</f>
        <v>0</v>
      </c>
      <c r="NR34" s="43">
        <f>IF(COUNTIF('Service Matrix'!NR86:NR88,"Yes")&gt;1,1,0)</f>
        <v>0</v>
      </c>
      <c r="NS34" s="43">
        <f>IF(COUNTIF('Service Matrix'!NS86:NS88,"Yes")&gt;1,1,0)</f>
        <v>0</v>
      </c>
      <c r="NT34" s="43">
        <f>IF(COUNTIF('Service Matrix'!NT86:NT88,"Yes")&gt;1,1,0)</f>
        <v>0</v>
      </c>
      <c r="NU34" s="43">
        <f>IF(COUNTIF('Service Matrix'!NU86:NU88,"Yes")&gt;1,1,0)</f>
        <v>0</v>
      </c>
      <c r="NV34" s="43">
        <f>IF(COUNTIF('Service Matrix'!NV86:NV88,"Yes")&gt;1,1,0)</f>
        <v>0</v>
      </c>
      <c r="NW34" s="43">
        <f>IF(COUNTIF('Service Matrix'!NW86:NW88,"Yes")&gt;1,1,0)</f>
        <v>0</v>
      </c>
      <c r="NX34" s="43">
        <f>IF(COUNTIF('Service Matrix'!NX86:NX88,"Yes")&gt;1,1,0)</f>
        <v>0</v>
      </c>
      <c r="NY34" s="43">
        <f>IF(COUNTIF('Service Matrix'!NY86:NY88,"Yes")&gt;1,1,0)</f>
        <v>0</v>
      </c>
      <c r="NZ34" s="43">
        <f>IF(COUNTIF('Service Matrix'!NZ86:NZ88,"Yes")&gt;1,1,0)</f>
        <v>0</v>
      </c>
      <c r="OA34" s="43">
        <f>IF(COUNTIF('Service Matrix'!OA86:OA88,"Yes")&gt;1,1,0)</f>
        <v>0</v>
      </c>
      <c r="OB34" s="43">
        <f>IF(COUNTIF('Service Matrix'!OB86:OB88,"Yes")&gt;1,1,0)</f>
        <v>0</v>
      </c>
      <c r="OC34" s="43">
        <f>IF(COUNTIF('Service Matrix'!OC86:OC88,"Yes")&gt;1,1,0)</f>
        <v>0</v>
      </c>
      <c r="OD34" s="43">
        <f>IF(COUNTIF('Service Matrix'!OD86:OD88,"Yes")&gt;1,1,0)</f>
        <v>0</v>
      </c>
      <c r="OE34" s="43">
        <f>IF(COUNTIF('Service Matrix'!OE86:OE88,"Yes")&gt;1,1,0)</f>
        <v>0</v>
      </c>
      <c r="OF34" s="43">
        <f>IF(COUNTIF('Service Matrix'!OF86:OF88,"Yes")&gt;1,1,0)</f>
        <v>0</v>
      </c>
      <c r="OG34" s="43">
        <f>IF(COUNTIF('Service Matrix'!OG86:OG88,"Yes")&gt;1,1,0)</f>
        <v>0</v>
      </c>
      <c r="OH34" s="43">
        <f>IF(COUNTIF('Service Matrix'!OH86:OH88,"Yes")&gt;1,1,0)</f>
        <v>0</v>
      </c>
      <c r="OI34" s="43">
        <f>IF(COUNTIF('Service Matrix'!OI86:OI88,"Yes")&gt;1,1,0)</f>
        <v>0</v>
      </c>
      <c r="OJ34" s="43">
        <f>IF(COUNTIF('Service Matrix'!OJ86:OJ88,"Yes")&gt;1,1,0)</f>
        <v>0</v>
      </c>
      <c r="OK34" s="43">
        <f>IF(COUNTIF('Service Matrix'!OK86:OK88,"Yes")&gt;1,1,0)</f>
        <v>0</v>
      </c>
      <c r="OL34" s="43">
        <f>IF(COUNTIF('Service Matrix'!OL86:OL88,"Yes")&gt;1,1,0)</f>
        <v>0</v>
      </c>
      <c r="OM34" s="43">
        <f>IF(COUNTIF('Service Matrix'!OM86:OM88,"Yes")&gt;1,1,0)</f>
        <v>0</v>
      </c>
      <c r="ON34" s="43">
        <f>IF(COUNTIF('Service Matrix'!ON86:ON88,"Yes")&gt;1,1,0)</f>
        <v>0</v>
      </c>
    </row>
    <row r="35" spans="2:404" ht="10.25" customHeight="1">
      <c r="B35"/>
      <c r="C35"/>
    </row>
    <row r="36" spans="2:404" ht="10.25" customHeight="1">
      <c r="B36"/>
      <c r="C36"/>
    </row>
    <row r="37" spans="2:404" ht="10.25" customHeight="1">
      <c r="B37" s="124" t="s">
        <v>906</v>
      </c>
      <c r="C37" s="124"/>
      <c r="E37" s="42" t="s">
        <v>822</v>
      </c>
    </row>
    <row r="38" spans="2:404" ht="10.25" customHeight="1">
      <c r="B38" s="124"/>
      <c r="C38" s="124"/>
      <c r="D38" s="46" t="s">
        <v>820</v>
      </c>
      <c r="E38" s="43">
        <v>1</v>
      </c>
      <c r="F38" s="43">
        <v>2</v>
      </c>
      <c r="G38" s="43">
        <v>3</v>
      </c>
      <c r="H38" s="43">
        <v>4</v>
      </c>
      <c r="I38" s="43">
        <v>5</v>
      </c>
      <c r="J38" s="43">
        <v>6</v>
      </c>
      <c r="K38" s="43">
        <v>7</v>
      </c>
      <c r="L38" s="43">
        <v>8</v>
      </c>
      <c r="M38" s="43">
        <v>9</v>
      </c>
      <c r="N38" s="43">
        <v>10</v>
      </c>
      <c r="O38" s="43">
        <v>11</v>
      </c>
      <c r="P38" s="43">
        <v>12</v>
      </c>
      <c r="Q38" s="43">
        <v>13</v>
      </c>
      <c r="R38" s="43">
        <v>14</v>
      </c>
      <c r="S38" s="43">
        <v>15</v>
      </c>
      <c r="T38" s="43">
        <v>16</v>
      </c>
      <c r="U38" s="43">
        <v>17</v>
      </c>
      <c r="V38" s="43">
        <v>18</v>
      </c>
      <c r="W38" s="43">
        <v>19</v>
      </c>
      <c r="X38" s="43">
        <v>20</v>
      </c>
      <c r="Y38" s="43">
        <v>21</v>
      </c>
      <c r="Z38" s="43">
        <v>22</v>
      </c>
      <c r="AA38" s="43">
        <v>23</v>
      </c>
      <c r="AB38" s="43">
        <v>24</v>
      </c>
      <c r="AC38" s="43">
        <v>25</v>
      </c>
      <c r="AD38" s="43">
        <v>26</v>
      </c>
      <c r="AE38" s="43">
        <v>27</v>
      </c>
      <c r="AF38" s="43">
        <v>28</v>
      </c>
      <c r="AG38" s="43">
        <v>29</v>
      </c>
      <c r="AH38" s="43">
        <v>30</v>
      </c>
      <c r="AI38" s="43">
        <v>31</v>
      </c>
      <c r="AJ38" s="43">
        <v>32</v>
      </c>
      <c r="AK38" s="43">
        <v>33</v>
      </c>
      <c r="AL38" s="43">
        <v>34</v>
      </c>
      <c r="AM38" s="43">
        <v>35</v>
      </c>
      <c r="AN38" s="43">
        <v>36</v>
      </c>
      <c r="AO38" s="43">
        <v>37</v>
      </c>
      <c r="AP38" s="43">
        <v>38</v>
      </c>
      <c r="AQ38" s="43">
        <v>39</v>
      </c>
      <c r="AR38" s="43">
        <v>40</v>
      </c>
      <c r="AS38" s="43">
        <v>41</v>
      </c>
      <c r="AT38" s="43">
        <v>42</v>
      </c>
      <c r="AU38" s="43">
        <v>43</v>
      </c>
      <c r="AV38" s="43">
        <v>44</v>
      </c>
      <c r="AW38" s="43">
        <v>45</v>
      </c>
      <c r="AX38" s="43">
        <v>46</v>
      </c>
      <c r="AY38" s="43">
        <v>47</v>
      </c>
      <c r="AZ38" s="43">
        <v>48</v>
      </c>
      <c r="BA38" s="43">
        <v>49</v>
      </c>
      <c r="BB38" s="43">
        <v>50</v>
      </c>
      <c r="BC38" s="43">
        <v>51</v>
      </c>
      <c r="BD38" s="43">
        <v>52</v>
      </c>
      <c r="BE38" s="43">
        <v>53</v>
      </c>
      <c r="BF38" s="43">
        <v>54</v>
      </c>
      <c r="BG38" s="43">
        <v>55</v>
      </c>
      <c r="BH38" s="43">
        <v>56</v>
      </c>
      <c r="BI38" s="43">
        <v>57</v>
      </c>
      <c r="BJ38" s="43">
        <v>58</v>
      </c>
      <c r="BK38" s="43">
        <v>59</v>
      </c>
      <c r="BL38" s="43">
        <v>60</v>
      </c>
      <c r="BM38" s="43">
        <v>61</v>
      </c>
      <c r="BN38" s="43">
        <v>62</v>
      </c>
      <c r="BO38" s="43">
        <v>63</v>
      </c>
      <c r="BP38" s="43">
        <v>64</v>
      </c>
      <c r="BQ38" s="43">
        <v>65</v>
      </c>
      <c r="BR38" s="43">
        <v>66</v>
      </c>
      <c r="BS38" s="43">
        <v>67</v>
      </c>
      <c r="BT38" s="43">
        <v>68</v>
      </c>
      <c r="BU38" s="43">
        <v>69</v>
      </c>
      <c r="BV38" s="43">
        <v>70</v>
      </c>
      <c r="BW38" s="43">
        <v>71</v>
      </c>
      <c r="BX38" s="43">
        <v>72</v>
      </c>
      <c r="BY38" s="43">
        <v>73</v>
      </c>
      <c r="BZ38" s="43">
        <v>74</v>
      </c>
      <c r="CA38" s="43">
        <v>75</v>
      </c>
      <c r="CB38" s="43">
        <v>76</v>
      </c>
      <c r="CC38" s="43">
        <v>77</v>
      </c>
      <c r="CD38" s="43">
        <v>78</v>
      </c>
      <c r="CE38" s="43">
        <v>79</v>
      </c>
      <c r="CF38" s="43">
        <v>80</v>
      </c>
      <c r="CG38" s="43">
        <v>81</v>
      </c>
      <c r="CH38" s="43">
        <v>82</v>
      </c>
      <c r="CI38" s="43">
        <v>83</v>
      </c>
      <c r="CJ38" s="43">
        <v>84</v>
      </c>
      <c r="CK38" s="43">
        <v>85</v>
      </c>
      <c r="CL38" s="43">
        <v>86</v>
      </c>
      <c r="CM38" s="43">
        <v>87</v>
      </c>
      <c r="CN38" s="43">
        <v>88</v>
      </c>
      <c r="CO38" s="43">
        <v>89</v>
      </c>
      <c r="CP38" s="43">
        <v>90</v>
      </c>
      <c r="CQ38" s="43">
        <v>91</v>
      </c>
      <c r="CR38" s="43">
        <v>92</v>
      </c>
      <c r="CS38" s="43">
        <v>93</v>
      </c>
      <c r="CT38" s="43">
        <v>94</v>
      </c>
      <c r="CU38" s="43">
        <v>95</v>
      </c>
      <c r="CV38" s="43">
        <v>96</v>
      </c>
      <c r="CW38" s="43">
        <v>97</v>
      </c>
      <c r="CX38" s="43">
        <v>98</v>
      </c>
      <c r="CY38" s="43">
        <v>99</v>
      </c>
      <c r="CZ38" s="43">
        <v>100</v>
      </c>
      <c r="DA38" s="43">
        <v>101</v>
      </c>
      <c r="DB38" s="43">
        <v>102</v>
      </c>
      <c r="DC38" s="43">
        <v>103</v>
      </c>
      <c r="DD38" s="43">
        <v>104</v>
      </c>
      <c r="DE38" s="43">
        <v>105</v>
      </c>
      <c r="DF38" s="43">
        <v>106</v>
      </c>
      <c r="DG38" s="43">
        <v>107</v>
      </c>
      <c r="DH38" s="43">
        <v>108</v>
      </c>
      <c r="DI38" s="43">
        <v>109</v>
      </c>
      <c r="DJ38" s="43">
        <v>110</v>
      </c>
      <c r="DK38" s="43">
        <v>111</v>
      </c>
      <c r="DL38" s="43">
        <v>112</v>
      </c>
      <c r="DM38" s="43">
        <v>113</v>
      </c>
      <c r="DN38" s="43">
        <v>114</v>
      </c>
      <c r="DO38" s="43">
        <v>115</v>
      </c>
      <c r="DP38" s="43">
        <v>116</v>
      </c>
      <c r="DQ38" s="43">
        <v>117</v>
      </c>
      <c r="DR38" s="43">
        <v>118</v>
      </c>
      <c r="DS38" s="43">
        <v>119</v>
      </c>
      <c r="DT38" s="43">
        <v>120</v>
      </c>
      <c r="DU38" s="43">
        <v>121</v>
      </c>
      <c r="DV38" s="43">
        <v>122</v>
      </c>
      <c r="DW38" s="43">
        <v>123</v>
      </c>
      <c r="DX38" s="43">
        <v>124</v>
      </c>
      <c r="DY38" s="43">
        <v>125</v>
      </c>
      <c r="DZ38" s="43">
        <v>126</v>
      </c>
      <c r="EA38" s="43">
        <v>127</v>
      </c>
      <c r="EB38" s="43">
        <v>128</v>
      </c>
      <c r="EC38" s="43">
        <v>129</v>
      </c>
      <c r="ED38" s="43">
        <v>130</v>
      </c>
      <c r="EE38" s="43">
        <v>131</v>
      </c>
      <c r="EF38" s="43">
        <v>132</v>
      </c>
      <c r="EG38" s="43">
        <v>133</v>
      </c>
      <c r="EH38" s="43">
        <v>134</v>
      </c>
      <c r="EI38" s="43">
        <v>135</v>
      </c>
      <c r="EJ38" s="43">
        <v>136</v>
      </c>
      <c r="EK38" s="43">
        <v>137</v>
      </c>
      <c r="EL38" s="43">
        <v>138</v>
      </c>
      <c r="EM38" s="43">
        <v>139</v>
      </c>
      <c r="EN38" s="43">
        <v>140</v>
      </c>
      <c r="EO38" s="43">
        <v>141</v>
      </c>
      <c r="EP38" s="43">
        <v>142</v>
      </c>
      <c r="EQ38" s="43">
        <v>143</v>
      </c>
      <c r="ER38" s="43">
        <v>144</v>
      </c>
      <c r="ES38" s="43">
        <v>145</v>
      </c>
      <c r="ET38" s="43">
        <v>146</v>
      </c>
      <c r="EU38" s="43">
        <v>147</v>
      </c>
      <c r="EV38" s="43">
        <v>148</v>
      </c>
      <c r="EW38" s="43">
        <v>149</v>
      </c>
      <c r="EX38" s="43">
        <v>150</v>
      </c>
      <c r="EY38" s="43">
        <v>151</v>
      </c>
      <c r="EZ38" s="43">
        <v>152</v>
      </c>
      <c r="FA38" s="43">
        <v>153</v>
      </c>
      <c r="FB38" s="43">
        <v>154</v>
      </c>
      <c r="FC38" s="43">
        <v>155</v>
      </c>
      <c r="FD38" s="43">
        <v>156</v>
      </c>
      <c r="FE38" s="43">
        <v>157</v>
      </c>
      <c r="FF38" s="43">
        <v>158</v>
      </c>
      <c r="FG38" s="43">
        <v>159</v>
      </c>
      <c r="FH38" s="43">
        <v>160</v>
      </c>
      <c r="FI38" s="43">
        <v>161</v>
      </c>
      <c r="FJ38" s="43">
        <v>162</v>
      </c>
      <c r="FK38" s="43">
        <v>163</v>
      </c>
      <c r="FL38" s="43">
        <v>164</v>
      </c>
      <c r="FM38" s="43">
        <v>165</v>
      </c>
      <c r="FN38" s="43">
        <v>166</v>
      </c>
      <c r="FO38" s="43">
        <v>167</v>
      </c>
      <c r="FP38" s="43">
        <v>168</v>
      </c>
      <c r="FQ38" s="43">
        <v>169</v>
      </c>
      <c r="FR38" s="43">
        <v>170</v>
      </c>
      <c r="FS38" s="43">
        <v>171</v>
      </c>
      <c r="FT38" s="43">
        <v>172</v>
      </c>
      <c r="FU38" s="43">
        <v>173</v>
      </c>
      <c r="FV38" s="43">
        <v>174</v>
      </c>
      <c r="FW38" s="43">
        <v>175</v>
      </c>
      <c r="FX38" s="43">
        <v>176</v>
      </c>
      <c r="FY38" s="43">
        <v>177</v>
      </c>
      <c r="FZ38" s="43">
        <v>178</v>
      </c>
      <c r="GA38" s="43">
        <v>179</v>
      </c>
      <c r="GB38" s="43">
        <v>180</v>
      </c>
      <c r="GC38" s="43">
        <v>181</v>
      </c>
      <c r="GD38" s="43">
        <v>182</v>
      </c>
      <c r="GE38" s="43">
        <v>183</v>
      </c>
      <c r="GF38" s="43">
        <v>184</v>
      </c>
      <c r="GG38" s="43">
        <v>185</v>
      </c>
      <c r="GH38" s="43">
        <v>186</v>
      </c>
      <c r="GI38" s="43">
        <v>187</v>
      </c>
      <c r="GJ38" s="43">
        <v>188</v>
      </c>
      <c r="GK38" s="43">
        <v>189</v>
      </c>
      <c r="GL38" s="43">
        <v>190</v>
      </c>
      <c r="GM38" s="43">
        <v>191</v>
      </c>
      <c r="GN38" s="43">
        <v>192</v>
      </c>
      <c r="GO38" s="43">
        <v>193</v>
      </c>
      <c r="GP38" s="43">
        <v>194</v>
      </c>
      <c r="GQ38" s="43">
        <v>195</v>
      </c>
      <c r="GR38" s="43">
        <v>196</v>
      </c>
      <c r="GS38" s="43">
        <v>197</v>
      </c>
      <c r="GT38" s="43">
        <v>198</v>
      </c>
      <c r="GU38" s="43">
        <v>199</v>
      </c>
      <c r="GV38" s="43">
        <v>200</v>
      </c>
      <c r="GW38" s="43">
        <v>201</v>
      </c>
      <c r="GX38" s="43">
        <v>202</v>
      </c>
      <c r="GY38" s="43">
        <v>203</v>
      </c>
      <c r="GZ38" s="43">
        <v>204</v>
      </c>
      <c r="HA38" s="43">
        <v>205</v>
      </c>
      <c r="HB38" s="43">
        <v>206</v>
      </c>
      <c r="HC38" s="43">
        <v>207</v>
      </c>
      <c r="HD38" s="43">
        <v>208</v>
      </c>
      <c r="HE38" s="43">
        <v>209</v>
      </c>
      <c r="HF38" s="43">
        <v>210</v>
      </c>
      <c r="HG38" s="43">
        <v>211</v>
      </c>
      <c r="HH38" s="43">
        <v>212</v>
      </c>
      <c r="HI38" s="43">
        <v>213</v>
      </c>
      <c r="HJ38" s="43">
        <v>214</v>
      </c>
      <c r="HK38" s="43">
        <v>215</v>
      </c>
      <c r="HL38" s="43">
        <v>216</v>
      </c>
      <c r="HM38" s="43">
        <v>217</v>
      </c>
      <c r="HN38" s="43">
        <v>218</v>
      </c>
      <c r="HO38" s="43">
        <v>219</v>
      </c>
      <c r="HP38" s="43">
        <v>220</v>
      </c>
      <c r="HQ38" s="43">
        <v>221</v>
      </c>
      <c r="HR38" s="43">
        <v>222</v>
      </c>
      <c r="HS38" s="43">
        <v>223</v>
      </c>
      <c r="HT38" s="43">
        <v>224</v>
      </c>
      <c r="HU38" s="43">
        <v>225</v>
      </c>
      <c r="HV38" s="43">
        <v>226</v>
      </c>
      <c r="HW38" s="43">
        <v>227</v>
      </c>
      <c r="HX38" s="43">
        <v>228</v>
      </c>
      <c r="HY38" s="43">
        <v>229</v>
      </c>
      <c r="HZ38" s="43">
        <v>230</v>
      </c>
      <c r="IA38" s="43">
        <v>231</v>
      </c>
      <c r="IB38" s="43">
        <v>232</v>
      </c>
      <c r="IC38" s="43">
        <v>233</v>
      </c>
      <c r="ID38" s="43">
        <v>234</v>
      </c>
      <c r="IE38" s="43">
        <v>235</v>
      </c>
      <c r="IF38" s="43">
        <v>236</v>
      </c>
      <c r="IG38" s="43">
        <v>237</v>
      </c>
      <c r="IH38" s="43">
        <v>238</v>
      </c>
      <c r="II38" s="43">
        <v>239</v>
      </c>
      <c r="IJ38" s="43">
        <v>240</v>
      </c>
      <c r="IK38" s="43">
        <v>241</v>
      </c>
      <c r="IL38" s="43">
        <v>242</v>
      </c>
      <c r="IM38" s="43">
        <v>243</v>
      </c>
      <c r="IN38" s="43">
        <v>244</v>
      </c>
      <c r="IO38" s="43">
        <v>245</v>
      </c>
      <c r="IP38" s="43">
        <v>246</v>
      </c>
      <c r="IQ38" s="43">
        <v>247</v>
      </c>
      <c r="IR38" s="43">
        <v>248</v>
      </c>
      <c r="IS38" s="43">
        <v>249</v>
      </c>
      <c r="IT38" s="43">
        <v>250</v>
      </c>
      <c r="IU38" s="43">
        <v>251</v>
      </c>
      <c r="IV38" s="43">
        <v>252</v>
      </c>
      <c r="IW38" s="43">
        <v>253</v>
      </c>
      <c r="IX38" s="43">
        <v>254</v>
      </c>
      <c r="IY38" s="43">
        <v>255</v>
      </c>
      <c r="IZ38" s="43">
        <v>256</v>
      </c>
      <c r="JA38" s="43">
        <v>257</v>
      </c>
      <c r="JB38" s="43">
        <v>258</v>
      </c>
      <c r="JC38" s="43">
        <v>259</v>
      </c>
      <c r="JD38" s="43">
        <v>260</v>
      </c>
      <c r="JE38" s="43">
        <v>261</v>
      </c>
      <c r="JF38" s="43">
        <v>262</v>
      </c>
      <c r="JG38" s="43">
        <v>263</v>
      </c>
      <c r="JH38" s="43">
        <v>264</v>
      </c>
      <c r="JI38" s="43">
        <v>265</v>
      </c>
      <c r="JJ38" s="43">
        <v>266</v>
      </c>
      <c r="JK38" s="43">
        <v>267</v>
      </c>
      <c r="JL38" s="43">
        <v>268</v>
      </c>
      <c r="JM38" s="43">
        <v>269</v>
      </c>
      <c r="JN38" s="43">
        <v>270</v>
      </c>
      <c r="JO38" s="43">
        <v>271</v>
      </c>
      <c r="JP38" s="43">
        <v>272</v>
      </c>
      <c r="JQ38" s="43">
        <v>273</v>
      </c>
      <c r="JR38" s="43">
        <v>274</v>
      </c>
      <c r="JS38" s="43">
        <v>275</v>
      </c>
      <c r="JT38" s="43">
        <v>276</v>
      </c>
      <c r="JU38" s="43">
        <v>277</v>
      </c>
      <c r="JV38" s="43">
        <v>278</v>
      </c>
      <c r="JW38" s="43">
        <v>279</v>
      </c>
      <c r="JX38" s="43">
        <v>280</v>
      </c>
      <c r="JY38" s="43">
        <v>281</v>
      </c>
      <c r="JZ38" s="43">
        <v>282</v>
      </c>
      <c r="KA38" s="43">
        <v>283</v>
      </c>
      <c r="KB38" s="43">
        <v>284</v>
      </c>
      <c r="KC38" s="43">
        <v>285</v>
      </c>
      <c r="KD38" s="43">
        <v>286</v>
      </c>
      <c r="KE38" s="43">
        <v>287</v>
      </c>
      <c r="KF38" s="43">
        <v>288</v>
      </c>
      <c r="KG38" s="43">
        <v>289</v>
      </c>
      <c r="KH38" s="43">
        <v>290</v>
      </c>
      <c r="KI38" s="43">
        <v>291</v>
      </c>
      <c r="KJ38" s="43">
        <v>292</v>
      </c>
      <c r="KK38" s="43">
        <v>293</v>
      </c>
      <c r="KL38" s="43">
        <v>294</v>
      </c>
      <c r="KM38" s="43">
        <v>295</v>
      </c>
      <c r="KN38" s="43">
        <v>296</v>
      </c>
      <c r="KO38" s="43">
        <v>297</v>
      </c>
      <c r="KP38" s="43">
        <v>298</v>
      </c>
      <c r="KQ38" s="43">
        <v>299</v>
      </c>
      <c r="KR38" s="43">
        <v>300</v>
      </c>
      <c r="KS38" s="43">
        <v>301</v>
      </c>
      <c r="KT38" s="43">
        <v>302</v>
      </c>
      <c r="KU38" s="43">
        <v>303</v>
      </c>
      <c r="KV38" s="43">
        <v>304</v>
      </c>
      <c r="KW38" s="43">
        <v>305</v>
      </c>
      <c r="KX38" s="43">
        <v>306</v>
      </c>
      <c r="KY38" s="43">
        <v>307</v>
      </c>
      <c r="KZ38" s="43">
        <v>308</v>
      </c>
      <c r="LA38" s="43">
        <v>309</v>
      </c>
      <c r="LB38" s="43">
        <v>310</v>
      </c>
      <c r="LC38" s="43">
        <v>311</v>
      </c>
      <c r="LD38" s="43">
        <v>312</v>
      </c>
      <c r="LE38" s="43">
        <v>313</v>
      </c>
      <c r="LF38" s="43">
        <v>314</v>
      </c>
      <c r="LG38" s="43">
        <v>315</v>
      </c>
      <c r="LH38" s="43">
        <v>316</v>
      </c>
      <c r="LI38" s="43">
        <v>317</v>
      </c>
      <c r="LJ38" s="43">
        <v>318</v>
      </c>
      <c r="LK38" s="43">
        <v>319</v>
      </c>
      <c r="LL38" s="43">
        <v>320</v>
      </c>
      <c r="LM38" s="43">
        <v>321</v>
      </c>
      <c r="LN38" s="43">
        <v>322</v>
      </c>
      <c r="LO38" s="43">
        <v>323</v>
      </c>
      <c r="LP38" s="43">
        <v>324</v>
      </c>
      <c r="LQ38" s="43">
        <v>325</v>
      </c>
      <c r="LR38" s="43">
        <v>326</v>
      </c>
      <c r="LS38" s="43">
        <v>327</v>
      </c>
      <c r="LT38" s="43">
        <v>328</v>
      </c>
      <c r="LU38" s="43">
        <v>329</v>
      </c>
      <c r="LV38" s="43">
        <v>330</v>
      </c>
      <c r="LW38" s="43">
        <v>331</v>
      </c>
      <c r="LX38" s="43">
        <v>332</v>
      </c>
      <c r="LY38" s="43">
        <v>333</v>
      </c>
      <c r="LZ38" s="43">
        <v>334</v>
      </c>
      <c r="MA38" s="43">
        <v>335</v>
      </c>
      <c r="MB38" s="43">
        <v>336</v>
      </c>
      <c r="MC38" s="43">
        <v>337</v>
      </c>
      <c r="MD38" s="43">
        <v>338</v>
      </c>
      <c r="ME38" s="43">
        <v>339</v>
      </c>
      <c r="MF38" s="43">
        <v>340</v>
      </c>
      <c r="MG38" s="43">
        <v>341</v>
      </c>
      <c r="MH38" s="43">
        <v>342</v>
      </c>
      <c r="MI38" s="43">
        <v>343</v>
      </c>
      <c r="MJ38" s="43">
        <v>344</v>
      </c>
      <c r="MK38" s="43">
        <v>345</v>
      </c>
      <c r="ML38" s="43">
        <v>346</v>
      </c>
      <c r="MM38" s="43">
        <v>347</v>
      </c>
      <c r="MN38" s="43">
        <v>348</v>
      </c>
      <c r="MO38" s="43">
        <v>349</v>
      </c>
      <c r="MP38" s="43">
        <v>350</v>
      </c>
      <c r="MQ38" s="43">
        <v>351</v>
      </c>
      <c r="MR38" s="43">
        <v>352</v>
      </c>
      <c r="MS38" s="43">
        <v>353</v>
      </c>
      <c r="MT38" s="43">
        <v>354</v>
      </c>
      <c r="MU38" s="43">
        <v>355</v>
      </c>
      <c r="MV38" s="43">
        <v>356</v>
      </c>
      <c r="MW38" s="43">
        <v>357</v>
      </c>
      <c r="MX38" s="43">
        <v>358</v>
      </c>
      <c r="MY38" s="43">
        <v>359</v>
      </c>
      <c r="MZ38" s="43">
        <v>360</v>
      </c>
      <c r="NA38" s="43">
        <v>361</v>
      </c>
      <c r="NB38" s="43">
        <v>362</v>
      </c>
      <c r="NC38" s="43">
        <v>363</v>
      </c>
      <c r="ND38" s="43">
        <v>364</v>
      </c>
      <c r="NE38" s="43">
        <v>365</v>
      </c>
      <c r="NF38" s="43">
        <v>366</v>
      </c>
      <c r="NG38" s="43">
        <v>367</v>
      </c>
      <c r="NH38" s="43">
        <v>368</v>
      </c>
      <c r="NI38" s="43">
        <v>369</v>
      </c>
      <c r="NJ38" s="43">
        <v>370</v>
      </c>
      <c r="NK38" s="43">
        <v>371</v>
      </c>
      <c r="NL38" s="43">
        <v>372</v>
      </c>
      <c r="NM38" s="43">
        <v>373</v>
      </c>
      <c r="NN38" s="43">
        <v>374</v>
      </c>
      <c r="NO38" s="43">
        <v>375</v>
      </c>
      <c r="NP38" s="43">
        <v>376</v>
      </c>
      <c r="NQ38" s="43">
        <v>377</v>
      </c>
      <c r="NR38" s="43">
        <v>378</v>
      </c>
      <c r="NS38" s="43">
        <v>379</v>
      </c>
      <c r="NT38" s="43">
        <v>380</v>
      </c>
      <c r="NU38" s="43">
        <v>381</v>
      </c>
      <c r="NV38" s="43">
        <v>382</v>
      </c>
      <c r="NW38" s="43">
        <v>383</v>
      </c>
      <c r="NX38" s="43">
        <v>384</v>
      </c>
      <c r="NY38" s="43">
        <v>385</v>
      </c>
      <c r="NZ38" s="43">
        <v>386</v>
      </c>
      <c r="OA38" s="43">
        <v>387</v>
      </c>
      <c r="OB38" s="43">
        <v>388</v>
      </c>
      <c r="OC38" s="43">
        <v>389</v>
      </c>
      <c r="OD38" s="43">
        <v>390</v>
      </c>
      <c r="OE38" s="43">
        <v>391</v>
      </c>
      <c r="OF38" s="43">
        <v>392</v>
      </c>
      <c r="OG38" s="43">
        <v>393</v>
      </c>
      <c r="OH38" s="43">
        <v>394</v>
      </c>
      <c r="OI38" s="43">
        <v>395</v>
      </c>
      <c r="OJ38" s="43">
        <v>396</v>
      </c>
      <c r="OK38" s="43">
        <v>397</v>
      </c>
      <c r="OL38" s="43">
        <v>398</v>
      </c>
      <c r="OM38" s="43">
        <v>399</v>
      </c>
      <c r="ON38" s="43">
        <v>400</v>
      </c>
    </row>
    <row r="39" spans="2:404" ht="10.25" customHeight="1">
      <c r="B39" s="125" t="s">
        <v>907</v>
      </c>
      <c r="C39" s="126"/>
      <c r="D39" s="43" t="str">
        <f>IF(SUM(E39:ON39)&gt;0,"Error","OK")</f>
        <v>OK</v>
      </c>
      <c r="E39" s="44">
        <f>IF(OR(AND(COUNTIF('Service Matrix'!E$73:E$75,"Yes")&gt;0,COUNTIF('Service Matrix'!E$77:E$79,"Yes")=0),AND(COUNTIF('Service Matrix'!E$73:E$75,"Yes")=0,COUNTIF('Service Matrix'!E$77:E$79,"Yes")&gt;0),AND(COUNTIF('Service Matrix'!E$73:E$75,"Yes")=0,COUNTIF('Service Matrix'!E$77:E$79,"Yes")=0)),0,1)</f>
        <v>0</v>
      </c>
      <c r="F39" s="44">
        <f>IF(OR(AND(COUNTIF('Service Matrix'!F$73:F$75,"Yes")&gt;0,COUNTIF('Service Matrix'!F$77:F$79,"Yes")=0),AND(COUNTIF('Service Matrix'!F$73:F$75,"Yes")=0,COUNTIF('Service Matrix'!F$77:F$79,"Yes")&gt;0),AND(COUNTIF('Service Matrix'!F$73:F$75,"Yes")=0,COUNTIF('Service Matrix'!F$77:F$79,"Yes")=0)),0,1)</f>
        <v>0</v>
      </c>
      <c r="G39" s="44">
        <f>IF(OR(AND(COUNTIF('Service Matrix'!G$73:G$75,"Yes")&gt;0,COUNTIF('Service Matrix'!G$77:G$79,"Yes")=0),AND(COUNTIF('Service Matrix'!G$73:G$75,"Yes")=0,COUNTIF('Service Matrix'!G$77:G$79,"Yes")&gt;0),AND(COUNTIF('Service Matrix'!G$73:G$75,"Yes")=0,COUNTIF('Service Matrix'!G$77:G$79,"Yes")=0)),0,1)</f>
        <v>0</v>
      </c>
      <c r="H39" s="44">
        <f>IF(OR(AND(COUNTIF('Service Matrix'!H$73:H$75,"Yes")&gt;0,COUNTIF('Service Matrix'!H$77:H$79,"Yes")=0),AND(COUNTIF('Service Matrix'!H$73:H$75,"Yes")=0,COUNTIF('Service Matrix'!H$77:H$79,"Yes")&gt;0),AND(COUNTIF('Service Matrix'!H$73:H$75,"Yes")=0,COUNTIF('Service Matrix'!H$77:H$79,"Yes")=0)),0,1)</f>
        <v>0</v>
      </c>
      <c r="I39" s="44">
        <f>IF(OR(AND(COUNTIF('Service Matrix'!I$73:I$75,"Yes")&gt;0,COUNTIF('Service Matrix'!I$77:I$79,"Yes")=0),AND(COUNTIF('Service Matrix'!I$73:I$75,"Yes")=0,COUNTIF('Service Matrix'!I$77:I$79,"Yes")&gt;0),AND(COUNTIF('Service Matrix'!I$73:I$75,"Yes")=0,COUNTIF('Service Matrix'!I$77:I$79,"Yes")=0)),0,1)</f>
        <v>0</v>
      </c>
      <c r="J39" s="44">
        <f>IF(OR(AND(COUNTIF('Service Matrix'!J$73:J$75,"Yes")&gt;0,COUNTIF('Service Matrix'!J$77:J$79,"Yes")=0),AND(COUNTIF('Service Matrix'!J$73:J$75,"Yes")=0,COUNTIF('Service Matrix'!J$77:J$79,"Yes")&gt;0),AND(COUNTIF('Service Matrix'!J$73:J$75,"Yes")=0,COUNTIF('Service Matrix'!J$77:J$79,"Yes")=0)),0,1)</f>
        <v>0</v>
      </c>
      <c r="K39" s="44">
        <f>IF(OR(AND(COUNTIF('Service Matrix'!K$73:K$75,"Yes")&gt;0,COUNTIF('Service Matrix'!K$77:K$79,"Yes")=0),AND(COUNTIF('Service Matrix'!K$73:K$75,"Yes")=0,COUNTIF('Service Matrix'!K$77:K$79,"Yes")&gt;0),AND(COUNTIF('Service Matrix'!K$73:K$75,"Yes")=0,COUNTIF('Service Matrix'!K$77:K$79,"Yes")=0)),0,1)</f>
        <v>0</v>
      </c>
      <c r="L39" s="44">
        <f>IF(OR(AND(COUNTIF('Service Matrix'!L$73:L$75,"Yes")&gt;0,COUNTIF('Service Matrix'!L$77:L$79,"Yes")=0),AND(COUNTIF('Service Matrix'!L$73:L$75,"Yes")=0,COUNTIF('Service Matrix'!L$77:L$79,"Yes")&gt;0),AND(COUNTIF('Service Matrix'!L$73:L$75,"Yes")=0,COUNTIF('Service Matrix'!L$77:L$79,"Yes")=0)),0,1)</f>
        <v>0</v>
      </c>
      <c r="M39" s="44">
        <f>IF(OR(AND(COUNTIF('Service Matrix'!M$73:M$75,"Yes")&gt;0,COUNTIF('Service Matrix'!M$77:M$79,"Yes")=0),AND(COUNTIF('Service Matrix'!M$73:M$75,"Yes")=0,COUNTIF('Service Matrix'!M$77:M$79,"Yes")&gt;0),AND(COUNTIF('Service Matrix'!M$73:M$75,"Yes")=0,COUNTIF('Service Matrix'!M$77:M$79,"Yes")=0)),0,1)</f>
        <v>0</v>
      </c>
      <c r="N39" s="44">
        <f>IF(OR(AND(COUNTIF('Service Matrix'!N$73:N$75,"Yes")&gt;0,COUNTIF('Service Matrix'!N$77:N$79,"Yes")=0),AND(COUNTIF('Service Matrix'!N$73:N$75,"Yes")=0,COUNTIF('Service Matrix'!N$77:N$79,"Yes")&gt;0),AND(COUNTIF('Service Matrix'!N$73:N$75,"Yes")=0,COUNTIF('Service Matrix'!N$77:N$79,"Yes")=0)),0,1)</f>
        <v>0</v>
      </c>
      <c r="O39" s="44">
        <f>IF(OR(AND(COUNTIF('Service Matrix'!O$73:O$75,"Yes")&gt;0,COUNTIF('Service Matrix'!O$77:O$79,"Yes")=0),AND(COUNTIF('Service Matrix'!O$73:O$75,"Yes")=0,COUNTIF('Service Matrix'!O$77:O$79,"Yes")&gt;0),AND(COUNTIF('Service Matrix'!O$73:O$75,"Yes")=0,COUNTIF('Service Matrix'!O$77:O$79,"Yes")=0)),0,1)</f>
        <v>0</v>
      </c>
      <c r="P39" s="44">
        <f>IF(OR(AND(COUNTIF('Service Matrix'!P$73:P$75,"Yes")&gt;0,COUNTIF('Service Matrix'!P$77:P$79,"Yes")=0),AND(COUNTIF('Service Matrix'!P$73:P$75,"Yes")=0,COUNTIF('Service Matrix'!P$77:P$79,"Yes")&gt;0),AND(COUNTIF('Service Matrix'!P$73:P$75,"Yes")=0,COUNTIF('Service Matrix'!P$77:P$79,"Yes")=0)),0,1)</f>
        <v>0</v>
      </c>
      <c r="Q39" s="44">
        <f>IF(OR(AND(COUNTIF('Service Matrix'!Q$73:Q$75,"Yes")&gt;0,COUNTIF('Service Matrix'!Q$77:Q$79,"Yes")=0),AND(COUNTIF('Service Matrix'!Q$73:Q$75,"Yes")=0,COUNTIF('Service Matrix'!Q$77:Q$79,"Yes")&gt;0),AND(COUNTIF('Service Matrix'!Q$73:Q$75,"Yes")=0,COUNTIF('Service Matrix'!Q$77:Q$79,"Yes")=0)),0,1)</f>
        <v>0</v>
      </c>
      <c r="R39" s="44">
        <f>IF(OR(AND(COUNTIF('Service Matrix'!R$73:R$75,"Yes")&gt;0,COUNTIF('Service Matrix'!R$77:R$79,"Yes")=0),AND(COUNTIF('Service Matrix'!R$73:R$75,"Yes")=0,COUNTIF('Service Matrix'!R$77:R$79,"Yes")&gt;0),AND(COUNTIF('Service Matrix'!R$73:R$75,"Yes")=0,COUNTIF('Service Matrix'!R$77:R$79,"Yes")=0)),0,1)</f>
        <v>0</v>
      </c>
      <c r="S39" s="44">
        <f>IF(OR(AND(COUNTIF('Service Matrix'!S$73:S$75,"Yes")&gt;0,COUNTIF('Service Matrix'!S$77:S$79,"Yes")=0),AND(COUNTIF('Service Matrix'!S$73:S$75,"Yes")=0,COUNTIF('Service Matrix'!S$77:S$79,"Yes")&gt;0),AND(COUNTIF('Service Matrix'!S$73:S$75,"Yes")=0,COUNTIF('Service Matrix'!S$77:S$79,"Yes")=0)),0,1)</f>
        <v>0</v>
      </c>
      <c r="T39" s="44">
        <f>IF(OR(AND(COUNTIF('Service Matrix'!T$73:T$75,"Yes")&gt;0,COUNTIF('Service Matrix'!T$77:T$79,"Yes")=0),AND(COUNTIF('Service Matrix'!T$73:T$75,"Yes")=0,COUNTIF('Service Matrix'!T$77:T$79,"Yes")&gt;0),AND(COUNTIF('Service Matrix'!T$73:T$75,"Yes")=0,COUNTIF('Service Matrix'!T$77:T$79,"Yes")=0)),0,1)</f>
        <v>0</v>
      </c>
      <c r="U39" s="44">
        <f>IF(OR(AND(COUNTIF('Service Matrix'!U$73:U$75,"Yes")&gt;0,COUNTIF('Service Matrix'!U$77:U$79,"Yes")=0),AND(COUNTIF('Service Matrix'!U$73:U$75,"Yes")=0,COUNTIF('Service Matrix'!U$77:U$79,"Yes")&gt;0),AND(COUNTIF('Service Matrix'!U$73:U$75,"Yes")=0,COUNTIF('Service Matrix'!U$77:U$79,"Yes")=0)),0,1)</f>
        <v>0</v>
      </c>
      <c r="V39" s="44">
        <f>IF(OR(AND(COUNTIF('Service Matrix'!V$73:V$75,"Yes")&gt;0,COUNTIF('Service Matrix'!V$77:V$79,"Yes")=0),AND(COUNTIF('Service Matrix'!V$73:V$75,"Yes")=0,COUNTIF('Service Matrix'!V$77:V$79,"Yes")&gt;0),AND(COUNTIF('Service Matrix'!V$73:V$75,"Yes")=0,COUNTIF('Service Matrix'!V$77:V$79,"Yes")=0)),0,1)</f>
        <v>0</v>
      </c>
      <c r="W39" s="44">
        <f>IF(OR(AND(COUNTIF('Service Matrix'!W$73:W$75,"Yes")&gt;0,COUNTIF('Service Matrix'!W$77:W$79,"Yes")=0),AND(COUNTIF('Service Matrix'!W$73:W$75,"Yes")=0,COUNTIF('Service Matrix'!W$77:W$79,"Yes")&gt;0),AND(COUNTIF('Service Matrix'!W$73:W$75,"Yes")=0,COUNTIF('Service Matrix'!W$77:W$79,"Yes")=0)),0,1)</f>
        <v>0</v>
      </c>
      <c r="X39" s="44">
        <f>IF(OR(AND(COUNTIF('Service Matrix'!X$73:X$75,"Yes")&gt;0,COUNTIF('Service Matrix'!X$77:X$79,"Yes")=0),AND(COUNTIF('Service Matrix'!X$73:X$75,"Yes")=0,COUNTIF('Service Matrix'!X$77:X$79,"Yes")&gt;0),AND(COUNTIF('Service Matrix'!X$73:X$75,"Yes")=0,COUNTIF('Service Matrix'!X$77:X$79,"Yes")=0)),0,1)</f>
        <v>0</v>
      </c>
      <c r="Y39" s="44">
        <f>IF(OR(AND(COUNTIF('Service Matrix'!Y$73:Y$75,"Yes")&gt;0,COUNTIF('Service Matrix'!Y$77:Y$79,"Yes")=0),AND(COUNTIF('Service Matrix'!Y$73:Y$75,"Yes")=0,COUNTIF('Service Matrix'!Y$77:Y$79,"Yes")&gt;0),AND(COUNTIF('Service Matrix'!Y$73:Y$75,"Yes")=0,COUNTIF('Service Matrix'!Y$77:Y$79,"Yes")=0)),0,1)</f>
        <v>0</v>
      </c>
      <c r="Z39" s="44">
        <f>IF(OR(AND(COUNTIF('Service Matrix'!Z$73:Z$75,"Yes")&gt;0,COUNTIF('Service Matrix'!Z$77:Z$79,"Yes")=0),AND(COUNTIF('Service Matrix'!Z$73:Z$75,"Yes")=0,COUNTIF('Service Matrix'!Z$77:Z$79,"Yes")&gt;0),AND(COUNTIF('Service Matrix'!Z$73:Z$75,"Yes")=0,COUNTIF('Service Matrix'!Z$77:Z$79,"Yes")=0)),0,1)</f>
        <v>0</v>
      </c>
      <c r="AA39" s="44">
        <f>IF(OR(AND(COUNTIF('Service Matrix'!AA$73:AA$75,"Yes")&gt;0,COUNTIF('Service Matrix'!AA$77:AA$79,"Yes")=0),AND(COUNTIF('Service Matrix'!AA$73:AA$75,"Yes")=0,COUNTIF('Service Matrix'!AA$77:AA$79,"Yes")&gt;0),AND(COUNTIF('Service Matrix'!AA$73:AA$75,"Yes")=0,COUNTIF('Service Matrix'!AA$77:AA$79,"Yes")=0)),0,1)</f>
        <v>0</v>
      </c>
      <c r="AB39" s="44">
        <f>IF(OR(AND(COUNTIF('Service Matrix'!AB$73:AB$75,"Yes")&gt;0,COUNTIF('Service Matrix'!AB$77:AB$79,"Yes")=0),AND(COUNTIF('Service Matrix'!AB$73:AB$75,"Yes")=0,COUNTIF('Service Matrix'!AB$77:AB$79,"Yes")&gt;0),AND(COUNTIF('Service Matrix'!AB$73:AB$75,"Yes")=0,COUNTIF('Service Matrix'!AB$77:AB$79,"Yes")=0)),0,1)</f>
        <v>0</v>
      </c>
      <c r="AC39" s="44">
        <f>IF(OR(AND(COUNTIF('Service Matrix'!AC$73:AC$75,"Yes")&gt;0,COUNTIF('Service Matrix'!AC$77:AC$79,"Yes")=0),AND(COUNTIF('Service Matrix'!AC$73:AC$75,"Yes")=0,COUNTIF('Service Matrix'!AC$77:AC$79,"Yes")&gt;0),AND(COUNTIF('Service Matrix'!AC$73:AC$75,"Yes")=0,COUNTIF('Service Matrix'!AC$77:AC$79,"Yes")=0)),0,1)</f>
        <v>0</v>
      </c>
      <c r="AD39" s="44">
        <f>IF(OR(AND(COUNTIF('Service Matrix'!AD$73:AD$75,"Yes")&gt;0,COUNTIF('Service Matrix'!AD$77:AD$79,"Yes")=0),AND(COUNTIF('Service Matrix'!AD$73:AD$75,"Yes")=0,COUNTIF('Service Matrix'!AD$77:AD$79,"Yes")&gt;0),AND(COUNTIF('Service Matrix'!AD$73:AD$75,"Yes")=0,COUNTIF('Service Matrix'!AD$77:AD$79,"Yes")=0)),0,1)</f>
        <v>0</v>
      </c>
      <c r="AE39" s="44">
        <f>IF(OR(AND(COUNTIF('Service Matrix'!AE$73:AE$75,"Yes")&gt;0,COUNTIF('Service Matrix'!AE$77:AE$79,"Yes")=0),AND(COUNTIF('Service Matrix'!AE$73:AE$75,"Yes")=0,COUNTIF('Service Matrix'!AE$77:AE$79,"Yes")&gt;0),AND(COUNTIF('Service Matrix'!AE$73:AE$75,"Yes")=0,COUNTIF('Service Matrix'!AE$77:AE$79,"Yes")=0)),0,1)</f>
        <v>0</v>
      </c>
      <c r="AF39" s="44">
        <f>IF(OR(AND(COUNTIF('Service Matrix'!AF$73:AF$75,"Yes")&gt;0,COUNTIF('Service Matrix'!AF$77:AF$79,"Yes")=0),AND(COUNTIF('Service Matrix'!AF$73:AF$75,"Yes")=0,COUNTIF('Service Matrix'!AF$77:AF$79,"Yes")&gt;0),AND(COUNTIF('Service Matrix'!AF$73:AF$75,"Yes")=0,COUNTIF('Service Matrix'!AF$77:AF$79,"Yes")=0)),0,1)</f>
        <v>0</v>
      </c>
      <c r="AG39" s="44">
        <f>IF(OR(AND(COUNTIF('Service Matrix'!AG$73:AG$75,"Yes")&gt;0,COUNTIF('Service Matrix'!AG$77:AG$79,"Yes")=0),AND(COUNTIF('Service Matrix'!AG$73:AG$75,"Yes")=0,COUNTIF('Service Matrix'!AG$77:AG$79,"Yes")&gt;0),AND(COUNTIF('Service Matrix'!AG$73:AG$75,"Yes")=0,COUNTIF('Service Matrix'!AG$77:AG$79,"Yes")=0)),0,1)</f>
        <v>0</v>
      </c>
      <c r="AH39" s="44">
        <f>IF(OR(AND(COUNTIF('Service Matrix'!AH$73:AH$75,"Yes")&gt;0,COUNTIF('Service Matrix'!AH$77:AH$79,"Yes")=0),AND(COUNTIF('Service Matrix'!AH$73:AH$75,"Yes")=0,COUNTIF('Service Matrix'!AH$77:AH$79,"Yes")&gt;0),AND(COUNTIF('Service Matrix'!AH$73:AH$75,"Yes")=0,COUNTIF('Service Matrix'!AH$77:AH$79,"Yes")=0)),0,1)</f>
        <v>0</v>
      </c>
      <c r="AI39" s="44">
        <f>IF(OR(AND(COUNTIF('Service Matrix'!AI$73:AI$75,"Yes")&gt;0,COUNTIF('Service Matrix'!AI$77:AI$79,"Yes")=0),AND(COUNTIF('Service Matrix'!AI$73:AI$75,"Yes")=0,COUNTIF('Service Matrix'!AI$77:AI$79,"Yes")&gt;0),AND(COUNTIF('Service Matrix'!AI$73:AI$75,"Yes")=0,COUNTIF('Service Matrix'!AI$77:AI$79,"Yes")=0)),0,1)</f>
        <v>0</v>
      </c>
      <c r="AJ39" s="44">
        <f>IF(OR(AND(COUNTIF('Service Matrix'!AJ$73:AJ$75,"Yes")&gt;0,COUNTIF('Service Matrix'!AJ$77:AJ$79,"Yes")=0),AND(COUNTIF('Service Matrix'!AJ$73:AJ$75,"Yes")=0,COUNTIF('Service Matrix'!AJ$77:AJ$79,"Yes")&gt;0),AND(COUNTIF('Service Matrix'!AJ$73:AJ$75,"Yes")=0,COUNTIF('Service Matrix'!AJ$77:AJ$79,"Yes")=0)),0,1)</f>
        <v>0</v>
      </c>
      <c r="AK39" s="44">
        <f>IF(OR(AND(COUNTIF('Service Matrix'!AK$73:AK$75,"Yes")&gt;0,COUNTIF('Service Matrix'!AK$77:AK$79,"Yes")=0),AND(COUNTIF('Service Matrix'!AK$73:AK$75,"Yes")=0,COUNTIF('Service Matrix'!AK$77:AK$79,"Yes")&gt;0),AND(COUNTIF('Service Matrix'!AK$73:AK$75,"Yes")=0,COUNTIF('Service Matrix'!AK$77:AK$79,"Yes")=0)),0,1)</f>
        <v>0</v>
      </c>
      <c r="AL39" s="44">
        <f>IF(OR(AND(COUNTIF('Service Matrix'!AL$73:AL$75,"Yes")&gt;0,COUNTIF('Service Matrix'!AL$77:AL$79,"Yes")=0),AND(COUNTIF('Service Matrix'!AL$73:AL$75,"Yes")=0,COUNTIF('Service Matrix'!AL$77:AL$79,"Yes")&gt;0),AND(COUNTIF('Service Matrix'!AL$73:AL$75,"Yes")=0,COUNTIF('Service Matrix'!AL$77:AL$79,"Yes")=0)),0,1)</f>
        <v>0</v>
      </c>
      <c r="AM39" s="44">
        <f>IF(OR(AND(COUNTIF('Service Matrix'!AM$73:AM$75,"Yes")&gt;0,COUNTIF('Service Matrix'!AM$77:AM$79,"Yes")=0),AND(COUNTIF('Service Matrix'!AM$73:AM$75,"Yes")=0,COUNTIF('Service Matrix'!AM$77:AM$79,"Yes")&gt;0),AND(COUNTIF('Service Matrix'!AM$73:AM$75,"Yes")=0,COUNTIF('Service Matrix'!AM$77:AM$79,"Yes")=0)),0,1)</f>
        <v>0</v>
      </c>
      <c r="AN39" s="44">
        <f>IF(OR(AND(COUNTIF('Service Matrix'!AN$73:AN$75,"Yes")&gt;0,COUNTIF('Service Matrix'!AN$77:AN$79,"Yes")=0),AND(COUNTIF('Service Matrix'!AN$73:AN$75,"Yes")=0,COUNTIF('Service Matrix'!AN$77:AN$79,"Yes")&gt;0),AND(COUNTIF('Service Matrix'!AN$73:AN$75,"Yes")=0,COUNTIF('Service Matrix'!AN$77:AN$79,"Yes")=0)),0,1)</f>
        <v>0</v>
      </c>
      <c r="AO39" s="44">
        <f>IF(OR(AND(COUNTIF('Service Matrix'!AO$73:AO$75,"Yes")&gt;0,COUNTIF('Service Matrix'!AO$77:AO$79,"Yes")=0),AND(COUNTIF('Service Matrix'!AO$73:AO$75,"Yes")=0,COUNTIF('Service Matrix'!AO$77:AO$79,"Yes")&gt;0),AND(COUNTIF('Service Matrix'!AO$73:AO$75,"Yes")=0,COUNTIF('Service Matrix'!AO$77:AO$79,"Yes")=0)),0,1)</f>
        <v>0</v>
      </c>
      <c r="AP39" s="44">
        <f>IF(OR(AND(COUNTIF('Service Matrix'!AP$73:AP$75,"Yes")&gt;0,COUNTIF('Service Matrix'!AP$77:AP$79,"Yes")=0),AND(COUNTIF('Service Matrix'!AP$73:AP$75,"Yes")=0,COUNTIF('Service Matrix'!AP$77:AP$79,"Yes")&gt;0),AND(COUNTIF('Service Matrix'!AP$73:AP$75,"Yes")=0,COUNTIF('Service Matrix'!AP$77:AP$79,"Yes")=0)),0,1)</f>
        <v>0</v>
      </c>
      <c r="AQ39" s="44">
        <f>IF(OR(AND(COUNTIF('Service Matrix'!AQ$73:AQ$75,"Yes")&gt;0,COUNTIF('Service Matrix'!AQ$77:AQ$79,"Yes")=0),AND(COUNTIF('Service Matrix'!AQ$73:AQ$75,"Yes")=0,COUNTIF('Service Matrix'!AQ$77:AQ$79,"Yes")&gt;0),AND(COUNTIF('Service Matrix'!AQ$73:AQ$75,"Yes")=0,COUNTIF('Service Matrix'!AQ$77:AQ$79,"Yes")=0)),0,1)</f>
        <v>0</v>
      </c>
      <c r="AR39" s="44">
        <f>IF(OR(AND(COUNTIF('Service Matrix'!AR$73:AR$75,"Yes")&gt;0,COUNTIF('Service Matrix'!AR$77:AR$79,"Yes")=0),AND(COUNTIF('Service Matrix'!AR$73:AR$75,"Yes")=0,COUNTIF('Service Matrix'!AR$77:AR$79,"Yes")&gt;0),AND(COUNTIF('Service Matrix'!AR$73:AR$75,"Yes")=0,COUNTIF('Service Matrix'!AR$77:AR$79,"Yes")=0)),0,1)</f>
        <v>0</v>
      </c>
      <c r="AS39" s="44">
        <f>IF(OR(AND(COUNTIF('Service Matrix'!AS$73:AS$75,"Yes")&gt;0,COUNTIF('Service Matrix'!AS$77:AS$79,"Yes")=0),AND(COUNTIF('Service Matrix'!AS$73:AS$75,"Yes")=0,COUNTIF('Service Matrix'!AS$77:AS$79,"Yes")&gt;0),AND(COUNTIF('Service Matrix'!AS$73:AS$75,"Yes")=0,COUNTIF('Service Matrix'!AS$77:AS$79,"Yes")=0)),0,1)</f>
        <v>0</v>
      </c>
      <c r="AT39" s="44">
        <f>IF(OR(AND(COUNTIF('Service Matrix'!AT$73:AT$75,"Yes")&gt;0,COUNTIF('Service Matrix'!AT$77:AT$79,"Yes")=0),AND(COUNTIF('Service Matrix'!AT$73:AT$75,"Yes")=0,COUNTIF('Service Matrix'!AT$77:AT$79,"Yes")&gt;0),AND(COUNTIF('Service Matrix'!AT$73:AT$75,"Yes")=0,COUNTIF('Service Matrix'!AT$77:AT$79,"Yes")=0)),0,1)</f>
        <v>0</v>
      </c>
      <c r="AU39" s="44">
        <f>IF(OR(AND(COUNTIF('Service Matrix'!AU$73:AU$75,"Yes")&gt;0,COUNTIF('Service Matrix'!AU$77:AU$79,"Yes")=0),AND(COUNTIF('Service Matrix'!AU$73:AU$75,"Yes")=0,COUNTIF('Service Matrix'!AU$77:AU$79,"Yes")&gt;0),AND(COUNTIF('Service Matrix'!AU$73:AU$75,"Yes")=0,COUNTIF('Service Matrix'!AU$77:AU$79,"Yes")=0)),0,1)</f>
        <v>0</v>
      </c>
      <c r="AV39" s="44">
        <f>IF(OR(AND(COUNTIF('Service Matrix'!AV$73:AV$75,"Yes")&gt;0,COUNTIF('Service Matrix'!AV$77:AV$79,"Yes")=0),AND(COUNTIF('Service Matrix'!AV$73:AV$75,"Yes")=0,COUNTIF('Service Matrix'!AV$77:AV$79,"Yes")&gt;0),AND(COUNTIF('Service Matrix'!AV$73:AV$75,"Yes")=0,COUNTIF('Service Matrix'!AV$77:AV$79,"Yes")=0)),0,1)</f>
        <v>0</v>
      </c>
      <c r="AW39" s="44">
        <f>IF(OR(AND(COUNTIF('Service Matrix'!AW$73:AW$75,"Yes")&gt;0,COUNTIF('Service Matrix'!AW$77:AW$79,"Yes")=0),AND(COUNTIF('Service Matrix'!AW$73:AW$75,"Yes")=0,COUNTIF('Service Matrix'!AW$77:AW$79,"Yes")&gt;0),AND(COUNTIF('Service Matrix'!AW$73:AW$75,"Yes")=0,COUNTIF('Service Matrix'!AW$77:AW$79,"Yes")=0)),0,1)</f>
        <v>0</v>
      </c>
      <c r="AX39" s="44">
        <f>IF(OR(AND(COUNTIF('Service Matrix'!AX$73:AX$75,"Yes")&gt;0,COUNTIF('Service Matrix'!AX$77:AX$79,"Yes")=0),AND(COUNTIF('Service Matrix'!AX$73:AX$75,"Yes")=0,COUNTIF('Service Matrix'!AX$77:AX$79,"Yes")&gt;0),AND(COUNTIF('Service Matrix'!AX$73:AX$75,"Yes")=0,COUNTIF('Service Matrix'!AX$77:AX$79,"Yes")=0)),0,1)</f>
        <v>0</v>
      </c>
      <c r="AY39" s="44">
        <f>IF(OR(AND(COUNTIF('Service Matrix'!AY$73:AY$75,"Yes")&gt;0,COUNTIF('Service Matrix'!AY$77:AY$79,"Yes")=0),AND(COUNTIF('Service Matrix'!AY$73:AY$75,"Yes")=0,COUNTIF('Service Matrix'!AY$77:AY$79,"Yes")&gt;0),AND(COUNTIF('Service Matrix'!AY$73:AY$75,"Yes")=0,COUNTIF('Service Matrix'!AY$77:AY$79,"Yes")=0)),0,1)</f>
        <v>0</v>
      </c>
      <c r="AZ39" s="44">
        <f>IF(OR(AND(COUNTIF('Service Matrix'!AZ$73:AZ$75,"Yes")&gt;0,COUNTIF('Service Matrix'!AZ$77:AZ$79,"Yes")=0),AND(COUNTIF('Service Matrix'!AZ$73:AZ$75,"Yes")=0,COUNTIF('Service Matrix'!AZ$77:AZ$79,"Yes")&gt;0),AND(COUNTIF('Service Matrix'!AZ$73:AZ$75,"Yes")=0,COUNTIF('Service Matrix'!AZ$77:AZ$79,"Yes")=0)),0,1)</f>
        <v>0</v>
      </c>
      <c r="BA39" s="44">
        <f>IF(OR(AND(COUNTIF('Service Matrix'!BA$73:BA$75,"Yes")&gt;0,COUNTIF('Service Matrix'!BA$77:BA$79,"Yes")=0),AND(COUNTIF('Service Matrix'!BA$73:BA$75,"Yes")=0,COUNTIF('Service Matrix'!BA$77:BA$79,"Yes")&gt;0),AND(COUNTIF('Service Matrix'!BA$73:BA$75,"Yes")=0,COUNTIF('Service Matrix'!BA$77:BA$79,"Yes")=0)),0,1)</f>
        <v>0</v>
      </c>
      <c r="BB39" s="44">
        <f>IF(OR(AND(COUNTIF('Service Matrix'!BB$73:BB$75,"Yes")&gt;0,COUNTIF('Service Matrix'!BB$77:BB$79,"Yes")=0),AND(COUNTIF('Service Matrix'!BB$73:BB$75,"Yes")=0,COUNTIF('Service Matrix'!BB$77:BB$79,"Yes")&gt;0),AND(COUNTIF('Service Matrix'!BB$73:BB$75,"Yes")=0,COUNTIF('Service Matrix'!BB$77:BB$79,"Yes")=0)),0,1)</f>
        <v>0</v>
      </c>
      <c r="BC39" s="44">
        <f>IF(OR(AND(COUNTIF('Service Matrix'!BC$73:BC$75,"Yes")&gt;0,COUNTIF('Service Matrix'!BC$77:BC$79,"Yes")=0),AND(COUNTIF('Service Matrix'!BC$73:BC$75,"Yes")=0,COUNTIF('Service Matrix'!BC$77:BC$79,"Yes")&gt;0),AND(COUNTIF('Service Matrix'!BC$73:BC$75,"Yes")=0,COUNTIF('Service Matrix'!BC$77:BC$79,"Yes")=0)),0,1)</f>
        <v>0</v>
      </c>
      <c r="BD39" s="44">
        <f>IF(OR(AND(COUNTIF('Service Matrix'!BD$73:BD$75,"Yes")&gt;0,COUNTIF('Service Matrix'!BD$77:BD$79,"Yes")=0),AND(COUNTIF('Service Matrix'!BD$73:BD$75,"Yes")=0,COUNTIF('Service Matrix'!BD$77:BD$79,"Yes")&gt;0),AND(COUNTIF('Service Matrix'!BD$73:BD$75,"Yes")=0,COUNTIF('Service Matrix'!BD$77:BD$79,"Yes")=0)),0,1)</f>
        <v>0</v>
      </c>
      <c r="BE39" s="44">
        <f>IF(OR(AND(COUNTIF('Service Matrix'!BE$73:BE$75,"Yes")&gt;0,COUNTIF('Service Matrix'!BE$77:BE$79,"Yes")=0),AND(COUNTIF('Service Matrix'!BE$73:BE$75,"Yes")=0,COUNTIF('Service Matrix'!BE$77:BE$79,"Yes")&gt;0),AND(COUNTIF('Service Matrix'!BE$73:BE$75,"Yes")=0,COUNTIF('Service Matrix'!BE$77:BE$79,"Yes")=0)),0,1)</f>
        <v>0</v>
      </c>
      <c r="BF39" s="44">
        <f>IF(OR(AND(COUNTIF('Service Matrix'!BF$73:BF$75,"Yes")&gt;0,COUNTIF('Service Matrix'!BF$77:BF$79,"Yes")=0),AND(COUNTIF('Service Matrix'!BF$73:BF$75,"Yes")=0,COUNTIF('Service Matrix'!BF$77:BF$79,"Yes")&gt;0),AND(COUNTIF('Service Matrix'!BF$73:BF$75,"Yes")=0,COUNTIF('Service Matrix'!BF$77:BF$79,"Yes")=0)),0,1)</f>
        <v>0</v>
      </c>
      <c r="BG39" s="44">
        <f>IF(OR(AND(COUNTIF('Service Matrix'!BG$73:BG$75,"Yes")&gt;0,COUNTIF('Service Matrix'!BG$77:BG$79,"Yes")=0),AND(COUNTIF('Service Matrix'!BG$73:BG$75,"Yes")=0,COUNTIF('Service Matrix'!BG$77:BG$79,"Yes")&gt;0),AND(COUNTIF('Service Matrix'!BG$73:BG$75,"Yes")=0,COUNTIF('Service Matrix'!BG$77:BG$79,"Yes")=0)),0,1)</f>
        <v>0</v>
      </c>
      <c r="BH39" s="44">
        <f>IF(OR(AND(COUNTIF('Service Matrix'!BH$73:BH$75,"Yes")&gt;0,COUNTIF('Service Matrix'!BH$77:BH$79,"Yes")=0),AND(COUNTIF('Service Matrix'!BH$73:BH$75,"Yes")=0,COUNTIF('Service Matrix'!BH$77:BH$79,"Yes")&gt;0),AND(COUNTIF('Service Matrix'!BH$73:BH$75,"Yes")=0,COUNTIF('Service Matrix'!BH$77:BH$79,"Yes")=0)),0,1)</f>
        <v>0</v>
      </c>
      <c r="BI39" s="44">
        <f>IF(OR(AND(COUNTIF('Service Matrix'!BI$73:BI$75,"Yes")&gt;0,COUNTIF('Service Matrix'!BI$77:BI$79,"Yes")=0),AND(COUNTIF('Service Matrix'!BI$73:BI$75,"Yes")=0,COUNTIF('Service Matrix'!BI$77:BI$79,"Yes")&gt;0),AND(COUNTIF('Service Matrix'!BI$73:BI$75,"Yes")=0,COUNTIF('Service Matrix'!BI$77:BI$79,"Yes")=0)),0,1)</f>
        <v>0</v>
      </c>
      <c r="BJ39" s="44">
        <f>IF(OR(AND(COUNTIF('Service Matrix'!BJ$73:BJ$75,"Yes")&gt;0,COUNTIF('Service Matrix'!BJ$77:BJ$79,"Yes")=0),AND(COUNTIF('Service Matrix'!BJ$73:BJ$75,"Yes")=0,COUNTIF('Service Matrix'!BJ$77:BJ$79,"Yes")&gt;0),AND(COUNTIF('Service Matrix'!BJ$73:BJ$75,"Yes")=0,COUNTIF('Service Matrix'!BJ$77:BJ$79,"Yes")=0)),0,1)</f>
        <v>0</v>
      </c>
      <c r="BK39" s="44">
        <f>IF(OR(AND(COUNTIF('Service Matrix'!BK$73:BK$75,"Yes")&gt;0,COUNTIF('Service Matrix'!BK$77:BK$79,"Yes")=0),AND(COUNTIF('Service Matrix'!BK$73:BK$75,"Yes")=0,COUNTIF('Service Matrix'!BK$77:BK$79,"Yes")&gt;0),AND(COUNTIF('Service Matrix'!BK$73:BK$75,"Yes")=0,COUNTIF('Service Matrix'!BK$77:BK$79,"Yes")=0)),0,1)</f>
        <v>0</v>
      </c>
      <c r="BL39" s="44">
        <f>IF(OR(AND(COUNTIF('Service Matrix'!BL$73:BL$75,"Yes")&gt;0,COUNTIF('Service Matrix'!BL$77:BL$79,"Yes")=0),AND(COUNTIF('Service Matrix'!BL$73:BL$75,"Yes")=0,COUNTIF('Service Matrix'!BL$77:BL$79,"Yes")&gt;0),AND(COUNTIF('Service Matrix'!BL$73:BL$75,"Yes")=0,COUNTIF('Service Matrix'!BL$77:BL$79,"Yes")=0)),0,1)</f>
        <v>0</v>
      </c>
      <c r="BM39" s="44">
        <f>IF(OR(AND(COUNTIF('Service Matrix'!BM$73:BM$75,"Yes")&gt;0,COUNTIF('Service Matrix'!BM$77:BM$79,"Yes")=0),AND(COUNTIF('Service Matrix'!BM$73:BM$75,"Yes")=0,COUNTIF('Service Matrix'!BM$77:BM$79,"Yes")&gt;0),AND(COUNTIF('Service Matrix'!BM$73:BM$75,"Yes")=0,COUNTIF('Service Matrix'!BM$77:BM$79,"Yes")=0)),0,1)</f>
        <v>0</v>
      </c>
      <c r="BN39" s="44">
        <f>IF(OR(AND(COUNTIF('Service Matrix'!BN$73:BN$75,"Yes")&gt;0,COUNTIF('Service Matrix'!BN$77:BN$79,"Yes")=0),AND(COUNTIF('Service Matrix'!BN$73:BN$75,"Yes")=0,COUNTIF('Service Matrix'!BN$77:BN$79,"Yes")&gt;0),AND(COUNTIF('Service Matrix'!BN$73:BN$75,"Yes")=0,COUNTIF('Service Matrix'!BN$77:BN$79,"Yes")=0)),0,1)</f>
        <v>0</v>
      </c>
      <c r="BO39" s="44">
        <f>IF(OR(AND(COUNTIF('Service Matrix'!BO$73:BO$75,"Yes")&gt;0,COUNTIF('Service Matrix'!BO$77:BO$79,"Yes")=0),AND(COUNTIF('Service Matrix'!BO$73:BO$75,"Yes")=0,COUNTIF('Service Matrix'!BO$77:BO$79,"Yes")&gt;0),AND(COUNTIF('Service Matrix'!BO$73:BO$75,"Yes")=0,COUNTIF('Service Matrix'!BO$77:BO$79,"Yes")=0)),0,1)</f>
        <v>0</v>
      </c>
      <c r="BP39" s="44">
        <f>IF(OR(AND(COUNTIF('Service Matrix'!BP$73:BP$75,"Yes")&gt;0,COUNTIF('Service Matrix'!BP$77:BP$79,"Yes")=0),AND(COUNTIF('Service Matrix'!BP$73:BP$75,"Yes")=0,COUNTIF('Service Matrix'!BP$77:BP$79,"Yes")&gt;0),AND(COUNTIF('Service Matrix'!BP$73:BP$75,"Yes")=0,COUNTIF('Service Matrix'!BP$77:BP$79,"Yes")=0)),0,1)</f>
        <v>0</v>
      </c>
      <c r="BQ39" s="44">
        <f>IF(OR(AND(COUNTIF('Service Matrix'!BQ$73:BQ$75,"Yes")&gt;0,COUNTIF('Service Matrix'!BQ$77:BQ$79,"Yes")=0),AND(COUNTIF('Service Matrix'!BQ$73:BQ$75,"Yes")=0,COUNTIF('Service Matrix'!BQ$77:BQ$79,"Yes")&gt;0),AND(COUNTIF('Service Matrix'!BQ$73:BQ$75,"Yes")=0,COUNTIF('Service Matrix'!BQ$77:BQ$79,"Yes")=0)),0,1)</f>
        <v>0</v>
      </c>
      <c r="BR39" s="44">
        <f>IF(OR(AND(COUNTIF('Service Matrix'!BR$73:BR$75,"Yes")&gt;0,COUNTIF('Service Matrix'!BR$77:BR$79,"Yes")=0),AND(COUNTIF('Service Matrix'!BR$73:BR$75,"Yes")=0,COUNTIF('Service Matrix'!BR$77:BR$79,"Yes")&gt;0),AND(COUNTIF('Service Matrix'!BR$73:BR$75,"Yes")=0,COUNTIF('Service Matrix'!BR$77:BR$79,"Yes")=0)),0,1)</f>
        <v>0</v>
      </c>
      <c r="BS39" s="44">
        <f>IF(OR(AND(COUNTIF('Service Matrix'!BS$73:BS$75,"Yes")&gt;0,COUNTIF('Service Matrix'!BS$77:BS$79,"Yes")=0),AND(COUNTIF('Service Matrix'!BS$73:BS$75,"Yes")=0,COUNTIF('Service Matrix'!BS$77:BS$79,"Yes")&gt;0),AND(COUNTIF('Service Matrix'!BS$73:BS$75,"Yes")=0,COUNTIF('Service Matrix'!BS$77:BS$79,"Yes")=0)),0,1)</f>
        <v>0</v>
      </c>
      <c r="BT39" s="44">
        <f>IF(OR(AND(COUNTIF('Service Matrix'!BT$73:BT$75,"Yes")&gt;0,COUNTIF('Service Matrix'!BT$77:BT$79,"Yes")=0),AND(COUNTIF('Service Matrix'!BT$73:BT$75,"Yes")=0,COUNTIF('Service Matrix'!BT$77:BT$79,"Yes")&gt;0),AND(COUNTIF('Service Matrix'!BT$73:BT$75,"Yes")=0,COUNTIF('Service Matrix'!BT$77:BT$79,"Yes")=0)),0,1)</f>
        <v>0</v>
      </c>
      <c r="BU39" s="44">
        <f>IF(OR(AND(COUNTIF('Service Matrix'!BU$73:BU$75,"Yes")&gt;0,COUNTIF('Service Matrix'!BU$77:BU$79,"Yes")=0),AND(COUNTIF('Service Matrix'!BU$73:BU$75,"Yes")=0,COUNTIF('Service Matrix'!BU$77:BU$79,"Yes")&gt;0),AND(COUNTIF('Service Matrix'!BU$73:BU$75,"Yes")=0,COUNTIF('Service Matrix'!BU$77:BU$79,"Yes")=0)),0,1)</f>
        <v>0</v>
      </c>
      <c r="BV39" s="44">
        <f>IF(OR(AND(COUNTIF('Service Matrix'!BV$73:BV$75,"Yes")&gt;0,COUNTIF('Service Matrix'!BV$77:BV$79,"Yes")=0),AND(COUNTIF('Service Matrix'!BV$73:BV$75,"Yes")=0,COUNTIF('Service Matrix'!BV$77:BV$79,"Yes")&gt;0),AND(COUNTIF('Service Matrix'!BV$73:BV$75,"Yes")=0,COUNTIF('Service Matrix'!BV$77:BV$79,"Yes")=0)),0,1)</f>
        <v>0</v>
      </c>
      <c r="BW39" s="44">
        <f>IF(OR(AND(COUNTIF('Service Matrix'!BW$73:BW$75,"Yes")&gt;0,COUNTIF('Service Matrix'!BW$77:BW$79,"Yes")=0),AND(COUNTIF('Service Matrix'!BW$73:BW$75,"Yes")=0,COUNTIF('Service Matrix'!BW$77:BW$79,"Yes")&gt;0),AND(COUNTIF('Service Matrix'!BW$73:BW$75,"Yes")=0,COUNTIF('Service Matrix'!BW$77:BW$79,"Yes")=0)),0,1)</f>
        <v>0</v>
      </c>
      <c r="BX39" s="44">
        <f>IF(OR(AND(COUNTIF('Service Matrix'!BX$73:BX$75,"Yes")&gt;0,COUNTIF('Service Matrix'!BX$77:BX$79,"Yes")=0),AND(COUNTIF('Service Matrix'!BX$73:BX$75,"Yes")=0,COUNTIF('Service Matrix'!BX$77:BX$79,"Yes")&gt;0),AND(COUNTIF('Service Matrix'!BX$73:BX$75,"Yes")=0,COUNTIF('Service Matrix'!BX$77:BX$79,"Yes")=0)),0,1)</f>
        <v>0</v>
      </c>
      <c r="BY39" s="44">
        <f>IF(OR(AND(COUNTIF('Service Matrix'!BY$73:BY$75,"Yes")&gt;0,COUNTIF('Service Matrix'!BY$77:BY$79,"Yes")=0),AND(COUNTIF('Service Matrix'!BY$73:BY$75,"Yes")=0,COUNTIF('Service Matrix'!BY$77:BY$79,"Yes")&gt;0),AND(COUNTIF('Service Matrix'!BY$73:BY$75,"Yes")=0,COUNTIF('Service Matrix'!BY$77:BY$79,"Yes")=0)),0,1)</f>
        <v>0</v>
      </c>
      <c r="BZ39" s="44">
        <f>IF(OR(AND(COUNTIF('Service Matrix'!BZ$73:BZ$75,"Yes")&gt;0,COUNTIF('Service Matrix'!BZ$77:BZ$79,"Yes")=0),AND(COUNTIF('Service Matrix'!BZ$73:BZ$75,"Yes")=0,COUNTIF('Service Matrix'!BZ$77:BZ$79,"Yes")&gt;0),AND(COUNTIF('Service Matrix'!BZ$73:BZ$75,"Yes")=0,COUNTIF('Service Matrix'!BZ$77:BZ$79,"Yes")=0)),0,1)</f>
        <v>0</v>
      </c>
      <c r="CA39" s="44">
        <f>IF(OR(AND(COUNTIF('Service Matrix'!CA$73:CA$75,"Yes")&gt;0,COUNTIF('Service Matrix'!CA$77:CA$79,"Yes")=0),AND(COUNTIF('Service Matrix'!CA$73:CA$75,"Yes")=0,COUNTIF('Service Matrix'!CA$77:CA$79,"Yes")&gt;0),AND(COUNTIF('Service Matrix'!CA$73:CA$75,"Yes")=0,COUNTIF('Service Matrix'!CA$77:CA$79,"Yes")=0)),0,1)</f>
        <v>0</v>
      </c>
      <c r="CB39" s="44">
        <f>IF(OR(AND(COUNTIF('Service Matrix'!CB$73:CB$75,"Yes")&gt;0,COUNTIF('Service Matrix'!CB$77:CB$79,"Yes")=0),AND(COUNTIF('Service Matrix'!CB$73:CB$75,"Yes")=0,COUNTIF('Service Matrix'!CB$77:CB$79,"Yes")&gt;0),AND(COUNTIF('Service Matrix'!CB$73:CB$75,"Yes")=0,COUNTIF('Service Matrix'!CB$77:CB$79,"Yes")=0)),0,1)</f>
        <v>0</v>
      </c>
      <c r="CC39" s="44">
        <f>IF(OR(AND(COUNTIF('Service Matrix'!CC$73:CC$75,"Yes")&gt;0,COUNTIF('Service Matrix'!CC$77:CC$79,"Yes")=0),AND(COUNTIF('Service Matrix'!CC$73:CC$75,"Yes")=0,COUNTIF('Service Matrix'!CC$77:CC$79,"Yes")&gt;0),AND(COUNTIF('Service Matrix'!CC$73:CC$75,"Yes")=0,COUNTIF('Service Matrix'!CC$77:CC$79,"Yes")=0)),0,1)</f>
        <v>0</v>
      </c>
      <c r="CD39" s="44">
        <f>IF(OR(AND(COUNTIF('Service Matrix'!CD$73:CD$75,"Yes")&gt;0,COUNTIF('Service Matrix'!CD$77:CD$79,"Yes")=0),AND(COUNTIF('Service Matrix'!CD$73:CD$75,"Yes")=0,COUNTIF('Service Matrix'!CD$77:CD$79,"Yes")&gt;0),AND(COUNTIF('Service Matrix'!CD$73:CD$75,"Yes")=0,COUNTIF('Service Matrix'!CD$77:CD$79,"Yes")=0)),0,1)</f>
        <v>0</v>
      </c>
      <c r="CE39" s="44">
        <f>IF(OR(AND(COUNTIF('Service Matrix'!CE$73:CE$75,"Yes")&gt;0,COUNTIF('Service Matrix'!CE$77:CE$79,"Yes")=0),AND(COUNTIF('Service Matrix'!CE$73:CE$75,"Yes")=0,COUNTIF('Service Matrix'!CE$77:CE$79,"Yes")&gt;0),AND(COUNTIF('Service Matrix'!CE$73:CE$75,"Yes")=0,COUNTIF('Service Matrix'!CE$77:CE$79,"Yes")=0)),0,1)</f>
        <v>0</v>
      </c>
      <c r="CF39" s="44">
        <f>IF(OR(AND(COUNTIF('Service Matrix'!CF$73:CF$75,"Yes")&gt;0,COUNTIF('Service Matrix'!CF$77:CF$79,"Yes")=0),AND(COUNTIF('Service Matrix'!CF$73:CF$75,"Yes")=0,COUNTIF('Service Matrix'!CF$77:CF$79,"Yes")&gt;0),AND(COUNTIF('Service Matrix'!CF$73:CF$75,"Yes")=0,COUNTIF('Service Matrix'!CF$77:CF$79,"Yes")=0)),0,1)</f>
        <v>0</v>
      </c>
      <c r="CG39" s="44">
        <f>IF(OR(AND(COUNTIF('Service Matrix'!CG$73:CG$75,"Yes")&gt;0,COUNTIF('Service Matrix'!CG$77:CG$79,"Yes")=0),AND(COUNTIF('Service Matrix'!CG$73:CG$75,"Yes")=0,COUNTIF('Service Matrix'!CG$77:CG$79,"Yes")&gt;0),AND(COUNTIF('Service Matrix'!CG$73:CG$75,"Yes")=0,COUNTIF('Service Matrix'!CG$77:CG$79,"Yes")=0)),0,1)</f>
        <v>0</v>
      </c>
      <c r="CH39" s="44">
        <f>IF(OR(AND(COUNTIF('Service Matrix'!CH$73:CH$75,"Yes")&gt;0,COUNTIF('Service Matrix'!CH$77:CH$79,"Yes")=0),AND(COUNTIF('Service Matrix'!CH$73:CH$75,"Yes")=0,COUNTIF('Service Matrix'!CH$77:CH$79,"Yes")&gt;0),AND(COUNTIF('Service Matrix'!CH$73:CH$75,"Yes")=0,COUNTIF('Service Matrix'!CH$77:CH$79,"Yes")=0)),0,1)</f>
        <v>0</v>
      </c>
      <c r="CI39" s="44">
        <f>IF(OR(AND(COUNTIF('Service Matrix'!CI$73:CI$75,"Yes")&gt;0,COUNTIF('Service Matrix'!CI$77:CI$79,"Yes")=0),AND(COUNTIF('Service Matrix'!CI$73:CI$75,"Yes")=0,COUNTIF('Service Matrix'!CI$77:CI$79,"Yes")&gt;0),AND(COUNTIF('Service Matrix'!CI$73:CI$75,"Yes")=0,COUNTIF('Service Matrix'!CI$77:CI$79,"Yes")=0)),0,1)</f>
        <v>0</v>
      </c>
      <c r="CJ39" s="44">
        <f>IF(OR(AND(COUNTIF('Service Matrix'!CJ$73:CJ$75,"Yes")&gt;0,COUNTIF('Service Matrix'!CJ$77:CJ$79,"Yes")=0),AND(COUNTIF('Service Matrix'!CJ$73:CJ$75,"Yes")=0,COUNTIF('Service Matrix'!CJ$77:CJ$79,"Yes")&gt;0),AND(COUNTIF('Service Matrix'!CJ$73:CJ$75,"Yes")=0,COUNTIF('Service Matrix'!CJ$77:CJ$79,"Yes")=0)),0,1)</f>
        <v>0</v>
      </c>
      <c r="CK39" s="44">
        <f>IF(OR(AND(COUNTIF('Service Matrix'!CK$73:CK$75,"Yes")&gt;0,COUNTIF('Service Matrix'!CK$77:CK$79,"Yes")=0),AND(COUNTIF('Service Matrix'!CK$73:CK$75,"Yes")=0,COUNTIF('Service Matrix'!CK$77:CK$79,"Yes")&gt;0),AND(COUNTIF('Service Matrix'!CK$73:CK$75,"Yes")=0,COUNTIF('Service Matrix'!CK$77:CK$79,"Yes")=0)),0,1)</f>
        <v>0</v>
      </c>
      <c r="CL39" s="44">
        <f>IF(OR(AND(COUNTIF('Service Matrix'!CL$73:CL$75,"Yes")&gt;0,COUNTIF('Service Matrix'!CL$77:CL$79,"Yes")=0),AND(COUNTIF('Service Matrix'!CL$73:CL$75,"Yes")=0,COUNTIF('Service Matrix'!CL$77:CL$79,"Yes")&gt;0),AND(COUNTIF('Service Matrix'!CL$73:CL$75,"Yes")=0,COUNTIF('Service Matrix'!CL$77:CL$79,"Yes")=0)),0,1)</f>
        <v>0</v>
      </c>
      <c r="CM39" s="44">
        <f>IF(OR(AND(COUNTIF('Service Matrix'!CM$73:CM$75,"Yes")&gt;0,COUNTIF('Service Matrix'!CM$77:CM$79,"Yes")=0),AND(COUNTIF('Service Matrix'!CM$73:CM$75,"Yes")=0,COUNTIF('Service Matrix'!CM$77:CM$79,"Yes")&gt;0),AND(COUNTIF('Service Matrix'!CM$73:CM$75,"Yes")=0,COUNTIF('Service Matrix'!CM$77:CM$79,"Yes")=0)),0,1)</f>
        <v>0</v>
      </c>
      <c r="CN39" s="44">
        <f>IF(OR(AND(COUNTIF('Service Matrix'!CN$73:CN$75,"Yes")&gt;0,COUNTIF('Service Matrix'!CN$77:CN$79,"Yes")=0),AND(COUNTIF('Service Matrix'!CN$73:CN$75,"Yes")=0,COUNTIF('Service Matrix'!CN$77:CN$79,"Yes")&gt;0),AND(COUNTIF('Service Matrix'!CN$73:CN$75,"Yes")=0,COUNTIF('Service Matrix'!CN$77:CN$79,"Yes")=0)),0,1)</f>
        <v>0</v>
      </c>
      <c r="CO39" s="44">
        <f>IF(OR(AND(COUNTIF('Service Matrix'!CO$73:CO$75,"Yes")&gt;0,COUNTIF('Service Matrix'!CO$77:CO$79,"Yes")=0),AND(COUNTIF('Service Matrix'!CO$73:CO$75,"Yes")=0,COUNTIF('Service Matrix'!CO$77:CO$79,"Yes")&gt;0),AND(COUNTIF('Service Matrix'!CO$73:CO$75,"Yes")=0,COUNTIF('Service Matrix'!CO$77:CO$79,"Yes")=0)),0,1)</f>
        <v>0</v>
      </c>
      <c r="CP39" s="44">
        <f>IF(OR(AND(COUNTIF('Service Matrix'!CP$73:CP$75,"Yes")&gt;0,COUNTIF('Service Matrix'!CP$77:CP$79,"Yes")=0),AND(COUNTIF('Service Matrix'!CP$73:CP$75,"Yes")=0,COUNTIF('Service Matrix'!CP$77:CP$79,"Yes")&gt;0),AND(COUNTIF('Service Matrix'!CP$73:CP$75,"Yes")=0,COUNTIF('Service Matrix'!CP$77:CP$79,"Yes")=0)),0,1)</f>
        <v>0</v>
      </c>
      <c r="CQ39" s="44">
        <f>IF(OR(AND(COUNTIF('Service Matrix'!CQ$73:CQ$75,"Yes")&gt;0,COUNTIF('Service Matrix'!CQ$77:CQ$79,"Yes")=0),AND(COUNTIF('Service Matrix'!CQ$73:CQ$75,"Yes")=0,COUNTIF('Service Matrix'!CQ$77:CQ$79,"Yes")&gt;0),AND(COUNTIF('Service Matrix'!CQ$73:CQ$75,"Yes")=0,COUNTIF('Service Matrix'!CQ$77:CQ$79,"Yes")=0)),0,1)</f>
        <v>0</v>
      </c>
      <c r="CR39" s="44">
        <f>IF(OR(AND(COUNTIF('Service Matrix'!CR$73:CR$75,"Yes")&gt;0,COUNTIF('Service Matrix'!CR$77:CR$79,"Yes")=0),AND(COUNTIF('Service Matrix'!CR$73:CR$75,"Yes")=0,COUNTIF('Service Matrix'!CR$77:CR$79,"Yes")&gt;0),AND(COUNTIF('Service Matrix'!CR$73:CR$75,"Yes")=0,COUNTIF('Service Matrix'!CR$77:CR$79,"Yes")=0)),0,1)</f>
        <v>0</v>
      </c>
      <c r="CS39" s="44">
        <f>IF(OR(AND(COUNTIF('Service Matrix'!CS$73:CS$75,"Yes")&gt;0,COUNTIF('Service Matrix'!CS$77:CS$79,"Yes")=0),AND(COUNTIF('Service Matrix'!CS$73:CS$75,"Yes")=0,COUNTIF('Service Matrix'!CS$77:CS$79,"Yes")&gt;0),AND(COUNTIF('Service Matrix'!CS$73:CS$75,"Yes")=0,COUNTIF('Service Matrix'!CS$77:CS$79,"Yes")=0)),0,1)</f>
        <v>0</v>
      </c>
      <c r="CT39" s="44">
        <f>IF(OR(AND(COUNTIF('Service Matrix'!CT$73:CT$75,"Yes")&gt;0,COUNTIF('Service Matrix'!CT$77:CT$79,"Yes")=0),AND(COUNTIF('Service Matrix'!CT$73:CT$75,"Yes")=0,COUNTIF('Service Matrix'!CT$77:CT$79,"Yes")&gt;0),AND(COUNTIF('Service Matrix'!CT$73:CT$75,"Yes")=0,COUNTIF('Service Matrix'!CT$77:CT$79,"Yes")=0)),0,1)</f>
        <v>0</v>
      </c>
      <c r="CU39" s="44">
        <f>IF(OR(AND(COUNTIF('Service Matrix'!CU$73:CU$75,"Yes")&gt;0,COUNTIF('Service Matrix'!CU$77:CU$79,"Yes")=0),AND(COUNTIF('Service Matrix'!CU$73:CU$75,"Yes")=0,COUNTIF('Service Matrix'!CU$77:CU$79,"Yes")&gt;0),AND(COUNTIF('Service Matrix'!CU$73:CU$75,"Yes")=0,COUNTIF('Service Matrix'!CU$77:CU$79,"Yes")=0)),0,1)</f>
        <v>0</v>
      </c>
      <c r="CV39" s="44">
        <f>IF(OR(AND(COUNTIF('Service Matrix'!CV$73:CV$75,"Yes")&gt;0,COUNTIF('Service Matrix'!CV$77:CV$79,"Yes")=0),AND(COUNTIF('Service Matrix'!CV$73:CV$75,"Yes")=0,COUNTIF('Service Matrix'!CV$77:CV$79,"Yes")&gt;0),AND(COUNTIF('Service Matrix'!CV$73:CV$75,"Yes")=0,COUNTIF('Service Matrix'!CV$77:CV$79,"Yes")=0)),0,1)</f>
        <v>0</v>
      </c>
      <c r="CW39" s="44">
        <f>IF(OR(AND(COUNTIF('Service Matrix'!CW$73:CW$75,"Yes")&gt;0,COUNTIF('Service Matrix'!CW$77:CW$79,"Yes")=0),AND(COUNTIF('Service Matrix'!CW$73:CW$75,"Yes")=0,COUNTIF('Service Matrix'!CW$77:CW$79,"Yes")&gt;0),AND(COUNTIF('Service Matrix'!CW$73:CW$75,"Yes")=0,COUNTIF('Service Matrix'!CW$77:CW$79,"Yes")=0)),0,1)</f>
        <v>0</v>
      </c>
      <c r="CX39" s="44">
        <f>IF(OR(AND(COUNTIF('Service Matrix'!CX$73:CX$75,"Yes")&gt;0,COUNTIF('Service Matrix'!CX$77:CX$79,"Yes")=0),AND(COUNTIF('Service Matrix'!CX$73:CX$75,"Yes")=0,COUNTIF('Service Matrix'!CX$77:CX$79,"Yes")&gt;0),AND(COUNTIF('Service Matrix'!CX$73:CX$75,"Yes")=0,COUNTIF('Service Matrix'!CX$77:CX$79,"Yes")=0)),0,1)</f>
        <v>0</v>
      </c>
      <c r="CY39" s="44">
        <f>IF(OR(AND(COUNTIF('Service Matrix'!CY$73:CY$75,"Yes")&gt;0,COUNTIF('Service Matrix'!CY$77:CY$79,"Yes")=0),AND(COUNTIF('Service Matrix'!CY$73:CY$75,"Yes")=0,COUNTIF('Service Matrix'!CY$77:CY$79,"Yes")&gt;0),AND(COUNTIF('Service Matrix'!CY$73:CY$75,"Yes")=0,COUNTIF('Service Matrix'!CY$77:CY$79,"Yes")=0)),0,1)</f>
        <v>0</v>
      </c>
      <c r="CZ39" s="44">
        <f>IF(OR(AND(COUNTIF('Service Matrix'!CZ$73:CZ$75,"Yes")&gt;0,COUNTIF('Service Matrix'!CZ$77:CZ$79,"Yes")=0),AND(COUNTIF('Service Matrix'!CZ$73:CZ$75,"Yes")=0,COUNTIF('Service Matrix'!CZ$77:CZ$79,"Yes")&gt;0),AND(COUNTIF('Service Matrix'!CZ$73:CZ$75,"Yes")=0,COUNTIF('Service Matrix'!CZ$77:CZ$79,"Yes")=0)),0,1)</f>
        <v>0</v>
      </c>
      <c r="DA39" s="44">
        <f>IF(OR(AND(COUNTIF('Service Matrix'!DA$73:DA$75,"Yes")&gt;0,COUNTIF('Service Matrix'!DA$77:DA$79,"Yes")=0),AND(COUNTIF('Service Matrix'!DA$73:DA$75,"Yes")=0,COUNTIF('Service Matrix'!DA$77:DA$79,"Yes")&gt;0),AND(COUNTIF('Service Matrix'!DA$73:DA$75,"Yes")=0,COUNTIF('Service Matrix'!DA$77:DA$79,"Yes")=0)),0,1)</f>
        <v>0</v>
      </c>
      <c r="DB39" s="44">
        <f>IF(OR(AND(COUNTIF('Service Matrix'!DB$73:DB$75,"Yes")&gt;0,COUNTIF('Service Matrix'!DB$77:DB$79,"Yes")=0),AND(COUNTIF('Service Matrix'!DB$73:DB$75,"Yes")=0,COUNTIF('Service Matrix'!DB$77:DB$79,"Yes")&gt;0),AND(COUNTIF('Service Matrix'!DB$73:DB$75,"Yes")=0,COUNTIF('Service Matrix'!DB$77:DB$79,"Yes")=0)),0,1)</f>
        <v>0</v>
      </c>
      <c r="DC39" s="44">
        <f>IF(OR(AND(COUNTIF('Service Matrix'!DC$73:DC$75,"Yes")&gt;0,COUNTIF('Service Matrix'!DC$77:DC$79,"Yes")=0),AND(COUNTIF('Service Matrix'!DC$73:DC$75,"Yes")=0,COUNTIF('Service Matrix'!DC$77:DC$79,"Yes")&gt;0),AND(COUNTIF('Service Matrix'!DC$73:DC$75,"Yes")=0,COUNTIF('Service Matrix'!DC$77:DC$79,"Yes")=0)),0,1)</f>
        <v>0</v>
      </c>
      <c r="DD39" s="44">
        <f>IF(OR(AND(COUNTIF('Service Matrix'!DD$73:DD$75,"Yes")&gt;0,COUNTIF('Service Matrix'!DD$77:DD$79,"Yes")=0),AND(COUNTIF('Service Matrix'!DD$73:DD$75,"Yes")=0,COUNTIF('Service Matrix'!DD$77:DD$79,"Yes")&gt;0),AND(COUNTIF('Service Matrix'!DD$73:DD$75,"Yes")=0,COUNTIF('Service Matrix'!DD$77:DD$79,"Yes")=0)),0,1)</f>
        <v>0</v>
      </c>
      <c r="DE39" s="44">
        <f>IF(OR(AND(COUNTIF('Service Matrix'!DE$73:DE$75,"Yes")&gt;0,COUNTIF('Service Matrix'!DE$77:DE$79,"Yes")=0),AND(COUNTIF('Service Matrix'!DE$73:DE$75,"Yes")=0,COUNTIF('Service Matrix'!DE$77:DE$79,"Yes")&gt;0),AND(COUNTIF('Service Matrix'!DE$73:DE$75,"Yes")=0,COUNTIF('Service Matrix'!DE$77:DE$79,"Yes")=0)),0,1)</f>
        <v>0</v>
      </c>
      <c r="DF39" s="44">
        <f>IF(OR(AND(COUNTIF('Service Matrix'!DF$73:DF$75,"Yes")&gt;0,COUNTIF('Service Matrix'!DF$77:DF$79,"Yes")=0),AND(COUNTIF('Service Matrix'!DF$73:DF$75,"Yes")=0,COUNTIF('Service Matrix'!DF$77:DF$79,"Yes")&gt;0),AND(COUNTIF('Service Matrix'!DF$73:DF$75,"Yes")=0,COUNTIF('Service Matrix'!DF$77:DF$79,"Yes")=0)),0,1)</f>
        <v>0</v>
      </c>
      <c r="DG39" s="44">
        <f>IF(OR(AND(COUNTIF('Service Matrix'!DG$73:DG$75,"Yes")&gt;0,COUNTIF('Service Matrix'!DG$77:DG$79,"Yes")=0),AND(COUNTIF('Service Matrix'!DG$73:DG$75,"Yes")=0,COUNTIF('Service Matrix'!DG$77:DG$79,"Yes")&gt;0),AND(COUNTIF('Service Matrix'!DG$73:DG$75,"Yes")=0,COUNTIF('Service Matrix'!DG$77:DG$79,"Yes")=0)),0,1)</f>
        <v>0</v>
      </c>
      <c r="DH39" s="44">
        <f>IF(OR(AND(COUNTIF('Service Matrix'!DH$73:DH$75,"Yes")&gt;0,COUNTIF('Service Matrix'!DH$77:DH$79,"Yes")=0),AND(COUNTIF('Service Matrix'!DH$73:DH$75,"Yes")=0,COUNTIF('Service Matrix'!DH$77:DH$79,"Yes")&gt;0),AND(COUNTIF('Service Matrix'!DH$73:DH$75,"Yes")=0,COUNTIF('Service Matrix'!DH$77:DH$79,"Yes")=0)),0,1)</f>
        <v>0</v>
      </c>
      <c r="DI39" s="44">
        <f>IF(OR(AND(COUNTIF('Service Matrix'!DI$73:DI$75,"Yes")&gt;0,COUNTIF('Service Matrix'!DI$77:DI$79,"Yes")=0),AND(COUNTIF('Service Matrix'!DI$73:DI$75,"Yes")=0,COUNTIF('Service Matrix'!DI$77:DI$79,"Yes")&gt;0),AND(COUNTIF('Service Matrix'!DI$73:DI$75,"Yes")=0,COUNTIF('Service Matrix'!DI$77:DI$79,"Yes")=0)),0,1)</f>
        <v>0</v>
      </c>
      <c r="DJ39" s="44">
        <f>IF(OR(AND(COUNTIF('Service Matrix'!DJ$73:DJ$75,"Yes")&gt;0,COUNTIF('Service Matrix'!DJ$77:DJ$79,"Yes")=0),AND(COUNTIF('Service Matrix'!DJ$73:DJ$75,"Yes")=0,COUNTIF('Service Matrix'!DJ$77:DJ$79,"Yes")&gt;0),AND(COUNTIF('Service Matrix'!DJ$73:DJ$75,"Yes")=0,COUNTIF('Service Matrix'!DJ$77:DJ$79,"Yes")=0)),0,1)</f>
        <v>0</v>
      </c>
      <c r="DK39" s="44">
        <f>IF(OR(AND(COUNTIF('Service Matrix'!DK$73:DK$75,"Yes")&gt;0,COUNTIF('Service Matrix'!DK$77:DK$79,"Yes")=0),AND(COUNTIF('Service Matrix'!DK$73:DK$75,"Yes")=0,COUNTIF('Service Matrix'!DK$77:DK$79,"Yes")&gt;0),AND(COUNTIF('Service Matrix'!DK$73:DK$75,"Yes")=0,COUNTIF('Service Matrix'!DK$77:DK$79,"Yes")=0)),0,1)</f>
        <v>0</v>
      </c>
      <c r="DL39" s="44">
        <f>IF(OR(AND(COUNTIF('Service Matrix'!DL$73:DL$75,"Yes")&gt;0,COUNTIF('Service Matrix'!DL$77:DL$79,"Yes")=0),AND(COUNTIF('Service Matrix'!DL$73:DL$75,"Yes")=0,COUNTIF('Service Matrix'!DL$77:DL$79,"Yes")&gt;0),AND(COUNTIF('Service Matrix'!DL$73:DL$75,"Yes")=0,COUNTIF('Service Matrix'!DL$77:DL$79,"Yes")=0)),0,1)</f>
        <v>0</v>
      </c>
      <c r="DM39" s="44">
        <f>IF(OR(AND(COUNTIF('Service Matrix'!DM$73:DM$75,"Yes")&gt;0,COUNTIF('Service Matrix'!DM$77:DM$79,"Yes")=0),AND(COUNTIF('Service Matrix'!DM$73:DM$75,"Yes")=0,COUNTIF('Service Matrix'!DM$77:DM$79,"Yes")&gt;0),AND(COUNTIF('Service Matrix'!DM$73:DM$75,"Yes")=0,COUNTIF('Service Matrix'!DM$77:DM$79,"Yes")=0)),0,1)</f>
        <v>0</v>
      </c>
      <c r="DN39" s="44">
        <f>IF(OR(AND(COUNTIF('Service Matrix'!DN$73:DN$75,"Yes")&gt;0,COUNTIF('Service Matrix'!DN$77:DN$79,"Yes")=0),AND(COUNTIF('Service Matrix'!DN$73:DN$75,"Yes")=0,COUNTIF('Service Matrix'!DN$77:DN$79,"Yes")&gt;0),AND(COUNTIF('Service Matrix'!DN$73:DN$75,"Yes")=0,COUNTIF('Service Matrix'!DN$77:DN$79,"Yes")=0)),0,1)</f>
        <v>0</v>
      </c>
      <c r="DO39" s="44">
        <f>IF(OR(AND(COUNTIF('Service Matrix'!DO$73:DO$75,"Yes")&gt;0,COUNTIF('Service Matrix'!DO$77:DO$79,"Yes")=0),AND(COUNTIF('Service Matrix'!DO$73:DO$75,"Yes")=0,COUNTIF('Service Matrix'!DO$77:DO$79,"Yes")&gt;0),AND(COUNTIF('Service Matrix'!DO$73:DO$75,"Yes")=0,COUNTIF('Service Matrix'!DO$77:DO$79,"Yes")=0)),0,1)</f>
        <v>0</v>
      </c>
      <c r="DP39" s="44">
        <f>IF(OR(AND(COUNTIF('Service Matrix'!DP$73:DP$75,"Yes")&gt;0,COUNTIF('Service Matrix'!DP$77:DP$79,"Yes")=0),AND(COUNTIF('Service Matrix'!DP$73:DP$75,"Yes")=0,COUNTIF('Service Matrix'!DP$77:DP$79,"Yes")&gt;0),AND(COUNTIF('Service Matrix'!DP$73:DP$75,"Yes")=0,COUNTIF('Service Matrix'!DP$77:DP$79,"Yes")=0)),0,1)</f>
        <v>0</v>
      </c>
      <c r="DQ39" s="44">
        <f>IF(OR(AND(COUNTIF('Service Matrix'!DQ$73:DQ$75,"Yes")&gt;0,COUNTIF('Service Matrix'!DQ$77:DQ$79,"Yes")=0),AND(COUNTIF('Service Matrix'!DQ$73:DQ$75,"Yes")=0,COUNTIF('Service Matrix'!DQ$77:DQ$79,"Yes")&gt;0),AND(COUNTIF('Service Matrix'!DQ$73:DQ$75,"Yes")=0,COUNTIF('Service Matrix'!DQ$77:DQ$79,"Yes")=0)),0,1)</f>
        <v>0</v>
      </c>
      <c r="DR39" s="44">
        <f>IF(OR(AND(COUNTIF('Service Matrix'!DR$73:DR$75,"Yes")&gt;0,COUNTIF('Service Matrix'!DR$77:DR$79,"Yes")=0),AND(COUNTIF('Service Matrix'!DR$73:DR$75,"Yes")=0,COUNTIF('Service Matrix'!DR$77:DR$79,"Yes")&gt;0),AND(COUNTIF('Service Matrix'!DR$73:DR$75,"Yes")=0,COUNTIF('Service Matrix'!DR$77:DR$79,"Yes")=0)),0,1)</f>
        <v>0</v>
      </c>
      <c r="DS39" s="44">
        <f>IF(OR(AND(COUNTIF('Service Matrix'!DS$73:DS$75,"Yes")&gt;0,COUNTIF('Service Matrix'!DS$77:DS$79,"Yes")=0),AND(COUNTIF('Service Matrix'!DS$73:DS$75,"Yes")=0,COUNTIF('Service Matrix'!DS$77:DS$79,"Yes")&gt;0),AND(COUNTIF('Service Matrix'!DS$73:DS$75,"Yes")=0,COUNTIF('Service Matrix'!DS$77:DS$79,"Yes")=0)),0,1)</f>
        <v>0</v>
      </c>
      <c r="DT39" s="44">
        <f>IF(OR(AND(COUNTIF('Service Matrix'!DT$73:DT$75,"Yes")&gt;0,COUNTIF('Service Matrix'!DT$77:DT$79,"Yes")=0),AND(COUNTIF('Service Matrix'!DT$73:DT$75,"Yes")=0,COUNTIF('Service Matrix'!DT$77:DT$79,"Yes")&gt;0),AND(COUNTIF('Service Matrix'!DT$73:DT$75,"Yes")=0,COUNTIF('Service Matrix'!DT$77:DT$79,"Yes")=0)),0,1)</f>
        <v>0</v>
      </c>
      <c r="DU39" s="44">
        <f>IF(OR(AND(COUNTIF('Service Matrix'!DU$73:DU$75,"Yes")&gt;0,COUNTIF('Service Matrix'!DU$77:DU$79,"Yes")=0),AND(COUNTIF('Service Matrix'!DU$73:DU$75,"Yes")=0,COUNTIF('Service Matrix'!DU$77:DU$79,"Yes")&gt;0),AND(COUNTIF('Service Matrix'!DU$73:DU$75,"Yes")=0,COUNTIF('Service Matrix'!DU$77:DU$79,"Yes")=0)),0,1)</f>
        <v>0</v>
      </c>
      <c r="DV39" s="44">
        <f>IF(OR(AND(COUNTIF('Service Matrix'!DV$73:DV$75,"Yes")&gt;0,COUNTIF('Service Matrix'!DV$77:DV$79,"Yes")=0),AND(COUNTIF('Service Matrix'!DV$73:DV$75,"Yes")=0,COUNTIF('Service Matrix'!DV$77:DV$79,"Yes")&gt;0),AND(COUNTIF('Service Matrix'!DV$73:DV$75,"Yes")=0,COUNTIF('Service Matrix'!DV$77:DV$79,"Yes")=0)),0,1)</f>
        <v>0</v>
      </c>
      <c r="DW39" s="44">
        <f>IF(OR(AND(COUNTIF('Service Matrix'!DW$73:DW$75,"Yes")&gt;0,COUNTIF('Service Matrix'!DW$77:DW$79,"Yes")=0),AND(COUNTIF('Service Matrix'!DW$73:DW$75,"Yes")=0,COUNTIF('Service Matrix'!DW$77:DW$79,"Yes")&gt;0),AND(COUNTIF('Service Matrix'!DW$73:DW$75,"Yes")=0,COUNTIF('Service Matrix'!DW$77:DW$79,"Yes")=0)),0,1)</f>
        <v>0</v>
      </c>
      <c r="DX39" s="44">
        <f>IF(OR(AND(COUNTIF('Service Matrix'!DX$73:DX$75,"Yes")&gt;0,COUNTIF('Service Matrix'!DX$77:DX$79,"Yes")=0),AND(COUNTIF('Service Matrix'!DX$73:DX$75,"Yes")=0,COUNTIF('Service Matrix'!DX$77:DX$79,"Yes")&gt;0),AND(COUNTIF('Service Matrix'!DX$73:DX$75,"Yes")=0,COUNTIF('Service Matrix'!DX$77:DX$79,"Yes")=0)),0,1)</f>
        <v>0</v>
      </c>
      <c r="DY39" s="44">
        <f>IF(OR(AND(COUNTIF('Service Matrix'!DY$73:DY$75,"Yes")&gt;0,COUNTIF('Service Matrix'!DY$77:DY$79,"Yes")=0),AND(COUNTIF('Service Matrix'!DY$73:DY$75,"Yes")=0,COUNTIF('Service Matrix'!DY$77:DY$79,"Yes")&gt;0),AND(COUNTIF('Service Matrix'!DY$73:DY$75,"Yes")=0,COUNTIF('Service Matrix'!DY$77:DY$79,"Yes")=0)),0,1)</f>
        <v>0</v>
      </c>
      <c r="DZ39" s="44">
        <f>IF(OR(AND(COUNTIF('Service Matrix'!DZ$73:DZ$75,"Yes")&gt;0,COUNTIF('Service Matrix'!DZ$77:DZ$79,"Yes")=0),AND(COUNTIF('Service Matrix'!DZ$73:DZ$75,"Yes")=0,COUNTIF('Service Matrix'!DZ$77:DZ$79,"Yes")&gt;0),AND(COUNTIF('Service Matrix'!DZ$73:DZ$75,"Yes")=0,COUNTIF('Service Matrix'!DZ$77:DZ$79,"Yes")=0)),0,1)</f>
        <v>0</v>
      </c>
      <c r="EA39" s="44">
        <f>IF(OR(AND(COUNTIF('Service Matrix'!EA$73:EA$75,"Yes")&gt;0,COUNTIF('Service Matrix'!EA$77:EA$79,"Yes")=0),AND(COUNTIF('Service Matrix'!EA$73:EA$75,"Yes")=0,COUNTIF('Service Matrix'!EA$77:EA$79,"Yes")&gt;0),AND(COUNTIF('Service Matrix'!EA$73:EA$75,"Yes")=0,COUNTIF('Service Matrix'!EA$77:EA$79,"Yes")=0)),0,1)</f>
        <v>0</v>
      </c>
      <c r="EB39" s="44">
        <f>IF(OR(AND(COUNTIF('Service Matrix'!EB$73:EB$75,"Yes")&gt;0,COUNTIF('Service Matrix'!EB$77:EB$79,"Yes")=0),AND(COUNTIF('Service Matrix'!EB$73:EB$75,"Yes")=0,COUNTIF('Service Matrix'!EB$77:EB$79,"Yes")&gt;0),AND(COUNTIF('Service Matrix'!EB$73:EB$75,"Yes")=0,COUNTIF('Service Matrix'!EB$77:EB$79,"Yes")=0)),0,1)</f>
        <v>0</v>
      </c>
      <c r="EC39" s="44">
        <f>IF(OR(AND(COUNTIF('Service Matrix'!EC$73:EC$75,"Yes")&gt;0,COUNTIF('Service Matrix'!EC$77:EC$79,"Yes")=0),AND(COUNTIF('Service Matrix'!EC$73:EC$75,"Yes")=0,COUNTIF('Service Matrix'!EC$77:EC$79,"Yes")&gt;0),AND(COUNTIF('Service Matrix'!EC$73:EC$75,"Yes")=0,COUNTIF('Service Matrix'!EC$77:EC$79,"Yes")=0)),0,1)</f>
        <v>0</v>
      </c>
      <c r="ED39" s="44">
        <f>IF(OR(AND(COUNTIF('Service Matrix'!ED$73:ED$75,"Yes")&gt;0,COUNTIF('Service Matrix'!ED$77:ED$79,"Yes")=0),AND(COUNTIF('Service Matrix'!ED$73:ED$75,"Yes")=0,COUNTIF('Service Matrix'!ED$77:ED$79,"Yes")&gt;0),AND(COUNTIF('Service Matrix'!ED$73:ED$75,"Yes")=0,COUNTIF('Service Matrix'!ED$77:ED$79,"Yes")=0)),0,1)</f>
        <v>0</v>
      </c>
      <c r="EE39" s="44">
        <f>IF(OR(AND(COUNTIF('Service Matrix'!EE$73:EE$75,"Yes")&gt;0,COUNTIF('Service Matrix'!EE$77:EE$79,"Yes")=0),AND(COUNTIF('Service Matrix'!EE$73:EE$75,"Yes")=0,COUNTIF('Service Matrix'!EE$77:EE$79,"Yes")&gt;0),AND(COUNTIF('Service Matrix'!EE$73:EE$75,"Yes")=0,COUNTIF('Service Matrix'!EE$77:EE$79,"Yes")=0)),0,1)</f>
        <v>0</v>
      </c>
      <c r="EF39" s="44">
        <f>IF(OR(AND(COUNTIF('Service Matrix'!EF$73:EF$75,"Yes")&gt;0,COUNTIF('Service Matrix'!EF$77:EF$79,"Yes")=0),AND(COUNTIF('Service Matrix'!EF$73:EF$75,"Yes")=0,COUNTIF('Service Matrix'!EF$77:EF$79,"Yes")&gt;0),AND(COUNTIF('Service Matrix'!EF$73:EF$75,"Yes")=0,COUNTIF('Service Matrix'!EF$77:EF$79,"Yes")=0)),0,1)</f>
        <v>0</v>
      </c>
      <c r="EG39" s="44">
        <f>IF(OR(AND(COUNTIF('Service Matrix'!EG$73:EG$75,"Yes")&gt;0,COUNTIF('Service Matrix'!EG$77:EG$79,"Yes")=0),AND(COUNTIF('Service Matrix'!EG$73:EG$75,"Yes")=0,COUNTIF('Service Matrix'!EG$77:EG$79,"Yes")&gt;0),AND(COUNTIF('Service Matrix'!EG$73:EG$75,"Yes")=0,COUNTIF('Service Matrix'!EG$77:EG$79,"Yes")=0)),0,1)</f>
        <v>0</v>
      </c>
      <c r="EH39" s="44">
        <f>IF(OR(AND(COUNTIF('Service Matrix'!EH$73:EH$75,"Yes")&gt;0,COUNTIF('Service Matrix'!EH$77:EH$79,"Yes")=0),AND(COUNTIF('Service Matrix'!EH$73:EH$75,"Yes")=0,COUNTIF('Service Matrix'!EH$77:EH$79,"Yes")&gt;0),AND(COUNTIF('Service Matrix'!EH$73:EH$75,"Yes")=0,COUNTIF('Service Matrix'!EH$77:EH$79,"Yes")=0)),0,1)</f>
        <v>0</v>
      </c>
      <c r="EI39" s="44">
        <f>IF(OR(AND(COUNTIF('Service Matrix'!EI$73:EI$75,"Yes")&gt;0,COUNTIF('Service Matrix'!EI$77:EI$79,"Yes")=0),AND(COUNTIF('Service Matrix'!EI$73:EI$75,"Yes")=0,COUNTIF('Service Matrix'!EI$77:EI$79,"Yes")&gt;0),AND(COUNTIF('Service Matrix'!EI$73:EI$75,"Yes")=0,COUNTIF('Service Matrix'!EI$77:EI$79,"Yes")=0)),0,1)</f>
        <v>0</v>
      </c>
      <c r="EJ39" s="44">
        <f>IF(OR(AND(COUNTIF('Service Matrix'!EJ$73:EJ$75,"Yes")&gt;0,COUNTIF('Service Matrix'!EJ$77:EJ$79,"Yes")=0),AND(COUNTIF('Service Matrix'!EJ$73:EJ$75,"Yes")=0,COUNTIF('Service Matrix'!EJ$77:EJ$79,"Yes")&gt;0),AND(COUNTIF('Service Matrix'!EJ$73:EJ$75,"Yes")=0,COUNTIF('Service Matrix'!EJ$77:EJ$79,"Yes")=0)),0,1)</f>
        <v>0</v>
      </c>
      <c r="EK39" s="44">
        <f>IF(OR(AND(COUNTIF('Service Matrix'!EK$73:EK$75,"Yes")&gt;0,COUNTIF('Service Matrix'!EK$77:EK$79,"Yes")=0),AND(COUNTIF('Service Matrix'!EK$73:EK$75,"Yes")=0,COUNTIF('Service Matrix'!EK$77:EK$79,"Yes")&gt;0),AND(COUNTIF('Service Matrix'!EK$73:EK$75,"Yes")=0,COUNTIF('Service Matrix'!EK$77:EK$79,"Yes")=0)),0,1)</f>
        <v>0</v>
      </c>
      <c r="EL39" s="44">
        <f>IF(OR(AND(COUNTIF('Service Matrix'!EL$73:EL$75,"Yes")&gt;0,COUNTIF('Service Matrix'!EL$77:EL$79,"Yes")=0),AND(COUNTIF('Service Matrix'!EL$73:EL$75,"Yes")=0,COUNTIF('Service Matrix'!EL$77:EL$79,"Yes")&gt;0),AND(COUNTIF('Service Matrix'!EL$73:EL$75,"Yes")=0,COUNTIF('Service Matrix'!EL$77:EL$79,"Yes")=0)),0,1)</f>
        <v>0</v>
      </c>
      <c r="EM39" s="44">
        <f>IF(OR(AND(COUNTIF('Service Matrix'!EM$73:EM$75,"Yes")&gt;0,COUNTIF('Service Matrix'!EM$77:EM$79,"Yes")=0),AND(COUNTIF('Service Matrix'!EM$73:EM$75,"Yes")=0,COUNTIF('Service Matrix'!EM$77:EM$79,"Yes")&gt;0),AND(COUNTIF('Service Matrix'!EM$73:EM$75,"Yes")=0,COUNTIF('Service Matrix'!EM$77:EM$79,"Yes")=0)),0,1)</f>
        <v>0</v>
      </c>
      <c r="EN39" s="44">
        <f>IF(OR(AND(COUNTIF('Service Matrix'!EN$73:EN$75,"Yes")&gt;0,COUNTIF('Service Matrix'!EN$77:EN$79,"Yes")=0),AND(COUNTIF('Service Matrix'!EN$73:EN$75,"Yes")=0,COUNTIF('Service Matrix'!EN$77:EN$79,"Yes")&gt;0),AND(COUNTIF('Service Matrix'!EN$73:EN$75,"Yes")=0,COUNTIF('Service Matrix'!EN$77:EN$79,"Yes")=0)),0,1)</f>
        <v>0</v>
      </c>
      <c r="EO39" s="44">
        <f>IF(OR(AND(COUNTIF('Service Matrix'!EO$73:EO$75,"Yes")&gt;0,COUNTIF('Service Matrix'!EO$77:EO$79,"Yes")=0),AND(COUNTIF('Service Matrix'!EO$73:EO$75,"Yes")=0,COUNTIF('Service Matrix'!EO$77:EO$79,"Yes")&gt;0),AND(COUNTIF('Service Matrix'!EO$73:EO$75,"Yes")=0,COUNTIF('Service Matrix'!EO$77:EO$79,"Yes")=0)),0,1)</f>
        <v>0</v>
      </c>
      <c r="EP39" s="44">
        <f>IF(OR(AND(COUNTIF('Service Matrix'!EP$73:EP$75,"Yes")&gt;0,COUNTIF('Service Matrix'!EP$77:EP$79,"Yes")=0),AND(COUNTIF('Service Matrix'!EP$73:EP$75,"Yes")=0,COUNTIF('Service Matrix'!EP$77:EP$79,"Yes")&gt;0),AND(COUNTIF('Service Matrix'!EP$73:EP$75,"Yes")=0,COUNTIF('Service Matrix'!EP$77:EP$79,"Yes")=0)),0,1)</f>
        <v>0</v>
      </c>
      <c r="EQ39" s="44">
        <f>IF(OR(AND(COUNTIF('Service Matrix'!EQ$73:EQ$75,"Yes")&gt;0,COUNTIF('Service Matrix'!EQ$77:EQ$79,"Yes")=0),AND(COUNTIF('Service Matrix'!EQ$73:EQ$75,"Yes")=0,COUNTIF('Service Matrix'!EQ$77:EQ$79,"Yes")&gt;0),AND(COUNTIF('Service Matrix'!EQ$73:EQ$75,"Yes")=0,COUNTIF('Service Matrix'!EQ$77:EQ$79,"Yes")=0)),0,1)</f>
        <v>0</v>
      </c>
      <c r="ER39" s="44">
        <f>IF(OR(AND(COUNTIF('Service Matrix'!ER$73:ER$75,"Yes")&gt;0,COUNTIF('Service Matrix'!ER$77:ER$79,"Yes")=0),AND(COUNTIF('Service Matrix'!ER$73:ER$75,"Yes")=0,COUNTIF('Service Matrix'!ER$77:ER$79,"Yes")&gt;0),AND(COUNTIF('Service Matrix'!ER$73:ER$75,"Yes")=0,COUNTIF('Service Matrix'!ER$77:ER$79,"Yes")=0)),0,1)</f>
        <v>0</v>
      </c>
      <c r="ES39" s="44">
        <f>IF(OR(AND(COUNTIF('Service Matrix'!ES$73:ES$75,"Yes")&gt;0,COUNTIF('Service Matrix'!ES$77:ES$79,"Yes")=0),AND(COUNTIF('Service Matrix'!ES$73:ES$75,"Yes")=0,COUNTIF('Service Matrix'!ES$77:ES$79,"Yes")&gt;0),AND(COUNTIF('Service Matrix'!ES$73:ES$75,"Yes")=0,COUNTIF('Service Matrix'!ES$77:ES$79,"Yes")=0)),0,1)</f>
        <v>0</v>
      </c>
      <c r="ET39" s="44">
        <f>IF(OR(AND(COUNTIF('Service Matrix'!ET$73:ET$75,"Yes")&gt;0,COUNTIF('Service Matrix'!ET$77:ET$79,"Yes")=0),AND(COUNTIF('Service Matrix'!ET$73:ET$75,"Yes")=0,COUNTIF('Service Matrix'!ET$77:ET$79,"Yes")&gt;0),AND(COUNTIF('Service Matrix'!ET$73:ET$75,"Yes")=0,COUNTIF('Service Matrix'!ET$77:ET$79,"Yes")=0)),0,1)</f>
        <v>0</v>
      </c>
      <c r="EU39" s="44">
        <f>IF(OR(AND(COUNTIF('Service Matrix'!EU$73:EU$75,"Yes")&gt;0,COUNTIF('Service Matrix'!EU$77:EU$79,"Yes")=0),AND(COUNTIF('Service Matrix'!EU$73:EU$75,"Yes")=0,COUNTIF('Service Matrix'!EU$77:EU$79,"Yes")&gt;0),AND(COUNTIF('Service Matrix'!EU$73:EU$75,"Yes")=0,COUNTIF('Service Matrix'!EU$77:EU$79,"Yes")=0)),0,1)</f>
        <v>0</v>
      </c>
      <c r="EV39" s="44">
        <f>IF(OR(AND(COUNTIF('Service Matrix'!EV$73:EV$75,"Yes")&gt;0,COUNTIF('Service Matrix'!EV$77:EV$79,"Yes")=0),AND(COUNTIF('Service Matrix'!EV$73:EV$75,"Yes")=0,COUNTIF('Service Matrix'!EV$77:EV$79,"Yes")&gt;0),AND(COUNTIF('Service Matrix'!EV$73:EV$75,"Yes")=0,COUNTIF('Service Matrix'!EV$77:EV$79,"Yes")=0)),0,1)</f>
        <v>0</v>
      </c>
      <c r="EW39" s="44">
        <f>IF(OR(AND(COUNTIF('Service Matrix'!EW$73:EW$75,"Yes")&gt;0,COUNTIF('Service Matrix'!EW$77:EW$79,"Yes")=0),AND(COUNTIF('Service Matrix'!EW$73:EW$75,"Yes")=0,COUNTIF('Service Matrix'!EW$77:EW$79,"Yes")&gt;0),AND(COUNTIF('Service Matrix'!EW$73:EW$75,"Yes")=0,COUNTIF('Service Matrix'!EW$77:EW$79,"Yes")=0)),0,1)</f>
        <v>0</v>
      </c>
      <c r="EX39" s="44">
        <f>IF(OR(AND(COUNTIF('Service Matrix'!EX$73:EX$75,"Yes")&gt;0,COUNTIF('Service Matrix'!EX$77:EX$79,"Yes")=0),AND(COUNTIF('Service Matrix'!EX$73:EX$75,"Yes")=0,COUNTIF('Service Matrix'!EX$77:EX$79,"Yes")&gt;0),AND(COUNTIF('Service Matrix'!EX$73:EX$75,"Yes")=0,COUNTIF('Service Matrix'!EX$77:EX$79,"Yes")=0)),0,1)</f>
        <v>0</v>
      </c>
      <c r="EY39" s="44">
        <f>IF(OR(AND(COUNTIF('Service Matrix'!EY$73:EY$75,"Yes")&gt;0,COUNTIF('Service Matrix'!EY$77:EY$79,"Yes")=0),AND(COUNTIF('Service Matrix'!EY$73:EY$75,"Yes")=0,COUNTIF('Service Matrix'!EY$77:EY$79,"Yes")&gt;0),AND(COUNTIF('Service Matrix'!EY$73:EY$75,"Yes")=0,COUNTIF('Service Matrix'!EY$77:EY$79,"Yes")=0)),0,1)</f>
        <v>0</v>
      </c>
      <c r="EZ39" s="44">
        <f>IF(OR(AND(COUNTIF('Service Matrix'!EZ$73:EZ$75,"Yes")&gt;0,COUNTIF('Service Matrix'!EZ$77:EZ$79,"Yes")=0),AND(COUNTIF('Service Matrix'!EZ$73:EZ$75,"Yes")=0,COUNTIF('Service Matrix'!EZ$77:EZ$79,"Yes")&gt;0),AND(COUNTIF('Service Matrix'!EZ$73:EZ$75,"Yes")=0,COUNTIF('Service Matrix'!EZ$77:EZ$79,"Yes")=0)),0,1)</f>
        <v>0</v>
      </c>
      <c r="FA39" s="44">
        <f>IF(OR(AND(COUNTIF('Service Matrix'!FA$73:FA$75,"Yes")&gt;0,COUNTIF('Service Matrix'!FA$77:FA$79,"Yes")=0),AND(COUNTIF('Service Matrix'!FA$73:FA$75,"Yes")=0,COUNTIF('Service Matrix'!FA$77:FA$79,"Yes")&gt;0),AND(COUNTIF('Service Matrix'!FA$73:FA$75,"Yes")=0,COUNTIF('Service Matrix'!FA$77:FA$79,"Yes")=0)),0,1)</f>
        <v>0</v>
      </c>
      <c r="FB39" s="44">
        <f>IF(OR(AND(COUNTIF('Service Matrix'!FB$73:FB$75,"Yes")&gt;0,COUNTIF('Service Matrix'!FB$77:FB$79,"Yes")=0),AND(COUNTIF('Service Matrix'!FB$73:FB$75,"Yes")=0,COUNTIF('Service Matrix'!FB$77:FB$79,"Yes")&gt;0),AND(COUNTIF('Service Matrix'!FB$73:FB$75,"Yes")=0,COUNTIF('Service Matrix'!FB$77:FB$79,"Yes")=0)),0,1)</f>
        <v>0</v>
      </c>
      <c r="FC39" s="44">
        <f>IF(OR(AND(COUNTIF('Service Matrix'!FC$73:FC$75,"Yes")&gt;0,COUNTIF('Service Matrix'!FC$77:FC$79,"Yes")=0),AND(COUNTIF('Service Matrix'!FC$73:FC$75,"Yes")=0,COUNTIF('Service Matrix'!FC$77:FC$79,"Yes")&gt;0),AND(COUNTIF('Service Matrix'!FC$73:FC$75,"Yes")=0,COUNTIF('Service Matrix'!FC$77:FC$79,"Yes")=0)),0,1)</f>
        <v>0</v>
      </c>
      <c r="FD39" s="44">
        <f>IF(OR(AND(COUNTIF('Service Matrix'!FD$73:FD$75,"Yes")&gt;0,COUNTIF('Service Matrix'!FD$77:FD$79,"Yes")=0),AND(COUNTIF('Service Matrix'!FD$73:FD$75,"Yes")=0,COUNTIF('Service Matrix'!FD$77:FD$79,"Yes")&gt;0),AND(COUNTIF('Service Matrix'!FD$73:FD$75,"Yes")=0,COUNTIF('Service Matrix'!FD$77:FD$79,"Yes")=0)),0,1)</f>
        <v>0</v>
      </c>
      <c r="FE39" s="44">
        <f>IF(OR(AND(COUNTIF('Service Matrix'!FE$73:FE$75,"Yes")&gt;0,COUNTIF('Service Matrix'!FE$77:FE$79,"Yes")=0),AND(COUNTIF('Service Matrix'!FE$73:FE$75,"Yes")=0,COUNTIF('Service Matrix'!FE$77:FE$79,"Yes")&gt;0),AND(COUNTIF('Service Matrix'!FE$73:FE$75,"Yes")=0,COUNTIF('Service Matrix'!FE$77:FE$79,"Yes")=0)),0,1)</f>
        <v>0</v>
      </c>
      <c r="FF39" s="44">
        <f>IF(OR(AND(COUNTIF('Service Matrix'!FF$73:FF$75,"Yes")&gt;0,COUNTIF('Service Matrix'!FF$77:FF$79,"Yes")=0),AND(COUNTIF('Service Matrix'!FF$73:FF$75,"Yes")=0,COUNTIF('Service Matrix'!FF$77:FF$79,"Yes")&gt;0),AND(COUNTIF('Service Matrix'!FF$73:FF$75,"Yes")=0,COUNTIF('Service Matrix'!FF$77:FF$79,"Yes")=0)),0,1)</f>
        <v>0</v>
      </c>
      <c r="FG39" s="44">
        <f>IF(OR(AND(COUNTIF('Service Matrix'!FG$73:FG$75,"Yes")&gt;0,COUNTIF('Service Matrix'!FG$77:FG$79,"Yes")=0),AND(COUNTIF('Service Matrix'!FG$73:FG$75,"Yes")=0,COUNTIF('Service Matrix'!FG$77:FG$79,"Yes")&gt;0),AND(COUNTIF('Service Matrix'!FG$73:FG$75,"Yes")=0,COUNTIF('Service Matrix'!FG$77:FG$79,"Yes")=0)),0,1)</f>
        <v>0</v>
      </c>
      <c r="FH39" s="44">
        <f>IF(OR(AND(COUNTIF('Service Matrix'!FH$73:FH$75,"Yes")&gt;0,COUNTIF('Service Matrix'!FH$77:FH$79,"Yes")=0),AND(COUNTIF('Service Matrix'!FH$73:FH$75,"Yes")=0,COUNTIF('Service Matrix'!FH$77:FH$79,"Yes")&gt;0),AND(COUNTIF('Service Matrix'!FH$73:FH$75,"Yes")=0,COUNTIF('Service Matrix'!FH$77:FH$79,"Yes")=0)),0,1)</f>
        <v>0</v>
      </c>
      <c r="FI39" s="44">
        <f>IF(OR(AND(COUNTIF('Service Matrix'!FI$73:FI$75,"Yes")&gt;0,COUNTIF('Service Matrix'!FI$77:FI$79,"Yes")=0),AND(COUNTIF('Service Matrix'!FI$73:FI$75,"Yes")=0,COUNTIF('Service Matrix'!FI$77:FI$79,"Yes")&gt;0),AND(COUNTIF('Service Matrix'!FI$73:FI$75,"Yes")=0,COUNTIF('Service Matrix'!FI$77:FI$79,"Yes")=0)),0,1)</f>
        <v>0</v>
      </c>
      <c r="FJ39" s="44">
        <f>IF(OR(AND(COUNTIF('Service Matrix'!FJ$73:FJ$75,"Yes")&gt;0,COUNTIF('Service Matrix'!FJ$77:FJ$79,"Yes")=0),AND(COUNTIF('Service Matrix'!FJ$73:FJ$75,"Yes")=0,COUNTIF('Service Matrix'!FJ$77:FJ$79,"Yes")&gt;0),AND(COUNTIF('Service Matrix'!FJ$73:FJ$75,"Yes")=0,COUNTIF('Service Matrix'!FJ$77:FJ$79,"Yes")=0)),0,1)</f>
        <v>0</v>
      </c>
      <c r="FK39" s="44">
        <f>IF(OR(AND(COUNTIF('Service Matrix'!FK$73:FK$75,"Yes")&gt;0,COUNTIF('Service Matrix'!FK$77:FK$79,"Yes")=0),AND(COUNTIF('Service Matrix'!FK$73:FK$75,"Yes")=0,COUNTIF('Service Matrix'!FK$77:FK$79,"Yes")&gt;0),AND(COUNTIF('Service Matrix'!FK$73:FK$75,"Yes")=0,COUNTIF('Service Matrix'!FK$77:FK$79,"Yes")=0)),0,1)</f>
        <v>0</v>
      </c>
      <c r="FL39" s="44">
        <f>IF(OR(AND(COUNTIF('Service Matrix'!FL$73:FL$75,"Yes")&gt;0,COUNTIF('Service Matrix'!FL$77:FL$79,"Yes")=0),AND(COUNTIF('Service Matrix'!FL$73:FL$75,"Yes")=0,COUNTIF('Service Matrix'!FL$77:FL$79,"Yes")&gt;0),AND(COUNTIF('Service Matrix'!FL$73:FL$75,"Yes")=0,COUNTIF('Service Matrix'!FL$77:FL$79,"Yes")=0)),0,1)</f>
        <v>0</v>
      </c>
      <c r="FM39" s="44">
        <f>IF(OR(AND(COUNTIF('Service Matrix'!FM$73:FM$75,"Yes")&gt;0,COUNTIF('Service Matrix'!FM$77:FM$79,"Yes")=0),AND(COUNTIF('Service Matrix'!FM$73:FM$75,"Yes")=0,COUNTIF('Service Matrix'!FM$77:FM$79,"Yes")&gt;0),AND(COUNTIF('Service Matrix'!FM$73:FM$75,"Yes")=0,COUNTIF('Service Matrix'!FM$77:FM$79,"Yes")=0)),0,1)</f>
        <v>0</v>
      </c>
      <c r="FN39" s="44">
        <f>IF(OR(AND(COUNTIF('Service Matrix'!FN$73:FN$75,"Yes")&gt;0,COUNTIF('Service Matrix'!FN$77:FN$79,"Yes")=0),AND(COUNTIF('Service Matrix'!FN$73:FN$75,"Yes")=0,COUNTIF('Service Matrix'!FN$77:FN$79,"Yes")&gt;0),AND(COUNTIF('Service Matrix'!FN$73:FN$75,"Yes")=0,COUNTIF('Service Matrix'!FN$77:FN$79,"Yes")=0)),0,1)</f>
        <v>0</v>
      </c>
      <c r="FO39" s="44">
        <f>IF(OR(AND(COUNTIF('Service Matrix'!FO$73:FO$75,"Yes")&gt;0,COUNTIF('Service Matrix'!FO$77:FO$79,"Yes")=0),AND(COUNTIF('Service Matrix'!FO$73:FO$75,"Yes")=0,COUNTIF('Service Matrix'!FO$77:FO$79,"Yes")&gt;0),AND(COUNTIF('Service Matrix'!FO$73:FO$75,"Yes")=0,COUNTIF('Service Matrix'!FO$77:FO$79,"Yes")=0)),0,1)</f>
        <v>0</v>
      </c>
      <c r="FP39" s="44">
        <f>IF(OR(AND(COUNTIF('Service Matrix'!FP$73:FP$75,"Yes")&gt;0,COUNTIF('Service Matrix'!FP$77:FP$79,"Yes")=0),AND(COUNTIF('Service Matrix'!FP$73:FP$75,"Yes")=0,COUNTIF('Service Matrix'!FP$77:FP$79,"Yes")&gt;0),AND(COUNTIF('Service Matrix'!FP$73:FP$75,"Yes")=0,COUNTIF('Service Matrix'!FP$77:FP$79,"Yes")=0)),0,1)</f>
        <v>0</v>
      </c>
      <c r="FQ39" s="44">
        <f>IF(OR(AND(COUNTIF('Service Matrix'!FQ$73:FQ$75,"Yes")&gt;0,COUNTIF('Service Matrix'!FQ$77:FQ$79,"Yes")=0),AND(COUNTIF('Service Matrix'!FQ$73:FQ$75,"Yes")=0,COUNTIF('Service Matrix'!FQ$77:FQ$79,"Yes")&gt;0),AND(COUNTIF('Service Matrix'!FQ$73:FQ$75,"Yes")=0,COUNTIF('Service Matrix'!FQ$77:FQ$79,"Yes")=0)),0,1)</f>
        <v>0</v>
      </c>
      <c r="FR39" s="44">
        <f>IF(OR(AND(COUNTIF('Service Matrix'!FR$73:FR$75,"Yes")&gt;0,COUNTIF('Service Matrix'!FR$77:FR$79,"Yes")=0),AND(COUNTIF('Service Matrix'!FR$73:FR$75,"Yes")=0,COUNTIF('Service Matrix'!FR$77:FR$79,"Yes")&gt;0),AND(COUNTIF('Service Matrix'!FR$73:FR$75,"Yes")=0,COUNTIF('Service Matrix'!FR$77:FR$79,"Yes")=0)),0,1)</f>
        <v>0</v>
      </c>
      <c r="FS39" s="44">
        <f>IF(OR(AND(COUNTIF('Service Matrix'!FS$73:FS$75,"Yes")&gt;0,COUNTIF('Service Matrix'!FS$77:FS$79,"Yes")=0),AND(COUNTIF('Service Matrix'!FS$73:FS$75,"Yes")=0,COUNTIF('Service Matrix'!FS$77:FS$79,"Yes")&gt;0),AND(COUNTIF('Service Matrix'!FS$73:FS$75,"Yes")=0,COUNTIF('Service Matrix'!FS$77:FS$79,"Yes")=0)),0,1)</f>
        <v>0</v>
      </c>
      <c r="FT39" s="44">
        <f>IF(OR(AND(COUNTIF('Service Matrix'!FT$73:FT$75,"Yes")&gt;0,COUNTIF('Service Matrix'!FT$77:FT$79,"Yes")=0),AND(COUNTIF('Service Matrix'!FT$73:FT$75,"Yes")=0,COUNTIF('Service Matrix'!FT$77:FT$79,"Yes")&gt;0),AND(COUNTIF('Service Matrix'!FT$73:FT$75,"Yes")=0,COUNTIF('Service Matrix'!FT$77:FT$79,"Yes")=0)),0,1)</f>
        <v>0</v>
      </c>
      <c r="FU39" s="44">
        <f>IF(OR(AND(COUNTIF('Service Matrix'!FU$73:FU$75,"Yes")&gt;0,COUNTIF('Service Matrix'!FU$77:FU$79,"Yes")=0),AND(COUNTIF('Service Matrix'!FU$73:FU$75,"Yes")=0,COUNTIF('Service Matrix'!FU$77:FU$79,"Yes")&gt;0),AND(COUNTIF('Service Matrix'!FU$73:FU$75,"Yes")=0,COUNTIF('Service Matrix'!FU$77:FU$79,"Yes")=0)),0,1)</f>
        <v>0</v>
      </c>
      <c r="FV39" s="44">
        <f>IF(OR(AND(COUNTIF('Service Matrix'!FV$73:FV$75,"Yes")&gt;0,COUNTIF('Service Matrix'!FV$77:FV$79,"Yes")=0),AND(COUNTIF('Service Matrix'!FV$73:FV$75,"Yes")=0,COUNTIF('Service Matrix'!FV$77:FV$79,"Yes")&gt;0),AND(COUNTIF('Service Matrix'!FV$73:FV$75,"Yes")=0,COUNTIF('Service Matrix'!FV$77:FV$79,"Yes")=0)),0,1)</f>
        <v>0</v>
      </c>
      <c r="FW39" s="44">
        <f>IF(OR(AND(COUNTIF('Service Matrix'!FW$73:FW$75,"Yes")&gt;0,COUNTIF('Service Matrix'!FW$77:FW$79,"Yes")=0),AND(COUNTIF('Service Matrix'!FW$73:FW$75,"Yes")=0,COUNTIF('Service Matrix'!FW$77:FW$79,"Yes")&gt;0),AND(COUNTIF('Service Matrix'!FW$73:FW$75,"Yes")=0,COUNTIF('Service Matrix'!FW$77:FW$79,"Yes")=0)),0,1)</f>
        <v>0</v>
      </c>
      <c r="FX39" s="44">
        <f>IF(OR(AND(COUNTIF('Service Matrix'!FX$73:FX$75,"Yes")&gt;0,COUNTIF('Service Matrix'!FX$77:FX$79,"Yes")=0),AND(COUNTIF('Service Matrix'!FX$73:FX$75,"Yes")=0,COUNTIF('Service Matrix'!FX$77:FX$79,"Yes")&gt;0),AND(COUNTIF('Service Matrix'!FX$73:FX$75,"Yes")=0,COUNTIF('Service Matrix'!FX$77:FX$79,"Yes")=0)),0,1)</f>
        <v>0</v>
      </c>
      <c r="FY39" s="44">
        <f>IF(OR(AND(COUNTIF('Service Matrix'!FY$73:FY$75,"Yes")&gt;0,COUNTIF('Service Matrix'!FY$77:FY$79,"Yes")=0),AND(COUNTIF('Service Matrix'!FY$73:FY$75,"Yes")=0,COUNTIF('Service Matrix'!FY$77:FY$79,"Yes")&gt;0),AND(COUNTIF('Service Matrix'!FY$73:FY$75,"Yes")=0,COUNTIF('Service Matrix'!FY$77:FY$79,"Yes")=0)),0,1)</f>
        <v>0</v>
      </c>
      <c r="FZ39" s="44">
        <f>IF(OR(AND(COUNTIF('Service Matrix'!FZ$73:FZ$75,"Yes")&gt;0,COUNTIF('Service Matrix'!FZ$77:FZ$79,"Yes")=0),AND(COUNTIF('Service Matrix'!FZ$73:FZ$75,"Yes")=0,COUNTIF('Service Matrix'!FZ$77:FZ$79,"Yes")&gt;0),AND(COUNTIF('Service Matrix'!FZ$73:FZ$75,"Yes")=0,COUNTIF('Service Matrix'!FZ$77:FZ$79,"Yes")=0)),0,1)</f>
        <v>0</v>
      </c>
      <c r="GA39" s="44">
        <f>IF(OR(AND(COUNTIF('Service Matrix'!GA$73:GA$75,"Yes")&gt;0,COUNTIF('Service Matrix'!GA$77:GA$79,"Yes")=0),AND(COUNTIF('Service Matrix'!GA$73:GA$75,"Yes")=0,COUNTIF('Service Matrix'!GA$77:GA$79,"Yes")&gt;0),AND(COUNTIF('Service Matrix'!GA$73:GA$75,"Yes")=0,COUNTIF('Service Matrix'!GA$77:GA$79,"Yes")=0)),0,1)</f>
        <v>0</v>
      </c>
      <c r="GB39" s="44">
        <f>IF(OR(AND(COUNTIF('Service Matrix'!GB$73:GB$75,"Yes")&gt;0,COUNTIF('Service Matrix'!GB$77:GB$79,"Yes")=0),AND(COUNTIF('Service Matrix'!GB$73:GB$75,"Yes")=0,COUNTIF('Service Matrix'!GB$77:GB$79,"Yes")&gt;0),AND(COUNTIF('Service Matrix'!GB$73:GB$75,"Yes")=0,COUNTIF('Service Matrix'!GB$77:GB$79,"Yes")=0)),0,1)</f>
        <v>0</v>
      </c>
      <c r="GC39" s="44">
        <f>IF(OR(AND(COUNTIF('Service Matrix'!GC$73:GC$75,"Yes")&gt;0,COUNTIF('Service Matrix'!GC$77:GC$79,"Yes")=0),AND(COUNTIF('Service Matrix'!GC$73:GC$75,"Yes")=0,COUNTIF('Service Matrix'!GC$77:GC$79,"Yes")&gt;0),AND(COUNTIF('Service Matrix'!GC$73:GC$75,"Yes")=0,COUNTIF('Service Matrix'!GC$77:GC$79,"Yes")=0)),0,1)</f>
        <v>0</v>
      </c>
      <c r="GD39" s="44">
        <f>IF(OR(AND(COUNTIF('Service Matrix'!GD$73:GD$75,"Yes")&gt;0,COUNTIF('Service Matrix'!GD$77:GD$79,"Yes")=0),AND(COUNTIF('Service Matrix'!GD$73:GD$75,"Yes")=0,COUNTIF('Service Matrix'!GD$77:GD$79,"Yes")&gt;0),AND(COUNTIF('Service Matrix'!GD$73:GD$75,"Yes")=0,COUNTIF('Service Matrix'!GD$77:GD$79,"Yes")=0)),0,1)</f>
        <v>0</v>
      </c>
      <c r="GE39" s="44">
        <f>IF(OR(AND(COUNTIF('Service Matrix'!GE$73:GE$75,"Yes")&gt;0,COUNTIF('Service Matrix'!GE$77:GE$79,"Yes")=0),AND(COUNTIF('Service Matrix'!GE$73:GE$75,"Yes")=0,COUNTIF('Service Matrix'!GE$77:GE$79,"Yes")&gt;0),AND(COUNTIF('Service Matrix'!GE$73:GE$75,"Yes")=0,COUNTIF('Service Matrix'!GE$77:GE$79,"Yes")=0)),0,1)</f>
        <v>0</v>
      </c>
      <c r="GF39" s="44">
        <f>IF(OR(AND(COUNTIF('Service Matrix'!GF$73:GF$75,"Yes")&gt;0,COUNTIF('Service Matrix'!GF$77:GF$79,"Yes")=0),AND(COUNTIF('Service Matrix'!GF$73:GF$75,"Yes")=0,COUNTIF('Service Matrix'!GF$77:GF$79,"Yes")&gt;0),AND(COUNTIF('Service Matrix'!GF$73:GF$75,"Yes")=0,COUNTIF('Service Matrix'!GF$77:GF$79,"Yes")=0)),0,1)</f>
        <v>0</v>
      </c>
      <c r="GG39" s="44">
        <f>IF(OR(AND(COUNTIF('Service Matrix'!GG$73:GG$75,"Yes")&gt;0,COUNTIF('Service Matrix'!GG$77:GG$79,"Yes")=0),AND(COUNTIF('Service Matrix'!GG$73:GG$75,"Yes")=0,COUNTIF('Service Matrix'!GG$77:GG$79,"Yes")&gt;0),AND(COUNTIF('Service Matrix'!GG$73:GG$75,"Yes")=0,COUNTIF('Service Matrix'!GG$77:GG$79,"Yes")=0)),0,1)</f>
        <v>0</v>
      </c>
      <c r="GH39" s="44">
        <f>IF(OR(AND(COUNTIF('Service Matrix'!GH$73:GH$75,"Yes")&gt;0,COUNTIF('Service Matrix'!GH$77:GH$79,"Yes")=0),AND(COUNTIF('Service Matrix'!GH$73:GH$75,"Yes")=0,COUNTIF('Service Matrix'!GH$77:GH$79,"Yes")&gt;0),AND(COUNTIF('Service Matrix'!GH$73:GH$75,"Yes")=0,COUNTIF('Service Matrix'!GH$77:GH$79,"Yes")=0)),0,1)</f>
        <v>0</v>
      </c>
      <c r="GI39" s="44">
        <f>IF(OR(AND(COUNTIF('Service Matrix'!GI$73:GI$75,"Yes")&gt;0,COUNTIF('Service Matrix'!GI$77:GI$79,"Yes")=0),AND(COUNTIF('Service Matrix'!GI$73:GI$75,"Yes")=0,COUNTIF('Service Matrix'!GI$77:GI$79,"Yes")&gt;0),AND(COUNTIF('Service Matrix'!GI$73:GI$75,"Yes")=0,COUNTIF('Service Matrix'!GI$77:GI$79,"Yes")=0)),0,1)</f>
        <v>0</v>
      </c>
      <c r="GJ39" s="44">
        <f>IF(OR(AND(COUNTIF('Service Matrix'!GJ$73:GJ$75,"Yes")&gt;0,COUNTIF('Service Matrix'!GJ$77:GJ$79,"Yes")=0),AND(COUNTIF('Service Matrix'!GJ$73:GJ$75,"Yes")=0,COUNTIF('Service Matrix'!GJ$77:GJ$79,"Yes")&gt;0),AND(COUNTIF('Service Matrix'!GJ$73:GJ$75,"Yes")=0,COUNTIF('Service Matrix'!GJ$77:GJ$79,"Yes")=0)),0,1)</f>
        <v>0</v>
      </c>
      <c r="GK39" s="44">
        <f>IF(OR(AND(COUNTIF('Service Matrix'!GK$73:GK$75,"Yes")&gt;0,COUNTIF('Service Matrix'!GK$77:GK$79,"Yes")=0),AND(COUNTIF('Service Matrix'!GK$73:GK$75,"Yes")=0,COUNTIF('Service Matrix'!GK$77:GK$79,"Yes")&gt;0),AND(COUNTIF('Service Matrix'!GK$73:GK$75,"Yes")=0,COUNTIF('Service Matrix'!GK$77:GK$79,"Yes")=0)),0,1)</f>
        <v>0</v>
      </c>
      <c r="GL39" s="44">
        <f>IF(OR(AND(COUNTIF('Service Matrix'!GL$73:GL$75,"Yes")&gt;0,COUNTIF('Service Matrix'!GL$77:GL$79,"Yes")=0),AND(COUNTIF('Service Matrix'!GL$73:GL$75,"Yes")=0,COUNTIF('Service Matrix'!GL$77:GL$79,"Yes")&gt;0),AND(COUNTIF('Service Matrix'!GL$73:GL$75,"Yes")=0,COUNTIF('Service Matrix'!GL$77:GL$79,"Yes")=0)),0,1)</f>
        <v>0</v>
      </c>
      <c r="GM39" s="44">
        <f>IF(OR(AND(COUNTIF('Service Matrix'!GM$73:GM$75,"Yes")&gt;0,COUNTIF('Service Matrix'!GM$77:GM$79,"Yes")=0),AND(COUNTIF('Service Matrix'!GM$73:GM$75,"Yes")=0,COUNTIF('Service Matrix'!GM$77:GM$79,"Yes")&gt;0),AND(COUNTIF('Service Matrix'!GM$73:GM$75,"Yes")=0,COUNTIF('Service Matrix'!GM$77:GM$79,"Yes")=0)),0,1)</f>
        <v>0</v>
      </c>
      <c r="GN39" s="44">
        <f>IF(OR(AND(COUNTIF('Service Matrix'!GN$73:GN$75,"Yes")&gt;0,COUNTIF('Service Matrix'!GN$77:GN$79,"Yes")=0),AND(COUNTIF('Service Matrix'!GN$73:GN$75,"Yes")=0,COUNTIF('Service Matrix'!GN$77:GN$79,"Yes")&gt;0),AND(COUNTIF('Service Matrix'!GN$73:GN$75,"Yes")=0,COUNTIF('Service Matrix'!GN$77:GN$79,"Yes")=0)),0,1)</f>
        <v>0</v>
      </c>
      <c r="GO39" s="44">
        <f>IF(OR(AND(COUNTIF('Service Matrix'!GO$73:GO$75,"Yes")&gt;0,COUNTIF('Service Matrix'!GO$77:GO$79,"Yes")=0),AND(COUNTIF('Service Matrix'!GO$73:GO$75,"Yes")=0,COUNTIF('Service Matrix'!GO$77:GO$79,"Yes")&gt;0),AND(COUNTIF('Service Matrix'!GO$73:GO$75,"Yes")=0,COUNTIF('Service Matrix'!GO$77:GO$79,"Yes")=0)),0,1)</f>
        <v>0</v>
      </c>
      <c r="GP39" s="44">
        <f>IF(OR(AND(COUNTIF('Service Matrix'!GP$73:GP$75,"Yes")&gt;0,COUNTIF('Service Matrix'!GP$77:GP$79,"Yes")=0),AND(COUNTIF('Service Matrix'!GP$73:GP$75,"Yes")=0,COUNTIF('Service Matrix'!GP$77:GP$79,"Yes")&gt;0),AND(COUNTIF('Service Matrix'!GP$73:GP$75,"Yes")=0,COUNTIF('Service Matrix'!GP$77:GP$79,"Yes")=0)),0,1)</f>
        <v>0</v>
      </c>
      <c r="GQ39" s="44">
        <f>IF(OR(AND(COUNTIF('Service Matrix'!GQ$73:GQ$75,"Yes")&gt;0,COUNTIF('Service Matrix'!GQ$77:GQ$79,"Yes")=0),AND(COUNTIF('Service Matrix'!GQ$73:GQ$75,"Yes")=0,COUNTIF('Service Matrix'!GQ$77:GQ$79,"Yes")&gt;0),AND(COUNTIF('Service Matrix'!GQ$73:GQ$75,"Yes")=0,COUNTIF('Service Matrix'!GQ$77:GQ$79,"Yes")=0)),0,1)</f>
        <v>0</v>
      </c>
      <c r="GR39" s="44">
        <f>IF(OR(AND(COUNTIF('Service Matrix'!GR$73:GR$75,"Yes")&gt;0,COUNTIF('Service Matrix'!GR$77:GR$79,"Yes")=0),AND(COUNTIF('Service Matrix'!GR$73:GR$75,"Yes")=0,COUNTIF('Service Matrix'!GR$77:GR$79,"Yes")&gt;0),AND(COUNTIF('Service Matrix'!GR$73:GR$75,"Yes")=0,COUNTIF('Service Matrix'!GR$77:GR$79,"Yes")=0)),0,1)</f>
        <v>0</v>
      </c>
      <c r="GS39" s="44">
        <f>IF(OR(AND(COUNTIF('Service Matrix'!GS$73:GS$75,"Yes")&gt;0,COUNTIF('Service Matrix'!GS$77:GS$79,"Yes")=0),AND(COUNTIF('Service Matrix'!GS$73:GS$75,"Yes")=0,COUNTIF('Service Matrix'!GS$77:GS$79,"Yes")&gt;0),AND(COUNTIF('Service Matrix'!GS$73:GS$75,"Yes")=0,COUNTIF('Service Matrix'!GS$77:GS$79,"Yes")=0)),0,1)</f>
        <v>0</v>
      </c>
      <c r="GT39" s="44">
        <f>IF(OR(AND(COUNTIF('Service Matrix'!GT$73:GT$75,"Yes")&gt;0,COUNTIF('Service Matrix'!GT$77:GT$79,"Yes")=0),AND(COUNTIF('Service Matrix'!GT$73:GT$75,"Yes")=0,COUNTIF('Service Matrix'!GT$77:GT$79,"Yes")&gt;0),AND(COUNTIF('Service Matrix'!GT$73:GT$75,"Yes")=0,COUNTIF('Service Matrix'!GT$77:GT$79,"Yes")=0)),0,1)</f>
        <v>0</v>
      </c>
      <c r="GU39" s="44">
        <f>IF(OR(AND(COUNTIF('Service Matrix'!GU$73:GU$75,"Yes")&gt;0,COUNTIF('Service Matrix'!GU$77:GU$79,"Yes")=0),AND(COUNTIF('Service Matrix'!GU$73:GU$75,"Yes")=0,COUNTIF('Service Matrix'!GU$77:GU$79,"Yes")&gt;0),AND(COUNTIF('Service Matrix'!GU$73:GU$75,"Yes")=0,COUNTIF('Service Matrix'!GU$77:GU$79,"Yes")=0)),0,1)</f>
        <v>0</v>
      </c>
      <c r="GV39" s="44">
        <f>IF(OR(AND(COUNTIF('Service Matrix'!GV$73:GV$75,"Yes")&gt;0,COUNTIF('Service Matrix'!GV$77:GV$79,"Yes")=0),AND(COUNTIF('Service Matrix'!GV$73:GV$75,"Yes")=0,COUNTIF('Service Matrix'!GV$77:GV$79,"Yes")&gt;0),AND(COUNTIF('Service Matrix'!GV$73:GV$75,"Yes")=0,COUNTIF('Service Matrix'!GV$77:GV$79,"Yes")=0)),0,1)</f>
        <v>0</v>
      </c>
      <c r="GW39" s="44">
        <f>IF(OR(AND(COUNTIF('Service Matrix'!GW$73:GW$75,"Yes")&gt;0,COUNTIF('Service Matrix'!GW$77:GW$79,"Yes")=0),AND(COUNTIF('Service Matrix'!GW$73:GW$75,"Yes")=0,COUNTIF('Service Matrix'!GW$77:GW$79,"Yes")&gt;0),AND(COUNTIF('Service Matrix'!GW$73:GW$75,"Yes")=0,COUNTIF('Service Matrix'!GW$77:GW$79,"Yes")=0)),0,1)</f>
        <v>0</v>
      </c>
      <c r="GX39" s="44">
        <f>IF(OR(AND(COUNTIF('Service Matrix'!GX$73:GX$75,"Yes")&gt;0,COUNTIF('Service Matrix'!GX$77:GX$79,"Yes")=0),AND(COUNTIF('Service Matrix'!GX$73:GX$75,"Yes")=0,COUNTIF('Service Matrix'!GX$77:GX$79,"Yes")&gt;0),AND(COUNTIF('Service Matrix'!GX$73:GX$75,"Yes")=0,COUNTIF('Service Matrix'!GX$77:GX$79,"Yes")=0)),0,1)</f>
        <v>0</v>
      </c>
      <c r="GY39" s="44">
        <f>IF(OR(AND(COUNTIF('Service Matrix'!GY$73:GY$75,"Yes")&gt;0,COUNTIF('Service Matrix'!GY$77:GY$79,"Yes")=0),AND(COUNTIF('Service Matrix'!GY$73:GY$75,"Yes")=0,COUNTIF('Service Matrix'!GY$77:GY$79,"Yes")&gt;0),AND(COUNTIF('Service Matrix'!GY$73:GY$75,"Yes")=0,COUNTIF('Service Matrix'!GY$77:GY$79,"Yes")=0)),0,1)</f>
        <v>0</v>
      </c>
      <c r="GZ39" s="44">
        <f>IF(OR(AND(COUNTIF('Service Matrix'!GZ$73:GZ$75,"Yes")&gt;0,COUNTIF('Service Matrix'!GZ$77:GZ$79,"Yes")=0),AND(COUNTIF('Service Matrix'!GZ$73:GZ$75,"Yes")=0,COUNTIF('Service Matrix'!GZ$77:GZ$79,"Yes")&gt;0),AND(COUNTIF('Service Matrix'!GZ$73:GZ$75,"Yes")=0,COUNTIF('Service Matrix'!GZ$77:GZ$79,"Yes")=0)),0,1)</f>
        <v>0</v>
      </c>
      <c r="HA39" s="44">
        <f>IF(OR(AND(COUNTIF('Service Matrix'!HA$73:HA$75,"Yes")&gt;0,COUNTIF('Service Matrix'!HA$77:HA$79,"Yes")=0),AND(COUNTIF('Service Matrix'!HA$73:HA$75,"Yes")=0,COUNTIF('Service Matrix'!HA$77:HA$79,"Yes")&gt;0),AND(COUNTIF('Service Matrix'!HA$73:HA$75,"Yes")=0,COUNTIF('Service Matrix'!HA$77:HA$79,"Yes")=0)),0,1)</f>
        <v>0</v>
      </c>
      <c r="HB39" s="44">
        <f>IF(OR(AND(COUNTIF('Service Matrix'!HB$73:HB$75,"Yes")&gt;0,COUNTIF('Service Matrix'!HB$77:HB$79,"Yes")=0),AND(COUNTIF('Service Matrix'!HB$73:HB$75,"Yes")=0,COUNTIF('Service Matrix'!HB$77:HB$79,"Yes")&gt;0),AND(COUNTIF('Service Matrix'!HB$73:HB$75,"Yes")=0,COUNTIF('Service Matrix'!HB$77:HB$79,"Yes")=0)),0,1)</f>
        <v>0</v>
      </c>
      <c r="HC39" s="44">
        <f>IF(OR(AND(COUNTIF('Service Matrix'!HC$73:HC$75,"Yes")&gt;0,COUNTIF('Service Matrix'!HC$77:HC$79,"Yes")=0),AND(COUNTIF('Service Matrix'!HC$73:HC$75,"Yes")=0,COUNTIF('Service Matrix'!HC$77:HC$79,"Yes")&gt;0),AND(COUNTIF('Service Matrix'!HC$73:HC$75,"Yes")=0,COUNTIF('Service Matrix'!HC$77:HC$79,"Yes")=0)),0,1)</f>
        <v>0</v>
      </c>
      <c r="HD39" s="44">
        <f>IF(OR(AND(COUNTIF('Service Matrix'!HD$73:HD$75,"Yes")&gt;0,COUNTIF('Service Matrix'!HD$77:HD$79,"Yes")=0),AND(COUNTIF('Service Matrix'!HD$73:HD$75,"Yes")=0,COUNTIF('Service Matrix'!HD$77:HD$79,"Yes")&gt;0),AND(COUNTIF('Service Matrix'!HD$73:HD$75,"Yes")=0,COUNTIF('Service Matrix'!HD$77:HD$79,"Yes")=0)),0,1)</f>
        <v>0</v>
      </c>
      <c r="HE39" s="44">
        <f>IF(OR(AND(COUNTIF('Service Matrix'!HE$73:HE$75,"Yes")&gt;0,COUNTIF('Service Matrix'!HE$77:HE$79,"Yes")=0),AND(COUNTIF('Service Matrix'!HE$73:HE$75,"Yes")=0,COUNTIF('Service Matrix'!HE$77:HE$79,"Yes")&gt;0),AND(COUNTIF('Service Matrix'!HE$73:HE$75,"Yes")=0,COUNTIF('Service Matrix'!HE$77:HE$79,"Yes")=0)),0,1)</f>
        <v>0</v>
      </c>
      <c r="HF39" s="44">
        <f>IF(OR(AND(COUNTIF('Service Matrix'!HF$73:HF$75,"Yes")&gt;0,COUNTIF('Service Matrix'!HF$77:HF$79,"Yes")=0),AND(COUNTIF('Service Matrix'!HF$73:HF$75,"Yes")=0,COUNTIF('Service Matrix'!HF$77:HF$79,"Yes")&gt;0),AND(COUNTIF('Service Matrix'!HF$73:HF$75,"Yes")=0,COUNTIF('Service Matrix'!HF$77:HF$79,"Yes")=0)),0,1)</f>
        <v>0</v>
      </c>
      <c r="HG39" s="44">
        <f>IF(OR(AND(COUNTIF('Service Matrix'!HG$73:HG$75,"Yes")&gt;0,COUNTIF('Service Matrix'!HG$77:HG$79,"Yes")=0),AND(COUNTIF('Service Matrix'!HG$73:HG$75,"Yes")=0,COUNTIF('Service Matrix'!HG$77:HG$79,"Yes")&gt;0),AND(COUNTIF('Service Matrix'!HG$73:HG$75,"Yes")=0,COUNTIF('Service Matrix'!HG$77:HG$79,"Yes")=0)),0,1)</f>
        <v>0</v>
      </c>
      <c r="HH39" s="44">
        <f>IF(OR(AND(COUNTIF('Service Matrix'!HH$73:HH$75,"Yes")&gt;0,COUNTIF('Service Matrix'!HH$77:HH$79,"Yes")=0),AND(COUNTIF('Service Matrix'!HH$73:HH$75,"Yes")=0,COUNTIF('Service Matrix'!HH$77:HH$79,"Yes")&gt;0),AND(COUNTIF('Service Matrix'!HH$73:HH$75,"Yes")=0,COUNTIF('Service Matrix'!HH$77:HH$79,"Yes")=0)),0,1)</f>
        <v>0</v>
      </c>
      <c r="HI39" s="44">
        <f>IF(OR(AND(COUNTIF('Service Matrix'!HI$73:HI$75,"Yes")&gt;0,COUNTIF('Service Matrix'!HI$77:HI$79,"Yes")=0),AND(COUNTIF('Service Matrix'!HI$73:HI$75,"Yes")=0,COUNTIF('Service Matrix'!HI$77:HI$79,"Yes")&gt;0),AND(COUNTIF('Service Matrix'!HI$73:HI$75,"Yes")=0,COUNTIF('Service Matrix'!HI$77:HI$79,"Yes")=0)),0,1)</f>
        <v>0</v>
      </c>
      <c r="HJ39" s="44">
        <f>IF(OR(AND(COUNTIF('Service Matrix'!HJ$73:HJ$75,"Yes")&gt;0,COUNTIF('Service Matrix'!HJ$77:HJ$79,"Yes")=0),AND(COUNTIF('Service Matrix'!HJ$73:HJ$75,"Yes")=0,COUNTIF('Service Matrix'!HJ$77:HJ$79,"Yes")&gt;0),AND(COUNTIF('Service Matrix'!HJ$73:HJ$75,"Yes")=0,COUNTIF('Service Matrix'!HJ$77:HJ$79,"Yes")=0)),0,1)</f>
        <v>0</v>
      </c>
      <c r="HK39" s="44">
        <f>IF(OR(AND(COUNTIF('Service Matrix'!HK$73:HK$75,"Yes")&gt;0,COUNTIF('Service Matrix'!HK$77:HK$79,"Yes")=0),AND(COUNTIF('Service Matrix'!HK$73:HK$75,"Yes")=0,COUNTIF('Service Matrix'!HK$77:HK$79,"Yes")&gt;0),AND(COUNTIF('Service Matrix'!HK$73:HK$75,"Yes")=0,COUNTIF('Service Matrix'!HK$77:HK$79,"Yes")=0)),0,1)</f>
        <v>0</v>
      </c>
      <c r="HL39" s="44">
        <f>IF(OR(AND(COUNTIF('Service Matrix'!HL$73:HL$75,"Yes")&gt;0,COUNTIF('Service Matrix'!HL$77:HL$79,"Yes")=0),AND(COUNTIF('Service Matrix'!HL$73:HL$75,"Yes")=0,COUNTIF('Service Matrix'!HL$77:HL$79,"Yes")&gt;0),AND(COUNTIF('Service Matrix'!HL$73:HL$75,"Yes")=0,COUNTIF('Service Matrix'!HL$77:HL$79,"Yes")=0)),0,1)</f>
        <v>0</v>
      </c>
      <c r="HM39" s="44">
        <f>IF(OR(AND(COUNTIF('Service Matrix'!HM$73:HM$75,"Yes")&gt;0,COUNTIF('Service Matrix'!HM$77:HM$79,"Yes")=0),AND(COUNTIF('Service Matrix'!HM$73:HM$75,"Yes")=0,COUNTIF('Service Matrix'!HM$77:HM$79,"Yes")&gt;0),AND(COUNTIF('Service Matrix'!HM$73:HM$75,"Yes")=0,COUNTIF('Service Matrix'!HM$77:HM$79,"Yes")=0)),0,1)</f>
        <v>0</v>
      </c>
      <c r="HN39" s="44">
        <f>IF(OR(AND(COUNTIF('Service Matrix'!HN$73:HN$75,"Yes")&gt;0,COUNTIF('Service Matrix'!HN$77:HN$79,"Yes")=0),AND(COUNTIF('Service Matrix'!HN$73:HN$75,"Yes")=0,COUNTIF('Service Matrix'!HN$77:HN$79,"Yes")&gt;0),AND(COUNTIF('Service Matrix'!HN$73:HN$75,"Yes")=0,COUNTIF('Service Matrix'!HN$77:HN$79,"Yes")=0)),0,1)</f>
        <v>0</v>
      </c>
      <c r="HO39" s="44">
        <f>IF(OR(AND(COUNTIF('Service Matrix'!HO$73:HO$75,"Yes")&gt;0,COUNTIF('Service Matrix'!HO$77:HO$79,"Yes")=0),AND(COUNTIF('Service Matrix'!HO$73:HO$75,"Yes")=0,COUNTIF('Service Matrix'!HO$77:HO$79,"Yes")&gt;0),AND(COUNTIF('Service Matrix'!HO$73:HO$75,"Yes")=0,COUNTIF('Service Matrix'!HO$77:HO$79,"Yes")=0)),0,1)</f>
        <v>0</v>
      </c>
      <c r="HP39" s="44">
        <f>IF(OR(AND(COUNTIF('Service Matrix'!HP$73:HP$75,"Yes")&gt;0,COUNTIF('Service Matrix'!HP$77:HP$79,"Yes")=0),AND(COUNTIF('Service Matrix'!HP$73:HP$75,"Yes")=0,COUNTIF('Service Matrix'!HP$77:HP$79,"Yes")&gt;0),AND(COUNTIF('Service Matrix'!HP$73:HP$75,"Yes")=0,COUNTIF('Service Matrix'!HP$77:HP$79,"Yes")=0)),0,1)</f>
        <v>0</v>
      </c>
      <c r="HQ39" s="44">
        <f>IF(OR(AND(COUNTIF('Service Matrix'!HQ$73:HQ$75,"Yes")&gt;0,COUNTIF('Service Matrix'!HQ$77:HQ$79,"Yes")=0),AND(COUNTIF('Service Matrix'!HQ$73:HQ$75,"Yes")=0,COUNTIF('Service Matrix'!HQ$77:HQ$79,"Yes")&gt;0),AND(COUNTIF('Service Matrix'!HQ$73:HQ$75,"Yes")=0,COUNTIF('Service Matrix'!HQ$77:HQ$79,"Yes")=0)),0,1)</f>
        <v>0</v>
      </c>
      <c r="HR39" s="44">
        <f>IF(OR(AND(COUNTIF('Service Matrix'!HR$73:HR$75,"Yes")&gt;0,COUNTIF('Service Matrix'!HR$77:HR$79,"Yes")=0),AND(COUNTIF('Service Matrix'!HR$73:HR$75,"Yes")=0,COUNTIF('Service Matrix'!HR$77:HR$79,"Yes")&gt;0),AND(COUNTIF('Service Matrix'!HR$73:HR$75,"Yes")=0,COUNTIF('Service Matrix'!HR$77:HR$79,"Yes")=0)),0,1)</f>
        <v>0</v>
      </c>
      <c r="HS39" s="44">
        <f>IF(OR(AND(COUNTIF('Service Matrix'!HS$73:HS$75,"Yes")&gt;0,COUNTIF('Service Matrix'!HS$77:HS$79,"Yes")=0),AND(COUNTIF('Service Matrix'!HS$73:HS$75,"Yes")=0,COUNTIF('Service Matrix'!HS$77:HS$79,"Yes")&gt;0),AND(COUNTIF('Service Matrix'!HS$73:HS$75,"Yes")=0,COUNTIF('Service Matrix'!HS$77:HS$79,"Yes")=0)),0,1)</f>
        <v>0</v>
      </c>
      <c r="HT39" s="44">
        <f>IF(OR(AND(COUNTIF('Service Matrix'!HT$73:HT$75,"Yes")&gt;0,COUNTIF('Service Matrix'!HT$77:HT$79,"Yes")=0),AND(COUNTIF('Service Matrix'!HT$73:HT$75,"Yes")=0,COUNTIF('Service Matrix'!HT$77:HT$79,"Yes")&gt;0),AND(COUNTIF('Service Matrix'!HT$73:HT$75,"Yes")=0,COUNTIF('Service Matrix'!HT$77:HT$79,"Yes")=0)),0,1)</f>
        <v>0</v>
      </c>
      <c r="HU39" s="44">
        <f>IF(OR(AND(COUNTIF('Service Matrix'!HU$73:HU$75,"Yes")&gt;0,COUNTIF('Service Matrix'!HU$77:HU$79,"Yes")=0),AND(COUNTIF('Service Matrix'!HU$73:HU$75,"Yes")=0,COUNTIF('Service Matrix'!HU$77:HU$79,"Yes")&gt;0),AND(COUNTIF('Service Matrix'!HU$73:HU$75,"Yes")=0,COUNTIF('Service Matrix'!HU$77:HU$79,"Yes")=0)),0,1)</f>
        <v>0</v>
      </c>
      <c r="HV39" s="44">
        <f>IF(OR(AND(COUNTIF('Service Matrix'!HV$73:HV$75,"Yes")&gt;0,COUNTIF('Service Matrix'!HV$77:HV$79,"Yes")=0),AND(COUNTIF('Service Matrix'!HV$73:HV$75,"Yes")=0,COUNTIF('Service Matrix'!HV$77:HV$79,"Yes")&gt;0),AND(COUNTIF('Service Matrix'!HV$73:HV$75,"Yes")=0,COUNTIF('Service Matrix'!HV$77:HV$79,"Yes")=0)),0,1)</f>
        <v>0</v>
      </c>
      <c r="HW39" s="44">
        <f>IF(OR(AND(COUNTIF('Service Matrix'!HW$73:HW$75,"Yes")&gt;0,COUNTIF('Service Matrix'!HW$77:HW$79,"Yes")=0),AND(COUNTIF('Service Matrix'!HW$73:HW$75,"Yes")=0,COUNTIF('Service Matrix'!HW$77:HW$79,"Yes")&gt;0),AND(COUNTIF('Service Matrix'!HW$73:HW$75,"Yes")=0,COUNTIF('Service Matrix'!HW$77:HW$79,"Yes")=0)),0,1)</f>
        <v>0</v>
      </c>
      <c r="HX39" s="44">
        <f>IF(OR(AND(COUNTIF('Service Matrix'!HX$73:HX$75,"Yes")&gt;0,COUNTIF('Service Matrix'!HX$77:HX$79,"Yes")=0),AND(COUNTIF('Service Matrix'!HX$73:HX$75,"Yes")=0,COUNTIF('Service Matrix'!HX$77:HX$79,"Yes")&gt;0),AND(COUNTIF('Service Matrix'!HX$73:HX$75,"Yes")=0,COUNTIF('Service Matrix'!HX$77:HX$79,"Yes")=0)),0,1)</f>
        <v>0</v>
      </c>
      <c r="HY39" s="44">
        <f>IF(OR(AND(COUNTIF('Service Matrix'!HY$73:HY$75,"Yes")&gt;0,COUNTIF('Service Matrix'!HY$77:HY$79,"Yes")=0),AND(COUNTIF('Service Matrix'!HY$73:HY$75,"Yes")=0,COUNTIF('Service Matrix'!HY$77:HY$79,"Yes")&gt;0),AND(COUNTIF('Service Matrix'!HY$73:HY$75,"Yes")=0,COUNTIF('Service Matrix'!HY$77:HY$79,"Yes")=0)),0,1)</f>
        <v>0</v>
      </c>
      <c r="HZ39" s="44">
        <f>IF(OR(AND(COUNTIF('Service Matrix'!HZ$73:HZ$75,"Yes")&gt;0,COUNTIF('Service Matrix'!HZ$77:HZ$79,"Yes")=0),AND(COUNTIF('Service Matrix'!HZ$73:HZ$75,"Yes")=0,COUNTIF('Service Matrix'!HZ$77:HZ$79,"Yes")&gt;0),AND(COUNTIF('Service Matrix'!HZ$73:HZ$75,"Yes")=0,COUNTIF('Service Matrix'!HZ$77:HZ$79,"Yes")=0)),0,1)</f>
        <v>0</v>
      </c>
      <c r="IA39" s="44">
        <f>IF(OR(AND(COUNTIF('Service Matrix'!IA$73:IA$75,"Yes")&gt;0,COUNTIF('Service Matrix'!IA$77:IA$79,"Yes")=0),AND(COUNTIF('Service Matrix'!IA$73:IA$75,"Yes")=0,COUNTIF('Service Matrix'!IA$77:IA$79,"Yes")&gt;0),AND(COUNTIF('Service Matrix'!IA$73:IA$75,"Yes")=0,COUNTIF('Service Matrix'!IA$77:IA$79,"Yes")=0)),0,1)</f>
        <v>0</v>
      </c>
      <c r="IB39" s="44">
        <f>IF(OR(AND(COUNTIF('Service Matrix'!IB$73:IB$75,"Yes")&gt;0,COUNTIF('Service Matrix'!IB$77:IB$79,"Yes")=0),AND(COUNTIF('Service Matrix'!IB$73:IB$75,"Yes")=0,COUNTIF('Service Matrix'!IB$77:IB$79,"Yes")&gt;0),AND(COUNTIF('Service Matrix'!IB$73:IB$75,"Yes")=0,COUNTIF('Service Matrix'!IB$77:IB$79,"Yes")=0)),0,1)</f>
        <v>0</v>
      </c>
      <c r="IC39" s="44">
        <f>IF(OR(AND(COUNTIF('Service Matrix'!IC$73:IC$75,"Yes")&gt;0,COUNTIF('Service Matrix'!IC$77:IC$79,"Yes")=0),AND(COUNTIF('Service Matrix'!IC$73:IC$75,"Yes")=0,COUNTIF('Service Matrix'!IC$77:IC$79,"Yes")&gt;0),AND(COUNTIF('Service Matrix'!IC$73:IC$75,"Yes")=0,COUNTIF('Service Matrix'!IC$77:IC$79,"Yes")=0)),0,1)</f>
        <v>0</v>
      </c>
      <c r="ID39" s="44">
        <f>IF(OR(AND(COUNTIF('Service Matrix'!ID$73:ID$75,"Yes")&gt;0,COUNTIF('Service Matrix'!ID$77:ID$79,"Yes")=0),AND(COUNTIF('Service Matrix'!ID$73:ID$75,"Yes")=0,COUNTIF('Service Matrix'!ID$77:ID$79,"Yes")&gt;0),AND(COUNTIF('Service Matrix'!ID$73:ID$75,"Yes")=0,COUNTIF('Service Matrix'!ID$77:ID$79,"Yes")=0)),0,1)</f>
        <v>0</v>
      </c>
      <c r="IE39" s="44">
        <f>IF(OR(AND(COUNTIF('Service Matrix'!IE$73:IE$75,"Yes")&gt;0,COUNTIF('Service Matrix'!IE$77:IE$79,"Yes")=0),AND(COUNTIF('Service Matrix'!IE$73:IE$75,"Yes")=0,COUNTIF('Service Matrix'!IE$77:IE$79,"Yes")&gt;0),AND(COUNTIF('Service Matrix'!IE$73:IE$75,"Yes")=0,COUNTIF('Service Matrix'!IE$77:IE$79,"Yes")=0)),0,1)</f>
        <v>0</v>
      </c>
      <c r="IF39" s="44">
        <f>IF(OR(AND(COUNTIF('Service Matrix'!IF$73:IF$75,"Yes")&gt;0,COUNTIF('Service Matrix'!IF$77:IF$79,"Yes")=0),AND(COUNTIF('Service Matrix'!IF$73:IF$75,"Yes")=0,COUNTIF('Service Matrix'!IF$77:IF$79,"Yes")&gt;0),AND(COUNTIF('Service Matrix'!IF$73:IF$75,"Yes")=0,COUNTIF('Service Matrix'!IF$77:IF$79,"Yes")=0)),0,1)</f>
        <v>0</v>
      </c>
      <c r="IG39" s="44">
        <f>IF(OR(AND(COUNTIF('Service Matrix'!IG$73:IG$75,"Yes")&gt;0,COUNTIF('Service Matrix'!IG$77:IG$79,"Yes")=0),AND(COUNTIF('Service Matrix'!IG$73:IG$75,"Yes")=0,COUNTIF('Service Matrix'!IG$77:IG$79,"Yes")&gt;0),AND(COUNTIF('Service Matrix'!IG$73:IG$75,"Yes")=0,COUNTIF('Service Matrix'!IG$77:IG$79,"Yes")=0)),0,1)</f>
        <v>0</v>
      </c>
      <c r="IH39" s="44">
        <f>IF(OR(AND(COUNTIF('Service Matrix'!IH$73:IH$75,"Yes")&gt;0,COUNTIF('Service Matrix'!IH$77:IH$79,"Yes")=0),AND(COUNTIF('Service Matrix'!IH$73:IH$75,"Yes")=0,COUNTIF('Service Matrix'!IH$77:IH$79,"Yes")&gt;0),AND(COUNTIF('Service Matrix'!IH$73:IH$75,"Yes")=0,COUNTIF('Service Matrix'!IH$77:IH$79,"Yes")=0)),0,1)</f>
        <v>0</v>
      </c>
      <c r="II39" s="44">
        <f>IF(OR(AND(COUNTIF('Service Matrix'!II$73:II$75,"Yes")&gt;0,COUNTIF('Service Matrix'!II$77:II$79,"Yes")=0),AND(COUNTIF('Service Matrix'!II$73:II$75,"Yes")=0,COUNTIF('Service Matrix'!II$77:II$79,"Yes")&gt;0),AND(COUNTIF('Service Matrix'!II$73:II$75,"Yes")=0,COUNTIF('Service Matrix'!II$77:II$79,"Yes")=0)),0,1)</f>
        <v>0</v>
      </c>
      <c r="IJ39" s="44">
        <f>IF(OR(AND(COUNTIF('Service Matrix'!IJ$73:IJ$75,"Yes")&gt;0,COUNTIF('Service Matrix'!IJ$77:IJ$79,"Yes")=0),AND(COUNTIF('Service Matrix'!IJ$73:IJ$75,"Yes")=0,COUNTIF('Service Matrix'!IJ$77:IJ$79,"Yes")&gt;0),AND(COUNTIF('Service Matrix'!IJ$73:IJ$75,"Yes")=0,COUNTIF('Service Matrix'!IJ$77:IJ$79,"Yes")=0)),0,1)</f>
        <v>0</v>
      </c>
      <c r="IK39" s="44">
        <f>IF(OR(AND(COUNTIF('Service Matrix'!IK$73:IK$75,"Yes")&gt;0,COUNTIF('Service Matrix'!IK$77:IK$79,"Yes")=0),AND(COUNTIF('Service Matrix'!IK$73:IK$75,"Yes")=0,COUNTIF('Service Matrix'!IK$77:IK$79,"Yes")&gt;0),AND(COUNTIF('Service Matrix'!IK$73:IK$75,"Yes")=0,COUNTIF('Service Matrix'!IK$77:IK$79,"Yes")=0)),0,1)</f>
        <v>0</v>
      </c>
      <c r="IL39" s="44">
        <f>IF(OR(AND(COUNTIF('Service Matrix'!IL$73:IL$75,"Yes")&gt;0,COUNTIF('Service Matrix'!IL$77:IL$79,"Yes")=0),AND(COUNTIF('Service Matrix'!IL$73:IL$75,"Yes")=0,COUNTIF('Service Matrix'!IL$77:IL$79,"Yes")&gt;0),AND(COUNTIF('Service Matrix'!IL$73:IL$75,"Yes")=0,COUNTIF('Service Matrix'!IL$77:IL$79,"Yes")=0)),0,1)</f>
        <v>0</v>
      </c>
      <c r="IM39" s="44">
        <f>IF(OR(AND(COUNTIF('Service Matrix'!IM$73:IM$75,"Yes")&gt;0,COUNTIF('Service Matrix'!IM$77:IM$79,"Yes")=0),AND(COUNTIF('Service Matrix'!IM$73:IM$75,"Yes")=0,COUNTIF('Service Matrix'!IM$77:IM$79,"Yes")&gt;0),AND(COUNTIF('Service Matrix'!IM$73:IM$75,"Yes")=0,COUNTIF('Service Matrix'!IM$77:IM$79,"Yes")=0)),0,1)</f>
        <v>0</v>
      </c>
      <c r="IN39" s="44">
        <f>IF(OR(AND(COUNTIF('Service Matrix'!IN$73:IN$75,"Yes")&gt;0,COUNTIF('Service Matrix'!IN$77:IN$79,"Yes")=0),AND(COUNTIF('Service Matrix'!IN$73:IN$75,"Yes")=0,COUNTIF('Service Matrix'!IN$77:IN$79,"Yes")&gt;0),AND(COUNTIF('Service Matrix'!IN$73:IN$75,"Yes")=0,COUNTIF('Service Matrix'!IN$77:IN$79,"Yes")=0)),0,1)</f>
        <v>0</v>
      </c>
      <c r="IO39" s="44">
        <f>IF(OR(AND(COUNTIF('Service Matrix'!IO$73:IO$75,"Yes")&gt;0,COUNTIF('Service Matrix'!IO$77:IO$79,"Yes")=0),AND(COUNTIF('Service Matrix'!IO$73:IO$75,"Yes")=0,COUNTIF('Service Matrix'!IO$77:IO$79,"Yes")&gt;0),AND(COUNTIF('Service Matrix'!IO$73:IO$75,"Yes")=0,COUNTIF('Service Matrix'!IO$77:IO$79,"Yes")=0)),0,1)</f>
        <v>0</v>
      </c>
      <c r="IP39" s="44">
        <f>IF(OR(AND(COUNTIF('Service Matrix'!IP$73:IP$75,"Yes")&gt;0,COUNTIF('Service Matrix'!IP$77:IP$79,"Yes")=0),AND(COUNTIF('Service Matrix'!IP$73:IP$75,"Yes")=0,COUNTIF('Service Matrix'!IP$77:IP$79,"Yes")&gt;0),AND(COUNTIF('Service Matrix'!IP$73:IP$75,"Yes")=0,COUNTIF('Service Matrix'!IP$77:IP$79,"Yes")=0)),0,1)</f>
        <v>0</v>
      </c>
      <c r="IQ39" s="44">
        <f>IF(OR(AND(COUNTIF('Service Matrix'!IQ$73:IQ$75,"Yes")&gt;0,COUNTIF('Service Matrix'!IQ$77:IQ$79,"Yes")=0),AND(COUNTIF('Service Matrix'!IQ$73:IQ$75,"Yes")=0,COUNTIF('Service Matrix'!IQ$77:IQ$79,"Yes")&gt;0),AND(COUNTIF('Service Matrix'!IQ$73:IQ$75,"Yes")=0,COUNTIF('Service Matrix'!IQ$77:IQ$79,"Yes")=0)),0,1)</f>
        <v>0</v>
      </c>
      <c r="IR39" s="44">
        <f>IF(OR(AND(COUNTIF('Service Matrix'!IR$73:IR$75,"Yes")&gt;0,COUNTIF('Service Matrix'!IR$77:IR$79,"Yes")=0),AND(COUNTIF('Service Matrix'!IR$73:IR$75,"Yes")=0,COUNTIF('Service Matrix'!IR$77:IR$79,"Yes")&gt;0),AND(COUNTIF('Service Matrix'!IR$73:IR$75,"Yes")=0,COUNTIF('Service Matrix'!IR$77:IR$79,"Yes")=0)),0,1)</f>
        <v>0</v>
      </c>
      <c r="IS39" s="44">
        <f>IF(OR(AND(COUNTIF('Service Matrix'!IS$73:IS$75,"Yes")&gt;0,COUNTIF('Service Matrix'!IS$77:IS$79,"Yes")=0),AND(COUNTIF('Service Matrix'!IS$73:IS$75,"Yes")=0,COUNTIF('Service Matrix'!IS$77:IS$79,"Yes")&gt;0),AND(COUNTIF('Service Matrix'!IS$73:IS$75,"Yes")=0,COUNTIF('Service Matrix'!IS$77:IS$79,"Yes")=0)),0,1)</f>
        <v>0</v>
      </c>
      <c r="IT39" s="44">
        <f>IF(OR(AND(COUNTIF('Service Matrix'!IT$73:IT$75,"Yes")&gt;0,COUNTIF('Service Matrix'!IT$77:IT$79,"Yes")=0),AND(COUNTIF('Service Matrix'!IT$73:IT$75,"Yes")=0,COUNTIF('Service Matrix'!IT$77:IT$79,"Yes")&gt;0),AND(COUNTIF('Service Matrix'!IT$73:IT$75,"Yes")=0,COUNTIF('Service Matrix'!IT$77:IT$79,"Yes")=0)),0,1)</f>
        <v>0</v>
      </c>
      <c r="IU39" s="44">
        <f>IF(OR(AND(COUNTIF('Service Matrix'!IU$73:IU$75,"Yes")&gt;0,COUNTIF('Service Matrix'!IU$77:IU$79,"Yes")=0),AND(COUNTIF('Service Matrix'!IU$73:IU$75,"Yes")=0,COUNTIF('Service Matrix'!IU$77:IU$79,"Yes")&gt;0),AND(COUNTIF('Service Matrix'!IU$73:IU$75,"Yes")=0,COUNTIF('Service Matrix'!IU$77:IU$79,"Yes")=0)),0,1)</f>
        <v>0</v>
      </c>
      <c r="IV39" s="44">
        <f>IF(OR(AND(COUNTIF('Service Matrix'!IV$73:IV$75,"Yes")&gt;0,COUNTIF('Service Matrix'!IV$77:IV$79,"Yes")=0),AND(COUNTIF('Service Matrix'!IV$73:IV$75,"Yes")=0,COUNTIF('Service Matrix'!IV$77:IV$79,"Yes")&gt;0),AND(COUNTIF('Service Matrix'!IV$73:IV$75,"Yes")=0,COUNTIF('Service Matrix'!IV$77:IV$79,"Yes")=0)),0,1)</f>
        <v>0</v>
      </c>
      <c r="IW39" s="44">
        <f>IF(OR(AND(COUNTIF('Service Matrix'!IW$73:IW$75,"Yes")&gt;0,COUNTIF('Service Matrix'!IW$77:IW$79,"Yes")=0),AND(COUNTIF('Service Matrix'!IW$73:IW$75,"Yes")=0,COUNTIF('Service Matrix'!IW$77:IW$79,"Yes")&gt;0),AND(COUNTIF('Service Matrix'!IW$73:IW$75,"Yes")=0,COUNTIF('Service Matrix'!IW$77:IW$79,"Yes")=0)),0,1)</f>
        <v>0</v>
      </c>
      <c r="IX39" s="44">
        <f>IF(OR(AND(COUNTIF('Service Matrix'!IX$73:IX$75,"Yes")&gt;0,COUNTIF('Service Matrix'!IX$77:IX$79,"Yes")=0),AND(COUNTIF('Service Matrix'!IX$73:IX$75,"Yes")=0,COUNTIF('Service Matrix'!IX$77:IX$79,"Yes")&gt;0),AND(COUNTIF('Service Matrix'!IX$73:IX$75,"Yes")=0,COUNTIF('Service Matrix'!IX$77:IX$79,"Yes")=0)),0,1)</f>
        <v>0</v>
      </c>
      <c r="IY39" s="44">
        <f>IF(OR(AND(COUNTIF('Service Matrix'!IY$73:IY$75,"Yes")&gt;0,COUNTIF('Service Matrix'!IY$77:IY$79,"Yes")=0),AND(COUNTIF('Service Matrix'!IY$73:IY$75,"Yes")=0,COUNTIF('Service Matrix'!IY$77:IY$79,"Yes")&gt;0),AND(COUNTIF('Service Matrix'!IY$73:IY$75,"Yes")=0,COUNTIF('Service Matrix'!IY$77:IY$79,"Yes")=0)),0,1)</f>
        <v>0</v>
      </c>
      <c r="IZ39" s="44">
        <f>IF(OR(AND(COUNTIF('Service Matrix'!IZ$73:IZ$75,"Yes")&gt;0,COUNTIF('Service Matrix'!IZ$77:IZ$79,"Yes")=0),AND(COUNTIF('Service Matrix'!IZ$73:IZ$75,"Yes")=0,COUNTIF('Service Matrix'!IZ$77:IZ$79,"Yes")&gt;0),AND(COUNTIF('Service Matrix'!IZ$73:IZ$75,"Yes")=0,COUNTIF('Service Matrix'!IZ$77:IZ$79,"Yes")=0)),0,1)</f>
        <v>0</v>
      </c>
      <c r="JA39" s="44">
        <f>IF(OR(AND(COUNTIF('Service Matrix'!JA$73:JA$75,"Yes")&gt;0,COUNTIF('Service Matrix'!JA$77:JA$79,"Yes")=0),AND(COUNTIF('Service Matrix'!JA$73:JA$75,"Yes")=0,COUNTIF('Service Matrix'!JA$77:JA$79,"Yes")&gt;0),AND(COUNTIF('Service Matrix'!JA$73:JA$75,"Yes")=0,COUNTIF('Service Matrix'!JA$77:JA$79,"Yes")=0)),0,1)</f>
        <v>0</v>
      </c>
      <c r="JB39" s="44">
        <f>IF(OR(AND(COUNTIF('Service Matrix'!JB$73:JB$75,"Yes")&gt;0,COUNTIF('Service Matrix'!JB$77:JB$79,"Yes")=0),AND(COUNTIF('Service Matrix'!JB$73:JB$75,"Yes")=0,COUNTIF('Service Matrix'!JB$77:JB$79,"Yes")&gt;0),AND(COUNTIF('Service Matrix'!JB$73:JB$75,"Yes")=0,COUNTIF('Service Matrix'!JB$77:JB$79,"Yes")=0)),0,1)</f>
        <v>0</v>
      </c>
      <c r="JC39" s="44">
        <f>IF(OR(AND(COUNTIF('Service Matrix'!JC$73:JC$75,"Yes")&gt;0,COUNTIF('Service Matrix'!JC$77:JC$79,"Yes")=0),AND(COUNTIF('Service Matrix'!JC$73:JC$75,"Yes")=0,COUNTIF('Service Matrix'!JC$77:JC$79,"Yes")&gt;0),AND(COUNTIF('Service Matrix'!JC$73:JC$75,"Yes")=0,COUNTIF('Service Matrix'!JC$77:JC$79,"Yes")=0)),0,1)</f>
        <v>0</v>
      </c>
      <c r="JD39" s="44">
        <f>IF(OR(AND(COUNTIF('Service Matrix'!JD$73:JD$75,"Yes")&gt;0,COUNTIF('Service Matrix'!JD$77:JD$79,"Yes")=0),AND(COUNTIF('Service Matrix'!JD$73:JD$75,"Yes")=0,COUNTIF('Service Matrix'!JD$77:JD$79,"Yes")&gt;0),AND(COUNTIF('Service Matrix'!JD$73:JD$75,"Yes")=0,COUNTIF('Service Matrix'!JD$77:JD$79,"Yes")=0)),0,1)</f>
        <v>0</v>
      </c>
      <c r="JE39" s="44">
        <f>IF(OR(AND(COUNTIF('Service Matrix'!JE$73:JE$75,"Yes")&gt;0,COUNTIF('Service Matrix'!JE$77:JE$79,"Yes")=0),AND(COUNTIF('Service Matrix'!JE$73:JE$75,"Yes")=0,COUNTIF('Service Matrix'!JE$77:JE$79,"Yes")&gt;0),AND(COUNTIF('Service Matrix'!JE$73:JE$75,"Yes")=0,COUNTIF('Service Matrix'!JE$77:JE$79,"Yes")=0)),0,1)</f>
        <v>0</v>
      </c>
      <c r="JF39" s="44">
        <f>IF(OR(AND(COUNTIF('Service Matrix'!JF$73:JF$75,"Yes")&gt;0,COUNTIF('Service Matrix'!JF$77:JF$79,"Yes")=0),AND(COUNTIF('Service Matrix'!JF$73:JF$75,"Yes")=0,COUNTIF('Service Matrix'!JF$77:JF$79,"Yes")&gt;0),AND(COUNTIF('Service Matrix'!JF$73:JF$75,"Yes")=0,COUNTIF('Service Matrix'!JF$77:JF$79,"Yes")=0)),0,1)</f>
        <v>0</v>
      </c>
      <c r="JG39" s="44">
        <f>IF(OR(AND(COUNTIF('Service Matrix'!JG$73:JG$75,"Yes")&gt;0,COUNTIF('Service Matrix'!JG$77:JG$79,"Yes")=0),AND(COUNTIF('Service Matrix'!JG$73:JG$75,"Yes")=0,COUNTIF('Service Matrix'!JG$77:JG$79,"Yes")&gt;0),AND(COUNTIF('Service Matrix'!JG$73:JG$75,"Yes")=0,COUNTIF('Service Matrix'!JG$77:JG$79,"Yes")=0)),0,1)</f>
        <v>0</v>
      </c>
      <c r="JH39" s="44">
        <f>IF(OR(AND(COUNTIF('Service Matrix'!JH$73:JH$75,"Yes")&gt;0,COUNTIF('Service Matrix'!JH$77:JH$79,"Yes")=0),AND(COUNTIF('Service Matrix'!JH$73:JH$75,"Yes")=0,COUNTIF('Service Matrix'!JH$77:JH$79,"Yes")&gt;0),AND(COUNTIF('Service Matrix'!JH$73:JH$75,"Yes")=0,COUNTIF('Service Matrix'!JH$77:JH$79,"Yes")=0)),0,1)</f>
        <v>0</v>
      </c>
      <c r="JI39" s="44">
        <f>IF(OR(AND(COUNTIF('Service Matrix'!JI$73:JI$75,"Yes")&gt;0,COUNTIF('Service Matrix'!JI$77:JI$79,"Yes")=0),AND(COUNTIF('Service Matrix'!JI$73:JI$75,"Yes")=0,COUNTIF('Service Matrix'!JI$77:JI$79,"Yes")&gt;0),AND(COUNTIF('Service Matrix'!JI$73:JI$75,"Yes")=0,COUNTIF('Service Matrix'!JI$77:JI$79,"Yes")=0)),0,1)</f>
        <v>0</v>
      </c>
      <c r="JJ39" s="44">
        <f>IF(OR(AND(COUNTIF('Service Matrix'!JJ$73:JJ$75,"Yes")&gt;0,COUNTIF('Service Matrix'!JJ$77:JJ$79,"Yes")=0),AND(COUNTIF('Service Matrix'!JJ$73:JJ$75,"Yes")=0,COUNTIF('Service Matrix'!JJ$77:JJ$79,"Yes")&gt;0),AND(COUNTIF('Service Matrix'!JJ$73:JJ$75,"Yes")=0,COUNTIF('Service Matrix'!JJ$77:JJ$79,"Yes")=0)),0,1)</f>
        <v>0</v>
      </c>
      <c r="JK39" s="44">
        <f>IF(OR(AND(COUNTIF('Service Matrix'!JK$73:JK$75,"Yes")&gt;0,COUNTIF('Service Matrix'!JK$77:JK$79,"Yes")=0),AND(COUNTIF('Service Matrix'!JK$73:JK$75,"Yes")=0,COUNTIF('Service Matrix'!JK$77:JK$79,"Yes")&gt;0),AND(COUNTIF('Service Matrix'!JK$73:JK$75,"Yes")=0,COUNTIF('Service Matrix'!JK$77:JK$79,"Yes")=0)),0,1)</f>
        <v>0</v>
      </c>
      <c r="JL39" s="44">
        <f>IF(OR(AND(COUNTIF('Service Matrix'!JL$73:JL$75,"Yes")&gt;0,COUNTIF('Service Matrix'!JL$77:JL$79,"Yes")=0),AND(COUNTIF('Service Matrix'!JL$73:JL$75,"Yes")=0,COUNTIF('Service Matrix'!JL$77:JL$79,"Yes")&gt;0),AND(COUNTIF('Service Matrix'!JL$73:JL$75,"Yes")=0,COUNTIF('Service Matrix'!JL$77:JL$79,"Yes")=0)),0,1)</f>
        <v>0</v>
      </c>
      <c r="JM39" s="44">
        <f>IF(OR(AND(COUNTIF('Service Matrix'!JM$73:JM$75,"Yes")&gt;0,COUNTIF('Service Matrix'!JM$77:JM$79,"Yes")=0),AND(COUNTIF('Service Matrix'!JM$73:JM$75,"Yes")=0,COUNTIF('Service Matrix'!JM$77:JM$79,"Yes")&gt;0),AND(COUNTIF('Service Matrix'!JM$73:JM$75,"Yes")=0,COUNTIF('Service Matrix'!JM$77:JM$79,"Yes")=0)),0,1)</f>
        <v>0</v>
      </c>
      <c r="JN39" s="44">
        <f>IF(OR(AND(COUNTIF('Service Matrix'!JN$73:JN$75,"Yes")&gt;0,COUNTIF('Service Matrix'!JN$77:JN$79,"Yes")=0),AND(COUNTIF('Service Matrix'!JN$73:JN$75,"Yes")=0,COUNTIF('Service Matrix'!JN$77:JN$79,"Yes")&gt;0),AND(COUNTIF('Service Matrix'!JN$73:JN$75,"Yes")=0,COUNTIF('Service Matrix'!JN$77:JN$79,"Yes")=0)),0,1)</f>
        <v>0</v>
      </c>
      <c r="JO39" s="44">
        <f>IF(OR(AND(COUNTIF('Service Matrix'!JO$73:JO$75,"Yes")&gt;0,COUNTIF('Service Matrix'!JO$77:JO$79,"Yes")=0),AND(COUNTIF('Service Matrix'!JO$73:JO$75,"Yes")=0,COUNTIF('Service Matrix'!JO$77:JO$79,"Yes")&gt;0),AND(COUNTIF('Service Matrix'!JO$73:JO$75,"Yes")=0,COUNTIF('Service Matrix'!JO$77:JO$79,"Yes")=0)),0,1)</f>
        <v>0</v>
      </c>
      <c r="JP39" s="44">
        <f>IF(OR(AND(COUNTIF('Service Matrix'!JP$73:JP$75,"Yes")&gt;0,COUNTIF('Service Matrix'!JP$77:JP$79,"Yes")=0),AND(COUNTIF('Service Matrix'!JP$73:JP$75,"Yes")=0,COUNTIF('Service Matrix'!JP$77:JP$79,"Yes")&gt;0),AND(COUNTIF('Service Matrix'!JP$73:JP$75,"Yes")=0,COUNTIF('Service Matrix'!JP$77:JP$79,"Yes")=0)),0,1)</f>
        <v>0</v>
      </c>
      <c r="JQ39" s="44">
        <f>IF(OR(AND(COUNTIF('Service Matrix'!JQ$73:JQ$75,"Yes")&gt;0,COUNTIF('Service Matrix'!JQ$77:JQ$79,"Yes")=0),AND(COUNTIF('Service Matrix'!JQ$73:JQ$75,"Yes")=0,COUNTIF('Service Matrix'!JQ$77:JQ$79,"Yes")&gt;0),AND(COUNTIF('Service Matrix'!JQ$73:JQ$75,"Yes")=0,COUNTIF('Service Matrix'!JQ$77:JQ$79,"Yes")=0)),0,1)</f>
        <v>0</v>
      </c>
      <c r="JR39" s="44">
        <f>IF(OR(AND(COUNTIF('Service Matrix'!JR$73:JR$75,"Yes")&gt;0,COUNTIF('Service Matrix'!JR$77:JR$79,"Yes")=0),AND(COUNTIF('Service Matrix'!JR$73:JR$75,"Yes")=0,COUNTIF('Service Matrix'!JR$77:JR$79,"Yes")&gt;0),AND(COUNTIF('Service Matrix'!JR$73:JR$75,"Yes")=0,COUNTIF('Service Matrix'!JR$77:JR$79,"Yes")=0)),0,1)</f>
        <v>0</v>
      </c>
      <c r="JS39" s="44">
        <f>IF(OR(AND(COUNTIF('Service Matrix'!JS$73:JS$75,"Yes")&gt;0,COUNTIF('Service Matrix'!JS$77:JS$79,"Yes")=0),AND(COUNTIF('Service Matrix'!JS$73:JS$75,"Yes")=0,COUNTIF('Service Matrix'!JS$77:JS$79,"Yes")&gt;0),AND(COUNTIF('Service Matrix'!JS$73:JS$75,"Yes")=0,COUNTIF('Service Matrix'!JS$77:JS$79,"Yes")=0)),0,1)</f>
        <v>0</v>
      </c>
      <c r="JT39" s="44">
        <f>IF(OR(AND(COUNTIF('Service Matrix'!JT$73:JT$75,"Yes")&gt;0,COUNTIF('Service Matrix'!JT$77:JT$79,"Yes")=0),AND(COUNTIF('Service Matrix'!JT$73:JT$75,"Yes")=0,COUNTIF('Service Matrix'!JT$77:JT$79,"Yes")&gt;0),AND(COUNTIF('Service Matrix'!JT$73:JT$75,"Yes")=0,COUNTIF('Service Matrix'!JT$77:JT$79,"Yes")=0)),0,1)</f>
        <v>0</v>
      </c>
      <c r="JU39" s="44">
        <f>IF(OR(AND(COUNTIF('Service Matrix'!JU$73:JU$75,"Yes")&gt;0,COUNTIF('Service Matrix'!JU$77:JU$79,"Yes")=0),AND(COUNTIF('Service Matrix'!JU$73:JU$75,"Yes")=0,COUNTIF('Service Matrix'!JU$77:JU$79,"Yes")&gt;0),AND(COUNTIF('Service Matrix'!JU$73:JU$75,"Yes")=0,COUNTIF('Service Matrix'!JU$77:JU$79,"Yes")=0)),0,1)</f>
        <v>0</v>
      </c>
      <c r="JV39" s="44">
        <f>IF(OR(AND(COUNTIF('Service Matrix'!JV$73:JV$75,"Yes")&gt;0,COUNTIF('Service Matrix'!JV$77:JV$79,"Yes")=0),AND(COUNTIF('Service Matrix'!JV$73:JV$75,"Yes")=0,COUNTIF('Service Matrix'!JV$77:JV$79,"Yes")&gt;0),AND(COUNTIF('Service Matrix'!JV$73:JV$75,"Yes")=0,COUNTIF('Service Matrix'!JV$77:JV$79,"Yes")=0)),0,1)</f>
        <v>0</v>
      </c>
      <c r="JW39" s="44">
        <f>IF(OR(AND(COUNTIF('Service Matrix'!JW$73:JW$75,"Yes")&gt;0,COUNTIF('Service Matrix'!JW$77:JW$79,"Yes")=0),AND(COUNTIF('Service Matrix'!JW$73:JW$75,"Yes")=0,COUNTIF('Service Matrix'!JW$77:JW$79,"Yes")&gt;0),AND(COUNTIF('Service Matrix'!JW$73:JW$75,"Yes")=0,COUNTIF('Service Matrix'!JW$77:JW$79,"Yes")=0)),0,1)</f>
        <v>0</v>
      </c>
      <c r="JX39" s="44">
        <f>IF(OR(AND(COUNTIF('Service Matrix'!JX$73:JX$75,"Yes")&gt;0,COUNTIF('Service Matrix'!JX$77:JX$79,"Yes")=0),AND(COUNTIF('Service Matrix'!JX$73:JX$75,"Yes")=0,COUNTIF('Service Matrix'!JX$77:JX$79,"Yes")&gt;0),AND(COUNTIF('Service Matrix'!JX$73:JX$75,"Yes")=0,COUNTIF('Service Matrix'!JX$77:JX$79,"Yes")=0)),0,1)</f>
        <v>0</v>
      </c>
      <c r="JY39" s="44">
        <f>IF(OR(AND(COUNTIF('Service Matrix'!JY$73:JY$75,"Yes")&gt;0,COUNTIF('Service Matrix'!JY$77:JY$79,"Yes")=0),AND(COUNTIF('Service Matrix'!JY$73:JY$75,"Yes")=0,COUNTIF('Service Matrix'!JY$77:JY$79,"Yes")&gt;0),AND(COUNTIF('Service Matrix'!JY$73:JY$75,"Yes")=0,COUNTIF('Service Matrix'!JY$77:JY$79,"Yes")=0)),0,1)</f>
        <v>0</v>
      </c>
      <c r="JZ39" s="44">
        <f>IF(OR(AND(COUNTIF('Service Matrix'!JZ$73:JZ$75,"Yes")&gt;0,COUNTIF('Service Matrix'!JZ$77:JZ$79,"Yes")=0),AND(COUNTIF('Service Matrix'!JZ$73:JZ$75,"Yes")=0,COUNTIF('Service Matrix'!JZ$77:JZ$79,"Yes")&gt;0),AND(COUNTIF('Service Matrix'!JZ$73:JZ$75,"Yes")=0,COUNTIF('Service Matrix'!JZ$77:JZ$79,"Yes")=0)),0,1)</f>
        <v>0</v>
      </c>
      <c r="KA39" s="44">
        <f>IF(OR(AND(COUNTIF('Service Matrix'!KA$73:KA$75,"Yes")&gt;0,COUNTIF('Service Matrix'!KA$77:KA$79,"Yes")=0),AND(COUNTIF('Service Matrix'!KA$73:KA$75,"Yes")=0,COUNTIF('Service Matrix'!KA$77:KA$79,"Yes")&gt;0),AND(COUNTIF('Service Matrix'!KA$73:KA$75,"Yes")=0,COUNTIF('Service Matrix'!KA$77:KA$79,"Yes")=0)),0,1)</f>
        <v>0</v>
      </c>
      <c r="KB39" s="44">
        <f>IF(OR(AND(COUNTIF('Service Matrix'!KB$73:KB$75,"Yes")&gt;0,COUNTIF('Service Matrix'!KB$77:KB$79,"Yes")=0),AND(COUNTIF('Service Matrix'!KB$73:KB$75,"Yes")=0,COUNTIF('Service Matrix'!KB$77:KB$79,"Yes")&gt;0),AND(COUNTIF('Service Matrix'!KB$73:KB$75,"Yes")=0,COUNTIF('Service Matrix'!KB$77:KB$79,"Yes")=0)),0,1)</f>
        <v>0</v>
      </c>
      <c r="KC39" s="44">
        <f>IF(OR(AND(COUNTIF('Service Matrix'!KC$73:KC$75,"Yes")&gt;0,COUNTIF('Service Matrix'!KC$77:KC$79,"Yes")=0),AND(COUNTIF('Service Matrix'!KC$73:KC$75,"Yes")=0,COUNTIF('Service Matrix'!KC$77:KC$79,"Yes")&gt;0),AND(COUNTIF('Service Matrix'!KC$73:KC$75,"Yes")=0,COUNTIF('Service Matrix'!KC$77:KC$79,"Yes")=0)),0,1)</f>
        <v>0</v>
      </c>
      <c r="KD39" s="44">
        <f>IF(OR(AND(COUNTIF('Service Matrix'!KD$73:KD$75,"Yes")&gt;0,COUNTIF('Service Matrix'!KD$77:KD$79,"Yes")=0),AND(COUNTIF('Service Matrix'!KD$73:KD$75,"Yes")=0,COUNTIF('Service Matrix'!KD$77:KD$79,"Yes")&gt;0),AND(COUNTIF('Service Matrix'!KD$73:KD$75,"Yes")=0,COUNTIF('Service Matrix'!KD$77:KD$79,"Yes")=0)),0,1)</f>
        <v>0</v>
      </c>
      <c r="KE39" s="44">
        <f>IF(OR(AND(COUNTIF('Service Matrix'!KE$73:KE$75,"Yes")&gt;0,COUNTIF('Service Matrix'!KE$77:KE$79,"Yes")=0),AND(COUNTIF('Service Matrix'!KE$73:KE$75,"Yes")=0,COUNTIF('Service Matrix'!KE$77:KE$79,"Yes")&gt;0),AND(COUNTIF('Service Matrix'!KE$73:KE$75,"Yes")=0,COUNTIF('Service Matrix'!KE$77:KE$79,"Yes")=0)),0,1)</f>
        <v>0</v>
      </c>
      <c r="KF39" s="44">
        <f>IF(OR(AND(COUNTIF('Service Matrix'!KF$73:KF$75,"Yes")&gt;0,COUNTIF('Service Matrix'!KF$77:KF$79,"Yes")=0),AND(COUNTIF('Service Matrix'!KF$73:KF$75,"Yes")=0,COUNTIF('Service Matrix'!KF$77:KF$79,"Yes")&gt;0),AND(COUNTIF('Service Matrix'!KF$73:KF$75,"Yes")=0,COUNTIF('Service Matrix'!KF$77:KF$79,"Yes")=0)),0,1)</f>
        <v>0</v>
      </c>
      <c r="KG39" s="44">
        <f>IF(OR(AND(COUNTIF('Service Matrix'!KG$73:KG$75,"Yes")&gt;0,COUNTIF('Service Matrix'!KG$77:KG$79,"Yes")=0),AND(COUNTIF('Service Matrix'!KG$73:KG$75,"Yes")=0,COUNTIF('Service Matrix'!KG$77:KG$79,"Yes")&gt;0),AND(COUNTIF('Service Matrix'!KG$73:KG$75,"Yes")=0,COUNTIF('Service Matrix'!KG$77:KG$79,"Yes")=0)),0,1)</f>
        <v>0</v>
      </c>
      <c r="KH39" s="44">
        <f>IF(OR(AND(COUNTIF('Service Matrix'!KH$73:KH$75,"Yes")&gt;0,COUNTIF('Service Matrix'!KH$77:KH$79,"Yes")=0),AND(COUNTIF('Service Matrix'!KH$73:KH$75,"Yes")=0,COUNTIF('Service Matrix'!KH$77:KH$79,"Yes")&gt;0),AND(COUNTIF('Service Matrix'!KH$73:KH$75,"Yes")=0,COUNTIF('Service Matrix'!KH$77:KH$79,"Yes")=0)),0,1)</f>
        <v>0</v>
      </c>
      <c r="KI39" s="44">
        <f>IF(OR(AND(COUNTIF('Service Matrix'!KI$73:KI$75,"Yes")&gt;0,COUNTIF('Service Matrix'!KI$77:KI$79,"Yes")=0),AND(COUNTIF('Service Matrix'!KI$73:KI$75,"Yes")=0,COUNTIF('Service Matrix'!KI$77:KI$79,"Yes")&gt;0),AND(COUNTIF('Service Matrix'!KI$73:KI$75,"Yes")=0,COUNTIF('Service Matrix'!KI$77:KI$79,"Yes")=0)),0,1)</f>
        <v>0</v>
      </c>
      <c r="KJ39" s="44">
        <f>IF(OR(AND(COUNTIF('Service Matrix'!KJ$73:KJ$75,"Yes")&gt;0,COUNTIF('Service Matrix'!KJ$77:KJ$79,"Yes")=0),AND(COUNTIF('Service Matrix'!KJ$73:KJ$75,"Yes")=0,COUNTIF('Service Matrix'!KJ$77:KJ$79,"Yes")&gt;0),AND(COUNTIF('Service Matrix'!KJ$73:KJ$75,"Yes")=0,COUNTIF('Service Matrix'!KJ$77:KJ$79,"Yes")=0)),0,1)</f>
        <v>0</v>
      </c>
      <c r="KK39" s="44">
        <f>IF(OR(AND(COUNTIF('Service Matrix'!KK$73:KK$75,"Yes")&gt;0,COUNTIF('Service Matrix'!KK$77:KK$79,"Yes")=0),AND(COUNTIF('Service Matrix'!KK$73:KK$75,"Yes")=0,COUNTIF('Service Matrix'!KK$77:KK$79,"Yes")&gt;0),AND(COUNTIF('Service Matrix'!KK$73:KK$75,"Yes")=0,COUNTIF('Service Matrix'!KK$77:KK$79,"Yes")=0)),0,1)</f>
        <v>0</v>
      </c>
      <c r="KL39" s="44">
        <f>IF(OR(AND(COUNTIF('Service Matrix'!KL$73:KL$75,"Yes")&gt;0,COUNTIF('Service Matrix'!KL$77:KL$79,"Yes")=0),AND(COUNTIF('Service Matrix'!KL$73:KL$75,"Yes")=0,COUNTIF('Service Matrix'!KL$77:KL$79,"Yes")&gt;0),AND(COUNTIF('Service Matrix'!KL$73:KL$75,"Yes")=0,COUNTIF('Service Matrix'!KL$77:KL$79,"Yes")=0)),0,1)</f>
        <v>0</v>
      </c>
      <c r="KM39" s="44">
        <f>IF(OR(AND(COUNTIF('Service Matrix'!KM$73:KM$75,"Yes")&gt;0,COUNTIF('Service Matrix'!KM$77:KM$79,"Yes")=0),AND(COUNTIF('Service Matrix'!KM$73:KM$75,"Yes")=0,COUNTIF('Service Matrix'!KM$77:KM$79,"Yes")&gt;0),AND(COUNTIF('Service Matrix'!KM$73:KM$75,"Yes")=0,COUNTIF('Service Matrix'!KM$77:KM$79,"Yes")=0)),0,1)</f>
        <v>0</v>
      </c>
      <c r="KN39" s="44">
        <f>IF(OR(AND(COUNTIF('Service Matrix'!KN$73:KN$75,"Yes")&gt;0,COUNTIF('Service Matrix'!KN$77:KN$79,"Yes")=0),AND(COUNTIF('Service Matrix'!KN$73:KN$75,"Yes")=0,COUNTIF('Service Matrix'!KN$77:KN$79,"Yes")&gt;0),AND(COUNTIF('Service Matrix'!KN$73:KN$75,"Yes")=0,COUNTIF('Service Matrix'!KN$77:KN$79,"Yes")=0)),0,1)</f>
        <v>0</v>
      </c>
      <c r="KO39" s="44">
        <f>IF(OR(AND(COUNTIF('Service Matrix'!KO$73:KO$75,"Yes")&gt;0,COUNTIF('Service Matrix'!KO$77:KO$79,"Yes")=0),AND(COUNTIF('Service Matrix'!KO$73:KO$75,"Yes")=0,COUNTIF('Service Matrix'!KO$77:KO$79,"Yes")&gt;0),AND(COUNTIF('Service Matrix'!KO$73:KO$75,"Yes")=0,COUNTIF('Service Matrix'!KO$77:KO$79,"Yes")=0)),0,1)</f>
        <v>0</v>
      </c>
      <c r="KP39" s="44">
        <f>IF(OR(AND(COUNTIF('Service Matrix'!KP$73:KP$75,"Yes")&gt;0,COUNTIF('Service Matrix'!KP$77:KP$79,"Yes")=0),AND(COUNTIF('Service Matrix'!KP$73:KP$75,"Yes")=0,COUNTIF('Service Matrix'!KP$77:KP$79,"Yes")&gt;0),AND(COUNTIF('Service Matrix'!KP$73:KP$75,"Yes")=0,COUNTIF('Service Matrix'!KP$77:KP$79,"Yes")=0)),0,1)</f>
        <v>0</v>
      </c>
      <c r="KQ39" s="44">
        <f>IF(OR(AND(COUNTIF('Service Matrix'!KQ$73:KQ$75,"Yes")&gt;0,COUNTIF('Service Matrix'!KQ$77:KQ$79,"Yes")=0),AND(COUNTIF('Service Matrix'!KQ$73:KQ$75,"Yes")=0,COUNTIF('Service Matrix'!KQ$77:KQ$79,"Yes")&gt;0),AND(COUNTIF('Service Matrix'!KQ$73:KQ$75,"Yes")=0,COUNTIF('Service Matrix'!KQ$77:KQ$79,"Yes")=0)),0,1)</f>
        <v>0</v>
      </c>
      <c r="KR39" s="44">
        <f>IF(OR(AND(COUNTIF('Service Matrix'!KR$73:KR$75,"Yes")&gt;0,COUNTIF('Service Matrix'!KR$77:KR$79,"Yes")=0),AND(COUNTIF('Service Matrix'!KR$73:KR$75,"Yes")=0,COUNTIF('Service Matrix'!KR$77:KR$79,"Yes")&gt;0),AND(COUNTIF('Service Matrix'!KR$73:KR$75,"Yes")=0,COUNTIF('Service Matrix'!KR$77:KR$79,"Yes")=0)),0,1)</f>
        <v>0</v>
      </c>
      <c r="KS39" s="44">
        <f>IF(OR(AND(COUNTIF('Service Matrix'!KS$73:KS$75,"Yes")&gt;0,COUNTIF('Service Matrix'!KS$77:KS$79,"Yes")=0),AND(COUNTIF('Service Matrix'!KS$73:KS$75,"Yes")=0,COUNTIF('Service Matrix'!KS$77:KS$79,"Yes")&gt;0),AND(COUNTIF('Service Matrix'!KS$73:KS$75,"Yes")=0,COUNTIF('Service Matrix'!KS$77:KS$79,"Yes")=0)),0,1)</f>
        <v>0</v>
      </c>
      <c r="KT39" s="44">
        <f>IF(OR(AND(COUNTIF('Service Matrix'!KT$73:KT$75,"Yes")&gt;0,COUNTIF('Service Matrix'!KT$77:KT$79,"Yes")=0),AND(COUNTIF('Service Matrix'!KT$73:KT$75,"Yes")=0,COUNTIF('Service Matrix'!KT$77:KT$79,"Yes")&gt;0),AND(COUNTIF('Service Matrix'!KT$73:KT$75,"Yes")=0,COUNTIF('Service Matrix'!KT$77:KT$79,"Yes")=0)),0,1)</f>
        <v>0</v>
      </c>
      <c r="KU39" s="44">
        <f>IF(OR(AND(COUNTIF('Service Matrix'!KU$73:KU$75,"Yes")&gt;0,COUNTIF('Service Matrix'!KU$77:KU$79,"Yes")=0),AND(COUNTIF('Service Matrix'!KU$73:KU$75,"Yes")=0,COUNTIF('Service Matrix'!KU$77:KU$79,"Yes")&gt;0),AND(COUNTIF('Service Matrix'!KU$73:KU$75,"Yes")=0,COUNTIF('Service Matrix'!KU$77:KU$79,"Yes")=0)),0,1)</f>
        <v>0</v>
      </c>
      <c r="KV39" s="44">
        <f>IF(OR(AND(COUNTIF('Service Matrix'!KV$73:KV$75,"Yes")&gt;0,COUNTIF('Service Matrix'!KV$77:KV$79,"Yes")=0),AND(COUNTIF('Service Matrix'!KV$73:KV$75,"Yes")=0,COUNTIF('Service Matrix'!KV$77:KV$79,"Yes")&gt;0),AND(COUNTIF('Service Matrix'!KV$73:KV$75,"Yes")=0,COUNTIF('Service Matrix'!KV$77:KV$79,"Yes")=0)),0,1)</f>
        <v>0</v>
      </c>
      <c r="KW39" s="44">
        <f>IF(OR(AND(COUNTIF('Service Matrix'!KW$73:KW$75,"Yes")&gt;0,COUNTIF('Service Matrix'!KW$77:KW$79,"Yes")=0),AND(COUNTIF('Service Matrix'!KW$73:KW$75,"Yes")=0,COUNTIF('Service Matrix'!KW$77:KW$79,"Yes")&gt;0),AND(COUNTIF('Service Matrix'!KW$73:KW$75,"Yes")=0,COUNTIF('Service Matrix'!KW$77:KW$79,"Yes")=0)),0,1)</f>
        <v>0</v>
      </c>
      <c r="KX39" s="44">
        <f>IF(OR(AND(COUNTIF('Service Matrix'!KX$73:KX$75,"Yes")&gt;0,COUNTIF('Service Matrix'!KX$77:KX$79,"Yes")=0),AND(COUNTIF('Service Matrix'!KX$73:KX$75,"Yes")=0,COUNTIF('Service Matrix'!KX$77:KX$79,"Yes")&gt;0),AND(COUNTIF('Service Matrix'!KX$73:KX$75,"Yes")=0,COUNTIF('Service Matrix'!KX$77:KX$79,"Yes")=0)),0,1)</f>
        <v>0</v>
      </c>
      <c r="KY39" s="44">
        <f>IF(OR(AND(COUNTIF('Service Matrix'!KY$73:KY$75,"Yes")&gt;0,COUNTIF('Service Matrix'!KY$77:KY$79,"Yes")=0),AND(COUNTIF('Service Matrix'!KY$73:KY$75,"Yes")=0,COUNTIF('Service Matrix'!KY$77:KY$79,"Yes")&gt;0),AND(COUNTIF('Service Matrix'!KY$73:KY$75,"Yes")=0,COUNTIF('Service Matrix'!KY$77:KY$79,"Yes")=0)),0,1)</f>
        <v>0</v>
      </c>
      <c r="KZ39" s="44">
        <f>IF(OR(AND(COUNTIF('Service Matrix'!KZ$73:KZ$75,"Yes")&gt;0,COUNTIF('Service Matrix'!KZ$77:KZ$79,"Yes")=0),AND(COUNTIF('Service Matrix'!KZ$73:KZ$75,"Yes")=0,COUNTIF('Service Matrix'!KZ$77:KZ$79,"Yes")&gt;0),AND(COUNTIF('Service Matrix'!KZ$73:KZ$75,"Yes")=0,COUNTIF('Service Matrix'!KZ$77:KZ$79,"Yes")=0)),0,1)</f>
        <v>0</v>
      </c>
      <c r="LA39" s="44">
        <f>IF(OR(AND(COUNTIF('Service Matrix'!LA$73:LA$75,"Yes")&gt;0,COUNTIF('Service Matrix'!LA$77:LA$79,"Yes")=0),AND(COUNTIF('Service Matrix'!LA$73:LA$75,"Yes")=0,COUNTIF('Service Matrix'!LA$77:LA$79,"Yes")&gt;0),AND(COUNTIF('Service Matrix'!LA$73:LA$75,"Yes")=0,COUNTIF('Service Matrix'!LA$77:LA$79,"Yes")=0)),0,1)</f>
        <v>0</v>
      </c>
      <c r="LB39" s="44">
        <f>IF(OR(AND(COUNTIF('Service Matrix'!LB$73:LB$75,"Yes")&gt;0,COUNTIF('Service Matrix'!LB$77:LB$79,"Yes")=0),AND(COUNTIF('Service Matrix'!LB$73:LB$75,"Yes")=0,COUNTIF('Service Matrix'!LB$77:LB$79,"Yes")&gt;0),AND(COUNTIF('Service Matrix'!LB$73:LB$75,"Yes")=0,COUNTIF('Service Matrix'!LB$77:LB$79,"Yes")=0)),0,1)</f>
        <v>0</v>
      </c>
      <c r="LC39" s="44">
        <f>IF(OR(AND(COUNTIF('Service Matrix'!LC$73:LC$75,"Yes")&gt;0,COUNTIF('Service Matrix'!LC$77:LC$79,"Yes")=0),AND(COUNTIF('Service Matrix'!LC$73:LC$75,"Yes")=0,COUNTIF('Service Matrix'!LC$77:LC$79,"Yes")&gt;0),AND(COUNTIF('Service Matrix'!LC$73:LC$75,"Yes")=0,COUNTIF('Service Matrix'!LC$77:LC$79,"Yes")=0)),0,1)</f>
        <v>0</v>
      </c>
      <c r="LD39" s="44">
        <f>IF(OR(AND(COUNTIF('Service Matrix'!LD$73:LD$75,"Yes")&gt;0,COUNTIF('Service Matrix'!LD$77:LD$79,"Yes")=0),AND(COUNTIF('Service Matrix'!LD$73:LD$75,"Yes")=0,COUNTIF('Service Matrix'!LD$77:LD$79,"Yes")&gt;0),AND(COUNTIF('Service Matrix'!LD$73:LD$75,"Yes")=0,COUNTIF('Service Matrix'!LD$77:LD$79,"Yes")=0)),0,1)</f>
        <v>0</v>
      </c>
      <c r="LE39" s="44">
        <f>IF(OR(AND(COUNTIF('Service Matrix'!LE$73:LE$75,"Yes")&gt;0,COUNTIF('Service Matrix'!LE$77:LE$79,"Yes")=0),AND(COUNTIF('Service Matrix'!LE$73:LE$75,"Yes")=0,COUNTIF('Service Matrix'!LE$77:LE$79,"Yes")&gt;0),AND(COUNTIF('Service Matrix'!LE$73:LE$75,"Yes")=0,COUNTIF('Service Matrix'!LE$77:LE$79,"Yes")=0)),0,1)</f>
        <v>0</v>
      </c>
      <c r="LF39" s="44">
        <f>IF(OR(AND(COUNTIF('Service Matrix'!LF$73:LF$75,"Yes")&gt;0,COUNTIF('Service Matrix'!LF$77:LF$79,"Yes")=0),AND(COUNTIF('Service Matrix'!LF$73:LF$75,"Yes")=0,COUNTIF('Service Matrix'!LF$77:LF$79,"Yes")&gt;0),AND(COUNTIF('Service Matrix'!LF$73:LF$75,"Yes")=0,COUNTIF('Service Matrix'!LF$77:LF$79,"Yes")=0)),0,1)</f>
        <v>0</v>
      </c>
      <c r="LG39" s="44">
        <f>IF(OR(AND(COUNTIF('Service Matrix'!LG$73:LG$75,"Yes")&gt;0,COUNTIF('Service Matrix'!LG$77:LG$79,"Yes")=0),AND(COUNTIF('Service Matrix'!LG$73:LG$75,"Yes")=0,COUNTIF('Service Matrix'!LG$77:LG$79,"Yes")&gt;0),AND(COUNTIF('Service Matrix'!LG$73:LG$75,"Yes")=0,COUNTIF('Service Matrix'!LG$77:LG$79,"Yes")=0)),0,1)</f>
        <v>0</v>
      </c>
      <c r="LH39" s="44">
        <f>IF(OR(AND(COUNTIF('Service Matrix'!LH$73:LH$75,"Yes")&gt;0,COUNTIF('Service Matrix'!LH$77:LH$79,"Yes")=0),AND(COUNTIF('Service Matrix'!LH$73:LH$75,"Yes")=0,COUNTIF('Service Matrix'!LH$77:LH$79,"Yes")&gt;0),AND(COUNTIF('Service Matrix'!LH$73:LH$75,"Yes")=0,COUNTIF('Service Matrix'!LH$77:LH$79,"Yes")=0)),0,1)</f>
        <v>0</v>
      </c>
      <c r="LI39" s="44">
        <f>IF(OR(AND(COUNTIF('Service Matrix'!LI$73:LI$75,"Yes")&gt;0,COUNTIF('Service Matrix'!LI$77:LI$79,"Yes")=0),AND(COUNTIF('Service Matrix'!LI$73:LI$75,"Yes")=0,COUNTIF('Service Matrix'!LI$77:LI$79,"Yes")&gt;0),AND(COUNTIF('Service Matrix'!LI$73:LI$75,"Yes")=0,COUNTIF('Service Matrix'!LI$77:LI$79,"Yes")=0)),0,1)</f>
        <v>0</v>
      </c>
      <c r="LJ39" s="44">
        <f>IF(OR(AND(COUNTIF('Service Matrix'!LJ$73:LJ$75,"Yes")&gt;0,COUNTIF('Service Matrix'!LJ$77:LJ$79,"Yes")=0),AND(COUNTIF('Service Matrix'!LJ$73:LJ$75,"Yes")=0,COUNTIF('Service Matrix'!LJ$77:LJ$79,"Yes")&gt;0),AND(COUNTIF('Service Matrix'!LJ$73:LJ$75,"Yes")=0,COUNTIF('Service Matrix'!LJ$77:LJ$79,"Yes")=0)),0,1)</f>
        <v>0</v>
      </c>
      <c r="LK39" s="44">
        <f>IF(OR(AND(COUNTIF('Service Matrix'!LK$73:LK$75,"Yes")&gt;0,COUNTIF('Service Matrix'!LK$77:LK$79,"Yes")=0),AND(COUNTIF('Service Matrix'!LK$73:LK$75,"Yes")=0,COUNTIF('Service Matrix'!LK$77:LK$79,"Yes")&gt;0),AND(COUNTIF('Service Matrix'!LK$73:LK$75,"Yes")=0,COUNTIF('Service Matrix'!LK$77:LK$79,"Yes")=0)),0,1)</f>
        <v>0</v>
      </c>
      <c r="LL39" s="44">
        <f>IF(OR(AND(COUNTIF('Service Matrix'!LL$73:LL$75,"Yes")&gt;0,COUNTIF('Service Matrix'!LL$77:LL$79,"Yes")=0),AND(COUNTIF('Service Matrix'!LL$73:LL$75,"Yes")=0,COUNTIF('Service Matrix'!LL$77:LL$79,"Yes")&gt;0),AND(COUNTIF('Service Matrix'!LL$73:LL$75,"Yes")=0,COUNTIF('Service Matrix'!LL$77:LL$79,"Yes")=0)),0,1)</f>
        <v>0</v>
      </c>
      <c r="LM39" s="44">
        <f>IF(OR(AND(COUNTIF('Service Matrix'!LM$73:LM$75,"Yes")&gt;0,COUNTIF('Service Matrix'!LM$77:LM$79,"Yes")=0),AND(COUNTIF('Service Matrix'!LM$73:LM$75,"Yes")=0,COUNTIF('Service Matrix'!LM$77:LM$79,"Yes")&gt;0),AND(COUNTIF('Service Matrix'!LM$73:LM$75,"Yes")=0,COUNTIF('Service Matrix'!LM$77:LM$79,"Yes")=0)),0,1)</f>
        <v>0</v>
      </c>
      <c r="LN39" s="44">
        <f>IF(OR(AND(COUNTIF('Service Matrix'!LN$73:LN$75,"Yes")&gt;0,COUNTIF('Service Matrix'!LN$77:LN$79,"Yes")=0),AND(COUNTIF('Service Matrix'!LN$73:LN$75,"Yes")=0,COUNTIF('Service Matrix'!LN$77:LN$79,"Yes")&gt;0),AND(COUNTIF('Service Matrix'!LN$73:LN$75,"Yes")=0,COUNTIF('Service Matrix'!LN$77:LN$79,"Yes")=0)),0,1)</f>
        <v>0</v>
      </c>
      <c r="LO39" s="44">
        <f>IF(OR(AND(COUNTIF('Service Matrix'!LO$73:LO$75,"Yes")&gt;0,COUNTIF('Service Matrix'!LO$77:LO$79,"Yes")=0),AND(COUNTIF('Service Matrix'!LO$73:LO$75,"Yes")=0,COUNTIF('Service Matrix'!LO$77:LO$79,"Yes")&gt;0),AND(COUNTIF('Service Matrix'!LO$73:LO$75,"Yes")=0,COUNTIF('Service Matrix'!LO$77:LO$79,"Yes")=0)),0,1)</f>
        <v>0</v>
      </c>
      <c r="LP39" s="44">
        <f>IF(OR(AND(COUNTIF('Service Matrix'!LP$73:LP$75,"Yes")&gt;0,COUNTIF('Service Matrix'!LP$77:LP$79,"Yes")=0),AND(COUNTIF('Service Matrix'!LP$73:LP$75,"Yes")=0,COUNTIF('Service Matrix'!LP$77:LP$79,"Yes")&gt;0),AND(COUNTIF('Service Matrix'!LP$73:LP$75,"Yes")=0,COUNTIF('Service Matrix'!LP$77:LP$79,"Yes")=0)),0,1)</f>
        <v>0</v>
      </c>
      <c r="LQ39" s="44">
        <f>IF(OR(AND(COUNTIF('Service Matrix'!LQ$73:LQ$75,"Yes")&gt;0,COUNTIF('Service Matrix'!LQ$77:LQ$79,"Yes")=0),AND(COUNTIF('Service Matrix'!LQ$73:LQ$75,"Yes")=0,COUNTIF('Service Matrix'!LQ$77:LQ$79,"Yes")&gt;0),AND(COUNTIF('Service Matrix'!LQ$73:LQ$75,"Yes")=0,COUNTIF('Service Matrix'!LQ$77:LQ$79,"Yes")=0)),0,1)</f>
        <v>0</v>
      </c>
      <c r="LR39" s="44">
        <f>IF(OR(AND(COUNTIF('Service Matrix'!LR$73:LR$75,"Yes")&gt;0,COUNTIF('Service Matrix'!LR$77:LR$79,"Yes")=0),AND(COUNTIF('Service Matrix'!LR$73:LR$75,"Yes")=0,COUNTIF('Service Matrix'!LR$77:LR$79,"Yes")&gt;0),AND(COUNTIF('Service Matrix'!LR$73:LR$75,"Yes")=0,COUNTIF('Service Matrix'!LR$77:LR$79,"Yes")=0)),0,1)</f>
        <v>0</v>
      </c>
      <c r="LS39" s="44">
        <f>IF(OR(AND(COUNTIF('Service Matrix'!LS$73:LS$75,"Yes")&gt;0,COUNTIF('Service Matrix'!LS$77:LS$79,"Yes")=0),AND(COUNTIF('Service Matrix'!LS$73:LS$75,"Yes")=0,COUNTIF('Service Matrix'!LS$77:LS$79,"Yes")&gt;0),AND(COUNTIF('Service Matrix'!LS$73:LS$75,"Yes")=0,COUNTIF('Service Matrix'!LS$77:LS$79,"Yes")=0)),0,1)</f>
        <v>0</v>
      </c>
      <c r="LT39" s="44">
        <f>IF(OR(AND(COUNTIF('Service Matrix'!LT$73:LT$75,"Yes")&gt;0,COUNTIF('Service Matrix'!LT$77:LT$79,"Yes")=0),AND(COUNTIF('Service Matrix'!LT$73:LT$75,"Yes")=0,COUNTIF('Service Matrix'!LT$77:LT$79,"Yes")&gt;0),AND(COUNTIF('Service Matrix'!LT$73:LT$75,"Yes")=0,COUNTIF('Service Matrix'!LT$77:LT$79,"Yes")=0)),0,1)</f>
        <v>0</v>
      </c>
      <c r="LU39" s="44">
        <f>IF(OR(AND(COUNTIF('Service Matrix'!LU$73:LU$75,"Yes")&gt;0,COUNTIF('Service Matrix'!LU$77:LU$79,"Yes")=0),AND(COUNTIF('Service Matrix'!LU$73:LU$75,"Yes")=0,COUNTIF('Service Matrix'!LU$77:LU$79,"Yes")&gt;0),AND(COUNTIF('Service Matrix'!LU$73:LU$75,"Yes")=0,COUNTIF('Service Matrix'!LU$77:LU$79,"Yes")=0)),0,1)</f>
        <v>0</v>
      </c>
      <c r="LV39" s="44">
        <f>IF(OR(AND(COUNTIF('Service Matrix'!LV$73:LV$75,"Yes")&gt;0,COUNTIF('Service Matrix'!LV$77:LV$79,"Yes")=0),AND(COUNTIF('Service Matrix'!LV$73:LV$75,"Yes")=0,COUNTIF('Service Matrix'!LV$77:LV$79,"Yes")&gt;0),AND(COUNTIF('Service Matrix'!LV$73:LV$75,"Yes")=0,COUNTIF('Service Matrix'!LV$77:LV$79,"Yes")=0)),0,1)</f>
        <v>0</v>
      </c>
      <c r="LW39" s="44">
        <f>IF(OR(AND(COUNTIF('Service Matrix'!LW$73:LW$75,"Yes")&gt;0,COUNTIF('Service Matrix'!LW$77:LW$79,"Yes")=0),AND(COUNTIF('Service Matrix'!LW$73:LW$75,"Yes")=0,COUNTIF('Service Matrix'!LW$77:LW$79,"Yes")&gt;0),AND(COUNTIF('Service Matrix'!LW$73:LW$75,"Yes")=0,COUNTIF('Service Matrix'!LW$77:LW$79,"Yes")=0)),0,1)</f>
        <v>0</v>
      </c>
      <c r="LX39" s="44">
        <f>IF(OR(AND(COUNTIF('Service Matrix'!LX$73:LX$75,"Yes")&gt;0,COUNTIF('Service Matrix'!LX$77:LX$79,"Yes")=0),AND(COUNTIF('Service Matrix'!LX$73:LX$75,"Yes")=0,COUNTIF('Service Matrix'!LX$77:LX$79,"Yes")&gt;0),AND(COUNTIF('Service Matrix'!LX$73:LX$75,"Yes")=0,COUNTIF('Service Matrix'!LX$77:LX$79,"Yes")=0)),0,1)</f>
        <v>0</v>
      </c>
      <c r="LY39" s="44">
        <f>IF(OR(AND(COUNTIF('Service Matrix'!LY$73:LY$75,"Yes")&gt;0,COUNTIF('Service Matrix'!LY$77:LY$79,"Yes")=0),AND(COUNTIF('Service Matrix'!LY$73:LY$75,"Yes")=0,COUNTIF('Service Matrix'!LY$77:LY$79,"Yes")&gt;0),AND(COUNTIF('Service Matrix'!LY$73:LY$75,"Yes")=0,COUNTIF('Service Matrix'!LY$77:LY$79,"Yes")=0)),0,1)</f>
        <v>0</v>
      </c>
      <c r="LZ39" s="44">
        <f>IF(OR(AND(COUNTIF('Service Matrix'!LZ$73:LZ$75,"Yes")&gt;0,COUNTIF('Service Matrix'!LZ$77:LZ$79,"Yes")=0),AND(COUNTIF('Service Matrix'!LZ$73:LZ$75,"Yes")=0,COUNTIF('Service Matrix'!LZ$77:LZ$79,"Yes")&gt;0),AND(COUNTIF('Service Matrix'!LZ$73:LZ$75,"Yes")=0,COUNTIF('Service Matrix'!LZ$77:LZ$79,"Yes")=0)),0,1)</f>
        <v>0</v>
      </c>
      <c r="MA39" s="44">
        <f>IF(OR(AND(COUNTIF('Service Matrix'!MA$73:MA$75,"Yes")&gt;0,COUNTIF('Service Matrix'!MA$77:MA$79,"Yes")=0),AND(COUNTIF('Service Matrix'!MA$73:MA$75,"Yes")=0,COUNTIF('Service Matrix'!MA$77:MA$79,"Yes")&gt;0),AND(COUNTIF('Service Matrix'!MA$73:MA$75,"Yes")=0,COUNTIF('Service Matrix'!MA$77:MA$79,"Yes")=0)),0,1)</f>
        <v>0</v>
      </c>
      <c r="MB39" s="44">
        <f>IF(OR(AND(COUNTIF('Service Matrix'!MB$73:MB$75,"Yes")&gt;0,COUNTIF('Service Matrix'!MB$77:MB$79,"Yes")=0),AND(COUNTIF('Service Matrix'!MB$73:MB$75,"Yes")=0,COUNTIF('Service Matrix'!MB$77:MB$79,"Yes")&gt;0),AND(COUNTIF('Service Matrix'!MB$73:MB$75,"Yes")=0,COUNTIF('Service Matrix'!MB$77:MB$79,"Yes")=0)),0,1)</f>
        <v>0</v>
      </c>
      <c r="MC39" s="44">
        <f>IF(OR(AND(COUNTIF('Service Matrix'!MC$73:MC$75,"Yes")&gt;0,COUNTIF('Service Matrix'!MC$77:MC$79,"Yes")=0),AND(COUNTIF('Service Matrix'!MC$73:MC$75,"Yes")=0,COUNTIF('Service Matrix'!MC$77:MC$79,"Yes")&gt;0),AND(COUNTIF('Service Matrix'!MC$73:MC$75,"Yes")=0,COUNTIF('Service Matrix'!MC$77:MC$79,"Yes")=0)),0,1)</f>
        <v>0</v>
      </c>
      <c r="MD39" s="44">
        <f>IF(OR(AND(COUNTIF('Service Matrix'!MD$73:MD$75,"Yes")&gt;0,COUNTIF('Service Matrix'!MD$77:MD$79,"Yes")=0),AND(COUNTIF('Service Matrix'!MD$73:MD$75,"Yes")=0,COUNTIF('Service Matrix'!MD$77:MD$79,"Yes")&gt;0),AND(COUNTIF('Service Matrix'!MD$73:MD$75,"Yes")=0,COUNTIF('Service Matrix'!MD$77:MD$79,"Yes")=0)),0,1)</f>
        <v>0</v>
      </c>
      <c r="ME39" s="44">
        <f>IF(OR(AND(COUNTIF('Service Matrix'!ME$73:ME$75,"Yes")&gt;0,COUNTIF('Service Matrix'!ME$77:ME$79,"Yes")=0),AND(COUNTIF('Service Matrix'!ME$73:ME$75,"Yes")=0,COUNTIF('Service Matrix'!ME$77:ME$79,"Yes")&gt;0),AND(COUNTIF('Service Matrix'!ME$73:ME$75,"Yes")=0,COUNTIF('Service Matrix'!ME$77:ME$79,"Yes")=0)),0,1)</f>
        <v>0</v>
      </c>
      <c r="MF39" s="44">
        <f>IF(OR(AND(COUNTIF('Service Matrix'!MF$73:MF$75,"Yes")&gt;0,COUNTIF('Service Matrix'!MF$77:MF$79,"Yes")=0),AND(COUNTIF('Service Matrix'!MF$73:MF$75,"Yes")=0,COUNTIF('Service Matrix'!MF$77:MF$79,"Yes")&gt;0),AND(COUNTIF('Service Matrix'!MF$73:MF$75,"Yes")=0,COUNTIF('Service Matrix'!MF$77:MF$79,"Yes")=0)),0,1)</f>
        <v>0</v>
      </c>
      <c r="MG39" s="44">
        <f>IF(OR(AND(COUNTIF('Service Matrix'!MG$73:MG$75,"Yes")&gt;0,COUNTIF('Service Matrix'!MG$77:MG$79,"Yes")=0),AND(COUNTIF('Service Matrix'!MG$73:MG$75,"Yes")=0,COUNTIF('Service Matrix'!MG$77:MG$79,"Yes")&gt;0),AND(COUNTIF('Service Matrix'!MG$73:MG$75,"Yes")=0,COUNTIF('Service Matrix'!MG$77:MG$79,"Yes")=0)),0,1)</f>
        <v>0</v>
      </c>
      <c r="MH39" s="44">
        <f>IF(OR(AND(COUNTIF('Service Matrix'!MH$73:MH$75,"Yes")&gt;0,COUNTIF('Service Matrix'!MH$77:MH$79,"Yes")=0),AND(COUNTIF('Service Matrix'!MH$73:MH$75,"Yes")=0,COUNTIF('Service Matrix'!MH$77:MH$79,"Yes")&gt;0),AND(COUNTIF('Service Matrix'!MH$73:MH$75,"Yes")=0,COUNTIF('Service Matrix'!MH$77:MH$79,"Yes")=0)),0,1)</f>
        <v>0</v>
      </c>
      <c r="MI39" s="44">
        <f>IF(OR(AND(COUNTIF('Service Matrix'!MI$73:MI$75,"Yes")&gt;0,COUNTIF('Service Matrix'!MI$77:MI$79,"Yes")=0),AND(COUNTIF('Service Matrix'!MI$73:MI$75,"Yes")=0,COUNTIF('Service Matrix'!MI$77:MI$79,"Yes")&gt;0),AND(COUNTIF('Service Matrix'!MI$73:MI$75,"Yes")=0,COUNTIF('Service Matrix'!MI$77:MI$79,"Yes")=0)),0,1)</f>
        <v>0</v>
      </c>
      <c r="MJ39" s="44">
        <f>IF(OR(AND(COUNTIF('Service Matrix'!MJ$73:MJ$75,"Yes")&gt;0,COUNTIF('Service Matrix'!MJ$77:MJ$79,"Yes")=0),AND(COUNTIF('Service Matrix'!MJ$73:MJ$75,"Yes")=0,COUNTIF('Service Matrix'!MJ$77:MJ$79,"Yes")&gt;0),AND(COUNTIF('Service Matrix'!MJ$73:MJ$75,"Yes")=0,COUNTIF('Service Matrix'!MJ$77:MJ$79,"Yes")=0)),0,1)</f>
        <v>0</v>
      </c>
      <c r="MK39" s="44">
        <f>IF(OR(AND(COUNTIF('Service Matrix'!MK$73:MK$75,"Yes")&gt;0,COUNTIF('Service Matrix'!MK$77:MK$79,"Yes")=0),AND(COUNTIF('Service Matrix'!MK$73:MK$75,"Yes")=0,COUNTIF('Service Matrix'!MK$77:MK$79,"Yes")&gt;0),AND(COUNTIF('Service Matrix'!MK$73:MK$75,"Yes")=0,COUNTIF('Service Matrix'!MK$77:MK$79,"Yes")=0)),0,1)</f>
        <v>0</v>
      </c>
      <c r="ML39" s="44">
        <f>IF(OR(AND(COUNTIF('Service Matrix'!ML$73:ML$75,"Yes")&gt;0,COUNTIF('Service Matrix'!ML$77:ML$79,"Yes")=0),AND(COUNTIF('Service Matrix'!ML$73:ML$75,"Yes")=0,COUNTIF('Service Matrix'!ML$77:ML$79,"Yes")&gt;0),AND(COUNTIF('Service Matrix'!ML$73:ML$75,"Yes")=0,COUNTIF('Service Matrix'!ML$77:ML$79,"Yes")=0)),0,1)</f>
        <v>0</v>
      </c>
      <c r="MM39" s="44">
        <f>IF(OR(AND(COUNTIF('Service Matrix'!MM$73:MM$75,"Yes")&gt;0,COUNTIF('Service Matrix'!MM$77:MM$79,"Yes")=0),AND(COUNTIF('Service Matrix'!MM$73:MM$75,"Yes")=0,COUNTIF('Service Matrix'!MM$77:MM$79,"Yes")&gt;0),AND(COUNTIF('Service Matrix'!MM$73:MM$75,"Yes")=0,COUNTIF('Service Matrix'!MM$77:MM$79,"Yes")=0)),0,1)</f>
        <v>0</v>
      </c>
      <c r="MN39" s="44">
        <f>IF(OR(AND(COUNTIF('Service Matrix'!MN$73:MN$75,"Yes")&gt;0,COUNTIF('Service Matrix'!MN$77:MN$79,"Yes")=0),AND(COUNTIF('Service Matrix'!MN$73:MN$75,"Yes")=0,COUNTIF('Service Matrix'!MN$77:MN$79,"Yes")&gt;0),AND(COUNTIF('Service Matrix'!MN$73:MN$75,"Yes")=0,COUNTIF('Service Matrix'!MN$77:MN$79,"Yes")=0)),0,1)</f>
        <v>0</v>
      </c>
      <c r="MO39" s="44">
        <f>IF(OR(AND(COUNTIF('Service Matrix'!MO$73:MO$75,"Yes")&gt;0,COUNTIF('Service Matrix'!MO$77:MO$79,"Yes")=0),AND(COUNTIF('Service Matrix'!MO$73:MO$75,"Yes")=0,COUNTIF('Service Matrix'!MO$77:MO$79,"Yes")&gt;0),AND(COUNTIF('Service Matrix'!MO$73:MO$75,"Yes")=0,COUNTIF('Service Matrix'!MO$77:MO$79,"Yes")=0)),0,1)</f>
        <v>0</v>
      </c>
      <c r="MP39" s="44">
        <f>IF(OR(AND(COUNTIF('Service Matrix'!MP$73:MP$75,"Yes")&gt;0,COUNTIF('Service Matrix'!MP$77:MP$79,"Yes")=0),AND(COUNTIF('Service Matrix'!MP$73:MP$75,"Yes")=0,COUNTIF('Service Matrix'!MP$77:MP$79,"Yes")&gt;0),AND(COUNTIF('Service Matrix'!MP$73:MP$75,"Yes")=0,COUNTIF('Service Matrix'!MP$77:MP$79,"Yes")=0)),0,1)</f>
        <v>0</v>
      </c>
      <c r="MQ39" s="44">
        <f>IF(OR(AND(COUNTIF('Service Matrix'!MQ$73:MQ$75,"Yes")&gt;0,COUNTIF('Service Matrix'!MQ$77:MQ$79,"Yes")=0),AND(COUNTIF('Service Matrix'!MQ$73:MQ$75,"Yes")=0,COUNTIF('Service Matrix'!MQ$77:MQ$79,"Yes")&gt;0),AND(COUNTIF('Service Matrix'!MQ$73:MQ$75,"Yes")=0,COUNTIF('Service Matrix'!MQ$77:MQ$79,"Yes")=0)),0,1)</f>
        <v>0</v>
      </c>
      <c r="MR39" s="44">
        <f>IF(OR(AND(COUNTIF('Service Matrix'!MR$73:MR$75,"Yes")&gt;0,COUNTIF('Service Matrix'!MR$77:MR$79,"Yes")=0),AND(COUNTIF('Service Matrix'!MR$73:MR$75,"Yes")=0,COUNTIF('Service Matrix'!MR$77:MR$79,"Yes")&gt;0),AND(COUNTIF('Service Matrix'!MR$73:MR$75,"Yes")=0,COUNTIF('Service Matrix'!MR$77:MR$79,"Yes")=0)),0,1)</f>
        <v>0</v>
      </c>
      <c r="MS39" s="44">
        <f>IF(OR(AND(COUNTIF('Service Matrix'!MS$73:MS$75,"Yes")&gt;0,COUNTIF('Service Matrix'!MS$77:MS$79,"Yes")=0),AND(COUNTIF('Service Matrix'!MS$73:MS$75,"Yes")=0,COUNTIF('Service Matrix'!MS$77:MS$79,"Yes")&gt;0),AND(COUNTIF('Service Matrix'!MS$73:MS$75,"Yes")=0,COUNTIF('Service Matrix'!MS$77:MS$79,"Yes")=0)),0,1)</f>
        <v>0</v>
      </c>
      <c r="MT39" s="44">
        <f>IF(OR(AND(COUNTIF('Service Matrix'!MT$73:MT$75,"Yes")&gt;0,COUNTIF('Service Matrix'!MT$77:MT$79,"Yes")=0),AND(COUNTIF('Service Matrix'!MT$73:MT$75,"Yes")=0,COUNTIF('Service Matrix'!MT$77:MT$79,"Yes")&gt;0),AND(COUNTIF('Service Matrix'!MT$73:MT$75,"Yes")=0,COUNTIF('Service Matrix'!MT$77:MT$79,"Yes")=0)),0,1)</f>
        <v>0</v>
      </c>
      <c r="MU39" s="44">
        <f>IF(OR(AND(COUNTIF('Service Matrix'!MU$73:MU$75,"Yes")&gt;0,COUNTIF('Service Matrix'!MU$77:MU$79,"Yes")=0),AND(COUNTIF('Service Matrix'!MU$73:MU$75,"Yes")=0,COUNTIF('Service Matrix'!MU$77:MU$79,"Yes")&gt;0),AND(COUNTIF('Service Matrix'!MU$73:MU$75,"Yes")=0,COUNTIF('Service Matrix'!MU$77:MU$79,"Yes")=0)),0,1)</f>
        <v>0</v>
      </c>
      <c r="MV39" s="44">
        <f>IF(OR(AND(COUNTIF('Service Matrix'!MV$73:MV$75,"Yes")&gt;0,COUNTIF('Service Matrix'!MV$77:MV$79,"Yes")=0),AND(COUNTIF('Service Matrix'!MV$73:MV$75,"Yes")=0,COUNTIF('Service Matrix'!MV$77:MV$79,"Yes")&gt;0),AND(COUNTIF('Service Matrix'!MV$73:MV$75,"Yes")=0,COUNTIF('Service Matrix'!MV$77:MV$79,"Yes")=0)),0,1)</f>
        <v>0</v>
      </c>
      <c r="MW39" s="44">
        <f>IF(OR(AND(COUNTIF('Service Matrix'!MW$73:MW$75,"Yes")&gt;0,COUNTIF('Service Matrix'!MW$77:MW$79,"Yes")=0),AND(COUNTIF('Service Matrix'!MW$73:MW$75,"Yes")=0,COUNTIF('Service Matrix'!MW$77:MW$79,"Yes")&gt;0),AND(COUNTIF('Service Matrix'!MW$73:MW$75,"Yes")=0,COUNTIF('Service Matrix'!MW$77:MW$79,"Yes")=0)),0,1)</f>
        <v>0</v>
      </c>
      <c r="MX39" s="44">
        <f>IF(OR(AND(COUNTIF('Service Matrix'!MX$73:MX$75,"Yes")&gt;0,COUNTIF('Service Matrix'!MX$77:MX$79,"Yes")=0),AND(COUNTIF('Service Matrix'!MX$73:MX$75,"Yes")=0,COUNTIF('Service Matrix'!MX$77:MX$79,"Yes")&gt;0),AND(COUNTIF('Service Matrix'!MX$73:MX$75,"Yes")=0,COUNTIF('Service Matrix'!MX$77:MX$79,"Yes")=0)),0,1)</f>
        <v>0</v>
      </c>
      <c r="MY39" s="44">
        <f>IF(OR(AND(COUNTIF('Service Matrix'!MY$73:MY$75,"Yes")&gt;0,COUNTIF('Service Matrix'!MY$77:MY$79,"Yes")=0),AND(COUNTIF('Service Matrix'!MY$73:MY$75,"Yes")=0,COUNTIF('Service Matrix'!MY$77:MY$79,"Yes")&gt;0),AND(COUNTIF('Service Matrix'!MY$73:MY$75,"Yes")=0,COUNTIF('Service Matrix'!MY$77:MY$79,"Yes")=0)),0,1)</f>
        <v>0</v>
      </c>
      <c r="MZ39" s="44">
        <f>IF(OR(AND(COUNTIF('Service Matrix'!MZ$73:MZ$75,"Yes")&gt;0,COUNTIF('Service Matrix'!MZ$77:MZ$79,"Yes")=0),AND(COUNTIF('Service Matrix'!MZ$73:MZ$75,"Yes")=0,COUNTIF('Service Matrix'!MZ$77:MZ$79,"Yes")&gt;0),AND(COUNTIF('Service Matrix'!MZ$73:MZ$75,"Yes")=0,COUNTIF('Service Matrix'!MZ$77:MZ$79,"Yes")=0)),0,1)</f>
        <v>0</v>
      </c>
      <c r="NA39" s="44">
        <f>IF(OR(AND(COUNTIF('Service Matrix'!NA$73:NA$75,"Yes")&gt;0,COUNTIF('Service Matrix'!NA$77:NA$79,"Yes")=0),AND(COUNTIF('Service Matrix'!NA$73:NA$75,"Yes")=0,COUNTIF('Service Matrix'!NA$77:NA$79,"Yes")&gt;0),AND(COUNTIF('Service Matrix'!NA$73:NA$75,"Yes")=0,COUNTIF('Service Matrix'!NA$77:NA$79,"Yes")=0)),0,1)</f>
        <v>0</v>
      </c>
      <c r="NB39" s="44">
        <f>IF(OR(AND(COUNTIF('Service Matrix'!NB$73:NB$75,"Yes")&gt;0,COUNTIF('Service Matrix'!NB$77:NB$79,"Yes")=0),AND(COUNTIF('Service Matrix'!NB$73:NB$75,"Yes")=0,COUNTIF('Service Matrix'!NB$77:NB$79,"Yes")&gt;0),AND(COUNTIF('Service Matrix'!NB$73:NB$75,"Yes")=0,COUNTIF('Service Matrix'!NB$77:NB$79,"Yes")=0)),0,1)</f>
        <v>0</v>
      </c>
      <c r="NC39" s="44">
        <f>IF(OR(AND(COUNTIF('Service Matrix'!NC$73:NC$75,"Yes")&gt;0,COUNTIF('Service Matrix'!NC$77:NC$79,"Yes")=0),AND(COUNTIF('Service Matrix'!NC$73:NC$75,"Yes")=0,COUNTIF('Service Matrix'!NC$77:NC$79,"Yes")&gt;0),AND(COUNTIF('Service Matrix'!NC$73:NC$75,"Yes")=0,COUNTIF('Service Matrix'!NC$77:NC$79,"Yes")=0)),0,1)</f>
        <v>0</v>
      </c>
      <c r="ND39" s="44">
        <f>IF(OR(AND(COUNTIF('Service Matrix'!ND$73:ND$75,"Yes")&gt;0,COUNTIF('Service Matrix'!ND$77:ND$79,"Yes")=0),AND(COUNTIF('Service Matrix'!ND$73:ND$75,"Yes")=0,COUNTIF('Service Matrix'!ND$77:ND$79,"Yes")&gt;0),AND(COUNTIF('Service Matrix'!ND$73:ND$75,"Yes")=0,COUNTIF('Service Matrix'!ND$77:ND$79,"Yes")=0)),0,1)</f>
        <v>0</v>
      </c>
      <c r="NE39" s="44">
        <f>IF(OR(AND(COUNTIF('Service Matrix'!NE$73:NE$75,"Yes")&gt;0,COUNTIF('Service Matrix'!NE$77:NE$79,"Yes")=0),AND(COUNTIF('Service Matrix'!NE$73:NE$75,"Yes")=0,COUNTIF('Service Matrix'!NE$77:NE$79,"Yes")&gt;0),AND(COUNTIF('Service Matrix'!NE$73:NE$75,"Yes")=0,COUNTIF('Service Matrix'!NE$77:NE$79,"Yes")=0)),0,1)</f>
        <v>0</v>
      </c>
      <c r="NF39" s="44">
        <f>IF(OR(AND(COUNTIF('Service Matrix'!NF$73:NF$75,"Yes")&gt;0,COUNTIF('Service Matrix'!NF$77:NF$79,"Yes")=0),AND(COUNTIF('Service Matrix'!NF$73:NF$75,"Yes")=0,COUNTIF('Service Matrix'!NF$77:NF$79,"Yes")&gt;0),AND(COUNTIF('Service Matrix'!NF$73:NF$75,"Yes")=0,COUNTIF('Service Matrix'!NF$77:NF$79,"Yes")=0)),0,1)</f>
        <v>0</v>
      </c>
      <c r="NG39" s="44">
        <f>IF(OR(AND(COUNTIF('Service Matrix'!NG$73:NG$75,"Yes")&gt;0,COUNTIF('Service Matrix'!NG$77:NG$79,"Yes")=0),AND(COUNTIF('Service Matrix'!NG$73:NG$75,"Yes")=0,COUNTIF('Service Matrix'!NG$77:NG$79,"Yes")&gt;0),AND(COUNTIF('Service Matrix'!NG$73:NG$75,"Yes")=0,COUNTIF('Service Matrix'!NG$77:NG$79,"Yes")=0)),0,1)</f>
        <v>0</v>
      </c>
      <c r="NH39" s="44">
        <f>IF(OR(AND(COUNTIF('Service Matrix'!NH$73:NH$75,"Yes")&gt;0,COUNTIF('Service Matrix'!NH$77:NH$79,"Yes")=0),AND(COUNTIF('Service Matrix'!NH$73:NH$75,"Yes")=0,COUNTIF('Service Matrix'!NH$77:NH$79,"Yes")&gt;0),AND(COUNTIF('Service Matrix'!NH$73:NH$75,"Yes")=0,COUNTIF('Service Matrix'!NH$77:NH$79,"Yes")=0)),0,1)</f>
        <v>0</v>
      </c>
      <c r="NI39" s="44">
        <f>IF(OR(AND(COUNTIF('Service Matrix'!NI$73:NI$75,"Yes")&gt;0,COUNTIF('Service Matrix'!NI$77:NI$79,"Yes")=0),AND(COUNTIF('Service Matrix'!NI$73:NI$75,"Yes")=0,COUNTIF('Service Matrix'!NI$77:NI$79,"Yes")&gt;0),AND(COUNTIF('Service Matrix'!NI$73:NI$75,"Yes")=0,COUNTIF('Service Matrix'!NI$77:NI$79,"Yes")=0)),0,1)</f>
        <v>0</v>
      </c>
      <c r="NJ39" s="44">
        <f>IF(OR(AND(COUNTIF('Service Matrix'!NJ$73:NJ$75,"Yes")&gt;0,COUNTIF('Service Matrix'!NJ$77:NJ$79,"Yes")=0),AND(COUNTIF('Service Matrix'!NJ$73:NJ$75,"Yes")=0,COUNTIF('Service Matrix'!NJ$77:NJ$79,"Yes")&gt;0),AND(COUNTIF('Service Matrix'!NJ$73:NJ$75,"Yes")=0,COUNTIF('Service Matrix'!NJ$77:NJ$79,"Yes")=0)),0,1)</f>
        <v>0</v>
      </c>
      <c r="NK39" s="44">
        <f>IF(OR(AND(COUNTIF('Service Matrix'!NK$73:NK$75,"Yes")&gt;0,COUNTIF('Service Matrix'!NK$77:NK$79,"Yes")=0),AND(COUNTIF('Service Matrix'!NK$73:NK$75,"Yes")=0,COUNTIF('Service Matrix'!NK$77:NK$79,"Yes")&gt;0),AND(COUNTIF('Service Matrix'!NK$73:NK$75,"Yes")=0,COUNTIF('Service Matrix'!NK$77:NK$79,"Yes")=0)),0,1)</f>
        <v>0</v>
      </c>
      <c r="NL39" s="44">
        <f>IF(OR(AND(COUNTIF('Service Matrix'!NL$73:NL$75,"Yes")&gt;0,COUNTIF('Service Matrix'!NL$77:NL$79,"Yes")=0),AND(COUNTIF('Service Matrix'!NL$73:NL$75,"Yes")=0,COUNTIF('Service Matrix'!NL$77:NL$79,"Yes")&gt;0),AND(COUNTIF('Service Matrix'!NL$73:NL$75,"Yes")=0,COUNTIF('Service Matrix'!NL$77:NL$79,"Yes")=0)),0,1)</f>
        <v>0</v>
      </c>
      <c r="NM39" s="44">
        <f>IF(OR(AND(COUNTIF('Service Matrix'!NM$73:NM$75,"Yes")&gt;0,COUNTIF('Service Matrix'!NM$77:NM$79,"Yes")=0),AND(COUNTIF('Service Matrix'!NM$73:NM$75,"Yes")=0,COUNTIF('Service Matrix'!NM$77:NM$79,"Yes")&gt;0),AND(COUNTIF('Service Matrix'!NM$73:NM$75,"Yes")=0,COUNTIF('Service Matrix'!NM$77:NM$79,"Yes")=0)),0,1)</f>
        <v>0</v>
      </c>
      <c r="NN39" s="44">
        <f>IF(OR(AND(COUNTIF('Service Matrix'!NN$73:NN$75,"Yes")&gt;0,COUNTIF('Service Matrix'!NN$77:NN$79,"Yes")=0),AND(COUNTIF('Service Matrix'!NN$73:NN$75,"Yes")=0,COUNTIF('Service Matrix'!NN$77:NN$79,"Yes")&gt;0),AND(COUNTIF('Service Matrix'!NN$73:NN$75,"Yes")=0,COUNTIF('Service Matrix'!NN$77:NN$79,"Yes")=0)),0,1)</f>
        <v>0</v>
      </c>
      <c r="NO39" s="44">
        <f>IF(OR(AND(COUNTIF('Service Matrix'!NO$73:NO$75,"Yes")&gt;0,COUNTIF('Service Matrix'!NO$77:NO$79,"Yes")=0),AND(COUNTIF('Service Matrix'!NO$73:NO$75,"Yes")=0,COUNTIF('Service Matrix'!NO$77:NO$79,"Yes")&gt;0),AND(COUNTIF('Service Matrix'!NO$73:NO$75,"Yes")=0,COUNTIF('Service Matrix'!NO$77:NO$79,"Yes")=0)),0,1)</f>
        <v>0</v>
      </c>
      <c r="NP39" s="44">
        <f>IF(OR(AND(COUNTIF('Service Matrix'!NP$73:NP$75,"Yes")&gt;0,COUNTIF('Service Matrix'!NP$77:NP$79,"Yes")=0),AND(COUNTIF('Service Matrix'!NP$73:NP$75,"Yes")=0,COUNTIF('Service Matrix'!NP$77:NP$79,"Yes")&gt;0),AND(COUNTIF('Service Matrix'!NP$73:NP$75,"Yes")=0,COUNTIF('Service Matrix'!NP$77:NP$79,"Yes")=0)),0,1)</f>
        <v>0</v>
      </c>
      <c r="NQ39" s="44">
        <f>IF(OR(AND(COUNTIF('Service Matrix'!NQ$73:NQ$75,"Yes")&gt;0,COUNTIF('Service Matrix'!NQ$77:NQ$79,"Yes")=0),AND(COUNTIF('Service Matrix'!NQ$73:NQ$75,"Yes")=0,COUNTIF('Service Matrix'!NQ$77:NQ$79,"Yes")&gt;0),AND(COUNTIF('Service Matrix'!NQ$73:NQ$75,"Yes")=0,COUNTIF('Service Matrix'!NQ$77:NQ$79,"Yes")=0)),0,1)</f>
        <v>0</v>
      </c>
      <c r="NR39" s="44">
        <f>IF(OR(AND(COUNTIF('Service Matrix'!NR$73:NR$75,"Yes")&gt;0,COUNTIF('Service Matrix'!NR$77:NR$79,"Yes")=0),AND(COUNTIF('Service Matrix'!NR$73:NR$75,"Yes")=0,COUNTIF('Service Matrix'!NR$77:NR$79,"Yes")&gt;0),AND(COUNTIF('Service Matrix'!NR$73:NR$75,"Yes")=0,COUNTIF('Service Matrix'!NR$77:NR$79,"Yes")=0)),0,1)</f>
        <v>0</v>
      </c>
      <c r="NS39" s="44">
        <f>IF(OR(AND(COUNTIF('Service Matrix'!NS$73:NS$75,"Yes")&gt;0,COUNTIF('Service Matrix'!NS$77:NS$79,"Yes")=0),AND(COUNTIF('Service Matrix'!NS$73:NS$75,"Yes")=0,COUNTIF('Service Matrix'!NS$77:NS$79,"Yes")&gt;0),AND(COUNTIF('Service Matrix'!NS$73:NS$75,"Yes")=0,COUNTIF('Service Matrix'!NS$77:NS$79,"Yes")=0)),0,1)</f>
        <v>0</v>
      </c>
      <c r="NT39" s="44">
        <f>IF(OR(AND(COUNTIF('Service Matrix'!NT$73:NT$75,"Yes")&gt;0,COUNTIF('Service Matrix'!NT$77:NT$79,"Yes")=0),AND(COUNTIF('Service Matrix'!NT$73:NT$75,"Yes")=0,COUNTIF('Service Matrix'!NT$77:NT$79,"Yes")&gt;0),AND(COUNTIF('Service Matrix'!NT$73:NT$75,"Yes")=0,COUNTIF('Service Matrix'!NT$77:NT$79,"Yes")=0)),0,1)</f>
        <v>0</v>
      </c>
      <c r="NU39" s="44">
        <f>IF(OR(AND(COUNTIF('Service Matrix'!NU$73:NU$75,"Yes")&gt;0,COUNTIF('Service Matrix'!NU$77:NU$79,"Yes")=0),AND(COUNTIF('Service Matrix'!NU$73:NU$75,"Yes")=0,COUNTIF('Service Matrix'!NU$77:NU$79,"Yes")&gt;0),AND(COUNTIF('Service Matrix'!NU$73:NU$75,"Yes")=0,COUNTIF('Service Matrix'!NU$77:NU$79,"Yes")=0)),0,1)</f>
        <v>0</v>
      </c>
      <c r="NV39" s="44">
        <f>IF(OR(AND(COUNTIF('Service Matrix'!NV$73:NV$75,"Yes")&gt;0,COUNTIF('Service Matrix'!NV$77:NV$79,"Yes")=0),AND(COUNTIF('Service Matrix'!NV$73:NV$75,"Yes")=0,COUNTIF('Service Matrix'!NV$77:NV$79,"Yes")&gt;0),AND(COUNTIF('Service Matrix'!NV$73:NV$75,"Yes")=0,COUNTIF('Service Matrix'!NV$77:NV$79,"Yes")=0)),0,1)</f>
        <v>0</v>
      </c>
      <c r="NW39" s="44">
        <f>IF(OR(AND(COUNTIF('Service Matrix'!NW$73:NW$75,"Yes")&gt;0,COUNTIF('Service Matrix'!NW$77:NW$79,"Yes")=0),AND(COUNTIF('Service Matrix'!NW$73:NW$75,"Yes")=0,COUNTIF('Service Matrix'!NW$77:NW$79,"Yes")&gt;0),AND(COUNTIF('Service Matrix'!NW$73:NW$75,"Yes")=0,COUNTIF('Service Matrix'!NW$77:NW$79,"Yes")=0)),0,1)</f>
        <v>0</v>
      </c>
      <c r="NX39" s="44">
        <f>IF(OR(AND(COUNTIF('Service Matrix'!NX$73:NX$75,"Yes")&gt;0,COUNTIF('Service Matrix'!NX$77:NX$79,"Yes")=0),AND(COUNTIF('Service Matrix'!NX$73:NX$75,"Yes")=0,COUNTIF('Service Matrix'!NX$77:NX$79,"Yes")&gt;0),AND(COUNTIF('Service Matrix'!NX$73:NX$75,"Yes")=0,COUNTIF('Service Matrix'!NX$77:NX$79,"Yes")=0)),0,1)</f>
        <v>0</v>
      </c>
      <c r="NY39" s="44">
        <f>IF(OR(AND(COUNTIF('Service Matrix'!NY$73:NY$75,"Yes")&gt;0,COUNTIF('Service Matrix'!NY$77:NY$79,"Yes")=0),AND(COUNTIF('Service Matrix'!NY$73:NY$75,"Yes")=0,COUNTIF('Service Matrix'!NY$77:NY$79,"Yes")&gt;0),AND(COUNTIF('Service Matrix'!NY$73:NY$75,"Yes")=0,COUNTIF('Service Matrix'!NY$77:NY$79,"Yes")=0)),0,1)</f>
        <v>0</v>
      </c>
      <c r="NZ39" s="44">
        <f>IF(OR(AND(COUNTIF('Service Matrix'!NZ$73:NZ$75,"Yes")&gt;0,COUNTIF('Service Matrix'!NZ$77:NZ$79,"Yes")=0),AND(COUNTIF('Service Matrix'!NZ$73:NZ$75,"Yes")=0,COUNTIF('Service Matrix'!NZ$77:NZ$79,"Yes")&gt;0),AND(COUNTIF('Service Matrix'!NZ$73:NZ$75,"Yes")=0,COUNTIF('Service Matrix'!NZ$77:NZ$79,"Yes")=0)),0,1)</f>
        <v>0</v>
      </c>
      <c r="OA39" s="44">
        <f>IF(OR(AND(COUNTIF('Service Matrix'!OA$73:OA$75,"Yes")&gt;0,COUNTIF('Service Matrix'!OA$77:OA$79,"Yes")=0),AND(COUNTIF('Service Matrix'!OA$73:OA$75,"Yes")=0,COUNTIF('Service Matrix'!OA$77:OA$79,"Yes")&gt;0),AND(COUNTIF('Service Matrix'!OA$73:OA$75,"Yes")=0,COUNTIF('Service Matrix'!OA$77:OA$79,"Yes")=0)),0,1)</f>
        <v>0</v>
      </c>
      <c r="OB39" s="44">
        <f>IF(OR(AND(COUNTIF('Service Matrix'!OB$73:OB$75,"Yes")&gt;0,COUNTIF('Service Matrix'!OB$77:OB$79,"Yes")=0),AND(COUNTIF('Service Matrix'!OB$73:OB$75,"Yes")=0,COUNTIF('Service Matrix'!OB$77:OB$79,"Yes")&gt;0),AND(COUNTIF('Service Matrix'!OB$73:OB$75,"Yes")=0,COUNTIF('Service Matrix'!OB$77:OB$79,"Yes")=0)),0,1)</f>
        <v>0</v>
      </c>
      <c r="OC39" s="44">
        <f>IF(OR(AND(COUNTIF('Service Matrix'!OC$73:OC$75,"Yes")&gt;0,COUNTIF('Service Matrix'!OC$77:OC$79,"Yes")=0),AND(COUNTIF('Service Matrix'!OC$73:OC$75,"Yes")=0,COUNTIF('Service Matrix'!OC$77:OC$79,"Yes")&gt;0),AND(COUNTIF('Service Matrix'!OC$73:OC$75,"Yes")=0,COUNTIF('Service Matrix'!OC$77:OC$79,"Yes")=0)),0,1)</f>
        <v>0</v>
      </c>
      <c r="OD39" s="44">
        <f>IF(OR(AND(COUNTIF('Service Matrix'!OD$73:OD$75,"Yes")&gt;0,COUNTIF('Service Matrix'!OD$77:OD$79,"Yes")=0),AND(COUNTIF('Service Matrix'!OD$73:OD$75,"Yes")=0,COUNTIF('Service Matrix'!OD$77:OD$79,"Yes")&gt;0),AND(COUNTIF('Service Matrix'!OD$73:OD$75,"Yes")=0,COUNTIF('Service Matrix'!OD$77:OD$79,"Yes")=0)),0,1)</f>
        <v>0</v>
      </c>
      <c r="OE39" s="44">
        <f>IF(OR(AND(COUNTIF('Service Matrix'!OE$73:OE$75,"Yes")&gt;0,COUNTIF('Service Matrix'!OE$77:OE$79,"Yes")=0),AND(COUNTIF('Service Matrix'!OE$73:OE$75,"Yes")=0,COUNTIF('Service Matrix'!OE$77:OE$79,"Yes")&gt;0),AND(COUNTIF('Service Matrix'!OE$73:OE$75,"Yes")=0,COUNTIF('Service Matrix'!OE$77:OE$79,"Yes")=0)),0,1)</f>
        <v>0</v>
      </c>
      <c r="OF39" s="44">
        <f>IF(OR(AND(COUNTIF('Service Matrix'!OF$73:OF$75,"Yes")&gt;0,COUNTIF('Service Matrix'!OF$77:OF$79,"Yes")=0),AND(COUNTIF('Service Matrix'!OF$73:OF$75,"Yes")=0,COUNTIF('Service Matrix'!OF$77:OF$79,"Yes")&gt;0),AND(COUNTIF('Service Matrix'!OF$73:OF$75,"Yes")=0,COUNTIF('Service Matrix'!OF$77:OF$79,"Yes")=0)),0,1)</f>
        <v>0</v>
      </c>
      <c r="OG39" s="44">
        <f>IF(OR(AND(COUNTIF('Service Matrix'!OG$73:OG$75,"Yes")&gt;0,COUNTIF('Service Matrix'!OG$77:OG$79,"Yes")=0),AND(COUNTIF('Service Matrix'!OG$73:OG$75,"Yes")=0,COUNTIF('Service Matrix'!OG$77:OG$79,"Yes")&gt;0),AND(COUNTIF('Service Matrix'!OG$73:OG$75,"Yes")=0,COUNTIF('Service Matrix'!OG$77:OG$79,"Yes")=0)),0,1)</f>
        <v>0</v>
      </c>
      <c r="OH39" s="44">
        <f>IF(OR(AND(COUNTIF('Service Matrix'!OH$73:OH$75,"Yes")&gt;0,COUNTIF('Service Matrix'!OH$77:OH$79,"Yes")=0),AND(COUNTIF('Service Matrix'!OH$73:OH$75,"Yes")=0,COUNTIF('Service Matrix'!OH$77:OH$79,"Yes")&gt;0),AND(COUNTIF('Service Matrix'!OH$73:OH$75,"Yes")=0,COUNTIF('Service Matrix'!OH$77:OH$79,"Yes")=0)),0,1)</f>
        <v>0</v>
      </c>
      <c r="OI39" s="44">
        <f>IF(OR(AND(COUNTIF('Service Matrix'!OI$73:OI$75,"Yes")&gt;0,COUNTIF('Service Matrix'!OI$77:OI$79,"Yes")=0),AND(COUNTIF('Service Matrix'!OI$73:OI$75,"Yes")=0,COUNTIF('Service Matrix'!OI$77:OI$79,"Yes")&gt;0),AND(COUNTIF('Service Matrix'!OI$73:OI$75,"Yes")=0,COUNTIF('Service Matrix'!OI$77:OI$79,"Yes")=0)),0,1)</f>
        <v>0</v>
      </c>
      <c r="OJ39" s="44">
        <f>IF(OR(AND(COUNTIF('Service Matrix'!OJ$73:OJ$75,"Yes")&gt;0,COUNTIF('Service Matrix'!OJ$77:OJ$79,"Yes")=0),AND(COUNTIF('Service Matrix'!OJ$73:OJ$75,"Yes")=0,COUNTIF('Service Matrix'!OJ$77:OJ$79,"Yes")&gt;0),AND(COUNTIF('Service Matrix'!OJ$73:OJ$75,"Yes")=0,COUNTIF('Service Matrix'!OJ$77:OJ$79,"Yes")=0)),0,1)</f>
        <v>0</v>
      </c>
      <c r="OK39" s="44">
        <f>IF(OR(AND(COUNTIF('Service Matrix'!OK$73:OK$75,"Yes")&gt;0,COUNTIF('Service Matrix'!OK$77:OK$79,"Yes")=0),AND(COUNTIF('Service Matrix'!OK$73:OK$75,"Yes")=0,COUNTIF('Service Matrix'!OK$77:OK$79,"Yes")&gt;0),AND(COUNTIF('Service Matrix'!OK$73:OK$75,"Yes")=0,COUNTIF('Service Matrix'!OK$77:OK$79,"Yes")=0)),0,1)</f>
        <v>0</v>
      </c>
      <c r="OL39" s="44">
        <f>IF(OR(AND(COUNTIF('Service Matrix'!OL$73:OL$75,"Yes")&gt;0,COUNTIF('Service Matrix'!OL$77:OL$79,"Yes")=0),AND(COUNTIF('Service Matrix'!OL$73:OL$75,"Yes")=0,COUNTIF('Service Matrix'!OL$77:OL$79,"Yes")&gt;0),AND(COUNTIF('Service Matrix'!OL$73:OL$75,"Yes")=0,COUNTIF('Service Matrix'!OL$77:OL$79,"Yes")=0)),0,1)</f>
        <v>0</v>
      </c>
      <c r="OM39" s="44">
        <f>IF(OR(AND(COUNTIF('Service Matrix'!OM$73:OM$75,"Yes")&gt;0,COUNTIF('Service Matrix'!OM$77:OM$79,"Yes")=0),AND(COUNTIF('Service Matrix'!OM$73:OM$75,"Yes")=0,COUNTIF('Service Matrix'!OM$77:OM$79,"Yes")&gt;0),AND(COUNTIF('Service Matrix'!OM$73:OM$75,"Yes")=0,COUNTIF('Service Matrix'!OM$77:OM$79,"Yes")=0)),0,1)</f>
        <v>0</v>
      </c>
      <c r="ON39" s="44">
        <f>IF(OR(AND(COUNTIF('Service Matrix'!ON$73:ON$75,"Yes")&gt;0,COUNTIF('Service Matrix'!ON$77:ON$79,"Yes")=0),AND(COUNTIF('Service Matrix'!ON$73:ON$75,"Yes")=0,COUNTIF('Service Matrix'!ON$77:ON$79,"Yes")&gt;0),AND(COUNTIF('Service Matrix'!ON$73:ON$75,"Yes")=0,COUNTIF('Service Matrix'!ON$77:ON$79,"Yes")=0)),0,1)</f>
        <v>0</v>
      </c>
    </row>
    <row r="40" spans="2:404" ht="10.25" customHeight="1">
      <c r="B40" s="124"/>
      <c r="C40" s="124"/>
      <c r="D40" s="124"/>
    </row>
    <row r="41" spans="2:404" ht="10.25" customHeight="1">
      <c r="B41" s="124"/>
      <c r="C41" s="124"/>
      <c r="D41" s="124"/>
    </row>
    <row r="42" spans="2:404" ht="10.25" customHeight="1">
      <c r="B42" s="124" t="s">
        <v>908</v>
      </c>
      <c r="C42" s="124"/>
      <c r="D42" s="124"/>
      <c r="E42" s="42" t="s">
        <v>822</v>
      </c>
    </row>
    <row r="43" spans="2:404" ht="10.25" customHeight="1">
      <c r="B43" s="124"/>
      <c r="C43" s="124"/>
      <c r="D43" s="46" t="s">
        <v>820</v>
      </c>
      <c r="E43" s="43">
        <v>1</v>
      </c>
      <c r="F43" s="43">
        <v>2</v>
      </c>
      <c r="G43" s="43">
        <v>3</v>
      </c>
      <c r="H43" s="43">
        <v>4</v>
      </c>
      <c r="I43" s="43">
        <v>5</v>
      </c>
      <c r="J43" s="43">
        <v>6</v>
      </c>
      <c r="K43" s="43">
        <v>7</v>
      </c>
      <c r="L43" s="43">
        <v>8</v>
      </c>
      <c r="M43" s="43">
        <v>9</v>
      </c>
      <c r="N43" s="43">
        <v>10</v>
      </c>
      <c r="O43" s="43">
        <v>11</v>
      </c>
      <c r="P43" s="43">
        <v>12</v>
      </c>
      <c r="Q43" s="43">
        <v>13</v>
      </c>
      <c r="R43" s="43">
        <v>14</v>
      </c>
      <c r="S43" s="43">
        <v>15</v>
      </c>
      <c r="T43" s="43">
        <v>16</v>
      </c>
      <c r="U43" s="43">
        <v>17</v>
      </c>
      <c r="V43" s="43">
        <v>18</v>
      </c>
      <c r="W43" s="43">
        <v>19</v>
      </c>
      <c r="X43" s="43">
        <v>20</v>
      </c>
      <c r="Y43" s="43">
        <v>21</v>
      </c>
      <c r="Z43" s="43">
        <v>22</v>
      </c>
      <c r="AA43" s="43">
        <v>23</v>
      </c>
      <c r="AB43" s="43">
        <v>24</v>
      </c>
      <c r="AC43" s="43">
        <v>25</v>
      </c>
      <c r="AD43" s="43">
        <v>26</v>
      </c>
      <c r="AE43" s="43">
        <v>27</v>
      </c>
      <c r="AF43" s="43">
        <v>28</v>
      </c>
      <c r="AG43" s="43">
        <v>29</v>
      </c>
      <c r="AH43" s="43">
        <v>30</v>
      </c>
      <c r="AI43" s="43">
        <v>31</v>
      </c>
      <c r="AJ43" s="43">
        <v>32</v>
      </c>
      <c r="AK43" s="43">
        <v>33</v>
      </c>
      <c r="AL43" s="43">
        <v>34</v>
      </c>
      <c r="AM43" s="43">
        <v>35</v>
      </c>
      <c r="AN43" s="43">
        <v>36</v>
      </c>
      <c r="AO43" s="43">
        <v>37</v>
      </c>
      <c r="AP43" s="43">
        <v>38</v>
      </c>
      <c r="AQ43" s="43">
        <v>39</v>
      </c>
      <c r="AR43" s="43">
        <v>40</v>
      </c>
      <c r="AS43" s="43">
        <v>41</v>
      </c>
      <c r="AT43" s="43">
        <v>42</v>
      </c>
      <c r="AU43" s="43">
        <v>43</v>
      </c>
      <c r="AV43" s="43">
        <v>44</v>
      </c>
      <c r="AW43" s="43">
        <v>45</v>
      </c>
      <c r="AX43" s="43">
        <v>46</v>
      </c>
      <c r="AY43" s="43">
        <v>47</v>
      </c>
      <c r="AZ43" s="43">
        <v>48</v>
      </c>
      <c r="BA43" s="43">
        <v>49</v>
      </c>
      <c r="BB43" s="43">
        <v>50</v>
      </c>
      <c r="BC43" s="43">
        <v>51</v>
      </c>
      <c r="BD43" s="43">
        <v>52</v>
      </c>
      <c r="BE43" s="43">
        <v>53</v>
      </c>
      <c r="BF43" s="43">
        <v>54</v>
      </c>
      <c r="BG43" s="43">
        <v>55</v>
      </c>
      <c r="BH43" s="43">
        <v>56</v>
      </c>
      <c r="BI43" s="43">
        <v>57</v>
      </c>
      <c r="BJ43" s="43">
        <v>58</v>
      </c>
      <c r="BK43" s="43">
        <v>59</v>
      </c>
      <c r="BL43" s="43">
        <v>60</v>
      </c>
      <c r="BM43" s="43">
        <v>61</v>
      </c>
      <c r="BN43" s="43">
        <v>62</v>
      </c>
      <c r="BO43" s="43">
        <v>63</v>
      </c>
      <c r="BP43" s="43">
        <v>64</v>
      </c>
      <c r="BQ43" s="43">
        <v>65</v>
      </c>
      <c r="BR43" s="43">
        <v>66</v>
      </c>
      <c r="BS43" s="43">
        <v>67</v>
      </c>
      <c r="BT43" s="43">
        <v>68</v>
      </c>
      <c r="BU43" s="43">
        <v>69</v>
      </c>
      <c r="BV43" s="43">
        <v>70</v>
      </c>
      <c r="BW43" s="43">
        <v>71</v>
      </c>
      <c r="BX43" s="43">
        <v>72</v>
      </c>
      <c r="BY43" s="43">
        <v>73</v>
      </c>
      <c r="BZ43" s="43">
        <v>74</v>
      </c>
      <c r="CA43" s="43">
        <v>75</v>
      </c>
      <c r="CB43" s="43">
        <v>76</v>
      </c>
      <c r="CC43" s="43">
        <v>77</v>
      </c>
      <c r="CD43" s="43">
        <v>78</v>
      </c>
      <c r="CE43" s="43">
        <v>79</v>
      </c>
      <c r="CF43" s="43">
        <v>80</v>
      </c>
      <c r="CG43" s="43">
        <v>81</v>
      </c>
      <c r="CH43" s="43">
        <v>82</v>
      </c>
      <c r="CI43" s="43">
        <v>83</v>
      </c>
      <c r="CJ43" s="43">
        <v>84</v>
      </c>
      <c r="CK43" s="43">
        <v>85</v>
      </c>
      <c r="CL43" s="43">
        <v>86</v>
      </c>
      <c r="CM43" s="43">
        <v>87</v>
      </c>
      <c r="CN43" s="43">
        <v>88</v>
      </c>
      <c r="CO43" s="43">
        <v>89</v>
      </c>
      <c r="CP43" s="43">
        <v>90</v>
      </c>
      <c r="CQ43" s="43">
        <v>91</v>
      </c>
      <c r="CR43" s="43">
        <v>92</v>
      </c>
      <c r="CS43" s="43">
        <v>93</v>
      </c>
      <c r="CT43" s="43">
        <v>94</v>
      </c>
      <c r="CU43" s="43">
        <v>95</v>
      </c>
      <c r="CV43" s="43">
        <v>96</v>
      </c>
      <c r="CW43" s="43">
        <v>97</v>
      </c>
      <c r="CX43" s="43">
        <v>98</v>
      </c>
      <c r="CY43" s="43">
        <v>99</v>
      </c>
      <c r="CZ43" s="43">
        <v>100</v>
      </c>
      <c r="DA43" s="43">
        <v>101</v>
      </c>
      <c r="DB43" s="43">
        <v>102</v>
      </c>
      <c r="DC43" s="43">
        <v>103</v>
      </c>
      <c r="DD43" s="43">
        <v>104</v>
      </c>
      <c r="DE43" s="43">
        <v>105</v>
      </c>
      <c r="DF43" s="43">
        <v>106</v>
      </c>
      <c r="DG43" s="43">
        <v>107</v>
      </c>
      <c r="DH43" s="43">
        <v>108</v>
      </c>
      <c r="DI43" s="43">
        <v>109</v>
      </c>
      <c r="DJ43" s="43">
        <v>110</v>
      </c>
      <c r="DK43" s="43">
        <v>111</v>
      </c>
      <c r="DL43" s="43">
        <v>112</v>
      </c>
      <c r="DM43" s="43">
        <v>113</v>
      </c>
      <c r="DN43" s="43">
        <v>114</v>
      </c>
      <c r="DO43" s="43">
        <v>115</v>
      </c>
      <c r="DP43" s="43">
        <v>116</v>
      </c>
      <c r="DQ43" s="43">
        <v>117</v>
      </c>
      <c r="DR43" s="43">
        <v>118</v>
      </c>
      <c r="DS43" s="43">
        <v>119</v>
      </c>
      <c r="DT43" s="43">
        <v>120</v>
      </c>
      <c r="DU43" s="43">
        <v>121</v>
      </c>
      <c r="DV43" s="43">
        <v>122</v>
      </c>
      <c r="DW43" s="43">
        <v>123</v>
      </c>
      <c r="DX43" s="43">
        <v>124</v>
      </c>
      <c r="DY43" s="43">
        <v>125</v>
      </c>
      <c r="DZ43" s="43">
        <v>126</v>
      </c>
      <c r="EA43" s="43">
        <v>127</v>
      </c>
      <c r="EB43" s="43">
        <v>128</v>
      </c>
      <c r="EC43" s="43">
        <v>129</v>
      </c>
      <c r="ED43" s="43">
        <v>130</v>
      </c>
      <c r="EE43" s="43">
        <v>131</v>
      </c>
      <c r="EF43" s="43">
        <v>132</v>
      </c>
      <c r="EG43" s="43">
        <v>133</v>
      </c>
      <c r="EH43" s="43">
        <v>134</v>
      </c>
      <c r="EI43" s="43">
        <v>135</v>
      </c>
      <c r="EJ43" s="43">
        <v>136</v>
      </c>
      <c r="EK43" s="43">
        <v>137</v>
      </c>
      <c r="EL43" s="43">
        <v>138</v>
      </c>
      <c r="EM43" s="43">
        <v>139</v>
      </c>
      <c r="EN43" s="43">
        <v>140</v>
      </c>
      <c r="EO43" s="43">
        <v>141</v>
      </c>
      <c r="EP43" s="43">
        <v>142</v>
      </c>
      <c r="EQ43" s="43">
        <v>143</v>
      </c>
      <c r="ER43" s="43">
        <v>144</v>
      </c>
      <c r="ES43" s="43">
        <v>145</v>
      </c>
      <c r="ET43" s="43">
        <v>146</v>
      </c>
      <c r="EU43" s="43">
        <v>147</v>
      </c>
      <c r="EV43" s="43">
        <v>148</v>
      </c>
      <c r="EW43" s="43">
        <v>149</v>
      </c>
      <c r="EX43" s="43">
        <v>150</v>
      </c>
      <c r="EY43" s="43">
        <v>151</v>
      </c>
      <c r="EZ43" s="43">
        <v>152</v>
      </c>
      <c r="FA43" s="43">
        <v>153</v>
      </c>
      <c r="FB43" s="43">
        <v>154</v>
      </c>
      <c r="FC43" s="43">
        <v>155</v>
      </c>
      <c r="FD43" s="43">
        <v>156</v>
      </c>
      <c r="FE43" s="43">
        <v>157</v>
      </c>
      <c r="FF43" s="43">
        <v>158</v>
      </c>
      <c r="FG43" s="43">
        <v>159</v>
      </c>
      <c r="FH43" s="43">
        <v>160</v>
      </c>
      <c r="FI43" s="43">
        <v>161</v>
      </c>
      <c r="FJ43" s="43">
        <v>162</v>
      </c>
      <c r="FK43" s="43">
        <v>163</v>
      </c>
      <c r="FL43" s="43">
        <v>164</v>
      </c>
      <c r="FM43" s="43">
        <v>165</v>
      </c>
      <c r="FN43" s="43">
        <v>166</v>
      </c>
      <c r="FO43" s="43">
        <v>167</v>
      </c>
      <c r="FP43" s="43">
        <v>168</v>
      </c>
      <c r="FQ43" s="43">
        <v>169</v>
      </c>
      <c r="FR43" s="43">
        <v>170</v>
      </c>
      <c r="FS43" s="43">
        <v>171</v>
      </c>
      <c r="FT43" s="43">
        <v>172</v>
      </c>
      <c r="FU43" s="43">
        <v>173</v>
      </c>
      <c r="FV43" s="43">
        <v>174</v>
      </c>
      <c r="FW43" s="43">
        <v>175</v>
      </c>
      <c r="FX43" s="43">
        <v>176</v>
      </c>
      <c r="FY43" s="43">
        <v>177</v>
      </c>
      <c r="FZ43" s="43">
        <v>178</v>
      </c>
      <c r="GA43" s="43">
        <v>179</v>
      </c>
      <c r="GB43" s="43">
        <v>180</v>
      </c>
      <c r="GC43" s="43">
        <v>181</v>
      </c>
      <c r="GD43" s="43">
        <v>182</v>
      </c>
      <c r="GE43" s="43">
        <v>183</v>
      </c>
      <c r="GF43" s="43">
        <v>184</v>
      </c>
      <c r="GG43" s="43">
        <v>185</v>
      </c>
      <c r="GH43" s="43">
        <v>186</v>
      </c>
      <c r="GI43" s="43">
        <v>187</v>
      </c>
      <c r="GJ43" s="43">
        <v>188</v>
      </c>
      <c r="GK43" s="43">
        <v>189</v>
      </c>
      <c r="GL43" s="43">
        <v>190</v>
      </c>
      <c r="GM43" s="43">
        <v>191</v>
      </c>
      <c r="GN43" s="43">
        <v>192</v>
      </c>
      <c r="GO43" s="43">
        <v>193</v>
      </c>
      <c r="GP43" s="43">
        <v>194</v>
      </c>
      <c r="GQ43" s="43">
        <v>195</v>
      </c>
      <c r="GR43" s="43">
        <v>196</v>
      </c>
      <c r="GS43" s="43">
        <v>197</v>
      </c>
      <c r="GT43" s="43">
        <v>198</v>
      </c>
      <c r="GU43" s="43">
        <v>199</v>
      </c>
      <c r="GV43" s="43">
        <v>200</v>
      </c>
      <c r="GW43" s="43">
        <v>201</v>
      </c>
      <c r="GX43" s="43">
        <v>202</v>
      </c>
      <c r="GY43" s="43">
        <v>203</v>
      </c>
      <c r="GZ43" s="43">
        <v>204</v>
      </c>
      <c r="HA43" s="43">
        <v>205</v>
      </c>
      <c r="HB43" s="43">
        <v>206</v>
      </c>
      <c r="HC43" s="43">
        <v>207</v>
      </c>
      <c r="HD43" s="43">
        <v>208</v>
      </c>
      <c r="HE43" s="43">
        <v>209</v>
      </c>
      <c r="HF43" s="43">
        <v>210</v>
      </c>
      <c r="HG43" s="43">
        <v>211</v>
      </c>
      <c r="HH43" s="43">
        <v>212</v>
      </c>
      <c r="HI43" s="43">
        <v>213</v>
      </c>
      <c r="HJ43" s="43">
        <v>214</v>
      </c>
      <c r="HK43" s="43">
        <v>215</v>
      </c>
      <c r="HL43" s="43">
        <v>216</v>
      </c>
      <c r="HM43" s="43">
        <v>217</v>
      </c>
      <c r="HN43" s="43">
        <v>218</v>
      </c>
      <c r="HO43" s="43">
        <v>219</v>
      </c>
      <c r="HP43" s="43">
        <v>220</v>
      </c>
      <c r="HQ43" s="43">
        <v>221</v>
      </c>
      <c r="HR43" s="43">
        <v>222</v>
      </c>
      <c r="HS43" s="43">
        <v>223</v>
      </c>
      <c r="HT43" s="43">
        <v>224</v>
      </c>
      <c r="HU43" s="43">
        <v>225</v>
      </c>
      <c r="HV43" s="43">
        <v>226</v>
      </c>
      <c r="HW43" s="43">
        <v>227</v>
      </c>
      <c r="HX43" s="43">
        <v>228</v>
      </c>
      <c r="HY43" s="43">
        <v>229</v>
      </c>
      <c r="HZ43" s="43">
        <v>230</v>
      </c>
      <c r="IA43" s="43">
        <v>231</v>
      </c>
      <c r="IB43" s="43">
        <v>232</v>
      </c>
      <c r="IC43" s="43">
        <v>233</v>
      </c>
      <c r="ID43" s="43">
        <v>234</v>
      </c>
      <c r="IE43" s="43">
        <v>235</v>
      </c>
      <c r="IF43" s="43">
        <v>236</v>
      </c>
      <c r="IG43" s="43">
        <v>237</v>
      </c>
      <c r="IH43" s="43">
        <v>238</v>
      </c>
      <c r="II43" s="43">
        <v>239</v>
      </c>
      <c r="IJ43" s="43">
        <v>240</v>
      </c>
      <c r="IK43" s="43">
        <v>241</v>
      </c>
      <c r="IL43" s="43">
        <v>242</v>
      </c>
      <c r="IM43" s="43">
        <v>243</v>
      </c>
      <c r="IN43" s="43">
        <v>244</v>
      </c>
      <c r="IO43" s="43">
        <v>245</v>
      </c>
      <c r="IP43" s="43">
        <v>246</v>
      </c>
      <c r="IQ43" s="43">
        <v>247</v>
      </c>
      <c r="IR43" s="43">
        <v>248</v>
      </c>
      <c r="IS43" s="43">
        <v>249</v>
      </c>
      <c r="IT43" s="43">
        <v>250</v>
      </c>
      <c r="IU43" s="43">
        <v>251</v>
      </c>
      <c r="IV43" s="43">
        <v>252</v>
      </c>
      <c r="IW43" s="43">
        <v>253</v>
      </c>
      <c r="IX43" s="43">
        <v>254</v>
      </c>
      <c r="IY43" s="43">
        <v>255</v>
      </c>
      <c r="IZ43" s="43">
        <v>256</v>
      </c>
      <c r="JA43" s="43">
        <v>257</v>
      </c>
      <c r="JB43" s="43">
        <v>258</v>
      </c>
      <c r="JC43" s="43">
        <v>259</v>
      </c>
      <c r="JD43" s="43">
        <v>260</v>
      </c>
      <c r="JE43" s="43">
        <v>261</v>
      </c>
      <c r="JF43" s="43">
        <v>262</v>
      </c>
      <c r="JG43" s="43">
        <v>263</v>
      </c>
      <c r="JH43" s="43">
        <v>264</v>
      </c>
      <c r="JI43" s="43">
        <v>265</v>
      </c>
      <c r="JJ43" s="43">
        <v>266</v>
      </c>
      <c r="JK43" s="43">
        <v>267</v>
      </c>
      <c r="JL43" s="43">
        <v>268</v>
      </c>
      <c r="JM43" s="43">
        <v>269</v>
      </c>
      <c r="JN43" s="43">
        <v>270</v>
      </c>
      <c r="JO43" s="43">
        <v>271</v>
      </c>
      <c r="JP43" s="43">
        <v>272</v>
      </c>
      <c r="JQ43" s="43">
        <v>273</v>
      </c>
      <c r="JR43" s="43">
        <v>274</v>
      </c>
      <c r="JS43" s="43">
        <v>275</v>
      </c>
      <c r="JT43" s="43">
        <v>276</v>
      </c>
      <c r="JU43" s="43">
        <v>277</v>
      </c>
      <c r="JV43" s="43">
        <v>278</v>
      </c>
      <c r="JW43" s="43">
        <v>279</v>
      </c>
      <c r="JX43" s="43">
        <v>280</v>
      </c>
      <c r="JY43" s="43">
        <v>281</v>
      </c>
      <c r="JZ43" s="43">
        <v>282</v>
      </c>
      <c r="KA43" s="43">
        <v>283</v>
      </c>
      <c r="KB43" s="43">
        <v>284</v>
      </c>
      <c r="KC43" s="43">
        <v>285</v>
      </c>
      <c r="KD43" s="43">
        <v>286</v>
      </c>
      <c r="KE43" s="43">
        <v>287</v>
      </c>
      <c r="KF43" s="43">
        <v>288</v>
      </c>
      <c r="KG43" s="43">
        <v>289</v>
      </c>
      <c r="KH43" s="43">
        <v>290</v>
      </c>
      <c r="KI43" s="43">
        <v>291</v>
      </c>
      <c r="KJ43" s="43">
        <v>292</v>
      </c>
      <c r="KK43" s="43">
        <v>293</v>
      </c>
      <c r="KL43" s="43">
        <v>294</v>
      </c>
      <c r="KM43" s="43">
        <v>295</v>
      </c>
      <c r="KN43" s="43">
        <v>296</v>
      </c>
      <c r="KO43" s="43">
        <v>297</v>
      </c>
      <c r="KP43" s="43">
        <v>298</v>
      </c>
      <c r="KQ43" s="43">
        <v>299</v>
      </c>
      <c r="KR43" s="43">
        <v>300</v>
      </c>
      <c r="KS43" s="43">
        <v>301</v>
      </c>
      <c r="KT43" s="43">
        <v>302</v>
      </c>
      <c r="KU43" s="43">
        <v>303</v>
      </c>
      <c r="KV43" s="43">
        <v>304</v>
      </c>
      <c r="KW43" s="43">
        <v>305</v>
      </c>
      <c r="KX43" s="43">
        <v>306</v>
      </c>
      <c r="KY43" s="43">
        <v>307</v>
      </c>
      <c r="KZ43" s="43">
        <v>308</v>
      </c>
      <c r="LA43" s="43">
        <v>309</v>
      </c>
      <c r="LB43" s="43">
        <v>310</v>
      </c>
      <c r="LC43" s="43">
        <v>311</v>
      </c>
      <c r="LD43" s="43">
        <v>312</v>
      </c>
      <c r="LE43" s="43">
        <v>313</v>
      </c>
      <c r="LF43" s="43">
        <v>314</v>
      </c>
      <c r="LG43" s="43">
        <v>315</v>
      </c>
      <c r="LH43" s="43">
        <v>316</v>
      </c>
      <c r="LI43" s="43">
        <v>317</v>
      </c>
      <c r="LJ43" s="43">
        <v>318</v>
      </c>
      <c r="LK43" s="43">
        <v>319</v>
      </c>
      <c r="LL43" s="43">
        <v>320</v>
      </c>
      <c r="LM43" s="43">
        <v>321</v>
      </c>
      <c r="LN43" s="43">
        <v>322</v>
      </c>
      <c r="LO43" s="43">
        <v>323</v>
      </c>
      <c r="LP43" s="43">
        <v>324</v>
      </c>
      <c r="LQ43" s="43">
        <v>325</v>
      </c>
      <c r="LR43" s="43">
        <v>326</v>
      </c>
      <c r="LS43" s="43">
        <v>327</v>
      </c>
      <c r="LT43" s="43">
        <v>328</v>
      </c>
      <c r="LU43" s="43">
        <v>329</v>
      </c>
      <c r="LV43" s="43">
        <v>330</v>
      </c>
      <c r="LW43" s="43">
        <v>331</v>
      </c>
      <c r="LX43" s="43">
        <v>332</v>
      </c>
      <c r="LY43" s="43">
        <v>333</v>
      </c>
      <c r="LZ43" s="43">
        <v>334</v>
      </c>
      <c r="MA43" s="43">
        <v>335</v>
      </c>
      <c r="MB43" s="43">
        <v>336</v>
      </c>
      <c r="MC43" s="43">
        <v>337</v>
      </c>
      <c r="MD43" s="43">
        <v>338</v>
      </c>
      <c r="ME43" s="43">
        <v>339</v>
      </c>
      <c r="MF43" s="43">
        <v>340</v>
      </c>
      <c r="MG43" s="43">
        <v>341</v>
      </c>
      <c r="MH43" s="43">
        <v>342</v>
      </c>
      <c r="MI43" s="43">
        <v>343</v>
      </c>
      <c r="MJ43" s="43">
        <v>344</v>
      </c>
      <c r="MK43" s="43">
        <v>345</v>
      </c>
      <c r="ML43" s="43">
        <v>346</v>
      </c>
      <c r="MM43" s="43">
        <v>347</v>
      </c>
      <c r="MN43" s="43">
        <v>348</v>
      </c>
      <c r="MO43" s="43">
        <v>349</v>
      </c>
      <c r="MP43" s="43">
        <v>350</v>
      </c>
      <c r="MQ43" s="43">
        <v>351</v>
      </c>
      <c r="MR43" s="43">
        <v>352</v>
      </c>
      <c r="MS43" s="43">
        <v>353</v>
      </c>
      <c r="MT43" s="43">
        <v>354</v>
      </c>
      <c r="MU43" s="43">
        <v>355</v>
      </c>
      <c r="MV43" s="43">
        <v>356</v>
      </c>
      <c r="MW43" s="43">
        <v>357</v>
      </c>
      <c r="MX43" s="43">
        <v>358</v>
      </c>
      <c r="MY43" s="43">
        <v>359</v>
      </c>
      <c r="MZ43" s="43">
        <v>360</v>
      </c>
      <c r="NA43" s="43">
        <v>361</v>
      </c>
      <c r="NB43" s="43">
        <v>362</v>
      </c>
      <c r="NC43" s="43">
        <v>363</v>
      </c>
      <c r="ND43" s="43">
        <v>364</v>
      </c>
      <c r="NE43" s="43">
        <v>365</v>
      </c>
      <c r="NF43" s="43">
        <v>366</v>
      </c>
      <c r="NG43" s="43">
        <v>367</v>
      </c>
      <c r="NH43" s="43">
        <v>368</v>
      </c>
      <c r="NI43" s="43">
        <v>369</v>
      </c>
      <c r="NJ43" s="43">
        <v>370</v>
      </c>
      <c r="NK43" s="43">
        <v>371</v>
      </c>
      <c r="NL43" s="43">
        <v>372</v>
      </c>
      <c r="NM43" s="43">
        <v>373</v>
      </c>
      <c r="NN43" s="43">
        <v>374</v>
      </c>
      <c r="NO43" s="43">
        <v>375</v>
      </c>
      <c r="NP43" s="43">
        <v>376</v>
      </c>
      <c r="NQ43" s="43">
        <v>377</v>
      </c>
      <c r="NR43" s="43">
        <v>378</v>
      </c>
      <c r="NS43" s="43">
        <v>379</v>
      </c>
      <c r="NT43" s="43">
        <v>380</v>
      </c>
      <c r="NU43" s="43">
        <v>381</v>
      </c>
      <c r="NV43" s="43">
        <v>382</v>
      </c>
      <c r="NW43" s="43">
        <v>383</v>
      </c>
      <c r="NX43" s="43">
        <v>384</v>
      </c>
      <c r="NY43" s="43">
        <v>385</v>
      </c>
      <c r="NZ43" s="43">
        <v>386</v>
      </c>
      <c r="OA43" s="43">
        <v>387</v>
      </c>
      <c r="OB43" s="43">
        <v>388</v>
      </c>
      <c r="OC43" s="43">
        <v>389</v>
      </c>
      <c r="OD43" s="43">
        <v>390</v>
      </c>
      <c r="OE43" s="43">
        <v>391</v>
      </c>
      <c r="OF43" s="43">
        <v>392</v>
      </c>
      <c r="OG43" s="43">
        <v>393</v>
      </c>
      <c r="OH43" s="43">
        <v>394</v>
      </c>
      <c r="OI43" s="43">
        <v>395</v>
      </c>
      <c r="OJ43" s="43">
        <v>396</v>
      </c>
      <c r="OK43" s="43">
        <v>397</v>
      </c>
      <c r="OL43" s="43">
        <v>398</v>
      </c>
      <c r="OM43" s="43">
        <v>399</v>
      </c>
      <c r="ON43" s="43">
        <v>400</v>
      </c>
    </row>
    <row r="44" spans="2:404" ht="10.25" customHeight="1">
      <c r="B44" s="125" t="s">
        <v>909</v>
      </c>
      <c r="C44" s="126"/>
      <c r="D44" s="127" t="str">
        <f>IF(SUM(E44:ON44)&gt;0,"Error","OK")</f>
        <v>OK</v>
      </c>
      <c r="E44" s="44">
        <f>IF(AND(COUNTIF('Service Matrix'!E4:E146,"Yes")=0,COUNTIF('Service Matrix'!E147:E149,"Yes")&gt;0),1,0)</f>
        <v>0</v>
      </c>
      <c r="F44" s="44">
        <f>IF(AND(COUNTIF('Service Matrix'!F4:F146,"Yes")=0,COUNTIF('Service Matrix'!F147:F149,"Yes")&gt;0),1,0)</f>
        <v>0</v>
      </c>
      <c r="G44" s="44">
        <f>IF(AND(COUNTIF('Service Matrix'!G4:G146,"Yes")=0,COUNTIF('Service Matrix'!G147:G149,"Yes")&gt;0),1,0)</f>
        <v>0</v>
      </c>
      <c r="H44" s="44">
        <f>IF(AND(COUNTIF('Service Matrix'!H4:H146,"Yes")=0,COUNTIF('Service Matrix'!H147:H149,"Yes")&gt;0),1,0)</f>
        <v>0</v>
      </c>
      <c r="I44" s="44">
        <f>IF(AND(COUNTIF('Service Matrix'!I4:I146,"Yes")=0,COUNTIF('Service Matrix'!I147:I149,"Yes")&gt;0),1,0)</f>
        <v>0</v>
      </c>
      <c r="J44" s="44">
        <f>IF(AND(COUNTIF('Service Matrix'!J4:J146,"Yes")=0,COUNTIF('Service Matrix'!J147:J149,"Yes")&gt;0),1,0)</f>
        <v>0</v>
      </c>
      <c r="K44" s="44">
        <f>IF(AND(COUNTIF('Service Matrix'!K4:K146,"Yes")=0,COUNTIF('Service Matrix'!K147:K149,"Yes")&gt;0),1,0)</f>
        <v>0</v>
      </c>
      <c r="L44" s="44">
        <f>IF(AND(COUNTIF('Service Matrix'!L4:L146,"Yes")=0,COUNTIF('Service Matrix'!L147:L149,"Yes")&gt;0),1,0)</f>
        <v>0</v>
      </c>
      <c r="M44" s="44">
        <f>IF(AND(COUNTIF('Service Matrix'!M4:M146,"Yes")=0,COUNTIF('Service Matrix'!M147:M149,"Yes")&gt;0),1,0)</f>
        <v>0</v>
      </c>
      <c r="N44" s="44">
        <f>IF(AND(COUNTIF('Service Matrix'!N4:N146,"Yes")=0,COUNTIF('Service Matrix'!N147:N149,"Yes")&gt;0),1,0)</f>
        <v>0</v>
      </c>
      <c r="O44" s="44">
        <f>IF(AND(COUNTIF('Service Matrix'!O4:O146,"Yes")=0,COUNTIF('Service Matrix'!O147:O149,"Yes")&gt;0),1,0)</f>
        <v>0</v>
      </c>
      <c r="P44" s="44">
        <f>IF(AND(COUNTIF('Service Matrix'!P4:P146,"Yes")=0,COUNTIF('Service Matrix'!P147:P149,"Yes")&gt;0),1,0)</f>
        <v>0</v>
      </c>
      <c r="Q44" s="44">
        <f>IF(AND(COUNTIF('Service Matrix'!Q4:Q146,"Yes")=0,COUNTIF('Service Matrix'!Q147:Q149,"Yes")&gt;0),1,0)</f>
        <v>0</v>
      </c>
      <c r="R44" s="44">
        <f>IF(AND(COUNTIF('Service Matrix'!R4:R146,"Yes")=0,COUNTIF('Service Matrix'!R147:R149,"Yes")&gt;0),1,0)</f>
        <v>0</v>
      </c>
      <c r="S44" s="44">
        <f>IF(AND(COUNTIF('Service Matrix'!S4:S146,"Yes")=0,COUNTIF('Service Matrix'!S147:S149,"Yes")&gt;0),1,0)</f>
        <v>0</v>
      </c>
      <c r="T44" s="44">
        <f>IF(AND(COUNTIF('Service Matrix'!T4:T146,"Yes")=0,COUNTIF('Service Matrix'!T147:T149,"Yes")&gt;0),1,0)</f>
        <v>0</v>
      </c>
      <c r="U44" s="44">
        <f>IF(AND(COUNTIF('Service Matrix'!U4:U146,"Yes")=0,COUNTIF('Service Matrix'!U147:U149,"Yes")&gt;0),1,0)</f>
        <v>0</v>
      </c>
      <c r="V44" s="44">
        <f>IF(AND(COUNTIF('Service Matrix'!V4:V146,"Yes")=0,COUNTIF('Service Matrix'!V147:V149,"Yes")&gt;0),1,0)</f>
        <v>0</v>
      </c>
      <c r="W44" s="44">
        <f>IF(AND(COUNTIF('Service Matrix'!W4:W146,"Yes")=0,COUNTIF('Service Matrix'!W147:W149,"Yes")&gt;0),1,0)</f>
        <v>0</v>
      </c>
      <c r="X44" s="44">
        <f>IF(AND(COUNTIF('Service Matrix'!X4:X146,"Yes")=0,COUNTIF('Service Matrix'!X147:X149,"Yes")&gt;0),1,0)</f>
        <v>0</v>
      </c>
      <c r="Y44" s="44">
        <f>IF(AND(COUNTIF('Service Matrix'!Y4:Y146,"Yes")=0,COUNTIF('Service Matrix'!Y147:Y149,"Yes")&gt;0),1,0)</f>
        <v>0</v>
      </c>
      <c r="Z44" s="44">
        <f>IF(AND(COUNTIF('Service Matrix'!Z4:Z146,"Yes")=0,COUNTIF('Service Matrix'!Z147:Z149,"Yes")&gt;0),1,0)</f>
        <v>0</v>
      </c>
      <c r="AA44" s="44">
        <f>IF(AND(COUNTIF('Service Matrix'!AA4:AA146,"Yes")=0,COUNTIF('Service Matrix'!AA147:AA149,"Yes")&gt;0),1,0)</f>
        <v>0</v>
      </c>
      <c r="AB44" s="44">
        <f>IF(AND(COUNTIF('Service Matrix'!AB4:AB146,"Yes")=0,COUNTIF('Service Matrix'!AB147:AB149,"Yes")&gt;0),1,0)</f>
        <v>0</v>
      </c>
      <c r="AC44" s="44">
        <f>IF(AND(COUNTIF('Service Matrix'!AC4:AC146,"Yes")=0,COUNTIF('Service Matrix'!AC147:AC149,"Yes")&gt;0),1,0)</f>
        <v>0</v>
      </c>
      <c r="AD44" s="44">
        <f>IF(AND(COUNTIF('Service Matrix'!AD4:AD146,"Yes")=0,COUNTIF('Service Matrix'!AD147:AD149,"Yes")&gt;0),1,0)</f>
        <v>0</v>
      </c>
      <c r="AE44" s="44">
        <f>IF(AND(COUNTIF('Service Matrix'!AE4:AE146,"Yes")=0,COUNTIF('Service Matrix'!AE147:AE149,"Yes")&gt;0),1,0)</f>
        <v>0</v>
      </c>
      <c r="AF44" s="44">
        <f>IF(AND(COUNTIF('Service Matrix'!AF4:AF146,"Yes")=0,COUNTIF('Service Matrix'!AF147:AF149,"Yes")&gt;0),1,0)</f>
        <v>0</v>
      </c>
      <c r="AG44" s="44">
        <f>IF(AND(COUNTIF('Service Matrix'!AG4:AG146,"Yes")=0,COUNTIF('Service Matrix'!AG147:AG149,"Yes")&gt;0),1,0)</f>
        <v>0</v>
      </c>
      <c r="AH44" s="44">
        <f>IF(AND(COUNTIF('Service Matrix'!AH4:AH146,"Yes")=0,COUNTIF('Service Matrix'!AH147:AH149,"Yes")&gt;0),1,0)</f>
        <v>0</v>
      </c>
      <c r="AI44" s="44">
        <f>IF(AND(COUNTIF('Service Matrix'!AI4:AI146,"Yes")=0,COUNTIF('Service Matrix'!AI147:AI149,"Yes")&gt;0),1,0)</f>
        <v>0</v>
      </c>
      <c r="AJ44" s="44">
        <f>IF(AND(COUNTIF('Service Matrix'!AJ4:AJ146,"Yes")=0,COUNTIF('Service Matrix'!AJ147:AJ149,"Yes")&gt;0),1,0)</f>
        <v>0</v>
      </c>
      <c r="AK44" s="44">
        <f>IF(AND(COUNTIF('Service Matrix'!AK4:AK146,"Yes")=0,COUNTIF('Service Matrix'!AK147:AK149,"Yes")&gt;0),1,0)</f>
        <v>0</v>
      </c>
      <c r="AL44" s="44">
        <f>IF(AND(COUNTIF('Service Matrix'!AL4:AL146,"Yes")=0,COUNTIF('Service Matrix'!AL147:AL149,"Yes")&gt;0),1,0)</f>
        <v>0</v>
      </c>
      <c r="AM44" s="44">
        <f>IF(AND(COUNTIF('Service Matrix'!AM4:AM146,"Yes")=0,COUNTIF('Service Matrix'!AM147:AM149,"Yes")&gt;0),1,0)</f>
        <v>0</v>
      </c>
      <c r="AN44" s="44">
        <f>IF(AND(COUNTIF('Service Matrix'!AN4:AN146,"Yes")=0,COUNTIF('Service Matrix'!AN147:AN149,"Yes")&gt;0),1,0)</f>
        <v>0</v>
      </c>
      <c r="AO44" s="44">
        <f>IF(AND(COUNTIF('Service Matrix'!AO4:AO146,"Yes")=0,COUNTIF('Service Matrix'!AO147:AO149,"Yes")&gt;0),1,0)</f>
        <v>0</v>
      </c>
      <c r="AP44" s="44">
        <f>IF(AND(COUNTIF('Service Matrix'!AP4:AP146,"Yes")=0,COUNTIF('Service Matrix'!AP147:AP149,"Yes")&gt;0),1,0)</f>
        <v>0</v>
      </c>
      <c r="AQ44" s="44">
        <f>IF(AND(COUNTIF('Service Matrix'!AQ4:AQ146,"Yes")=0,COUNTIF('Service Matrix'!AQ147:AQ149,"Yes")&gt;0),1,0)</f>
        <v>0</v>
      </c>
      <c r="AR44" s="44">
        <f>IF(AND(COUNTIF('Service Matrix'!AR4:AR146,"Yes")=0,COUNTIF('Service Matrix'!AR147:AR149,"Yes")&gt;0),1,0)</f>
        <v>0</v>
      </c>
      <c r="AS44" s="44">
        <f>IF(AND(COUNTIF('Service Matrix'!AS4:AS146,"Yes")=0,COUNTIF('Service Matrix'!AS147:AS149,"Yes")&gt;0),1,0)</f>
        <v>0</v>
      </c>
      <c r="AT44" s="44">
        <f>IF(AND(COUNTIF('Service Matrix'!AT4:AT146,"Yes")=0,COUNTIF('Service Matrix'!AT147:AT149,"Yes")&gt;0),1,0)</f>
        <v>0</v>
      </c>
      <c r="AU44" s="44">
        <f>IF(AND(COUNTIF('Service Matrix'!AU4:AU146,"Yes")=0,COUNTIF('Service Matrix'!AU147:AU149,"Yes")&gt;0),1,0)</f>
        <v>0</v>
      </c>
      <c r="AV44" s="44">
        <f>IF(AND(COUNTIF('Service Matrix'!AV4:AV146,"Yes")=0,COUNTIF('Service Matrix'!AV147:AV149,"Yes")&gt;0),1,0)</f>
        <v>0</v>
      </c>
      <c r="AW44" s="44">
        <f>IF(AND(COUNTIF('Service Matrix'!AW4:AW146,"Yes")=0,COUNTIF('Service Matrix'!AW147:AW149,"Yes")&gt;0),1,0)</f>
        <v>0</v>
      </c>
      <c r="AX44" s="44">
        <f>IF(AND(COUNTIF('Service Matrix'!AX4:AX146,"Yes")=0,COUNTIF('Service Matrix'!AX147:AX149,"Yes")&gt;0),1,0)</f>
        <v>0</v>
      </c>
      <c r="AY44" s="44">
        <f>IF(AND(COUNTIF('Service Matrix'!AY4:AY146,"Yes")=0,COUNTIF('Service Matrix'!AY147:AY149,"Yes")&gt;0),1,0)</f>
        <v>0</v>
      </c>
      <c r="AZ44" s="44">
        <f>IF(AND(COUNTIF('Service Matrix'!AZ4:AZ146,"Yes")=0,COUNTIF('Service Matrix'!AZ147:AZ149,"Yes")&gt;0),1,0)</f>
        <v>0</v>
      </c>
      <c r="BA44" s="44">
        <f>IF(AND(COUNTIF('Service Matrix'!BA4:BA146,"Yes")=0,COUNTIF('Service Matrix'!BA147:BA149,"Yes")&gt;0),1,0)</f>
        <v>0</v>
      </c>
      <c r="BB44" s="44">
        <f>IF(AND(COUNTIF('Service Matrix'!BB4:BB146,"Yes")=0,COUNTIF('Service Matrix'!BB147:BB149,"Yes")&gt;0),1,0)</f>
        <v>0</v>
      </c>
      <c r="BC44" s="44">
        <f>IF(AND(COUNTIF('Service Matrix'!BC4:BC146,"Yes")=0,COUNTIF('Service Matrix'!BC147:BC149,"Yes")&gt;0),1,0)</f>
        <v>0</v>
      </c>
      <c r="BD44" s="44">
        <f>IF(AND(COUNTIF('Service Matrix'!BD4:BD146,"Yes")=0,COUNTIF('Service Matrix'!BD147:BD149,"Yes")&gt;0),1,0)</f>
        <v>0</v>
      </c>
      <c r="BE44" s="44">
        <f>IF(AND(COUNTIF('Service Matrix'!BE4:BE146,"Yes")=0,COUNTIF('Service Matrix'!BE147:BE149,"Yes")&gt;0),1,0)</f>
        <v>0</v>
      </c>
      <c r="BF44" s="44">
        <f>IF(AND(COUNTIF('Service Matrix'!BF4:BF146,"Yes")=0,COUNTIF('Service Matrix'!BF147:BF149,"Yes")&gt;0),1,0)</f>
        <v>0</v>
      </c>
      <c r="BG44" s="44">
        <f>IF(AND(COUNTIF('Service Matrix'!BG4:BG146,"Yes")=0,COUNTIF('Service Matrix'!BG147:BG149,"Yes")&gt;0),1,0)</f>
        <v>0</v>
      </c>
      <c r="BH44" s="44">
        <f>IF(AND(COUNTIF('Service Matrix'!BH4:BH146,"Yes")=0,COUNTIF('Service Matrix'!BH147:BH149,"Yes")&gt;0),1,0)</f>
        <v>0</v>
      </c>
      <c r="BI44" s="44">
        <f>IF(AND(COUNTIF('Service Matrix'!BI4:BI146,"Yes")=0,COUNTIF('Service Matrix'!BI147:BI149,"Yes")&gt;0),1,0)</f>
        <v>0</v>
      </c>
      <c r="BJ44" s="44">
        <f>IF(AND(COUNTIF('Service Matrix'!BJ4:BJ146,"Yes")=0,COUNTIF('Service Matrix'!BJ147:BJ149,"Yes")&gt;0),1,0)</f>
        <v>0</v>
      </c>
      <c r="BK44" s="44">
        <f>IF(AND(COUNTIF('Service Matrix'!BK4:BK146,"Yes")=0,COUNTIF('Service Matrix'!BK147:BK149,"Yes")&gt;0),1,0)</f>
        <v>0</v>
      </c>
      <c r="BL44" s="44">
        <f>IF(AND(COUNTIF('Service Matrix'!BL4:BL146,"Yes")=0,COUNTIF('Service Matrix'!BL147:BL149,"Yes")&gt;0),1,0)</f>
        <v>0</v>
      </c>
      <c r="BM44" s="44">
        <f>IF(AND(COUNTIF('Service Matrix'!BM4:BM146,"Yes")=0,COUNTIF('Service Matrix'!BM147:BM149,"Yes")&gt;0),1,0)</f>
        <v>0</v>
      </c>
      <c r="BN44" s="44">
        <f>IF(AND(COUNTIF('Service Matrix'!BN4:BN146,"Yes")=0,COUNTIF('Service Matrix'!BN147:BN149,"Yes")&gt;0),1,0)</f>
        <v>0</v>
      </c>
      <c r="BO44" s="44">
        <f>IF(AND(COUNTIF('Service Matrix'!BO4:BO146,"Yes")=0,COUNTIF('Service Matrix'!BO147:BO149,"Yes")&gt;0),1,0)</f>
        <v>0</v>
      </c>
      <c r="BP44" s="44">
        <f>IF(AND(COUNTIF('Service Matrix'!BP4:BP146,"Yes")=0,COUNTIF('Service Matrix'!BP147:BP149,"Yes")&gt;0),1,0)</f>
        <v>0</v>
      </c>
      <c r="BQ44" s="44">
        <f>IF(AND(COUNTIF('Service Matrix'!BQ4:BQ146,"Yes")=0,COUNTIF('Service Matrix'!BQ147:BQ149,"Yes")&gt;0),1,0)</f>
        <v>0</v>
      </c>
      <c r="BR44" s="44">
        <f>IF(AND(COUNTIF('Service Matrix'!BR4:BR146,"Yes")=0,COUNTIF('Service Matrix'!BR147:BR149,"Yes")&gt;0),1,0)</f>
        <v>0</v>
      </c>
      <c r="BS44" s="44">
        <f>IF(AND(COUNTIF('Service Matrix'!BS4:BS146,"Yes")=0,COUNTIF('Service Matrix'!BS147:BS149,"Yes")&gt;0),1,0)</f>
        <v>0</v>
      </c>
      <c r="BT44" s="44">
        <f>IF(AND(COUNTIF('Service Matrix'!BT4:BT146,"Yes")=0,COUNTIF('Service Matrix'!BT147:BT149,"Yes")&gt;0),1,0)</f>
        <v>0</v>
      </c>
      <c r="BU44" s="44">
        <f>IF(AND(COUNTIF('Service Matrix'!BU4:BU146,"Yes")=0,COUNTIF('Service Matrix'!BU147:BU149,"Yes")&gt;0),1,0)</f>
        <v>0</v>
      </c>
      <c r="BV44" s="44">
        <f>IF(AND(COUNTIF('Service Matrix'!BV4:BV146,"Yes")=0,COUNTIF('Service Matrix'!BV147:BV149,"Yes")&gt;0),1,0)</f>
        <v>0</v>
      </c>
      <c r="BW44" s="44">
        <f>IF(AND(COUNTIF('Service Matrix'!BW4:BW146,"Yes")=0,COUNTIF('Service Matrix'!BW147:BW149,"Yes")&gt;0),1,0)</f>
        <v>0</v>
      </c>
      <c r="BX44" s="44">
        <f>IF(AND(COUNTIF('Service Matrix'!BX4:BX146,"Yes")=0,COUNTIF('Service Matrix'!BX147:BX149,"Yes")&gt;0),1,0)</f>
        <v>0</v>
      </c>
      <c r="BY44" s="44">
        <f>IF(AND(COUNTIF('Service Matrix'!BY4:BY146,"Yes")=0,COUNTIF('Service Matrix'!BY147:BY149,"Yes")&gt;0),1,0)</f>
        <v>0</v>
      </c>
      <c r="BZ44" s="44">
        <f>IF(AND(COUNTIF('Service Matrix'!BZ4:BZ146,"Yes")=0,COUNTIF('Service Matrix'!BZ147:BZ149,"Yes")&gt;0),1,0)</f>
        <v>0</v>
      </c>
      <c r="CA44" s="44">
        <f>IF(AND(COUNTIF('Service Matrix'!CA4:CA146,"Yes")=0,COUNTIF('Service Matrix'!CA147:CA149,"Yes")&gt;0),1,0)</f>
        <v>0</v>
      </c>
      <c r="CB44" s="44">
        <f>IF(AND(COUNTIF('Service Matrix'!CB4:CB146,"Yes")=0,COUNTIF('Service Matrix'!CB147:CB149,"Yes")&gt;0),1,0)</f>
        <v>0</v>
      </c>
      <c r="CC44" s="44">
        <f>IF(AND(COUNTIF('Service Matrix'!CC4:CC146,"Yes")=0,COUNTIF('Service Matrix'!CC147:CC149,"Yes")&gt;0),1,0)</f>
        <v>0</v>
      </c>
      <c r="CD44" s="44">
        <f>IF(AND(COUNTIF('Service Matrix'!CD4:CD146,"Yes")=0,COUNTIF('Service Matrix'!CD147:CD149,"Yes")&gt;0),1,0)</f>
        <v>0</v>
      </c>
      <c r="CE44" s="44">
        <f>IF(AND(COUNTIF('Service Matrix'!CE4:CE146,"Yes")=0,COUNTIF('Service Matrix'!CE147:CE149,"Yes")&gt;0),1,0)</f>
        <v>0</v>
      </c>
      <c r="CF44" s="44">
        <f>IF(AND(COUNTIF('Service Matrix'!CF4:CF146,"Yes")=0,COUNTIF('Service Matrix'!CF147:CF149,"Yes")&gt;0),1,0)</f>
        <v>0</v>
      </c>
      <c r="CG44" s="44">
        <f>IF(AND(COUNTIF('Service Matrix'!CG4:CG146,"Yes")=0,COUNTIF('Service Matrix'!CG147:CG149,"Yes")&gt;0),1,0)</f>
        <v>0</v>
      </c>
      <c r="CH44" s="44">
        <f>IF(AND(COUNTIF('Service Matrix'!CH4:CH146,"Yes")=0,COUNTIF('Service Matrix'!CH147:CH149,"Yes")&gt;0),1,0)</f>
        <v>0</v>
      </c>
      <c r="CI44" s="44">
        <f>IF(AND(COUNTIF('Service Matrix'!CI4:CI146,"Yes")=0,COUNTIF('Service Matrix'!CI147:CI149,"Yes")&gt;0),1,0)</f>
        <v>0</v>
      </c>
      <c r="CJ44" s="44">
        <f>IF(AND(COUNTIF('Service Matrix'!CJ4:CJ146,"Yes")=0,COUNTIF('Service Matrix'!CJ147:CJ149,"Yes")&gt;0),1,0)</f>
        <v>0</v>
      </c>
      <c r="CK44" s="44">
        <f>IF(AND(COUNTIF('Service Matrix'!CK4:CK146,"Yes")=0,COUNTIF('Service Matrix'!CK147:CK149,"Yes")&gt;0),1,0)</f>
        <v>0</v>
      </c>
      <c r="CL44" s="44">
        <f>IF(AND(COUNTIF('Service Matrix'!CL4:CL146,"Yes")=0,COUNTIF('Service Matrix'!CL147:CL149,"Yes")&gt;0),1,0)</f>
        <v>0</v>
      </c>
      <c r="CM44" s="44">
        <f>IF(AND(COUNTIF('Service Matrix'!CM4:CM146,"Yes")=0,COUNTIF('Service Matrix'!CM147:CM149,"Yes")&gt;0),1,0)</f>
        <v>0</v>
      </c>
      <c r="CN44" s="44">
        <f>IF(AND(COUNTIF('Service Matrix'!CN4:CN146,"Yes")=0,COUNTIF('Service Matrix'!CN147:CN149,"Yes")&gt;0),1,0)</f>
        <v>0</v>
      </c>
      <c r="CO44" s="44">
        <f>IF(AND(COUNTIF('Service Matrix'!CO4:CO146,"Yes")=0,COUNTIF('Service Matrix'!CO147:CO149,"Yes")&gt;0),1,0)</f>
        <v>0</v>
      </c>
      <c r="CP44" s="44">
        <f>IF(AND(COUNTIF('Service Matrix'!CP4:CP146,"Yes")=0,COUNTIF('Service Matrix'!CP147:CP149,"Yes")&gt;0),1,0)</f>
        <v>0</v>
      </c>
      <c r="CQ44" s="44">
        <f>IF(AND(COUNTIF('Service Matrix'!CQ4:CQ146,"Yes")=0,COUNTIF('Service Matrix'!CQ147:CQ149,"Yes")&gt;0),1,0)</f>
        <v>0</v>
      </c>
      <c r="CR44" s="44">
        <f>IF(AND(COUNTIF('Service Matrix'!CR4:CR146,"Yes")=0,COUNTIF('Service Matrix'!CR147:CR149,"Yes")&gt;0),1,0)</f>
        <v>0</v>
      </c>
      <c r="CS44" s="44">
        <f>IF(AND(COUNTIF('Service Matrix'!CS4:CS146,"Yes")=0,COUNTIF('Service Matrix'!CS147:CS149,"Yes")&gt;0),1,0)</f>
        <v>0</v>
      </c>
      <c r="CT44" s="44">
        <f>IF(AND(COUNTIF('Service Matrix'!CT4:CT146,"Yes")=0,COUNTIF('Service Matrix'!CT147:CT149,"Yes")&gt;0),1,0)</f>
        <v>0</v>
      </c>
      <c r="CU44" s="44">
        <f>IF(AND(COUNTIF('Service Matrix'!CU4:CU146,"Yes")=0,COUNTIF('Service Matrix'!CU147:CU149,"Yes")&gt;0),1,0)</f>
        <v>0</v>
      </c>
      <c r="CV44" s="44">
        <f>IF(AND(COUNTIF('Service Matrix'!CV4:CV146,"Yes")=0,COUNTIF('Service Matrix'!CV147:CV149,"Yes")&gt;0),1,0)</f>
        <v>0</v>
      </c>
      <c r="CW44" s="44">
        <f>IF(AND(COUNTIF('Service Matrix'!CW4:CW146,"Yes")=0,COUNTIF('Service Matrix'!CW147:CW149,"Yes")&gt;0),1,0)</f>
        <v>0</v>
      </c>
      <c r="CX44" s="44">
        <f>IF(AND(COUNTIF('Service Matrix'!CX4:CX146,"Yes")=0,COUNTIF('Service Matrix'!CX147:CX149,"Yes")&gt;0),1,0)</f>
        <v>0</v>
      </c>
      <c r="CY44" s="44">
        <f>IF(AND(COUNTIF('Service Matrix'!CY4:CY146,"Yes")=0,COUNTIF('Service Matrix'!CY147:CY149,"Yes")&gt;0),1,0)</f>
        <v>0</v>
      </c>
      <c r="CZ44" s="44">
        <f>IF(AND(COUNTIF('Service Matrix'!CZ4:CZ146,"Yes")=0,COUNTIF('Service Matrix'!CZ147:CZ149,"Yes")&gt;0),1,0)</f>
        <v>0</v>
      </c>
      <c r="DA44" s="44">
        <f>IF(AND(COUNTIF('Service Matrix'!DA4:DA146,"Yes")=0,COUNTIF('Service Matrix'!DA147:DA149,"Yes")&gt;0),1,0)</f>
        <v>0</v>
      </c>
      <c r="DB44" s="44">
        <f>IF(AND(COUNTIF('Service Matrix'!DB4:DB146,"Yes")=0,COUNTIF('Service Matrix'!DB147:DB149,"Yes")&gt;0),1,0)</f>
        <v>0</v>
      </c>
      <c r="DC44" s="44">
        <f>IF(AND(COUNTIF('Service Matrix'!DC4:DC146,"Yes")=0,COUNTIF('Service Matrix'!DC147:DC149,"Yes")&gt;0),1,0)</f>
        <v>0</v>
      </c>
      <c r="DD44" s="44">
        <f>IF(AND(COUNTIF('Service Matrix'!DD4:DD146,"Yes")=0,COUNTIF('Service Matrix'!DD147:DD149,"Yes")&gt;0),1,0)</f>
        <v>0</v>
      </c>
      <c r="DE44" s="44">
        <f>IF(AND(COUNTIF('Service Matrix'!DE4:DE146,"Yes")=0,COUNTIF('Service Matrix'!DE147:DE149,"Yes")&gt;0),1,0)</f>
        <v>0</v>
      </c>
      <c r="DF44" s="44">
        <f>IF(AND(COUNTIF('Service Matrix'!DF4:DF146,"Yes")=0,COUNTIF('Service Matrix'!DF147:DF149,"Yes")&gt;0),1,0)</f>
        <v>0</v>
      </c>
      <c r="DG44" s="44">
        <f>IF(AND(COUNTIF('Service Matrix'!DG4:DG146,"Yes")=0,COUNTIF('Service Matrix'!DG147:DG149,"Yes")&gt;0),1,0)</f>
        <v>0</v>
      </c>
      <c r="DH44" s="44">
        <f>IF(AND(COUNTIF('Service Matrix'!DH4:DH146,"Yes")=0,COUNTIF('Service Matrix'!DH147:DH149,"Yes")&gt;0),1,0)</f>
        <v>0</v>
      </c>
      <c r="DI44" s="44">
        <f>IF(AND(COUNTIF('Service Matrix'!DI4:DI146,"Yes")=0,COUNTIF('Service Matrix'!DI147:DI149,"Yes")&gt;0),1,0)</f>
        <v>0</v>
      </c>
      <c r="DJ44" s="44">
        <f>IF(AND(COUNTIF('Service Matrix'!DJ4:DJ146,"Yes")=0,COUNTIF('Service Matrix'!DJ147:DJ149,"Yes")&gt;0),1,0)</f>
        <v>0</v>
      </c>
      <c r="DK44" s="44">
        <f>IF(AND(COUNTIF('Service Matrix'!DK4:DK146,"Yes")=0,COUNTIF('Service Matrix'!DK147:DK149,"Yes")&gt;0),1,0)</f>
        <v>0</v>
      </c>
      <c r="DL44" s="44">
        <f>IF(AND(COUNTIF('Service Matrix'!DL4:DL146,"Yes")=0,COUNTIF('Service Matrix'!DL147:DL149,"Yes")&gt;0),1,0)</f>
        <v>0</v>
      </c>
      <c r="DM44" s="44">
        <f>IF(AND(COUNTIF('Service Matrix'!DM4:DM146,"Yes")=0,COUNTIF('Service Matrix'!DM147:DM149,"Yes")&gt;0),1,0)</f>
        <v>0</v>
      </c>
      <c r="DN44" s="44">
        <f>IF(AND(COUNTIF('Service Matrix'!DN4:DN146,"Yes")=0,COUNTIF('Service Matrix'!DN147:DN149,"Yes")&gt;0),1,0)</f>
        <v>0</v>
      </c>
      <c r="DO44" s="44">
        <f>IF(AND(COUNTIF('Service Matrix'!DO4:DO146,"Yes")=0,COUNTIF('Service Matrix'!DO147:DO149,"Yes")&gt;0),1,0)</f>
        <v>0</v>
      </c>
      <c r="DP44" s="44">
        <f>IF(AND(COUNTIF('Service Matrix'!DP4:DP146,"Yes")=0,COUNTIF('Service Matrix'!DP147:DP149,"Yes")&gt;0),1,0)</f>
        <v>0</v>
      </c>
      <c r="DQ44" s="44">
        <f>IF(AND(COUNTIF('Service Matrix'!DQ4:DQ146,"Yes")=0,COUNTIF('Service Matrix'!DQ147:DQ149,"Yes")&gt;0),1,0)</f>
        <v>0</v>
      </c>
      <c r="DR44" s="44">
        <f>IF(AND(COUNTIF('Service Matrix'!DR4:DR146,"Yes")=0,COUNTIF('Service Matrix'!DR147:DR149,"Yes")&gt;0),1,0)</f>
        <v>0</v>
      </c>
      <c r="DS44" s="44">
        <f>IF(AND(COUNTIF('Service Matrix'!DS4:DS146,"Yes")=0,COUNTIF('Service Matrix'!DS147:DS149,"Yes")&gt;0),1,0)</f>
        <v>0</v>
      </c>
      <c r="DT44" s="44">
        <f>IF(AND(COUNTIF('Service Matrix'!DT4:DT146,"Yes")=0,COUNTIF('Service Matrix'!DT147:DT149,"Yes")&gt;0),1,0)</f>
        <v>0</v>
      </c>
      <c r="DU44" s="44">
        <f>IF(AND(COUNTIF('Service Matrix'!DU4:DU146,"Yes")=0,COUNTIF('Service Matrix'!DU147:DU149,"Yes")&gt;0),1,0)</f>
        <v>0</v>
      </c>
      <c r="DV44" s="44">
        <f>IF(AND(COUNTIF('Service Matrix'!DV4:DV146,"Yes")=0,COUNTIF('Service Matrix'!DV147:DV149,"Yes")&gt;0),1,0)</f>
        <v>0</v>
      </c>
      <c r="DW44" s="44">
        <f>IF(AND(COUNTIF('Service Matrix'!DW4:DW146,"Yes")=0,COUNTIF('Service Matrix'!DW147:DW149,"Yes")&gt;0),1,0)</f>
        <v>0</v>
      </c>
      <c r="DX44" s="44">
        <f>IF(AND(COUNTIF('Service Matrix'!DX4:DX146,"Yes")=0,COUNTIF('Service Matrix'!DX147:DX149,"Yes")&gt;0),1,0)</f>
        <v>0</v>
      </c>
      <c r="DY44" s="44">
        <f>IF(AND(COUNTIF('Service Matrix'!DY4:DY146,"Yes")=0,COUNTIF('Service Matrix'!DY147:DY149,"Yes")&gt;0),1,0)</f>
        <v>0</v>
      </c>
      <c r="DZ44" s="44">
        <f>IF(AND(COUNTIF('Service Matrix'!DZ4:DZ146,"Yes")=0,COUNTIF('Service Matrix'!DZ147:DZ149,"Yes")&gt;0),1,0)</f>
        <v>0</v>
      </c>
      <c r="EA44" s="44">
        <f>IF(AND(COUNTIF('Service Matrix'!EA4:EA146,"Yes")=0,COUNTIF('Service Matrix'!EA147:EA149,"Yes")&gt;0),1,0)</f>
        <v>0</v>
      </c>
      <c r="EB44" s="44">
        <f>IF(AND(COUNTIF('Service Matrix'!EB4:EB146,"Yes")=0,COUNTIF('Service Matrix'!EB147:EB149,"Yes")&gt;0),1,0)</f>
        <v>0</v>
      </c>
      <c r="EC44" s="44">
        <f>IF(AND(COUNTIF('Service Matrix'!EC4:EC146,"Yes")=0,COUNTIF('Service Matrix'!EC147:EC149,"Yes")&gt;0),1,0)</f>
        <v>0</v>
      </c>
      <c r="ED44" s="44">
        <f>IF(AND(COUNTIF('Service Matrix'!ED4:ED146,"Yes")=0,COUNTIF('Service Matrix'!ED147:ED149,"Yes")&gt;0),1,0)</f>
        <v>0</v>
      </c>
      <c r="EE44" s="44">
        <f>IF(AND(COUNTIF('Service Matrix'!EE4:EE146,"Yes")=0,COUNTIF('Service Matrix'!EE147:EE149,"Yes")&gt;0),1,0)</f>
        <v>0</v>
      </c>
      <c r="EF44" s="44">
        <f>IF(AND(COUNTIF('Service Matrix'!EF4:EF146,"Yes")=0,COUNTIF('Service Matrix'!EF147:EF149,"Yes")&gt;0),1,0)</f>
        <v>0</v>
      </c>
      <c r="EG44" s="44">
        <f>IF(AND(COUNTIF('Service Matrix'!EG4:EG146,"Yes")=0,COUNTIF('Service Matrix'!EG147:EG149,"Yes")&gt;0),1,0)</f>
        <v>0</v>
      </c>
      <c r="EH44" s="44">
        <f>IF(AND(COUNTIF('Service Matrix'!EH4:EH146,"Yes")=0,COUNTIF('Service Matrix'!EH147:EH149,"Yes")&gt;0),1,0)</f>
        <v>0</v>
      </c>
      <c r="EI44" s="44">
        <f>IF(AND(COUNTIF('Service Matrix'!EI4:EI146,"Yes")=0,COUNTIF('Service Matrix'!EI147:EI149,"Yes")&gt;0),1,0)</f>
        <v>0</v>
      </c>
      <c r="EJ44" s="44">
        <f>IF(AND(COUNTIF('Service Matrix'!EJ4:EJ146,"Yes")=0,COUNTIF('Service Matrix'!EJ147:EJ149,"Yes")&gt;0),1,0)</f>
        <v>0</v>
      </c>
      <c r="EK44" s="44">
        <f>IF(AND(COUNTIF('Service Matrix'!EK4:EK146,"Yes")=0,COUNTIF('Service Matrix'!EK147:EK149,"Yes")&gt;0),1,0)</f>
        <v>0</v>
      </c>
      <c r="EL44" s="44">
        <f>IF(AND(COUNTIF('Service Matrix'!EL4:EL146,"Yes")=0,COUNTIF('Service Matrix'!EL147:EL149,"Yes")&gt;0),1,0)</f>
        <v>0</v>
      </c>
      <c r="EM44" s="44">
        <f>IF(AND(COUNTIF('Service Matrix'!EM4:EM146,"Yes")=0,COUNTIF('Service Matrix'!EM147:EM149,"Yes")&gt;0),1,0)</f>
        <v>0</v>
      </c>
      <c r="EN44" s="44">
        <f>IF(AND(COUNTIF('Service Matrix'!EN4:EN146,"Yes")=0,COUNTIF('Service Matrix'!EN147:EN149,"Yes")&gt;0),1,0)</f>
        <v>0</v>
      </c>
      <c r="EO44" s="44">
        <f>IF(AND(COUNTIF('Service Matrix'!EO4:EO146,"Yes")=0,COUNTIF('Service Matrix'!EO147:EO149,"Yes")&gt;0),1,0)</f>
        <v>0</v>
      </c>
      <c r="EP44" s="44">
        <f>IF(AND(COUNTIF('Service Matrix'!EP4:EP146,"Yes")=0,COUNTIF('Service Matrix'!EP147:EP149,"Yes")&gt;0),1,0)</f>
        <v>0</v>
      </c>
      <c r="EQ44" s="44">
        <f>IF(AND(COUNTIF('Service Matrix'!EQ4:EQ146,"Yes")=0,COUNTIF('Service Matrix'!EQ147:EQ149,"Yes")&gt;0),1,0)</f>
        <v>0</v>
      </c>
      <c r="ER44" s="44">
        <f>IF(AND(COUNTIF('Service Matrix'!ER4:ER146,"Yes")=0,COUNTIF('Service Matrix'!ER147:ER149,"Yes")&gt;0),1,0)</f>
        <v>0</v>
      </c>
      <c r="ES44" s="44">
        <f>IF(AND(COUNTIF('Service Matrix'!ES4:ES146,"Yes")=0,COUNTIF('Service Matrix'!ES147:ES149,"Yes")&gt;0),1,0)</f>
        <v>0</v>
      </c>
      <c r="ET44" s="44">
        <f>IF(AND(COUNTIF('Service Matrix'!ET4:ET146,"Yes")=0,COUNTIF('Service Matrix'!ET147:ET149,"Yes")&gt;0),1,0)</f>
        <v>0</v>
      </c>
      <c r="EU44" s="44">
        <f>IF(AND(COUNTIF('Service Matrix'!EU4:EU146,"Yes")=0,COUNTIF('Service Matrix'!EU147:EU149,"Yes")&gt;0),1,0)</f>
        <v>0</v>
      </c>
      <c r="EV44" s="44">
        <f>IF(AND(COUNTIF('Service Matrix'!EV4:EV146,"Yes")=0,COUNTIF('Service Matrix'!EV147:EV149,"Yes")&gt;0),1,0)</f>
        <v>0</v>
      </c>
      <c r="EW44" s="44">
        <f>IF(AND(COUNTIF('Service Matrix'!EW4:EW146,"Yes")=0,COUNTIF('Service Matrix'!EW147:EW149,"Yes")&gt;0),1,0)</f>
        <v>0</v>
      </c>
      <c r="EX44" s="44">
        <f>IF(AND(COUNTIF('Service Matrix'!EX4:EX146,"Yes")=0,COUNTIF('Service Matrix'!EX147:EX149,"Yes")&gt;0),1,0)</f>
        <v>0</v>
      </c>
      <c r="EY44" s="44">
        <f>IF(AND(COUNTIF('Service Matrix'!EY4:EY146,"Yes")=0,COUNTIF('Service Matrix'!EY147:EY149,"Yes")&gt;0),1,0)</f>
        <v>0</v>
      </c>
      <c r="EZ44" s="44">
        <f>IF(AND(COUNTIF('Service Matrix'!EZ4:EZ146,"Yes")=0,COUNTIF('Service Matrix'!EZ147:EZ149,"Yes")&gt;0),1,0)</f>
        <v>0</v>
      </c>
      <c r="FA44" s="44">
        <f>IF(AND(COUNTIF('Service Matrix'!FA4:FA146,"Yes")=0,COUNTIF('Service Matrix'!FA147:FA149,"Yes")&gt;0),1,0)</f>
        <v>0</v>
      </c>
      <c r="FB44" s="44">
        <f>IF(AND(COUNTIF('Service Matrix'!FB4:FB146,"Yes")=0,COUNTIF('Service Matrix'!FB147:FB149,"Yes")&gt;0),1,0)</f>
        <v>0</v>
      </c>
      <c r="FC44" s="44">
        <f>IF(AND(COUNTIF('Service Matrix'!FC4:FC146,"Yes")=0,COUNTIF('Service Matrix'!FC147:FC149,"Yes")&gt;0),1,0)</f>
        <v>0</v>
      </c>
      <c r="FD44" s="44">
        <f>IF(AND(COUNTIF('Service Matrix'!FD4:FD146,"Yes")=0,COUNTIF('Service Matrix'!FD147:FD149,"Yes")&gt;0),1,0)</f>
        <v>0</v>
      </c>
      <c r="FE44" s="44">
        <f>IF(AND(COUNTIF('Service Matrix'!FE4:FE146,"Yes")=0,COUNTIF('Service Matrix'!FE147:FE149,"Yes")&gt;0),1,0)</f>
        <v>0</v>
      </c>
      <c r="FF44" s="44">
        <f>IF(AND(COUNTIF('Service Matrix'!FF4:FF146,"Yes")=0,COUNTIF('Service Matrix'!FF147:FF149,"Yes")&gt;0),1,0)</f>
        <v>0</v>
      </c>
      <c r="FG44" s="44">
        <f>IF(AND(COUNTIF('Service Matrix'!FG4:FG146,"Yes")=0,COUNTIF('Service Matrix'!FG147:FG149,"Yes")&gt;0),1,0)</f>
        <v>0</v>
      </c>
      <c r="FH44" s="44">
        <f>IF(AND(COUNTIF('Service Matrix'!FH4:FH146,"Yes")=0,COUNTIF('Service Matrix'!FH147:FH149,"Yes")&gt;0),1,0)</f>
        <v>0</v>
      </c>
      <c r="FI44" s="44">
        <f>IF(AND(COUNTIF('Service Matrix'!FI4:FI146,"Yes")=0,COUNTIF('Service Matrix'!FI147:FI149,"Yes")&gt;0),1,0)</f>
        <v>0</v>
      </c>
      <c r="FJ44" s="44">
        <f>IF(AND(COUNTIF('Service Matrix'!FJ4:FJ146,"Yes")=0,COUNTIF('Service Matrix'!FJ147:FJ149,"Yes")&gt;0),1,0)</f>
        <v>0</v>
      </c>
      <c r="FK44" s="44">
        <f>IF(AND(COUNTIF('Service Matrix'!FK4:FK146,"Yes")=0,COUNTIF('Service Matrix'!FK147:FK149,"Yes")&gt;0),1,0)</f>
        <v>0</v>
      </c>
      <c r="FL44" s="44">
        <f>IF(AND(COUNTIF('Service Matrix'!FL4:FL146,"Yes")=0,COUNTIF('Service Matrix'!FL147:FL149,"Yes")&gt;0),1,0)</f>
        <v>0</v>
      </c>
      <c r="FM44" s="44">
        <f>IF(AND(COUNTIF('Service Matrix'!FM4:FM146,"Yes")=0,COUNTIF('Service Matrix'!FM147:FM149,"Yes")&gt;0),1,0)</f>
        <v>0</v>
      </c>
      <c r="FN44" s="44">
        <f>IF(AND(COUNTIF('Service Matrix'!FN4:FN146,"Yes")=0,COUNTIF('Service Matrix'!FN147:FN149,"Yes")&gt;0),1,0)</f>
        <v>0</v>
      </c>
      <c r="FO44" s="44">
        <f>IF(AND(COUNTIF('Service Matrix'!FO4:FO146,"Yes")=0,COUNTIF('Service Matrix'!FO147:FO149,"Yes")&gt;0),1,0)</f>
        <v>0</v>
      </c>
      <c r="FP44" s="44">
        <f>IF(AND(COUNTIF('Service Matrix'!FP4:FP146,"Yes")=0,COUNTIF('Service Matrix'!FP147:FP149,"Yes")&gt;0),1,0)</f>
        <v>0</v>
      </c>
      <c r="FQ44" s="44">
        <f>IF(AND(COUNTIF('Service Matrix'!FQ4:FQ146,"Yes")=0,COUNTIF('Service Matrix'!FQ147:FQ149,"Yes")&gt;0),1,0)</f>
        <v>0</v>
      </c>
      <c r="FR44" s="44">
        <f>IF(AND(COUNTIF('Service Matrix'!FR4:FR146,"Yes")=0,COUNTIF('Service Matrix'!FR147:FR149,"Yes")&gt;0),1,0)</f>
        <v>0</v>
      </c>
      <c r="FS44" s="44">
        <f>IF(AND(COUNTIF('Service Matrix'!FS4:FS146,"Yes")=0,COUNTIF('Service Matrix'!FS147:FS149,"Yes")&gt;0),1,0)</f>
        <v>0</v>
      </c>
      <c r="FT44" s="44">
        <f>IF(AND(COUNTIF('Service Matrix'!FT4:FT146,"Yes")=0,COUNTIF('Service Matrix'!FT147:FT149,"Yes")&gt;0),1,0)</f>
        <v>0</v>
      </c>
      <c r="FU44" s="44">
        <f>IF(AND(COUNTIF('Service Matrix'!FU4:FU146,"Yes")=0,COUNTIF('Service Matrix'!FU147:FU149,"Yes")&gt;0),1,0)</f>
        <v>0</v>
      </c>
      <c r="FV44" s="44">
        <f>IF(AND(COUNTIF('Service Matrix'!FV4:FV146,"Yes")=0,COUNTIF('Service Matrix'!FV147:FV149,"Yes")&gt;0),1,0)</f>
        <v>0</v>
      </c>
      <c r="FW44" s="44">
        <f>IF(AND(COUNTIF('Service Matrix'!FW4:FW146,"Yes")=0,COUNTIF('Service Matrix'!FW147:FW149,"Yes")&gt;0),1,0)</f>
        <v>0</v>
      </c>
      <c r="FX44" s="44">
        <f>IF(AND(COUNTIF('Service Matrix'!FX4:FX146,"Yes")=0,COUNTIF('Service Matrix'!FX147:FX149,"Yes")&gt;0),1,0)</f>
        <v>0</v>
      </c>
      <c r="FY44" s="44">
        <f>IF(AND(COUNTIF('Service Matrix'!FY4:FY146,"Yes")=0,COUNTIF('Service Matrix'!FY147:FY149,"Yes")&gt;0),1,0)</f>
        <v>0</v>
      </c>
      <c r="FZ44" s="44">
        <f>IF(AND(COUNTIF('Service Matrix'!FZ4:FZ146,"Yes")=0,COUNTIF('Service Matrix'!FZ147:FZ149,"Yes")&gt;0),1,0)</f>
        <v>0</v>
      </c>
      <c r="GA44" s="44">
        <f>IF(AND(COUNTIF('Service Matrix'!GA4:GA146,"Yes")=0,COUNTIF('Service Matrix'!GA147:GA149,"Yes")&gt;0),1,0)</f>
        <v>0</v>
      </c>
      <c r="GB44" s="44">
        <f>IF(AND(COUNTIF('Service Matrix'!GB4:GB146,"Yes")=0,COUNTIF('Service Matrix'!GB147:GB149,"Yes")&gt;0),1,0)</f>
        <v>0</v>
      </c>
      <c r="GC44" s="44">
        <f>IF(AND(COUNTIF('Service Matrix'!GC4:GC146,"Yes")=0,COUNTIF('Service Matrix'!GC147:GC149,"Yes")&gt;0),1,0)</f>
        <v>0</v>
      </c>
      <c r="GD44" s="44">
        <f>IF(AND(COUNTIF('Service Matrix'!GD4:GD146,"Yes")=0,COUNTIF('Service Matrix'!GD147:GD149,"Yes")&gt;0),1,0)</f>
        <v>0</v>
      </c>
      <c r="GE44" s="44">
        <f>IF(AND(COUNTIF('Service Matrix'!GE4:GE146,"Yes")=0,COUNTIF('Service Matrix'!GE147:GE149,"Yes")&gt;0),1,0)</f>
        <v>0</v>
      </c>
      <c r="GF44" s="44">
        <f>IF(AND(COUNTIF('Service Matrix'!GF4:GF146,"Yes")=0,COUNTIF('Service Matrix'!GF147:GF149,"Yes")&gt;0),1,0)</f>
        <v>0</v>
      </c>
      <c r="GG44" s="44">
        <f>IF(AND(COUNTIF('Service Matrix'!GG4:GG146,"Yes")=0,COUNTIF('Service Matrix'!GG147:GG149,"Yes")&gt;0),1,0)</f>
        <v>0</v>
      </c>
      <c r="GH44" s="44">
        <f>IF(AND(COUNTIF('Service Matrix'!GH4:GH146,"Yes")=0,COUNTIF('Service Matrix'!GH147:GH149,"Yes")&gt;0),1,0)</f>
        <v>0</v>
      </c>
      <c r="GI44" s="44">
        <f>IF(AND(COUNTIF('Service Matrix'!GI4:GI146,"Yes")=0,COUNTIF('Service Matrix'!GI147:GI149,"Yes")&gt;0),1,0)</f>
        <v>0</v>
      </c>
      <c r="GJ44" s="44">
        <f>IF(AND(COUNTIF('Service Matrix'!GJ4:GJ146,"Yes")=0,COUNTIF('Service Matrix'!GJ147:GJ149,"Yes")&gt;0),1,0)</f>
        <v>0</v>
      </c>
      <c r="GK44" s="44">
        <f>IF(AND(COUNTIF('Service Matrix'!GK4:GK146,"Yes")=0,COUNTIF('Service Matrix'!GK147:GK149,"Yes")&gt;0),1,0)</f>
        <v>0</v>
      </c>
      <c r="GL44" s="44">
        <f>IF(AND(COUNTIF('Service Matrix'!GL4:GL146,"Yes")=0,COUNTIF('Service Matrix'!GL147:GL149,"Yes")&gt;0),1,0)</f>
        <v>0</v>
      </c>
      <c r="GM44" s="44">
        <f>IF(AND(COUNTIF('Service Matrix'!GM4:GM146,"Yes")=0,COUNTIF('Service Matrix'!GM147:GM149,"Yes")&gt;0),1,0)</f>
        <v>0</v>
      </c>
      <c r="GN44" s="44">
        <f>IF(AND(COUNTIF('Service Matrix'!GN4:GN146,"Yes")=0,COUNTIF('Service Matrix'!GN147:GN149,"Yes")&gt;0),1,0)</f>
        <v>0</v>
      </c>
      <c r="GO44" s="44">
        <f>IF(AND(COUNTIF('Service Matrix'!GO4:GO146,"Yes")=0,COUNTIF('Service Matrix'!GO147:GO149,"Yes")&gt;0),1,0)</f>
        <v>0</v>
      </c>
      <c r="GP44" s="44">
        <f>IF(AND(COUNTIF('Service Matrix'!GP4:GP146,"Yes")=0,COUNTIF('Service Matrix'!GP147:GP149,"Yes")&gt;0),1,0)</f>
        <v>0</v>
      </c>
      <c r="GQ44" s="44">
        <f>IF(AND(COUNTIF('Service Matrix'!GQ4:GQ146,"Yes")=0,COUNTIF('Service Matrix'!GQ147:GQ149,"Yes")&gt;0),1,0)</f>
        <v>0</v>
      </c>
      <c r="GR44" s="44">
        <f>IF(AND(COUNTIF('Service Matrix'!GR4:GR146,"Yes")=0,COUNTIF('Service Matrix'!GR147:GR149,"Yes")&gt;0),1,0)</f>
        <v>0</v>
      </c>
      <c r="GS44" s="44">
        <f>IF(AND(COUNTIF('Service Matrix'!GS4:GS146,"Yes")=0,COUNTIF('Service Matrix'!GS147:GS149,"Yes")&gt;0),1,0)</f>
        <v>0</v>
      </c>
      <c r="GT44" s="44">
        <f>IF(AND(COUNTIF('Service Matrix'!GT4:GT146,"Yes")=0,COUNTIF('Service Matrix'!GT147:GT149,"Yes")&gt;0),1,0)</f>
        <v>0</v>
      </c>
      <c r="GU44" s="44">
        <f>IF(AND(COUNTIF('Service Matrix'!GU4:GU146,"Yes")=0,COUNTIF('Service Matrix'!GU147:GU149,"Yes")&gt;0),1,0)</f>
        <v>0</v>
      </c>
      <c r="GV44" s="44">
        <f>IF(AND(COUNTIF('Service Matrix'!GV4:GV146,"Yes")=0,COUNTIF('Service Matrix'!GV147:GV149,"Yes")&gt;0),1,0)</f>
        <v>0</v>
      </c>
      <c r="GW44" s="44">
        <f>IF(AND(COUNTIF('Service Matrix'!GW4:GW146,"Yes")=0,COUNTIF('Service Matrix'!GW147:GW149,"Yes")&gt;0),1,0)</f>
        <v>0</v>
      </c>
      <c r="GX44" s="44">
        <f>IF(AND(COUNTIF('Service Matrix'!GX4:GX146,"Yes")=0,COUNTIF('Service Matrix'!GX147:GX149,"Yes")&gt;0),1,0)</f>
        <v>0</v>
      </c>
      <c r="GY44" s="44">
        <f>IF(AND(COUNTIF('Service Matrix'!GY4:GY146,"Yes")=0,COUNTIF('Service Matrix'!GY147:GY149,"Yes")&gt;0),1,0)</f>
        <v>0</v>
      </c>
      <c r="GZ44" s="44">
        <f>IF(AND(COUNTIF('Service Matrix'!GZ4:GZ146,"Yes")=0,COUNTIF('Service Matrix'!GZ147:GZ149,"Yes")&gt;0),1,0)</f>
        <v>0</v>
      </c>
      <c r="HA44" s="44">
        <f>IF(AND(COUNTIF('Service Matrix'!HA4:HA146,"Yes")=0,COUNTIF('Service Matrix'!HA147:HA149,"Yes")&gt;0),1,0)</f>
        <v>0</v>
      </c>
      <c r="HB44" s="44">
        <f>IF(AND(COUNTIF('Service Matrix'!HB4:HB146,"Yes")=0,COUNTIF('Service Matrix'!HB147:HB149,"Yes")&gt;0),1,0)</f>
        <v>0</v>
      </c>
      <c r="HC44" s="44">
        <f>IF(AND(COUNTIF('Service Matrix'!HC4:HC146,"Yes")=0,COUNTIF('Service Matrix'!HC147:HC149,"Yes")&gt;0),1,0)</f>
        <v>0</v>
      </c>
      <c r="HD44" s="44">
        <f>IF(AND(COUNTIF('Service Matrix'!HD4:HD146,"Yes")=0,COUNTIF('Service Matrix'!HD147:HD149,"Yes")&gt;0),1,0)</f>
        <v>0</v>
      </c>
      <c r="HE44" s="44">
        <f>IF(AND(COUNTIF('Service Matrix'!HE4:HE146,"Yes")=0,COUNTIF('Service Matrix'!HE147:HE149,"Yes")&gt;0),1,0)</f>
        <v>0</v>
      </c>
      <c r="HF44" s="44">
        <f>IF(AND(COUNTIF('Service Matrix'!HF4:HF146,"Yes")=0,COUNTIF('Service Matrix'!HF147:HF149,"Yes")&gt;0),1,0)</f>
        <v>0</v>
      </c>
      <c r="HG44" s="44">
        <f>IF(AND(COUNTIF('Service Matrix'!HG4:HG146,"Yes")=0,COUNTIF('Service Matrix'!HG147:HG149,"Yes")&gt;0),1,0)</f>
        <v>0</v>
      </c>
      <c r="HH44" s="44">
        <f>IF(AND(COUNTIF('Service Matrix'!HH4:HH146,"Yes")=0,COUNTIF('Service Matrix'!HH147:HH149,"Yes")&gt;0),1,0)</f>
        <v>0</v>
      </c>
      <c r="HI44" s="44">
        <f>IF(AND(COUNTIF('Service Matrix'!HI4:HI146,"Yes")=0,COUNTIF('Service Matrix'!HI147:HI149,"Yes")&gt;0),1,0)</f>
        <v>0</v>
      </c>
      <c r="HJ44" s="44">
        <f>IF(AND(COUNTIF('Service Matrix'!HJ4:HJ146,"Yes")=0,COUNTIF('Service Matrix'!HJ147:HJ149,"Yes")&gt;0),1,0)</f>
        <v>0</v>
      </c>
      <c r="HK44" s="44">
        <f>IF(AND(COUNTIF('Service Matrix'!HK4:HK146,"Yes")=0,COUNTIF('Service Matrix'!HK147:HK149,"Yes")&gt;0),1,0)</f>
        <v>0</v>
      </c>
      <c r="HL44" s="44">
        <f>IF(AND(COUNTIF('Service Matrix'!HL4:HL146,"Yes")=0,COUNTIF('Service Matrix'!HL147:HL149,"Yes")&gt;0),1,0)</f>
        <v>0</v>
      </c>
      <c r="HM44" s="44">
        <f>IF(AND(COUNTIF('Service Matrix'!HM4:HM146,"Yes")=0,COUNTIF('Service Matrix'!HM147:HM149,"Yes")&gt;0),1,0)</f>
        <v>0</v>
      </c>
      <c r="HN44" s="44">
        <f>IF(AND(COUNTIF('Service Matrix'!HN4:HN146,"Yes")=0,COUNTIF('Service Matrix'!HN147:HN149,"Yes")&gt;0),1,0)</f>
        <v>0</v>
      </c>
      <c r="HO44" s="44">
        <f>IF(AND(COUNTIF('Service Matrix'!HO4:HO146,"Yes")=0,COUNTIF('Service Matrix'!HO147:HO149,"Yes")&gt;0),1,0)</f>
        <v>0</v>
      </c>
      <c r="HP44" s="44">
        <f>IF(AND(COUNTIF('Service Matrix'!HP4:HP146,"Yes")=0,COUNTIF('Service Matrix'!HP147:HP149,"Yes")&gt;0),1,0)</f>
        <v>0</v>
      </c>
      <c r="HQ44" s="44">
        <f>IF(AND(COUNTIF('Service Matrix'!HQ4:HQ146,"Yes")=0,COUNTIF('Service Matrix'!HQ147:HQ149,"Yes")&gt;0),1,0)</f>
        <v>0</v>
      </c>
      <c r="HR44" s="44">
        <f>IF(AND(COUNTIF('Service Matrix'!HR4:HR146,"Yes")=0,COUNTIF('Service Matrix'!HR147:HR149,"Yes")&gt;0),1,0)</f>
        <v>0</v>
      </c>
      <c r="HS44" s="44">
        <f>IF(AND(COUNTIF('Service Matrix'!HS4:HS146,"Yes")=0,COUNTIF('Service Matrix'!HS147:HS149,"Yes")&gt;0),1,0)</f>
        <v>0</v>
      </c>
      <c r="HT44" s="44">
        <f>IF(AND(COUNTIF('Service Matrix'!HT4:HT146,"Yes")=0,COUNTIF('Service Matrix'!HT147:HT149,"Yes")&gt;0),1,0)</f>
        <v>0</v>
      </c>
      <c r="HU44" s="44">
        <f>IF(AND(COUNTIF('Service Matrix'!HU4:HU146,"Yes")=0,COUNTIF('Service Matrix'!HU147:HU149,"Yes")&gt;0),1,0)</f>
        <v>0</v>
      </c>
      <c r="HV44" s="44">
        <f>IF(AND(COUNTIF('Service Matrix'!HV4:HV146,"Yes")=0,COUNTIF('Service Matrix'!HV147:HV149,"Yes")&gt;0),1,0)</f>
        <v>0</v>
      </c>
      <c r="HW44" s="44">
        <f>IF(AND(COUNTIF('Service Matrix'!HW4:HW146,"Yes")=0,COUNTIF('Service Matrix'!HW147:HW149,"Yes")&gt;0),1,0)</f>
        <v>0</v>
      </c>
      <c r="HX44" s="44">
        <f>IF(AND(COUNTIF('Service Matrix'!HX4:HX146,"Yes")=0,COUNTIF('Service Matrix'!HX147:HX149,"Yes")&gt;0),1,0)</f>
        <v>0</v>
      </c>
      <c r="HY44" s="44">
        <f>IF(AND(COUNTIF('Service Matrix'!HY4:HY146,"Yes")=0,COUNTIF('Service Matrix'!HY147:HY149,"Yes")&gt;0),1,0)</f>
        <v>0</v>
      </c>
      <c r="HZ44" s="44">
        <f>IF(AND(COUNTIF('Service Matrix'!HZ4:HZ146,"Yes")=0,COUNTIF('Service Matrix'!HZ147:HZ149,"Yes")&gt;0),1,0)</f>
        <v>0</v>
      </c>
      <c r="IA44" s="44">
        <f>IF(AND(COUNTIF('Service Matrix'!IA4:IA146,"Yes")=0,COUNTIF('Service Matrix'!IA147:IA149,"Yes")&gt;0),1,0)</f>
        <v>0</v>
      </c>
      <c r="IB44" s="44">
        <f>IF(AND(COUNTIF('Service Matrix'!IB4:IB146,"Yes")=0,COUNTIF('Service Matrix'!IB147:IB149,"Yes")&gt;0),1,0)</f>
        <v>0</v>
      </c>
      <c r="IC44" s="44">
        <f>IF(AND(COUNTIF('Service Matrix'!IC4:IC146,"Yes")=0,COUNTIF('Service Matrix'!IC147:IC149,"Yes")&gt;0),1,0)</f>
        <v>0</v>
      </c>
      <c r="ID44" s="44">
        <f>IF(AND(COUNTIF('Service Matrix'!ID4:ID146,"Yes")=0,COUNTIF('Service Matrix'!ID147:ID149,"Yes")&gt;0),1,0)</f>
        <v>0</v>
      </c>
      <c r="IE44" s="44">
        <f>IF(AND(COUNTIF('Service Matrix'!IE4:IE146,"Yes")=0,COUNTIF('Service Matrix'!IE147:IE149,"Yes")&gt;0),1,0)</f>
        <v>0</v>
      </c>
      <c r="IF44" s="44">
        <f>IF(AND(COUNTIF('Service Matrix'!IF4:IF146,"Yes")=0,COUNTIF('Service Matrix'!IF147:IF149,"Yes")&gt;0),1,0)</f>
        <v>0</v>
      </c>
      <c r="IG44" s="44">
        <f>IF(AND(COUNTIF('Service Matrix'!IG4:IG146,"Yes")=0,COUNTIF('Service Matrix'!IG147:IG149,"Yes")&gt;0),1,0)</f>
        <v>0</v>
      </c>
      <c r="IH44" s="44">
        <f>IF(AND(COUNTIF('Service Matrix'!IH4:IH146,"Yes")=0,COUNTIF('Service Matrix'!IH147:IH149,"Yes")&gt;0),1,0)</f>
        <v>0</v>
      </c>
      <c r="II44" s="44">
        <f>IF(AND(COUNTIF('Service Matrix'!II4:II146,"Yes")=0,COUNTIF('Service Matrix'!II147:II149,"Yes")&gt;0),1,0)</f>
        <v>0</v>
      </c>
      <c r="IJ44" s="44">
        <f>IF(AND(COUNTIF('Service Matrix'!IJ4:IJ146,"Yes")=0,COUNTIF('Service Matrix'!IJ147:IJ149,"Yes")&gt;0),1,0)</f>
        <v>0</v>
      </c>
      <c r="IK44" s="44">
        <f>IF(AND(COUNTIF('Service Matrix'!IK4:IK146,"Yes")=0,COUNTIF('Service Matrix'!IK147:IK149,"Yes")&gt;0),1,0)</f>
        <v>0</v>
      </c>
      <c r="IL44" s="44">
        <f>IF(AND(COUNTIF('Service Matrix'!IL4:IL146,"Yes")=0,COUNTIF('Service Matrix'!IL147:IL149,"Yes")&gt;0),1,0)</f>
        <v>0</v>
      </c>
      <c r="IM44" s="44">
        <f>IF(AND(COUNTIF('Service Matrix'!IM4:IM146,"Yes")=0,COUNTIF('Service Matrix'!IM147:IM149,"Yes")&gt;0),1,0)</f>
        <v>0</v>
      </c>
      <c r="IN44" s="44">
        <f>IF(AND(COUNTIF('Service Matrix'!IN4:IN146,"Yes")=0,COUNTIF('Service Matrix'!IN147:IN149,"Yes")&gt;0),1,0)</f>
        <v>0</v>
      </c>
      <c r="IO44" s="44">
        <f>IF(AND(COUNTIF('Service Matrix'!IO4:IO146,"Yes")=0,COUNTIF('Service Matrix'!IO147:IO149,"Yes")&gt;0),1,0)</f>
        <v>0</v>
      </c>
      <c r="IP44" s="44">
        <f>IF(AND(COUNTIF('Service Matrix'!IP4:IP146,"Yes")=0,COUNTIF('Service Matrix'!IP147:IP149,"Yes")&gt;0),1,0)</f>
        <v>0</v>
      </c>
      <c r="IQ44" s="44">
        <f>IF(AND(COUNTIF('Service Matrix'!IQ4:IQ146,"Yes")=0,COUNTIF('Service Matrix'!IQ147:IQ149,"Yes")&gt;0),1,0)</f>
        <v>0</v>
      </c>
      <c r="IR44" s="44">
        <f>IF(AND(COUNTIF('Service Matrix'!IR4:IR146,"Yes")=0,COUNTIF('Service Matrix'!IR147:IR149,"Yes")&gt;0),1,0)</f>
        <v>0</v>
      </c>
      <c r="IS44" s="44">
        <f>IF(AND(COUNTIF('Service Matrix'!IS4:IS146,"Yes")=0,COUNTIF('Service Matrix'!IS147:IS149,"Yes")&gt;0),1,0)</f>
        <v>0</v>
      </c>
      <c r="IT44" s="44">
        <f>IF(AND(COUNTIF('Service Matrix'!IT4:IT146,"Yes")=0,COUNTIF('Service Matrix'!IT147:IT149,"Yes")&gt;0),1,0)</f>
        <v>0</v>
      </c>
      <c r="IU44" s="44">
        <f>IF(AND(COUNTIF('Service Matrix'!IU4:IU146,"Yes")=0,COUNTIF('Service Matrix'!IU147:IU149,"Yes")&gt;0),1,0)</f>
        <v>0</v>
      </c>
      <c r="IV44" s="44">
        <f>IF(AND(COUNTIF('Service Matrix'!IV4:IV146,"Yes")=0,COUNTIF('Service Matrix'!IV147:IV149,"Yes")&gt;0),1,0)</f>
        <v>0</v>
      </c>
      <c r="IW44" s="44">
        <f>IF(AND(COUNTIF('Service Matrix'!IW4:IW146,"Yes")=0,COUNTIF('Service Matrix'!IW147:IW149,"Yes")&gt;0),1,0)</f>
        <v>0</v>
      </c>
      <c r="IX44" s="44">
        <f>IF(AND(COUNTIF('Service Matrix'!IX4:IX146,"Yes")=0,COUNTIF('Service Matrix'!IX147:IX149,"Yes")&gt;0),1,0)</f>
        <v>0</v>
      </c>
      <c r="IY44" s="44">
        <f>IF(AND(COUNTIF('Service Matrix'!IY4:IY146,"Yes")=0,COUNTIF('Service Matrix'!IY147:IY149,"Yes")&gt;0),1,0)</f>
        <v>0</v>
      </c>
      <c r="IZ44" s="44">
        <f>IF(AND(COUNTIF('Service Matrix'!IZ4:IZ146,"Yes")=0,COUNTIF('Service Matrix'!IZ147:IZ149,"Yes")&gt;0),1,0)</f>
        <v>0</v>
      </c>
      <c r="JA44" s="44">
        <f>IF(AND(COUNTIF('Service Matrix'!JA4:JA146,"Yes")=0,COUNTIF('Service Matrix'!JA147:JA149,"Yes")&gt;0),1,0)</f>
        <v>0</v>
      </c>
      <c r="JB44" s="44">
        <f>IF(AND(COUNTIF('Service Matrix'!JB4:JB146,"Yes")=0,COUNTIF('Service Matrix'!JB147:JB149,"Yes")&gt;0),1,0)</f>
        <v>0</v>
      </c>
      <c r="JC44" s="44">
        <f>IF(AND(COUNTIF('Service Matrix'!JC4:JC146,"Yes")=0,COUNTIF('Service Matrix'!JC147:JC149,"Yes")&gt;0),1,0)</f>
        <v>0</v>
      </c>
      <c r="JD44" s="44">
        <f>IF(AND(COUNTIF('Service Matrix'!JD4:JD146,"Yes")=0,COUNTIF('Service Matrix'!JD147:JD149,"Yes")&gt;0),1,0)</f>
        <v>0</v>
      </c>
      <c r="JE44" s="44">
        <f>IF(AND(COUNTIF('Service Matrix'!JE4:JE146,"Yes")=0,COUNTIF('Service Matrix'!JE147:JE149,"Yes")&gt;0),1,0)</f>
        <v>0</v>
      </c>
      <c r="JF44" s="44">
        <f>IF(AND(COUNTIF('Service Matrix'!JF4:JF146,"Yes")=0,COUNTIF('Service Matrix'!JF147:JF149,"Yes")&gt;0),1,0)</f>
        <v>0</v>
      </c>
      <c r="JG44" s="44">
        <f>IF(AND(COUNTIF('Service Matrix'!JG4:JG146,"Yes")=0,COUNTIF('Service Matrix'!JG147:JG149,"Yes")&gt;0),1,0)</f>
        <v>0</v>
      </c>
      <c r="JH44" s="44">
        <f>IF(AND(COUNTIF('Service Matrix'!JH4:JH146,"Yes")=0,COUNTIF('Service Matrix'!JH147:JH149,"Yes")&gt;0),1,0)</f>
        <v>0</v>
      </c>
      <c r="JI44" s="44">
        <f>IF(AND(COUNTIF('Service Matrix'!JI4:JI146,"Yes")=0,COUNTIF('Service Matrix'!JI147:JI149,"Yes")&gt;0),1,0)</f>
        <v>0</v>
      </c>
      <c r="JJ44" s="44">
        <f>IF(AND(COUNTIF('Service Matrix'!JJ4:JJ146,"Yes")=0,COUNTIF('Service Matrix'!JJ147:JJ149,"Yes")&gt;0),1,0)</f>
        <v>0</v>
      </c>
      <c r="JK44" s="44">
        <f>IF(AND(COUNTIF('Service Matrix'!JK4:JK146,"Yes")=0,COUNTIF('Service Matrix'!JK147:JK149,"Yes")&gt;0),1,0)</f>
        <v>0</v>
      </c>
      <c r="JL44" s="44">
        <f>IF(AND(COUNTIF('Service Matrix'!JL4:JL146,"Yes")=0,COUNTIF('Service Matrix'!JL147:JL149,"Yes")&gt;0),1,0)</f>
        <v>0</v>
      </c>
      <c r="JM44" s="44">
        <f>IF(AND(COUNTIF('Service Matrix'!JM4:JM146,"Yes")=0,COUNTIF('Service Matrix'!JM147:JM149,"Yes")&gt;0),1,0)</f>
        <v>0</v>
      </c>
      <c r="JN44" s="44">
        <f>IF(AND(COUNTIF('Service Matrix'!JN4:JN146,"Yes")=0,COUNTIF('Service Matrix'!JN147:JN149,"Yes")&gt;0),1,0)</f>
        <v>0</v>
      </c>
      <c r="JO44" s="44">
        <f>IF(AND(COUNTIF('Service Matrix'!JO4:JO146,"Yes")=0,COUNTIF('Service Matrix'!JO147:JO149,"Yes")&gt;0),1,0)</f>
        <v>0</v>
      </c>
      <c r="JP44" s="44">
        <f>IF(AND(COUNTIF('Service Matrix'!JP4:JP146,"Yes")=0,COUNTIF('Service Matrix'!JP147:JP149,"Yes")&gt;0),1,0)</f>
        <v>0</v>
      </c>
      <c r="JQ44" s="44">
        <f>IF(AND(COUNTIF('Service Matrix'!JQ4:JQ146,"Yes")=0,COUNTIF('Service Matrix'!JQ147:JQ149,"Yes")&gt;0),1,0)</f>
        <v>0</v>
      </c>
      <c r="JR44" s="44">
        <f>IF(AND(COUNTIF('Service Matrix'!JR4:JR146,"Yes")=0,COUNTIF('Service Matrix'!JR147:JR149,"Yes")&gt;0),1,0)</f>
        <v>0</v>
      </c>
      <c r="JS44" s="44">
        <f>IF(AND(COUNTIF('Service Matrix'!JS4:JS146,"Yes")=0,COUNTIF('Service Matrix'!JS147:JS149,"Yes")&gt;0),1,0)</f>
        <v>0</v>
      </c>
      <c r="JT44" s="44">
        <f>IF(AND(COUNTIF('Service Matrix'!JT4:JT146,"Yes")=0,COUNTIF('Service Matrix'!JT147:JT149,"Yes")&gt;0),1,0)</f>
        <v>0</v>
      </c>
      <c r="JU44" s="44">
        <f>IF(AND(COUNTIF('Service Matrix'!JU4:JU146,"Yes")=0,COUNTIF('Service Matrix'!JU147:JU149,"Yes")&gt;0),1,0)</f>
        <v>0</v>
      </c>
      <c r="JV44" s="44">
        <f>IF(AND(COUNTIF('Service Matrix'!JV4:JV146,"Yes")=0,COUNTIF('Service Matrix'!JV147:JV149,"Yes")&gt;0),1,0)</f>
        <v>0</v>
      </c>
      <c r="JW44" s="44">
        <f>IF(AND(COUNTIF('Service Matrix'!JW4:JW146,"Yes")=0,COUNTIF('Service Matrix'!JW147:JW149,"Yes")&gt;0),1,0)</f>
        <v>0</v>
      </c>
      <c r="JX44" s="44">
        <f>IF(AND(COUNTIF('Service Matrix'!JX4:JX146,"Yes")=0,COUNTIF('Service Matrix'!JX147:JX149,"Yes")&gt;0),1,0)</f>
        <v>0</v>
      </c>
      <c r="JY44" s="44">
        <f>IF(AND(COUNTIF('Service Matrix'!JY4:JY146,"Yes")=0,COUNTIF('Service Matrix'!JY147:JY149,"Yes")&gt;0),1,0)</f>
        <v>0</v>
      </c>
      <c r="JZ44" s="44">
        <f>IF(AND(COUNTIF('Service Matrix'!JZ4:JZ146,"Yes")=0,COUNTIF('Service Matrix'!JZ147:JZ149,"Yes")&gt;0),1,0)</f>
        <v>0</v>
      </c>
      <c r="KA44" s="44">
        <f>IF(AND(COUNTIF('Service Matrix'!KA4:KA146,"Yes")=0,COUNTIF('Service Matrix'!KA147:KA149,"Yes")&gt;0),1,0)</f>
        <v>0</v>
      </c>
      <c r="KB44" s="44">
        <f>IF(AND(COUNTIF('Service Matrix'!KB4:KB146,"Yes")=0,COUNTIF('Service Matrix'!KB147:KB149,"Yes")&gt;0),1,0)</f>
        <v>0</v>
      </c>
      <c r="KC44" s="44">
        <f>IF(AND(COUNTIF('Service Matrix'!KC4:KC146,"Yes")=0,COUNTIF('Service Matrix'!KC147:KC149,"Yes")&gt;0),1,0)</f>
        <v>0</v>
      </c>
      <c r="KD44" s="44">
        <f>IF(AND(COUNTIF('Service Matrix'!KD4:KD146,"Yes")=0,COUNTIF('Service Matrix'!KD147:KD149,"Yes")&gt;0),1,0)</f>
        <v>0</v>
      </c>
      <c r="KE44" s="44">
        <f>IF(AND(COUNTIF('Service Matrix'!KE4:KE146,"Yes")=0,COUNTIF('Service Matrix'!KE147:KE149,"Yes")&gt;0),1,0)</f>
        <v>0</v>
      </c>
      <c r="KF44" s="44">
        <f>IF(AND(COUNTIF('Service Matrix'!KF4:KF146,"Yes")=0,COUNTIF('Service Matrix'!KF147:KF149,"Yes")&gt;0),1,0)</f>
        <v>0</v>
      </c>
      <c r="KG44" s="44">
        <f>IF(AND(COUNTIF('Service Matrix'!KG4:KG146,"Yes")=0,COUNTIF('Service Matrix'!KG147:KG149,"Yes")&gt;0),1,0)</f>
        <v>0</v>
      </c>
      <c r="KH44" s="44">
        <f>IF(AND(COUNTIF('Service Matrix'!KH4:KH146,"Yes")=0,COUNTIF('Service Matrix'!KH147:KH149,"Yes")&gt;0),1,0)</f>
        <v>0</v>
      </c>
      <c r="KI44" s="44">
        <f>IF(AND(COUNTIF('Service Matrix'!KI4:KI146,"Yes")=0,COUNTIF('Service Matrix'!KI147:KI149,"Yes")&gt;0),1,0)</f>
        <v>0</v>
      </c>
      <c r="KJ44" s="44">
        <f>IF(AND(COUNTIF('Service Matrix'!KJ4:KJ146,"Yes")=0,COUNTIF('Service Matrix'!KJ147:KJ149,"Yes")&gt;0),1,0)</f>
        <v>0</v>
      </c>
      <c r="KK44" s="44">
        <f>IF(AND(COUNTIF('Service Matrix'!KK4:KK146,"Yes")=0,COUNTIF('Service Matrix'!KK147:KK149,"Yes")&gt;0),1,0)</f>
        <v>0</v>
      </c>
      <c r="KL44" s="44">
        <f>IF(AND(COUNTIF('Service Matrix'!KL4:KL146,"Yes")=0,COUNTIF('Service Matrix'!KL147:KL149,"Yes")&gt;0),1,0)</f>
        <v>0</v>
      </c>
      <c r="KM44" s="44">
        <f>IF(AND(COUNTIF('Service Matrix'!KM4:KM146,"Yes")=0,COUNTIF('Service Matrix'!KM147:KM149,"Yes")&gt;0),1,0)</f>
        <v>0</v>
      </c>
      <c r="KN44" s="44">
        <f>IF(AND(COUNTIF('Service Matrix'!KN4:KN146,"Yes")=0,COUNTIF('Service Matrix'!KN147:KN149,"Yes")&gt;0),1,0)</f>
        <v>0</v>
      </c>
      <c r="KO44" s="44">
        <f>IF(AND(COUNTIF('Service Matrix'!KO4:KO146,"Yes")=0,COUNTIF('Service Matrix'!KO147:KO149,"Yes")&gt;0),1,0)</f>
        <v>0</v>
      </c>
      <c r="KP44" s="44">
        <f>IF(AND(COUNTIF('Service Matrix'!KP4:KP146,"Yes")=0,COUNTIF('Service Matrix'!KP147:KP149,"Yes")&gt;0),1,0)</f>
        <v>0</v>
      </c>
      <c r="KQ44" s="44">
        <f>IF(AND(COUNTIF('Service Matrix'!KQ4:KQ146,"Yes")=0,COUNTIF('Service Matrix'!KQ147:KQ149,"Yes")&gt;0),1,0)</f>
        <v>0</v>
      </c>
      <c r="KR44" s="44">
        <f>IF(AND(COUNTIF('Service Matrix'!KR4:KR146,"Yes")=0,COUNTIF('Service Matrix'!KR147:KR149,"Yes")&gt;0),1,0)</f>
        <v>0</v>
      </c>
      <c r="KS44" s="44">
        <f>IF(AND(COUNTIF('Service Matrix'!KS4:KS146,"Yes")=0,COUNTIF('Service Matrix'!KS147:KS149,"Yes")&gt;0),1,0)</f>
        <v>0</v>
      </c>
      <c r="KT44" s="44">
        <f>IF(AND(COUNTIF('Service Matrix'!KT4:KT146,"Yes")=0,COUNTIF('Service Matrix'!KT147:KT149,"Yes")&gt;0),1,0)</f>
        <v>0</v>
      </c>
      <c r="KU44" s="44">
        <f>IF(AND(COUNTIF('Service Matrix'!KU4:KU146,"Yes")=0,COUNTIF('Service Matrix'!KU147:KU149,"Yes")&gt;0),1,0)</f>
        <v>0</v>
      </c>
      <c r="KV44" s="44">
        <f>IF(AND(COUNTIF('Service Matrix'!KV4:KV146,"Yes")=0,COUNTIF('Service Matrix'!KV147:KV149,"Yes")&gt;0),1,0)</f>
        <v>0</v>
      </c>
      <c r="KW44" s="44">
        <f>IF(AND(COUNTIF('Service Matrix'!KW4:KW146,"Yes")=0,COUNTIF('Service Matrix'!KW147:KW149,"Yes")&gt;0),1,0)</f>
        <v>0</v>
      </c>
      <c r="KX44" s="44">
        <f>IF(AND(COUNTIF('Service Matrix'!KX4:KX146,"Yes")=0,COUNTIF('Service Matrix'!KX147:KX149,"Yes")&gt;0),1,0)</f>
        <v>0</v>
      </c>
      <c r="KY44" s="44">
        <f>IF(AND(COUNTIF('Service Matrix'!KY4:KY146,"Yes")=0,COUNTIF('Service Matrix'!KY147:KY149,"Yes")&gt;0),1,0)</f>
        <v>0</v>
      </c>
      <c r="KZ44" s="44">
        <f>IF(AND(COUNTIF('Service Matrix'!KZ4:KZ146,"Yes")=0,COUNTIF('Service Matrix'!KZ147:KZ149,"Yes")&gt;0),1,0)</f>
        <v>0</v>
      </c>
      <c r="LA44" s="44">
        <f>IF(AND(COUNTIF('Service Matrix'!LA4:LA146,"Yes")=0,COUNTIF('Service Matrix'!LA147:LA149,"Yes")&gt;0),1,0)</f>
        <v>0</v>
      </c>
      <c r="LB44" s="44">
        <f>IF(AND(COUNTIF('Service Matrix'!LB4:LB146,"Yes")=0,COUNTIF('Service Matrix'!LB147:LB149,"Yes")&gt;0),1,0)</f>
        <v>0</v>
      </c>
      <c r="LC44" s="44">
        <f>IF(AND(COUNTIF('Service Matrix'!LC4:LC146,"Yes")=0,COUNTIF('Service Matrix'!LC147:LC149,"Yes")&gt;0),1,0)</f>
        <v>0</v>
      </c>
      <c r="LD44" s="44">
        <f>IF(AND(COUNTIF('Service Matrix'!LD4:LD146,"Yes")=0,COUNTIF('Service Matrix'!LD147:LD149,"Yes")&gt;0),1,0)</f>
        <v>0</v>
      </c>
      <c r="LE44" s="44">
        <f>IF(AND(COUNTIF('Service Matrix'!LE4:LE146,"Yes")=0,COUNTIF('Service Matrix'!LE147:LE149,"Yes")&gt;0),1,0)</f>
        <v>0</v>
      </c>
      <c r="LF44" s="44">
        <f>IF(AND(COUNTIF('Service Matrix'!LF4:LF146,"Yes")=0,COUNTIF('Service Matrix'!LF147:LF149,"Yes")&gt;0),1,0)</f>
        <v>0</v>
      </c>
      <c r="LG44" s="44">
        <f>IF(AND(COUNTIF('Service Matrix'!LG4:LG146,"Yes")=0,COUNTIF('Service Matrix'!LG147:LG149,"Yes")&gt;0),1,0)</f>
        <v>0</v>
      </c>
      <c r="LH44" s="44">
        <f>IF(AND(COUNTIF('Service Matrix'!LH4:LH146,"Yes")=0,COUNTIF('Service Matrix'!LH147:LH149,"Yes")&gt;0),1,0)</f>
        <v>0</v>
      </c>
      <c r="LI44" s="44">
        <f>IF(AND(COUNTIF('Service Matrix'!LI4:LI146,"Yes")=0,COUNTIF('Service Matrix'!LI147:LI149,"Yes")&gt;0),1,0)</f>
        <v>0</v>
      </c>
      <c r="LJ44" s="44">
        <f>IF(AND(COUNTIF('Service Matrix'!LJ4:LJ146,"Yes")=0,COUNTIF('Service Matrix'!LJ147:LJ149,"Yes")&gt;0),1,0)</f>
        <v>0</v>
      </c>
      <c r="LK44" s="44">
        <f>IF(AND(COUNTIF('Service Matrix'!LK4:LK146,"Yes")=0,COUNTIF('Service Matrix'!LK147:LK149,"Yes")&gt;0),1,0)</f>
        <v>0</v>
      </c>
      <c r="LL44" s="44">
        <f>IF(AND(COUNTIF('Service Matrix'!LL4:LL146,"Yes")=0,COUNTIF('Service Matrix'!LL147:LL149,"Yes")&gt;0),1,0)</f>
        <v>0</v>
      </c>
      <c r="LM44" s="44">
        <f>IF(AND(COUNTIF('Service Matrix'!LM4:LM146,"Yes")=0,COUNTIF('Service Matrix'!LM147:LM149,"Yes")&gt;0),1,0)</f>
        <v>0</v>
      </c>
      <c r="LN44" s="44">
        <f>IF(AND(COUNTIF('Service Matrix'!LN4:LN146,"Yes")=0,COUNTIF('Service Matrix'!LN147:LN149,"Yes")&gt;0),1,0)</f>
        <v>0</v>
      </c>
      <c r="LO44" s="44">
        <f>IF(AND(COUNTIF('Service Matrix'!LO4:LO146,"Yes")=0,COUNTIF('Service Matrix'!LO147:LO149,"Yes")&gt;0),1,0)</f>
        <v>0</v>
      </c>
      <c r="LP44" s="44">
        <f>IF(AND(COUNTIF('Service Matrix'!LP4:LP146,"Yes")=0,COUNTIF('Service Matrix'!LP147:LP149,"Yes")&gt;0),1,0)</f>
        <v>0</v>
      </c>
      <c r="LQ44" s="44">
        <f>IF(AND(COUNTIF('Service Matrix'!LQ4:LQ146,"Yes")=0,COUNTIF('Service Matrix'!LQ147:LQ149,"Yes")&gt;0),1,0)</f>
        <v>0</v>
      </c>
      <c r="LR44" s="44">
        <f>IF(AND(COUNTIF('Service Matrix'!LR4:LR146,"Yes")=0,COUNTIF('Service Matrix'!LR147:LR149,"Yes")&gt;0),1,0)</f>
        <v>0</v>
      </c>
      <c r="LS44" s="44">
        <f>IF(AND(COUNTIF('Service Matrix'!LS4:LS146,"Yes")=0,COUNTIF('Service Matrix'!LS147:LS149,"Yes")&gt;0),1,0)</f>
        <v>0</v>
      </c>
      <c r="LT44" s="44">
        <f>IF(AND(COUNTIF('Service Matrix'!LT4:LT146,"Yes")=0,COUNTIF('Service Matrix'!LT147:LT149,"Yes")&gt;0),1,0)</f>
        <v>0</v>
      </c>
      <c r="LU44" s="44">
        <f>IF(AND(COUNTIF('Service Matrix'!LU4:LU146,"Yes")=0,COUNTIF('Service Matrix'!LU147:LU149,"Yes")&gt;0),1,0)</f>
        <v>0</v>
      </c>
      <c r="LV44" s="44">
        <f>IF(AND(COUNTIF('Service Matrix'!LV4:LV146,"Yes")=0,COUNTIF('Service Matrix'!LV147:LV149,"Yes")&gt;0),1,0)</f>
        <v>0</v>
      </c>
      <c r="LW44" s="44">
        <f>IF(AND(COUNTIF('Service Matrix'!LW4:LW146,"Yes")=0,COUNTIF('Service Matrix'!LW147:LW149,"Yes")&gt;0),1,0)</f>
        <v>0</v>
      </c>
      <c r="LX44" s="44">
        <f>IF(AND(COUNTIF('Service Matrix'!LX4:LX146,"Yes")=0,COUNTIF('Service Matrix'!LX147:LX149,"Yes")&gt;0),1,0)</f>
        <v>0</v>
      </c>
      <c r="LY44" s="44">
        <f>IF(AND(COUNTIF('Service Matrix'!LY4:LY146,"Yes")=0,COUNTIF('Service Matrix'!LY147:LY149,"Yes")&gt;0),1,0)</f>
        <v>0</v>
      </c>
      <c r="LZ44" s="44">
        <f>IF(AND(COUNTIF('Service Matrix'!LZ4:LZ146,"Yes")=0,COUNTIF('Service Matrix'!LZ147:LZ149,"Yes")&gt;0),1,0)</f>
        <v>0</v>
      </c>
      <c r="MA44" s="44">
        <f>IF(AND(COUNTIF('Service Matrix'!MA4:MA146,"Yes")=0,COUNTIF('Service Matrix'!MA147:MA149,"Yes")&gt;0),1,0)</f>
        <v>0</v>
      </c>
      <c r="MB44" s="44">
        <f>IF(AND(COUNTIF('Service Matrix'!MB4:MB146,"Yes")=0,COUNTIF('Service Matrix'!MB147:MB149,"Yes")&gt;0),1,0)</f>
        <v>0</v>
      </c>
      <c r="MC44" s="44">
        <f>IF(AND(COUNTIF('Service Matrix'!MC4:MC146,"Yes")=0,COUNTIF('Service Matrix'!MC147:MC149,"Yes")&gt;0),1,0)</f>
        <v>0</v>
      </c>
      <c r="MD44" s="44">
        <f>IF(AND(COUNTIF('Service Matrix'!MD4:MD146,"Yes")=0,COUNTIF('Service Matrix'!MD147:MD149,"Yes")&gt;0),1,0)</f>
        <v>0</v>
      </c>
      <c r="ME44" s="44">
        <f>IF(AND(COUNTIF('Service Matrix'!ME4:ME146,"Yes")=0,COUNTIF('Service Matrix'!ME147:ME149,"Yes")&gt;0),1,0)</f>
        <v>0</v>
      </c>
      <c r="MF44" s="44">
        <f>IF(AND(COUNTIF('Service Matrix'!MF4:MF146,"Yes")=0,COUNTIF('Service Matrix'!MF147:MF149,"Yes")&gt;0),1,0)</f>
        <v>0</v>
      </c>
      <c r="MG44" s="44">
        <f>IF(AND(COUNTIF('Service Matrix'!MG4:MG146,"Yes")=0,COUNTIF('Service Matrix'!MG147:MG149,"Yes")&gt;0),1,0)</f>
        <v>0</v>
      </c>
      <c r="MH44" s="44">
        <f>IF(AND(COUNTIF('Service Matrix'!MH4:MH146,"Yes")=0,COUNTIF('Service Matrix'!MH147:MH149,"Yes")&gt;0),1,0)</f>
        <v>0</v>
      </c>
      <c r="MI44" s="44">
        <f>IF(AND(COUNTIF('Service Matrix'!MI4:MI146,"Yes")=0,COUNTIF('Service Matrix'!MI147:MI149,"Yes")&gt;0),1,0)</f>
        <v>0</v>
      </c>
      <c r="MJ44" s="44">
        <f>IF(AND(COUNTIF('Service Matrix'!MJ4:MJ146,"Yes")=0,COUNTIF('Service Matrix'!MJ147:MJ149,"Yes")&gt;0),1,0)</f>
        <v>0</v>
      </c>
      <c r="MK44" s="44">
        <f>IF(AND(COUNTIF('Service Matrix'!MK4:MK146,"Yes")=0,COUNTIF('Service Matrix'!MK147:MK149,"Yes")&gt;0),1,0)</f>
        <v>0</v>
      </c>
      <c r="ML44" s="44">
        <f>IF(AND(COUNTIF('Service Matrix'!ML4:ML146,"Yes")=0,COUNTIF('Service Matrix'!ML147:ML149,"Yes")&gt;0),1,0)</f>
        <v>0</v>
      </c>
      <c r="MM44" s="44">
        <f>IF(AND(COUNTIF('Service Matrix'!MM4:MM146,"Yes")=0,COUNTIF('Service Matrix'!MM147:MM149,"Yes")&gt;0),1,0)</f>
        <v>0</v>
      </c>
      <c r="MN44" s="44">
        <f>IF(AND(COUNTIF('Service Matrix'!MN4:MN146,"Yes")=0,COUNTIF('Service Matrix'!MN147:MN149,"Yes")&gt;0),1,0)</f>
        <v>0</v>
      </c>
      <c r="MO44" s="44">
        <f>IF(AND(COUNTIF('Service Matrix'!MO4:MO146,"Yes")=0,COUNTIF('Service Matrix'!MO147:MO149,"Yes")&gt;0),1,0)</f>
        <v>0</v>
      </c>
      <c r="MP44" s="44">
        <f>IF(AND(COUNTIF('Service Matrix'!MP4:MP146,"Yes")=0,COUNTIF('Service Matrix'!MP147:MP149,"Yes")&gt;0),1,0)</f>
        <v>0</v>
      </c>
      <c r="MQ44" s="44">
        <f>IF(AND(COUNTIF('Service Matrix'!MQ4:MQ146,"Yes")=0,COUNTIF('Service Matrix'!MQ147:MQ149,"Yes")&gt;0),1,0)</f>
        <v>0</v>
      </c>
      <c r="MR44" s="44">
        <f>IF(AND(COUNTIF('Service Matrix'!MR4:MR146,"Yes")=0,COUNTIF('Service Matrix'!MR147:MR149,"Yes")&gt;0),1,0)</f>
        <v>0</v>
      </c>
      <c r="MS44" s="44">
        <f>IF(AND(COUNTIF('Service Matrix'!MS4:MS146,"Yes")=0,COUNTIF('Service Matrix'!MS147:MS149,"Yes")&gt;0),1,0)</f>
        <v>0</v>
      </c>
      <c r="MT44" s="44">
        <f>IF(AND(COUNTIF('Service Matrix'!MT4:MT146,"Yes")=0,COUNTIF('Service Matrix'!MT147:MT149,"Yes")&gt;0),1,0)</f>
        <v>0</v>
      </c>
      <c r="MU44" s="44">
        <f>IF(AND(COUNTIF('Service Matrix'!MU4:MU146,"Yes")=0,COUNTIF('Service Matrix'!MU147:MU149,"Yes")&gt;0),1,0)</f>
        <v>0</v>
      </c>
      <c r="MV44" s="44">
        <f>IF(AND(COUNTIF('Service Matrix'!MV4:MV146,"Yes")=0,COUNTIF('Service Matrix'!MV147:MV149,"Yes")&gt;0),1,0)</f>
        <v>0</v>
      </c>
      <c r="MW44" s="44">
        <f>IF(AND(COUNTIF('Service Matrix'!MW4:MW146,"Yes")=0,COUNTIF('Service Matrix'!MW147:MW149,"Yes")&gt;0),1,0)</f>
        <v>0</v>
      </c>
      <c r="MX44" s="44">
        <f>IF(AND(COUNTIF('Service Matrix'!MX4:MX146,"Yes")=0,COUNTIF('Service Matrix'!MX147:MX149,"Yes")&gt;0),1,0)</f>
        <v>0</v>
      </c>
      <c r="MY44" s="44">
        <f>IF(AND(COUNTIF('Service Matrix'!MY4:MY146,"Yes")=0,COUNTIF('Service Matrix'!MY147:MY149,"Yes")&gt;0),1,0)</f>
        <v>0</v>
      </c>
      <c r="MZ44" s="44">
        <f>IF(AND(COUNTIF('Service Matrix'!MZ4:MZ146,"Yes")=0,COUNTIF('Service Matrix'!MZ147:MZ149,"Yes")&gt;0),1,0)</f>
        <v>0</v>
      </c>
      <c r="NA44" s="44">
        <f>IF(AND(COUNTIF('Service Matrix'!NA4:NA146,"Yes")=0,COUNTIF('Service Matrix'!NA147:NA149,"Yes")&gt;0),1,0)</f>
        <v>0</v>
      </c>
      <c r="NB44" s="44">
        <f>IF(AND(COUNTIF('Service Matrix'!NB4:NB146,"Yes")=0,COUNTIF('Service Matrix'!NB147:NB149,"Yes")&gt;0),1,0)</f>
        <v>0</v>
      </c>
      <c r="NC44" s="44">
        <f>IF(AND(COUNTIF('Service Matrix'!NC4:NC146,"Yes")=0,COUNTIF('Service Matrix'!NC147:NC149,"Yes")&gt;0),1,0)</f>
        <v>0</v>
      </c>
      <c r="ND44" s="44">
        <f>IF(AND(COUNTIF('Service Matrix'!ND4:ND146,"Yes")=0,COUNTIF('Service Matrix'!ND147:ND149,"Yes")&gt;0),1,0)</f>
        <v>0</v>
      </c>
      <c r="NE44" s="44">
        <f>IF(AND(COUNTIF('Service Matrix'!NE4:NE146,"Yes")=0,COUNTIF('Service Matrix'!NE147:NE149,"Yes")&gt;0),1,0)</f>
        <v>0</v>
      </c>
      <c r="NF44" s="44">
        <f>IF(AND(COUNTIF('Service Matrix'!NF4:NF146,"Yes")=0,COUNTIF('Service Matrix'!NF147:NF149,"Yes")&gt;0),1,0)</f>
        <v>0</v>
      </c>
      <c r="NG44" s="44">
        <f>IF(AND(COUNTIF('Service Matrix'!NG4:NG146,"Yes")=0,COUNTIF('Service Matrix'!NG147:NG149,"Yes")&gt;0),1,0)</f>
        <v>0</v>
      </c>
      <c r="NH44" s="44">
        <f>IF(AND(COUNTIF('Service Matrix'!NH4:NH146,"Yes")=0,COUNTIF('Service Matrix'!NH147:NH149,"Yes")&gt;0),1,0)</f>
        <v>0</v>
      </c>
      <c r="NI44" s="44">
        <f>IF(AND(COUNTIF('Service Matrix'!NI4:NI146,"Yes")=0,COUNTIF('Service Matrix'!NI147:NI149,"Yes")&gt;0),1,0)</f>
        <v>0</v>
      </c>
      <c r="NJ44" s="44">
        <f>IF(AND(COUNTIF('Service Matrix'!NJ4:NJ146,"Yes")=0,COUNTIF('Service Matrix'!NJ147:NJ149,"Yes")&gt;0),1,0)</f>
        <v>0</v>
      </c>
      <c r="NK44" s="44">
        <f>IF(AND(COUNTIF('Service Matrix'!NK4:NK146,"Yes")=0,COUNTIF('Service Matrix'!NK147:NK149,"Yes")&gt;0),1,0)</f>
        <v>0</v>
      </c>
      <c r="NL44" s="44">
        <f>IF(AND(COUNTIF('Service Matrix'!NL4:NL146,"Yes")=0,COUNTIF('Service Matrix'!NL147:NL149,"Yes")&gt;0),1,0)</f>
        <v>0</v>
      </c>
      <c r="NM44" s="44">
        <f>IF(AND(COUNTIF('Service Matrix'!NM4:NM146,"Yes")=0,COUNTIF('Service Matrix'!NM147:NM149,"Yes")&gt;0),1,0)</f>
        <v>0</v>
      </c>
      <c r="NN44" s="44">
        <f>IF(AND(COUNTIF('Service Matrix'!NN4:NN146,"Yes")=0,COUNTIF('Service Matrix'!NN147:NN149,"Yes")&gt;0),1,0)</f>
        <v>0</v>
      </c>
      <c r="NO44" s="44">
        <f>IF(AND(COUNTIF('Service Matrix'!NO4:NO146,"Yes")=0,COUNTIF('Service Matrix'!NO147:NO149,"Yes")&gt;0),1,0)</f>
        <v>0</v>
      </c>
      <c r="NP44" s="44">
        <f>IF(AND(COUNTIF('Service Matrix'!NP4:NP146,"Yes")=0,COUNTIF('Service Matrix'!NP147:NP149,"Yes")&gt;0),1,0)</f>
        <v>0</v>
      </c>
      <c r="NQ44" s="44">
        <f>IF(AND(COUNTIF('Service Matrix'!NQ4:NQ146,"Yes")=0,COUNTIF('Service Matrix'!NQ147:NQ149,"Yes")&gt;0),1,0)</f>
        <v>0</v>
      </c>
      <c r="NR44" s="44">
        <f>IF(AND(COUNTIF('Service Matrix'!NR4:NR146,"Yes")=0,COUNTIF('Service Matrix'!NR147:NR149,"Yes")&gt;0),1,0)</f>
        <v>0</v>
      </c>
      <c r="NS44" s="44">
        <f>IF(AND(COUNTIF('Service Matrix'!NS4:NS146,"Yes")=0,COUNTIF('Service Matrix'!NS147:NS149,"Yes")&gt;0),1,0)</f>
        <v>0</v>
      </c>
      <c r="NT44" s="44">
        <f>IF(AND(COUNTIF('Service Matrix'!NT4:NT146,"Yes")=0,COUNTIF('Service Matrix'!NT147:NT149,"Yes")&gt;0),1,0)</f>
        <v>0</v>
      </c>
      <c r="NU44" s="44">
        <f>IF(AND(COUNTIF('Service Matrix'!NU4:NU146,"Yes")=0,COUNTIF('Service Matrix'!NU147:NU149,"Yes")&gt;0),1,0)</f>
        <v>0</v>
      </c>
      <c r="NV44" s="44">
        <f>IF(AND(COUNTIF('Service Matrix'!NV4:NV146,"Yes")=0,COUNTIF('Service Matrix'!NV147:NV149,"Yes")&gt;0),1,0)</f>
        <v>0</v>
      </c>
      <c r="NW44" s="44">
        <f>IF(AND(COUNTIF('Service Matrix'!NW4:NW146,"Yes")=0,COUNTIF('Service Matrix'!NW147:NW149,"Yes")&gt;0),1,0)</f>
        <v>0</v>
      </c>
      <c r="NX44" s="44">
        <f>IF(AND(COUNTIF('Service Matrix'!NX4:NX146,"Yes")=0,COUNTIF('Service Matrix'!NX147:NX149,"Yes")&gt;0),1,0)</f>
        <v>0</v>
      </c>
      <c r="NY44" s="44">
        <f>IF(AND(COUNTIF('Service Matrix'!NY4:NY146,"Yes")=0,COUNTIF('Service Matrix'!NY147:NY149,"Yes")&gt;0),1,0)</f>
        <v>0</v>
      </c>
      <c r="NZ44" s="44">
        <f>IF(AND(COUNTIF('Service Matrix'!NZ4:NZ146,"Yes")=0,COUNTIF('Service Matrix'!NZ147:NZ149,"Yes")&gt;0),1,0)</f>
        <v>0</v>
      </c>
      <c r="OA44" s="44">
        <f>IF(AND(COUNTIF('Service Matrix'!OA4:OA146,"Yes")=0,COUNTIF('Service Matrix'!OA147:OA149,"Yes")&gt;0),1,0)</f>
        <v>0</v>
      </c>
      <c r="OB44" s="44">
        <f>IF(AND(COUNTIF('Service Matrix'!OB4:OB146,"Yes")=0,COUNTIF('Service Matrix'!OB147:OB149,"Yes")&gt;0),1,0)</f>
        <v>0</v>
      </c>
      <c r="OC44" s="44">
        <f>IF(AND(COUNTIF('Service Matrix'!OC4:OC146,"Yes")=0,COUNTIF('Service Matrix'!OC147:OC149,"Yes")&gt;0),1,0)</f>
        <v>0</v>
      </c>
      <c r="OD44" s="44">
        <f>IF(AND(COUNTIF('Service Matrix'!OD4:OD146,"Yes")=0,COUNTIF('Service Matrix'!OD147:OD149,"Yes")&gt;0),1,0)</f>
        <v>0</v>
      </c>
      <c r="OE44" s="44">
        <f>IF(AND(COUNTIF('Service Matrix'!OE4:OE146,"Yes")=0,COUNTIF('Service Matrix'!OE147:OE149,"Yes")&gt;0),1,0)</f>
        <v>0</v>
      </c>
      <c r="OF44" s="44">
        <f>IF(AND(COUNTIF('Service Matrix'!OF4:OF146,"Yes")=0,COUNTIF('Service Matrix'!OF147:OF149,"Yes")&gt;0),1,0)</f>
        <v>0</v>
      </c>
      <c r="OG44" s="44">
        <f>IF(AND(COUNTIF('Service Matrix'!OG4:OG146,"Yes")=0,COUNTIF('Service Matrix'!OG147:OG149,"Yes")&gt;0),1,0)</f>
        <v>0</v>
      </c>
      <c r="OH44" s="44">
        <f>IF(AND(COUNTIF('Service Matrix'!OH4:OH146,"Yes")=0,COUNTIF('Service Matrix'!OH147:OH149,"Yes")&gt;0),1,0)</f>
        <v>0</v>
      </c>
      <c r="OI44" s="44">
        <f>IF(AND(COUNTIF('Service Matrix'!OI4:OI146,"Yes")=0,COUNTIF('Service Matrix'!OI147:OI149,"Yes")&gt;0),1,0)</f>
        <v>0</v>
      </c>
      <c r="OJ44" s="44">
        <f>IF(AND(COUNTIF('Service Matrix'!OJ4:OJ146,"Yes")=0,COUNTIF('Service Matrix'!OJ147:OJ149,"Yes")&gt;0),1,0)</f>
        <v>0</v>
      </c>
      <c r="OK44" s="44">
        <f>IF(AND(COUNTIF('Service Matrix'!OK4:OK146,"Yes")=0,COUNTIF('Service Matrix'!OK147:OK149,"Yes")&gt;0),1,0)</f>
        <v>0</v>
      </c>
      <c r="OL44" s="44">
        <f>IF(AND(COUNTIF('Service Matrix'!OL4:OL146,"Yes")=0,COUNTIF('Service Matrix'!OL147:OL149,"Yes")&gt;0),1,0)</f>
        <v>0</v>
      </c>
      <c r="OM44" s="44">
        <f>IF(AND(COUNTIF('Service Matrix'!OM4:OM146,"Yes")=0,COUNTIF('Service Matrix'!OM147:OM149,"Yes")&gt;0),1,0)</f>
        <v>0</v>
      </c>
      <c r="ON44" s="44">
        <f>IF(AND(COUNTIF('Service Matrix'!ON4:ON146,"Yes")=0,COUNTIF('Service Matrix'!ON147:ON149,"Yes")&gt;0),1,0)</f>
        <v>0</v>
      </c>
    </row>
    <row r="45" spans="2:404" ht="10.25" customHeight="1">
      <c r="B45" s="124"/>
      <c r="C45" s="124"/>
      <c r="D45" s="124"/>
    </row>
    <row r="46" spans="2:404" ht="10.25" customHeight="1">
      <c r="B46" s="124"/>
      <c r="C46" s="124"/>
      <c r="D46" s="124"/>
    </row>
    <row r="47" spans="2:404" ht="10.25" customHeight="1">
      <c r="B47" s="143" t="s">
        <v>3051</v>
      </c>
      <c r="C47" s="124"/>
      <c r="D47" s="124"/>
      <c r="E47" s="42" t="s">
        <v>822</v>
      </c>
    </row>
    <row r="48" spans="2:404" ht="10.25" customHeight="1">
      <c r="B48" s="124"/>
      <c r="C48" s="124"/>
      <c r="D48" s="46" t="s">
        <v>820</v>
      </c>
      <c r="E48" s="43">
        <v>1</v>
      </c>
      <c r="F48" s="43">
        <v>2</v>
      </c>
      <c r="G48" s="43">
        <v>3</v>
      </c>
      <c r="H48" s="43">
        <v>4</v>
      </c>
      <c r="I48" s="43">
        <v>5</v>
      </c>
      <c r="J48" s="43">
        <v>6</v>
      </c>
      <c r="K48" s="43">
        <v>7</v>
      </c>
      <c r="L48" s="43">
        <v>8</v>
      </c>
      <c r="M48" s="43">
        <v>9</v>
      </c>
      <c r="N48" s="43">
        <v>10</v>
      </c>
      <c r="O48" s="43">
        <v>11</v>
      </c>
      <c r="P48" s="43">
        <v>12</v>
      </c>
      <c r="Q48" s="43">
        <v>13</v>
      </c>
      <c r="R48" s="43">
        <v>14</v>
      </c>
      <c r="S48" s="43">
        <v>15</v>
      </c>
      <c r="T48" s="43">
        <v>16</v>
      </c>
      <c r="U48" s="43">
        <v>17</v>
      </c>
      <c r="V48" s="43">
        <v>18</v>
      </c>
      <c r="W48" s="43">
        <v>19</v>
      </c>
      <c r="X48" s="43">
        <v>20</v>
      </c>
      <c r="Y48" s="43">
        <v>21</v>
      </c>
      <c r="Z48" s="43">
        <v>22</v>
      </c>
      <c r="AA48" s="43">
        <v>23</v>
      </c>
      <c r="AB48" s="43">
        <v>24</v>
      </c>
      <c r="AC48" s="43">
        <v>25</v>
      </c>
      <c r="AD48" s="43">
        <v>26</v>
      </c>
      <c r="AE48" s="43">
        <v>27</v>
      </c>
      <c r="AF48" s="43">
        <v>28</v>
      </c>
      <c r="AG48" s="43">
        <v>29</v>
      </c>
      <c r="AH48" s="43">
        <v>30</v>
      </c>
      <c r="AI48" s="43">
        <v>31</v>
      </c>
      <c r="AJ48" s="43">
        <v>32</v>
      </c>
      <c r="AK48" s="43">
        <v>33</v>
      </c>
      <c r="AL48" s="43">
        <v>34</v>
      </c>
      <c r="AM48" s="43">
        <v>35</v>
      </c>
      <c r="AN48" s="43">
        <v>36</v>
      </c>
      <c r="AO48" s="43">
        <v>37</v>
      </c>
      <c r="AP48" s="43">
        <v>38</v>
      </c>
      <c r="AQ48" s="43">
        <v>39</v>
      </c>
      <c r="AR48" s="43">
        <v>40</v>
      </c>
      <c r="AS48" s="43">
        <v>41</v>
      </c>
      <c r="AT48" s="43">
        <v>42</v>
      </c>
      <c r="AU48" s="43">
        <v>43</v>
      </c>
      <c r="AV48" s="43">
        <v>44</v>
      </c>
      <c r="AW48" s="43">
        <v>45</v>
      </c>
      <c r="AX48" s="43">
        <v>46</v>
      </c>
      <c r="AY48" s="43">
        <v>47</v>
      </c>
      <c r="AZ48" s="43">
        <v>48</v>
      </c>
      <c r="BA48" s="43">
        <v>49</v>
      </c>
      <c r="BB48" s="43">
        <v>50</v>
      </c>
      <c r="BC48" s="43">
        <v>51</v>
      </c>
      <c r="BD48" s="43">
        <v>52</v>
      </c>
      <c r="BE48" s="43">
        <v>53</v>
      </c>
      <c r="BF48" s="43">
        <v>54</v>
      </c>
      <c r="BG48" s="43">
        <v>55</v>
      </c>
      <c r="BH48" s="43">
        <v>56</v>
      </c>
      <c r="BI48" s="43">
        <v>57</v>
      </c>
      <c r="BJ48" s="43">
        <v>58</v>
      </c>
      <c r="BK48" s="43">
        <v>59</v>
      </c>
      <c r="BL48" s="43">
        <v>60</v>
      </c>
      <c r="BM48" s="43">
        <v>61</v>
      </c>
      <c r="BN48" s="43">
        <v>62</v>
      </c>
      <c r="BO48" s="43">
        <v>63</v>
      </c>
      <c r="BP48" s="43">
        <v>64</v>
      </c>
      <c r="BQ48" s="43">
        <v>65</v>
      </c>
      <c r="BR48" s="43">
        <v>66</v>
      </c>
      <c r="BS48" s="43">
        <v>67</v>
      </c>
      <c r="BT48" s="43">
        <v>68</v>
      </c>
      <c r="BU48" s="43">
        <v>69</v>
      </c>
      <c r="BV48" s="43">
        <v>70</v>
      </c>
      <c r="BW48" s="43">
        <v>71</v>
      </c>
      <c r="BX48" s="43">
        <v>72</v>
      </c>
      <c r="BY48" s="43">
        <v>73</v>
      </c>
      <c r="BZ48" s="43">
        <v>74</v>
      </c>
      <c r="CA48" s="43">
        <v>75</v>
      </c>
      <c r="CB48" s="43">
        <v>76</v>
      </c>
      <c r="CC48" s="43">
        <v>77</v>
      </c>
      <c r="CD48" s="43">
        <v>78</v>
      </c>
      <c r="CE48" s="43">
        <v>79</v>
      </c>
      <c r="CF48" s="43">
        <v>80</v>
      </c>
      <c r="CG48" s="43">
        <v>81</v>
      </c>
      <c r="CH48" s="43">
        <v>82</v>
      </c>
      <c r="CI48" s="43">
        <v>83</v>
      </c>
      <c r="CJ48" s="43">
        <v>84</v>
      </c>
      <c r="CK48" s="43">
        <v>85</v>
      </c>
      <c r="CL48" s="43">
        <v>86</v>
      </c>
      <c r="CM48" s="43">
        <v>87</v>
      </c>
      <c r="CN48" s="43">
        <v>88</v>
      </c>
      <c r="CO48" s="43">
        <v>89</v>
      </c>
      <c r="CP48" s="43">
        <v>90</v>
      </c>
      <c r="CQ48" s="43">
        <v>91</v>
      </c>
      <c r="CR48" s="43">
        <v>92</v>
      </c>
      <c r="CS48" s="43">
        <v>93</v>
      </c>
      <c r="CT48" s="43">
        <v>94</v>
      </c>
      <c r="CU48" s="43">
        <v>95</v>
      </c>
      <c r="CV48" s="43">
        <v>96</v>
      </c>
      <c r="CW48" s="43">
        <v>97</v>
      </c>
      <c r="CX48" s="43">
        <v>98</v>
      </c>
      <c r="CY48" s="43">
        <v>99</v>
      </c>
      <c r="CZ48" s="43">
        <v>100</v>
      </c>
      <c r="DA48" s="43">
        <v>101</v>
      </c>
      <c r="DB48" s="43">
        <v>102</v>
      </c>
      <c r="DC48" s="43">
        <v>103</v>
      </c>
      <c r="DD48" s="43">
        <v>104</v>
      </c>
      <c r="DE48" s="43">
        <v>105</v>
      </c>
      <c r="DF48" s="43">
        <v>106</v>
      </c>
      <c r="DG48" s="43">
        <v>107</v>
      </c>
      <c r="DH48" s="43">
        <v>108</v>
      </c>
      <c r="DI48" s="43">
        <v>109</v>
      </c>
      <c r="DJ48" s="43">
        <v>110</v>
      </c>
      <c r="DK48" s="43">
        <v>111</v>
      </c>
      <c r="DL48" s="43">
        <v>112</v>
      </c>
      <c r="DM48" s="43">
        <v>113</v>
      </c>
      <c r="DN48" s="43">
        <v>114</v>
      </c>
      <c r="DO48" s="43">
        <v>115</v>
      </c>
      <c r="DP48" s="43">
        <v>116</v>
      </c>
      <c r="DQ48" s="43">
        <v>117</v>
      </c>
      <c r="DR48" s="43">
        <v>118</v>
      </c>
      <c r="DS48" s="43">
        <v>119</v>
      </c>
      <c r="DT48" s="43">
        <v>120</v>
      </c>
      <c r="DU48" s="43">
        <v>121</v>
      </c>
      <c r="DV48" s="43">
        <v>122</v>
      </c>
      <c r="DW48" s="43">
        <v>123</v>
      </c>
      <c r="DX48" s="43">
        <v>124</v>
      </c>
      <c r="DY48" s="43">
        <v>125</v>
      </c>
      <c r="DZ48" s="43">
        <v>126</v>
      </c>
      <c r="EA48" s="43">
        <v>127</v>
      </c>
      <c r="EB48" s="43">
        <v>128</v>
      </c>
      <c r="EC48" s="43">
        <v>129</v>
      </c>
      <c r="ED48" s="43">
        <v>130</v>
      </c>
      <c r="EE48" s="43">
        <v>131</v>
      </c>
      <c r="EF48" s="43">
        <v>132</v>
      </c>
      <c r="EG48" s="43">
        <v>133</v>
      </c>
      <c r="EH48" s="43">
        <v>134</v>
      </c>
      <c r="EI48" s="43">
        <v>135</v>
      </c>
      <c r="EJ48" s="43">
        <v>136</v>
      </c>
      <c r="EK48" s="43">
        <v>137</v>
      </c>
      <c r="EL48" s="43">
        <v>138</v>
      </c>
      <c r="EM48" s="43">
        <v>139</v>
      </c>
      <c r="EN48" s="43">
        <v>140</v>
      </c>
      <c r="EO48" s="43">
        <v>141</v>
      </c>
      <c r="EP48" s="43">
        <v>142</v>
      </c>
      <c r="EQ48" s="43">
        <v>143</v>
      </c>
      <c r="ER48" s="43">
        <v>144</v>
      </c>
      <c r="ES48" s="43">
        <v>145</v>
      </c>
      <c r="ET48" s="43">
        <v>146</v>
      </c>
      <c r="EU48" s="43">
        <v>147</v>
      </c>
      <c r="EV48" s="43">
        <v>148</v>
      </c>
      <c r="EW48" s="43">
        <v>149</v>
      </c>
      <c r="EX48" s="43">
        <v>150</v>
      </c>
      <c r="EY48" s="43">
        <v>151</v>
      </c>
      <c r="EZ48" s="43">
        <v>152</v>
      </c>
      <c r="FA48" s="43">
        <v>153</v>
      </c>
      <c r="FB48" s="43">
        <v>154</v>
      </c>
      <c r="FC48" s="43">
        <v>155</v>
      </c>
      <c r="FD48" s="43">
        <v>156</v>
      </c>
      <c r="FE48" s="43">
        <v>157</v>
      </c>
      <c r="FF48" s="43">
        <v>158</v>
      </c>
      <c r="FG48" s="43">
        <v>159</v>
      </c>
      <c r="FH48" s="43">
        <v>160</v>
      </c>
      <c r="FI48" s="43">
        <v>161</v>
      </c>
      <c r="FJ48" s="43">
        <v>162</v>
      </c>
      <c r="FK48" s="43">
        <v>163</v>
      </c>
      <c r="FL48" s="43">
        <v>164</v>
      </c>
      <c r="FM48" s="43">
        <v>165</v>
      </c>
      <c r="FN48" s="43">
        <v>166</v>
      </c>
      <c r="FO48" s="43">
        <v>167</v>
      </c>
      <c r="FP48" s="43">
        <v>168</v>
      </c>
      <c r="FQ48" s="43">
        <v>169</v>
      </c>
      <c r="FR48" s="43">
        <v>170</v>
      </c>
      <c r="FS48" s="43">
        <v>171</v>
      </c>
      <c r="FT48" s="43">
        <v>172</v>
      </c>
      <c r="FU48" s="43">
        <v>173</v>
      </c>
      <c r="FV48" s="43">
        <v>174</v>
      </c>
      <c r="FW48" s="43">
        <v>175</v>
      </c>
      <c r="FX48" s="43">
        <v>176</v>
      </c>
      <c r="FY48" s="43">
        <v>177</v>
      </c>
      <c r="FZ48" s="43">
        <v>178</v>
      </c>
      <c r="GA48" s="43">
        <v>179</v>
      </c>
      <c r="GB48" s="43">
        <v>180</v>
      </c>
      <c r="GC48" s="43">
        <v>181</v>
      </c>
      <c r="GD48" s="43">
        <v>182</v>
      </c>
      <c r="GE48" s="43">
        <v>183</v>
      </c>
      <c r="GF48" s="43">
        <v>184</v>
      </c>
      <c r="GG48" s="43">
        <v>185</v>
      </c>
      <c r="GH48" s="43">
        <v>186</v>
      </c>
      <c r="GI48" s="43">
        <v>187</v>
      </c>
      <c r="GJ48" s="43">
        <v>188</v>
      </c>
      <c r="GK48" s="43">
        <v>189</v>
      </c>
      <c r="GL48" s="43">
        <v>190</v>
      </c>
      <c r="GM48" s="43">
        <v>191</v>
      </c>
      <c r="GN48" s="43">
        <v>192</v>
      </c>
      <c r="GO48" s="43">
        <v>193</v>
      </c>
      <c r="GP48" s="43">
        <v>194</v>
      </c>
      <c r="GQ48" s="43">
        <v>195</v>
      </c>
      <c r="GR48" s="43">
        <v>196</v>
      </c>
      <c r="GS48" s="43">
        <v>197</v>
      </c>
      <c r="GT48" s="43">
        <v>198</v>
      </c>
      <c r="GU48" s="43">
        <v>199</v>
      </c>
      <c r="GV48" s="43">
        <v>200</v>
      </c>
      <c r="GW48" s="43">
        <v>201</v>
      </c>
      <c r="GX48" s="43">
        <v>202</v>
      </c>
      <c r="GY48" s="43">
        <v>203</v>
      </c>
      <c r="GZ48" s="43">
        <v>204</v>
      </c>
      <c r="HA48" s="43">
        <v>205</v>
      </c>
      <c r="HB48" s="43">
        <v>206</v>
      </c>
      <c r="HC48" s="43">
        <v>207</v>
      </c>
      <c r="HD48" s="43">
        <v>208</v>
      </c>
      <c r="HE48" s="43">
        <v>209</v>
      </c>
      <c r="HF48" s="43">
        <v>210</v>
      </c>
      <c r="HG48" s="43">
        <v>211</v>
      </c>
      <c r="HH48" s="43">
        <v>212</v>
      </c>
      <c r="HI48" s="43">
        <v>213</v>
      </c>
      <c r="HJ48" s="43">
        <v>214</v>
      </c>
      <c r="HK48" s="43">
        <v>215</v>
      </c>
      <c r="HL48" s="43">
        <v>216</v>
      </c>
      <c r="HM48" s="43">
        <v>217</v>
      </c>
      <c r="HN48" s="43">
        <v>218</v>
      </c>
      <c r="HO48" s="43">
        <v>219</v>
      </c>
      <c r="HP48" s="43">
        <v>220</v>
      </c>
      <c r="HQ48" s="43">
        <v>221</v>
      </c>
      <c r="HR48" s="43">
        <v>222</v>
      </c>
      <c r="HS48" s="43">
        <v>223</v>
      </c>
      <c r="HT48" s="43">
        <v>224</v>
      </c>
      <c r="HU48" s="43">
        <v>225</v>
      </c>
      <c r="HV48" s="43">
        <v>226</v>
      </c>
      <c r="HW48" s="43">
        <v>227</v>
      </c>
      <c r="HX48" s="43">
        <v>228</v>
      </c>
      <c r="HY48" s="43">
        <v>229</v>
      </c>
      <c r="HZ48" s="43">
        <v>230</v>
      </c>
      <c r="IA48" s="43">
        <v>231</v>
      </c>
      <c r="IB48" s="43">
        <v>232</v>
      </c>
      <c r="IC48" s="43">
        <v>233</v>
      </c>
      <c r="ID48" s="43">
        <v>234</v>
      </c>
      <c r="IE48" s="43">
        <v>235</v>
      </c>
      <c r="IF48" s="43">
        <v>236</v>
      </c>
      <c r="IG48" s="43">
        <v>237</v>
      </c>
      <c r="IH48" s="43">
        <v>238</v>
      </c>
      <c r="II48" s="43">
        <v>239</v>
      </c>
      <c r="IJ48" s="43">
        <v>240</v>
      </c>
      <c r="IK48" s="43">
        <v>241</v>
      </c>
      <c r="IL48" s="43">
        <v>242</v>
      </c>
      <c r="IM48" s="43">
        <v>243</v>
      </c>
      <c r="IN48" s="43">
        <v>244</v>
      </c>
      <c r="IO48" s="43">
        <v>245</v>
      </c>
      <c r="IP48" s="43">
        <v>246</v>
      </c>
      <c r="IQ48" s="43">
        <v>247</v>
      </c>
      <c r="IR48" s="43">
        <v>248</v>
      </c>
      <c r="IS48" s="43">
        <v>249</v>
      </c>
      <c r="IT48" s="43">
        <v>250</v>
      </c>
      <c r="IU48" s="43">
        <v>251</v>
      </c>
      <c r="IV48" s="43">
        <v>252</v>
      </c>
      <c r="IW48" s="43">
        <v>253</v>
      </c>
      <c r="IX48" s="43">
        <v>254</v>
      </c>
      <c r="IY48" s="43">
        <v>255</v>
      </c>
      <c r="IZ48" s="43">
        <v>256</v>
      </c>
      <c r="JA48" s="43">
        <v>257</v>
      </c>
      <c r="JB48" s="43">
        <v>258</v>
      </c>
      <c r="JC48" s="43">
        <v>259</v>
      </c>
      <c r="JD48" s="43">
        <v>260</v>
      </c>
      <c r="JE48" s="43">
        <v>261</v>
      </c>
      <c r="JF48" s="43">
        <v>262</v>
      </c>
      <c r="JG48" s="43">
        <v>263</v>
      </c>
      <c r="JH48" s="43">
        <v>264</v>
      </c>
      <c r="JI48" s="43">
        <v>265</v>
      </c>
      <c r="JJ48" s="43">
        <v>266</v>
      </c>
      <c r="JK48" s="43">
        <v>267</v>
      </c>
      <c r="JL48" s="43">
        <v>268</v>
      </c>
      <c r="JM48" s="43">
        <v>269</v>
      </c>
      <c r="JN48" s="43">
        <v>270</v>
      </c>
      <c r="JO48" s="43">
        <v>271</v>
      </c>
      <c r="JP48" s="43">
        <v>272</v>
      </c>
      <c r="JQ48" s="43">
        <v>273</v>
      </c>
      <c r="JR48" s="43">
        <v>274</v>
      </c>
      <c r="JS48" s="43">
        <v>275</v>
      </c>
      <c r="JT48" s="43">
        <v>276</v>
      </c>
      <c r="JU48" s="43">
        <v>277</v>
      </c>
      <c r="JV48" s="43">
        <v>278</v>
      </c>
      <c r="JW48" s="43">
        <v>279</v>
      </c>
      <c r="JX48" s="43">
        <v>280</v>
      </c>
      <c r="JY48" s="43">
        <v>281</v>
      </c>
      <c r="JZ48" s="43">
        <v>282</v>
      </c>
      <c r="KA48" s="43">
        <v>283</v>
      </c>
      <c r="KB48" s="43">
        <v>284</v>
      </c>
      <c r="KC48" s="43">
        <v>285</v>
      </c>
      <c r="KD48" s="43">
        <v>286</v>
      </c>
      <c r="KE48" s="43">
        <v>287</v>
      </c>
      <c r="KF48" s="43">
        <v>288</v>
      </c>
      <c r="KG48" s="43">
        <v>289</v>
      </c>
      <c r="KH48" s="43">
        <v>290</v>
      </c>
      <c r="KI48" s="43">
        <v>291</v>
      </c>
      <c r="KJ48" s="43">
        <v>292</v>
      </c>
      <c r="KK48" s="43">
        <v>293</v>
      </c>
      <c r="KL48" s="43">
        <v>294</v>
      </c>
      <c r="KM48" s="43">
        <v>295</v>
      </c>
      <c r="KN48" s="43">
        <v>296</v>
      </c>
      <c r="KO48" s="43">
        <v>297</v>
      </c>
      <c r="KP48" s="43">
        <v>298</v>
      </c>
      <c r="KQ48" s="43">
        <v>299</v>
      </c>
      <c r="KR48" s="43">
        <v>300</v>
      </c>
      <c r="KS48" s="43">
        <v>301</v>
      </c>
      <c r="KT48" s="43">
        <v>302</v>
      </c>
      <c r="KU48" s="43">
        <v>303</v>
      </c>
      <c r="KV48" s="43">
        <v>304</v>
      </c>
      <c r="KW48" s="43">
        <v>305</v>
      </c>
      <c r="KX48" s="43">
        <v>306</v>
      </c>
      <c r="KY48" s="43">
        <v>307</v>
      </c>
      <c r="KZ48" s="43">
        <v>308</v>
      </c>
      <c r="LA48" s="43">
        <v>309</v>
      </c>
      <c r="LB48" s="43">
        <v>310</v>
      </c>
      <c r="LC48" s="43">
        <v>311</v>
      </c>
      <c r="LD48" s="43">
        <v>312</v>
      </c>
      <c r="LE48" s="43">
        <v>313</v>
      </c>
      <c r="LF48" s="43">
        <v>314</v>
      </c>
      <c r="LG48" s="43">
        <v>315</v>
      </c>
      <c r="LH48" s="43">
        <v>316</v>
      </c>
      <c r="LI48" s="43">
        <v>317</v>
      </c>
      <c r="LJ48" s="43">
        <v>318</v>
      </c>
      <c r="LK48" s="43">
        <v>319</v>
      </c>
      <c r="LL48" s="43">
        <v>320</v>
      </c>
      <c r="LM48" s="43">
        <v>321</v>
      </c>
      <c r="LN48" s="43">
        <v>322</v>
      </c>
      <c r="LO48" s="43">
        <v>323</v>
      </c>
      <c r="LP48" s="43">
        <v>324</v>
      </c>
      <c r="LQ48" s="43">
        <v>325</v>
      </c>
      <c r="LR48" s="43">
        <v>326</v>
      </c>
      <c r="LS48" s="43">
        <v>327</v>
      </c>
      <c r="LT48" s="43">
        <v>328</v>
      </c>
      <c r="LU48" s="43">
        <v>329</v>
      </c>
      <c r="LV48" s="43">
        <v>330</v>
      </c>
      <c r="LW48" s="43">
        <v>331</v>
      </c>
      <c r="LX48" s="43">
        <v>332</v>
      </c>
      <c r="LY48" s="43">
        <v>333</v>
      </c>
      <c r="LZ48" s="43">
        <v>334</v>
      </c>
      <c r="MA48" s="43">
        <v>335</v>
      </c>
      <c r="MB48" s="43">
        <v>336</v>
      </c>
      <c r="MC48" s="43">
        <v>337</v>
      </c>
      <c r="MD48" s="43">
        <v>338</v>
      </c>
      <c r="ME48" s="43">
        <v>339</v>
      </c>
      <c r="MF48" s="43">
        <v>340</v>
      </c>
      <c r="MG48" s="43">
        <v>341</v>
      </c>
      <c r="MH48" s="43">
        <v>342</v>
      </c>
      <c r="MI48" s="43">
        <v>343</v>
      </c>
      <c r="MJ48" s="43">
        <v>344</v>
      </c>
      <c r="MK48" s="43">
        <v>345</v>
      </c>
      <c r="ML48" s="43">
        <v>346</v>
      </c>
      <c r="MM48" s="43">
        <v>347</v>
      </c>
      <c r="MN48" s="43">
        <v>348</v>
      </c>
      <c r="MO48" s="43">
        <v>349</v>
      </c>
      <c r="MP48" s="43">
        <v>350</v>
      </c>
      <c r="MQ48" s="43">
        <v>351</v>
      </c>
      <c r="MR48" s="43">
        <v>352</v>
      </c>
      <c r="MS48" s="43">
        <v>353</v>
      </c>
      <c r="MT48" s="43">
        <v>354</v>
      </c>
      <c r="MU48" s="43">
        <v>355</v>
      </c>
      <c r="MV48" s="43">
        <v>356</v>
      </c>
      <c r="MW48" s="43">
        <v>357</v>
      </c>
      <c r="MX48" s="43">
        <v>358</v>
      </c>
      <c r="MY48" s="43">
        <v>359</v>
      </c>
      <c r="MZ48" s="43">
        <v>360</v>
      </c>
      <c r="NA48" s="43">
        <v>361</v>
      </c>
      <c r="NB48" s="43">
        <v>362</v>
      </c>
      <c r="NC48" s="43">
        <v>363</v>
      </c>
      <c r="ND48" s="43">
        <v>364</v>
      </c>
      <c r="NE48" s="43">
        <v>365</v>
      </c>
      <c r="NF48" s="43">
        <v>366</v>
      </c>
      <c r="NG48" s="43">
        <v>367</v>
      </c>
      <c r="NH48" s="43">
        <v>368</v>
      </c>
      <c r="NI48" s="43">
        <v>369</v>
      </c>
      <c r="NJ48" s="43">
        <v>370</v>
      </c>
      <c r="NK48" s="43">
        <v>371</v>
      </c>
      <c r="NL48" s="43">
        <v>372</v>
      </c>
      <c r="NM48" s="43">
        <v>373</v>
      </c>
      <c r="NN48" s="43">
        <v>374</v>
      </c>
      <c r="NO48" s="43">
        <v>375</v>
      </c>
      <c r="NP48" s="43">
        <v>376</v>
      </c>
      <c r="NQ48" s="43">
        <v>377</v>
      </c>
      <c r="NR48" s="43">
        <v>378</v>
      </c>
      <c r="NS48" s="43">
        <v>379</v>
      </c>
      <c r="NT48" s="43">
        <v>380</v>
      </c>
      <c r="NU48" s="43">
        <v>381</v>
      </c>
      <c r="NV48" s="43">
        <v>382</v>
      </c>
      <c r="NW48" s="43">
        <v>383</v>
      </c>
      <c r="NX48" s="43">
        <v>384</v>
      </c>
      <c r="NY48" s="43">
        <v>385</v>
      </c>
      <c r="NZ48" s="43">
        <v>386</v>
      </c>
      <c r="OA48" s="43">
        <v>387</v>
      </c>
      <c r="OB48" s="43">
        <v>388</v>
      </c>
      <c r="OC48" s="43">
        <v>389</v>
      </c>
      <c r="OD48" s="43">
        <v>390</v>
      </c>
      <c r="OE48" s="43">
        <v>391</v>
      </c>
      <c r="OF48" s="43">
        <v>392</v>
      </c>
      <c r="OG48" s="43">
        <v>393</v>
      </c>
      <c r="OH48" s="43">
        <v>394</v>
      </c>
      <c r="OI48" s="43">
        <v>395</v>
      </c>
      <c r="OJ48" s="43">
        <v>396</v>
      </c>
      <c r="OK48" s="43">
        <v>397</v>
      </c>
      <c r="OL48" s="43">
        <v>398</v>
      </c>
      <c r="OM48" s="43">
        <v>399</v>
      </c>
      <c r="ON48" s="43">
        <v>400</v>
      </c>
    </row>
    <row r="49" spans="2:404" ht="10.25" customHeight="1">
      <c r="B49" s="159" t="s">
        <v>3052</v>
      </c>
      <c r="C49" s="126"/>
      <c r="D49" s="127" t="str">
        <f>IF(SUM(E49:ON49)&gt;0,"Error","OK")</f>
        <v>OK</v>
      </c>
      <c r="E49" s="44">
        <f>IF(COUNTIF('Service Matrix'!E4:E149,"")+COUNTIF('Service Matrix'!E4:E149,"Yes")=146,0,1)</f>
        <v>0</v>
      </c>
      <c r="F49" s="44">
        <f>IF(COUNTIF('Service Matrix'!F4:F149,"")+COUNTIF('Service Matrix'!F4:F149,"Yes")=146,0,1)</f>
        <v>0</v>
      </c>
      <c r="G49" s="44">
        <f>IF(COUNTIF('Service Matrix'!G4:G149,"")+COUNTIF('Service Matrix'!G4:G149,"Yes")=146,0,1)</f>
        <v>0</v>
      </c>
      <c r="H49" s="44">
        <f>IF(COUNTIF('Service Matrix'!H4:H149,"")+COUNTIF('Service Matrix'!H4:H149,"Yes")=146,0,1)</f>
        <v>0</v>
      </c>
      <c r="I49" s="44">
        <f>IF(COUNTIF('Service Matrix'!I4:I149,"")+COUNTIF('Service Matrix'!I4:I149,"Yes")=146,0,1)</f>
        <v>0</v>
      </c>
      <c r="J49" s="44">
        <f>IF(COUNTIF('Service Matrix'!J4:J149,"")+COUNTIF('Service Matrix'!J4:J149,"Yes")=146,0,1)</f>
        <v>0</v>
      </c>
      <c r="K49" s="44">
        <f>IF(COUNTIF('Service Matrix'!K4:K149,"")+COUNTIF('Service Matrix'!K4:K149,"Yes")=146,0,1)</f>
        <v>0</v>
      </c>
      <c r="L49" s="44">
        <f>IF(COUNTIF('Service Matrix'!L4:L149,"")+COUNTIF('Service Matrix'!L4:L149,"Yes")=146,0,1)</f>
        <v>0</v>
      </c>
      <c r="M49" s="44">
        <f>IF(COUNTIF('Service Matrix'!M4:M149,"")+COUNTIF('Service Matrix'!M4:M149,"Yes")=146,0,1)</f>
        <v>0</v>
      </c>
      <c r="N49" s="44">
        <f>IF(COUNTIF('Service Matrix'!N4:N149,"")+COUNTIF('Service Matrix'!N4:N149,"Yes")=146,0,1)</f>
        <v>0</v>
      </c>
      <c r="O49" s="44">
        <f>IF(COUNTIF('Service Matrix'!O4:O149,"")+COUNTIF('Service Matrix'!O4:O149,"Yes")=146,0,1)</f>
        <v>0</v>
      </c>
      <c r="P49" s="44">
        <f>IF(COUNTIF('Service Matrix'!P4:P149,"")+COUNTIF('Service Matrix'!P4:P149,"Yes")=146,0,1)</f>
        <v>0</v>
      </c>
      <c r="Q49" s="44">
        <f>IF(COUNTIF('Service Matrix'!Q4:Q149,"")+COUNTIF('Service Matrix'!Q4:Q149,"Yes")=146,0,1)</f>
        <v>0</v>
      </c>
      <c r="R49" s="44">
        <f>IF(COUNTIF('Service Matrix'!R4:R149,"")+COUNTIF('Service Matrix'!R4:R149,"Yes")=146,0,1)</f>
        <v>0</v>
      </c>
      <c r="S49" s="44">
        <f>IF(COUNTIF('Service Matrix'!S4:S149,"")+COUNTIF('Service Matrix'!S4:S149,"Yes")=146,0,1)</f>
        <v>0</v>
      </c>
      <c r="T49" s="44">
        <f>IF(COUNTIF('Service Matrix'!T4:T149,"")+COUNTIF('Service Matrix'!T4:T149,"Yes")=146,0,1)</f>
        <v>0</v>
      </c>
      <c r="U49" s="44">
        <f>IF(COUNTIF('Service Matrix'!U4:U149,"")+COUNTIF('Service Matrix'!U4:U149,"Yes")=146,0,1)</f>
        <v>0</v>
      </c>
      <c r="V49" s="44">
        <f>IF(COUNTIF('Service Matrix'!V4:V149,"")+COUNTIF('Service Matrix'!V4:V149,"Yes")=146,0,1)</f>
        <v>0</v>
      </c>
      <c r="W49" s="44">
        <f>IF(COUNTIF('Service Matrix'!W4:W149,"")+COUNTIF('Service Matrix'!W4:W149,"Yes")=146,0,1)</f>
        <v>0</v>
      </c>
      <c r="X49" s="44">
        <f>IF(COUNTIF('Service Matrix'!X4:X149,"")+COUNTIF('Service Matrix'!X4:X149,"Yes")=146,0,1)</f>
        <v>0</v>
      </c>
      <c r="Y49" s="44">
        <f>IF(COUNTIF('Service Matrix'!Y4:Y149,"")+COUNTIF('Service Matrix'!Y4:Y149,"Yes")=146,0,1)</f>
        <v>0</v>
      </c>
      <c r="Z49" s="44">
        <f>IF(COUNTIF('Service Matrix'!Z4:Z149,"")+COUNTIF('Service Matrix'!Z4:Z149,"Yes")=146,0,1)</f>
        <v>0</v>
      </c>
      <c r="AA49" s="44">
        <f>IF(COUNTIF('Service Matrix'!AA4:AA149,"")+COUNTIF('Service Matrix'!AA4:AA149,"Yes")=146,0,1)</f>
        <v>0</v>
      </c>
      <c r="AB49" s="44">
        <f>IF(COUNTIF('Service Matrix'!AB4:AB149,"")+COUNTIF('Service Matrix'!AB4:AB149,"Yes")=146,0,1)</f>
        <v>0</v>
      </c>
      <c r="AC49" s="44">
        <f>IF(COUNTIF('Service Matrix'!AC4:AC149,"")+COUNTIF('Service Matrix'!AC4:AC149,"Yes")=146,0,1)</f>
        <v>0</v>
      </c>
      <c r="AD49" s="44">
        <f>IF(COUNTIF('Service Matrix'!AD4:AD149,"")+COUNTIF('Service Matrix'!AD4:AD149,"Yes")=146,0,1)</f>
        <v>0</v>
      </c>
      <c r="AE49" s="44">
        <f>IF(COUNTIF('Service Matrix'!AE4:AE149,"")+COUNTIF('Service Matrix'!AE4:AE149,"Yes")=146,0,1)</f>
        <v>0</v>
      </c>
      <c r="AF49" s="44">
        <f>IF(COUNTIF('Service Matrix'!AF4:AF149,"")+COUNTIF('Service Matrix'!AF4:AF149,"Yes")=146,0,1)</f>
        <v>0</v>
      </c>
      <c r="AG49" s="44">
        <f>IF(COUNTIF('Service Matrix'!AG4:AG149,"")+COUNTIF('Service Matrix'!AG4:AG149,"Yes")=146,0,1)</f>
        <v>0</v>
      </c>
      <c r="AH49" s="44">
        <f>IF(COUNTIF('Service Matrix'!AH4:AH149,"")+COUNTIF('Service Matrix'!AH4:AH149,"Yes")=146,0,1)</f>
        <v>0</v>
      </c>
      <c r="AI49" s="44">
        <f>IF(COUNTIF('Service Matrix'!AI4:AI149,"")+COUNTIF('Service Matrix'!AI4:AI149,"Yes")=146,0,1)</f>
        <v>0</v>
      </c>
      <c r="AJ49" s="44">
        <f>IF(COUNTIF('Service Matrix'!AJ4:AJ149,"")+COUNTIF('Service Matrix'!AJ4:AJ149,"Yes")=146,0,1)</f>
        <v>0</v>
      </c>
      <c r="AK49" s="44">
        <f>IF(COUNTIF('Service Matrix'!AK4:AK149,"")+COUNTIF('Service Matrix'!AK4:AK149,"Yes")=146,0,1)</f>
        <v>0</v>
      </c>
      <c r="AL49" s="44">
        <f>IF(COUNTIF('Service Matrix'!AL4:AL149,"")+COUNTIF('Service Matrix'!AL4:AL149,"Yes")=146,0,1)</f>
        <v>0</v>
      </c>
      <c r="AM49" s="44">
        <f>IF(COUNTIF('Service Matrix'!AM4:AM149,"")+COUNTIF('Service Matrix'!AM4:AM149,"Yes")=146,0,1)</f>
        <v>0</v>
      </c>
      <c r="AN49" s="44">
        <f>IF(COUNTIF('Service Matrix'!AN4:AN149,"")+COUNTIF('Service Matrix'!AN4:AN149,"Yes")=146,0,1)</f>
        <v>0</v>
      </c>
      <c r="AO49" s="44">
        <f>IF(COUNTIF('Service Matrix'!AO4:AO149,"")+COUNTIF('Service Matrix'!AO4:AO149,"Yes")=146,0,1)</f>
        <v>0</v>
      </c>
      <c r="AP49" s="44">
        <f>IF(COUNTIF('Service Matrix'!AP4:AP149,"")+COUNTIF('Service Matrix'!AP4:AP149,"Yes")=146,0,1)</f>
        <v>0</v>
      </c>
      <c r="AQ49" s="44">
        <f>IF(COUNTIF('Service Matrix'!AQ4:AQ149,"")+COUNTIF('Service Matrix'!AQ4:AQ149,"Yes")=146,0,1)</f>
        <v>0</v>
      </c>
      <c r="AR49" s="44">
        <f>IF(COUNTIF('Service Matrix'!AR4:AR149,"")+COUNTIF('Service Matrix'!AR4:AR149,"Yes")=146,0,1)</f>
        <v>0</v>
      </c>
      <c r="AS49" s="44">
        <f>IF(COUNTIF('Service Matrix'!AS4:AS149,"")+COUNTIF('Service Matrix'!AS4:AS149,"Yes")=146,0,1)</f>
        <v>0</v>
      </c>
      <c r="AT49" s="44">
        <f>IF(COUNTIF('Service Matrix'!AT4:AT149,"")+COUNTIF('Service Matrix'!AT4:AT149,"Yes")=146,0,1)</f>
        <v>0</v>
      </c>
      <c r="AU49" s="44">
        <f>IF(COUNTIF('Service Matrix'!AU4:AU149,"")+COUNTIF('Service Matrix'!AU4:AU149,"Yes")=146,0,1)</f>
        <v>0</v>
      </c>
      <c r="AV49" s="44">
        <f>IF(COUNTIF('Service Matrix'!AV4:AV149,"")+COUNTIF('Service Matrix'!AV4:AV149,"Yes")=146,0,1)</f>
        <v>0</v>
      </c>
      <c r="AW49" s="44">
        <f>IF(COUNTIF('Service Matrix'!AW4:AW149,"")+COUNTIF('Service Matrix'!AW4:AW149,"Yes")=146,0,1)</f>
        <v>0</v>
      </c>
      <c r="AX49" s="44">
        <f>IF(COUNTIF('Service Matrix'!AX4:AX149,"")+COUNTIF('Service Matrix'!AX4:AX149,"Yes")=146,0,1)</f>
        <v>0</v>
      </c>
      <c r="AY49" s="44">
        <f>IF(COUNTIF('Service Matrix'!AY4:AY149,"")+COUNTIF('Service Matrix'!AY4:AY149,"Yes")=146,0,1)</f>
        <v>0</v>
      </c>
      <c r="AZ49" s="44">
        <f>IF(COUNTIF('Service Matrix'!AZ4:AZ149,"")+COUNTIF('Service Matrix'!AZ4:AZ149,"Yes")=146,0,1)</f>
        <v>0</v>
      </c>
      <c r="BA49" s="44">
        <f>IF(COUNTIF('Service Matrix'!BA4:BA149,"")+COUNTIF('Service Matrix'!BA4:BA149,"Yes")=146,0,1)</f>
        <v>0</v>
      </c>
      <c r="BB49" s="44">
        <f>IF(COUNTIF('Service Matrix'!BB4:BB149,"")+COUNTIF('Service Matrix'!BB4:BB149,"Yes")=146,0,1)</f>
        <v>0</v>
      </c>
      <c r="BC49" s="44">
        <f>IF(COUNTIF('Service Matrix'!BC4:BC149,"")+COUNTIF('Service Matrix'!BC4:BC149,"Yes")=146,0,1)</f>
        <v>0</v>
      </c>
      <c r="BD49" s="44">
        <f>IF(COUNTIF('Service Matrix'!BD4:BD149,"")+COUNTIF('Service Matrix'!BD4:BD149,"Yes")=146,0,1)</f>
        <v>0</v>
      </c>
      <c r="BE49" s="44">
        <f>IF(COUNTIF('Service Matrix'!BE4:BE149,"")+COUNTIF('Service Matrix'!BE4:BE149,"Yes")=146,0,1)</f>
        <v>0</v>
      </c>
      <c r="BF49" s="44">
        <f>IF(COUNTIF('Service Matrix'!BF4:BF149,"")+COUNTIF('Service Matrix'!BF4:BF149,"Yes")=146,0,1)</f>
        <v>0</v>
      </c>
      <c r="BG49" s="44">
        <f>IF(COUNTIF('Service Matrix'!BG4:BG149,"")+COUNTIF('Service Matrix'!BG4:BG149,"Yes")=146,0,1)</f>
        <v>0</v>
      </c>
      <c r="BH49" s="44">
        <f>IF(COUNTIF('Service Matrix'!BH4:BH149,"")+COUNTIF('Service Matrix'!BH4:BH149,"Yes")=146,0,1)</f>
        <v>0</v>
      </c>
      <c r="BI49" s="44">
        <f>IF(COUNTIF('Service Matrix'!BI4:BI149,"")+COUNTIF('Service Matrix'!BI4:BI149,"Yes")=146,0,1)</f>
        <v>0</v>
      </c>
      <c r="BJ49" s="44">
        <f>IF(COUNTIF('Service Matrix'!BJ4:BJ149,"")+COUNTIF('Service Matrix'!BJ4:BJ149,"Yes")=146,0,1)</f>
        <v>0</v>
      </c>
      <c r="BK49" s="44">
        <f>IF(COUNTIF('Service Matrix'!BK4:BK149,"")+COUNTIF('Service Matrix'!BK4:BK149,"Yes")=146,0,1)</f>
        <v>0</v>
      </c>
      <c r="BL49" s="44">
        <f>IF(COUNTIF('Service Matrix'!BL4:BL149,"")+COUNTIF('Service Matrix'!BL4:BL149,"Yes")=146,0,1)</f>
        <v>0</v>
      </c>
      <c r="BM49" s="44">
        <f>IF(COUNTIF('Service Matrix'!BM4:BM149,"")+COUNTIF('Service Matrix'!BM4:BM149,"Yes")=146,0,1)</f>
        <v>0</v>
      </c>
      <c r="BN49" s="44">
        <f>IF(COUNTIF('Service Matrix'!BN4:BN149,"")+COUNTIF('Service Matrix'!BN4:BN149,"Yes")=146,0,1)</f>
        <v>0</v>
      </c>
      <c r="BO49" s="44">
        <f>IF(COUNTIF('Service Matrix'!BO4:BO149,"")+COUNTIF('Service Matrix'!BO4:BO149,"Yes")=146,0,1)</f>
        <v>0</v>
      </c>
      <c r="BP49" s="44">
        <f>IF(COUNTIF('Service Matrix'!BP4:BP149,"")+COUNTIF('Service Matrix'!BP4:BP149,"Yes")=146,0,1)</f>
        <v>0</v>
      </c>
      <c r="BQ49" s="44">
        <f>IF(COUNTIF('Service Matrix'!BQ4:BQ149,"")+COUNTIF('Service Matrix'!BQ4:BQ149,"Yes")=146,0,1)</f>
        <v>0</v>
      </c>
      <c r="BR49" s="44">
        <f>IF(COUNTIF('Service Matrix'!BR4:BR149,"")+COUNTIF('Service Matrix'!BR4:BR149,"Yes")=146,0,1)</f>
        <v>0</v>
      </c>
      <c r="BS49" s="44">
        <f>IF(COUNTIF('Service Matrix'!BS4:BS149,"")+COUNTIF('Service Matrix'!BS4:BS149,"Yes")=146,0,1)</f>
        <v>0</v>
      </c>
      <c r="BT49" s="44">
        <f>IF(COUNTIF('Service Matrix'!BT4:BT149,"")+COUNTIF('Service Matrix'!BT4:BT149,"Yes")=146,0,1)</f>
        <v>0</v>
      </c>
      <c r="BU49" s="44">
        <f>IF(COUNTIF('Service Matrix'!BU4:BU149,"")+COUNTIF('Service Matrix'!BU4:BU149,"Yes")=146,0,1)</f>
        <v>0</v>
      </c>
      <c r="BV49" s="44">
        <f>IF(COUNTIF('Service Matrix'!BV4:BV149,"")+COUNTIF('Service Matrix'!BV4:BV149,"Yes")=146,0,1)</f>
        <v>0</v>
      </c>
      <c r="BW49" s="44">
        <f>IF(COUNTIF('Service Matrix'!BW4:BW149,"")+COUNTIF('Service Matrix'!BW4:BW149,"Yes")=146,0,1)</f>
        <v>0</v>
      </c>
      <c r="BX49" s="44">
        <f>IF(COUNTIF('Service Matrix'!BX4:BX149,"")+COUNTIF('Service Matrix'!BX4:BX149,"Yes")=146,0,1)</f>
        <v>0</v>
      </c>
      <c r="BY49" s="44">
        <f>IF(COUNTIF('Service Matrix'!BY4:BY149,"")+COUNTIF('Service Matrix'!BY4:BY149,"Yes")=146,0,1)</f>
        <v>0</v>
      </c>
      <c r="BZ49" s="44">
        <f>IF(COUNTIF('Service Matrix'!BZ4:BZ149,"")+COUNTIF('Service Matrix'!BZ4:BZ149,"Yes")=146,0,1)</f>
        <v>0</v>
      </c>
      <c r="CA49" s="44">
        <f>IF(COUNTIF('Service Matrix'!CA4:CA149,"")+COUNTIF('Service Matrix'!CA4:CA149,"Yes")=146,0,1)</f>
        <v>0</v>
      </c>
      <c r="CB49" s="44">
        <f>IF(COUNTIF('Service Matrix'!CB4:CB149,"")+COUNTIF('Service Matrix'!CB4:CB149,"Yes")=146,0,1)</f>
        <v>0</v>
      </c>
      <c r="CC49" s="44">
        <f>IF(COUNTIF('Service Matrix'!CC4:CC149,"")+COUNTIF('Service Matrix'!CC4:CC149,"Yes")=146,0,1)</f>
        <v>0</v>
      </c>
      <c r="CD49" s="44">
        <f>IF(COUNTIF('Service Matrix'!CD4:CD149,"")+COUNTIF('Service Matrix'!CD4:CD149,"Yes")=146,0,1)</f>
        <v>0</v>
      </c>
      <c r="CE49" s="44">
        <f>IF(COUNTIF('Service Matrix'!CE4:CE149,"")+COUNTIF('Service Matrix'!CE4:CE149,"Yes")=146,0,1)</f>
        <v>0</v>
      </c>
      <c r="CF49" s="44">
        <f>IF(COUNTIF('Service Matrix'!CF4:CF149,"")+COUNTIF('Service Matrix'!CF4:CF149,"Yes")=146,0,1)</f>
        <v>0</v>
      </c>
      <c r="CG49" s="44">
        <f>IF(COUNTIF('Service Matrix'!CG4:CG149,"")+COUNTIF('Service Matrix'!CG4:CG149,"Yes")=146,0,1)</f>
        <v>0</v>
      </c>
      <c r="CH49" s="44">
        <f>IF(COUNTIF('Service Matrix'!CH4:CH149,"")+COUNTIF('Service Matrix'!CH4:CH149,"Yes")=146,0,1)</f>
        <v>0</v>
      </c>
      <c r="CI49" s="44">
        <f>IF(COUNTIF('Service Matrix'!CI4:CI149,"")+COUNTIF('Service Matrix'!CI4:CI149,"Yes")=146,0,1)</f>
        <v>0</v>
      </c>
      <c r="CJ49" s="44">
        <f>IF(COUNTIF('Service Matrix'!CJ4:CJ149,"")+COUNTIF('Service Matrix'!CJ4:CJ149,"Yes")=146,0,1)</f>
        <v>0</v>
      </c>
      <c r="CK49" s="44">
        <f>IF(COUNTIF('Service Matrix'!CK4:CK149,"")+COUNTIF('Service Matrix'!CK4:CK149,"Yes")=146,0,1)</f>
        <v>0</v>
      </c>
      <c r="CL49" s="44">
        <f>IF(COUNTIF('Service Matrix'!CL4:CL149,"")+COUNTIF('Service Matrix'!CL4:CL149,"Yes")=146,0,1)</f>
        <v>0</v>
      </c>
      <c r="CM49" s="44">
        <f>IF(COUNTIF('Service Matrix'!CM4:CM149,"")+COUNTIF('Service Matrix'!CM4:CM149,"Yes")=146,0,1)</f>
        <v>0</v>
      </c>
      <c r="CN49" s="44">
        <f>IF(COUNTIF('Service Matrix'!CN4:CN149,"")+COUNTIF('Service Matrix'!CN4:CN149,"Yes")=146,0,1)</f>
        <v>0</v>
      </c>
      <c r="CO49" s="44">
        <f>IF(COUNTIF('Service Matrix'!CO4:CO149,"")+COUNTIF('Service Matrix'!CO4:CO149,"Yes")=146,0,1)</f>
        <v>0</v>
      </c>
      <c r="CP49" s="44">
        <f>IF(COUNTIF('Service Matrix'!CP4:CP149,"")+COUNTIF('Service Matrix'!CP4:CP149,"Yes")=146,0,1)</f>
        <v>0</v>
      </c>
      <c r="CQ49" s="44">
        <f>IF(COUNTIF('Service Matrix'!CQ4:CQ149,"")+COUNTIF('Service Matrix'!CQ4:CQ149,"Yes")=146,0,1)</f>
        <v>0</v>
      </c>
      <c r="CR49" s="44">
        <f>IF(COUNTIF('Service Matrix'!CR4:CR149,"")+COUNTIF('Service Matrix'!CR4:CR149,"Yes")=146,0,1)</f>
        <v>0</v>
      </c>
      <c r="CS49" s="44">
        <f>IF(COUNTIF('Service Matrix'!CS4:CS149,"")+COUNTIF('Service Matrix'!CS4:CS149,"Yes")=146,0,1)</f>
        <v>0</v>
      </c>
      <c r="CT49" s="44">
        <f>IF(COUNTIF('Service Matrix'!CT4:CT149,"")+COUNTIF('Service Matrix'!CT4:CT149,"Yes")=146,0,1)</f>
        <v>0</v>
      </c>
      <c r="CU49" s="44">
        <f>IF(COUNTIF('Service Matrix'!CU4:CU149,"")+COUNTIF('Service Matrix'!CU4:CU149,"Yes")=146,0,1)</f>
        <v>0</v>
      </c>
      <c r="CV49" s="44">
        <f>IF(COUNTIF('Service Matrix'!CV4:CV149,"")+COUNTIF('Service Matrix'!CV4:CV149,"Yes")=146,0,1)</f>
        <v>0</v>
      </c>
      <c r="CW49" s="44">
        <f>IF(COUNTIF('Service Matrix'!CW4:CW149,"")+COUNTIF('Service Matrix'!CW4:CW149,"Yes")=146,0,1)</f>
        <v>0</v>
      </c>
      <c r="CX49" s="44">
        <f>IF(COUNTIF('Service Matrix'!CX4:CX149,"")+COUNTIF('Service Matrix'!CX4:CX149,"Yes")=146,0,1)</f>
        <v>0</v>
      </c>
      <c r="CY49" s="44">
        <f>IF(COUNTIF('Service Matrix'!CY4:CY149,"")+COUNTIF('Service Matrix'!CY4:CY149,"Yes")=146,0,1)</f>
        <v>0</v>
      </c>
      <c r="CZ49" s="44">
        <f>IF(COUNTIF('Service Matrix'!CZ4:CZ149,"")+COUNTIF('Service Matrix'!CZ4:CZ149,"Yes")=146,0,1)</f>
        <v>0</v>
      </c>
      <c r="DA49" s="44">
        <f>IF(COUNTIF('Service Matrix'!DA4:DA149,"")+COUNTIF('Service Matrix'!DA4:DA149,"Yes")=146,0,1)</f>
        <v>0</v>
      </c>
      <c r="DB49" s="44">
        <f>IF(COUNTIF('Service Matrix'!DB4:DB149,"")+COUNTIF('Service Matrix'!DB4:DB149,"Yes")=146,0,1)</f>
        <v>0</v>
      </c>
      <c r="DC49" s="44">
        <f>IF(COUNTIF('Service Matrix'!DC4:DC149,"")+COUNTIF('Service Matrix'!DC4:DC149,"Yes")=146,0,1)</f>
        <v>0</v>
      </c>
      <c r="DD49" s="44">
        <f>IF(COUNTIF('Service Matrix'!DD4:DD149,"")+COUNTIF('Service Matrix'!DD4:DD149,"Yes")=146,0,1)</f>
        <v>0</v>
      </c>
      <c r="DE49" s="44">
        <f>IF(COUNTIF('Service Matrix'!DE4:DE149,"")+COUNTIF('Service Matrix'!DE4:DE149,"Yes")=146,0,1)</f>
        <v>0</v>
      </c>
      <c r="DF49" s="44">
        <f>IF(COUNTIF('Service Matrix'!DF4:DF149,"")+COUNTIF('Service Matrix'!DF4:DF149,"Yes")=146,0,1)</f>
        <v>0</v>
      </c>
      <c r="DG49" s="44">
        <f>IF(COUNTIF('Service Matrix'!DG4:DG149,"")+COUNTIF('Service Matrix'!DG4:DG149,"Yes")=146,0,1)</f>
        <v>0</v>
      </c>
      <c r="DH49" s="44">
        <f>IF(COUNTIF('Service Matrix'!DH4:DH149,"")+COUNTIF('Service Matrix'!DH4:DH149,"Yes")=146,0,1)</f>
        <v>0</v>
      </c>
      <c r="DI49" s="44">
        <f>IF(COUNTIF('Service Matrix'!DI4:DI149,"")+COUNTIF('Service Matrix'!DI4:DI149,"Yes")=146,0,1)</f>
        <v>0</v>
      </c>
      <c r="DJ49" s="44">
        <f>IF(COUNTIF('Service Matrix'!DJ4:DJ149,"")+COUNTIF('Service Matrix'!DJ4:DJ149,"Yes")=146,0,1)</f>
        <v>0</v>
      </c>
      <c r="DK49" s="44">
        <f>IF(COUNTIF('Service Matrix'!DK4:DK149,"")+COUNTIF('Service Matrix'!DK4:DK149,"Yes")=146,0,1)</f>
        <v>0</v>
      </c>
      <c r="DL49" s="44">
        <f>IF(COUNTIF('Service Matrix'!DL4:DL149,"")+COUNTIF('Service Matrix'!DL4:DL149,"Yes")=146,0,1)</f>
        <v>0</v>
      </c>
      <c r="DM49" s="44">
        <f>IF(COUNTIF('Service Matrix'!DM4:DM149,"")+COUNTIF('Service Matrix'!DM4:DM149,"Yes")=146,0,1)</f>
        <v>0</v>
      </c>
      <c r="DN49" s="44">
        <f>IF(COUNTIF('Service Matrix'!DN4:DN149,"")+COUNTIF('Service Matrix'!DN4:DN149,"Yes")=146,0,1)</f>
        <v>0</v>
      </c>
      <c r="DO49" s="44">
        <f>IF(COUNTIF('Service Matrix'!DO4:DO149,"")+COUNTIF('Service Matrix'!DO4:DO149,"Yes")=146,0,1)</f>
        <v>0</v>
      </c>
      <c r="DP49" s="44">
        <f>IF(COUNTIF('Service Matrix'!DP4:DP149,"")+COUNTIF('Service Matrix'!DP4:DP149,"Yes")=146,0,1)</f>
        <v>0</v>
      </c>
      <c r="DQ49" s="44">
        <f>IF(COUNTIF('Service Matrix'!DQ4:DQ149,"")+COUNTIF('Service Matrix'!DQ4:DQ149,"Yes")=146,0,1)</f>
        <v>0</v>
      </c>
      <c r="DR49" s="44">
        <f>IF(COUNTIF('Service Matrix'!DR4:DR149,"")+COUNTIF('Service Matrix'!DR4:DR149,"Yes")=146,0,1)</f>
        <v>0</v>
      </c>
      <c r="DS49" s="44">
        <f>IF(COUNTIF('Service Matrix'!DS4:DS149,"")+COUNTIF('Service Matrix'!DS4:DS149,"Yes")=146,0,1)</f>
        <v>0</v>
      </c>
      <c r="DT49" s="44">
        <f>IF(COUNTIF('Service Matrix'!DT4:DT149,"")+COUNTIF('Service Matrix'!DT4:DT149,"Yes")=146,0,1)</f>
        <v>0</v>
      </c>
      <c r="DU49" s="44">
        <f>IF(COUNTIF('Service Matrix'!DU4:DU149,"")+COUNTIF('Service Matrix'!DU4:DU149,"Yes")=146,0,1)</f>
        <v>0</v>
      </c>
      <c r="DV49" s="44">
        <f>IF(COUNTIF('Service Matrix'!DV4:DV149,"")+COUNTIF('Service Matrix'!DV4:DV149,"Yes")=146,0,1)</f>
        <v>0</v>
      </c>
      <c r="DW49" s="44">
        <f>IF(COUNTIF('Service Matrix'!DW4:DW149,"")+COUNTIF('Service Matrix'!DW4:DW149,"Yes")=146,0,1)</f>
        <v>0</v>
      </c>
      <c r="DX49" s="44">
        <f>IF(COUNTIF('Service Matrix'!DX4:DX149,"")+COUNTIF('Service Matrix'!DX4:DX149,"Yes")=146,0,1)</f>
        <v>0</v>
      </c>
      <c r="DY49" s="44">
        <f>IF(COUNTIF('Service Matrix'!DY4:DY149,"")+COUNTIF('Service Matrix'!DY4:DY149,"Yes")=146,0,1)</f>
        <v>0</v>
      </c>
      <c r="DZ49" s="44">
        <f>IF(COUNTIF('Service Matrix'!DZ4:DZ149,"")+COUNTIF('Service Matrix'!DZ4:DZ149,"Yes")=146,0,1)</f>
        <v>0</v>
      </c>
      <c r="EA49" s="44">
        <f>IF(COUNTIF('Service Matrix'!EA4:EA149,"")+COUNTIF('Service Matrix'!EA4:EA149,"Yes")=146,0,1)</f>
        <v>0</v>
      </c>
      <c r="EB49" s="44">
        <f>IF(COUNTIF('Service Matrix'!EB4:EB149,"")+COUNTIF('Service Matrix'!EB4:EB149,"Yes")=146,0,1)</f>
        <v>0</v>
      </c>
      <c r="EC49" s="44">
        <f>IF(COUNTIF('Service Matrix'!EC4:EC149,"")+COUNTIF('Service Matrix'!EC4:EC149,"Yes")=146,0,1)</f>
        <v>0</v>
      </c>
      <c r="ED49" s="44">
        <f>IF(COUNTIF('Service Matrix'!ED4:ED149,"")+COUNTIF('Service Matrix'!ED4:ED149,"Yes")=146,0,1)</f>
        <v>0</v>
      </c>
      <c r="EE49" s="44">
        <f>IF(COUNTIF('Service Matrix'!EE4:EE149,"")+COUNTIF('Service Matrix'!EE4:EE149,"Yes")=146,0,1)</f>
        <v>0</v>
      </c>
      <c r="EF49" s="44">
        <f>IF(COUNTIF('Service Matrix'!EF4:EF149,"")+COUNTIF('Service Matrix'!EF4:EF149,"Yes")=146,0,1)</f>
        <v>0</v>
      </c>
      <c r="EG49" s="44">
        <f>IF(COUNTIF('Service Matrix'!EG4:EG149,"")+COUNTIF('Service Matrix'!EG4:EG149,"Yes")=146,0,1)</f>
        <v>0</v>
      </c>
      <c r="EH49" s="44">
        <f>IF(COUNTIF('Service Matrix'!EH4:EH149,"")+COUNTIF('Service Matrix'!EH4:EH149,"Yes")=146,0,1)</f>
        <v>0</v>
      </c>
      <c r="EI49" s="44">
        <f>IF(COUNTIF('Service Matrix'!EI4:EI149,"")+COUNTIF('Service Matrix'!EI4:EI149,"Yes")=146,0,1)</f>
        <v>0</v>
      </c>
      <c r="EJ49" s="44">
        <f>IF(COUNTIF('Service Matrix'!EJ4:EJ149,"")+COUNTIF('Service Matrix'!EJ4:EJ149,"Yes")=146,0,1)</f>
        <v>0</v>
      </c>
      <c r="EK49" s="44">
        <f>IF(COUNTIF('Service Matrix'!EK4:EK149,"")+COUNTIF('Service Matrix'!EK4:EK149,"Yes")=146,0,1)</f>
        <v>0</v>
      </c>
      <c r="EL49" s="44">
        <f>IF(COUNTIF('Service Matrix'!EL4:EL149,"")+COUNTIF('Service Matrix'!EL4:EL149,"Yes")=146,0,1)</f>
        <v>0</v>
      </c>
      <c r="EM49" s="44">
        <f>IF(COUNTIF('Service Matrix'!EM4:EM149,"")+COUNTIF('Service Matrix'!EM4:EM149,"Yes")=146,0,1)</f>
        <v>0</v>
      </c>
      <c r="EN49" s="44">
        <f>IF(COUNTIF('Service Matrix'!EN4:EN149,"")+COUNTIF('Service Matrix'!EN4:EN149,"Yes")=146,0,1)</f>
        <v>0</v>
      </c>
      <c r="EO49" s="44">
        <f>IF(COUNTIF('Service Matrix'!EO4:EO149,"")+COUNTIF('Service Matrix'!EO4:EO149,"Yes")=146,0,1)</f>
        <v>0</v>
      </c>
      <c r="EP49" s="44">
        <f>IF(COUNTIF('Service Matrix'!EP4:EP149,"")+COUNTIF('Service Matrix'!EP4:EP149,"Yes")=146,0,1)</f>
        <v>0</v>
      </c>
      <c r="EQ49" s="44">
        <f>IF(COUNTIF('Service Matrix'!EQ4:EQ149,"")+COUNTIF('Service Matrix'!EQ4:EQ149,"Yes")=146,0,1)</f>
        <v>0</v>
      </c>
      <c r="ER49" s="44">
        <f>IF(COUNTIF('Service Matrix'!ER4:ER149,"")+COUNTIF('Service Matrix'!ER4:ER149,"Yes")=146,0,1)</f>
        <v>0</v>
      </c>
      <c r="ES49" s="44">
        <f>IF(COUNTIF('Service Matrix'!ES4:ES149,"")+COUNTIF('Service Matrix'!ES4:ES149,"Yes")=146,0,1)</f>
        <v>0</v>
      </c>
      <c r="ET49" s="44">
        <f>IF(COUNTIF('Service Matrix'!ET4:ET149,"")+COUNTIF('Service Matrix'!ET4:ET149,"Yes")=146,0,1)</f>
        <v>0</v>
      </c>
      <c r="EU49" s="44">
        <f>IF(COUNTIF('Service Matrix'!EU4:EU149,"")+COUNTIF('Service Matrix'!EU4:EU149,"Yes")=146,0,1)</f>
        <v>0</v>
      </c>
      <c r="EV49" s="44">
        <f>IF(COUNTIF('Service Matrix'!EV4:EV149,"")+COUNTIF('Service Matrix'!EV4:EV149,"Yes")=146,0,1)</f>
        <v>0</v>
      </c>
      <c r="EW49" s="44">
        <f>IF(COUNTIF('Service Matrix'!EW4:EW149,"")+COUNTIF('Service Matrix'!EW4:EW149,"Yes")=146,0,1)</f>
        <v>0</v>
      </c>
      <c r="EX49" s="44">
        <f>IF(COUNTIF('Service Matrix'!EX4:EX149,"")+COUNTIF('Service Matrix'!EX4:EX149,"Yes")=146,0,1)</f>
        <v>0</v>
      </c>
      <c r="EY49" s="44">
        <f>IF(COUNTIF('Service Matrix'!EY4:EY149,"")+COUNTIF('Service Matrix'!EY4:EY149,"Yes")=146,0,1)</f>
        <v>0</v>
      </c>
      <c r="EZ49" s="44">
        <f>IF(COUNTIF('Service Matrix'!EZ4:EZ149,"")+COUNTIF('Service Matrix'!EZ4:EZ149,"Yes")=146,0,1)</f>
        <v>0</v>
      </c>
      <c r="FA49" s="44">
        <f>IF(COUNTIF('Service Matrix'!FA4:FA149,"")+COUNTIF('Service Matrix'!FA4:FA149,"Yes")=146,0,1)</f>
        <v>0</v>
      </c>
      <c r="FB49" s="44">
        <f>IF(COUNTIF('Service Matrix'!FB4:FB149,"")+COUNTIF('Service Matrix'!FB4:FB149,"Yes")=146,0,1)</f>
        <v>0</v>
      </c>
      <c r="FC49" s="44">
        <f>IF(COUNTIF('Service Matrix'!FC4:FC149,"")+COUNTIF('Service Matrix'!FC4:FC149,"Yes")=146,0,1)</f>
        <v>0</v>
      </c>
      <c r="FD49" s="44">
        <f>IF(COUNTIF('Service Matrix'!FD4:FD149,"")+COUNTIF('Service Matrix'!FD4:FD149,"Yes")=146,0,1)</f>
        <v>0</v>
      </c>
      <c r="FE49" s="44">
        <f>IF(COUNTIF('Service Matrix'!FE4:FE149,"")+COUNTIF('Service Matrix'!FE4:FE149,"Yes")=146,0,1)</f>
        <v>0</v>
      </c>
      <c r="FF49" s="44">
        <f>IF(COUNTIF('Service Matrix'!FF4:FF149,"")+COUNTIF('Service Matrix'!FF4:FF149,"Yes")=146,0,1)</f>
        <v>0</v>
      </c>
      <c r="FG49" s="44">
        <f>IF(COUNTIF('Service Matrix'!FG4:FG149,"")+COUNTIF('Service Matrix'!FG4:FG149,"Yes")=146,0,1)</f>
        <v>0</v>
      </c>
      <c r="FH49" s="44">
        <f>IF(COUNTIF('Service Matrix'!FH4:FH149,"")+COUNTIF('Service Matrix'!FH4:FH149,"Yes")=146,0,1)</f>
        <v>0</v>
      </c>
      <c r="FI49" s="44">
        <f>IF(COUNTIF('Service Matrix'!FI4:FI149,"")+COUNTIF('Service Matrix'!FI4:FI149,"Yes")=146,0,1)</f>
        <v>0</v>
      </c>
      <c r="FJ49" s="44">
        <f>IF(COUNTIF('Service Matrix'!FJ4:FJ149,"")+COUNTIF('Service Matrix'!FJ4:FJ149,"Yes")=146,0,1)</f>
        <v>0</v>
      </c>
      <c r="FK49" s="44">
        <f>IF(COUNTIF('Service Matrix'!FK4:FK149,"")+COUNTIF('Service Matrix'!FK4:FK149,"Yes")=146,0,1)</f>
        <v>0</v>
      </c>
      <c r="FL49" s="44">
        <f>IF(COUNTIF('Service Matrix'!FL4:FL149,"")+COUNTIF('Service Matrix'!FL4:FL149,"Yes")=146,0,1)</f>
        <v>0</v>
      </c>
      <c r="FM49" s="44">
        <f>IF(COUNTIF('Service Matrix'!FM4:FM149,"")+COUNTIF('Service Matrix'!FM4:FM149,"Yes")=146,0,1)</f>
        <v>0</v>
      </c>
      <c r="FN49" s="44">
        <f>IF(COUNTIF('Service Matrix'!FN4:FN149,"")+COUNTIF('Service Matrix'!FN4:FN149,"Yes")=146,0,1)</f>
        <v>0</v>
      </c>
      <c r="FO49" s="44">
        <f>IF(COUNTIF('Service Matrix'!FO4:FO149,"")+COUNTIF('Service Matrix'!FO4:FO149,"Yes")=146,0,1)</f>
        <v>0</v>
      </c>
      <c r="FP49" s="44">
        <f>IF(COUNTIF('Service Matrix'!FP4:FP149,"")+COUNTIF('Service Matrix'!FP4:FP149,"Yes")=146,0,1)</f>
        <v>0</v>
      </c>
      <c r="FQ49" s="44">
        <f>IF(COUNTIF('Service Matrix'!FQ4:FQ149,"")+COUNTIF('Service Matrix'!FQ4:FQ149,"Yes")=146,0,1)</f>
        <v>0</v>
      </c>
      <c r="FR49" s="44">
        <f>IF(COUNTIF('Service Matrix'!FR4:FR149,"")+COUNTIF('Service Matrix'!FR4:FR149,"Yes")=146,0,1)</f>
        <v>0</v>
      </c>
      <c r="FS49" s="44">
        <f>IF(COUNTIF('Service Matrix'!FS4:FS149,"")+COUNTIF('Service Matrix'!FS4:FS149,"Yes")=146,0,1)</f>
        <v>0</v>
      </c>
      <c r="FT49" s="44">
        <f>IF(COUNTIF('Service Matrix'!FT4:FT149,"")+COUNTIF('Service Matrix'!FT4:FT149,"Yes")=146,0,1)</f>
        <v>0</v>
      </c>
      <c r="FU49" s="44">
        <f>IF(COUNTIF('Service Matrix'!FU4:FU149,"")+COUNTIF('Service Matrix'!FU4:FU149,"Yes")=146,0,1)</f>
        <v>0</v>
      </c>
      <c r="FV49" s="44">
        <f>IF(COUNTIF('Service Matrix'!FV4:FV149,"")+COUNTIF('Service Matrix'!FV4:FV149,"Yes")=146,0,1)</f>
        <v>0</v>
      </c>
      <c r="FW49" s="44">
        <f>IF(COUNTIF('Service Matrix'!FW4:FW149,"")+COUNTIF('Service Matrix'!FW4:FW149,"Yes")=146,0,1)</f>
        <v>0</v>
      </c>
      <c r="FX49" s="44">
        <f>IF(COUNTIF('Service Matrix'!FX4:FX149,"")+COUNTIF('Service Matrix'!FX4:FX149,"Yes")=146,0,1)</f>
        <v>0</v>
      </c>
      <c r="FY49" s="44">
        <f>IF(COUNTIF('Service Matrix'!FY4:FY149,"")+COUNTIF('Service Matrix'!FY4:FY149,"Yes")=146,0,1)</f>
        <v>0</v>
      </c>
      <c r="FZ49" s="44">
        <f>IF(COUNTIF('Service Matrix'!FZ4:FZ149,"")+COUNTIF('Service Matrix'!FZ4:FZ149,"Yes")=146,0,1)</f>
        <v>0</v>
      </c>
      <c r="GA49" s="44">
        <f>IF(COUNTIF('Service Matrix'!GA4:GA149,"")+COUNTIF('Service Matrix'!GA4:GA149,"Yes")=146,0,1)</f>
        <v>0</v>
      </c>
      <c r="GB49" s="44">
        <f>IF(COUNTIF('Service Matrix'!GB4:GB149,"")+COUNTIF('Service Matrix'!GB4:GB149,"Yes")=146,0,1)</f>
        <v>0</v>
      </c>
      <c r="GC49" s="44">
        <f>IF(COUNTIF('Service Matrix'!GC4:GC149,"")+COUNTIF('Service Matrix'!GC4:GC149,"Yes")=146,0,1)</f>
        <v>0</v>
      </c>
      <c r="GD49" s="44">
        <f>IF(COUNTIF('Service Matrix'!GD4:GD149,"")+COUNTIF('Service Matrix'!GD4:GD149,"Yes")=146,0,1)</f>
        <v>0</v>
      </c>
      <c r="GE49" s="44">
        <f>IF(COUNTIF('Service Matrix'!GE4:GE149,"")+COUNTIF('Service Matrix'!GE4:GE149,"Yes")=146,0,1)</f>
        <v>0</v>
      </c>
      <c r="GF49" s="44">
        <f>IF(COUNTIF('Service Matrix'!GF4:GF149,"")+COUNTIF('Service Matrix'!GF4:GF149,"Yes")=146,0,1)</f>
        <v>0</v>
      </c>
      <c r="GG49" s="44">
        <f>IF(COUNTIF('Service Matrix'!GG4:GG149,"")+COUNTIF('Service Matrix'!GG4:GG149,"Yes")=146,0,1)</f>
        <v>0</v>
      </c>
      <c r="GH49" s="44">
        <f>IF(COUNTIF('Service Matrix'!GH4:GH149,"")+COUNTIF('Service Matrix'!GH4:GH149,"Yes")=146,0,1)</f>
        <v>0</v>
      </c>
      <c r="GI49" s="44">
        <f>IF(COUNTIF('Service Matrix'!GI4:GI149,"")+COUNTIF('Service Matrix'!GI4:GI149,"Yes")=146,0,1)</f>
        <v>0</v>
      </c>
      <c r="GJ49" s="44">
        <f>IF(COUNTIF('Service Matrix'!GJ4:GJ149,"")+COUNTIF('Service Matrix'!GJ4:GJ149,"Yes")=146,0,1)</f>
        <v>0</v>
      </c>
      <c r="GK49" s="44">
        <f>IF(COUNTIF('Service Matrix'!GK4:GK149,"")+COUNTIF('Service Matrix'!GK4:GK149,"Yes")=146,0,1)</f>
        <v>0</v>
      </c>
      <c r="GL49" s="44">
        <f>IF(COUNTIF('Service Matrix'!GL4:GL149,"")+COUNTIF('Service Matrix'!GL4:GL149,"Yes")=146,0,1)</f>
        <v>0</v>
      </c>
      <c r="GM49" s="44">
        <f>IF(COUNTIF('Service Matrix'!GM4:GM149,"")+COUNTIF('Service Matrix'!GM4:GM149,"Yes")=146,0,1)</f>
        <v>0</v>
      </c>
      <c r="GN49" s="44">
        <f>IF(COUNTIF('Service Matrix'!GN4:GN149,"")+COUNTIF('Service Matrix'!GN4:GN149,"Yes")=146,0,1)</f>
        <v>0</v>
      </c>
      <c r="GO49" s="44">
        <f>IF(COUNTIF('Service Matrix'!GO4:GO149,"")+COUNTIF('Service Matrix'!GO4:GO149,"Yes")=146,0,1)</f>
        <v>0</v>
      </c>
      <c r="GP49" s="44">
        <f>IF(COUNTIF('Service Matrix'!GP4:GP149,"")+COUNTIF('Service Matrix'!GP4:GP149,"Yes")=146,0,1)</f>
        <v>0</v>
      </c>
      <c r="GQ49" s="44">
        <f>IF(COUNTIF('Service Matrix'!GQ4:GQ149,"")+COUNTIF('Service Matrix'!GQ4:GQ149,"Yes")=146,0,1)</f>
        <v>0</v>
      </c>
      <c r="GR49" s="44">
        <f>IF(COUNTIF('Service Matrix'!GR4:GR149,"")+COUNTIF('Service Matrix'!GR4:GR149,"Yes")=146,0,1)</f>
        <v>0</v>
      </c>
      <c r="GS49" s="44">
        <f>IF(COUNTIF('Service Matrix'!GS4:GS149,"")+COUNTIF('Service Matrix'!GS4:GS149,"Yes")=146,0,1)</f>
        <v>0</v>
      </c>
      <c r="GT49" s="44">
        <f>IF(COUNTIF('Service Matrix'!GT4:GT149,"")+COUNTIF('Service Matrix'!GT4:GT149,"Yes")=146,0,1)</f>
        <v>0</v>
      </c>
      <c r="GU49" s="44">
        <f>IF(COUNTIF('Service Matrix'!GU4:GU149,"")+COUNTIF('Service Matrix'!GU4:GU149,"Yes")=146,0,1)</f>
        <v>0</v>
      </c>
      <c r="GV49" s="44">
        <f>IF(COUNTIF('Service Matrix'!GV4:GV149,"")+COUNTIF('Service Matrix'!GV4:GV149,"Yes")=146,0,1)</f>
        <v>0</v>
      </c>
      <c r="GW49" s="44">
        <f>IF(COUNTIF('Service Matrix'!GW4:GW149,"")+COUNTIF('Service Matrix'!GW4:GW149,"Yes")=146,0,1)</f>
        <v>0</v>
      </c>
      <c r="GX49" s="44">
        <f>IF(COUNTIF('Service Matrix'!GX4:GX149,"")+COUNTIF('Service Matrix'!GX4:GX149,"Yes")=146,0,1)</f>
        <v>0</v>
      </c>
      <c r="GY49" s="44">
        <f>IF(COUNTIF('Service Matrix'!GY4:GY149,"")+COUNTIF('Service Matrix'!GY4:GY149,"Yes")=146,0,1)</f>
        <v>0</v>
      </c>
      <c r="GZ49" s="44">
        <f>IF(COUNTIF('Service Matrix'!GZ4:GZ149,"")+COUNTIF('Service Matrix'!GZ4:GZ149,"Yes")=146,0,1)</f>
        <v>0</v>
      </c>
      <c r="HA49" s="44">
        <f>IF(COUNTIF('Service Matrix'!HA4:HA149,"")+COUNTIF('Service Matrix'!HA4:HA149,"Yes")=146,0,1)</f>
        <v>0</v>
      </c>
      <c r="HB49" s="44">
        <f>IF(COUNTIF('Service Matrix'!HB4:HB149,"")+COUNTIF('Service Matrix'!HB4:HB149,"Yes")=146,0,1)</f>
        <v>0</v>
      </c>
      <c r="HC49" s="44">
        <f>IF(COUNTIF('Service Matrix'!HC4:HC149,"")+COUNTIF('Service Matrix'!HC4:HC149,"Yes")=146,0,1)</f>
        <v>0</v>
      </c>
      <c r="HD49" s="44">
        <f>IF(COUNTIF('Service Matrix'!HD4:HD149,"")+COUNTIF('Service Matrix'!HD4:HD149,"Yes")=146,0,1)</f>
        <v>0</v>
      </c>
      <c r="HE49" s="44">
        <f>IF(COUNTIF('Service Matrix'!HE4:HE149,"")+COUNTIF('Service Matrix'!HE4:HE149,"Yes")=146,0,1)</f>
        <v>0</v>
      </c>
      <c r="HF49" s="44">
        <f>IF(COUNTIF('Service Matrix'!HF4:HF149,"")+COUNTIF('Service Matrix'!HF4:HF149,"Yes")=146,0,1)</f>
        <v>0</v>
      </c>
      <c r="HG49" s="44">
        <f>IF(COUNTIF('Service Matrix'!HG4:HG149,"")+COUNTIF('Service Matrix'!HG4:HG149,"Yes")=146,0,1)</f>
        <v>0</v>
      </c>
      <c r="HH49" s="44">
        <f>IF(COUNTIF('Service Matrix'!HH4:HH149,"")+COUNTIF('Service Matrix'!HH4:HH149,"Yes")=146,0,1)</f>
        <v>0</v>
      </c>
      <c r="HI49" s="44">
        <f>IF(COUNTIF('Service Matrix'!HI4:HI149,"")+COUNTIF('Service Matrix'!HI4:HI149,"Yes")=146,0,1)</f>
        <v>0</v>
      </c>
      <c r="HJ49" s="44">
        <f>IF(COUNTIF('Service Matrix'!HJ4:HJ149,"")+COUNTIF('Service Matrix'!HJ4:HJ149,"Yes")=146,0,1)</f>
        <v>0</v>
      </c>
      <c r="HK49" s="44">
        <f>IF(COUNTIF('Service Matrix'!HK4:HK149,"")+COUNTIF('Service Matrix'!HK4:HK149,"Yes")=146,0,1)</f>
        <v>0</v>
      </c>
      <c r="HL49" s="44">
        <f>IF(COUNTIF('Service Matrix'!HL4:HL149,"")+COUNTIF('Service Matrix'!HL4:HL149,"Yes")=146,0,1)</f>
        <v>0</v>
      </c>
      <c r="HM49" s="44">
        <f>IF(COUNTIF('Service Matrix'!HM4:HM149,"")+COUNTIF('Service Matrix'!HM4:HM149,"Yes")=146,0,1)</f>
        <v>0</v>
      </c>
      <c r="HN49" s="44">
        <f>IF(COUNTIF('Service Matrix'!HN4:HN149,"")+COUNTIF('Service Matrix'!HN4:HN149,"Yes")=146,0,1)</f>
        <v>0</v>
      </c>
      <c r="HO49" s="44">
        <f>IF(COUNTIF('Service Matrix'!HO4:HO149,"")+COUNTIF('Service Matrix'!HO4:HO149,"Yes")=146,0,1)</f>
        <v>0</v>
      </c>
      <c r="HP49" s="44">
        <f>IF(COUNTIF('Service Matrix'!HP4:HP149,"")+COUNTIF('Service Matrix'!HP4:HP149,"Yes")=146,0,1)</f>
        <v>0</v>
      </c>
      <c r="HQ49" s="44">
        <f>IF(COUNTIF('Service Matrix'!HQ4:HQ149,"")+COUNTIF('Service Matrix'!HQ4:HQ149,"Yes")=146,0,1)</f>
        <v>0</v>
      </c>
      <c r="HR49" s="44">
        <f>IF(COUNTIF('Service Matrix'!HR4:HR149,"")+COUNTIF('Service Matrix'!HR4:HR149,"Yes")=146,0,1)</f>
        <v>0</v>
      </c>
      <c r="HS49" s="44">
        <f>IF(COUNTIF('Service Matrix'!HS4:HS149,"")+COUNTIF('Service Matrix'!HS4:HS149,"Yes")=146,0,1)</f>
        <v>0</v>
      </c>
      <c r="HT49" s="44">
        <f>IF(COUNTIF('Service Matrix'!HT4:HT149,"")+COUNTIF('Service Matrix'!HT4:HT149,"Yes")=146,0,1)</f>
        <v>0</v>
      </c>
      <c r="HU49" s="44">
        <f>IF(COUNTIF('Service Matrix'!HU4:HU149,"")+COUNTIF('Service Matrix'!HU4:HU149,"Yes")=146,0,1)</f>
        <v>0</v>
      </c>
      <c r="HV49" s="44">
        <f>IF(COUNTIF('Service Matrix'!HV4:HV149,"")+COUNTIF('Service Matrix'!HV4:HV149,"Yes")=146,0,1)</f>
        <v>0</v>
      </c>
      <c r="HW49" s="44">
        <f>IF(COUNTIF('Service Matrix'!HW4:HW149,"")+COUNTIF('Service Matrix'!HW4:HW149,"Yes")=146,0,1)</f>
        <v>0</v>
      </c>
      <c r="HX49" s="44">
        <f>IF(COUNTIF('Service Matrix'!HX4:HX149,"")+COUNTIF('Service Matrix'!HX4:HX149,"Yes")=146,0,1)</f>
        <v>0</v>
      </c>
      <c r="HY49" s="44">
        <f>IF(COUNTIF('Service Matrix'!HY4:HY149,"")+COUNTIF('Service Matrix'!HY4:HY149,"Yes")=146,0,1)</f>
        <v>0</v>
      </c>
      <c r="HZ49" s="44">
        <f>IF(COUNTIF('Service Matrix'!HZ4:HZ149,"")+COUNTIF('Service Matrix'!HZ4:HZ149,"Yes")=146,0,1)</f>
        <v>0</v>
      </c>
      <c r="IA49" s="44">
        <f>IF(COUNTIF('Service Matrix'!IA4:IA149,"")+COUNTIF('Service Matrix'!IA4:IA149,"Yes")=146,0,1)</f>
        <v>0</v>
      </c>
      <c r="IB49" s="44">
        <f>IF(COUNTIF('Service Matrix'!IB4:IB149,"")+COUNTIF('Service Matrix'!IB4:IB149,"Yes")=146,0,1)</f>
        <v>0</v>
      </c>
      <c r="IC49" s="44">
        <f>IF(COUNTIF('Service Matrix'!IC4:IC149,"")+COUNTIF('Service Matrix'!IC4:IC149,"Yes")=146,0,1)</f>
        <v>0</v>
      </c>
      <c r="ID49" s="44">
        <f>IF(COUNTIF('Service Matrix'!ID4:ID149,"")+COUNTIF('Service Matrix'!ID4:ID149,"Yes")=146,0,1)</f>
        <v>0</v>
      </c>
      <c r="IE49" s="44">
        <f>IF(COUNTIF('Service Matrix'!IE4:IE149,"")+COUNTIF('Service Matrix'!IE4:IE149,"Yes")=146,0,1)</f>
        <v>0</v>
      </c>
      <c r="IF49" s="44">
        <f>IF(COUNTIF('Service Matrix'!IF4:IF149,"")+COUNTIF('Service Matrix'!IF4:IF149,"Yes")=146,0,1)</f>
        <v>0</v>
      </c>
      <c r="IG49" s="44">
        <f>IF(COUNTIF('Service Matrix'!IG4:IG149,"")+COUNTIF('Service Matrix'!IG4:IG149,"Yes")=146,0,1)</f>
        <v>0</v>
      </c>
      <c r="IH49" s="44">
        <f>IF(COUNTIF('Service Matrix'!IH4:IH149,"")+COUNTIF('Service Matrix'!IH4:IH149,"Yes")=146,0,1)</f>
        <v>0</v>
      </c>
      <c r="II49" s="44">
        <f>IF(COUNTIF('Service Matrix'!II4:II149,"")+COUNTIF('Service Matrix'!II4:II149,"Yes")=146,0,1)</f>
        <v>0</v>
      </c>
      <c r="IJ49" s="44">
        <f>IF(COUNTIF('Service Matrix'!IJ4:IJ149,"")+COUNTIF('Service Matrix'!IJ4:IJ149,"Yes")=146,0,1)</f>
        <v>0</v>
      </c>
      <c r="IK49" s="44">
        <f>IF(COUNTIF('Service Matrix'!IK4:IK149,"")+COUNTIF('Service Matrix'!IK4:IK149,"Yes")=146,0,1)</f>
        <v>0</v>
      </c>
      <c r="IL49" s="44">
        <f>IF(COUNTIF('Service Matrix'!IL4:IL149,"")+COUNTIF('Service Matrix'!IL4:IL149,"Yes")=146,0,1)</f>
        <v>0</v>
      </c>
      <c r="IM49" s="44">
        <f>IF(COUNTIF('Service Matrix'!IM4:IM149,"")+COUNTIF('Service Matrix'!IM4:IM149,"Yes")=146,0,1)</f>
        <v>0</v>
      </c>
      <c r="IN49" s="44">
        <f>IF(COUNTIF('Service Matrix'!IN4:IN149,"")+COUNTIF('Service Matrix'!IN4:IN149,"Yes")=146,0,1)</f>
        <v>0</v>
      </c>
      <c r="IO49" s="44">
        <f>IF(COUNTIF('Service Matrix'!IO4:IO149,"")+COUNTIF('Service Matrix'!IO4:IO149,"Yes")=146,0,1)</f>
        <v>0</v>
      </c>
      <c r="IP49" s="44">
        <f>IF(COUNTIF('Service Matrix'!IP4:IP149,"")+COUNTIF('Service Matrix'!IP4:IP149,"Yes")=146,0,1)</f>
        <v>0</v>
      </c>
      <c r="IQ49" s="44">
        <f>IF(COUNTIF('Service Matrix'!IQ4:IQ149,"")+COUNTIF('Service Matrix'!IQ4:IQ149,"Yes")=146,0,1)</f>
        <v>0</v>
      </c>
      <c r="IR49" s="44">
        <f>IF(COUNTIF('Service Matrix'!IR4:IR149,"")+COUNTIF('Service Matrix'!IR4:IR149,"Yes")=146,0,1)</f>
        <v>0</v>
      </c>
      <c r="IS49" s="44">
        <f>IF(COUNTIF('Service Matrix'!IS4:IS149,"")+COUNTIF('Service Matrix'!IS4:IS149,"Yes")=146,0,1)</f>
        <v>0</v>
      </c>
      <c r="IT49" s="44">
        <f>IF(COUNTIF('Service Matrix'!IT4:IT149,"")+COUNTIF('Service Matrix'!IT4:IT149,"Yes")=146,0,1)</f>
        <v>0</v>
      </c>
      <c r="IU49" s="44">
        <f>IF(COUNTIF('Service Matrix'!IU4:IU149,"")+COUNTIF('Service Matrix'!IU4:IU149,"Yes")=146,0,1)</f>
        <v>0</v>
      </c>
      <c r="IV49" s="44">
        <f>IF(COUNTIF('Service Matrix'!IV4:IV149,"")+COUNTIF('Service Matrix'!IV4:IV149,"Yes")=146,0,1)</f>
        <v>0</v>
      </c>
      <c r="IW49" s="44">
        <f>IF(COUNTIF('Service Matrix'!IW4:IW149,"")+COUNTIF('Service Matrix'!IW4:IW149,"Yes")=146,0,1)</f>
        <v>0</v>
      </c>
      <c r="IX49" s="44">
        <f>IF(COUNTIF('Service Matrix'!IX4:IX149,"")+COUNTIF('Service Matrix'!IX4:IX149,"Yes")=146,0,1)</f>
        <v>0</v>
      </c>
      <c r="IY49" s="44">
        <f>IF(COUNTIF('Service Matrix'!IY4:IY149,"")+COUNTIF('Service Matrix'!IY4:IY149,"Yes")=146,0,1)</f>
        <v>0</v>
      </c>
      <c r="IZ49" s="44">
        <f>IF(COUNTIF('Service Matrix'!IZ4:IZ149,"")+COUNTIF('Service Matrix'!IZ4:IZ149,"Yes")=146,0,1)</f>
        <v>0</v>
      </c>
      <c r="JA49" s="44">
        <f>IF(COUNTIF('Service Matrix'!JA4:JA149,"")+COUNTIF('Service Matrix'!JA4:JA149,"Yes")=146,0,1)</f>
        <v>0</v>
      </c>
      <c r="JB49" s="44">
        <f>IF(COUNTIF('Service Matrix'!JB4:JB149,"")+COUNTIF('Service Matrix'!JB4:JB149,"Yes")=146,0,1)</f>
        <v>0</v>
      </c>
      <c r="JC49" s="44">
        <f>IF(COUNTIF('Service Matrix'!JC4:JC149,"")+COUNTIF('Service Matrix'!JC4:JC149,"Yes")=146,0,1)</f>
        <v>0</v>
      </c>
      <c r="JD49" s="44">
        <f>IF(COUNTIF('Service Matrix'!JD4:JD149,"")+COUNTIF('Service Matrix'!JD4:JD149,"Yes")=146,0,1)</f>
        <v>0</v>
      </c>
      <c r="JE49" s="44">
        <f>IF(COUNTIF('Service Matrix'!JE4:JE149,"")+COUNTIF('Service Matrix'!JE4:JE149,"Yes")=146,0,1)</f>
        <v>0</v>
      </c>
      <c r="JF49" s="44">
        <f>IF(COUNTIF('Service Matrix'!JF4:JF149,"")+COUNTIF('Service Matrix'!JF4:JF149,"Yes")=146,0,1)</f>
        <v>0</v>
      </c>
      <c r="JG49" s="44">
        <f>IF(COUNTIF('Service Matrix'!JG4:JG149,"")+COUNTIF('Service Matrix'!JG4:JG149,"Yes")=146,0,1)</f>
        <v>0</v>
      </c>
      <c r="JH49" s="44">
        <f>IF(COUNTIF('Service Matrix'!JH4:JH149,"")+COUNTIF('Service Matrix'!JH4:JH149,"Yes")=146,0,1)</f>
        <v>0</v>
      </c>
      <c r="JI49" s="44">
        <f>IF(COUNTIF('Service Matrix'!JI4:JI149,"")+COUNTIF('Service Matrix'!JI4:JI149,"Yes")=146,0,1)</f>
        <v>0</v>
      </c>
      <c r="JJ49" s="44">
        <f>IF(COUNTIF('Service Matrix'!JJ4:JJ149,"")+COUNTIF('Service Matrix'!JJ4:JJ149,"Yes")=146,0,1)</f>
        <v>0</v>
      </c>
      <c r="JK49" s="44">
        <f>IF(COUNTIF('Service Matrix'!JK4:JK149,"")+COUNTIF('Service Matrix'!JK4:JK149,"Yes")=146,0,1)</f>
        <v>0</v>
      </c>
      <c r="JL49" s="44">
        <f>IF(COUNTIF('Service Matrix'!JL4:JL149,"")+COUNTIF('Service Matrix'!JL4:JL149,"Yes")=146,0,1)</f>
        <v>0</v>
      </c>
      <c r="JM49" s="44">
        <f>IF(COUNTIF('Service Matrix'!JM4:JM149,"")+COUNTIF('Service Matrix'!JM4:JM149,"Yes")=146,0,1)</f>
        <v>0</v>
      </c>
      <c r="JN49" s="44">
        <f>IF(COUNTIF('Service Matrix'!JN4:JN149,"")+COUNTIF('Service Matrix'!JN4:JN149,"Yes")=146,0,1)</f>
        <v>0</v>
      </c>
      <c r="JO49" s="44">
        <f>IF(COUNTIF('Service Matrix'!JO4:JO149,"")+COUNTIF('Service Matrix'!JO4:JO149,"Yes")=146,0,1)</f>
        <v>0</v>
      </c>
      <c r="JP49" s="44">
        <f>IF(COUNTIF('Service Matrix'!JP4:JP149,"")+COUNTIF('Service Matrix'!JP4:JP149,"Yes")=146,0,1)</f>
        <v>0</v>
      </c>
      <c r="JQ49" s="44">
        <f>IF(COUNTIF('Service Matrix'!JQ4:JQ149,"")+COUNTIF('Service Matrix'!JQ4:JQ149,"Yes")=146,0,1)</f>
        <v>0</v>
      </c>
      <c r="JR49" s="44">
        <f>IF(COUNTIF('Service Matrix'!JR4:JR149,"")+COUNTIF('Service Matrix'!JR4:JR149,"Yes")=146,0,1)</f>
        <v>0</v>
      </c>
      <c r="JS49" s="44">
        <f>IF(COUNTIF('Service Matrix'!JS4:JS149,"")+COUNTIF('Service Matrix'!JS4:JS149,"Yes")=146,0,1)</f>
        <v>0</v>
      </c>
      <c r="JT49" s="44">
        <f>IF(COUNTIF('Service Matrix'!JT4:JT149,"")+COUNTIF('Service Matrix'!JT4:JT149,"Yes")=146,0,1)</f>
        <v>0</v>
      </c>
      <c r="JU49" s="44">
        <f>IF(COUNTIF('Service Matrix'!JU4:JU149,"")+COUNTIF('Service Matrix'!JU4:JU149,"Yes")=146,0,1)</f>
        <v>0</v>
      </c>
      <c r="JV49" s="44">
        <f>IF(COUNTIF('Service Matrix'!JV4:JV149,"")+COUNTIF('Service Matrix'!JV4:JV149,"Yes")=146,0,1)</f>
        <v>0</v>
      </c>
      <c r="JW49" s="44">
        <f>IF(COUNTIF('Service Matrix'!JW4:JW149,"")+COUNTIF('Service Matrix'!JW4:JW149,"Yes")=146,0,1)</f>
        <v>0</v>
      </c>
      <c r="JX49" s="44">
        <f>IF(COUNTIF('Service Matrix'!JX4:JX149,"")+COUNTIF('Service Matrix'!JX4:JX149,"Yes")=146,0,1)</f>
        <v>0</v>
      </c>
      <c r="JY49" s="44">
        <f>IF(COUNTIF('Service Matrix'!JY4:JY149,"")+COUNTIF('Service Matrix'!JY4:JY149,"Yes")=146,0,1)</f>
        <v>0</v>
      </c>
      <c r="JZ49" s="44">
        <f>IF(COUNTIF('Service Matrix'!JZ4:JZ149,"")+COUNTIF('Service Matrix'!JZ4:JZ149,"Yes")=146,0,1)</f>
        <v>0</v>
      </c>
      <c r="KA49" s="44">
        <f>IF(COUNTIF('Service Matrix'!KA4:KA149,"")+COUNTIF('Service Matrix'!KA4:KA149,"Yes")=146,0,1)</f>
        <v>0</v>
      </c>
      <c r="KB49" s="44">
        <f>IF(COUNTIF('Service Matrix'!KB4:KB149,"")+COUNTIF('Service Matrix'!KB4:KB149,"Yes")=146,0,1)</f>
        <v>0</v>
      </c>
      <c r="KC49" s="44">
        <f>IF(COUNTIF('Service Matrix'!KC4:KC149,"")+COUNTIF('Service Matrix'!KC4:KC149,"Yes")=146,0,1)</f>
        <v>0</v>
      </c>
      <c r="KD49" s="44">
        <f>IF(COUNTIF('Service Matrix'!KD4:KD149,"")+COUNTIF('Service Matrix'!KD4:KD149,"Yes")=146,0,1)</f>
        <v>0</v>
      </c>
      <c r="KE49" s="44">
        <f>IF(COUNTIF('Service Matrix'!KE4:KE149,"")+COUNTIF('Service Matrix'!KE4:KE149,"Yes")=146,0,1)</f>
        <v>0</v>
      </c>
      <c r="KF49" s="44">
        <f>IF(COUNTIF('Service Matrix'!KF4:KF149,"")+COUNTIF('Service Matrix'!KF4:KF149,"Yes")=146,0,1)</f>
        <v>0</v>
      </c>
      <c r="KG49" s="44">
        <f>IF(COUNTIF('Service Matrix'!KG4:KG149,"")+COUNTIF('Service Matrix'!KG4:KG149,"Yes")=146,0,1)</f>
        <v>0</v>
      </c>
      <c r="KH49" s="44">
        <f>IF(COUNTIF('Service Matrix'!KH4:KH149,"")+COUNTIF('Service Matrix'!KH4:KH149,"Yes")=146,0,1)</f>
        <v>0</v>
      </c>
      <c r="KI49" s="44">
        <f>IF(COUNTIF('Service Matrix'!KI4:KI149,"")+COUNTIF('Service Matrix'!KI4:KI149,"Yes")=146,0,1)</f>
        <v>0</v>
      </c>
      <c r="KJ49" s="44">
        <f>IF(COUNTIF('Service Matrix'!KJ4:KJ149,"")+COUNTIF('Service Matrix'!KJ4:KJ149,"Yes")=146,0,1)</f>
        <v>0</v>
      </c>
      <c r="KK49" s="44">
        <f>IF(COUNTIF('Service Matrix'!KK4:KK149,"")+COUNTIF('Service Matrix'!KK4:KK149,"Yes")=146,0,1)</f>
        <v>0</v>
      </c>
      <c r="KL49" s="44">
        <f>IF(COUNTIF('Service Matrix'!KL4:KL149,"")+COUNTIF('Service Matrix'!KL4:KL149,"Yes")=146,0,1)</f>
        <v>0</v>
      </c>
      <c r="KM49" s="44">
        <f>IF(COUNTIF('Service Matrix'!KM4:KM149,"")+COUNTIF('Service Matrix'!KM4:KM149,"Yes")=146,0,1)</f>
        <v>0</v>
      </c>
      <c r="KN49" s="44">
        <f>IF(COUNTIF('Service Matrix'!KN4:KN149,"")+COUNTIF('Service Matrix'!KN4:KN149,"Yes")=146,0,1)</f>
        <v>0</v>
      </c>
      <c r="KO49" s="44">
        <f>IF(COUNTIF('Service Matrix'!KO4:KO149,"")+COUNTIF('Service Matrix'!KO4:KO149,"Yes")=146,0,1)</f>
        <v>0</v>
      </c>
      <c r="KP49" s="44">
        <f>IF(COUNTIF('Service Matrix'!KP4:KP149,"")+COUNTIF('Service Matrix'!KP4:KP149,"Yes")=146,0,1)</f>
        <v>0</v>
      </c>
      <c r="KQ49" s="44">
        <f>IF(COUNTIF('Service Matrix'!KQ4:KQ149,"")+COUNTIF('Service Matrix'!KQ4:KQ149,"Yes")=146,0,1)</f>
        <v>0</v>
      </c>
      <c r="KR49" s="44">
        <f>IF(COUNTIF('Service Matrix'!KR4:KR149,"")+COUNTIF('Service Matrix'!KR4:KR149,"Yes")=146,0,1)</f>
        <v>0</v>
      </c>
      <c r="KS49" s="44">
        <f>IF(COUNTIF('Service Matrix'!KS4:KS149,"")+COUNTIF('Service Matrix'!KS4:KS149,"Yes")=146,0,1)</f>
        <v>0</v>
      </c>
      <c r="KT49" s="44">
        <f>IF(COUNTIF('Service Matrix'!KT4:KT149,"")+COUNTIF('Service Matrix'!KT4:KT149,"Yes")=146,0,1)</f>
        <v>0</v>
      </c>
      <c r="KU49" s="44">
        <f>IF(COUNTIF('Service Matrix'!KU4:KU149,"")+COUNTIF('Service Matrix'!KU4:KU149,"Yes")=146,0,1)</f>
        <v>0</v>
      </c>
      <c r="KV49" s="44">
        <f>IF(COUNTIF('Service Matrix'!KV4:KV149,"")+COUNTIF('Service Matrix'!KV4:KV149,"Yes")=146,0,1)</f>
        <v>0</v>
      </c>
      <c r="KW49" s="44">
        <f>IF(COUNTIF('Service Matrix'!KW4:KW149,"")+COUNTIF('Service Matrix'!KW4:KW149,"Yes")=146,0,1)</f>
        <v>0</v>
      </c>
      <c r="KX49" s="44">
        <f>IF(COUNTIF('Service Matrix'!KX4:KX149,"")+COUNTIF('Service Matrix'!KX4:KX149,"Yes")=146,0,1)</f>
        <v>0</v>
      </c>
      <c r="KY49" s="44">
        <f>IF(COUNTIF('Service Matrix'!KY4:KY149,"")+COUNTIF('Service Matrix'!KY4:KY149,"Yes")=146,0,1)</f>
        <v>0</v>
      </c>
      <c r="KZ49" s="44">
        <f>IF(COUNTIF('Service Matrix'!KZ4:KZ149,"")+COUNTIF('Service Matrix'!KZ4:KZ149,"Yes")=146,0,1)</f>
        <v>0</v>
      </c>
      <c r="LA49" s="44">
        <f>IF(COUNTIF('Service Matrix'!LA4:LA149,"")+COUNTIF('Service Matrix'!LA4:LA149,"Yes")=146,0,1)</f>
        <v>0</v>
      </c>
      <c r="LB49" s="44">
        <f>IF(COUNTIF('Service Matrix'!LB4:LB149,"")+COUNTIF('Service Matrix'!LB4:LB149,"Yes")=146,0,1)</f>
        <v>0</v>
      </c>
      <c r="LC49" s="44">
        <f>IF(COUNTIF('Service Matrix'!LC4:LC149,"")+COUNTIF('Service Matrix'!LC4:LC149,"Yes")=146,0,1)</f>
        <v>0</v>
      </c>
      <c r="LD49" s="44">
        <f>IF(COUNTIF('Service Matrix'!LD4:LD149,"")+COUNTIF('Service Matrix'!LD4:LD149,"Yes")=146,0,1)</f>
        <v>0</v>
      </c>
      <c r="LE49" s="44">
        <f>IF(COUNTIF('Service Matrix'!LE4:LE149,"")+COUNTIF('Service Matrix'!LE4:LE149,"Yes")=146,0,1)</f>
        <v>0</v>
      </c>
      <c r="LF49" s="44">
        <f>IF(COUNTIF('Service Matrix'!LF4:LF149,"")+COUNTIF('Service Matrix'!LF4:LF149,"Yes")=146,0,1)</f>
        <v>0</v>
      </c>
      <c r="LG49" s="44">
        <f>IF(COUNTIF('Service Matrix'!LG4:LG149,"")+COUNTIF('Service Matrix'!LG4:LG149,"Yes")=146,0,1)</f>
        <v>0</v>
      </c>
      <c r="LH49" s="44">
        <f>IF(COUNTIF('Service Matrix'!LH4:LH149,"")+COUNTIF('Service Matrix'!LH4:LH149,"Yes")=146,0,1)</f>
        <v>0</v>
      </c>
      <c r="LI49" s="44">
        <f>IF(COUNTIF('Service Matrix'!LI4:LI149,"")+COUNTIF('Service Matrix'!LI4:LI149,"Yes")=146,0,1)</f>
        <v>0</v>
      </c>
      <c r="LJ49" s="44">
        <f>IF(COUNTIF('Service Matrix'!LJ4:LJ149,"")+COUNTIF('Service Matrix'!LJ4:LJ149,"Yes")=146,0,1)</f>
        <v>0</v>
      </c>
      <c r="LK49" s="44">
        <f>IF(COUNTIF('Service Matrix'!LK4:LK149,"")+COUNTIF('Service Matrix'!LK4:LK149,"Yes")=146,0,1)</f>
        <v>0</v>
      </c>
      <c r="LL49" s="44">
        <f>IF(COUNTIF('Service Matrix'!LL4:LL149,"")+COUNTIF('Service Matrix'!LL4:LL149,"Yes")=146,0,1)</f>
        <v>0</v>
      </c>
      <c r="LM49" s="44">
        <f>IF(COUNTIF('Service Matrix'!LM4:LM149,"")+COUNTIF('Service Matrix'!LM4:LM149,"Yes")=146,0,1)</f>
        <v>0</v>
      </c>
      <c r="LN49" s="44">
        <f>IF(COUNTIF('Service Matrix'!LN4:LN149,"")+COUNTIF('Service Matrix'!LN4:LN149,"Yes")=146,0,1)</f>
        <v>0</v>
      </c>
      <c r="LO49" s="44">
        <f>IF(COUNTIF('Service Matrix'!LO4:LO149,"")+COUNTIF('Service Matrix'!LO4:LO149,"Yes")=146,0,1)</f>
        <v>0</v>
      </c>
      <c r="LP49" s="44">
        <f>IF(COUNTIF('Service Matrix'!LP4:LP149,"")+COUNTIF('Service Matrix'!LP4:LP149,"Yes")=146,0,1)</f>
        <v>0</v>
      </c>
      <c r="LQ49" s="44">
        <f>IF(COUNTIF('Service Matrix'!LQ4:LQ149,"")+COUNTIF('Service Matrix'!LQ4:LQ149,"Yes")=146,0,1)</f>
        <v>0</v>
      </c>
      <c r="LR49" s="44">
        <f>IF(COUNTIF('Service Matrix'!LR4:LR149,"")+COUNTIF('Service Matrix'!LR4:LR149,"Yes")=146,0,1)</f>
        <v>0</v>
      </c>
      <c r="LS49" s="44">
        <f>IF(COUNTIF('Service Matrix'!LS4:LS149,"")+COUNTIF('Service Matrix'!LS4:LS149,"Yes")=146,0,1)</f>
        <v>0</v>
      </c>
      <c r="LT49" s="44">
        <f>IF(COUNTIF('Service Matrix'!LT4:LT149,"")+COUNTIF('Service Matrix'!LT4:LT149,"Yes")=146,0,1)</f>
        <v>0</v>
      </c>
      <c r="LU49" s="44">
        <f>IF(COUNTIF('Service Matrix'!LU4:LU149,"")+COUNTIF('Service Matrix'!LU4:LU149,"Yes")=146,0,1)</f>
        <v>0</v>
      </c>
      <c r="LV49" s="44">
        <f>IF(COUNTIF('Service Matrix'!LV4:LV149,"")+COUNTIF('Service Matrix'!LV4:LV149,"Yes")=146,0,1)</f>
        <v>0</v>
      </c>
      <c r="LW49" s="44">
        <f>IF(COUNTIF('Service Matrix'!LW4:LW149,"")+COUNTIF('Service Matrix'!LW4:LW149,"Yes")=146,0,1)</f>
        <v>0</v>
      </c>
      <c r="LX49" s="44">
        <f>IF(COUNTIF('Service Matrix'!LX4:LX149,"")+COUNTIF('Service Matrix'!LX4:LX149,"Yes")=146,0,1)</f>
        <v>0</v>
      </c>
      <c r="LY49" s="44">
        <f>IF(COUNTIF('Service Matrix'!LY4:LY149,"")+COUNTIF('Service Matrix'!LY4:LY149,"Yes")=146,0,1)</f>
        <v>0</v>
      </c>
      <c r="LZ49" s="44">
        <f>IF(COUNTIF('Service Matrix'!LZ4:LZ149,"")+COUNTIF('Service Matrix'!LZ4:LZ149,"Yes")=146,0,1)</f>
        <v>0</v>
      </c>
      <c r="MA49" s="44">
        <f>IF(COUNTIF('Service Matrix'!MA4:MA149,"")+COUNTIF('Service Matrix'!MA4:MA149,"Yes")=146,0,1)</f>
        <v>0</v>
      </c>
      <c r="MB49" s="44">
        <f>IF(COUNTIF('Service Matrix'!MB4:MB149,"")+COUNTIF('Service Matrix'!MB4:MB149,"Yes")=146,0,1)</f>
        <v>0</v>
      </c>
      <c r="MC49" s="44">
        <f>IF(COUNTIF('Service Matrix'!MC4:MC149,"")+COUNTIF('Service Matrix'!MC4:MC149,"Yes")=146,0,1)</f>
        <v>0</v>
      </c>
      <c r="MD49" s="44">
        <f>IF(COUNTIF('Service Matrix'!MD4:MD149,"")+COUNTIF('Service Matrix'!MD4:MD149,"Yes")=146,0,1)</f>
        <v>0</v>
      </c>
      <c r="ME49" s="44">
        <f>IF(COUNTIF('Service Matrix'!ME4:ME149,"")+COUNTIF('Service Matrix'!ME4:ME149,"Yes")=146,0,1)</f>
        <v>0</v>
      </c>
      <c r="MF49" s="44">
        <f>IF(COUNTIF('Service Matrix'!MF4:MF149,"")+COUNTIF('Service Matrix'!MF4:MF149,"Yes")=146,0,1)</f>
        <v>0</v>
      </c>
      <c r="MG49" s="44">
        <f>IF(COUNTIF('Service Matrix'!MG4:MG149,"")+COUNTIF('Service Matrix'!MG4:MG149,"Yes")=146,0,1)</f>
        <v>0</v>
      </c>
      <c r="MH49" s="44">
        <f>IF(COUNTIF('Service Matrix'!MH4:MH149,"")+COUNTIF('Service Matrix'!MH4:MH149,"Yes")=146,0,1)</f>
        <v>0</v>
      </c>
      <c r="MI49" s="44">
        <f>IF(COUNTIF('Service Matrix'!MI4:MI149,"")+COUNTIF('Service Matrix'!MI4:MI149,"Yes")=146,0,1)</f>
        <v>0</v>
      </c>
      <c r="MJ49" s="44">
        <f>IF(COUNTIF('Service Matrix'!MJ4:MJ149,"")+COUNTIF('Service Matrix'!MJ4:MJ149,"Yes")=146,0,1)</f>
        <v>0</v>
      </c>
      <c r="MK49" s="44">
        <f>IF(COUNTIF('Service Matrix'!MK4:MK149,"")+COUNTIF('Service Matrix'!MK4:MK149,"Yes")=146,0,1)</f>
        <v>0</v>
      </c>
      <c r="ML49" s="44">
        <f>IF(COUNTIF('Service Matrix'!ML4:ML149,"")+COUNTIF('Service Matrix'!ML4:ML149,"Yes")=146,0,1)</f>
        <v>0</v>
      </c>
      <c r="MM49" s="44">
        <f>IF(COUNTIF('Service Matrix'!MM4:MM149,"")+COUNTIF('Service Matrix'!MM4:MM149,"Yes")=146,0,1)</f>
        <v>0</v>
      </c>
      <c r="MN49" s="44">
        <f>IF(COUNTIF('Service Matrix'!MN4:MN149,"")+COUNTIF('Service Matrix'!MN4:MN149,"Yes")=146,0,1)</f>
        <v>0</v>
      </c>
      <c r="MO49" s="44">
        <f>IF(COUNTIF('Service Matrix'!MO4:MO149,"")+COUNTIF('Service Matrix'!MO4:MO149,"Yes")=146,0,1)</f>
        <v>0</v>
      </c>
      <c r="MP49" s="44">
        <f>IF(COUNTIF('Service Matrix'!MP4:MP149,"")+COUNTIF('Service Matrix'!MP4:MP149,"Yes")=146,0,1)</f>
        <v>0</v>
      </c>
      <c r="MQ49" s="44">
        <f>IF(COUNTIF('Service Matrix'!MQ4:MQ149,"")+COUNTIF('Service Matrix'!MQ4:MQ149,"Yes")=146,0,1)</f>
        <v>0</v>
      </c>
      <c r="MR49" s="44">
        <f>IF(COUNTIF('Service Matrix'!MR4:MR149,"")+COUNTIF('Service Matrix'!MR4:MR149,"Yes")=146,0,1)</f>
        <v>0</v>
      </c>
      <c r="MS49" s="44">
        <f>IF(COUNTIF('Service Matrix'!MS4:MS149,"")+COUNTIF('Service Matrix'!MS4:MS149,"Yes")=146,0,1)</f>
        <v>0</v>
      </c>
      <c r="MT49" s="44">
        <f>IF(COUNTIF('Service Matrix'!MT4:MT149,"")+COUNTIF('Service Matrix'!MT4:MT149,"Yes")=146,0,1)</f>
        <v>0</v>
      </c>
      <c r="MU49" s="44">
        <f>IF(COUNTIF('Service Matrix'!MU4:MU149,"")+COUNTIF('Service Matrix'!MU4:MU149,"Yes")=146,0,1)</f>
        <v>0</v>
      </c>
      <c r="MV49" s="44">
        <f>IF(COUNTIF('Service Matrix'!MV4:MV149,"")+COUNTIF('Service Matrix'!MV4:MV149,"Yes")=146,0,1)</f>
        <v>0</v>
      </c>
      <c r="MW49" s="44">
        <f>IF(COUNTIF('Service Matrix'!MW4:MW149,"")+COUNTIF('Service Matrix'!MW4:MW149,"Yes")=146,0,1)</f>
        <v>0</v>
      </c>
      <c r="MX49" s="44">
        <f>IF(COUNTIF('Service Matrix'!MX4:MX149,"")+COUNTIF('Service Matrix'!MX4:MX149,"Yes")=146,0,1)</f>
        <v>0</v>
      </c>
      <c r="MY49" s="44">
        <f>IF(COUNTIF('Service Matrix'!MY4:MY149,"")+COUNTIF('Service Matrix'!MY4:MY149,"Yes")=146,0,1)</f>
        <v>0</v>
      </c>
      <c r="MZ49" s="44">
        <f>IF(COUNTIF('Service Matrix'!MZ4:MZ149,"")+COUNTIF('Service Matrix'!MZ4:MZ149,"Yes")=146,0,1)</f>
        <v>0</v>
      </c>
      <c r="NA49" s="44">
        <f>IF(COUNTIF('Service Matrix'!NA4:NA149,"")+COUNTIF('Service Matrix'!NA4:NA149,"Yes")=146,0,1)</f>
        <v>0</v>
      </c>
      <c r="NB49" s="44">
        <f>IF(COUNTIF('Service Matrix'!NB4:NB149,"")+COUNTIF('Service Matrix'!NB4:NB149,"Yes")=146,0,1)</f>
        <v>0</v>
      </c>
      <c r="NC49" s="44">
        <f>IF(COUNTIF('Service Matrix'!NC4:NC149,"")+COUNTIF('Service Matrix'!NC4:NC149,"Yes")=146,0,1)</f>
        <v>0</v>
      </c>
      <c r="ND49" s="44">
        <f>IF(COUNTIF('Service Matrix'!ND4:ND149,"")+COUNTIF('Service Matrix'!ND4:ND149,"Yes")=146,0,1)</f>
        <v>0</v>
      </c>
      <c r="NE49" s="44">
        <f>IF(COUNTIF('Service Matrix'!NE4:NE149,"")+COUNTIF('Service Matrix'!NE4:NE149,"Yes")=146,0,1)</f>
        <v>0</v>
      </c>
      <c r="NF49" s="44">
        <f>IF(COUNTIF('Service Matrix'!NF4:NF149,"")+COUNTIF('Service Matrix'!NF4:NF149,"Yes")=146,0,1)</f>
        <v>0</v>
      </c>
      <c r="NG49" s="44">
        <f>IF(COUNTIF('Service Matrix'!NG4:NG149,"")+COUNTIF('Service Matrix'!NG4:NG149,"Yes")=146,0,1)</f>
        <v>0</v>
      </c>
      <c r="NH49" s="44">
        <f>IF(COUNTIF('Service Matrix'!NH4:NH149,"")+COUNTIF('Service Matrix'!NH4:NH149,"Yes")=146,0,1)</f>
        <v>0</v>
      </c>
      <c r="NI49" s="44">
        <f>IF(COUNTIF('Service Matrix'!NI4:NI149,"")+COUNTIF('Service Matrix'!NI4:NI149,"Yes")=146,0,1)</f>
        <v>0</v>
      </c>
      <c r="NJ49" s="44">
        <f>IF(COUNTIF('Service Matrix'!NJ4:NJ149,"")+COUNTIF('Service Matrix'!NJ4:NJ149,"Yes")=146,0,1)</f>
        <v>0</v>
      </c>
      <c r="NK49" s="44">
        <f>IF(COUNTIF('Service Matrix'!NK4:NK149,"")+COUNTIF('Service Matrix'!NK4:NK149,"Yes")=146,0,1)</f>
        <v>0</v>
      </c>
      <c r="NL49" s="44">
        <f>IF(COUNTIF('Service Matrix'!NL4:NL149,"")+COUNTIF('Service Matrix'!NL4:NL149,"Yes")=146,0,1)</f>
        <v>0</v>
      </c>
      <c r="NM49" s="44">
        <f>IF(COUNTIF('Service Matrix'!NM4:NM149,"")+COUNTIF('Service Matrix'!NM4:NM149,"Yes")=146,0,1)</f>
        <v>0</v>
      </c>
      <c r="NN49" s="44">
        <f>IF(COUNTIF('Service Matrix'!NN4:NN149,"")+COUNTIF('Service Matrix'!NN4:NN149,"Yes")=146,0,1)</f>
        <v>0</v>
      </c>
      <c r="NO49" s="44">
        <f>IF(COUNTIF('Service Matrix'!NO4:NO149,"")+COUNTIF('Service Matrix'!NO4:NO149,"Yes")=146,0,1)</f>
        <v>0</v>
      </c>
      <c r="NP49" s="44">
        <f>IF(COUNTIF('Service Matrix'!NP4:NP149,"")+COUNTIF('Service Matrix'!NP4:NP149,"Yes")=146,0,1)</f>
        <v>0</v>
      </c>
      <c r="NQ49" s="44">
        <f>IF(COUNTIF('Service Matrix'!NQ4:NQ149,"")+COUNTIF('Service Matrix'!NQ4:NQ149,"Yes")=146,0,1)</f>
        <v>0</v>
      </c>
      <c r="NR49" s="44">
        <f>IF(COUNTIF('Service Matrix'!NR4:NR149,"")+COUNTIF('Service Matrix'!NR4:NR149,"Yes")=146,0,1)</f>
        <v>0</v>
      </c>
      <c r="NS49" s="44">
        <f>IF(COUNTIF('Service Matrix'!NS4:NS149,"")+COUNTIF('Service Matrix'!NS4:NS149,"Yes")=146,0,1)</f>
        <v>0</v>
      </c>
      <c r="NT49" s="44">
        <f>IF(COUNTIF('Service Matrix'!NT4:NT149,"")+COUNTIF('Service Matrix'!NT4:NT149,"Yes")=146,0,1)</f>
        <v>0</v>
      </c>
      <c r="NU49" s="44">
        <f>IF(COUNTIF('Service Matrix'!NU4:NU149,"")+COUNTIF('Service Matrix'!NU4:NU149,"Yes")=146,0,1)</f>
        <v>0</v>
      </c>
      <c r="NV49" s="44">
        <f>IF(COUNTIF('Service Matrix'!NV4:NV149,"")+COUNTIF('Service Matrix'!NV4:NV149,"Yes")=146,0,1)</f>
        <v>0</v>
      </c>
      <c r="NW49" s="44">
        <f>IF(COUNTIF('Service Matrix'!NW4:NW149,"")+COUNTIF('Service Matrix'!NW4:NW149,"Yes")=146,0,1)</f>
        <v>0</v>
      </c>
      <c r="NX49" s="44">
        <f>IF(COUNTIF('Service Matrix'!NX4:NX149,"")+COUNTIF('Service Matrix'!NX4:NX149,"Yes")=146,0,1)</f>
        <v>0</v>
      </c>
      <c r="NY49" s="44">
        <f>IF(COUNTIF('Service Matrix'!NY4:NY149,"")+COUNTIF('Service Matrix'!NY4:NY149,"Yes")=146,0,1)</f>
        <v>0</v>
      </c>
      <c r="NZ49" s="44">
        <f>IF(COUNTIF('Service Matrix'!NZ4:NZ149,"")+COUNTIF('Service Matrix'!NZ4:NZ149,"Yes")=146,0,1)</f>
        <v>0</v>
      </c>
      <c r="OA49" s="44">
        <f>IF(COUNTIF('Service Matrix'!OA4:OA149,"")+COUNTIF('Service Matrix'!OA4:OA149,"Yes")=146,0,1)</f>
        <v>0</v>
      </c>
      <c r="OB49" s="44">
        <f>IF(COUNTIF('Service Matrix'!OB4:OB149,"")+COUNTIF('Service Matrix'!OB4:OB149,"Yes")=146,0,1)</f>
        <v>0</v>
      </c>
      <c r="OC49" s="44">
        <f>IF(COUNTIF('Service Matrix'!OC4:OC149,"")+COUNTIF('Service Matrix'!OC4:OC149,"Yes")=146,0,1)</f>
        <v>0</v>
      </c>
      <c r="OD49" s="44">
        <f>IF(COUNTIF('Service Matrix'!OD4:OD149,"")+COUNTIF('Service Matrix'!OD4:OD149,"Yes")=146,0,1)</f>
        <v>0</v>
      </c>
      <c r="OE49" s="44">
        <f>IF(COUNTIF('Service Matrix'!OE4:OE149,"")+COUNTIF('Service Matrix'!OE4:OE149,"Yes")=146,0,1)</f>
        <v>0</v>
      </c>
      <c r="OF49" s="44">
        <f>IF(COUNTIF('Service Matrix'!OF4:OF149,"")+COUNTIF('Service Matrix'!OF4:OF149,"Yes")=146,0,1)</f>
        <v>0</v>
      </c>
      <c r="OG49" s="44">
        <f>IF(COUNTIF('Service Matrix'!OG4:OG149,"")+COUNTIF('Service Matrix'!OG4:OG149,"Yes")=146,0,1)</f>
        <v>0</v>
      </c>
      <c r="OH49" s="44">
        <f>IF(COUNTIF('Service Matrix'!OH4:OH149,"")+COUNTIF('Service Matrix'!OH4:OH149,"Yes")=146,0,1)</f>
        <v>0</v>
      </c>
      <c r="OI49" s="44">
        <f>IF(COUNTIF('Service Matrix'!OI4:OI149,"")+COUNTIF('Service Matrix'!OI4:OI149,"Yes")=146,0,1)</f>
        <v>0</v>
      </c>
      <c r="OJ49" s="44">
        <f>IF(COUNTIF('Service Matrix'!OJ4:OJ149,"")+COUNTIF('Service Matrix'!OJ4:OJ149,"Yes")=146,0,1)</f>
        <v>0</v>
      </c>
      <c r="OK49" s="44">
        <f>IF(COUNTIF('Service Matrix'!OK4:OK149,"")+COUNTIF('Service Matrix'!OK4:OK149,"Yes")=146,0,1)</f>
        <v>0</v>
      </c>
      <c r="OL49" s="44">
        <f>IF(COUNTIF('Service Matrix'!OL4:OL149,"")+COUNTIF('Service Matrix'!OL4:OL149,"Yes")=146,0,1)</f>
        <v>0</v>
      </c>
      <c r="OM49" s="44">
        <f>IF(COUNTIF('Service Matrix'!OM4:OM149,"")+COUNTIF('Service Matrix'!OM4:OM149,"Yes")=146,0,1)</f>
        <v>0</v>
      </c>
      <c r="ON49" s="44">
        <f>IF(COUNTIF('Service Matrix'!ON4:ON149,"")+COUNTIF('Service Matrix'!ON4:ON149,"Yes")=146,0,1)</f>
        <v>0</v>
      </c>
    </row>
    <row r="50" spans="2:404" ht="10.25" customHeight="1">
      <c r="B50" s="143"/>
      <c r="C50" s="124"/>
      <c r="D50" s="124"/>
    </row>
    <row r="51" spans="2:404" ht="10.25" customHeight="1">
      <c r="B51" s="124"/>
      <c r="C51" s="124"/>
      <c r="D51" s="124"/>
    </row>
    <row r="52" spans="2:404" ht="10.25" customHeight="1">
      <c r="B52" s="143" t="s">
        <v>934</v>
      </c>
      <c r="C52"/>
    </row>
    <row r="53" spans="2:404" ht="10.25" customHeight="1">
      <c r="B53"/>
      <c r="C53"/>
      <c r="E53" s="42" t="s">
        <v>822</v>
      </c>
    </row>
    <row r="54" spans="2:404" ht="10.25" customHeight="1">
      <c r="B54" s="40" t="s">
        <v>423</v>
      </c>
      <c r="C54" s="41" t="s">
        <v>16</v>
      </c>
      <c r="D54" s="46" t="s">
        <v>820</v>
      </c>
      <c r="E54" s="43">
        <v>1</v>
      </c>
      <c r="F54" s="43">
        <v>2</v>
      </c>
      <c r="G54" s="43">
        <v>3</v>
      </c>
      <c r="H54" s="43">
        <v>4</v>
      </c>
      <c r="I54" s="43">
        <v>5</v>
      </c>
      <c r="J54" s="43">
        <v>6</v>
      </c>
      <c r="K54" s="43">
        <v>7</v>
      </c>
      <c r="L54" s="43">
        <v>8</v>
      </c>
      <c r="M54" s="43">
        <v>9</v>
      </c>
      <c r="N54" s="43">
        <v>10</v>
      </c>
      <c r="O54" s="43">
        <v>11</v>
      </c>
      <c r="P54" s="43">
        <v>12</v>
      </c>
      <c r="Q54" s="43">
        <v>13</v>
      </c>
      <c r="R54" s="43">
        <v>14</v>
      </c>
      <c r="S54" s="43">
        <v>15</v>
      </c>
      <c r="T54" s="43">
        <v>16</v>
      </c>
      <c r="U54" s="43">
        <v>17</v>
      </c>
      <c r="V54" s="43">
        <v>18</v>
      </c>
      <c r="W54" s="43">
        <v>19</v>
      </c>
      <c r="X54" s="43">
        <v>20</v>
      </c>
      <c r="Y54" s="43">
        <v>21</v>
      </c>
      <c r="Z54" s="43">
        <v>22</v>
      </c>
      <c r="AA54" s="43">
        <v>23</v>
      </c>
      <c r="AB54" s="43">
        <v>24</v>
      </c>
      <c r="AC54" s="43">
        <v>25</v>
      </c>
      <c r="AD54" s="43">
        <v>26</v>
      </c>
      <c r="AE54" s="43">
        <v>27</v>
      </c>
      <c r="AF54" s="43">
        <v>28</v>
      </c>
      <c r="AG54" s="43">
        <v>29</v>
      </c>
      <c r="AH54" s="43">
        <v>30</v>
      </c>
      <c r="AI54" s="43">
        <v>31</v>
      </c>
      <c r="AJ54" s="43">
        <v>32</v>
      </c>
      <c r="AK54" s="43">
        <v>33</v>
      </c>
      <c r="AL54" s="43">
        <v>34</v>
      </c>
      <c r="AM54" s="43">
        <v>35</v>
      </c>
      <c r="AN54" s="43">
        <v>36</v>
      </c>
      <c r="AO54" s="43">
        <v>37</v>
      </c>
      <c r="AP54" s="43">
        <v>38</v>
      </c>
      <c r="AQ54" s="43">
        <v>39</v>
      </c>
      <c r="AR54" s="43">
        <v>40</v>
      </c>
      <c r="AS54" s="43">
        <v>41</v>
      </c>
      <c r="AT54" s="43">
        <v>42</v>
      </c>
      <c r="AU54" s="43">
        <v>43</v>
      </c>
      <c r="AV54" s="43">
        <v>44</v>
      </c>
      <c r="AW54" s="43">
        <v>45</v>
      </c>
      <c r="AX54" s="43">
        <v>46</v>
      </c>
      <c r="AY54" s="43">
        <v>47</v>
      </c>
      <c r="AZ54" s="43">
        <v>48</v>
      </c>
      <c r="BA54" s="43">
        <v>49</v>
      </c>
      <c r="BB54" s="43">
        <v>50</v>
      </c>
      <c r="BC54" s="43">
        <v>51</v>
      </c>
      <c r="BD54" s="43">
        <v>52</v>
      </c>
      <c r="BE54" s="43">
        <v>53</v>
      </c>
      <c r="BF54" s="43">
        <v>54</v>
      </c>
      <c r="BG54" s="43">
        <v>55</v>
      </c>
      <c r="BH54" s="43">
        <v>56</v>
      </c>
      <c r="BI54" s="43">
        <v>57</v>
      </c>
      <c r="BJ54" s="43">
        <v>58</v>
      </c>
      <c r="BK54" s="43">
        <v>59</v>
      </c>
      <c r="BL54" s="43">
        <v>60</v>
      </c>
      <c r="BM54" s="43">
        <v>61</v>
      </c>
      <c r="BN54" s="43">
        <v>62</v>
      </c>
      <c r="BO54" s="43">
        <v>63</v>
      </c>
      <c r="BP54" s="43">
        <v>64</v>
      </c>
      <c r="BQ54" s="43">
        <v>65</v>
      </c>
      <c r="BR54" s="43">
        <v>66</v>
      </c>
      <c r="BS54" s="43">
        <v>67</v>
      </c>
      <c r="BT54" s="43">
        <v>68</v>
      </c>
      <c r="BU54" s="43">
        <v>69</v>
      </c>
      <c r="BV54" s="43">
        <v>70</v>
      </c>
      <c r="BW54" s="43">
        <v>71</v>
      </c>
      <c r="BX54" s="43">
        <v>72</v>
      </c>
      <c r="BY54" s="43">
        <v>73</v>
      </c>
      <c r="BZ54" s="43">
        <v>74</v>
      </c>
      <c r="CA54" s="43">
        <v>75</v>
      </c>
      <c r="CB54" s="43">
        <v>76</v>
      </c>
      <c r="CC54" s="43">
        <v>77</v>
      </c>
      <c r="CD54" s="43">
        <v>78</v>
      </c>
      <c r="CE54" s="43">
        <v>79</v>
      </c>
      <c r="CF54" s="43">
        <v>80</v>
      </c>
      <c r="CG54" s="43">
        <v>81</v>
      </c>
      <c r="CH54" s="43">
        <v>82</v>
      </c>
      <c r="CI54" s="43">
        <v>83</v>
      </c>
      <c r="CJ54" s="43">
        <v>84</v>
      </c>
      <c r="CK54" s="43">
        <v>85</v>
      </c>
      <c r="CL54" s="43">
        <v>86</v>
      </c>
      <c r="CM54" s="43">
        <v>87</v>
      </c>
      <c r="CN54" s="43">
        <v>88</v>
      </c>
      <c r="CO54" s="43">
        <v>89</v>
      </c>
      <c r="CP54" s="43">
        <v>90</v>
      </c>
      <c r="CQ54" s="43">
        <v>91</v>
      </c>
      <c r="CR54" s="43">
        <v>92</v>
      </c>
      <c r="CS54" s="43">
        <v>93</v>
      </c>
      <c r="CT54" s="43">
        <v>94</v>
      </c>
      <c r="CU54" s="43">
        <v>95</v>
      </c>
      <c r="CV54" s="43">
        <v>96</v>
      </c>
      <c r="CW54" s="43">
        <v>97</v>
      </c>
      <c r="CX54" s="43">
        <v>98</v>
      </c>
      <c r="CY54" s="43">
        <v>99</v>
      </c>
      <c r="CZ54" s="43">
        <v>100</v>
      </c>
      <c r="DA54" s="43">
        <v>101</v>
      </c>
      <c r="DB54" s="43">
        <v>102</v>
      </c>
      <c r="DC54" s="43">
        <v>103</v>
      </c>
      <c r="DD54" s="43">
        <v>104</v>
      </c>
      <c r="DE54" s="43">
        <v>105</v>
      </c>
      <c r="DF54" s="43">
        <v>106</v>
      </c>
      <c r="DG54" s="43">
        <v>107</v>
      </c>
      <c r="DH54" s="43">
        <v>108</v>
      </c>
      <c r="DI54" s="43">
        <v>109</v>
      </c>
      <c r="DJ54" s="43">
        <v>110</v>
      </c>
      <c r="DK54" s="43">
        <v>111</v>
      </c>
      <c r="DL54" s="43">
        <v>112</v>
      </c>
      <c r="DM54" s="43">
        <v>113</v>
      </c>
      <c r="DN54" s="43">
        <v>114</v>
      </c>
      <c r="DO54" s="43">
        <v>115</v>
      </c>
      <c r="DP54" s="43">
        <v>116</v>
      </c>
      <c r="DQ54" s="43">
        <v>117</v>
      </c>
      <c r="DR54" s="43">
        <v>118</v>
      </c>
      <c r="DS54" s="43">
        <v>119</v>
      </c>
      <c r="DT54" s="43">
        <v>120</v>
      </c>
      <c r="DU54" s="43">
        <v>121</v>
      </c>
      <c r="DV54" s="43">
        <v>122</v>
      </c>
      <c r="DW54" s="43">
        <v>123</v>
      </c>
      <c r="DX54" s="43">
        <v>124</v>
      </c>
      <c r="DY54" s="43">
        <v>125</v>
      </c>
      <c r="DZ54" s="43">
        <v>126</v>
      </c>
      <c r="EA54" s="43">
        <v>127</v>
      </c>
      <c r="EB54" s="43">
        <v>128</v>
      </c>
      <c r="EC54" s="43">
        <v>129</v>
      </c>
      <c r="ED54" s="43">
        <v>130</v>
      </c>
      <c r="EE54" s="43">
        <v>131</v>
      </c>
      <c r="EF54" s="43">
        <v>132</v>
      </c>
      <c r="EG54" s="43">
        <v>133</v>
      </c>
      <c r="EH54" s="43">
        <v>134</v>
      </c>
      <c r="EI54" s="43">
        <v>135</v>
      </c>
      <c r="EJ54" s="43">
        <v>136</v>
      </c>
      <c r="EK54" s="43">
        <v>137</v>
      </c>
      <c r="EL54" s="43">
        <v>138</v>
      </c>
      <c r="EM54" s="43">
        <v>139</v>
      </c>
      <c r="EN54" s="43">
        <v>140</v>
      </c>
      <c r="EO54" s="43">
        <v>141</v>
      </c>
      <c r="EP54" s="43">
        <v>142</v>
      </c>
      <c r="EQ54" s="43">
        <v>143</v>
      </c>
      <c r="ER54" s="43">
        <v>144</v>
      </c>
      <c r="ES54" s="43">
        <v>145</v>
      </c>
      <c r="ET54" s="43">
        <v>146</v>
      </c>
      <c r="EU54" s="43">
        <v>147</v>
      </c>
      <c r="EV54" s="43">
        <v>148</v>
      </c>
      <c r="EW54" s="43">
        <v>149</v>
      </c>
      <c r="EX54" s="43">
        <v>150</v>
      </c>
      <c r="EY54" s="43">
        <v>151</v>
      </c>
      <c r="EZ54" s="43">
        <v>152</v>
      </c>
      <c r="FA54" s="43">
        <v>153</v>
      </c>
      <c r="FB54" s="43">
        <v>154</v>
      </c>
      <c r="FC54" s="43">
        <v>155</v>
      </c>
      <c r="FD54" s="43">
        <v>156</v>
      </c>
      <c r="FE54" s="43">
        <v>157</v>
      </c>
      <c r="FF54" s="43">
        <v>158</v>
      </c>
      <c r="FG54" s="43">
        <v>159</v>
      </c>
      <c r="FH54" s="43">
        <v>160</v>
      </c>
      <c r="FI54" s="43">
        <v>161</v>
      </c>
      <c r="FJ54" s="43">
        <v>162</v>
      </c>
      <c r="FK54" s="43">
        <v>163</v>
      </c>
      <c r="FL54" s="43">
        <v>164</v>
      </c>
      <c r="FM54" s="43">
        <v>165</v>
      </c>
      <c r="FN54" s="43">
        <v>166</v>
      </c>
      <c r="FO54" s="43">
        <v>167</v>
      </c>
      <c r="FP54" s="43">
        <v>168</v>
      </c>
      <c r="FQ54" s="43">
        <v>169</v>
      </c>
      <c r="FR54" s="43">
        <v>170</v>
      </c>
      <c r="FS54" s="43">
        <v>171</v>
      </c>
      <c r="FT54" s="43">
        <v>172</v>
      </c>
      <c r="FU54" s="43">
        <v>173</v>
      </c>
      <c r="FV54" s="43">
        <v>174</v>
      </c>
      <c r="FW54" s="43">
        <v>175</v>
      </c>
      <c r="FX54" s="43">
        <v>176</v>
      </c>
      <c r="FY54" s="43">
        <v>177</v>
      </c>
      <c r="FZ54" s="43">
        <v>178</v>
      </c>
      <c r="GA54" s="43">
        <v>179</v>
      </c>
      <c r="GB54" s="43">
        <v>180</v>
      </c>
      <c r="GC54" s="43">
        <v>181</v>
      </c>
      <c r="GD54" s="43">
        <v>182</v>
      </c>
      <c r="GE54" s="43">
        <v>183</v>
      </c>
      <c r="GF54" s="43">
        <v>184</v>
      </c>
      <c r="GG54" s="43">
        <v>185</v>
      </c>
      <c r="GH54" s="43">
        <v>186</v>
      </c>
      <c r="GI54" s="43">
        <v>187</v>
      </c>
      <c r="GJ54" s="43">
        <v>188</v>
      </c>
      <c r="GK54" s="43">
        <v>189</v>
      </c>
      <c r="GL54" s="43">
        <v>190</v>
      </c>
      <c r="GM54" s="43">
        <v>191</v>
      </c>
      <c r="GN54" s="43">
        <v>192</v>
      </c>
      <c r="GO54" s="43">
        <v>193</v>
      </c>
      <c r="GP54" s="43">
        <v>194</v>
      </c>
      <c r="GQ54" s="43">
        <v>195</v>
      </c>
      <c r="GR54" s="43">
        <v>196</v>
      </c>
      <c r="GS54" s="43">
        <v>197</v>
      </c>
      <c r="GT54" s="43">
        <v>198</v>
      </c>
      <c r="GU54" s="43">
        <v>199</v>
      </c>
      <c r="GV54" s="43">
        <v>200</v>
      </c>
      <c r="GW54" s="43">
        <v>201</v>
      </c>
      <c r="GX54" s="43">
        <v>202</v>
      </c>
      <c r="GY54" s="43">
        <v>203</v>
      </c>
      <c r="GZ54" s="43">
        <v>204</v>
      </c>
      <c r="HA54" s="43">
        <v>205</v>
      </c>
      <c r="HB54" s="43">
        <v>206</v>
      </c>
      <c r="HC54" s="43">
        <v>207</v>
      </c>
      <c r="HD54" s="43">
        <v>208</v>
      </c>
      <c r="HE54" s="43">
        <v>209</v>
      </c>
      <c r="HF54" s="43">
        <v>210</v>
      </c>
      <c r="HG54" s="43">
        <v>211</v>
      </c>
      <c r="HH54" s="43">
        <v>212</v>
      </c>
      <c r="HI54" s="43">
        <v>213</v>
      </c>
      <c r="HJ54" s="43">
        <v>214</v>
      </c>
      <c r="HK54" s="43">
        <v>215</v>
      </c>
      <c r="HL54" s="43">
        <v>216</v>
      </c>
      <c r="HM54" s="43">
        <v>217</v>
      </c>
      <c r="HN54" s="43">
        <v>218</v>
      </c>
      <c r="HO54" s="43">
        <v>219</v>
      </c>
      <c r="HP54" s="43">
        <v>220</v>
      </c>
      <c r="HQ54" s="43">
        <v>221</v>
      </c>
      <c r="HR54" s="43">
        <v>222</v>
      </c>
      <c r="HS54" s="43">
        <v>223</v>
      </c>
      <c r="HT54" s="43">
        <v>224</v>
      </c>
      <c r="HU54" s="43">
        <v>225</v>
      </c>
      <c r="HV54" s="43">
        <v>226</v>
      </c>
      <c r="HW54" s="43">
        <v>227</v>
      </c>
      <c r="HX54" s="43">
        <v>228</v>
      </c>
      <c r="HY54" s="43">
        <v>229</v>
      </c>
      <c r="HZ54" s="43">
        <v>230</v>
      </c>
      <c r="IA54" s="43">
        <v>231</v>
      </c>
      <c r="IB54" s="43">
        <v>232</v>
      </c>
      <c r="IC54" s="43">
        <v>233</v>
      </c>
      <c r="ID54" s="43">
        <v>234</v>
      </c>
      <c r="IE54" s="43">
        <v>235</v>
      </c>
      <c r="IF54" s="43">
        <v>236</v>
      </c>
      <c r="IG54" s="43">
        <v>237</v>
      </c>
      <c r="IH54" s="43">
        <v>238</v>
      </c>
      <c r="II54" s="43">
        <v>239</v>
      </c>
      <c r="IJ54" s="43">
        <v>240</v>
      </c>
      <c r="IK54" s="43">
        <v>241</v>
      </c>
      <c r="IL54" s="43">
        <v>242</v>
      </c>
      <c r="IM54" s="43">
        <v>243</v>
      </c>
      <c r="IN54" s="43">
        <v>244</v>
      </c>
      <c r="IO54" s="43">
        <v>245</v>
      </c>
      <c r="IP54" s="43">
        <v>246</v>
      </c>
      <c r="IQ54" s="43">
        <v>247</v>
      </c>
      <c r="IR54" s="43">
        <v>248</v>
      </c>
      <c r="IS54" s="43">
        <v>249</v>
      </c>
      <c r="IT54" s="43">
        <v>250</v>
      </c>
      <c r="IU54" s="43">
        <v>251</v>
      </c>
      <c r="IV54" s="43">
        <v>252</v>
      </c>
      <c r="IW54" s="43">
        <v>253</v>
      </c>
      <c r="IX54" s="43">
        <v>254</v>
      </c>
      <c r="IY54" s="43">
        <v>255</v>
      </c>
      <c r="IZ54" s="43">
        <v>256</v>
      </c>
      <c r="JA54" s="43">
        <v>257</v>
      </c>
      <c r="JB54" s="43">
        <v>258</v>
      </c>
      <c r="JC54" s="43">
        <v>259</v>
      </c>
      <c r="JD54" s="43">
        <v>260</v>
      </c>
      <c r="JE54" s="43">
        <v>261</v>
      </c>
      <c r="JF54" s="43">
        <v>262</v>
      </c>
      <c r="JG54" s="43">
        <v>263</v>
      </c>
      <c r="JH54" s="43">
        <v>264</v>
      </c>
      <c r="JI54" s="43">
        <v>265</v>
      </c>
      <c r="JJ54" s="43">
        <v>266</v>
      </c>
      <c r="JK54" s="43">
        <v>267</v>
      </c>
      <c r="JL54" s="43">
        <v>268</v>
      </c>
      <c r="JM54" s="43">
        <v>269</v>
      </c>
      <c r="JN54" s="43">
        <v>270</v>
      </c>
      <c r="JO54" s="43">
        <v>271</v>
      </c>
      <c r="JP54" s="43">
        <v>272</v>
      </c>
      <c r="JQ54" s="43">
        <v>273</v>
      </c>
      <c r="JR54" s="43">
        <v>274</v>
      </c>
      <c r="JS54" s="43">
        <v>275</v>
      </c>
      <c r="JT54" s="43">
        <v>276</v>
      </c>
      <c r="JU54" s="43">
        <v>277</v>
      </c>
      <c r="JV54" s="43">
        <v>278</v>
      </c>
      <c r="JW54" s="43">
        <v>279</v>
      </c>
      <c r="JX54" s="43">
        <v>280</v>
      </c>
      <c r="JY54" s="43">
        <v>281</v>
      </c>
      <c r="JZ54" s="43">
        <v>282</v>
      </c>
      <c r="KA54" s="43">
        <v>283</v>
      </c>
      <c r="KB54" s="43">
        <v>284</v>
      </c>
      <c r="KC54" s="43">
        <v>285</v>
      </c>
      <c r="KD54" s="43">
        <v>286</v>
      </c>
      <c r="KE54" s="43">
        <v>287</v>
      </c>
      <c r="KF54" s="43">
        <v>288</v>
      </c>
      <c r="KG54" s="43">
        <v>289</v>
      </c>
      <c r="KH54" s="43">
        <v>290</v>
      </c>
      <c r="KI54" s="43">
        <v>291</v>
      </c>
      <c r="KJ54" s="43">
        <v>292</v>
      </c>
      <c r="KK54" s="43">
        <v>293</v>
      </c>
      <c r="KL54" s="43">
        <v>294</v>
      </c>
      <c r="KM54" s="43">
        <v>295</v>
      </c>
      <c r="KN54" s="43">
        <v>296</v>
      </c>
      <c r="KO54" s="43">
        <v>297</v>
      </c>
      <c r="KP54" s="43">
        <v>298</v>
      </c>
      <c r="KQ54" s="43">
        <v>299</v>
      </c>
      <c r="KR54" s="43">
        <v>300</v>
      </c>
      <c r="KS54" s="43">
        <v>301</v>
      </c>
      <c r="KT54" s="43">
        <v>302</v>
      </c>
      <c r="KU54" s="43">
        <v>303</v>
      </c>
      <c r="KV54" s="43">
        <v>304</v>
      </c>
      <c r="KW54" s="43">
        <v>305</v>
      </c>
      <c r="KX54" s="43">
        <v>306</v>
      </c>
      <c r="KY54" s="43">
        <v>307</v>
      </c>
      <c r="KZ54" s="43">
        <v>308</v>
      </c>
      <c r="LA54" s="43">
        <v>309</v>
      </c>
      <c r="LB54" s="43">
        <v>310</v>
      </c>
      <c r="LC54" s="43">
        <v>311</v>
      </c>
      <c r="LD54" s="43">
        <v>312</v>
      </c>
      <c r="LE54" s="43">
        <v>313</v>
      </c>
      <c r="LF54" s="43">
        <v>314</v>
      </c>
      <c r="LG54" s="43">
        <v>315</v>
      </c>
      <c r="LH54" s="43">
        <v>316</v>
      </c>
      <c r="LI54" s="43">
        <v>317</v>
      </c>
      <c r="LJ54" s="43">
        <v>318</v>
      </c>
      <c r="LK54" s="43">
        <v>319</v>
      </c>
      <c r="LL54" s="43">
        <v>320</v>
      </c>
      <c r="LM54" s="43">
        <v>321</v>
      </c>
      <c r="LN54" s="43">
        <v>322</v>
      </c>
      <c r="LO54" s="43">
        <v>323</v>
      </c>
      <c r="LP54" s="43">
        <v>324</v>
      </c>
      <c r="LQ54" s="43">
        <v>325</v>
      </c>
      <c r="LR54" s="43">
        <v>326</v>
      </c>
      <c r="LS54" s="43">
        <v>327</v>
      </c>
      <c r="LT54" s="43">
        <v>328</v>
      </c>
      <c r="LU54" s="43">
        <v>329</v>
      </c>
      <c r="LV54" s="43">
        <v>330</v>
      </c>
      <c r="LW54" s="43">
        <v>331</v>
      </c>
      <c r="LX54" s="43">
        <v>332</v>
      </c>
      <c r="LY54" s="43">
        <v>333</v>
      </c>
      <c r="LZ54" s="43">
        <v>334</v>
      </c>
      <c r="MA54" s="43">
        <v>335</v>
      </c>
      <c r="MB54" s="43">
        <v>336</v>
      </c>
      <c r="MC54" s="43">
        <v>337</v>
      </c>
      <c r="MD54" s="43">
        <v>338</v>
      </c>
      <c r="ME54" s="43">
        <v>339</v>
      </c>
      <c r="MF54" s="43">
        <v>340</v>
      </c>
      <c r="MG54" s="43">
        <v>341</v>
      </c>
      <c r="MH54" s="43">
        <v>342</v>
      </c>
      <c r="MI54" s="43">
        <v>343</v>
      </c>
      <c r="MJ54" s="43">
        <v>344</v>
      </c>
      <c r="MK54" s="43">
        <v>345</v>
      </c>
      <c r="ML54" s="43">
        <v>346</v>
      </c>
      <c r="MM54" s="43">
        <v>347</v>
      </c>
      <c r="MN54" s="43">
        <v>348</v>
      </c>
      <c r="MO54" s="43">
        <v>349</v>
      </c>
      <c r="MP54" s="43">
        <v>350</v>
      </c>
      <c r="MQ54" s="43">
        <v>351</v>
      </c>
      <c r="MR54" s="43">
        <v>352</v>
      </c>
      <c r="MS54" s="43">
        <v>353</v>
      </c>
      <c r="MT54" s="43">
        <v>354</v>
      </c>
      <c r="MU54" s="43">
        <v>355</v>
      </c>
      <c r="MV54" s="43">
        <v>356</v>
      </c>
      <c r="MW54" s="43">
        <v>357</v>
      </c>
      <c r="MX54" s="43">
        <v>358</v>
      </c>
      <c r="MY54" s="43">
        <v>359</v>
      </c>
      <c r="MZ54" s="43">
        <v>360</v>
      </c>
      <c r="NA54" s="43">
        <v>361</v>
      </c>
      <c r="NB54" s="43">
        <v>362</v>
      </c>
      <c r="NC54" s="43">
        <v>363</v>
      </c>
      <c r="ND54" s="43">
        <v>364</v>
      </c>
      <c r="NE54" s="43">
        <v>365</v>
      </c>
      <c r="NF54" s="43">
        <v>366</v>
      </c>
      <c r="NG54" s="43">
        <v>367</v>
      </c>
      <c r="NH54" s="43">
        <v>368</v>
      </c>
      <c r="NI54" s="43">
        <v>369</v>
      </c>
      <c r="NJ54" s="43">
        <v>370</v>
      </c>
      <c r="NK54" s="43">
        <v>371</v>
      </c>
      <c r="NL54" s="43">
        <v>372</v>
      </c>
      <c r="NM54" s="43">
        <v>373</v>
      </c>
      <c r="NN54" s="43">
        <v>374</v>
      </c>
      <c r="NO54" s="43">
        <v>375</v>
      </c>
      <c r="NP54" s="43">
        <v>376</v>
      </c>
      <c r="NQ54" s="43">
        <v>377</v>
      </c>
      <c r="NR54" s="43">
        <v>378</v>
      </c>
      <c r="NS54" s="43">
        <v>379</v>
      </c>
      <c r="NT54" s="43">
        <v>380</v>
      </c>
      <c r="NU54" s="43">
        <v>381</v>
      </c>
      <c r="NV54" s="43">
        <v>382</v>
      </c>
      <c r="NW54" s="43">
        <v>383</v>
      </c>
      <c r="NX54" s="43">
        <v>384</v>
      </c>
      <c r="NY54" s="43">
        <v>385</v>
      </c>
      <c r="NZ54" s="43">
        <v>386</v>
      </c>
      <c r="OA54" s="43">
        <v>387</v>
      </c>
      <c r="OB54" s="43">
        <v>388</v>
      </c>
      <c r="OC54" s="43">
        <v>389</v>
      </c>
      <c r="OD54" s="43">
        <v>390</v>
      </c>
      <c r="OE54" s="43">
        <v>391</v>
      </c>
      <c r="OF54" s="43">
        <v>392</v>
      </c>
      <c r="OG54" s="43">
        <v>393</v>
      </c>
      <c r="OH54" s="43">
        <v>394</v>
      </c>
      <c r="OI54" s="43">
        <v>395</v>
      </c>
      <c r="OJ54" s="43">
        <v>396</v>
      </c>
      <c r="OK54" s="43">
        <v>397</v>
      </c>
      <c r="OL54" s="43">
        <v>398</v>
      </c>
      <c r="OM54" s="43">
        <v>399</v>
      </c>
      <c r="ON54" s="43">
        <v>400</v>
      </c>
    </row>
    <row r="55" spans="2:404" ht="10.25" customHeight="1">
      <c r="B55" s="47" t="s">
        <v>86</v>
      </c>
      <c r="C55" s="45" t="s">
        <v>87</v>
      </c>
      <c r="D55" s="43" t="str">
        <f t="shared" ref="D55:D64" si="1">IF(SUM(E55:ON55)&gt;0,"Error","OK")</f>
        <v>OK</v>
      </c>
      <c r="E55" s="44">
        <f>IF(AND('Service Matrix'!E61="Yes",'Service Volumes 1'!E4=""),1,0)</f>
        <v>0</v>
      </c>
      <c r="F55" s="44">
        <f>IF(AND('Service Matrix'!F61="Yes",'Service Volumes 1'!F4=""),1,0)</f>
        <v>0</v>
      </c>
      <c r="G55" s="44">
        <f>IF(AND('Service Matrix'!G61="Yes",'Service Volumes 1'!G4=""),1,0)</f>
        <v>0</v>
      </c>
      <c r="H55" s="44">
        <f>IF(AND('Service Matrix'!H61="Yes",'Service Volumes 1'!H4=""),1,0)</f>
        <v>0</v>
      </c>
      <c r="I55" s="44">
        <f>IF(AND('Service Matrix'!I61="Yes",'Service Volumes 1'!I4=""),1,0)</f>
        <v>0</v>
      </c>
      <c r="J55" s="44">
        <f>IF(AND('Service Matrix'!J61="Yes",'Service Volumes 1'!J4=""),1,0)</f>
        <v>0</v>
      </c>
      <c r="K55" s="44">
        <f>IF(AND('Service Matrix'!K61="Yes",'Service Volumes 1'!K4=""),1,0)</f>
        <v>0</v>
      </c>
      <c r="L55" s="44">
        <f>IF(AND('Service Matrix'!L61="Yes",'Service Volumes 1'!L4=""),1,0)</f>
        <v>0</v>
      </c>
      <c r="M55" s="44">
        <f>IF(AND('Service Matrix'!M61="Yes",'Service Volumes 1'!M4=""),1,0)</f>
        <v>0</v>
      </c>
      <c r="N55" s="44">
        <f>IF(AND('Service Matrix'!N61="Yes",'Service Volumes 1'!N4=""),1,0)</f>
        <v>0</v>
      </c>
      <c r="O55" s="44">
        <f>IF(AND('Service Matrix'!O61="Yes",'Service Volumes 1'!O4=""),1,0)</f>
        <v>0</v>
      </c>
      <c r="P55" s="44">
        <f>IF(AND('Service Matrix'!P61="Yes",'Service Volumes 1'!P4=""),1,0)</f>
        <v>0</v>
      </c>
      <c r="Q55" s="44">
        <f>IF(AND('Service Matrix'!Q61="Yes",'Service Volumes 1'!Q4=""),1,0)</f>
        <v>0</v>
      </c>
      <c r="R55" s="44">
        <f>IF(AND('Service Matrix'!R61="Yes",'Service Volumes 1'!R4=""),1,0)</f>
        <v>0</v>
      </c>
      <c r="S55" s="44">
        <f>IF(AND('Service Matrix'!S61="Yes",'Service Volumes 1'!S4=""),1,0)</f>
        <v>0</v>
      </c>
      <c r="T55" s="44">
        <f>IF(AND('Service Matrix'!T61="Yes",'Service Volumes 1'!T4=""),1,0)</f>
        <v>0</v>
      </c>
      <c r="U55" s="44">
        <f>IF(AND('Service Matrix'!U61="Yes",'Service Volumes 1'!U4=""),1,0)</f>
        <v>0</v>
      </c>
      <c r="V55" s="44">
        <f>IF(AND('Service Matrix'!V61="Yes",'Service Volumes 1'!V4=""),1,0)</f>
        <v>0</v>
      </c>
      <c r="W55" s="44">
        <f>IF(AND('Service Matrix'!W61="Yes",'Service Volumes 1'!W4=""),1,0)</f>
        <v>0</v>
      </c>
      <c r="X55" s="44">
        <f>IF(AND('Service Matrix'!X61="Yes",'Service Volumes 1'!X4=""),1,0)</f>
        <v>0</v>
      </c>
      <c r="Y55" s="44">
        <f>IF(AND('Service Matrix'!Y61="Yes",'Service Volumes 1'!Y4=""),1,0)</f>
        <v>0</v>
      </c>
      <c r="Z55" s="44">
        <f>IF(AND('Service Matrix'!Z61="Yes",'Service Volumes 1'!Z4=""),1,0)</f>
        <v>0</v>
      </c>
      <c r="AA55" s="44">
        <f>IF(AND('Service Matrix'!AA61="Yes",'Service Volumes 1'!AA4=""),1,0)</f>
        <v>0</v>
      </c>
      <c r="AB55" s="44">
        <f>IF(AND('Service Matrix'!AB61="Yes",'Service Volumes 1'!AB4=""),1,0)</f>
        <v>0</v>
      </c>
      <c r="AC55" s="44">
        <f>IF(AND('Service Matrix'!AC61="Yes",'Service Volumes 1'!AC4=""),1,0)</f>
        <v>0</v>
      </c>
      <c r="AD55" s="44">
        <f>IF(AND('Service Matrix'!AD61="Yes",'Service Volumes 1'!AD4=""),1,0)</f>
        <v>0</v>
      </c>
      <c r="AE55" s="44">
        <f>IF(AND('Service Matrix'!AE61="Yes",'Service Volumes 1'!AE4=""),1,0)</f>
        <v>0</v>
      </c>
      <c r="AF55" s="44">
        <f>IF(AND('Service Matrix'!AF61="Yes",'Service Volumes 1'!AF4=""),1,0)</f>
        <v>0</v>
      </c>
      <c r="AG55" s="44">
        <f>IF(AND('Service Matrix'!AG61="Yes",'Service Volumes 1'!AG4=""),1,0)</f>
        <v>0</v>
      </c>
      <c r="AH55" s="44">
        <f>IF(AND('Service Matrix'!AH61="Yes",'Service Volumes 1'!AH4=""),1,0)</f>
        <v>0</v>
      </c>
      <c r="AI55" s="44">
        <f>IF(AND('Service Matrix'!AI61="Yes",'Service Volumes 1'!AI4=""),1,0)</f>
        <v>0</v>
      </c>
      <c r="AJ55" s="44">
        <f>IF(AND('Service Matrix'!AJ61="Yes",'Service Volumes 1'!AJ4=""),1,0)</f>
        <v>0</v>
      </c>
      <c r="AK55" s="44">
        <f>IF(AND('Service Matrix'!AK61="Yes",'Service Volumes 1'!AK4=""),1,0)</f>
        <v>0</v>
      </c>
      <c r="AL55" s="44">
        <f>IF(AND('Service Matrix'!AL61="Yes",'Service Volumes 1'!AL4=""),1,0)</f>
        <v>0</v>
      </c>
      <c r="AM55" s="44">
        <f>IF(AND('Service Matrix'!AM61="Yes",'Service Volumes 1'!AM4=""),1,0)</f>
        <v>0</v>
      </c>
      <c r="AN55" s="44">
        <f>IF(AND('Service Matrix'!AN61="Yes",'Service Volumes 1'!AN4=""),1,0)</f>
        <v>0</v>
      </c>
      <c r="AO55" s="44">
        <f>IF(AND('Service Matrix'!AO61="Yes",'Service Volumes 1'!AO4=""),1,0)</f>
        <v>0</v>
      </c>
      <c r="AP55" s="44">
        <f>IF(AND('Service Matrix'!AP61="Yes",'Service Volumes 1'!AP4=""),1,0)</f>
        <v>0</v>
      </c>
      <c r="AQ55" s="44">
        <f>IF(AND('Service Matrix'!AQ61="Yes",'Service Volumes 1'!AQ4=""),1,0)</f>
        <v>0</v>
      </c>
      <c r="AR55" s="44">
        <f>IF(AND('Service Matrix'!AR61="Yes",'Service Volumes 1'!AR4=""),1,0)</f>
        <v>0</v>
      </c>
      <c r="AS55" s="44">
        <f>IF(AND('Service Matrix'!AS61="Yes",'Service Volumes 1'!AS4=""),1,0)</f>
        <v>0</v>
      </c>
      <c r="AT55" s="44">
        <f>IF(AND('Service Matrix'!AT61="Yes",'Service Volumes 1'!AT4=""),1,0)</f>
        <v>0</v>
      </c>
      <c r="AU55" s="44">
        <f>IF(AND('Service Matrix'!AU61="Yes",'Service Volumes 1'!AU4=""),1,0)</f>
        <v>0</v>
      </c>
      <c r="AV55" s="44">
        <f>IF(AND('Service Matrix'!AV61="Yes",'Service Volumes 1'!AV4=""),1,0)</f>
        <v>0</v>
      </c>
      <c r="AW55" s="44">
        <f>IF(AND('Service Matrix'!AW61="Yes",'Service Volumes 1'!AW4=""),1,0)</f>
        <v>0</v>
      </c>
      <c r="AX55" s="44">
        <f>IF(AND('Service Matrix'!AX61="Yes",'Service Volumes 1'!AX4=""),1,0)</f>
        <v>0</v>
      </c>
      <c r="AY55" s="44">
        <f>IF(AND('Service Matrix'!AY61="Yes",'Service Volumes 1'!AY4=""),1,0)</f>
        <v>0</v>
      </c>
      <c r="AZ55" s="44">
        <f>IF(AND('Service Matrix'!AZ61="Yes",'Service Volumes 1'!AZ4=""),1,0)</f>
        <v>0</v>
      </c>
      <c r="BA55" s="44">
        <f>IF(AND('Service Matrix'!BA61="Yes",'Service Volumes 1'!BA4=""),1,0)</f>
        <v>0</v>
      </c>
      <c r="BB55" s="44">
        <f>IF(AND('Service Matrix'!BB61="Yes",'Service Volumes 1'!BB4=""),1,0)</f>
        <v>0</v>
      </c>
      <c r="BC55" s="44">
        <f>IF(AND('Service Matrix'!BC61="Yes",'Service Volumes 1'!BC4=""),1,0)</f>
        <v>0</v>
      </c>
      <c r="BD55" s="44">
        <f>IF(AND('Service Matrix'!BD61="Yes",'Service Volumes 1'!BD4=""),1,0)</f>
        <v>0</v>
      </c>
      <c r="BE55" s="44">
        <f>IF(AND('Service Matrix'!BE61="Yes",'Service Volumes 1'!BE4=""),1,0)</f>
        <v>0</v>
      </c>
      <c r="BF55" s="44">
        <f>IF(AND('Service Matrix'!BF61="Yes",'Service Volumes 1'!BF4=""),1,0)</f>
        <v>0</v>
      </c>
      <c r="BG55" s="44">
        <f>IF(AND('Service Matrix'!BG61="Yes",'Service Volumes 1'!BG4=""),1,0)</f>
        <v>0</v>
      </c>
      <c r="BH55" s="44">
        <f>IF(AND('Service Matrix'!BH61="Yes",'Service Volumes 1'!BH4=""),1,0)</f>
        <v>0</v>
      </c>
      <c r="BI55" s="44">
        <f>IF(AND('Service Matrix'!BI61="Yes",'Service Volumes 1'!BI4=""),1,0)</f>
        <v>0</v>
      </c>
      <c r="BJ55" s="44">
        <f>IF(AND('Service Matrix'!BJ61="Yes",'Service Volumes 1'!BJ4=""),1,0)</f>
        <v>0</v>
      </c>
      <c r="BK55" s="44">
        <f>IF(AND('Service Matrix'!BK61="Yes",'Service Volumes 1'!BK4=""),1,0)</f>
        <v>0</v>
      </c>
      <c r="BL55" s="44">
        <f>IF(AND('Service Matrix'!BL61="Yes",'Service Volumes 1'!BL4=""),1,0)</f>
        <v>0</v>
      </c>
      <c r="BM55" s="44">
        <f>IF(AND('Service Matrix'!BM61="Yes",'Service Volumes 1'!BM4=""),1,0)</f>
        <v>0</v>
      </c>
      <c r="BN55" s="44">
        <f>IF(AND('Service Matrix'!BN61="Yes",'Service Volumes 1'!BN4=""),1,0)</f>
        <v>0</v>
      </c>
      <c r="BO55" s="44">
        <f>IF(AND('Service Matrix'!BO61="Yes",'Service Volumes 1'!BO4=""),1,0)</f>
        <v>0</v>
      </c>
      <c r="BP55" s="44">
        <f>IF(AND('Service Matrix'!BP61="Yes",'Service Volumes 1'!BP4=""),1,0)</f>
        <v>0</v>
      </c>
      <c r="BQ55" s="44">
        <f>IF(AND('Service Matrix'!BQ61="Yes",'Service Volumes 1'!BQ4=""),1,0)</f>
        <v>0</v>
      </c>
      <c r="BR55" s="44">
        <f>IF(AND('Service Matrix'!BR61="Yes",'Service Volumes 1'!BR4=""),1,0)</f>
        <v>0</v>
      </c>
      <c r="BS55" s="44">
        <f>IF(AND('Service Matrix'!BS61="Yes",'Service Volumes 1'!BS4=""),1,0)</f>
        <v>0</v>
      </c>
      <c r="BT55" s="44">
        <f>IF(AND('Service Matrix'!BT61="Yes",'Service Volumes 1'!BT4=""),1,0)</f>
        <v>0</v>
      </c>
      <c r="BU55" s="44">
        <f>IF(AND('Service Matrix'!BU61="Yes",'Service Volumes 1'!BU4=""),1,0)</f>
        <v>0</v>
      </c>
      <c r="BV55" s="44">
        <f>IF(AND('Service Matrix'!BV61="Yes",'Service Volumes 1'!BV4=""),1,0)</f>
        <v>0</v>
      </c>
      <c r="BW55" s="44">
        <f>IF(AND('Service Matrix'!BW61="Yes",'Service Volumes 1'!BW4=""),1,0)</f>
        <v>0</v>
      </c>
      <c r="BX55" s="44">
        <f>IF(AND('Service Matrix'!BX61="Yes",'Service Volumes 1'!BX4=""),1,0)</f>
        <v>0</v>
      </c>
      <c r="BY55" s="44">
        <f>IF(AND('Service Matrix'!BY61="Yes",'Service Volumes 1'!BY4=""),1,0)</f>
        <v>0</v>
      </c>
      <c r="BZ55" s="44">
        <f>IF(AND('Service Matrix'!BZ61="Yes",'Service Volumes 1'!BZ4=""),1,0)</f>
        <v>0</v>
      </c>
      <c r="CA55" s="44">
        <f>IF(AND('Service Matrix'!CA61="Yes",'Service Volumes 1'!CA4=""),1,0)</f>
        <v>0</v>
      </c>
      <c r="CB55" s="44">
        <f>IF(AND('Service Matrix'!CB61="Yes",'Service Volumes 1'!CB4=""),1,0)</f>
        <v>0</v>
      </c>
      <c r="CC55" s="44">
        <f>IF(AND('Service Matrix'!CC61="Yes",'Service Volumes 1'!CC4=""),1,0)</f>
        <v>0</v>
      </c>
      <c r="CD55" s="44">
        <f>IF(AND('Service Matrix'!CD61="Yes",'Service Volumes 1'!CD4=""),1,0)</f>
        <v>0</v>
      </c>
      <c r="CE55" s="44">
        <f>IF(AND('Service Matrix'!CE61="Yes",'Service Volumes 1'!CE4=""),1,0)</f>
        <v>0</v>
      </c>
      <c r="CF55" s="44">
        <f>IF(AND('Service Matrix'!CF61="Yes",'Service Volumes 1'!CF4=""),1,0)</f>
        <v>0</v>
      </c>
      <c r="CG55" s="44">
        <f>IF(AND('Service Matrix'!CG61="Yes",'Service Volumes 1'!CG4=""),1,0)</f>
        <v>0</v>
      </c>
      <c r="CH55" s="44">
        <f>IF(AND('Service Matrix'!CH61="Yes",'Service Volumes 1'!CH4=""),1,0)</f>
        <v>0</v>
      </c>
      <c r="CI55" s="44">
        <f>IF(AND('Service Matrix'!CI61="Yes",'Service Volumes 1'!CI4=""),1,0)</f>
        <v>0</v>
      </c>
      <c r="CJ55" s="44">
        <f>IF(AND('Service Matrix'!CJ61="Yes",'Service Volumes 1'!CJ4=""),1,0)</f>
        <v>0</v>
      </c>
      <c r="CK55" s="44">
        <f>IF(AND('Service Matrix'!CK61="Yes",'Service Volumes 1'!CK4=""),1,0)</f>
        <v>0</v>
      </c>
      <c r="CL55" s="44">
        <f>IF(AND('Service Matrix'!CL61="Yes",'Service Volumes 1'!CL4=""),1,0)</f>
        <v>0</v>
      </c>
      <c r="CM55" s="44">
        <f>IF(AND('Service Matrix'!CM61="Yes",'Service Volumes 1'!CM4=""),1,0)</f>
        <v>0</v>
      </c>
      <c r="CN55" s="44">
        <f>IF(AND('Service Matrix'!CN61="Yes",'Service Volumes 1'!CN4=""),1,0)</f>
        <v>0</v>
      </c>
      <c r="CO55" s="44">
        <f>IF(AND('Service Matrix'!CO61="Yes",'Service Volumes 1'!CO4=""),1,0)</f>
        <v>0</v>
      </c>
      <c r="CP55" s="44">
        <f>IF(AND('Service Matrix'!CP61="Yes",'Service Volumes 1'!CP4=""),1,0)</f>
        <v>0</v>
      </c>
      <c r="CQ55" s="44">
        <f>IF(AND('Service Matrix'!CQ61="Yes",'Service Volumes 1'!CQ4=""),1,0)</f>
        <v>0</v>
      </c>
      <c r="CR55" s="44">
        <f>IF(AND('Service Matrix'!CR61="Yes",'Service Volumes 1'!CR4=""),1,0)</f>
        <v>0</v>
      </c>
      <c r="CS55" s="44">
        <f>IF(AND('Service Matrix'!CS61="Yes",'Service Volumes 1'!CS4=""),1,0)</f>
        <v>0</v>
      </c>
      <c r="CT55" s="44">
        <f>IF(AND('Service Matrix'!CT61="Yes",'Service Volumes 1'!CT4=""),1,0)</f>
        <v>0</v>
      </c>
      <c r="CU55" s="44">
        <f>IF(AND('Service Matrix'!CU61="Yes",'Service Volumes 1'!CU4=""),1,0)</f>
        <v>0</v>
      </c>
      <c r="CV55" s="44">
        <f>IF(AND('Service Matrix'!CV61="Yes",'Service Volumes 1'!CV4=""),1,0)</f>
        <v>0</v>
      </c>
      <c r="CW55" s="44">
        <f>IF(AND('Service Matrix'!CW61="Yes",'Service Volumes 1'!CW4=""),1,0)</f>
        <v>0</v>
      </c>
      <c r="CX55" s="44">
        <f>IF(AND('Service Matrix'!CX61="Yes",'Service Volumes 1'!CX4=""),1,0)</f>
        <v>0</v>
      </c>
      <c r="CY55" s="44">
        <f>IF(AND('Service Matrix'!CY61="Yes",'Service Volumes 1'!CY4=""),1,0)</f>
        <v>0</v>
      </c>
      <c r="CZ55" s="44">
        <f>IF(AND('Service Matrix'!CZ61="Yes",'Service Volumes 1'!CZ4=""),1,0)</f>
        <v>0</v>
      </c>
      <c r="DA55" s="44">
        <f>IF(AND('Service Matrix'!DA61="Yes",'Service Volumes 1'!DA4=""),1,0)</f>
        <v>0</v>
      </c>
      <c r="DB55" s="44">
        <f>IF(AND('Service Matrix'!DB61="Yes",'Service Volumes 1'!DB4=""),1,0)</f>
        <v>0</v>
      </c>
      <c r="DC55" s="44">
        <f>IF(AND('Service Matrix'!DC61="Yes",'Service Volumes 1'!DC4=""),1,0)</f>
        <v>0</v>
      </c>
      <c r="DD55" s="44">
        <f>IF(AND('Service Matrix'!DD61="Yes",'Service Volumes 1'!DD4=""),1,0)</f>
        <v>0</v>
      </c>
      <c r="DE55" s="44">
        <f>IF(AND('Service Matrix'!DE61="Yes",'Service Volumes 1'!DE4=""),1,0)</f>
        <v>0</v>
      </c>
      <c r="DF55" s="44">
        <f>IF(AND('Service Matrix'!DF61="Yes",'Service Volumes 1'!DF4=""),1,0)</f>
        <v>0</v>
      </c>
      <c r="DG55" s="44">
        <f>IF(AND('Service Matrix'!DG61="Yes",'Service Volumes 1'!DG4=""),1,0)</f>
        <v>0</v>
      </c>
      <c r="DH55" s="44">
        <f>IF(AND('Service Matrix'!DH61="Yes",'Service Volumes 1'!DH4=""),1,0)</f>
        <v>0</v>
      </c>
      <c r="DI55" s="44">
        <f>IF(AND('Service Matrix'!DI61="Yes",'Service Volumes 1'!DI4=""),1,0)</f>
        <v>0</v>
      </c>
      <c r="DJ55" s="44">
        <f>IF(AND('Service Matrix'!DJ61="Yes",'Service Volumes 1'!DJ4=""),1,0)</f>
        <v>0</v>
      </c>
      <c r="DK55" s="44">
        <f>IF(AND('Service Matrix'!DK61="Yes",'Service Volumes 1'!DK4=""),1,0)</f>
        <v>0</v>
      </c>
      <c r="DL55" s="44">
        <f>IF(AND('Service Matrix'!DL61="Yes",'Service Volumes 1'!DL4=""),1,0)</f>
        <v>0</v>
      </c>
      <c r="DM55" s="44">
        <f>IF(AND('Service Matrix'!DM61="Yes",'Service Volumes 1'!DM4=""),1,0)</f>
        <v>0</v>
      </c>
      <c r="DN55" s="44">
        <f>IF(AND('Service Matrix'!DN61="Yes",'Service Volumes 1'!DN4=""),1,0)</f>
        <v>0</v>
      </c>
      <c r="DO55" s="44">
        <f>IF(AND('Service Matrix'!DO61="Yes",'Service Volumes 1'!DO4=""),1,0)</f>
        <v>0</v>
      </c>
      <c r="DP55" s="44">
        <f>IF(AND('Service Matrix'!DP61="Yes",'Service Volumes 1'!DP4=""),1,0)</f>
        <v>0</v>
      </c>
      <c r="DQ55" s="44">
        <f>IF(AND('Service Matrix'!DQ61="Yes",'Service Volumes 1'!DQ4=""),1,0)</f>
        <v>0</v>
      </c>
      <c r="DR55" s="44">
        <f>IF(AND('Service Matrix'!DR61="Yes",'Service Volumes 1'!DR4=""),1,0)</f>
        <v>0</v>
      </c>
      <c r="DS55" s="44">
        <f>IF(AND('Service Matrix'!DS61="Yes",'Service Volumes 1'!DS4=""),1,0)</f>
        <v>0</v>
      </c>
      <c r="DT55" s="44">
        <f>IF(AND('Service Matrix'!DT61="Yes",'Service Volumes 1'!DT4=""),1,0)</f>
        <v>0</v>
      </c>
      <c r="DU55" s="44">
        <f>IF(AND('Service Matrix'!DU61="Yes",'Service Volumes 1'!DU4=""),1,0)</f>
        <v>0</v>
      </c>
      <c r="DV55" s="44">
        <f>IF(AND('Service Matrix'!DV61="Yes",'Service Volumes 1'!DV4=""),1,0)</f>
        <v>0</v>
      </c>
      <c r="DW55" s="44">
        <f>IF(AND('Service Matrix'!DW61="Yes",'Service Volumes 1'!DW4=""),1,0)</f>
        <v>0</v>
      </c>
      <c r="DX55" s="44">
        <f>IF(AND('Service Matrix'!DX61="Yes",'Service Volumes 1'!DX4=""),1,0)</f>
        <v>0</v>
      </c>
      <c r="DY55" s="44">
        <f>IF(AND('Service Matrix'!DY61="Yes",'Service Volumes 1'!DY4=""),1,0)</f>
        <v>0</v>
      </c>
      <c r="DZ55" s="44">
        <f>IF(AND('Service Matrix'!DZ61="Yes",'Service Volumes 1'!DZ4=""),1,0)</f>
        <v>0</v>
      </c>
      <c r="EA55" s="44">
        <f>IF(AND('Service Matrix'!EA61="Yes",'Service Volumes 1'!EA4=""),1,0)</f>
        <v>0</v>
      </c>
      <c r="EB55" s="44">
        <f>IF(AND('Service Matrix'!EB61="Yes",'Service Volumes 1'!EB4=""),1,0)</f>
        <v>0</v>
      </c>
      <c r="EC55" s="44">
        <f>IF(AND('Service Matrix'!EC61="Yes",'Service Volumes 1'!EC4=""),1,0)</f>
        <v>0</v>
      </c>
      <c r="ED55" s="44">
        <f>IF(AND('Service Matrix'!ED61="Yes",'Service Volumes 1'!ED4=""),1,0)</f>
        <v>0</v>
      </c>
      <c r="EE55" s="44">
        <f>IF(AND('Service Matrix'!EE61="Yes",'Service Volumes 1'!EE4=""),1,0)</f>
        <v>0</v>
      </c>
      <c r="EF55" s="44">
        <f>IF(AND('Service Matrix'!EF61="Yes",'Service Volumes 1'!EF4=""),1,0)</f>
        <v>0</v>
      </c>
      <c r="EG55" s="44">
        <f>IF(AND('Service Matrix'!EG61="Yes",'Service Volumes 1'!EG4=""),1,0)</f>
        <v>0</v>
      </c>
      <c r="EH55" s="44">
        <f>IF(AND('Service Matrix'!EH61="Yes",'Service Volumes 1'!EH4=""),1,0)</f>
        <v>0</v>
      </c>
      <c r="EI55" s="44">
        <f>IF(AND('Service Matrix'!EI61="Yes",'Service Volumes 1'!EI4=""),1,0)</f>
        <v>0</v>
      </c>
      <c r="EJ55" s="44">
        <f>IF(AND('Service Matrix'!EJ61="Yes",'Service Volumes 1'!EJ4=""),1,0)</f>
        <v>0</v>
      </c>
      <c r="EK55" s="44">
        <f>IF(AND('Service Matrix'!EK61="Yes",'Service Volumes 1'!EK4=""),1,0)</f>
        <v>0</v>
      </c>
      <c r="EL55" s="44">
        <f>IF(AND('Service Matrix'!EL61="Yes",'Service Volumes 1'!EL4=""),1,0)</f>
        <v>0</v>
      </c>
      <c r="EM55" s="44">
        <f>IF(AND('Service Matrix'!EM61="Yes",'Service Volumes 1'!EM4=""),1,0)</f>
        <v>0</v>
      </c>
      <c r="EN55" s="44">
        <f>IF(AND('Service Matrix'!EN61="Yes",'Service Volumes 1'!EN4=""),1,0)</f>
        <v>0</v>
      </c>
      <c r="EO55" s="44">
        <f>IF(AND('Service Matrix'!EO61="Yes",'Service Volumes 1'!EO4=""),1,0)</f>
        <v>0</v>
      </c>
      <c r="EP55" s="44">
        <f>IF(AND('Service Matrix'!EP61="Yes",'Service Volumes 1'!EP4=""),1,0)</f>
        <v>0</v>
      </c>
      <c r="EQ55" s="44">
        <f>IF(AND('Service Matrix'!EQ61="Yes",'Service Volumes 1'!EQ4=""),1,0)</f>
        <v>0</v>
      </c>
      <c r="ER55" s="44">
        <f>IF(AND('Service Matrix'!ER61="Yes",'Service Volumes 1'!ER4=""),1,0)</f>
        <v>0</v>
      </c>
      <c r="ES55" s="44">
        <f>IF(AND('Service Matrix'!ES61="Yes",'Service Volumes 1'!ES4=""),1,0)</f>
        <v>0</v>
      </c>
      <c r="ET55" s="44">
        <f>IF(AND('Service Matrix'!ET61="Yes",'Service Volumes 1'!ET4=""),1,0)</f>
        <v>0</v>
      </c>
      <c r="EU55" s="44">
        <f>IF(AND('Service Matrix'!EU61="Yes",'Service Volumes 1'!EU4=""),1,0)</f>
        <v>0</v>
      </c>
      <c r="EV55" s="44">
        <f>IF(AND('Service Matrix'!EV61="Yes",'Service Volumes 1'!EV4=""),1,0)</f>
        <v>0</v>
      </c>
      <c r="EW55" s="44">
        <f>IF(AND('Service Matrix'!EW61="Yes",'Service Volumes 1'!EW4=""),1,0)</f>
        <v>0</v>
      </c>
      <c r="EX55" s="44">
        <f>IF(AND('Service Matrix'!EX61="Yes",'Service Volumes 1'!EX4=""),1,0)</f>
        <v>0</v>
      </c>
      <c r="EY55" s="44">
        <f>IF(AND('Service Matrix'!EY61="Yes",'Service Volumes 1'!EY4=""),1,0)</f>
        <v>0</v>
      </c>
      <c r="EZ55" s="44">
        <f>IF(AND('Service Matrix'!EZ61="Yes",'Service Volumes 1'!EZ4=""),1,0)</f>
        <v>0</v>
      </c>
      <c r="FA55" s="44">
        <f>IF(AND('Service Matrix'!FA61="Yes",'Service Volumes 1'!FA4=""),1,0)</f>
        <v>0</v>
      </c>
      <c r="FB55" s="44">
        <f>IF(AND('Service Matrix'!FB61="Yes",'Service Volumes 1'!FB4=""),1,0)</f>
        <v>0</v>
      </c>
      <c r="FC55" s="44">
        <f>IF(AND('Service Matrix'!FC61="Yes",'Service Volumes 1'!FC4=""),1,0)</f>
        <v>0</v>
      </c>
      <c r="FD55" s="44">
        <f>IF(AND('Service Matrix'!FD61="Yes",'Service Volumes 1'!FD4=""),1,0)</f>
        <v>0</v>
      </c>
      <c r="FE55" s="44">
        <f>IF(AND('Service Matrix'!FE61="Yes",'Service Volumes 1'!FE4=""),1,0)</f>
        <v>0</v>
      </c>
      <c r="FF55" s="44">
        <f>IF(AND('Service Matrix'!FF61="Yes",'Service Volumes 1'!FF4=""),1,0)</f>
        <v>0</v>
      </c>
      <c r="FG55" s="44">
        <f>IF(AND('Service Matrix'!FG61="Yes",'Service Volumes 1'!FG4=""),1,0)</f>
        <v>0</v>
      </c>
      <c r="FH55" s="44">
        <f>IF(AND('Service Matrix'!FH61="Yes",'Service Volumes 1'!FH4=""),1,0)</f>
        <v>0</v>
      </c>
      <c r="FI55" s="44">
        <f>IF(AND('Service Matrix'!FI61="Yes",'Service Volumes 1'!FI4=""),1,0)</f>
        <v>0</v>
      </c>
      <c r="FJ55" s="44">
        <f>IF(AND('Service Matrix'!FJ61="Yes",'Service Volumes 1'!FJ4=""),1,0)</f>
        <v>0</v>
      </c>
      <c r="FK55" s="44">
        <f>IF(AND('Service Matrix'!FK61="Yes",'Service Volumes 1'!FK4=""),1,0)</f>
        <v>0</v>
      </c>
      <c r="FL55" s="44">
        <f>IF(AND('Service Matrix'!FL61="Yes",'Service Volumes 1'!FL4=""),1,0)</f>
        <v>0</v>
      </c>
      <c r="FM55" s="44">
        <f>IF(AND('Service Matrix'!FM61="Yes",'Service Volumes 1'!FM4=""),1,0)</f>
        <v>0</v>
      </c>
      <c r="FN55" s="44">
        <f>IF(AND('Service Matrix'!FN61="Yes",'Service Volumes 1'!FN4=""),1,0)</f>
        <v>0</v>
      </c>
      <c r="FO55" s="44">
        <f>IF(AND('Service Matrix'!FO61="Yes",'Service Volumes 1'!FO4=""),1,0)</f>
        <v>0</v>
      </c>
      <c r="FP55" s="44">
        <f>IF(AND('Service Matrix'!FP61="Yes",'Service Volumes 1'!FP4=""),1,0)</f>
        <v>0</v>
      </c>
      <c r="FQ55" s="44">
        <f>IF(AND('Service Matrix'!FQ61="Yes",'Service Volumes 1'!FQ4=""),1,0)</f>
        <v>0</v>
      </c>
      <c r="FR55" s="44">
        <f>IF(AND('Service Matrix'!FR61="Yes",'Service Volumes 1'!FR4=""),1,0)</f>
        <v>0</v>
      </c>
      <c r="FS55" s="44">
        <f>IF(AND('Service Matrix'!FS61="Yes",'Service Volumes 1'!FS4=""),1,0)</f>
        <v>0</v>
      </c>
      <c r="FT55" s="44">
        <f>IF(AND('Service Matrix'!FT61="Yes",'Service Volumes 1'!FT4=""),1,0)</f>
        <v>0</v>
      </c>
      <c r="FU55" s="44">
        <f>IF(AND('Service Matrix'!FU61="Yes",'Service Volumes 1'!FU4=""),1,0)</f>
        <v>0</v>
      </c>
      <c r="FV55" s="44">
        <f>IF(AND('Service Matrix'!FV61="Yes",'Service Volumes 1'!FV4=""),1,0)</f>
        <v>0</v>
      </c>
      <c r="FW55" s="44">
        <f>IF(AND('Service Matrix'!FW61="Yes",'Service Volumes 1'!FW4=""),1,0)</f>
        <v>0</v>
      </c>
      <c r="FX55" s="44">
        <f>IF(AND('Service Matrix'!FX61="Yes",'Service Volumes 1'!FX4=""),1,0)</f>
        <v>0</v>
      </c>
      <c r="FY55" s="44">
        <f>IF(AND('Service Matrix'!FY61="Yes",'Service Volumes 1'!FY4=""),1,0)</f>
        <v>0</v>
      </c>
      <c r="FZ55" s="44">
        <f>IF(AND('Service Matrix'!FZ61="Yes",'Service Volumes 1'!FZ4=""),1,0)</f>
        <v>0</v>
      </c>
      <c r="GA55" s="44">
        <f>IF(AND('Service Matrix'!GA61="Yes",'Service Volumes 1'!GA4=""),1,0)</f>
        <v>0</v>
      </c>
      <c r="GB55" s="44">
        <f>IF(AND('Service Matrix'!GB61="Yes",'Service Volumes 1'!GB4=""),1,0)</f>
        <v>0</v>
      </c>
      <c r="GC55" s="44">
        <f>IF(AND('Service Matrix'!GC61="Yes",'Service Volumes 1'!GC4=""),1,0)</f>
        <v>0</v>
      </c>
      <c r="GD55" s="44">
        <f>IF(AND('Service Matrix'!GD61="Yes",'Service Volumes 1'!GD4=""),1,0)</f>
        <v>0</v>
      </c>
      <c r="GE55" s="44">
        <f>IF(AND('Service Matrix'!GE61="Yes",'Service Volumes 1'!GE4=""),1,0)</f>
        <v>0</v>
      </c>
      <c r="GF55" s="44">
        <f>IF(AND('Service Matrix'!GF61="Yes",'Service Volumes 1'!GF4=""),1,0)</f>
        <v>0</v>
      </c>
      <c r="GG55" s="44">
        <f>IF(AND('Service Matrix'!GG61="Yes",'Service Volumes 1'!GG4=""),1,0)</f>
        <v>0</v>
      </c>
      <c r="GH55" s="44">
        <f>IF(AND('Service Matrix'!GH61="Yes",'Service Volumes 1'!GH4=""),1,0)</f>
        <v>0</v>
      </c>
      <c r="GI55" s="44">
        <f>IF(AND('Service Matrix'!GI61="Yes",'Service Volumes 1'!GI4=""),1,0)</f>
        <v>0</v>
      </c>
      <c r="GJ55" s="44">
        <f>IF(AND('Service Matrix'!GJ61="Yes",'Service Volumes 1'!GJ4=""),1,0)</f>
        <v>0</v>
      </c>
      <c r="GK55" s="44">
        <f>IF(AND('Service Matrix'!GK61="Yes",'Service Volumes 1'!GK4=""),1,0)</f>
        <v>0</v>
      </c>
      <c r="GL55" s="44">
        <f>IF(AND('Service Matrix'!GL61="Yes",'Service Volumes 1'!GL4=""),1,0)</f>
        <v>0</v>
      </c>
      <c r="GM55" s="44">
        <f>IF(AND('Service Matrix'!GM61="Yes",'Service Volumes 1'!GM4=""),1,0)</f>
        <v>0</v>
      </c>
      <c r="GN55" s="44">
        <f>IF(AND('Service Matrix'!GN61="Yes",'Service Volumes 1'!GN4=""),1,0)</f>
        <v>0</v>
      </c>
      <c r="GO55" s="44">
        <f>IF(AND('Service Matrix'!GO61="Yes",'Service Volumes 1'!GO4=""),1,0)</f>
        <v>0</v>
      </c>
      <c r="GP55" s="44">
        <f>IF(AND('Service Matrix'!GP61="Yes",'Service Volumes 1'!GP4=""),1,0)</f>
        <v>0</v>
      </c>
      <c r="GQ55" s="44">
        <f>IF(AND('Service Matrix'!GQ61="Yes",'Service Volumes 1'!GQ4=""),1,0)</f>
        <v>0</v>
      </c>
      <c r="GR55" s="44">
        <f>IF(AND('Service Matrix'!GR61="Yes",'Service Volumes 1'!GR4=""),1,0)</f>
        <v>0</v>
      </c>
      <c r="GS55" s="44">
        <f>IF(AND('Service Matrix'!GS61="Yes",'Service Volumes 1'!GS4=""),1,0)</f>
        <v>0</v>
      </c>
      <c r="GT55" s="44">
        <f>IF(AND('Service Matrix'!GT61="Yes",'Service Volumes 1'!GT4=""),1,0)</f>
        <v>0</v>
      </c>
      <c r="GU55" s="44">
        <f>IF(AND('Service Matrix'!GU61="Yes",'Service Volumes 1'!GU4=""),1,0)</f>
        <v>0</v>
      </c>
      <c r="GV55" s="44">
        <f>IF(AND('Service Matrix'!GV61="Yes",'Service Volumes 1'!GV4=""),1,0)</f>
        <v>0</v>
      </c>
      <c r="GW55" s="44">
        <f>IF(AND('Service Matrix'!GW61="Yes",'Service Volumes 1'!GW4=""),1,0)</f>
        <v>0</v>
      </c>
      <c r="GX55" s="44">
        <f>IF(AND('Service Matrix'!GX61="Yes",'Service Volumes 1'!GX4=""),1,0)</f>
        <v>0</v>
      </c>
      <c r="GY55" s="44">
        <f>IF(AND('Service Matrix'!GY61="Yes",'Service Volumes 1'!GY4=""),1,0)</f>
        <v>0</v>
      </c>
      <c r="GZ55" s="44">
        <f>IF(AND('Service Matrix'!GZ61="Yes",'Service Volumes 1'!GZ4=""),1,0)</f>
        <v>0</v>
      </c>
      <c r="HA55" s="44">
        <f>IF(AND('Service Matrix'!HA61="Yes",'Service Volumes 1'!HA4=""),1,0)</f>
        <v>0</v>
      </c>
      <c r="HB55" s="44">
        <f>IF(AND('Service Matrix'!HB61="Yes",'Service Volumes 1'!HB4=""),1,0)</f>
        <v>0</v>
      </c>
      <c r="HC55" s="44">
        <f>IF(AND('Service Matrix'!HC61="Yes",'Service Volumes 1'!HC4=""),1,0)</f>
        <v>0</v>
      </c>
      <c r="HD55" s="44">
        <f>IF(AND('Service Matrix'!HD61="Yes",'Service Volumes 1'!HD4=""),1,0)</f>
        <v>0</v>
      </c>
      <c r="HE55" s="44">
        <f>IF(AND('Service Matrix'!HE61="Yes",'Service Volumes 1'!HE4=""),1,0)</f>
        <v>0</v>
      </c>
      <c r="HF55" s="44">
        <f>IF(AND('Service Matrix'!HF61="Yes",'Service Volumes 1'!HF4=""),1,0)</f>
        <v>0</v>
      </c>
      <c r="HG55" s="44">
        <f>IF(AND('Service Matrix'!HG61="Yes",'Service Volumes 1'!HG4=""),1,0)</f>
        <v>0</v>
      </c>
      <c r="HH55" s="44">
        <f>IF(AND('Service Matrix'!HH61="Yes",'Service Volumes 1'!HH4=""),1,0)</f>
        <v>0</v>
      </c>
      <c r="HI55" s="44">
        <f>IF(AND('Service Matrix'!HI61="Yes",'Service Volumes 1'!HI4=""),1,0)</f>
        <v>0</v>
      </c>
      <c r="HJ55" s="44">
        <f>IF(AND('Service Matrix'!HJ61="Yes",'Service Volumes 1'!HJ4=""),1,0)</f>
        <v>0</v>
      </c>
      <c r="HK55" s="44">
        <f>IF(AND('Service Matrix'!HK61="Yes",'Service Volumes 1'!HK4=""),1,0)</f>
        <v>0</v>
      </c>
      <c r="HL55" s="44">
        <f>IF(AND('Service Matrix'!HL61="Yes",'Service Volumes 1'!HL4=""),1,0)</f>
        <v>0</v>
      </c>
      <c r="HM55" s="44">
        <f>IF(AND('Service Matrix'!HM61="Yes",'Service Volumes 1'!HM4=""),1,0)</f>
        <v>0</v>
      </c>
      <c r="HN55" s="44">
        <f>IF(AND('Service Matrix'!HN61="Yes",'Service Volumes 1'!HN4=""),1,0)</f>
        <v>0</v>
      </c>
      <c r="HO55" s="44">
        <f>IF(AND('Service Matrix'!HO61="Yes",'Service Volumes 1'!HO4=""),1,0)</f>
        <v>0</v>
      </c>
      <c r="HP55" s="44">
        <f>IF(AND('Service Matrix'!HP61="Yes",'Service Volumes 1'!HP4=""),1,0)</f>
        <v>0</v>
      </c>
      <c r="HQ55" s="44">
        <f>IF(AND('Service Matrix'!HQ61="Yes",'Service Volumes 1'!HQ4=""),1,0)</f>
        <v>0</v>
      </c>
      <c r="HR55" s="44">
        <f>IF(AND('Service Matrix'!HR61="Yes",'Service Volumes 1'!HR4=""),1,0)</f>
        <v>0</v>
      </c>
      <c r="HS55" s="44">
        <f>IF(AND('Service Matrix'!HS61="Yes",'Service Volumes 1'!HS4=""),1,0)</f>
        <v>0</v>
      </c>
      <c r="HT55" s="44">
        <f>IF(AND('Service Matrix'!HT61="Yes",'Service Volumes 1'!HT4=""),1,0)</f>
        <v>0</v>
      </c>
      <c r="HU55" s="44">
        <f>IF(AND('Service Matrix'!HU61="Yes",'Service Volumes 1'!HU4=""),1,0)</f>
        <v>0</v>
      </c>
      <c r="HV55" s="44">
        <f>IF(AND('Service Matrix'!HV61="Yes",'Service Volumes 1'!HV4=""),1,0)</f>
        <v>0</v>
      </c>
      <c r="HW55" s="44">
        <f>IF(AND('Service Matrix'!HW61="Yes",'Service Volumes 1'!HW4=""),1,0)</f>
        <v>0</v>
      </c>
      <c r="HX55" s="44">
        <f>IF(AND('Service Matrix'!HX61="Yes",'Service Volumes 1'!HX4=""),1,0)</f>
        <v>0</v>
      </c>
      <c r="HY55" s="44">
        <f>IF(AND('Service Matrix'!HY61="Yes",'Service Volumes 1'!HY4=""),1,0)</f>
        <v>0</v>
      </c>
      <c r="HZ55" s="44">
        <f>IF(AND('Service Matrix'!HZ61="Yes",'Service Volumes 1'!HZ4=""),1,0)</f>
        <v>0</v>
      </c>
      <c r="IA55" s="44">
        <f>IF(AND('Service Matrix'!IA61="Yes",'Service Volumes 1'!IA4=""),1,0)</f>
        <v>0</v>
      </c>
      <c r="IB55" s="44">
        <f>IF(AND('Service Matrix'!IB61="Yes",'Service Volumes 1'!IB4=""),1,0)</f>
        <v>0</v>
      </c>
      <c r="IC55" s="44">
        <f>IF(AND('Service Matrix'!IC61="Yes",'Service Volumes 1'!IC4=""),1,0)</f>
        <v>0</v>
      </c>
      <c r="ID55" s="44">
        <f>IF(AND('Service Matrix'!ID61="Yes",'Service Volumes 1'!ID4=""),1,0)</f>
        <v>0</v>
      </c>
      <c r="IE55" s="44">
        <f>IF(AND('Service Matrix'!IE61="Yes",'Service Volumes 1'!IE4=""),1,0)</f>
        <v>0</v>
      </c>
      <c r="IF55" s="44">
        <f>IF(AND('Service Matrix'!IF61="Yes",'Service Volumes 1'!IF4=""),1,0)</f>
        <v>0</v>
      </c>
      <c r="IG55" s="44">
        <f>IF(AND('Service Matrix'!IG61="Yes",'Service Volumes 1'!IG4=""),1,0)</f>
        <v>0</v>
      </c>
      <c r="IH55" s="44">
        <f>IF(AND('Service Matrix'!IH61="Yes",'Service Volumes 1'!IH4=""),1,0)</f>
        <v>0</v>
      </c>
      <c r="II55" s="44">
        <f>IF(AND('Service Matrix'!II61="Yes",'Service Volumes 1'!II4=""),1,0)</f>
        <v>0</v>
      </c>
      <c r="IJ55" s="44">
        <f>IF(AND('Service Matrix'!IJ61="Yes",'Service Volumes 1'!IJ4=""),1,0)</f>
        <v>0</v>
      </c>
      <c r="IK55" s="44">
        <f>IF(AND('Service Matrix'!IK61="Yes",'Service Volumes 1'!IK4=""),1,0)</f>
        <v>0</v>
      </c>
      <c r="IL55" s="44">
        <f>IF(AND('Service Matrix'!IL61="Yes",'Service Volumes 1'!IL4=""),1,0)</f>
        <v>0</v>
      </c>
      <c r="IM55" s="44">
        <f>IF(AND('Service Matrix'!IM61="Yes",'Service Volumes 1'!IM4=""),1,0)</f>
        <v>0</v>
      </c>
      <c r="IN55" s="44">
        <f>IF(AND('Service Matrix'!IN61="Yes",'Service Volumes 1'!IN4=""),1,0)</f>
        <v>0</v>
      </c>
      <c r="IO55" s="44">
        <f>IF(AND('Service Matrix'!IO61="Yes",'Service Volumes 1'!IO4=""),1,0)</f>
        <v>0</v>
      </c>
      <c r="IP55" s="44">
        <f>IF(AND('Service Matrix'!IP61="Yes",'Service Volumes 1'!IP4=""),1,0)</f>
        <v>0</v>
      </c>
      <c r="IQ55" s="44">
        <f>IF(AND('Service Matrix'!IQ61="Yes",'Service Volumes 1'!IQ4=""),1,0)</f>
        <v>0</v>
      </c>
      <c r="IR55" s="44">
        <f>IF(AND('Service Matrix'!IR61="Yes",'Service Volumes 1'!IR4=""),1,0)</f>
        <v>0</v>
      </c>
      <c r="IS55" s="44">
        <f>IF(AND('Service Matrix'!IS61="Yes",'Service Volumes 1'!IS4=""),1,0)</f>
        <v>0</v>
      </c>
      <c r="IT55" s="44">
        <f>IF(AND('Service Matrix'!IT61="Yes",'Service Volumes 1'!IT4=""),1,0)</f>
        <v>0</v>
      </c>
      <c r="IU55" s="44">
        <f>IF(AND('Service Matrix'!IU61="Yes",'Service Volumes 1'!IU4=""),1,0)</f>
        <v>0</v>
      </c>
      <c r="IV55" s="44">
        <f>IF(AND('Service Matrix'!IV61="Yes",'Service Volumes 1'!IV4=""),1,0)</f>
        <v>0</v>
      </c>
      <c r="IW55" s="44">
        <f>IF(AND('Service Matrix'!IW61="Yes",'Service Volumes 1'!IW4=""),1,0)</f>
        <v>0</v>
      </c>
      <c r="IX55" s="44">
        <f>IF(AND('Service Matrix'!IX61="Yes",'Service Volumes 1'!IX4=""),1,0)</f>
        <v>0</v>
      </c>
      <c r="IY55" s="44">
        <f>IF(AND('Service Matrix'!IY61="Yes",'Service Volumes 1'!IY4=""),1,0)</f>
        <v>0</v>
      </c>
      <c r="IZ55" s="44">
        <f>IF(AND('Service Matrix'!IZ61="Yes",'Service Volumes 1'!IZ4=""),1,0)</f>
        <v>0</v>
      </c>
      <c r="JA55" s="44">
        <f>IF(AND('Service Matrix'!JA61="Yes",'Service Volumes 1'!JA4=""),1,0)</f>
        <v>0</v>
      </c>
      <c r="JB55" s="44">
        <f>IF(AND('Service Matrix'!JB61="Yes",'Service Volumes 1'!JB4=""),1,0)</f>
        <v>0</v>
      </c>
      <c r="JC55" s="44">
        <f>IF(AND('Service Matrix'!JC61="Yes",'Service Volumes 1'!JC4=""),1,0)</f>
        <v>0</v>
      </c>
      <c r="JD55" s="44">
        <f>IF(AND('Service Matrix'!JD61="Yes",'Service Volumes 1'!JD4=""),1,0)</f>
        <v>0</v>
      </c>
      <c r="JE55" s="44">
        <f>IF(AND('Service Matrix'!JE61="Yes",'Service Volumes 1'!JE4=""),1,0)</f>
        <v>0</v>
      </c>
      <c r="JF55" s="44">
        <f>IF(AND('Service Matrix'!JF61="Yes",'Service Volumes 1'!JF4=""),1,0)</f>
        <v>0</v>
      </c>
      <c r="JG55" s="44">
        <f>IF(AND('Service Matrix'!JG61="Yes",'Service Volumes 1'!JG4=""),1,0)</f>
        <v>0</v>
      </c>
      <c r="JH55" s="44">
        <f>IF(AND('Service Matrix'!JH61="Yes",'Service Volumes 1'!JH4=""),1,0)</f>
        <v>0</v>
      </c>
      <c r="JI55" s="44">
        <f>IF(AND('Service Matrix'!JI61="Yes",'Service Volumes 1'!JI4=""),1,0)</f>
        <v>0</v>
      </c>
      <c r="JJ55" s="44">
        <f>IF(AND('Service Matrix'!JJ61="Yes",'Service Volumes 1'!JJ4=""),1,0)</f>
        <v>0</v>
      </c>
      <c r="JK55" s="44">
        <f>IF(AND('Service Matrix'!JK61="Yes",'Service Volumes 1'!JK4=""),1,0)</f>
        <v>0</v>
      </c>
      <c r="JL55" s="44">
        <f>IF(AND('Service Matrix'!JL61="Yes",'Service Volumes 1'!JL4=""),1,0)</f>
        <v>0</v>
      </c>
      <c r="JM55" s="44">
        <f>IF(AND('Service Matrix'!JM61="Yes",'Service Volumes 1'!JM4=""),1,0)</f>
        <v>0</v>
      </c>
      <c r="JN55" s="44">
        <f>IF(AND('Service Matrix'!JN61="Yes",'Service Volumes 1'!JN4=""),1,0)</f>
        <v>0</v>
      </c>
      <c r="JO55" s="44">
        <f>IF(AND('Service Matrix'!JO61="Yes",'Service Volumes 1'!JO4=""),1,0)</f>
        <v>0</v>
      </c>
      <c r="JP55" s="44">
        <f>IF(AND('Service Matrix'!JP61="Yes",'Service Volumes 1'!JP4=""),1,0)</f>
        <v>0</v>
      </c>
      <c r="JQ55" s="44">
        <f>IF(AND('Service Matrix'!JQ61="Yes",'Service Volumes 1'!JQ4=""),1,0)</f>
        <v>0</v>
      </c>
      <c r="JR55" s="44">
        <f>IF(AND('Service Matrix'!JR61="Yes",'Service Volumes 1'!JR4=""),1,0)</f>
        <v>0</v>
      </c>
      <c r="JS55" s="44">
        <f>IF(AND('Service Matrix'!JS61="Yes",'Service Volumes 1'!JS4=""),1,0)</f>
        <v>0</v>
      </c>
      <c r="JT55" s="44">
        <f>IF(AND('Service Matrix'!JT61="Yes",'Service Volumes 1'!JT4=""),1,0)</f>
        <v>0</v>
      </c>
      <c r="JU55" s="44">
        <f>IF(AND('Service Matrix'!JU61="Yes",'Service Volumes 1'!JU4=""),1,0)</f>
        <v>0</v>
      </c>
      <c r="JV55" s="44">
        <f>IF(AND('Service Matrix'!JV61="Yes",'Service Volumes 1'!JV4=""),1,0)</f>
        <v>0</v>
      </c>
      <c r="JW55" s="44">
        <f>IF(AND('Service Matrix'!JW61="Yes",'Service Volumes 1'!JW4=""),1,0)</f>
        <v>0</v>
      </c>
      <c r="JX55" s="44">
        <f>IF(AND('Service Matrix'!JX61="Yes",'Service Volumes 1'!JX4=""),1,0)</f>
        <v>0</v>
      </c>
      <c r="JY55" s="44">
        <f>IF(AND('Service Matrix'!JY61="Yes",'Service Volumes 1'!JY4=""),1,0)</f>
        <v>0</v>
      </c>
      <c r="JZ55" s="44">
        <f>IF(AND('Service Matrix'!JZ61="Yes",'Service Volumes 1'!JZ4=""),1,0)</f>
        <v>0</v>
      </c>
      <c r="KA55" s="44">
        <f>IF(AND('Service Matrix'!KA61="Yes",'Service Volumes 1'!KA4=""),1,0)</f>
        <v>0</v>
      </c>
      <c r="KB55" s="44">
        <f>IF(AND('Service Matrix'!KB61="Yes",'Service Volumes 1'!KB4=""),1,0)</f>
        <v>0</v>
      </c>
      <c r="KC55" s="44">
        <f>IF(AND('Service Matrix'!KC61="Yes",'Service Volumes 1'!KC4=""),1,0)</f>
        <v>0</v>
      </c>
      <c r="KD55" s="44">
        <f>IF(AND('Service Matrix'!KD61="Yes",'Service Volumes 1'!KD4=""),1,0)</f>
        <v>0</v>
      </c>
      <c r="KE55" s="44">
        <f>IF(AND('Service Matrix'!KE61="Yes",'Service Volumes 1'!KE4=""),1,0)</f>
        <v>0</v>
      </c>
      <c r="KF55" s="44">
        <f>IF(AND('Service Matrix'!KF61="Yes",'Service Volumes 1'!KF4=""),1,0)</f>
        <v>0</v>
      </c>
      <c r="KG55" s="44">
        <f>IF(AND('Service Matrix'!KG61="Yes",'Service Volumes 1'!KG4=""),1,0)</f>
        <v>0</v>
      </c>
      <c r="KH55" s="44">
        <f>IF(AND('Service Matrix'!KH61="Yes",'Service Volumes 1'!KH4=""),1,0)</f>
        <v>0</v>
      </c>
      <c r="KI55" s="44">
        <f>IF(AND('Service Matrix'!KI61="Yes",'Service Volumes 1'!KI4=""),1,0)</f>
        <v>0</v>
      </c>
      <c r="KJ55" s="44">
        <f>IF(AND('Service Matrix'!KJ61="Yes",'Service Volumes 1'!KJ4=""),1,0)</f>
        <v>0</v>
      </c>
      <c r="KK55" s="44">
        <f>IF(AND('Service Matrix'!KK61="Yes",'Service Volumes 1'!KK4=""),1,0)</f>
        <v>0</v>
      </c>
      <c r="KL55" s="44">
        <f>IF(AND('Service Matrix'!KL61="Yes",'Service Volumes 1'!KL4=""),1,0)</f>
        <v>0</v>
      </c>
      <c r="KM55" s="44">
        <f>IF(AND('Service Matrix'!KM61="Yes",'Service Volumes 1'!KM4=""),1,0)</f>
        <v>0</v>
      </c>
      <c r="KN55" s="44">
        <f>IF(AND('Service Matrix'!KN61="Yes",'Service Volumes 1'!KN4=""),1,0)</f>
        <v>0</v>
      </c>
      <c r="KO55" s="44">
        <f>IF(AND('Service Matrix'!KO61="Yes",'Service Volumes 1'!KO4=""),1,0)</f>
        <v>0</v>
      </c>
      <c r="KP55" s="44">
        <f>IF(AND('Service Matrix'!KP61="Yes",'Service Volumes 1'!KP4=""),1,0)</f>
        <v>0</v>
      </c>
      <c r="KQ55" s="44">
        <f>IF(AND('Service Matrix'!KQ61="Yes",'Service Volumes 1'!KQ4=""),1,0)</f>
        <v>0</v>
      </c>
      <c r="KR55" s="44">
        <f>IF(AND('Service Matrix'!KR61="Yes",'Service Volumes 1'!KR4=""),1,0)</f>
        <v>0</v>
      </c>
      <c r="KS55" s="44">
        <f>IF(AND('Service Matrix'!KS61="Yes",'Service Volumes 1'!KS4=""),1,0)</f>
        <v>0</v>
      </c>
      <c r="KT55" s="44">
        <f>IF(AND('Service Matrix'!KT61="Yes",'Service Volumes 1'!KT4=""),1,0)</f>
        <v>0</v>
      </c>
      <c r="KU55" s="44">
        <f>IF(AND('Service Matrix'!KU61="Yes",'Service Volumes 1'!KU4=""),1,0)</f>
        <v>0</v>
      </c>
      <c r="KV55" s="44">
        <f>IF(AND('Service Matrix'!KV61="Yes",'Service Volumes 1'!KV4=""),1,0)</f>
        <v>0</v>
      </c>
      <c r="KW55" s="44">
        <f>IF(AND('Service Matrix'!KW61="Yes",'Service Volumes 1'!KW4=""),1,0)</f>
        <v>0</v>
      </c>
      <c r="KX55" s="44">
        <f>IF(AND('Service Matrix'!KX61="Yes",'Service Volumes 1'!KX4=""),1,0)</f>
        <v>0</v>
      </c>
      <c r="KY55" s="44">
        <f>IF(AND('Service Matrix'!KY61="Yes",'Service Volumes 1'!KY4=""),1,0)</f>
        <v>0</v>
      </c>
      <c r="KZ55" s="44">
        <f>IF(AND('Service Matrix'!KZ61="Yes",'Service Volumes 1'!KZ4=""),1,0)</f>
        <v>0</v>
      </c>
      <c r="LA55" s="44">
        <f>IF(AND('Service Matrix'!LA61="Yes",'Service Volumes 1'!LA4=""),1,0)</f>
        <v>0</v>
      </c>
      <c r="LB55" s="44">
        <f>IF(AND('Service Matrix'!LB61="Yes",'Service Volumes 1'!LB4=""),1,0)</f>
        <v>0</v>
      </c>
      <c r="LC55" s="44">
        <f>IF(AND('Service Matrix'!LC61="Yes",'Service Volumes 1'!LC4=""),1,0)</f>
        <v>0</v>
      </c>
      <c r="LD55" s="44">
        <f>IF(AND('Service Matrix'!LD61="Yes",'Service Volumes 1'!LD4=""),1,0)</f>
        <v>0</v>
      </c>
      <c r="LE55" s="44">
        <f>IF(AND('Service Matrix'!LE61="Yes",'Service Volumes 1'!LE4=""),1,0)</f>
        <v>0</v>
      </c>
      <c r="LF55" s="44">
        <f>IF(AND('Service Matrix'!LF61="Yes",'Service Volumes 1'!LF4=""),1,0)</f>
        <v>0</v>
      </c>
      <c r="LG55" s="44">
        <f>IF(AND('Service Matrix'!LG61="Yes",'Service Volumes 1'!LG4=""),1,0)</f>
        <v>0</v>
      </c>
      <c r="LH55" s="44">
        <f>IF(AND('Service Matrix'!LH61="Yes",'Service Volumes 1'!LH4=""),1,0)</f>
        <v>0</v>
      </c>
      <c r="LI55" s="44">
        <f>IF(AND('Service Matrix'!LI61="Yes",'Service Volumes 1'!LI4=""),1,0)</f>
        <v>0</v>
      </c>
      <c r="LJ55" s="44">
        <f>IF(AND('Service Matrix'!LJ61="Yes",'Service Volumes 1'!LJ4=""),1,0)</f>
        <v>0</v>
      </c>
      <c r="LK55" s="44">
        <f>IF(AND('Service Matrix'!LK61="Yes",'Service Volumes 1'!LK4=""),1,0)</f>
        <v>0</v>
      </c>
      <c r="LL55" s="44">
        <f>IF(AND('Service Matrix'!LL61="Yes",'Service Volumes 1'!LL4=""),1,0)</f>
        <v>0</v>
      </c>
      <c r="LM55" s="44">
        <f>IF(AND('Service Matrix'!LM61="Yes",'Service Volumes 1'!LM4=""),1,0)</f>
        <v>0</v>
      </c>
      <c r="LN55" s="44">
        <f>IF(AND('Service Matrix'!LN61="Yes",'Service Volumes 1'!LN4=""),1,0)</f>
        <v>0</v>
      </c>
      <c r="LO55" s="44">
        <f>IF(AND('Service Matrix'!LO61="Yes",'Service Volumes 1'!LO4=""),1,0)</f>
        <v>0</v>
      </c>
      <c r="LP55" s="44">
        <f>IF(AND('Service Matrix'!LP61="Yes",'Service Volumes 1'!LP4=""),1,0)</f>
        <v>0</v>
      </c>
      <c r="LQ55" s="44">
        <f>IF(AND('Service Matrix'!LQ61="Yes",'Service Volumes 1'!LQ4=""),1,0)</f>
        <v>0</v>
      </c>
      <c r="LR55" s="44">
        <f>IF(AND('Service Matrix'!LR61="Yes",'Service Volumes 1'!LR4=""),1,0)</f>
        <v>0</v>
      </c>
      <c r="LS55" s="44">
        <f>IF(AND('Service Matrix'!LS61="Yes",'Service Volumes 1'!LS4=""),1,0)</f>
        <v>0</v>
      </c>
      <c r="LT55" s="44">
        <f>IF(AND('Service Matrix'!LT61="Yes",'Service Volumes 1'!LT4=""),1,0)</f>
        <v>0</v>
      </c>
      <c r="LU55" s="44">
        <f>IF(AND('Service Matrix'!LU61="Yes",'Service Volumes 1'!LU4=""),1,0)</f>
        <v>0</v>
      </c>
      <c r="LV55" s="44">
        <f>IF(AND('Service Matrix'!LV61="Yes",'Service Volumes 1'!LV4=""),1,0)</f>
        <v>0</v>
      </c>
      <c r="LW55" s="44">
        <f>IF(AND('Service Matrix'!LW61="Yes",'Service Volumes 1'!LW4=""),1,0)</f>
        <v>0</v>
      </c>
      <c r="LX55" s="44">
        <f>IF(AND('Service Matrix'!LX61="Yes",'Service Volumes 1'!LX4=""),1,0)</f>
        <v>0</v>
      </c>
      <c r="LY55" s="44">
        <f>IF(AND('Service Matrix'!LY61="Yes",'Service Volumes 1'!LY4=""),1,0)</f>
        <v>0</v>
      </c>
      <c r="LZ55" s="44">
        <f>IF(AND('Service Matrix'!LZ61="Yes",'Service Volumes 1'!LZ4=""),1,0)</f>
        <v>0</v>
      </c>
      <c r="MA55" s="44">
        <f>IF(AND('Service Matrix'!MA61="Yes",'Service Volumes 1'!MA4=""),1,0)</f>
        <v>0</v>
      </c>
      <c r="MB55" s="44">
        <f>IF(AND('Service Matrix'!MB61="Yes",'Service Volumes 1'!MB4=""),1,0)</f>
        <v>0</v>
      </c>
      <c r="MC55" s="44">
        <f>IF(AND('Service Matrix'!MC61="Yes",'Service Volumes 1'!MC4=""),1,0)</f>
        <v>0</v>
      </c>
      <c r="MD55" s="44">
        <f>IF(AND('Service Matrix'!MD61="Yes",'Service Volumes 1'!MD4=""),1,0)</f>
        <v>0</v>
      </c>
      <c r="ME55" s="44">
        <f>IF(AND('Service Matrix'!ME61="Yes",'Service Volumes 1'!ME4=""),1,0)</f>
        <v>0</v>
      </c>
      <c r="MF55" s="44">
        <f>IF(AND('Service Matrix'!MF61="Yes",'Service Volumes 1'!MF4=""),1,0)</f>
        <v>0</v>
      </c>
      <c r="MG55" s="44">
        <f>IF(AND('Service Matrix'!MG61="Yes",'Service Volumes 1'!MG4=""),1,0)</f>
        <v>0</v>
      </c>
      <c r="MH55" s="44">
        <f>IF(AND('Service Matrix'!MH61="Yes",'Service Volumes 1'!MH4=""),1,0)</f>
        <v>0</v>
      </c>
      <c r="MI55" s="44">
        <f>IF(AND('Service Matrix'!MI61="Yes",'Service Volumes 1'!MI4=""),1,0)</f>
        <v>0</v>
      </c>
      <c r="MJ55" s="44">
        <f>IF(AND('Service Matrix'!MJ61="Yes",'Service Volumes 1'!MJ4=""),1,0)</f>
        <v>0</v>
      </c>
      <c r="MK55" s="44">
        <f>IF(AND('Service Matrix'!MK61="Yes",'Service Volumes 1'!MK4=""),1,0)</f>
        <v>0</v>
      </c>
      <c r="ML55" s="44">
        <f>IF(AND('Service Matrix'!ML61="Yes",'Service Volumes 1'!ML4=""),1,0)</f>
        <v>0</v>
      </c>
      <c r="MM55" s="44">
        <f>IF(AND('Service Matrix'!MM61="Yes",'Service Volumes 1'!MM4=""),1,0)</f>
        <v>0</v>
      </c>
      <c r="MN55" s="44">
        <f>IF(AND('Service Matrix'!MN61="Yes",'Service Volumes 1'!MN4=""),1,0)</f>
        <v>0</v>
      </c>
      <c r="MO55" s="44">
        <f>IF(AND('Service Matrix'!MO61="Yes",'Service Volumes 1'!MO4=""),1,0)</f>
        <v>0</v>
      </c>
      <c r="MP55" s="44">
        <f>IF(AND('Service Matrix'!MP61="Yes",'Service Volumes 1'!MP4=""),1,0)</f>
        <v>0</v>
      </c>
      <c r="MQ55" s="44">
        <f>IF(AND('Service Matrix'!MQ61="Yes",'Service Volumes 1'!MQ4=""),1,0)</f>
        <v>0</v>
      </c>
      <c r="MR55" s="44">
        <f>IF(AND('Service Matrix'!MR61="Yes",'Service Volumes 1'!MR4=""),1,0)</f>
        <v>0</v>
      </c>
      <c r="MS55" s="44">
        <f>IF(AND('Service Matrix'!MS61="Yes",'Service Volumes 1'!MS4=""),1,0)</f>
        <v>0</v>
      </c>
      <c r="MT55" s="44">
        <f>IF(AND('Service Matrix'!MT61="Yes",'Service Volumes 1'!MT4=""),1,0)</f>
        <v>0</v>
      </c>
      <c r="MU55" s="44">
        <f>IF(AND('Service Matrix'!MU61="Yes",'Service Volumes 1'!MU4=""),1,0)</f>
        <v>0</v>
      </c>
      <c r="MV55" s="44">
        <f>IF(AND('Service Matrix'!MV61="Yes",'Service Volumes 1'!MV4=""),1,0)</f>
        <v>0</v>
      </c>
      <c r="MW55" s="44">
        <f>IF(AND('Service Matrix'!MW61="Yes",'Service Volumes 1'!MW4=""),1,0)</f>
        <v>0</v>
      </c>
      <c r="MX55" s="44">
        <f>IF(AND('Service Matrix'!MX61="Yes",'Service Volumes 1'!MX4=""),1,0)</f>
        <v>0</v>
      </c>
      <c r="MY55" s="44">
        <f>IF(AND('Service Matrix'!MY61="Yes",'Service Volumes 1'!MY4=""),1,0)</f>
        <v>0</v>
      </c>
      <c r="MZ55" s="44">
        <f>IF(AND('Service Matrix'!MZ61="Yes",'Service Volumes 1'!MZ4=""),1,0)</f>
        <v>0</v>
      </c>
      <c r="NA55" s="44">
        <f>IF(AND('Service Matrix'!NA61="Yes",'Service Volumes 1'!NA4=""),1,0)</f>
        <v>0</v>
      </c>
      <c r="NB55" s="44">
        <f>IF(AND('Service Matrix'!NB61="Yes",'Service Volumes 1'!NB4=""),1,0)</f>
        <v>0</v>
      </c>
      <c r="NC55" s="44">
        <f>IF(AND('Service Matrix'!NC61="Yes",'Service Volumes 1'!NC4=""),1,0)</f>
        <v>0</v>
      </c>
      <c r="ND55" s="44">
        <f>IF(AND('Service Matrix'!ND61="Yes",'Service Volumes 1'!ND4=""),1,0)</f>
        <v>0</v>
      </c>
      <c r="NE55" s="44">
        <f>IF(AND('Service Matrix'!NE61="Yes",'Service Volumes 1'!NE4=""),1,0)</f>
        <v>0</v>
      </c>
      <c r="NF55" s="44">
        <f>IF(AND('Service Matrix'!NF61="Yes",'Service Volumes 1'!NF4=""),1,0)</f>
        <v>0</v>
      </c>
      <c r="NG55" s="44">
        <f>IF(AND('Service Matrix'!NG61="Yes",'Service Volumes 1'!NG4=""),1,0)</f>
        <v>0</v>
      </c>
      <c r="NH55" s="44">
        <f>IF(AND('Service Matrix'!NH61="Yes",'Service Volumes 1'!NH4=""),1,0)</f>
        <v>0</v>
      </c>
      <c r="NI55" s="44">
        <f>IF(AND('Service Matrix'!NI61="Yes",'Service Volumes 1'!NI4=""),1,0)</f>
        <v>0</v>
      </c>
      <c r="NJ55" s="44">
        <f>IF(AND('Service Matrix'!NJ61="Yes",'Service Volumes 1'!NJ4=""),1,0)</f>
        <v>0</v>
      </c>
      <c r="NK55" s="44">
        <f>IF(AND('Service Matrix'!NK61="Yes",'Service Volumes 1'!NK4=""),1,0)</f>
        <v>0</v>
      </c>
      <c r="NL55" s="44">
        <f>IF(AND('Service Matrix'!NL61="Yes",'Service Volumes 1'!NL4=""),1,0)</f>
        <v>0</v>
      </c>
      <c r="NM55" s="44">
        <f>IF(AND('Service Matrix'!NM61="Yes",'Service Volumes 1'!NM4=""),1,0)</f>
        <v>0</v>
      </c>
      <c r="NN55" s="44">
        <f>IF(AND('Service Matrix'!NN61="Yes",'Service Volumes 1'!NN4=""),1,0)</f>
        <v>0</v>
      </c>
      <c r="NO55" s="44">
        <f>IF(AND('Service Matrix'!NO61="Yes",'Service Volumes 1'!NO4=""),1,0)</f>
        <v>0</v>
      </c>
      <c r="NP55" s="44">
        <f>IF(AND('Service Matrix'!NP61="Yes",'Service Volumes 1'!NP4=""),1,0)</f>
        <v>0</v>
      </c>
      <c r="NQ55" s="44">
        <f>IF(AND('Service Matrix'!NQ61="Yes",'Service Volumes 1'!NQ4=""),1,0)</f>
        <v>0</v>
      </c>
      <c r="NR55" s="44">
        <f>IF(AND('Service Matrix'!NR61="Yes",'Service Volumes 1'!NR4=""),1,0)</f>
        <v>0</v>
      </c>
      <c r="NS55" s="44">
        <f>IF(AND('Service Matrix'!NS61="Yes",'Service Volumes 1'!NS4=""),1,0)</f>
        <v>0</v>
      </c>
      <c r="NT55" s="44">
        <f>IF(AND('Service Matrix'!NT61="Yes",'Service Volumes 1'!NT4=""),1,0)</f>
        <v>0</v>
      </c>
      <c r="NU55" s="44">
        <f>IF(AND('Service Matrix'!NU61="Yes",'Service Volumes 1'!NU4=""),1,0)</f>
        <v>0</v>
      </c>
      <c r="NV55" s="44">
        <f>IF(AND('Service Matrix'!NV61="Yes",'Service Volumes 1'!NV4=""),1,0)</f>
        <v>0</v>
      </c>
      <c r="NW55" s="44">
        <f>IF(AND('Service Matrix'!NW61="Yes",'Service Volumes 1'!NW4=""),1,0)</f>
        <v>0</v>
      </c>
      <c r="NX55" s="44">
        <f>IF(AND('Service Matrix'!NX61="Yes",'Service Volumes 1'!NX4=""),1,0)</f>
        <v>0</v>
      </c>
      <c r="NY55" s="44">
        <f>IF(AND('Service Matrix'!NY61="Yes",'Service Volumes 1'!NY4=""),1,0)</f>
        <v>0</v>
      </c>
      <c r="NZ55" s="44">
        <f>IF(AND('Service Matrix'!NZ61="Yes",'Service Volumes 1'!NZ4=""),1,0)</f>
        <v>0</v>
      </c>
      <c r="OA55" s="44">
        <f>IF(AND('Service Matrix'!OA61="Yes",'Service Volumes 1'!OA4=""),1,0)</f>
        <v>0</v>
      </c>
      <c r="OB55" s="44">
        <f>IF(AND('Service Matrix'!OB61="Yes",'Service Volumes 1'!OB4=""),1,0)</f>
        <v>0</v>
      </c>
      <c r="OC55" s="44">
        <f>IF(AND('Service Matrix'!OC61="Yes",'Service Volumes 1'!OC4=""),1,0)</f>
        <v>0</v>
      </c>
      <c r="OD55" s="44">
        <f>IF(AND('Service Matrix'!OD61="Yes",'Service Volumes 1'!OD4=""),1,0)</f>
        <v>0</v>
      </c>
      <c r="OE55" s="44">
        <f>IF(AND('Service Matrix'!OE61="Yes",'Service Volumes 1'!OE4=""),1,0)</f>
        <v>0</v>
      </c>
      <c r="OF55" s="44">
        <f>IF(AND('Service Matrix'!OF61="Yes",'Service Volumes 1'!OF4=""),1,0)</f>
        <v>0</v>
      </c>
      <c r="OG55" s="44">
        <f>IF(AND('Service Matrix'!OG61="Yes",'Service Volumes 1'!OG4=""),1,0)</f>
        <v>0</v>
      </c>
      <c r="OH55" s="44">
        <f>IF(AND('Service Matrix'!OH61="Yes",'Service Volumes 1'!OH4=""),1,0)</f>
        <v>0</v>
      </c>
      <c r="OI55" s="44">
        <f>IF(AND('Service Matrix'!OI61="Yes",'Service Volumes 1'!OI4=""),1,0)</f>
        <v>0</v>
      </c>
      <c r="OJ55" s="44">
        <f>IF(AND('Service Matrix'!OJ61="Yes",'Service Volumes 1'!OJ4=""),1,0)</f>
        <v>0</v>
      </c>
      <c r="OK55" s="44">
        <f>IF(AND('Service Matrix'!OK61="Yes",'Service Volumes 1'!OK4=""),1,0)</f>
        <v>0</v>
      </c>
      <c r="OL55" s="44">
        <f>IF(AND('Service Matrix'!OL61="Yes",'Service Volumes 1'!OL4=""),1,0)</f>
        <v>0</v>
      </c>
      <c r="OM55" s="44">
        <f>IF(AND('Service Matrix'!OM61="Yes",'Service Volumes 1'!OM4=""),1,0)</f>
        <v>0</v>
      </c>
      <c r="ON55" s="44">
        <f>IF(AND('Service Matrix'!ON61="Yes",'Service Volumes 1'!ON4=""),1,0)</f>
        <v>0</v>
      </c>
    </row>
    <row r="56" spans="2:404" ht="10.25" customHeight="1">
      <c r="B56" s="47" t="s">
        <v>99</v>
      </c>
      <c r="C56" s="45" t="s">
        <v>201</v>
      </c>
      <c r="D56" s="48" t="str">
        <f t="shared" si="1"/>
        <v>OK</v>
      </c>
      <c r="E56" s="44">
        <f>IF(AND(COUNTIF('Service Matrix'!E73:E75,"Yes")&gt;0,'Service Volumes 1'!E5=""),1,0)</f>
        <v>0</v>
      </c>
      <c r="F56" s="44">
        <f>IF(AND(COUNTIF('Service Matrix'!F73:F75,"Yes")&gt;0,'Service Volumes 1'!F5=""),1,0)</f>
        <v>0</v>
      </c>
      <c r="G56" s="44">
        <f>IF(AND(COUNTIF('Service Matrix'!G73:G75,"Yes")&gt;0,'Service Volumes 1'!G5=""),1,0)</f>
        <v>0</v>
      </c>
      <c r="H56" s="44">
        <f>IF(AND(COUNTIF('Service Matrix'!H73:H75,"Yes")&gt;0,'Service Volumes 1'!H5=""),1,0)</f>
        <v>0</v>
      </c>
      <c r="I56" s="44">
        <f>IF(AND(COUNTIF('Service Matrix'!I73:I75,"Yes")&gt;0,'Service Volumes 1'!I5=""),1,0)</f>
        <v>0</v>
      </c>
      <c r="J56" s="44">
        <f>IF(AND(COUNTIF('Service Matrix'!J73:J75,"Yes")&gt;0,'Service Volumes 1'!J5=""),1,0)</f>
        <v>0</v>
      </c>
      <c r="K56" s="44">
        <f>IF(AND(COUNTIF('Service Matrix'!K73:K75,"Yes")&gt;0,'Service Volumes 1'!K5=""),1,0)</f>
        <v>0</v>
      </c>
      <c r="L56" s="44">
        <f>IF(AND(COUNTIF('Service Matrix'!L73:L75,"Yes")&gt;0,'Service Volumes 1'!L5=""),1,0)</f>
        <v>0</v>
      </c>
      <c r="M56" s="44">
        <f>IF(AND(COUNTIF('Service Matrix'!M73:M75,"Yes")&gt;0,'Service Volumes 1'!M5=""),1,0)</f>
        <v>0</v>
      </c>
      <c r="N56" s="44">
        <f>IF(AND(COUNTIF('Service Matrix'!N73:N75,"Yes")&gt;0,'Service Volumes 1'!N5=""),1,0)</f>
        <v>0</v>
      </c>
      <c r="O56" s="44">
        <f>IF(AND(COUNTIF('Service Matrix'!O73:O75,"Yes")&gt;0,'Service Volumes 1'!O5=""),1,0)</f>
        <v>0</v>
      </c>
      <c r="P56" s="44">
        <f>IF(AND(COUNTIF('Service Matrix'!P73:P75,"Yes")&gt;0,'Service Volumes 1'!P5=""),1,0)</f>
        <v>0</v>
      </c>
      <c r="Q56" s="44">
        <f>IF(AND(COUNTIF('Service Matrix'!Q73:Q75,"Yes")&gt;0,'Service Volumes 1'!Q5=""),1,0)</f>
        <v>0</v>
      </c>
      <c r="R56" s="44">
        <f>IF(AND(COUNTIF('Service Matrix'!R73:R75,"Yes")&gt;0,'Service Volumes 1'!R5=""),1,0)</f>
        <v>0</v>
      </c>
      <c r="S56" s="44">
        <f>IF(AND(COUNTIF('Service Matrix'!S73:S75,"Yes")&gt;0,'Service Volumes 1'!S5=""),1,0)</f>
        <v>0</v>
      </c>
      <c r="T56" s="44">
        <f>IF(AND(COUNTIF('Service Matrix'!T73:T75,"Yes")&gt;0,'Service Volumes 1'!T5=""),1,0)</f>
        <v>0</v>
      </c>
      <c r="U56" s="44">
        <f>IF(AND(COUNTIF('Service Matrix'!U73:U75,"Yes")&gt;0,'Service Volumes 1'!U5=""),1,0)</f>
        <v>0</v>
      </c>
      <c r="V56" s="44">
        <f>IF(AND(COUNTIF('Service Matrix'!V73:V75,"Yes")&gt;0,'Service Volumes 1'!V5=""),1,0)</f>
        <v>0</v>
      </c>
      <c r="W56" s="44">
        <f>IF(AND(COUNTIF('Service Matrix'!W73:W75,"Yes")&gt;0,'Service Volumes 1'!W5=""),1,0)</f>
        <v>0</v>
      </c>
      <c r="X56" s="44">
        <f>IF(AND(COUNTIF('Service Matrix'!X73:X75,"Yes")&gt;0,'Service Volumes 1'!X5=""),1,0)</f>
        <v>0</v>
      </c>
      <c r="Y56" s="44">
        <f>IF(AND(COUNTIF('Service Matrix'!Y73:Y75,"Yes")&gt;0,'Service Volumes 1'!Y5=""),1,0)</f>
        <v>0</v>
      </c>
      <c r="Z56" s="44">
        <f>IF(AND(COUNTIF('Service Matrix'!Z73:Z75,"Yes")&gt;0,'Service Volumes 1'!Z5=""),1,0)</f>
        <v>0</v>
      </c>
      <c r="AA56" s="44">
        <f>IF(AND(COUNTIF('Service Matrix'!AA73:AA75,"Yes")&gt;0,'Service Volumes 1'!AA5=""),1,0)</f>
        <v>0</v>
      </c>
      <c r="AB56" s="44">
        <f>IF(AND(COUNTIF('Service Matrix'!AB73:AB75,"Yes")&gt;0,'Service Volumes 1'!AB5=""),1,0)</f>
        <v>0</v>
      </c>
      <c r="AC56" s="44">
        <f>IF(AND(COUNTIF('Service Matrix'!AC73:AC75,"Yes")&gt;0,'Service Volumes 1'!AC5=""),1,0)</f>
        <v>0</v>
      </c>
      <c r="AD56" s="44">
        <f>IF(AND(COUNTIF('Service Matrix'!AD73:AD75,"Yes")&gt;0,'Service Volumes 1'!AD5=""),1,0)</f>
        <v>0</v>
      </c>
      <c r="AE56" s="44">
        <f>IF(AND(COUNTIF('Service Matrix'!AE73:AE75,"Yes")&gt;0,'Service Volumes 1'!AE5=""),1,0)</f>
        <v>0</v>
      </c>
      <c r="AF56" s="44">
        <f>IF(AND(COUNTIF('Service Matrix'!AF73:AF75,"Yes")&gt;0,'Service Volumes 1'!AF5=""),1,0)</f>
        <v>0</v>
      </c>
      <c r="AG56" s="44">
        <f>IF(AND(COUNTIF('Service Matrix'!AG73:AG75,"Yes")&gt;0,'Service Volumes 1'!AG5=""),1,0)</f>
        <v>0</v>
      </c>
      <c r="AH56" s="44">
        <f>IF(AND(COUNTIF('Service Matrix'!AH73:AH75,"Yes")&gt;0,'Service Volumes 1'!AH5=""),1,0)</f>
        <v>0</v>
      </c>
      <c r="AI56" s="44">
        <f>IF(AND(COUNTIF('Service Matrix'!AI73:AI75,"Yes")&gt;0,'Service Volumes 1'!AI5=""),1,0)</f>
        <v>0</v>
      </c>
      <c r="AJ56" s="44">
        <f>IF(AND(COUNTIF('Service Matrix'!AJ73:AJ75,"Yes")&gt;0,'Service Volumes 1'!AJ5=""),1,0)</f>
        <v>0</v>
      </c>
      <c r="AK56" s="44">
        <f>IF(AND(COUNTIF('Service Matrix'!AK73:AK75,"Yes")&gt;0,'Service Volumes 1'!AK5=""),1,0)</f>
        <v>0</v>
      </c>
      <c r="AL56" s="44">
        <f>IF(AND(COUNTIF('Service Matrix'!AL73:AL75,"Yes")&gt;0,'Service Volumes 1'!AL5=""),1,0)</f>
        <v>0</v>
      </c>
      <c r="AM56" s="44">
        <f>IF(AND(COUNTIF('Service Matrix'!AM73:AM75,"Yes")&gt;0,'Service Volumes 1'!AM5=""),1,0)</f>
        <v>0</v>
      </c>
      <c r="AN56" s="44">
        <f>IF(AND(COUNTIF('Service Matrix'!AN73:AN75,"Yes")&gt;0,'Service Volumes 1'!AN5=""),1,0)</f>
        <v>0</v>
      </c>
      <c r="AO56" s="44">
        <f>IF(AND(COUNTIF('Service Matrix'!AO73:AO75,"Yes")&gt;0,'Service Volumes 1'!AO5=""),1,0)</f>
        <v>0</v>
      </c>
      <c r="AP56" s="44">
        <f>IF(AND(COUNTIF('Service Matrix'!AP73:AP75,"Yes")&gt;0,'Service Volumes 1'!AP5=""),1,0)</f>
        <v>0</v>
      </c>
      <c r="AQ56" s="44">
        <f>IF(AND(COUNTIF('Service Matrix'!AQ73:AQ75,"Yes")&gt;0,'Service Volumes 1'!AQ5=""),1,0)</f>
        <v>0</v>
      </c>
      <c r="AR56" s="44">
        <f>IF(AND(COUNTIF('Service Matrix'!AR73:AR75,"Yes")&gt;0,'Service Volumes 1'!AR5=""),1,0)</f>
        <v>0</v>
      </c>
      <c r="AS56" s="44">
        <f>IF(AND(COUNTIF('Service Matrix'!AS73:AS75,"Yes")&gt;0,'Service Volumes 1'!AS5=""),1,0)</f>
        <v>0</v>
      </c>
      <c r="AT56" s="44">
        <f>IF(AND(COUNTIF('Service Matrix'!AT73:AT75,"Yes")&gt;0,'Service Volumes 1'!AT5=""),1,0)</f>
        <v>0</v>
      </c>
      <c r="AU56" s="44">
        <f>IF(AND(COUNTIF('Service Matrix'!AU73:AU75,"Yes")&gt;0,'Service Volumes 1'!AU5=""),1,0)</f>
        <v>0</v>
      </c>
      <c r="AV56" s="44">
        <f>IF(AND(COUNTIF('Service Matrix'!AV73:AV75,"Yes")&gt;0,'Service Volumes 1'!AV5=""),1,0)</f>
        <v>0</v>
      </c>
      <c r="AW56" s="44">
        <f>IF(AND(COUNTIF('Service Matrix'!AW73:AW75,"Yes")&gt;0,'Service Volumes 1'!AW5=""),1,0)</f>
        <v>0</v>
      </c>
      <c r="AX56" s="44">
        <f>IF(AND(COUNTIF('Service Matrix'!AX73:AX75,"Yes")&gt;0,'Service Volumes 1'!AX5=""),1,0)</f>
        <v>0</v>
      </c>
      <c r="AY56" s="44">
        <f>IF(AND(COUNTIF('Service Matrix'!AY73:AY75,"Yes")&gt;0,'Service Volumes 1'!AY5=""),1,0)</f>
        <v>0</v>
      </c>
      <c r="AZ56" s="44">
        <f>IF(AND(COUNTIF('Service Matrix'!AZ73:AZ75,"Yes")&gt;0,'Service Volumes 1'!AZ5=""),1,0)</f>
        <v>0</v>
      </c>
      <c r="BA56" s="44">
        <f>IF(AND(COUNTIF('Service Matrix'!BA73:BA75,"Yes")&gt;0,'Service Volumes 1'!BA5=""),1,0)</f>
        <v>0</v>
      </c>
      <c r="BB56" s="44">
        <f>IF(AND(COUNTIF('Service Matrix'!BB73:BB75,"Yes")&gt;0,'Service Volumes 1'!BB5=""),1,0)</f>
        <v>0</v>
      </c>
      <c r="BC56" s="44">
        <f>IF(AND(COUNTIF('Service Matrix'!BC73:BC75,"Yes")&gt;0,'Service Volumes 1'!BC5=""),1,0)</f>
        <v>0</v>
      </c>
      <c r="BD56" s="44">
        <f>IF(AND(COUNTIF('Service Matrix'!BD73:BD75,"Yes")&gt;0,'Service Volumes 1'!BD5=""),1,0)</f>
        <v>0</v>
      </c>
      <c r="BE56" s="44">
        <f>IF(AND(COUNTIF('Service Matrix'!BE73:BE75,"Yes")&gt;0,'Service Volumes 1'!BE5=""),1,0)</f>
        <v>0</v>
      </c>
      <c r="BF56" s="44">
        <f>IF(AND(COUNTIF('Service Matrix'!BF73:BF75,"Yes")&gt;0,'Service Volumes 1'!BF5=""),1,0)</f>
        <v>0</v>
      </c>
      <c r="BG56" s="44">
        <f>IF(AND(COUNTIF('Service Matrix'!BG73:BG75,"Yes")&gt;0,'Service Volumes 1'!BG5=""),1,0)</f>
        <v>0</v>
      </c>
      <c r="BH56" s="44">
        <f>IF(AND(COUNTIF('Service Matrix'!BH73:BH75,"Yes")&gt;0,'Service Volumes 1'!BH5=""),1,0)</f>
        <v>0</v>
      </c>
      <c r="BI56" s="44">
        <f>IF(AND(COUNTIF('Service Matrix'!BI73:BI75,"Yes")&gt;0,'Service Volumes 1'!BI5=""),1,0)</f>
        <v>0</v>
      </c>
      <c r="BJ56" s="44">
        <f>IF(AND(COUNTIF('Service Matrix'!BJ73:BJ75,"Yes")&gt;0,'Service Volumes 1'!BJ5=""),1,0)</f>
        <v>0</v>
      </c>
      <c r="BK56" s="44">
        <f>IF(AND(COUNTIF('Service Matrix'!BK73:BK75,"Yes")&gt;0,'Service Volumes 1'!BK5=""),1,0)</f>
        <v>0</v>
      </c>
      <c r="BL56" s="44">
        <f>IF(AND(COUNTIF('Service Matrix'!BL73:BL75,"Yes")&gt;0,'Service Volumes 1'!BL5=""),1,0)</f>
        <v>0</v>
      </c>
      <c r="BM56" s="44">
        <f>IF(AND(COUNTIF('Service Matrix'!BM73:BM75,"Yes")&gt;0,'Service Volumes 1'!BM5=""),1,0)</f>
        <v>0</v>
      </c>
      <c r="BN56" s="44">
        <f>IF(AND(COUNTIF('Service Matrix'!BN73:BN75,"Yes")&gt;0,'Service Volumes 1'!BN5=""),1,0)</f>
        <v>0</v>
      </c>
      <c r="BO56" s="44">
        <f>IF(AND(COUNTIF('Service Matrix'!BO73:BO75,"Yes")&gt;0,'Service Volumes 1'!BO5=""),1,0)</f>
        <v>0</v>
      </c>
      <c r="BP56" s="44">
        <f>IF(AND(COUNTIF('Service Matrix'!BP73:BP75,"Yes")&gt;0,'Service Volumes 1'!BP5=""),1,0)</f>
        <v>0</v>
      </c>
      <c r="BQ56" s="44">
        <f>IF(AND(COUNTIF('Service Matrix'!BQ73:BQ75,"Yes")&gt;0,'Service Volumes 1'!BQ5=""),1,0)</f>
        <v>0</v>
      </c>
      <c r="BR56" s="44">
        <f>IF(AND(COUNTIF('Service Matrix'!BR73:BR75,"Yes")&gt;0,'Service Volumes 1'!BR5=""),1,0)</f>
        <v>0</v>
      </c>
      <c r="BS56" s="44">
        <f>IF(AND(COUNTIF('Service Matrix'!BS73:BS75,"Yes")&gt;0,'Service Volumes 1'!BS5=""),1,0)</f>
        <v>0</v>
      </c>
      <c r="BT56" s="44">
        <f>IF(AND(COUNTIF('Service Matrix'!BT73:BT75,"Yes")&gt;0,'Service Volumes 1'!BT5=""),1,0)</f>
        <v>0</v>
      </c>
      <c r="BU56" s="44">
        <f>IF(AND(COUNTIF('Service Matrix'!BU73:BU75,"Yes")&gt;0,'Service Volumes 1'!BU5=""),1,0)</f>
        <v>0</v>
      </c>
      <c r="BV56" s="44">
        <f>IF(AND(COUNTIF('Service Matrix'!BV73:BV75,"Yes")&gt;0,'Service Volumes 1'!BV5=""),1,0)</f>
        <v>0</v>
      </c>
      <c r="BW56" s="44">
        <f>IF(AND(COUNTIF('Service Matrix'!BW73:BW75,"Yes")&gt;0,'Service Volumes 1'!BW5=""),1,0)</f>
        <v>0</v>
      </c>
      <c r="BX56" s="44">
        <f>IF(AND(COUNTIF('Service Matrix'!BX73:BX75,"Yes")&gt;0,'Service Volumes 1'!BX5=""),1,0)</f>
        <v>0</v>
      </c>
      <c r="BY56" s="44">
        <f>IF(AND(COUNTIF('Service Matrix'!BY73:BY75,"Yes")&gt;0,'Service Volumes 1'!BY5=""),1,0)</f>
        <v>0</v>
      </c>
      <c r="BZ56" s="44">
        <f>IF(AND(COUNTIF('Service Matrix'!BZ73:BZ75,"Yes")&gt;0,'Service Volumes 1'!BZ5=""),1,0)</f>
        <v>0</v>
      </c>
      <c r="CA56" s="44">
        <f>IF(AND(COUNTIF('Service Matrix'!CA73:CA75,"Yes")&gt;0,'Service Volumes 1'!CA5=""),1,0)</f>
        <v>0</v>
      </c>
      <c r="CB56" s="44">
        <f>IF(AND(COUNTIF('Service Matrix'!CB73:CB75,"Yes")&gt;0,'Service Volumes 1'!CB5=""),1,0)</f>
        <v>0</v>
      </c>
      <c r="CC56" s="44">
        <f>IF(AND(COUNTIF('Service Matrix'!CC73:CC75,"Yes")&gt;0,'Service Volumes 1'!CC5=""),1,0)</f>
        <v>0</v>
      </c>
      <c r="CD56" s="44">
        <f>IF(AND(COUNTIF('Service Matrix'!CD73:CD75,"Yes")&gt;0,'Service Volumes 1'!CD5=""),1,0)</f>
        <v>0</v>
      </c>
      <c r="CE56" s="44">
        <f>IF(AND(COUNTIF('Service Matrix'!CE73:CE75,"Yes")&gt;0,'Service Volumes 1'!CE5=""),1,0)</f>
        <v>0</v>
      </c>
      <c r="CF56" s="44">
        <f>IF(AND(COUNTIF('Service Matrix'!CF73:CF75,"Yes")&gt;0,'Service Volumes 1'!CF5=""),1,0)</f>
        <v>0</v>
      </c>
      <c r="CG56" s="44">
        <f>IF(AND(COUNTIF('Service Matrix'!CG73:CG75,"Yes")&gt;0,'Service Volumes 1'!CG5=""),1,0)</f>
        <v>0</v>
      </c>
      <c r="CH56" s="44">
        <f>IF(AND(COUNTIF('Service Matrix'!CH73:CH75,"Yes")&gt;0,'Service Volumes 1'!CH5=""),1,0)</f>
        <v>0</v>
      </c>
      <c r="CI56" s="44">
        <f>IF(AND(COUNTIF('Service Matrix'!CI73:CI75,"Yes")&gt;0,'Service Volumes 1'!CI5=""),1,0)</f>
        <v>0</v>
      </c>
      <c r="CJ56" s="44">
        <f>IF(AND(COUNTIF('Service Matrix'!CJ73:CJ75,"Yes")&gt;0,'Service Volumes 1'!CJ5=""),1,0)</f>
        <v>0</v>
      </c>
      <c r="CK56" s="44">
        <f>IF(AND(COUNTIF('Service Matrix'!CK73:CK75,"Yes")&gt;0,'Service Volumes 1'!CK5=""),1,0)</f>
        <v>0</v>
      </c>
      <c r="CL56" s="44">
        <f>IF(AND(COUNTIF('Service Matrix'!CL73:CL75,"Yes")&gt;0,'Service Volumes 1'!CL5=""),1,0)</f>
        <v>0</v>
      </c>
      <c r="CM56" s="44">
        <f>IF(AND(COUNTIF('Service Matrix'!CM73:CM75,"Yes")&gt;0,'Service Volumes 1'!CM5=""),1,0)</f>
        <v>0</v>
      </c>
      <c r="CN56" s="44">
        <f>IF(AND(COUNTIF('Service Matrix'!CN73:CN75,"Yes")&gt;0,'Service Volumes 1'!CN5=""),1,0)</f>
        <v>0</v>
      </c>
      <c r="CO56" s="44">
        <f>IF(AND(COUNTIF('Service Matrix'!CO73:CO75,"Yes")&gt;0,'Service Volumes 1'!CO5=""),1,0)</f>
        <v>0</v>
      </c>
      <c r="CP56" s="44">
        <f>IF(AND(COUNTIF('Service Matrix'!CP73:CP75,"Yes")&gt;0,'Service Volumes 1'!CP5=""),1,0)</f>
        <v>0</v>
      </c>
      <c r="CQ56" s="44">
        <f>IF(AND(COUNTIF('Service Matrix'!CQ73:CQ75,"Yes")&gt;0,'Service Volumes 1'!CQ5=""),1,0)</f>
        <v>0</v>
      </c>
      <c r="CR56" s="44">
        <f>IF(AND(COUNTIF('Service Matrix'!CR73:CR75,"Yes")&gt;0,'Service Volumes 1'!CR5=""),1,0)</f>
        <v>0</v>
      </c>
      <c r="CS56" s="44">
        <f>IF(AND(COUNTIF('Service Matrix'!CS73:CS75,"Yes")&gt;0,'Service Volumes 1'!CS5=""),1,0)</f>
        <v>0</v>
      </c>
      <c r="CT56" s="44">
        <f>IF(AND(COUNTIF('Service Matrix'!CT73:CT75,"Yes")&gt;0,'Service Volumes 1'!CT5=""),1,0)</f>
        <v>0</v>
      </c>
      <c r="CU56" s="44">
        <f>IF(AND(COUNTIF('Service Matrix'!CU73:CU75,"Yes")&gt;0,'Service Volumes 1'!CU5=""),1,0)</f>
        <v>0</v>
      </c>
      <c r="CV56" s="44">
        <f>IF(AND(COUNTIF('Service Matrix'!CV73:CV75,"Yes")&gt;0,'Service Volumes 1'!CV5=""),1,0)</f>
        <v>0</v>
      </c>
      <c r="CW56" s="44">
        <f>IF(AND(COUNTIF('Service Matrix'!CW73:CW75,"Yes")&gt;0,'Service Volumes 1'!CW5=""),1,0)</f>
        <v>0</v>
      </c>
      <c r="CX56" s="44">
        <f>IF(AND(COUNTIF('Service Matrix'!CX73:CX75,"Yes")&gt;0,'Service Volumes 1'!CX5=""),1,0)</f>
        <v>0</v>
      </c>
      <c r="CY56" s="44">
        <f>IF(AND(COUNTIF('Service Matrix'!CY73:CY75,"Yes")&gt;0,'Service Volumes 1'!CY5=""),1,0)</f>
        <v>0</v>
      </c>
      <c r="CZ56" s="44">
        <f>IF(AND(COUNTIF('Service Matrix'!CZ73:CZ75,"Yes")&gt;0,'Service Volumes 1'!CZ5=""),1,0)</f>
        <v>0</v>
      </c>
      <c r="DA56" s="44">
        <f>IF(AND(COUNTIF('Service Matrix'!DA73:DA75,"Yes")&gt;0,'Service Volumes 1'!DA5=""),1,0)</f>
        <v>0</v>
      </c>
      <c r="DB56" s="44">
        <f>IF(AND(COUNTIF('Service Matrix'!DB73:DB75,"Yes")&gt;0,'Service Volumes 1'!DB5=""),1,0)</f>
        <v>0</v>
      </c>
      <c r="DC56" s="44">
        <f>IF(AND(COUNTIF('Service Matrix'!DC73:DC75,"Yes")&gt;0,'Service Volumes 1'!DC5=""),1,0)</f>
        <v>0</v>
      </c>
      <c r="DD56" s="44">
        <f>IF(AND(COUNTIF('Service Matrix'!DD73:DD75,"Yes")&gt;0,'Service Volumes 1'!DD5=""),1,0)</f>
        <v>0</v>
      </c>
      <c r="DE56" s="44">
        <f>IF(AND(COUNTIF('Service Matrix'!DE73:DE75,"Yes")&gt;0,'Service Volumes 1'!DE5=""),1,0)</f>
        <v>0</v>
      </c>
      <c r="DF56" s="44">
        <f>IF(AND(COUNTIF('Service Matrix'!DF73:DF75,"Yes")&gt;0,'Service Volumes 1'!DF5=""),1,0)</f>
        <v>0</v>
      </c>
      <c r="DG56" s="44">
        <f>IF(AND(COUNTIF('Service Matrix'!DG73:DG75,"Yes")&gt;0,'Service Volumes 1'!DG5=""),1,0)</f>
        <v>0</v>
      </c>
      <c r="DH56" s="44">
        <f>IF(AND(COUNTIF('Service Matrix'!DH73:DH75,"Yes")&gt;0,'Service Volumes 1'!DH5=""),1,0)</f>
        <v>0</v>
      </c>
      <c r="DI56" s="44">
        <f>IF(AND(COUNTIF('Service Matrix'!DI73:DI75,"Yes")&gt;0,'Service Volumes 1'!DI5=""),1,0)</f>
        <v>0</v>
      </c>
      <c r="DJ56" s="44">
        <f>IF(AND(COUNTIF('Service Matrix'!DJ73:DJ75,"Yes")&gt;0,'Service Volumes 1'!DJ5=""),1,0)</f>
        <v>0</v>
      </c>
      <c r="DK56" s="44">
        <f>IF(AND(COUNTIF('Service Matrix'!DK73:DK75,"Yes")&gt;0,'Service Volumes 1'!DK5=""),1,0)</f>
        <v>0</v>
      </c>
      <c r="DL56" s="44">
        <f>IF(AND(COUNTIF('Service Matrix'!DL73:DL75,"Yes")&gt;0,'Service Volumes 1'!DL5=""),1,0)</f>
        <v>0</v>
      </c>
      <c r="DM56" s="44">
        <f>IF(AND(COUNTIF('Service Matrix'!DM73:DM75,"Yes")&gt;0,'Service Volumes 1'!DM5=""),1,0)</f>
        <v>0</v>
      </c>
      <c r="DN56" s="44">
        <f>IF(AND(COUNTIF('Service Matrix'!DN73:DN75,"Yes")&gt;0,'Service Volumes 1'!DN5=""),1,0)</f>
        <v>0</v>
      </c>
      <c r="DO56" s="44">
        <f>IF(AND(COUNTIF('Service Matrix'!DO73:DO75,"Yes")&gt;0,'Service Volumes 1'!DO5=""),1,0)</f>
        <v>0</v>
      </c>
      <c r="DP56" s="44">
        <f>IF(AND(COUNTIF('Service Matrix'!DP73:DP75,"Yes")&gt;0,'Service Volumes 1'!DP5=""),1,0)</f>
        <v>0</v>
      </c>
      <c r="DQ56" s="44">
        <f>IF(AND(COUNTIF('Service Matrix'!DQ73:DQ75,"Yes")&gt;0,'Service Volumes 1'!DQ5=""),1,0)</f>
        <v>0</v>
      </c>
      <c r="DR56" s="44">
        <f>IF(AND(COUNTIF('Service Matrix'!DR73:DR75,"Yes")&gt;0,'Service Volumes 1'!DR5=""),1,0)</f>
        <v>0</v>
      </c>
      <c r="DS56" s="44">
        <f>IF(AND(COUNTIF('Service Matrix'!DS73:DS75,"Yes")&gt;0,'Service Volumes 1'!DS5=""),1,0)</f>
        <v>0</v>
      </c>
      <c r="DT56" s="44">
        <f>IF(AND(COUNTIF('Service Matrix'!DT73:DT75,"Yes")&gt;0,'Service Volumes 1'!DT5=""),1,0)</f>
        <v>0</v>
      </c>
      <c r="DU56" s="44">
        <f>IF(AND(COUNTIF('Service Matrix'!DU73:DU75,"Yes")&gt;0,'Service Volumes 1'!DU5=""),1,0)</f>
        <v>0</v>
      </c>
      <c r="DV56" s="44">
        <f>IF(AND(COUNTIF('Service Matrix'!DV73:DV75,"Yes")&gt;0,'Service Volumes 1'!DV5=""),1,0)</f>
        <v>0</v>
      </c>
      <c r="DW56" s="44">
        <f>IF(AND(COUNTIF('Service Matrix'!DW73:DW75,"Yes")&gt;0,'Service Volumes 1'!DW5=""),1,0)</f>
        <v>0</v>
      </c>
      <c r="DX56" s="44">
        <f>IF(AND(COUNTIF('Service Matrix'!DX73:DX75,"Yes")&gt;0,'Service Volumes 1'!DX5=""),1,0)</f>
        <v>0</v>
      </c>
      <c r="DY56" s="44">
        <f>IF(AND(COUNTIF('Service Matrix'!DY73:DY75,"Yes")&gt;0,'Service Volumes 1'!DY5=""),1,0)</f>
        <v>0</v>
      </c>
      <c r="DZ56" s="44">
        <f>IF(AND(COUNTIF('Service Matrix'!DZ73:DZ75,"Yes")&gt;0,'Service Volumes 1'!DZ5=""),1,0)</f>
        <v>0</v>
      </c>
      <c r="EA56" s="44">
        <f>IF(AND(COUNTIF('Service Matrix'!EA73:EA75,"Yes")&gt;0,'Service Volumes 1'!EA5=""),1,0)</f>
        <v>0</v>
      </c>
      <c r="EB56" s="44">
        <f>IF(AND(COUNTIF('Service Matrix'!EB73:EB75,"Yes")&gt;0,'Service Volumes 1'!EB5=""),1,0)</f>
        <v>0</v>
      </c>
      <c r="EC56" s="44">
        <f>IF(AND(COUNTIF('Service Matrix'!EC73:EC75,"Yes")&gt;0,'Service Volumes 1'!EC5=""),1,0)</f>
        <v>0</v>
      </c>
      <c r="ED56" s="44">
        <f>IF(AND(COUNTIF('Service Matrix'!ED73:ED75,"Yes")&gt;0,'Service Volumes 1'!ED5=""),1,0)</f>
        <v>0</v>
      </c>
      <c r="EE56" s="44">
        <f>IF(AND(COUNTIF('Service Matrix'!EE73:EE75,"Yes")&gt;0,'Service Volumes 1'!EE5=""),1,0)</f>
        <v>0</v>
      </c>
      <c r="EF56" s="44">
        <f>IF(AND(COUNTIF('Service Matrix'!EF73:EF75,"Yes")&gt;0,'Service Volumes 1'!EF5=""),1,0)</f>
        <v>0</v>
      </c>
      <c r="EG56" s="44">
        <f>IF(AND(COUNTIF('Service Matrix'!EG73:EG75,"Yes")&gt;0,'Service Volumes 1'!EG5=""),1,0)</f>
        <v>0</v>
      </c>
      <c r="EH56" s="44">
        <f>IF(AND(COUNTIF('Service Matrix'!EH73:EH75,"Yes")&gt;0,'Service Volumes 1'!EH5=""),1,0)</f>
        <v>0</v>
      </c>
      <c r="EI56" s="44">
        <f>IF(AND(COUNTIF('Service Matrix'!EI73:EI75,"Yes")&gt;0,'Service Volumes 1'!EI5=""),1,0)</f>
        <v>0</v>
      </c>
      <c r="EJ56" s="44">
        <f>IF(AND(COUNTIF('Service Matrix'!EJ73:EJ75,"Yes")&gt;0,'Service Volumes 1'!EJ5=""),1,0)</f>
        <v>0</v>
      </c>
      <c r="EK56" s="44">
        <f>IF(AND(COUNTIF('Service Matrix'!EK73:EK75,"Yes")&gt;0,'Service Volumes 1'!EK5=""),1,0)</f>
        <v>0</v>
      </c>
      <c r="EL56" s="44">
        <f>IF(AND(COUNTIF('Service Matrix'!EL73:EL75,"Yes")&gt;0,'Service Volumes 1'!EL5=""),1,0)</f>
        <v>0</v>
      </c>
      <c r="EM56" s="44">
        <f>IF(AND(COUNTIF('Service Matrix'!EM73:EM75,"Yes")&gt;0,'Service Volumes 1'!EM5=""),1,0)</f>
        <v>0</v>
      </c>
      <c r="EN56" s="44">
        <f>IF(AND(COUNTIF('Service Matrix'!EN73:EN75,"Yes")&gt;0,'Service Volumes 1'!EN5=""),1,0)</f>
        <v>0</v>
      </c>
      <c r="EO56" s="44">
        <f>IF(AND(COUNTIF('Service Matrix'!EO73:EO75,"Yes")&gt;0,'Service Volumes 1'!EO5=""),1,0)</f>
        <v>0</v>
      </c>
      <c r="EP56" s="44">
        <f>IF(AND(COUNTIF('Service Matrix'!EP73:EP75,"Yes")&gt;0,'Service Volumes 1'!EP5=""),1,0)</f>
        <v>0</v>
      </c>
      <c r="EQ56" s="44">
        <f>IF(AND(COUNTIF('Service Matrix'!EQ73:EQ75,"Yes")&gt;0,'Service Volumes 1'!EQ5=""),1,0)</f>
        <v>0</v>
      </c>
      <c r="ER56" s="44">
        <f>IF(AND(COUNTIF('Service Matrix'!ER73:ER75,"Yes")&gt;0,'Service Volumes 1'!ER5=""),1,0)</f>
        <v>0</v>
      </c>
      <c r="ES56" s="44">
        <f>IF(AND(COUNTIF('Service Matrix'!ES73:ES75,"Yes")&gt;0,'Service Volumes 1'!ES5=""),1,0)</f>
        <v>0</v>
      </c>
      <c r="ET56" s="44">
        <f>IF(AND(COUNTIF('Service Matrix'!ET73:ET75,"Yes")&gt;0,'Service Volumes 1'!ET5=""),1,0)</f>
        <v>0</v>
      </c>
      <c r="EU56" s="44">
        <f>IF(AND(COUNTIF('Service Matrix'!EU73:EU75,"Yes")&gt;0,'Service Volumes 1'!EU5=""),1,0)</f>
        <v>0</v>
      </c>
      <c r="EV56" s="44">
        <f>IF(AND(COUNTIF('Service Matrix'!EV73:EV75,"Yes")&gt;0,'Service Volumes 1'!EV5=""),1,0)</f>
        <v>0</v>
      </c>
      <c r="EW56" s="44">
        <f>IF(AND(COUNTIF('Service Matrix'!EW73:EW75,"Yes")&gt;0,'Service Volumes 1'!EW5=""),1,0)</f>
        <v>0</v>
      </c>
      <c r="EX56" s="44">
        <f>IF(AND(COUNTIF('Service Matrix'!EX73:EX75,"Yes")&gt;0,'Service Volumes 1'!EX5=""),1,0)</f>
        <v>0</v>
      </c>
      <c r="EY56" s="44">
        <f>IF(AND(COUNTIF('Service Matrix'!EY73:EY75,"Yes")&gt;0,'Service Volumes 1'!EY5=""),1,0)</f>
        <v>0</v>
      </c>
      <c r="EZ56" s="44">
        <f>IF(AND(COUNTIF('Service Matrix'!EZ73:EZ75,"Yes")&gt;0,'Service Volumes 1'!EZ5=""),1,0)</f>
        <v>0</v>
      </c>
      <c r="FA56" s="44">
        <f>IF(AND(COUNTIF('Service Matrix'!FA73:FA75,"Yes")&gt;0,'Service Volumes 1'!FA5=""),1,0)</f>
        <v>0</v>
      </c>
      <c r="FB56" s="44">
        <f>IF(AND(COUNTIF('Service Matrix'!FB73:FB75,"Yes")&gt;0,'Service Volumes 1'!FB5=""),1,0)</f>
        <v>0</v>
      </c>
      <c r="FC56" s="44">
        <f>IF(AND(COUNTIF('Service Matrix'!FC73:FC75,"Yes")&gt;0,'Service Volumes 1'!FC5=""),1,0)</f>
        <v>0</v>
      </c>
      <c r="FD56" s="44">
        <f>IF(AND(COUNTIF('Service Matrix'!FD73:FD75,"Yes")&gt;0,'Service Volumes 1'!FD5=""),1,0)</f>
        <v>0</v>
      </c>
      <c r="FE56" s="44">
        <f>IF(AND(COUNTIF('Service Matrix'!FE73:FE75,"Yes")&gt;0,'Service Volumes 1'!FE5=""),1,0)</f>
        <v>0</v>
      </c>
      <c r="FF56" s="44">
        <f>IF(AND(COUNTIF('Service Matrix'!FF73:FF75,"Yes")&gt;0,'Service Volumes 1'!FF5=""),1,0)</f>
        <v>0</v>
      </c>
      <c r="FG56" s="44">
        <f>IF(AND(COUNTIF('Service Matrix'!FG73:FG75,"Yes")&gt;0,'Service Volumes 1'!FG5=""),1,0)</f>
        <v>0</v>
      </c>
      <c r="FH56" s="44">
        <f>IF(AND(COUNTIF('Service Matrix'!FH73:FH75,"Yes")&gt;0,'Service Volumes 1'!FH5=""),1,0)</f>
        <v>0</v>
      </c>
      <c r="FI56" s="44">
        <f>IF(AND(COUNTIF('Service Matrix'!FI73:FI75,"Yes")&gt;0,'Service Volumes 1'!FI5=""),1,0)</f>
        <v>0</v>
      </c>
      <c r="FJ56" s="44">
        <f>IF(AND(COUNTIF('Service Matrix'!FJ73:FJ75,"Yes")&gt;0,'Service Volumes 1'!FJ5=""),1,0)</f>
        <v>0</v>
      </c>
      <c r="FK56" s="44">
        <f>IF(AND(COUNTIF('Service Matrix'!FK73:FK75,"Yes")&gt;0,'Service Volumes 1'!FK5=""),1,0)</f>
        <v>0</v>
      </c>
      <c r="FL56" s="44">
        <f>IF(AND(COUNTIF('Service Matrix'!FL73:FL75,"Yes")&gt;0,'Service Volumes 1'!FL5=""),1,0)</f>
        <v>0</v>
      </c>
      <c r="FM56" s="44">
        <f>IF(AND(COUNTIF('Service Matrix'!FM73:FM75,"Yes")&gt;0,'Service Volumes 1'!FM5=""),1,0)</f>
        <v>0</v>
      </c>
      <c r="FN56" s="44">
        <f>IF(AND(COUNTIF('Service Matrix'!FN73:FN75,"Yes")&gt;0,'Service Volumes 1'!FN5=""),1,0)</f>
        <v>0</v>
      </c>
      <c r="FO56" s="44">
        <f>IF(AND(COUNTIF('Service Matrix'!FO73:FO75,"Yes")&gt;0,'Service Volumes 1'!FO5=""),1,0)</f>
        <v>0</v>
      </c>
      <c r="FP56" s="44">
        <f>IF(AND(COUNTIF('Service Matrix'!FP73:FP75,"Yes")&gt;0,'Service Volumes 1'!FP5=""),1,0)</f>
        <v>0</v>
      </c>
      <c r="FQ56" s="44">
        <f>IF(AND(COUNTIF('Service Matrix'!FQ73:FQ75,"Yes")&gt;0,'Service Volumes 1'!FQ5=""),1,0)</f>
        <v>0</v>
      </c>
      <c r="FR56" s="44">
        <f>IF(AND(COUNTIF('Service Matrix'!FR73:FR75,"Yes")&gt;0,'Service Volumes 1'!FR5=""),1,0)</f>
        <v>0</v>
      </c>
      <c r="FS56" s="44">
        <f>IF(AND(COUNTIF('Service Matrix'!FS73:FS75,"Yes")&gt;0,'Service Volumes 1'!FS5=""),1,0)</f>
        <v>0</v>
      </c>
      <c r="FT56" s="44">
        <f>IF(AND(COUNTIF('Service Matrix'!FT73:FT75,"Yes")&gt;0,'Service Volumes 1'!FT5=""),1,0)</f>
        <v>0</v>
      </c>
      <c r="FU56" s="44">
        <f>IF(AND(COUNTIF('Service Matrix'!FU73:FU75,"Yes")&gt;0,'Service Volumes 1'!FU5=""),1,0)</f>
        <v>0</v>
      </c>
      <c r="FV56" s="44">
        <f>IF(AND(COUNTIF('Service Matrix'!FV73:FV75,"Yes")&gt;0,'Service Volumes 1'!FV5=""),1,0)</f>
        <v>0</v>
      </c>
      <c r="FW56" s="44">
        <f>IF(AND(COUNTIF('Service Matrix'!FW73:FW75,"Yes")&gt;0,'Service Volumes 1'!FW5=""),1,0)</f>
        <v>0</v>
      </c>
      <c r="FX56" s="44">
        <f>IF(AND(COUNTIF('Service Matrix'!FX73:FX75,"Yes")&gt;0,'Service Volumes 1'!FX5=""),1,0)</f>
        <v>0</v>
      </c>
      <c r="FY56" s="44">
        <f>IF(AND(COUNTIF('Service Matrix'!FY73:FY75,"Yes")&gt;0,'Service Volumes 1'!FY5=""),1,0)</f>
        <v>0</v>
      </c>
      <c r="FZ56" s="44">
        <f>IF(AND(COUNTIF('Service Matrix'!FZ73:FZ75,"Yes")&gt;0,'Service Volumes 1'!FZ5=""),1,0)</f>
        <v>0</v>
      </c>
      <c r="GA56" s="44">
        <f>IF(AND(COUNTIF('Service Matrix'!GA73:GA75,"Yes")&gt;0,'Service Volumes 1'!GA5=""),1,0)</f>
        <v>0</v>
      </c>
      <c r="GB56" s="44">
        <f>IF(AND(COUNTIF('Service Matrix'!GB73:GB75,"Yes")&gt;0,'Service Volumes 1'!GB5=""),1,0)</f>
        <v>0</v>
      </c>
      <c r="GC56" s="44">
        <f>IF(AND(COUNTIF('Service Matrix'!GC73:GC75,"Yes")&gt;0,'Service Volumes 1'!GC5=""),1,0)</f>
        <v>0</v>
      </c>
      <c r="GD56" s="44">
        <f>IF(AND(COUNTIF('Service Matrix'!GD73:GD75,"Yes")&gt;0,'Service Volumes 1'!GD5=""),1,0)</f>
        <v>0</v>
      </c>
      <c r="GE56" s="44">
        <f>IF(AND(COUNTIF('Service Matrix'!GE73:GE75,"Yes")&gt;0,'Service Volumes 1'!GE5=""),1,0)</f>
        <v>0</v>
      </c>
      <c r="GF56" s="44">
        <f>IF(AND(COUNTIF('Service Matrix'!GF73:GF75,"Yes")&gt;0,'Service Volumes 1'!GF5=""),1,0)</f>
        <v>0</v>
      </c>
      <c r="GG56" s="44">
        <f>IF(AND(COUNTIF('Service Matrix'!GG73:GG75,"Yes")&gt;0,'Service Volumes 1'!GG5=""),1,0)</f>
        <v>0</v>
      </c>
      <c r="GH56" s="44">
        <f>IF(AND(COUNTIF('Service Matrix'!GH73:GH75,"Yes")&gt;0,'Service Volumes 1'!GH5=""),1,0)</f>
        <v>0</v>
      </c>
      <c r="GI56" s="44">
        <f>IF(AND(COUNTIF('Service Matrix'!GI73:GI75,"Yes")&gt;0,'Service Volumes 1'!GI5=""),1,0)</f>
        <v>0</v>
      </c>
      <c r="GJ56" s="44">
        <f>IF(AND(COUNTIF('Service Matrix'!GJ73:GJ75,"Yes")&gt;0,'Service Volumes 1'!GJ5=""),1,0)</f>
        <v>0</v>
      </c>
      <c r="GK56" s="44">
        <f>IF(AND(COUNTIF('Service Matrix'!GK73:GK75,"Yes")&gt;0,'Service Volumes 1'!GK5=""),1,0)</f>
        <v>0</v>
      </c>
      <c r="GL56" s="44">
        <f>IF(AND(COUNTIF('Service Matrix'!GL73:GL75,"Yes")&gt;0,'Service Volumes 1'!GL5=""),1,0)</f>
        <v>0</v>
      </c>
      <c r="GM56" s="44">
        <f>IF(AND(COUNTIF('Service Matrix'!GM73:GM75,"Yes")&gt;0,'Service Volumes 1'!GM5=""),1,0)</f>
        <v>0</v>
      </c>
      <c r="GN56" s="44">
        <f>IF(AND(COUNTIF('Service Matrix'!GN73:GN75,"Yes")&gt;0,'Service Volumes 1'!GN5=""),1,0)</f>
        <v>0</v>
      </c>
      <c r="GO56" s="44">
        <f>IF(AND(COUNTIF('Service Matrix'!GO73:GO75,"Yes")&gt;0,'Service Volumes 1'!GO5=""),1,0)</f>
        <v>0</v>
      </c>
      <c r="GP56" s="44">
        <f>IF(AND(COUNTIF('Service Matrix'!GP73:GP75,"Yes")&gt;0,'Service Volumes 1'!GP5=""),1,0)</f>
        <v>0</v>
      </c>
      <c r="GQ56" s="44">
        <f>IF(AND(COUNTIF('Service Matrix'!GQ73:GQ75,"Yes")&gt;0,'Service Volumes 1'!GQ5=""),1,0)</f>
        <v>0</v>
      </c>
      <c r="GR56" s="44">
        <f>IF(AND(COUNTIF('Service Matrix'!GR73:GR75,"Yes")&gt;0,'Service Volumes 1'!GR5=""),1,0)</f>
        <v>0</v>
      </c>
      <c r="GS56" s="44">
        <f>IF(AND(COUNTIF('Service Matrix'!GS73:GS75,"Yes")&gt;0,'Service Volumes 1'!GS5=""),1,0)</f>
        <v>0</v>
      </c>
      <c r="GT56" s="44">
        <f>IF(AND(COUNTIF('Service Matrix'!GT73:GT75,"Yes")&gt;0,'Service Volumes 1'!GT5=""),1,0)</f>
        <v>0</v>
      </c>
      <c r="GU56" s="44">
        <f>IF(AND(COUNTIF('Service Matrix'!GU73:GU75,"Yes")&gt;0,'Service Volumes 1'!GU5=""),1,0)</f>
        <v>0</v>
      </c>
      <c r="GV56" s="44">
        <f>IF(AND(COUNTIF('Service Matrix'!GV73:GV75,"Yes")&gt;0,'Service Volumes 1'!GV5=""),1,0)</f>
        <v>0</v>
      </c>
      <c r="GW56" s="44">
        <f>IF(AND(COUNTIF('Service Matrix'!GW73:GW75,"Yes")&gt;0,'Service Volumes 1'!GW5=""),1,0)</f>
        <v>0</v>
      </c>
      <c r="GX56" s="44">
        <f>IF(AND(COUNTIF('Service Matrix'!GX73:GX75,"Yes")&gt;0,'Service Volumes 1'!GX5=""),1,0)</f>
        <v>0</v>
      </c>
      <c r="GY56" s="44">
        <f>IF(AND(COUNTIF('Service Matrix'!GY73:GY75,"Yes")&gt;0,'Service Volumes 1'!GY5=""),1,0)</f>
        <v>0</v>
      </c>
      <c r="GZ56" s="44">
        <f>IF(AND(COUNTIF('Service Matrix'!GZ73:GZ75,"Yes")&gt;0,'Service Volumes 1'!GZ5=""),1,0)</f>
        <v>0</v>
      </c>
      <c r="HA56" s="44">
        <f>IF(AND(COUNTIF('Service Matrix'!HA73:HA75,"Yes")&gt;0,'Service Volumes 1'!HA5=""),1,0)</f>
        <v>0</v>
      </c>
      <c r="HB56" s="44">
        <f>IF(AND(COUNTIF('Service Matrix'!HB73:HB75,"Yes")&gt;0,'Service Volumes 1'!HB5=""),1,0)</f>
        <v>0</v>
      </c>
      <c r="HC56" s="44">
        <f>IF(AND(COUNTIF('Service Matrix'!HC73:HC75,"Yes")&gt;0,'Service Volumes 1'!HC5=""),1,0)</f>
        <v>0</v>
      </c>
      <c r="HD56" s="44">
        <f>IF(AND(COUNTIF('Service Matrix'!HD73:HD75,"Yes")&gt;0,'Service Volumes 1'!HD5=""),1,0)</f>
        <v>0</v>
      </c>
      <c r="HE56" s="44">
        <f>IF(AND(COUNTIF('Service Matrix'!HE73:HE75,"Yes")&gt;0,'Service Volumes 1'!HE5=""),1,0)</f>
        <v>0</v>
      </c>
      <c r="HF56" s="44">
        <f>IF(AND(COUNTIF('Service Matrix'!HF73:HF75,"Yes")&gt;0,'Service Volumes 1'!HF5=""),1,0)</f>
        <v>0</v>
      </c>
      <c r="HG56" s="44">
        <f>IF(AND(COUNTIF('Service Matrix'!HG73:HG75,"Yes")&gt;0,'Service Volumes 1'!HG5=""),1,0)</f>
        <v>0</v>
      </c>
      <c r="HH56" s="44">
        <f>IF(AND(COUNTIF('Service Matrix'!HH73:HH75,"Yes")&gt;0,'Service Volumes 1'!HH5=""),1,0)</f>
        <v>0</v>
      </c>
      <c r="HI56" s="44">
        <f>IF(AND(COUNTIF('Service Matrix'!HI73:HI75,"Yes")&gt;0,'Service Volumes 1'!HI5=""),1,0)</f>
        <v>0</v>
      </c>
      <c r="HJ56" s="44">
        <f>IF(AND(COUNTIF('Service Matrix'!HJ73:HJ75,"Yes")&gt;0,'Service Volumes 1'!HJ5=""),1,0)</f>
        <v>0</v>
      </c>
      <c r="HK56" s="44">
        <f>IF(AND(COUNTIF('Service Matrix'!HK73:HK75,"Yes")&gt;0,'Service Volumes 1'!HK5=""),1,0)</f>
        <v>0</v>
      </c>
      <c r="HL56" s="44">
        <f>IF(AND(COUNTIF('Service Matrix'!HL73:HL75,"Yes")&gt;0,'Service Volumes 1'!HL5=""),1,0)</f>
        <v>0</v>
      </c>
      <c r="HM56" s="44">
        <f>IF(AND(COUNTIF('Service Matrix'!HM73:HM75,"Yes")&gt;0,'Service Volumes 1'!HM5=""),1,0)</f>
        <v>0</v>
      </c>
      <c r="HN56" s="44">
        <f>IF(AND(COUNTIF('Service Matrix'!HN73:HN75,"Yes")&gt;0,'Service Volumes 1'!HN5=""),1,0)</f>
        <v>0</v>
      </c>
      <c r="HO56" s="44">
        <f>IF(AND(COUNTIF('Service Matrix'!HO73:HO75,"Yes")&gt;0,'Service Volumes 1'!HO5=""),1,0)</f>
        <v>0</v>
      </c>
      <c r="HP56" s="44">
        <f>IF(AND(COUNTIF('Service Matrix'!HP73:HP75,"Yes")&gt;0,'Service Volumes 1'!HP5=""),1,0)</f>
        <v>0</v>
      </c>
      <c r="HQ56" s="44">
        <f>IF(AND(COUNTIF('Service Matrix'!HQ73:HQ75,"Yes")&gt;0,'Service Volumes 1'!HQ5=""),1,0)</f>
        <v>0</v>
      </c>
      <c r="HR56" s="44">
        <f>IF(AND(COUNTIF('Service Matrix'!HR73:HR75,"Yes")&gt;0,'Service Volumes 1'!HR5=""),1,0)</f>
        <v>0</v>
      </c>
      <c r="HS56" s="44">
        <f>IF(AND(COUNTIF('Service Matrix'!HS73:HS75,"Yes")&gt;0,'Service Volumes 1'!HS5=""),1,0)</f>
        <v>0</v>
      </c>
      <c r="HT56" s="44">
        <f>IF(AND(COUNTIF('Service Matrix'!HT73:HT75,"Yes")&gt;0,'Service Volumes 1'!HT5=""),1,0)</f>
        <v>0</v>
      </c>
      <c r="HU56" s="44">
        <f>IF(AND(COUNTIF('Service Matrix'!HU73:HU75,"Yes")&gt;0,'Service Volumes 1'!HU5=""),1,0)</f>
        <v>0</v>
      </c>
      <c r="HV56" s="44">
        <f>IF(AND(COUNTIF('Service Matrix'!HV73:HV75,"Yes")&gt;0,'Service Volumes 1'!HV5=""),1,0)</f>
        <v>0</v>
      </c>
      <c r="HW56" s="44">
        <f>IF(AND(COUNTIF('Service Matrix'!HW73:HW75,"Yes")&gt;0,'Service Volumes 1'!HW5=""),1,0)</f>
        <v>0</v>
      </c>
      <c r="HX56" s="44">
        <f>IF(AND(COUNTIF('Service Matrix'!HX73:HX75,"Yes")&gt;0,'Service Volumes 1'!HX5=""),1,0)</f>
        <v>0</v>
      </c>
      <c r="HY56" s="44">
        <f>IF(AND(COUNTIF('Service Matrix'!HY73:HY75,"Yes")&gt;0,'Service Volumes 1'!HY5=""),1,0)</f>
        <v>0</v>
      </c>
      <c r="HZ56" s="44">
        <f>IF(AND(COUNTIF('Service Matrix'!HZ73:HZ75,"Yes")&gt;0,'Service Volumes 1'!HZ5=""),1,0)</f>
        <v>0</v>
      </c>
      <c r="IA56" s="44">
        <f>IF(AND(COUNTIF('Service Matrix'!IA73:IA75,"Yes")&gt;0,'Service Volumes 1'!IA5=""),1,0)</f>
        <v>0</v>
      </c>
      <c r="IB56" s="44">
        <f>IF(AND(COUNTIF('Service Matrix'!IB73:IB75,"Yes")&gt;0,'Service Volumes 1'!IB5=""),1,0)</f>
        <v>0</v>
      </c>
      <c r="IC56" s="44">
        <f>IF(AND(COUNTIF('Service Matrix'!IC73:IC75,"Yes")&gt;0,'Service Volumes 1'!IC5=""),1,0)</f>
        <v>0</v>
      </c>
      <c r="ID56" s="44">
        <f>IF(AND(COUNTIF('Service Matrix'!ID73:ID75,"Yes")&gt;0,'Service Volumes 1'!ID5=""),1,0)</f>
        <v>0</v>
      </c>
      <c r="IE56" s="44">
        <f>IF(AND(COUNTIF('Service Matrix'!IE73:IE75,"Yes")&gt;0,'Service Volumes 1'!IE5=""),1,0)</f>
        <v>0</v>
      </c>
      <c r="IF56" s="44">
        <f>IF(AND(COUNTIF('Service Matrix'!IF73:IF75,"Yes")&gt;0,'Service Volumes 1'!IF5=""),1,0)</f>
        <v>0</v>
      </c>
      <c r="IG56" s="44">
        <f>IF(AND(COUNTIF('Service Matrix'!IG73:IG75,"Yes")&gt;0,'Service Volumes 1'!IG5=""),1,0)</f>
        <v>0</v>
      </c>
      <c r="IH56" s="44">
        <f>IF(AND(COUNTIF('Service Matrix'!IH73:IH75,"Yes")&gt;0,'Service Volumes 1'!IH5=""),1,0)</f>
        <v>0</v>
      </c>
      <c r="II56" s="44">
        <f>IF(AND(COUNTIF('Service Matrix'!II73:II75,"Yes")&gt;0,'Service Volumes 1'!II5=""),1,0)</f>
        <v>0</v>
      </c>
      <c r="IJ56" s="44">
        <f>IF(AND(COUNTIF('Service Matrix'!IJ73:IJ75,"Yes")&gt;0,'Service Volumes 1'!IJ5=""),1,0)</f>
        <v>0</v>
      </c>
      <c r="IK56" s="44">
        <f>IF(AND(COUNTIF('Service Matrix'!IK73:IK75,"Yes")&gt;0,'Service Volumes 1'!IK5=""),1,0)</f>
        <v>0</v>
      </c>
      <c r="IL56" s="44">
        <f>IF(AND(COUNTIF('Service Matrix'!IL73:IL75,"Yes")&gt;0,'Service Volumes 1'!IL5=""),1,0)</f>
        <v>0</v>
      </c>
      <c r="IM56" s="44">
        <f>IF(AND(COUNTIF('Service Matrix'!IM73:IM75,"Yes")&gt;0,'Service Volumes 1'!IM5=""),1,0)</f>
        <v>0</v>
      </c>
      <c r="IN56" s="44">
        <f>IF(AND(COUNTIF('Service Matrix'!IN73:IN75,"Yes")&gt;0,'Service Volumes 1'!IN5=""),1,0)</f>
        <v>0</v>
      </c>
      <c r="IO56" s="44">
        <f>IF(AND(COUNTIF('Service Matrix'!IO73:IO75,"Yes")&gt;0,'Service Volumes 1'!IO5=""),1,0)</f>
        <v>0</v>
      </c>
      <c r="IP56" s="44">
        <f>IF(AND(COUNTIF('Service Matrix'!IP73:IP75,"Yes")&gt;0,'Service Volumes 1'!IP5=""),1,0)</f>
        <v>0</v>
      </c>
      <c r="IQ56" s="44">
        <f>IF(AND(COUNTIF('Service Matrix'!IQ73:IQ75,"Yes")&gt;0,'Service Volumes 1'!IQ5=""),1,0)</f>
        <v>0</v>
      </c>
      <c r="IR56" s="44">
        <f>IF(AND(COUNTIF('Service Matrix'!IR73:IR75,"Yes")&gt;0,'Service Volumes 1'!IR5=""),1,0)</f>
        <v>0</v>
      </c>
      <c r="IS56" s="44">
        <f>IF(AND(COUNTIF('Service Matrix'!IS73:IS75,"Yes")&gt;0,'Service Volumes 1'!IS5=""),1,0)</f>
        <v>0</v>
      </c>
      <c r="IT56" s="44">
        <f>IF(AND(COUNTIF('Service Matrix'!IT73:IT75,"Yes")&gt;0,'Service Volumes 1'!IT5=""),1,0)</f>
        <v>0</v>
      </c>
      <c r="IU56" s="44">
        <f>IF(AND(COUNTIF('Service Matrix'!IU73:IU75,"Yes")&gt;0,'Service Volumes 1'!IU5=""),1,0)</f>
        <v>0</v>
      </c>
      <c r="IV56" s="44">
        <f>IF(AND(COUNTIF('Service Matrix'!IV73:IV75,"Yes")&gt;0,'Service Volumes 1'!IV5=""),1,0)</f>
        <v>0</v>
      </c>
      <c r="IW56" s="44">
        <f>IF(AND(COUNTIF('Service Matrix'!IW73:IW75,"Yes")&gt;0,'Service Volumes 1'!IW5=""),1,0)</f>
        <v>0</v>
      </c>
      <c r="IX56" s="44">
        <f>IF(AND(COUNTIF('Service Matrix'!IX73:IX75,"Yes")&gt;0,'Service Volumes 1'!IX5=""),1,0)</f>
        <v>0</v>
      </c>
      <c r="IY56" s="44">
        <f>IF(AND(COUNTIF('Service Matrix'!IY73:IY75,"Yes")&gt;0,'Service Volumes 1'!IY5=""),1,0)</f>
        <v>0</v>
      </c>
      <c r="IZ56" s="44">
        <f>IF(AND(COUNTIF('Service Matrix'!IZ73:IZ75,"Yes")&gt;0,'Service Volumes 1'!IZ5=""),1,0)</f>
        <v>0</v>
      </c>
      <c r="JA56" s="44">
        <f>IF(AND(COUNTIF('Service Matrix'!JA73:JA75,"Yes")&gt;0,'Service Volumes 1'!JA5=""),1,0)</f>
        <v>0</v>
      </c>
      <c r="JB56" s="44">
        <f>IF(AND(COUNTIF('Service Matrix'!JB73:JB75,"Yes")&gt;0,'Service Volumes 1'!JB5=""),1,0)</f>
        <v>0</v>
      </c>
      <c r="JC56" s="44">
        <f>IF(AND(COUNTIF('Service Matrix'!JC73:JC75,"Yes")&gt;0,'Service Volumes 1'!JC5=""),1,0)</f>
        <v>0</v>
      </c>
      <c r="JD56" s="44">
        <f>IF(AND(COUNTIF('Service Matrix'!JD73:JD75,"Yes")&gt;0,'Service Volumes 1'!JD5=""),1,0)</f>
        <v>0</v>
      </c>
      <c r="JE56" s="44">
        <f>IF(AND(COUNTIF('Service Matrix'!JE73:JE75,"Yes")&gt;0,'Service Volumes 1'!JE5=""),1,0)</f>
        <v>0</v>
      </c>
      <c r="JF56" s="44">
        <f>IF(AND(COUNTIF('Service Matrix'!JF73:JF75,"Yes")&gt;0,'Service Volumes 1'!JF5=""),1,0)</f>
        <v>0</v>
      </c>
      <c r="JG56" s="44">
        <f>IF(AND(COUNTIF('Service Matrix'!JG73:JG75,"Yes")&gt;0,'Service Volumes 1'!JG5=""),1,0)</f>
        <v>0</v>
      </c>
      <c r="JH56" s="44">
        <f>IF(AND(COUNTIF('Service Matrix'!JH73:JH75,"Yes")&gt;0,'Service Volumes 1'!JH5=""),1,0)</f>
        <v>0</v>
      </c>
      <c r="JI56" s="44">
        <f>IF(AND(COUNTIF('Service Matrix'!JI73:JI75,"Yes")&gt;0,'Service Volumes 1'!JI5=""),1,0)</f>
        <v>0</v>
      </c>
      <c r="JJ56" s="44">
        <f>IF(AND(COUNTIF('Service Matrix'!JJ73:JJ75,"Yes")&gt;0,'Service Volumes 1'!JJ5=""),1,0)</f>
        <v>0</v>
      </c>
      <c r="JK56" s="44">
        <f>IF(AND(COUNTIF('Service Matrix'!JK73:JK75,"Yes")&gt;0,'Service Volumes 1'!JK5=""),1,0)</f>
        <v>0</v>
      </c>
      <c r="JL56" s="44">
        <f>IF(AND(COUNTIF('Service Matrix'!JL73:JL75,"Yes")&gt;0,'Service Volumes 1'!JL5=""),1,0)</f>
        <v>0</v>
      </c>
      <c r="JM56" s="44">
        <f>IF(AND(COUNTIF('Service Matrix'!JM73:JM75,"Yes")&gt;0,'Service Volumes 1'!JM5=""),1,0)</f>
        <v>0</v>
      </c>
      <c r="JN56" s="44">
        <f>IF(AND(COUNTIF('Service Matrix'!JN73:JN75,"Yes")&gt;0,'Service Volumes 1'!JN5=""),1,0)</f>
        <v>0</v>
      </c>
      <c r="JO56" s="44">
        <f>IF(AND(COUNTIF('Service Matrix'!JO73:JO75,"Yes")&gt;0,'Service Volumes 1'!JO5=""),1,0)</f>
        <v>0</v>
      </c>
      <c r="JP56" s="44">
        <f>IF(AND(COUNTIF('Service Matrix'!JP73:JP75,"Yes")&gt;0,'Service Volumes 1'!JP5=""),1,0)</f>
        <v>0</v>
      </c>
      <c r="JQ56" s="44">
        <f>IF(AND(COUNTIF('Service Matrix'!JQ73:JQ75,"Yes")&gt;0,'Service Volumes 1'!JQ5=""),1,0)</f>
        <v>0</v>
      </c>
      <c r="JR56" s="44">
        <f>IF(AND(COUNTIF('Service Matrix'!JR73:JR75,"Yes")&gt;0,'Service Volumes 1'!JR5=""),1,0)</f>
        <v>0</v>
      </c>
      <c r="JS56" s="44">
        <f>IF(AND(COUNTIF('Service Matrix'!JS73:JS75,"Yes")&gt;0,'Service Volumes 1'!JS5=""),1,0)</f>
        <v>0</v>
      </c>
      <c r="JT56" s="44">
        <f>IF(AND(COUNTIF('Service Matrix'!JT73:JT75,"Yes")&gt;0,'Service Volumes 1'!JT5=""),1,0)</f>
        <v>0</v>
      </c>
      <c r="JU56" s="44">
        <f>IF(AND(COUNTIF('Service Matrix'!JU73:JU75,"Yes")&gt;0,'Service Volumes 1'!JU5=""),1,0)</f>
        <v>0</v>
      </c>
      <c r="JV56" s="44">
        <f>IF(AND(COUNTIF('Service Matrix'!JV73:JV75,"Yes")&gt;0,'Service Volumes 1'!JV5=""),1,0)</f>
        <v>0</v>
      </c>
      <c r="JW56" s="44">
        <f>IF(AND(COUNTIF('Service Matrix'!JW73:JW75,"Yes")&gt;0,'Service Volumes 1'!JW5=""),1,0)</f>
        <v>0</v>
      </c>
      <c r="JX56" s="44">
        <f>IF(AND(COUNTIF('Service Matrix'!JX73:JX75,"Yes")&gt;0,'Service Volumes 1'!JX5=""),1,0)</f>
        <v>0</v>
      </c>
      <c r="JY56" s="44">
        <f>IF(AND(COUNTIF('Service Matrix'!JY73:JY75,"Yes")&gt;0,'Service Volumes 1'!JY5=""),1,0)</f>
        <v>0</v>
      </c>
      <c r="JZ56" s="44">
        <f>IF(AND(COUNTIF('Service Matrix'!JZ73:JZ75,"Yes")&gt;0,'Service Volumes 1'!JZ5=""),1,0)</f>
        <v>0</v>
      </c>
      <c r="KA56" s="44">
        <f>IF(AND(COUNTIF('Service Matrix'!KA73:KA75,"Yes")&gt;0,'Service Volumes 1'!KA5=""),1,0)</f>
        <v>0</v>
      </c>
      <c r="KB56" s="44">
        <f>IF(AND(COUNTIF('Service Matrix'!KB73:KB75,"Yes")&gt;0,'Service Volumes 1'!KB5=""),1,0)</f>
        <v>0</v>
      </c>
      <c r="KC56" s="44">
        <f>IF(AND(COUNTIF('Service Matrix'!KC73:KC75,"Yes")&gt;0,'Service Volumes 1'!KC5=""),1,0)</f>
        <v>0</v>
      </c>
      <c r="KD56" s="44">
        <f>IF(AND(COUNTIF('Service Matrix'!KD73:KD75,"Yes")&gt;0,'Service Volumes 1'!KD5=""),1,0)</f>
        <v>0</v>
      </c>
      <c r="KE56" s="44">
        <f>IF(AND(COUNTIF('Service Matrix'!KE73:KE75,"Yes")&gt;0,'Service Volumes 1'!KE5=""),1,0)</f>
        <v>0</v>
      </c>
      <c r="KF56" s="44">
        <f>IF(AND(COUNTIF('Service Matrix'!KF73:KF75,"Yes")&gt;0,'Service Volumes 1'!KF5=""),1,0)</f>
        <v>0</v>
      </c>
      <c r="KG56" s="44">
        <f>IF(AND(COUNTIF('Service Matrix'!KG73:KG75,"Yes")&gt;0,'Service Volumes 1'!KG5=""),1,0)</f>
        <v>0</v>
      </c>
      <c r="KH56" s="44">
        <f>IF(AND(COUNTIF('Service Matrix'!KH73:KH75,"Yes")&gt;0,'Service Volumes 1'!KH5=""),1,0)</f>
        <v>0</v>
      </c>
      <c r="KI56" s="44">
        <f>IF(AND(COUNTIF('Service Matrix'!KI73:KI75,"Yes")&gt;0,'Service Volumes 1'!KI5=""),1,0)</f>
        <v>0</v>
      </c>
      <c r="KJ56" s="44">
        <f>IF(AND(COUNTIF('Service Matrix'!KJ73:KJ75,"Yes")&gt;0,'Service Volumes 1'!KJ5=""),1,0)</f>
        <v>0</v>
      </c>
      <c r="KK56" s="44">
        <f>IF(AND(COUNTIF('Service Matrix'!KK73:KK75,"Yes")&gt;0,'Service Volumes 1'!KK5=""),1,0)</f>
        <v>0</v>
      </c>
      <c r="KL56" s="44">
        <f>IF(AND(COUNTIF('Service Matrix'!KL73:KL75,"Yes")&gt;0,'Service Volumes 1'!KL5=""),1,0)</f>
        <v>0</v>
      </c>
      <c r="KM56" s="44">
        <f>IF(AND(COUNTIF('Service Matrix'!KM73:KM75,"Yes")&gt;0,'Service Volumes 1'!KM5=""),1,0)</f>
        <v>0</v>
      </c>
      <c r="KN56" s="44">
        <f>IF(AND(COUNTIF('Service Matrix'!KN73:KN75,"Yes")&gt;0,'Service Volumes 1'!KN5=""),1,0)</f>
        <v>0</v>
      </c>
      <c r="KO56" s="44">
        <f>IF(AND(COUNTIF('Service Matrix'!KO73:KO75,"Yes")&gt;0,'Service Volumes 1'!KO5=""),1,0)</f>
        <v>0</v>
      </c>
      <c r="KP56" s="44">
        <f>IF(AND(COUNTIF('Service Matrix'!KP73:KP75,"Yes")&gt;0,'Service Volumes 1'!KP5=""),1,0)</f>
        <v>0</v>
      </c>
      <c r="KQ56" s="44">
        <f>IF(AND(COUNTIF('Service Matrix'!KQ73:KQ75,"Yes")&gt;0,'Service Volumes 1'!KQ5=""),1,0)</f>
        <v>0</v>
      </c>
      <c r="KR56" s="44">
        <f>IF(AND(COUNTIF('Service Matrix'!KR73:KR75,"Yes")&gt;0,'Service Volumes 1'!KR5=""),1,0)</f>
        <v>0</v>
      </c>
      <c r="KS56" s="44">
        <f>IF(AND(COUNTIF('Service Matrix'!KS73:KS75,"Yes")&gt;0,'Service Volumes 1'!KS5=""),1,0)</f>
        <v>0</v>
      </c>
      <c r="KT56" s="44">
        <f>IF(AND(COUNTIF('Service Matrix'!KT73:KT75,"Yes")&gt;0,'Service Volumes 1'!KT5=""),1,0)</f>
        <v>0</v>
      </c>
      <c r="KU56" s="44">
        <f>IF(AND(COUNTIF('Service Matrix'!KU73:KU75,"Yes")&gt;0,'Service Volumes 1'!KU5=""),1,0)</f>
        <v>0</v>
      </c>
      <c r="KV56" s="44">
        <f>IF(AND(COUNTIF('Service Matrix'!KV73:KV75,"Yes")&gt;0,'Service Volumes 1'!KV5=""),1,0)</f>
        <v>0</v>
      </c>
      <c r="KW56" s="44">
        <f>IF(AND(COUNTIF('Service Matrix'!KW73:KW75,"Yes")&gt;0,'Service Volumes 1'!KW5=""),1,0)</f>
        <v>0</v>
      </c>
      <c r="KX56" s="44">
        <f>IF(AND(COUNTIF('Service Matrix'!KX73:KX75,"Yes")&gt;0,'Service Volumes 1'!KX5=""),1,0)</f>
        <v>0</v>
      </c>
      <c r="KY56" s="44">
        <f>IF(AND(COUNTIF('Service Matrix'!KY73:KY75,"Yes")&gt;0,'Service Volumes 1'!KY5=""),1,0)</f>
        <v>0</v>
      </c>
      <c r="KZ56" s="44">
        <f>IF(AND(COUNTIF('Service Matrix'!KZ73:KZ75,"Yes")&gt;0,'Service Volumes 1'!KZ5=""),1,0)</f>
        <v>0</v>
      </c>
      <c r="LA56" s="44">
        <f>IF(AND(COUNTIF('Service Matrix'!LA73:LA75,"Yes")&gt;0,'Service Volumes 1'!LA5=""),1,0)</f>
        <v>0</v>
      </c>
      <c r="LB56" s="44">
        <f>IF(AND(COUNTIF('Service Matrix'!LB73:LB75,"Yes")&gt;0,'Service Volumes 1'!LB5=""),1,0)</f>
        <v>0</v>
      </c>
      <c r="LC56" s="44">
        <f>IF(AND(COUNTIF('Service Matrix'!LC73:LC75,"Yes")&gt;0,'Service Volumes 1'!LC5=""),1,0)</f>
        <v>0</v>
      </c>
      <c r="LD56" s="44">
        <f>IF(AND(COUNTIF('Service Matrix'!LD73:LD75,"Yes")&gt;0,'Service Volumes 1'!LD5=""),1,0)</f>
        <v>0</v>
      </c>
      <c r="LE56" s="44">
        <f>IF(AND(COUNTIF('Service Matrix'!LE73:LE75,"Yes")&gt;0,'Service Volumes 1'!LE5=""),1,0)</f>
        <v>0</v>
      </c>
      <c r="LF56" s="44">
        <f>IF(AND(COUNTIF('Service Matrix'!LF73:LF75,"Yes")&gt;0,'Service Volumes 1'!LF5=""),1,0)</f>
        <v>0</v>
      </c>
      <c r="LG56" s="44">
        <f>IF(AND(COUNTIF('Service Matrix'!LG73:LG75,"Yes")&gt;0,'Service Volumes 1'!LG5=""),1,0)</f>
        <v>0</v>
      </c>
      <c r="LH56" s="44">
        <f>IF(AND(COUNTIF('Service Matrix'!LH73:LH75,"Yes")&gt;0,'Service Volumes 1'!LH5=""),1,0)</f>
        <v>0</v>
      </c>
      <c r="LI56" s="44">
        <f>IF(AND(COUNTIF('Service Matrix'!LI73:LI75,"Yes")&gt;0,'Service Volumes 1'!LI5=""),1,0)</f>
        <v>0</v>
      </c>
      <c r="LJ56" s="44">
        <f>IF(AND(COUNTIF('Service Matrix'!LJ73:LJ75,"Yes")&gt;0,'Service Volumes 1'!LJ5=""),1,0)</f>
        <v>0</v>
      </c>
      <c r="LK56" s="44">
        <f>IF(AND(COUNTIF('Service Matrix'!LK73:LK75,"Yes")&gt;0,'Service Volumes 1'!LK5=""),1,0)</f>
        <v>0</v>
      </c>
      <c r="LL56" s="44">
        <f>IF(AND(COUNTIF('Service Matrix'!LL73:LL75,"Yes")&gt;0,'Service Volumes 1'!LL5=""),1,0)</f>
        <v>0</v>
      </c>
      <c r="LM56" s="44">
        <f>IF(AND(COUNTIF('Service Matrix'!LM73:LM75,"Yes")&gt;0,'Service Volumes 1'!LM5=""),1,0)</f>
        <v>0</v>
      </c>
      <c r="LN56" s="44">
        <f>IF(AND(COUNTIF('Service Matrix'!LN73:LN75,"Yes")&gt;0,'Service Volumes 1'!LN5=""),1,0)</f>
        <v>0</v>
      </c>
      <c r="LO56" s="44">
        <f>IF(AND(COUNTIF('Service Matrix'!LO73:LO75,"Yes")&gt;0,'Service Volumes 1'!LO5=""),1,0)</f>
        <v>0</v>
      </c>
      <c r="LP56" s="44">
        <f>IF(AND(COUNTIF('Service Matrix'!LP73:LP75,"Yes")&gt;0,'Service Volumes 1'!LP5=""),1,0)</f>
        <v>0</v>
      </c>
      <c r="LQ56" s="44">
        <f>IF(AND(COUNTIF('Service Matrix'!LQ73:LQ75,"Yes")&gt;0,'Service Volumes 1'!LQ5=""),1,0)</f>
        <v>0</v>
      </c>
      <c r="LR56" s="44">
        <f>IF(AND(COUNTIF('Service Matrix'!LR73:LR75,"Yes")&gt;0,'Service Volumes 1'!LR5=""),1,0)</f>
        <v>0</v>
      </c>
      <c r="LS56" s="44">
        <f>IF(AND(COUNTIF('Service Matrix'!LS73:LS75,"Yes")&gt;0,'Service Volumes 1'!LS5=""),1,0)</f>
        <v>0</v>
      </c>
      <c r="LT56" s="44">
        <f>IF(AND(COUNTIF('Service Matrix'!LT73:LT75,"Yes")&gt;0,'Service Volumes 1'!LT5=""),1,0)</f>
        <v>0</v>
      </c>
      <c r="LU56" s="44">
        <f>IF(AND(COUNTIF('Service Matrix'!LU73:LU75,"Yes")&gt;0,'Service Volumes 1'!LU5=""),1,0)</f>
        <v>0</v>
      </c>
      <c r="LV56" s="44">
        <f>IF(AND(COUNTIF('Service Matrix'!LV73:LV75,"Yes")&gt;0,'Service Volumes 1'!LV5=""),1,0)</f>
        <v>0</v>
      </c>
      <c r="LW56" s="44">
        <f>IF(AND(COUNTIF('Service Matrix'!LW73:LW75,"Yes")&gt;0,'Service Volumes 1'!LW5=""),1,0)</f>
        <v>0</v>
      </c>
      <c r="LX56" s="44">
        <f>IF(AND(COUNTIF('Service Matrix'!LX73:LX75,"Yes")&gt;0,'Service Volumes 1'!LX5=""),1,0)</f>
        <v>0</v>
      </c>
      <c r="LY56" s="44">
        <f>IF(AND(COUNTIF('Service Matrix'!LY73:LY75,"Yes")&gt;0,'Service Volumes 1'!LY5=""),1,0)</f>
        <v>0</v>
      </c>
      <c r="LZ56" s="44">
        <f>IF(AND(COUNTIF('Service Matrix'!LZ73:LZ75,"Yes")&gt;0,'Service Volumes 1'!LZ5=""),1,0)</f>
        <v>0</v>
      </c>
      <c r="MA56" s="44">
        <f>IF(AND(COUNTIF('Service Matrix'!MA73:MA75,"Yes")&gt;0,'Service Volumes 1'!MA5=""),1,0)</f>
        <v>0</v>
      </c>
      <c r="MB56" s="44">
        <f>IF(AND(COUNTIF('Service Matrix'!MB73:MB75,"Yes")&gt;0,'Service Volumes 1'!MB5=""),1,0)</f>
        <v>0</v>
      </c>
      <c r="MC56" s="44">
        <f>IF(AND(COUNTIF('Service Matrix'!MC73:MC75,"Yes")&gt;0,'Service Volumes 1'!MC5=""),1,0)</f>
        <v>0</v>
      </c>
      <c r="MD56" s="44">
        <f>IF(AND(COUNTIF('Service Matrix'!MD73:MD75,"Yes")&gt;0,'Service Volumes 1'!MD5=""),1,0)</f>
        <v>0</v>
      </c>
      <c r="ME56" s="44">
        <f>IF(AND(COUNTIF('Service Matrix'!ME73:ME75,"Yes")&gt;0,'Service Volumes 1'!ME5=""),1,0)</f>
        <v>0</v>
      </c>
      <c r="MF56" s="44">
        <f>IF(AND(COUNTIF('Service Matrix'!MF73:MF75,"Yes")&gt;0,'Service Volumes 1'!MF5=""),1,0)</f>
        <v>0</v>
      </c>
      <c r="MG56" s="44">
        <f>IF(AND(COUNTIF('Service Matrix'!MG73:MG75,"Yes")&gt;0,'Service Volumes 1'!MG5=""),1,0)</f>
        <v>0</v>
      </c>
      <c r="MH56" s="44">
        <f>IF(AND(COUNTIF('Service Matrix'!MH73:MH75,"Yes")&gt;0,'Service Volumes 1'!MH5=""),1,0)</f>
        <v>0</v>
      </c>
      <c r="MI56" s="44">
        <f>IF(AND(COUNTIF('Service Matrix'!MI73:MI75,"Yes")&gt;0,'Service Volumes 1'!MI5=""),1,0)</f>
        <v>0</v>
      </c>
      <c r="MJ56" s="44">
        <f>IF(AND(COUNTIF('Service Matrix'!MJ73:MJ75,"Yes")&gt;0,'Service Volumes 1'!MJ5=""),1,0)</f>
        <v>0</v>
      </c>
      <c r="MK56" s="44">
        <f>IF(AND(COUNTIF('Service Matrix'!MK73:MK75,"Yes")&gt;0,'Service Volumes 1'!MK5=""),1,0)</f>
        <v>0</v>
      </c>
      <c r="ML56" s="44">
        <f>IF(AND(COUNTIF('Service Matrix'!ML73:ML75,"Yes")&gt;0,'Service Volumes 1'!ML5=""),1,0)</f>
        <v>0</v>
      </c>
      <c r="MM56" s="44">
        <f>IF(AND(COUNTIF('Service Matrix'!MM73:MM75,"Yes")&gt;0,'Service Volumes 1'!MM5=""),1,0)</f>
        <v>0</v>
      </c>
      <c r="MN56" s="44">
        <f>IF(AND(COUNTIF('Service Matrix'!MN73:MN75,"Yes")&gt;0,'Service Volumes 1'!MN5=""),1,0)</f>
        <v>0</v>
      </c>
      <c r="MO56" s="44">
        <f>IF(AND(COUNTIF('Service Matrix'!MO73:MO75,"Yes")&gt;0,'Service Volumes 1'!MO5=""),1,0)</f>
        <v>0</v>
      </c>
      <c r="MP56" s="44">
        <f>IF(AND(COUNTIF('Service Matrix'!MP73:MP75,"Yes")&gt;0,'Service Volumes 1'!MP5=""),1,0)</f>
        <v>0</v>
      </c>
      <c r="MQ56" s="44">
        <f>IF(AND(COUNTIF('Service Matrix'!MQ73:MQ75,"Yes")&gt;0,'Service Volumes 1'!MQ5=""),1,0)</f>
        <v>0</v>
      </c>
      <c r="MR56" s="44">
        <f>IF(AND(COUNTIF('Service Matrix'!MR73:MR75,"Yes")&gt;0,'Service Volumes 1'!MR5=""),1,0)</f>
        <v>0</v>
      </c>
      <c r="MS56" s="44">
        <f>IF(AND(COUNTIF('Service Matrix'!MS73:MS75,"Yes")&gt;0,'Service Volumes 1'!MS5=""),1,0)</f>
        <v>0</v>
      </c>
      <c r="MT56" s="44">
        <f>IF(AND(COUNTIF('Service Matrix'!MT73:MT75,"Yes")&gt;0,'Service Volumes 1'!MT5=""),1,0)</f>
        <v>0</v>
      </c>
      <c r="MU56" s="44">
        <f>IF(AND(COUNTIF('Service Matrix'!MU73:MU75,"Yes")&gt;0,'Service Volumes 1'!MU5=""),1,0)</f>
        <v>0</v>
      </c>
      <c r="MV56" s="44">
        <f>IF(AND(COUNTIF('Service Matrix'!MV73:MV75,"Yes")&gt;0,'Service Volumes 1'!MV5=""),1,0)</f>
        <v>0</v>
      </c>
      <c r="MW56" s="44">
        <f>IF(AND(COUNTIF('Service Matrix'!MW73:MW75,"Yes")&gt;0,'Service Volumes 1'!MW5=""),1,0)</f>
        <v>0</v>
      </c>
      <c r="MX56" s="44">
        <f>IF(AND(COUNTIF('Service Matrix'!MX73:MX75,"Yes")&gt;0,'Service Volumes 1'!MX5=""),1,0)</f>
        <v>0</v>
      </c>
      <c r="MY56" s="44">
        <f>IF(AND(COUNTIF('Service Matrix'!MY73:MY75,"Yes")&gt;0,'Service Volumes 1'!MY5=""),1,0)</f>
        <v>0</v>
      </c>
      <c r="MZ56" s="44">
        <f>IF(AND(COUNTIF('Service Matrix'!MZ73:MZ75,"Yes")&gt;0,'Service Volumes 1'!MZ5=""),1,0)</f>
        <v>0</v>
      </c>
      <c r="NA56" s="44">
        <f>IF(AND(COUNTIF('Service Matrix'!NA73:NA75,"Yes")&gt;0,'Service Volumes 1'!NA5=""),1,0)</f>
        <v>0</v>
      </c>
      <c r="NB56" s="44">
        <f>IF(AND(COUNTIF('Service Matrix'!NB73:NB75,"Yes")&gt;0,'Service Volumes 1'!NB5=""),1,0)</f>
        <v>0</v>
      </c>
      <c r="NC56" s="44">
        <f>IF(AND(COUNTIF('Service Matrix'!NC73:NC75,"Yes")&gt;0,'Service Volumes 1'!NC5=""),1,0)</f>
        <v>0</v>
      </c>
      <c r="ND56" s="44">
        <f>IF(AND(COUNTIF('Service Matrix'!ND73:ND75,"Yes")&gt;0,'Service Volumes 1'!ND5=""),1,0)</f>
        <v>0</v>
      </c>
      <c r="NE56" s="44">
        <f>IF(AND(COUNTIF('Service Matrix'!NE73:NE75,"Yes")&gt;0,'Service Volumes 1'!NE5=""),1,0)</f>
        <v>0</v>
      </c>
      <c r="NF56" s="44">
        <f>IF(AND(COUNTIF('Service Matrix'!NF73:NF75,"Yes")&gt;0,'Service Volumes 1'!NF5=""),1,0)</f>
        <v>0</v>
      </c>
      <c r="NG56" s="44">
        <f>IF(AND(COUNTIF('Service Matrix'!NG73:NG75,"Yes")&gt;0,'Service Volumes 1'!NG5=""),1,0)</f>
        <v>0</v>
      </c>
      <c r="NH56" s="44">
        <f>IF(AND(COUNTIF('Service Matrix'!NH73:NH75,"Yes")&gt;0,'Service Volumes 1'!NH5=""),1,0)</f>
        <v>0</v>
      </c>
      <c r="NI56" s="44">
        <f>IF(AND(COUNTIF('Service Matrix'!NI73:NI75,"Yes")&gt;0,'Service Volumes 1'!NI5=""),1,0)</f>
        <v>0</v>
      </c>
      <c r="NJ56" s="44">
        <f>IF(AND(COUNTIF('Service Matrix'!NJ73:NJ75,"Yes")&gt;0,'Service Volumes 1'!NJ5=""),1,0)</f>
        <v>0</v>
      </c>
      <c r="NK56" s="44">
        <f>IF(AND(COUNTIF('Service Matrix'!NK73:NK75,"Yes")&gt;0,'Service Volumes 1'!NK5=""),1,0)</f>
        <v>0</v>
      </c>
      <c r="NL56" s="44">
        <f>IF(AND(COUNTIF('Service Matrix'!NL73:NL75,"Yes")&gt;0,'Service Volumes 1'!NL5=""),1,0)</f>
        <v>0</v>
      </c>
      <c r="NM56" s="44">
        <f>IF(AND(COUNTIF('Service Matrix'!NM73:NM75,"Yes")&gt;0,'Service Volumes 1'!NM5=""),1,0)</f>
        <v>0</v>
      </c>
      <c r="NN56" s="44">
        <f>IF(AND(COUNTIF('Service Matrix'!NN73:NN75,"Yes")&gt;0,'Service Volumes 1'!NN5=""),1,0)</f>
        <v>0</v>
      </c>
      <c r="NO56" s="44">
        <f>IF(AND(COUNTIF('Service Matrix'!NO73:NO75,"Yes")&gt;0,'Service Volumes 1'!NO5=""),1,0)</f>
        <v>0</v>
      </c>
      <c r="NP56" s="44">
        <f>IF(AND(COUNTIF('Service Matrix'!NP73:NP75,"Yes")&gt;0,'Service Volumes 1'!NP5=""),1,0)</f>
        <v>0</v>
      </c>
      <c r="NQ56" s="44">
        <f>IF(AND(COUNTIF('Service Matrix'!NQ73:NQ75,"Yes")&gt;0,'Service Volumes 1'!NQ5=""),1,0)</f>
        <v>0</v>
      </c>
      <c r="NR56" s="44">
        <f>IF(AND(COUNTIF('Service Matrix'!NR73:NR75,"Yes")&gt;0,'Service Volumes 1'!NR5=""),1,0)</f>
        <v>0</v>
      </c>
      <c r="NS56" s="44">
        <f>IF(AND(COUNTIF('Service Matrix'!NS73:NS75,"Yes")&gt;0,'Service Volumes 1'!NS5=""),1,0)</f>
        <v>0</v>
      </c>
      <c r="NT56" s="44">
        <f>IF(AND(COUNTIF('Service Matrix'!NT73:NT75,"Yes")&gt;0,'Service Volumes 1'!NT5=""),1,0)</f>
        <v>0</v>
      </c>
      <c r="NU56" s="44">
        <f>IF(AND(COUNTIF('Service Matrix'!NU73:NU75,"Yes")&gt;0,'Service Volumes 1'!NU5=""),1,0)</f>
        <v>0</v>
      </c>
      <c r="NV56" s="44">
        <f>IF(AND(COUNTIF('Service Matrix'!NV73:NV75,"Yes")&gt;0,'Service Volumes 1'!NV5=""),1,0)</f>
        <v>0</v>
      </c>
      <c r="NW56" s="44">
        <f>IF(AND(COUNTIF('Service Matrix'!NW73:NW75,"Yes")&gt;0,'Service Volumes 1'!NW5=""),1,0)</f>
        <v>0</v>
      </c>
      <c r="NX56" s="44">
        <f>IF(AND(COUNTIF('Service Matrix'!NX73:NX75,"Yes")&gt;0,'Service Volumes 1'!NX5=""),1,0)</f>
        <v>0</v>
      </c>
      <c r="NY56" s="44">
        <f>IF(AND(COUNTIF('Service Matrix'!NY73:NY75,"Yes")&gt;0,'Service Volumes 1'!NY5=""),1,0)</f>
        <v>0</v>
      </c>
      <c r="NZ56" s="44">
        <f>IF(AND(COUNTIF('Service Matrix'!NZ73:NZ75,"Yes")&gt;0,'Service Volumes 1'!NZ5=""),1,0)</f>
        <v>0</v>
      </c>
      <c r="OA56" s="44">
        <f>IF(AND(COUNTIF('Service Matrix'!OA73:OA75,"Yes")&gt;0,'Service Volumes 1'!OA5=""),1,0)</f>
        <v>0</v>
      </c>
      <c r="OB56" s="44">
        <f>IF(AND(COUNTIF('Service Matrix'!OB73:OB75,"Yes")&gt;0,'Service Volumes 1'!OB5=""),1,0)</f>
        <v>0</v>
      </c>
      <c r="OC56" s="44">
        <f>IF(AND(COUNTIF('Service Matrix'!OC73:OC75,"Yes")&gt;0,'Service Volumes 1'!OC5=""),1,0)</f>
        <v>0</v>
      </c>
      <c r="OD56" s="44">
        <f>IF(AND(COUNTIF('Service Matrix'!OD73:OD75,"Yes")&gt;0,'Service Volumes 1'!OD5=""),1,0)</f>
        <v>0</v>
      </c>
      <c r="OE56" s="44">
        <f>IF(AND(COUNTIF('Service Matrix'!OE73:OE75,"Yes")&gt;0,'Service Volumes 1'!OE5=""),1,0)</f>
        <v>0</v>
      </c>
      <c r="OF56" s="44">
        <f>IF(AND(COUNTIF('Service Matrix'!OF73:OF75,"Yes")&gt;0,'Service Volumes 1'!OF5=""),1,0)</f>
        <v>0</v>
      </c>
      <c r="OG56" s="44">
        <f>IF(AND(COUNTIF('Service Matrix'!OG73:OG75,"Yes")&gt;0,'Service Volumes 1'!OG5=""),1,0)</f>
        <v>0</v>
      </c>
      <c r="OH56" s="44">
        <f>IF(AND(COUNTIF('Service Matrix'!OH73:OH75,"Yes")&gt;0,'Service Volumes 1'!OH5=""),1,0)</f>
        <v>0</v>
      </c>
      <c r="OI56" s="44">
        <f>IF(AND(COUNTIF('Service Matrix'!OI73:OI75,"Yes")&gt;0,'Service Volumes 1'!OI5=""),1,0)</f>
        <v>0</v>
      </c>
      <c r="OJ56" s="44">
        <f>IF(AND(COUNTIF('Service Matrix'!OJ73:OJ75,"Yes")&gt;0,'Service Volumes 1'!OJ5=""),1,0)</f>
        <v>0</v>
      </c>
      <c r="OK56" s="44">
        <f>IF(AND(COUNTIF('Service Matrix'!OK73:OK75,"Yes")&gt;0,'Service Volumes 1'!OK5=""),1,0)</f>
        <v>0</v>
      </c>
      <c r="OL56" s="44">
        <f>IF(AND(COUNTIF('Service Matrix'!OL73:OL75,"Yes")&gt;0,'Service Volumes 1'!OL5=""),1,0)</f>
        <v>0</v>
      </c>
      <c r="OM56" s="44">
        <f>IF(AND(COUNTIF('Service Matrix'!OM73:OM75,"Yes")&gt;0,'Service Volumes 1'!OM5=""),1,0)</f>
        <v>0</v>
      </c>
      <c r="ON56" s="44">
        <f>IF(AND(COUNTIF('Service Matrix'!ON73:ON75,"Yes")&gt;0,'Service Volumes 1'!ON5=""),1,0)</f>
        <v>0</v>
      </c>
    </row>
    <row r="57" spans="2:404" ht="10.25" customHeight="1">
      <c r="B57" s="47" t="s">
        <v>104</v>
      </c>
      <c r="C57" s="45" t="s">
        <v>203</v>
      </c>
      <c r="D57" s="43" t="str">
        <f t="shared" si="1"/>
        <v>OK</v>
      </c>
      <c r="E57" s="44">
        <f>IF(AND(COUNTIF('Service Matrix'!E77:E79,"Yes")&gt;0,'Service Volumes 1'!E6=""),1,0)</f>
        <v>0</v>
      </c>
      <c r="F57" s="44">
        <f>IF(AND(COUNTIF('Service Matrix'!F77:F79,"Yes")&gt;0,'Service Volumes 1'!F6=""),1,0)</f>
        <v>0</v>
      </c>
      <c r="G57" s="44">
        <f>IF(AND(COUNTIF('Service Matrix'!G77:G79,"Yes")&gt;0,'Service Volumes 1'!G6=""),1,0)</f>
        <v>0</v>
      </c>
      <c r="H57" s="44">
        <f>IF(AND(COUNTIF('Service Matrix'!H77:H79,"Yes")&gt;0,'Service Volumes 1'!H6=""),1,0)</f>
        <v>0</v>
      </c>
      <c r="I57" s="44">
        <f>IF(AND(COUNTIF('Service Matrix'!I77:I79,"Yes")&gt;0,'Service Volumes 1'!I6=""),1,0)</f>
        <v>0</v>
      </c>
      <c r="J57" s="44">
        <f>IF(AND(COUNTIF('Service Matrix'!J77:J79,"Yes")&gt;0,'Service Volumes 1'!J6=""),1,0)</f>
        <v>0</v>
      </c>
      <c r="K57" s="44">
        <f>IF(AND(COUNTIF('Service Matrix'!K77:K79,"Yes")&gt;0,'Service Volumes 1'!K6=""),1,0)</f>
        <v>0</v>
      </c>
      <c r="L57" s="44">
        <f>IF(AND(COUNTIF('Service Matrix'!L77:L79,"Yes")&gt;0,'Service Volumes 1'!L6=""),1,0)</f>
        <v>0</v>
      </c>
      <c r="M57" s="44">
        <f>IF(AND(COUNTIF('Service Matrix'!M77:M79,"Yes")&gt;0,'Service Volumes 1'!M6=""),1,0)</f>
        <v>0</v>
      </c>
      <c r="N57" s="44">
        <f>IF(AND(COUNTIF('Service Matrix'!N77:N79,"Yes")&gt;0,'Service Volumes 1'!N6=""),1,0)</f>
        <v>0</v>
      </c>
      <c r="O57" s="44">
        <f>IF(AND(COUNTIF('Service Matrix'!O77:O79,"Yes")&gt;0,'Service Volumes 1'!O6=""),1,0)</f>
        <v>0</v>
      </c>
      <c r="P57" s="44">
        <f>IF(AND(COUNTIF('Service Matrix'!P77:P79,"Yes")&gt;0,'Service Volumes 1'!P6=""),1,0)</f>
        <v>0</v>
      </c>
      <c r="Q57" s="44">
        <f>IF(AND(COUNTIF('Service Matrix'!Q77:Q79,"Yes")&gt;0,'Service Volumes 1'!Q6=""),1,0)</f>
        <v>0</v>
      </c>
      <c r="R57" s="44">
        <f>IF(AND(COUNTIF('Service Matrix'!R77:R79,"Yes")&gt;0,'Service Volumes 1'!R6=""),1,0)</f>
        <v>0</v>
      </c>
      <c r="S57" s="44">
        <f>IF(AND(COUNTIF('Service Matrix'!S77:S79,"Yes")&gt;0,'Service Volumes 1'!S6=""),1,0)</f>
        <v>0</v>
      </c>
      <c r="T57" s="44">
        <f>IF(AND(COUNTIF('Service Matrix'!T77:T79,"Yes")&gt;0,'Service Volumes 1'!T6=""),1,0)</f>
        <v>0</v>
      </c>
      <c r="U57" s="44">
        <f>IF(AND(COUNTIF('Service Matrix'!U77:U79,"Yes")&gt;0,'Service Volumes 1'!U6=""),1,0)</f>
        <v>0</v>
      </c>
      <c r="V57" s="44">
        <f>IF(AND(COUNTIF('Service Matrix'!V77:V79,"Yes")&gt;0,'Service Volumes 1'!V6=""),1,0)</f>
        <v>0</v>
      </c>
      <c r="W57" s="44">
        <f>IF(AND(COUNTIF('Service Matrix'!W77:W79,"Yes")&gt;0,'Service Volumes 1'!W6=""),1,0)</f>
        <v>0</v>
      </c>
      <c r="X57" s="44">
        <f>IF(AND(COUNTIF('Service Matrix'!X77:X79,"Yes")&gt;0,'Service Volumes 1'!X6=""),1,0)</f>
        <v>0</v>
      </c>
      <c r="Y57" s="44">
        <f>IF(AND(COUNTIF('Service Matrix'!Y77:Y79,"Yes")&gt;0,'Service Volumes 1'!Y6=""),1,0)</f>
        <v>0</v>
      </c>
      <c r="Z57" s="44">
        <f>IF(AND(COUNTIF('Service Matrix'!Z77:Z79,"Yes")&gt;0,'Service Volumes 1'!Z6=""),1,0)</f>
        <v>0</v>
      </c>
      <c r="AA57" s="44">
        <f>IF(AND(COUNTIF('Service Matrix'!AA77:AA79,"Yes")&gt;0,'Service Volumes 1'!AA6=""),1,0)</f>
        <v>0</v>
      </c>
      <c r="AB57" s="44">
        <f>IF(AND(COUNTIF('Service Matrix'!AB77:AB79,"Yes")&gt;0,'Service Volumes 1'!AB6=""),1,0)</f>
        <v>0</v>
      </c>
      <c r="AC57" s="44">
        <f>IF(AND(COUNTIF('Service Matrix'!AC77:AC79,"Yes")&gt;0,'Service Volumes 1'!AC6=""),1,0)</f>
        <v>0</v>
      </c>
      <c r="AD57" s="44">
        <f>IF(AND(COUNTIF('Service Matrix'!AD77:AD79,"Yes")&gt;0,'Service Volumes 1'!AD6=""),1,0)</f>
        <v>0</v>
      </c>
      <c r="AE57" s="44">
        <f>IF(AND(COUNTIF('Service Matrix'!AE77:AE79,"Yes")&gt;0,'Service Volumes 1'!AE6=""),1,0)</f>
        <v>0</v>
      </c>
      <c r="AF57" s="44">
        <f>IF(AND(COUNTIF('Service Matrix'!AF77:AF79,"Yes")&gt;0,'Service Volumes 1'!AF6=""),1,0)</f>
        <v>0</v>
      </c>
      <c r="AG57" s="44">
        <f>IF(AND(COUNTIF('Service Matrix'!AG77:AG79,"Yes")&gt;0,'Service Volumes 1'!AG6=""),1,0)</f>
        <v>0</v>
      </c>
      <c r="AH57" s="44">
        <f>IF(AND(COUNTIF('Service Matrix'!AH77:AH79,"Yes")&gt;0,'Service Volumes 1'!AH6=""),1,0)</f>
        <v>0</v>
      </c>
      <c r="AI57" s="44">
        <f>IF(AND(COUNTIF('Service Matrix'!AI77:AI79,"Yes")&gt;0,'Service Volumes 1'!AI6=""),1,0)</f>
        <v>0</v>
      </c>
      <c r="AJ57" s="44">
        <f>IF(AND(COUNTIF('Service Matrix'!AJ77:AJ79,"Yes")&gt;0,'Service Volumes 1'!AJ6=""),1,0)</f>
        <v>0</v>
      </c>
      <c r="AK57" s="44">
        <f>IF(AND(COUNTIF('Service Matrix'!AK77:AK79,"Yes")&gt;0,'Service Volumes 1'!AK6=""),1,0)</f>
        <v>0</v>
      </c>
      <c r="AL57" s="44">
        <f>IF(AND(COUNTIF('Service Matrix'!AL77:AL79,"Yes")&gt;0,'Service Volumes 1'!AL6=""),1,0)</f>
        <v>0</v>
      </c>
      <c r="AM57" s="44">
        <f>IF(AND(COUNTIF('Service Matrix'!AM77:AM79,"Yes")&gt;0,'Service Volumes 1'!AM6=""),1,0)</f>
        <v>0</v>
      </c>
      <c r="AN57" s="44">
        <f>IF(AND(COUNTIF('Service Matrix'!AN77:AN79,"Yes")&gt;0,'Service Volumes 1'!AN6=""),1,0)</f>
        <v>0</v>
      </c>
      <c r="AO57" s="44">
        <f>IF(AND(COUNTIF('Service Matrix'!AO77:AO79,"Yes")&gt;0,'Service Volumes 1'!AO6=""),1,0)</f>
        <v>0</v>
      </c>
      <c r="AP57" s="44">
        <f>IF(AND(COUNTIF('Service Matrix'!AP77:AP79,"Yes")&gt;0,'Service Volumes 1'!AP6=""),1,0)</f>
        <v>0</v>
      </c>
      <c r="AQ57" s="44">
        <f>IF(AND(COUNTIF('Service Matrix'!AQ77:AQ79,"Yes")&gt;0,'Service Volumes 1'!AQ6=""),1,0)</f>
        <v>0</v>
      </c>
      <c r="AR57" s="44">
        <f>IF(AND(COUNTIF('Service Matrix'!AR77:AR79,"Yes")&gt;0,'Service Volumes 1'!AR6=""),1,0)</f>
        <v>0</v>
      </c>
      <c r="AS57" s="44">
        <f>IF(AND(COUNTIF('Service Matrix'!AS77:AS79,"Yes")&gt;0,'Service Volumes 1'!AS6=""),1,0)</f>
        <v>0</v>
      </c>
      <c r="AT57" s="44">
        <f>IF(AND(COUNTIF('Service Matrix'!AT77:AT79,"Yes")&gt;0,'Service Volumes 1'!AT6=""),1,0)</f>
        <v>0</v>
      </c>
      <c r="AU57" s="44">
        <f>IF(AND(COUNTIF('Service Matrix'!AU77:AU79,"Yes")&gt;0,'Service Volumes 1'!AU6=""),1,0)</f>
        <v>0</v>
      </c>
      <c r="AV57" s="44">
        <f>IF(AND(COUNTIF('Service Matrix'!AV77:AV79,"Yes")&gt;0,'Service Volumes 1'!AV6=""),1,0)</f>
        <v>0</v>
      </c>
      <c r="AW57" s="44">
        <f>IF(AND(COUNTIF('Service Matrix'!AW77:AW79,"Yes")&gt;0,'Service Volumes 1'!AW6=""),1,0)</f>
        <v>0</v>
      </c>
      <c r="AX57" s="44">
        <f>IF(AND(COUNTIF('Service Matrix'!AX77:AX79,"Yes")&gt;0,'Service Volumes 1'!AX6=""),1,0)</f>
        <v>0</v>
      </c>
      <c r="AY57" s="44">
        <f>IF(AND(COUNTIF('Service Matrix'!AY77:AY79,"Yes")&gt;0,'Service Volumes 1'!AY6=""),1,0)</f>
        <v>0</v>
      </c>
      <c r="AZ57" s="44">
        <f>IF(AND(COUNTIF('Service Matrix'!AZ77:AZ79,"Yes")&gt;0,'Service Volumes 1'!AZ6=""),1,0)</f>
        <v>0</v>
      </c>
      <c r="BA57" s="44">
        <f>IF(AND(COUNTIF('Service Matrix'!BA77:BA79,"Yes")&gt;0,'Service Volumes 1'!BA6=""),1,0)</f>
        <v>0</v>
      </c>
      <c r="BB57" s="44">
        <f>IF(AND(COUNTIF('Service Matrix'!BB77:BB79,"Yes")&gt;0,'Service Volumes 1'!BB6=""),1,0)</f>
        <v>0</v>
      </c>
      <c r="BC57" s="44">
        <f>IF(AND(COUNTIF('Service Matrix'!BC77:BC79,"Yes")&gt;0,'Service Volumes 1'!BC6=""),1,0)</f>
        <v>0</v>
      </c>
      <c r="BD57" s="44">
        <f>IF(AND(COUNTIF('Service Matrix'!BD77:BD79,"Yes")&gt;0,'Service Volumes 1'!BD6=""),1,0)</f>
        <v>0</v>
      </c>
      <c r="BE57" s="44">
        <f>IF(AND(COUNTIF('Service Matrix'!BE77:BE79,"Yes")&gt;0,'Service Volumes 1'!BE6=""),1,0)</f>
        <v>0</v>
      </c>
      <c r="BF57" s="44">
        <f>IF(AND(COUNTIF('Service Matrix'!BF77:BF79,"Yes")&gt;0,'Service Volumes 1'!BF6=""),1,0)</f>
        <v>0</v>
      </c>
      <c r="BG57" s="44">
        <f>IF(AND(COUNTIF('Service Matrix'!BG77:BG79,"Yes")&gt;0,'Service Volumes 1'!BG6=""),1,0)</f>
        <v>0</v>
      </c>
      <c r="BH57" s="44">
        <f>IF(AND(COUNTIF('Service Matrix'!BH77:BH79,"Yes")&gt;0,'Service Volumes 1'!BH6=""),1,0)</f>
        <v>0</v>
      </c>
      <c r="BI57" s="44">
        <f>IF(AND(COUNTIF('Service Matrix'!BI77:BI79,"Yes")&gt;0,'Service Volumes 1'!BI6=""),1,0)</f>
        <v>0</v>
      </c>
      <c r="BJ57" s="44">
        <f>IF(AND(COUNTIF('Service Matrix'!BJ77:BJ79,"Yes")&gt;0,'Service Volumes 1'!BJ6=""),1,0)</f>
        <v>0</v>
      </c>
      <c r="BK57" s="44">
        <f>IF(AND(COUNTIF('Service Matrix'!BK77:BK79,"Yes")&gt;0,'Service Volumes 1'!BK6=""),1,0)</f>
        <v>0</v>
      </c>
      <c r="BL57" s="44">
        <f>IF(AND(COUNTIF('Service Matrix'!BL77:BL79,"Yes")&gt;0,'Service Volumes 1'!BL6=""),1,0)</f>
        <v>0</v>
      </c>
      <c r="BM57" s="44">
        <f>IF(AND(COUNTIF('Service Matrix'!BM77:BM79,"Yes")&gt;0,'Service Volumes 1'!BM6=""),1,0)</f>
        <v>0</v>
      </c>
      <c r="BN57" s="44">
        <f>IF(AND(COUNTIF('Service Matrix'!BN77:BN79,"Yes")&gt;0,'Service Volumes 1'!BN6=""),1,0)</f>
        <v>0</v>
      </c>
      <c r="BO57" s="44">
        <f>IF(AND(COUNTIF('Service Matrix'!BO77:BO79,"Yes")&gt;0,'Service Volumes 1'!BO6=""),1,0)</f>
        <v>0</v>
      </c>
      <c r="BP57" s="44">
        <f>IF(AND(COUNTIF('Service Matrix'!BP77:BP79,"Yes")&gt;0,'Service Volumes 1'!BP6=""),1,0)</f>
        <v>0</v>
      </c>
      <c r="BQ57" s="44">
        <f>IF(AND(COUNTIF('Service Matrix'!BQ77:BQ79,"Yes")&gt;0,'Service Volumes 1'!BQ6=""),1,0)</f>
        <v>0</v>
      </c>
      <c r="BR57" s="44">
        <f>IF(AND(COUNTIF('Service Matrix'!BR77:BR79,"Yes")&gt;0,'Service Volumes 1'!BR6=""),1,0)</f>
        <v>0</v>
      </c>
      <c r="BS57" s="44">
        <f>IF(AND(COUNTIF('Service Matrix'!BS77:BS79,"Yes")&gt;0,'Service Volumes 1'!BS6=""),1,0)</f>
        <v>0</v>
      </c>
      <c r="BT57" s="44">
        <f>IF(AND(COUNTIF('Service Matrix'!BT77:BT79,"Yes")&gt;0,'Service Volumes 1'!BT6=""),1,0)</f>
        <v>0</v>
      </c>
      <c r="BU57" s="44">
        <f>IF(AND(COUNTIF('Service Matrix'!BU77:BU79,"Yes")&gt;0,'Service Volumes 1'!BU6=""),1,0)</f>
        <v>0</v>
      </c>
      <c r="BV57" s="44">
        <f>IF(AND(COUNTIF('Service Matrix'!BV77:BV79,"Yes")&gt;0,'Service Volumes 1'!BV6=""),1,0)</f>
        <v>0</v>
      </c>
      <c r="BW57" s="44">
        <f>IF(AND(COUNTIF('Service Matrix'!BW77:BW79,"Yes")&gt;0,'Service Volumes 1'!BW6=""),1,0)</f>
        <v>0</v>
      </c>
      <c r="BX57" s="44">
        <f>IF(AND(COUNTIF('Service Matrix'!BX77:BX79,"Yes")&gt;0,'Service Volumes 1'!BX6=""),1,0)</f>
        <v>0</v>
      </c>
      <c r="BY57" s="44">
        <f>IF(AND(COUNTIF('Service Matrix'!BY77:BY79,"Yes")&gt;0,'Service Volumes 1'!BY6=""),1,0)</f>
        <v>0</v>
      </c>
      <c r="BZ57" s="44">
        <f>IF(AND(COUNTIF('Service Matrix'!BZ77:BZ79,"Yes")&gt;0,'Service Volumes 1'!BZ6=""),1,0)</f>
        <v>0</v>
      </c>
      <c r="CA57" s="44">
        <f>IF(AND(COUNTIF('Service Matrix'!CA77:CA79,"Yes")&gt;0,'Service Volumes 1'!CA6=""),1,0)</f>
        <v>0</v>
      </c>
      <c r="CB57" s="44">
        <f>IF(AND(COUNTIF('Service Matrix'!CB77:CB79,"Yes")&gt;0,'Service Volumes 1'!CB6=""),1,0)</f>
        <v>0</v>
      </c>
      <c r="CC57" s="44">
        <f>IF(AND(COUNTIF('Service Matrix'!CC77:CC79,"Yes")&gt;0,'Service Volumes 1'!CC6=""),1,0)</f>
        <v>0</v>
      </c>
      <c r="CD57" s="44">
        <f>IF(AND(COUNTIF('Service Matrix'!CD77:CD79,"Yes")&gt;0,'Service Volumes 1'!CD6=""),1,0)</f>
        <v>0</v>
      </c>
      <c r="CE57" s="44">
        <f>IF(AND(COUNTIF('Service Matrix'!CE77:CE79,"Yes")&gt;0,'Service Volumes 1'!CE6=""),1,0)</f>
        <v>0</v>
      </c>
      <c r="CF57" s="44">
        <f>IF(AND(COUNTIF('Service Matrix'!CF77:CF79,"Yes")&gt;0,'Service Volumes 1'!CF6=""),1,0)</f>
        <v>0</v>
      </c>
      <c r="CG57" s="44">
        <f>IF(AND(COUNTIF('Service Matrix'!CG77:CG79,"Yes")&gt;0,'Service Volumes 1'!CG6=""),1,0)</f>
        <v>0</v>
      </c>
      <c r="CH57" s="44">
        <f>IF(AND(COUNTIF('Service Matrix'!CH77:CH79,"Yes")&gt;0,'Service Volumes 1'!CH6=""),1,0)</f>
        <v>0</v>
      </c>
      <c r="CI57" s="44">
        <f>IF(AND(COUNTIF('Service Matrix'!CI77:CI79,"Yes")&gt;0,'Service Volumes 1'!CI6=""),1,0)</f>
        <v>0</v>
      </c>
      <c r="CJ57" s="44">
        <f>IF(AND(COUNTIF('Service Matrix'!CJ77:CJ79,"Yes")&gt;0,'Service Volumes 1'!CJ6=""),1,0)</f>
        <v>0</v>
      </c>
      <c r="CK57" s="44">
        <f>IF(AND(COUNTIF('Service Matrix'!CK77:CK79,"Yes")&gt;0,'Service Volumes 1'!CK6=""),1,0)</f>
        <v>0</v>
      </c>
      <c r="CL57" s="44">
        <f>IF(AND(COUNTIF('Service Matrix'!CL77:CL79,"Yes")&gt;0,'Service Volumes 1'!CL6=""),1,0)</f>
        <v>0</v>
      </c>
      <c r="CM57" s="44">
        <f>IF(AND(COUNTIF('Service Matrix'!CM77:CM79,"Yes")&gt;0,'Service Volumes 1'!CM6=""),1,0)</f>
        <v>0</v>
      </c>
      <c r="CN57" s="44">
        <f>IF(AND(COUNTIF('Service Matrix'!CN77:CN79,"Yes")&gt;0,'Service Volumes 1'!CN6=""),1,0)</f>
        <v>0</v>
      </c>
      <c r="CO57" s="44">
        <f>IF(AND(COUNTIF('Service Matrix'!CO77:CO79,"Yes")&gt;0,'Service Volumes 1'!CO6=""),1,0)</f>
        <v>0</v>
      </c>
      <c r="CP57" s="44">
        <f>IF(AND(COUNTIF('Service Matrix'!CP77:CP79,"Yes")&gt;0,'Service Volumes 1'!CP6=""),1,0)</f>
        <v>0</v>
      </c>
      <c r="CQ57" s="44">
        <f>IF(AND(COUNTIF('Service Matrix'!CQ77:CQ79,"Yes")&gt;0,'Service Volumes 1'!CQ6=""),1,0)</f>
        <v>0</v>
      </c>
      <c r="CR57" s="44">
        <f>IF(AND(COUNTIF('Service Matrix'!CR77:CR79,"Yes")&gt;0,'Service Volumes 1'!CR6=""),1,0)</f>
        <v>0</v>
      </c>
      <c r="CS57" s="44">
        <f>IF(AND(COUNTIF('Service Matrix'!CS77:CS79,"Yes")&gt;0,'Service Volumes 1'!CS6=""),1,0)</f>
        <v>0</v>
      </c>
      <c r="CT57" s="44">
        <f>IF(AND(COUNTIF('Service Matrix'!CT77:CT79,"Yes")&gt;0,'Service Volumes 1'!CT6=""),1,0)</f>
        <v>0</v>
      </c>
      <c r="CU57" s="44">
        <f>IF(AND(COUNTIF('Service Matrix'!CU77:CU79,"Yes")&gt;0,'Service Volumes 1'!CU6=""),1,0)</f>
        <v>0</v>
      </c>
      <c r="CV57" s="44">
        <f>IF(AND(COUNTIF('Service Matrix'!CV77:CV79,"Yes")&gt;0,'Service Volumes 1'!CV6=""),1,0)</f>
        <v>0</v>
      </c>
      <c r="CW57" s="44">
        <f>IF(AND(COUNTIF('Service Matrix'!CW77:CW79,"Yes")&gt;0,'Service Volumes 1'!CW6=""),1,0)</f>
        <v>0</v>
      </c>
      <c r="CX57" s="44">
        <f>IF(AND(COUNTIF('Service Matrix'!CX77:CX79,"Yes")&gt;0,'Service Volumes 1'!CX6=""),1,0)</f>
        <v>0</v>
      </c>
      <c r="CY57" s="44">
        <f>IF(AND(COUNTIF('Service Matrix'!CY77:CY79,"Yes")&gt;0,'Service Volumes 1'!CY6=""),1,0)</f>
        <v>0</v>
      </c>
      <c r="CZ57" s="44">
        <f>IF(AND(COUNTIF('Service Matrix'!CZ77:CZ79,"Yes")&gt;0,'Service Volumes 1'!CZ6=""),1,0)</f>
        <v>0</v>
      </c>
      <c r="DA57" s="44">
        <f>IF(AND(COUNTIF('Service Matrix'!DA77:DA79,"Yes")&gt;0,'Service Volumes 1'!DA6=""),1,0)</f>
        <v>0</v>
      </c>
      <c r="DB57" s="44">
        <f>IF(AND(COUNTIF('Service Matrix'!DB77:DB79,"Yes")&gt;0,'Service Volumes 1'!DB6=""),1,0)</f>
        <v>0</v>
      </c>
      <c r="DC57" s="44">
        <f>IF(AND(COUNTIF('Service Matrix'!DC77:DC79,"Yes")&gt;0,'Service Volumes 1'!DC6=""),1,0)</f>
        <v>0</v>
      </c>
      <c r="DD57" s="44">
        <f>IF(AND(COUNTIF('Service Matrix'!DD77:DD79,"Yes")&gt;0,'Service Volumes 1'!DD6=""),1,0)</f>
        <v>0</v>
      </c>
      <c r="DE57" s="44">
        <f>IF(AND(COUNTIF('Service Matrix'!DE77:DE79,"Yes")&gt;0,'Service Volumes 1'!DE6=""),1,0)</f>
        <v>0</v>
      </c>
      <c r="DF57" s="44">
        <f>IF(AND(COUNTIF('Service Matrix'!DF77:DF79,"Yes")&gt;0,'Service Volumes 1'!DF6=""),1,0)</f>
        <v>0</v>
      </c>
      <c r="DG57" s="44">
        <f>IF(AND(COUNTIF('Service Matrix'!DG77:DG79,"Yes")&gt;0,'Service Volumes 1'!DG6=""),1,0)</f>
        <v>0</v>
      </c>
      <c r="DH57" s="44">
        <f>IF(AND(COUNTIF('Service Matrix'!DH77:DH79,"Yes")&gt;0,'Service Volumes 1'!DH6=""),1,0)</f>
        <v>0</v>
      </c>
      <c r="DI57" s="44">
        <f>IF(AND(COUNTIF('Service Matrix'!DI77:DI79,"Yes")&gt;0,'Service Volumes 1'!DI6=""),1,0)</f>
        <v>0</v>
      </c>
      <c r="DJ57" s="44">
        <f>IF(AND(COUNTIF('Service Matrix'!DJ77:DJ79,"Yes")&gt;0,'Service Volumes 1'!DJ6=""),1,0)</f>
        <v>0</v>
      </c>
      <c r="DK57" s="44">
        <f>IF(AND(COUNTIF('Service Matrix'!DK77:DK79,"Yes")&gt;0,'Service Volumes 1'!DK6=""),1,0)</f>
        <v>0</v>
      </c>
      <c r="DL57" s="44">
        <f>IF(AND(COUNTIF('Service Matrix'!DL77:DL79,"Yes")&gt;0,'Service Volumes 1'!DL6=""),1,0)</f>
        <v>0</v>
      </c>
      <c r="DM57" s="44">
        <f>IF(AND(COUNTIF('Service Matrix'!DM77:DM79,"Yes")&gt;0,'Service Volumes 1'!DM6=""),1,0)</f>
        <v>0</v>
      </c>
      <c r="DN57" s="44">
        <f>IF(AND(COUNTIF('Service Matrix'!DN77:DN79,"Yes")&gt;0,'Service Volumes 1'!DN6=""),1,0)</f>
        <v>0</v>
      </c>
      <c r="DO57" s="44">
        <f>IF(AND(COUNTIF('Service Matrix'!DO77:DO79,"Yes")&gt;0,'Service Volumes 1'!DO6=""),1,0)</f>
        <v>0</v>
      </c>
      <c r="DP57" s="44">
        <f>IF(AND(COUNTIF('Service Matrix'!DP77:DP79,"Yes")&gt;0,'Service Volumes 1'!DP6=""),1,0)</f>
        <v>0</v>
      </c>
      <c r="DQ57" s="44">
        <f>IF(AND(COUNTIF('Service Matrix'!DQ77:DQ79,"Yes")&gt;0,'Service Volumes 1'!DQ6=""),1,0)</f>
        <v>0</v>
      </c>
      <c r="DR57" s="44">
        <f>IF(AND(COUNTIF('Service Matrix'!DR77:DR79,"Yes")&gt;0,'Service Volumes 1'!DR6=""),1,0)</f>
        <v>0</v>
      </c>
      <c r="DS57" s="44">
        <f>IF(AND(COUNTIF('Service Matrix'!DS77:DS79,"Yes")&gt;0,'Service Volumes 1'!DS6=""),1,0)</f>
        <v>0</v>
      </c>
      <c r="DT57" s="44">
        <f>IF(AND(COUNTIF('Service Matrix'!DT77:DT79,"Yes")&gt;0,'Service Volumes 1'!DT6=""),1,0)</f>
        <v>0</v>
      </c>
      <c r="DU57" s="44">
        <f>IF(AND(COUNTIF('Service Matrix'!DU77:DU79,"Yes")&gt;0,'Service Volumes 1'!DU6=""),1,0)</f>
        <v>0</v>
      </c>
      <c r="DV57" s="44">
        <f>IF(AND(COUNTIF('Service Matrix'!DV77:DV79,"Yes")&gt;0,'Service Volumes 1'!DV6=""),1,0)</f>
        <v>0</v>
      </c>
      <c r="DW57" s="44">
        <f>IF(AND(COUNTIF('Service Matrix'!DW77:DW79,"Yes")&gt;0,'Service Volumes 1'!DW6=""),1,0)</f>
        <v>0</v>
      </c>
      <c r="DX57" s="44">
        <f>IF(AND(COUNTIF('Service Matrix'!DX77:DX79,"Yes")&gt;0,'Service Volumes 1'!DX6=""),1,0)</f>
        <v>0</v>
      </c>
      <c r="DY57" s="44">
        <f>IF(AND(COUNTIF('Service Matrix'!DY77:DY79,"Yes")&gt;0,'Service Volumes 1'!DY6=""),1,0)</f>
        <v>0</v>
      </c>
      <c r="DZ57" s="44">
        <f>IF(AND(COUNTIF('Service Matrix'!DZ77:DZ79,"Yes")&gt;0,'Service Volumes 1'!DZ6=""),1,0)</f>
        <v>0</v>
      </c>
      <c r="EA57" s="44">
        <f>IF(AND(COUNTIF('Service Matrix'!EA77:EA79,"Yes")&gt;0,'Service Volumes 1'!EA6=""),1,0)</f>
        <v>0</v>
      </c>
      <c r="EB57" s="44">
        <f>IF(AND(COUNTIF('Service Matrix'!EB77:EB79,"Yes")&gt;0,'Service Volumes 1'!EB6=""),1,0)</f>
        <v>0</v>
      </c>
      <c r="EC57" s="44">
        <f>IF(AND(COUNTIF('Service Matrix'!EC77:EC79,"Yes")&gt;0,'Service Volumes 1'!EC6=""),1,0)</f>
        <v>0</v>
      </c>
      <c r="ED57" s="44">
        <f>IF(AND(COUNTIF('Service Matrix'!ED77:ED79,"Yes")&gt;0,'Service Volumes 1'!ED6=""),1,0)</f>
        <v>0</v>
      </c>
      <c r="EE57" s="44">
        <f>IF(AND(COUNTIF('Service Matrix'!EE77:EE79,"Yes")&gt;0,'Service Volumes 1'!EE6=""),1,0)</f>
        <v>0</v>
      </c>
      <c r="EF57" s="44">
        <f>IF(AND(COUNTIF('Service Matrix'!EF77:EF79,"Yes")&gt;0,'Service Volumes 1'!EF6=""),1,0)</f>
        <v>0</v>
      </c>
      <c r="EG57" s="44">
        <f>IF(AND(COUNTIF('Service Matrix'!EG77:EG79,"Yes")&gt;0,'Service Volumes 1'!EG6=""),1,0)</f>
        <v>0</v>
      </c>
      <c r="EH57" s="44">
        <f>IF(AND(COUNTIF('Service Matrix'!EH77:EH79,"Yes")&gt;0,'Service Volumes 1'!EH6=""),1,0)</f>
        <v>0</v>
      </c>
      <c r="EI57" s="44">
        <f>IF(AND(COUNTIF('Service Matrix'!EI77:EI79,"Yes")&gt;0,'Service Volumes 1'!EI6=""),1,0)</f>
        <v>0</v>
      </c>
      <c r="EJ57" s="44">
        <f>IF(AND(COUNTIF('Service Matrix'!EJ77:EJ79,"Yes")&gt;0,'Service Volumes 1'!EJ6=""),1,0)</f>
        <v>0</v>
      </c>
      <c r="EK57" s="44">
        <f>IF(AND(COUNTIF('Service Matrix'!EK77:EK79,"Yes")&gt;0,'Service Volumes 1'!EK6=""),1,0)</f>
        <v>0</v>
      </c>
      <c r="EL57" s="44">
        <f>IF(AND(COUNTIF('Service Matrix'!EL77:EL79,"Yes")&gt;0,'Service Volumes 1'!EL6=""),1,0)</f>
        <v>0</v>
      </c>
      <c r="EM57" s="44">
        <f>IF(AND(COUNTIF('Service Matrix'!EM77:EM79,"Yes")&gt;0,'Service Volumes 1'!EM6=""),1,0)</f>
        <v>0</v>
      </c>
      <c r="EN57" s="44">
        <f>IF(AND(COUNTIF('Service Matrix'!EN77:EN79,"Yes")&gt;0,'Service Volumes 1'!EN6=""),1,0)</f>
        <v>0</v>
      </c>
      <c r="EO57" s="44">
        <f>IF(AND(COUNTIF('Service Matrix'!EO77:EO79,"Yes")&gt;0,'Service Volumes 1'!EO6=""),1,0)</f>
        <v>0</v>
      </c>
      <c r="EP57" s="44">
        <f>IF(AND(COUNTIF('Service Matrix'!EP77:EP79,"Yes")&gt;0,'Service Volumes 1'!EP6=""),1,0)</f>
        <v>0</v>
      </c>
      <c r="EQ57" s="44">
        <f>IF(AND(COUNTIF('Service Matrix'!EQ77:EQ79,"Yes")&gt;0,'Service Volumes 1'!EQ6=""),1,0)</f>
        <v>0</v>
      </c>
      <c r="ER57" s="44">
        <f>IF(AND(COUNTIF('Service Matrix'!ER77:ER79,"Yes")&gt;0,'Service Volumes 1'!ER6=""),1,0)</f>
        <v>0</v>
      </c>
      <c r="ES57" s="44">
        <f>IF(AND(COUNTIF('Service Matrix'!ES77:ES79,"Yes")&gt;0,'Service Volumes 1'!ES6=""),1,0)</f>
        <v>0</v>
      </c>
      <c r="ET57" s="44">
        <f>IF(AND(COUNTIF('Service Matrix'!ET77:ET79,"Yes")&gt;0,'Service Volumes 1'!ET6=""),1,0)</f>
        <v>0</v>
      </c>
      <c r="EU57" s="44">
        <f>IF(AND(COUNTIF('Service Matrix'!EU77:EU79,"Yes")&gt;0,'Service Volumes 1'!EU6=""),1,0)</f>
        <v>0</v>
      </c>
      <c r="EV57" s="44">
        <f>IF(AND(COUNTIF('Service Matrix'!EV77:EV79,"Yes")&gt;0,'Service Volumes 1'!EV6=""),1,0)</f>
        <v>0</v>
      </c>
      <c r="EW57" s="44">
        <f>IF(AND(COUNTIF('Service Matrix'!EW77:EW79,"Yes")&gt;0,'Service Volumes 1'!EW6=""),1,0)</f>
        <v>0</v>
      </c>
      <c r="EX57" s="44">
        <f>IF(AND(COUNTIF('Service Matrix'!EX77:EX79,"Yes")&gt;0,'Service Volumes 1'!EX6=""),1,0)</f>
        <v>0</v>
      </c>
      <c r="EY57" s="44">
        <f>IF(AND(COUNTIF('Service Matrix'!EY77:EY79,"Yes")&gt;0,'Service Volumes 1'!EY6=""),1,0)</f>
        <v>0</v>
      </c>
      <c r="EZ57" s="44">
        <f>IF(AND(COUNTIF('Service Matrix'!EZ77:EZ79,"Yes")&gt;0,'Service Volumes 1'!EZ6=""),1,0)</f>
        <v>0</v>
      </c>
      <c r="FA57" s="44">
        <f>IF(AND(COUNTIF('Service Matrix'!FA77:FA79,"Yes")&gt;0,'Service Volumes 1'!FA6=""),1,0)</f>
        <v>0</v>
      </c>
      <c r="FB57" s="44">
        <f>IF(AND(COUNTIF('Service Matrix'!FB77:FB79,"Yes")&gt;0,'Service Volumes 1'!FB6=""),1,0)</f>
        <v>0</v>
      </c>
      <c r="FC57" s="44">
        <f>IF(AND(COUNTIF('Service Matrix'!FC77:FC79,"Yes")&gt;0,'Service Volumes 1'!FC6=""),1,0)</f>
        <v>0</v>
      </c>
      <c r="FD57" s="44">
        <f>IF(AND(COUNTIF('Service Matrix'!FD77:FD79,"Yes")&gt;0,'Service Volumes 1'!FD6=""),1,0)</f>
        <v>0</v>
      </c>
      <c r="FE57" s="44">
        <f>IF(AND(COUNTIF('Service Matrix'!FE77:FE79,"Yes")&gt;0,'Service Volumes 1'!FE6=""),1,0)</f>
        <v>0</v>
      </c>
      <c r="FF57" s="44">
        <f>IF(AND(COUNTIF('Service Matrix'!FF77:FF79,"Yes")&gt;0,'Service Volumes 1'!FF6=""),1,0)</f>
        <v>0</v>
      </c>
      <c r="FG57" s="44">
        <f>IF(AND(COUNTIF('Service Matrix'!FG77:FG79,"Yes")&gt;0,'Service Volumes 1'!FG6=""),1,0)</f>
        <v>0</v>
      </c>
      <c r="FH57" s="44">
        <f>IF(AND(COUNTIF('Service Matrix'!FH77:FH79,"Yes")&gt;0,'Service Volumes 1'!FH6=""),1,0)</f>
        <v>0</v>
      </c>
      <c r="FI57" s="44">
        <f>IF(AND(COUNTIF('Service Matrix'!FI77:FI79,"Yes")&gt;0,'Service Volumes 1'!FI6=""),1,0)</f>
        <v>0</v>
      </c>
      <c r="FJ57" s="44">
        <f>IF(AND(COUNTIF('Service Matrix'!FJ77:FJ79,"Yes")&gt;0,'Service Volumes 1'!FJ6=""),1,0)</f>
        <v>0</v>
      </c>
      <c r="FK57" s="44">
        <f>IF(AND(COUNTIF('Service Matrix'!FK77:FK79,"Yes")&gt;0,'Service Volumes 1'!FK6=""),1,0)</f>
        <v>0</v>
      </c>
      <c r="FL57" s="44">
        <f>IF(AND(COUNTIF('Service Matrix'!FL77:FL79,"Yes")&gt;0,'Service Volumes 1'!FL6=""),1,0)</f>
        <v>0</v>
      </c>
      <c r="FM57" s="44">
        <f>IF(AND(COUNTIF('Service Matrix'!FM77:FM79,"Yes")&gt;0,'Service Volumes 1'!FM6=""),1,0)</f>
        <v>0</v>
      </c>
      <c r="FN57" s="44">
        <f>IF(AND(COUNTIF('Service Matrix'!FN77:FN79,"Yes")&gt;0,'Service Volumes 1'!FN6=""),1,0)</f>
        <v>0</v>
      </c>
      <c r="FO57" s="44">
        <f>IF(AND(COUNTIF('Service Matrix'!FO77:FO79,"Yes")&gt;0,'Service Volumes 1'!FO6=""),1,0)</f>
        <v>0</v>
      </c>
      <c r="FP57" s="44">
        <f>IF(AND(COUNTIF('Service Matrix'!FP77:FP79,"Yes")&gt;0,'Service Volumes 1'!FP6=""),1,0)</f>
        <v>0</v>
      </c>
      <c r="FQ57" s="44">
        <f>IF(AND(COUNTIF('Service Matrix'!FQ77:FQ79,"Yes")&gt;0,'Service Volumes 1'!FQ6=""),1,0)</f>
        <v>0</v>
      </c>
      <c r="FR57" s="44">
        <f>IF(AND(COUNTIF('Service Matrix'!FR77:FR79,"Yes")&gt;0,'Service Volumes 1'!FR6=""),1,0)</f>
        <v>0</v>
      </c>
      <c r="FS57" s="44">
        <f>IF(AND(COUNTIF('Service Matrix'!FS77:FS79,"Yes")&gt;0,'Service Volumes 1'!FS6=""),1,0)</f>
        <v>0</v>
      </c>
      <c r="FT57" s="44">
        <f>IF(AND(COUNTIF('Service Matrix'!FT77:FT79,"Yes")&gt;0,'Service Volumes 1'!FT6=""),1,0)</f>
        <v>0</v>
      </c>
      <c r="FU57" s="44">
        <f>IF(AND(COUNTIF('Service Matrix'!FU77:FU79,"Yes")&gt;0,'Service Volumes 1'!FU6=""),1,0)</f>
        <v>0</v>
      </c>
      <c r="FV57" s="44">
        <f>IF(AND(COUNTIF('Service Matrix'!FV77:FV79,"Yes")&gt;0,'Service Volumes 1'!FV6=""),1,0)</f>
        <v>0</v>
      </c>
      <c r="FW57" s="44">
        <f>IF(AND(COUNTIF('Service Matrix'!FW77:FW79,"Yes")&gt;0,'Service Volumes 1'!FW6=""),1,0)</f>
        <v>0</v>
      </c>
      <c r="FX57" s="44">
        <f>IF(AND(COUNTIF('Service Matrix'!FX77:FX79,"Yes")&gt;0,'Service Volumes 1'!FX6=""),1,0)</f>
        <v>0</v>
      </c>
      <c r="FY57" s="44">
        <f>IF(AND(COUNTIF('Service Matrix'!FY77:FY79,"Yes")&gt;0,'Service Volumes 1'!FY6=""),1,0)</f>
        <v>0</v>
      </c>
      <c r="FZ57" s="44">
        <f>IF(AND(COUNTIF('Service Matrix'!FZ77:FZ79,"Yes")&gt;0,'Service Volumes 1'!FZ6=""),1,0)</f>
        <v>0</v>
      </c>
      <c r="GA57" s="44">
        <f>IF(AND(COUNTIF('Service Matrix'!GA77:GA79,"Yes")&gt;0,'Service Volumes 1'!GA6=""),1,0)</f>
        <v>0</v>
      </c>
      <c r="GB57" s="44">
        <f>IF(AND(COUNTIF('Service Matrix'!GB77:GB79,"Yes")&gt;0,'Service Volumes 1'!GB6=""),1,0)</f>
        <v>0</v>
      </c>
      <c r="GC57" s="44">
        <f>IF(AND(COUNTIF('Service Matrix'!GC77:GC79,"Yes")&gt;0,'Service Volumes 1'!GC6=""),1,0)</f>
        <v>0</v>
      </c>
      <c r="GD57" s="44">
        <f>IF(AND(COUNTIF('Service Matrix'!GD77:GD79,"Yes")&gt;0,'Service Volumes 1'!GD6=""),1,0)</f>
        <v>0</v>
      </c>
      <c r="GE57" s="44">
        <f>IF(AND(COUNTIF('Service Matrix'!GE77:GE79,"Yes")&gt;0,'Service Volumes 1'!GE6=""),1,0)</f>
        <v>0</v>
      </c>
      <c r="GF57" s="44">
        <f>IF(AND(COUNTIF('Service Matrix'!GF77:GF79,"Yes")&gt;0,'Service Volumes 1'!GF6=""),1,0)</f>
        <v>0</v>
      </c>
      <c r="GG57" s="44">
        <f>IF(AND(COUNTIF('Service Matrix'!GG77:GG79,"Yes")&gt;0,'Service Volumes 1'!GG6=""),1,0)</f>
        <v>0</v>
      </c>
      <c r="GH57" s="44">
        <f>IF(AND(COUNTIF('Service Matrix'!GH77:GH79,"Yes")&gt;0,'Service Volumes 1'!GH6=""),1,0)</f>
        <v>0</v>
      </c>
      <c r="GI57" s="44">
        <f>IF(AND(COUNTIF('Service Matrix'!GI77:GI79,"Yes")&gt;0,'Service Volumes 1'!GI6=""),1,0)</f>
        <v>0</v>
      </c>
      <c r="GJ57" s="44">
        <f>IF(AND(COUNTIF('Service Matrix'!GJ77:GJ79,"Yes")&gt;0,'Service Volumes 1'!GJ6=""),1,0)</f>
        <v>0</v>
      </c>
      <c r="GK57" s="44">
        <f>IF(AND(COUNTIF('Service Matrix'!GK77:GK79,"Yes")&gt;0,'Service Volumes 1'!GK6=""),1,0)</f>
        <v>0</v>
      </c>
      <c r="GL57" s="44">
        <f>IF(AND(COUNTIF('Service Matrix'!GL77:GL79,"Yes")&gt;0,'Service Volumes 1'!GL6=""),1,0)</f>
        <v>0</v>
      </c>
      <c r="GM57" s="44">
        <f>IF(AND(COUNTIF('Service Matrix'!GM77:GM79,"Yes")&gt;0,'Service Volumes 1'!GM6=""),1,0)</f>
        <v>0</v>
      </c>
      <c r="GN57" s="44">
        <f>IF(AND(COUNTIF('Service Matrix'!GN77:GN79,"Yes")&gt;0,'Service Volumes 1'!GN6=""),1,0)</f>
        <v>0</v>
      </c>
      <c r="GO57" s="44">
        <f>IF(AND(COUNTIF('Service Matrix'!GO77:GO79,"Yes")&gt;0,'Service Volumes 1'!GO6=""),1,0)</f>
        <v>0</v>
      </c>
      <c r="GP57" s="44">
        <f>IF(AND(COUNTIF('Service Matrix'!GP77:GP79,"Yes")&gt;0,'Service Volumes 1'!GP6=""),1,0)</f>
        <v>0</v>
      </c>
      <c r="GQ57" s="44">
        <f>IF(AND(COUNTIF('Service Matrix'!GQ77:GQ79,"Yes")&gt;0,'Service Volumes 1'!GQ6=""),1,0)</f>
        <v>0</v>
      </c>
      <c r="GR57" s="44">
        <f>IF(AND(COUNTIF('Service Matrix'!GR77:GR79,"Yes")&gt;0,'Service Volumes 1'!GR6=""),1,0)</f>
        <v>0</v>
      </c>
      <c r="GS57" s="44">
        <f>IF(AND(COUNTIF('Service Matrix'!GS77:GS79,"Yes")&gt;0,'Service Volumes 1'!GS6=""),1,0)</f>
        <v>0</v>
      </c>
      <c r="GT57" s="44">
        <f>IF(AND(COUNTIF('Service Matrix'!GT77:GT79,"Yes")&gt;0,'Service Volumes 1'!GT6=""),1,0)</f>
        <v>0</v>
      </c>
      <c r="GU57" s="44">
        <f>IF(AND(COUNTIF('Service Matrix'!GU77:GU79,"Yes")&gt;0,'Service Volumes 1'!GU6=""),1,0)</f>
        <v>0</v>
      </c>
      <c r="GV57" s="44">
        <f>IF(AND(COUNTIF('Service Matrix'!GV77:GV79,"Yes")&gt;0,'Service Volumes 1'!GV6=""),1,0)</f>
        <v>0</v>
      </c>
      <c r="GW57" s="44">
        <f>IF(AND(COUNTIF('Service Matrix'!GW77:GW79,"Yes")&gt;0,'Service Volumes 1'!GW6=""),1,0)</f>
        <v>0</v>
      </c>
      <c r="GX57" s="44">
        <f>IF(AND(COUNTIF('Service Matrix'!GX77:GX79,"Yes")&gt;0,'Service Volumes 1'!GX6=""),1,0)</f>
        <v>0</v>
      </c>
      <c r="GY57" s="44">
        <f>IF(AND(COUNTIF('Service Matrix'!GY77:GY79,"Yes")&gt;0,'Service Volumes 1'!GY6=""),1,0)</f>
        <v>0</v>
      </c>
      <c r="GZ57" s="44">
        <f>IF(AND(COUNTIF('Service Matrix'!GZ77:GZ79,"Yes")&gt;0,'Service Volumes 1'!GZ6=""),1,0)</f>
        <v>0</v>
      </c>
      <c r="HA57" s="44">
        <f>IF(AND(COUNTIF('Service Matrix'!HA77:HA79,"Yes")&gt;0,'Service Volumes 1'!HA6=""),1,0)</f>
        <v>0</v>
      </c>
      <c r="HB57" s="44">
        <f>IF(AND(COUNTIF('Service Matrix'!HB77:HB79,"Yes")&gt;0,'Service Volumes 1'!HB6=""),1,0)</f>
        <v>0</v>
      </c>
      <c r="HC57" s="44">
        <f>IF(AND(COUNTIF('Service Matrix'!HC77:HC79,"Yes")&gt;0,'Service Volumes 1'!HC6=""),1,0)</f>
        <v>0</v>
      </c>
      <c r="HD57" s="44">
        <f>IF(AND(COUNTIF('Service Matrix'!HD77:HD79,"Yes")&gt;0,'Service Volumes 1'!HD6=""),1,0)</f>
        <v>0</v>
      </c>
      <c r="HE57" s="44">
        <f>IF(AND(COUNTIF('Service Matrix'!HE77:HE79,"Yes")&gt;0,'Service Volumes 1'!HE6=""),1,0)</f>
        <v>0</v>
      </c>
      <c r="HF57" s="44">
        <f>IF(AND(COUNTIF('Service Matrix'!HF77:HF79,"Yes")&gt;0,'Service Volumes 1'!HF6=""),1,0)</f>
        <v>0</v>
      </c>
      <c r="HG57" s="44">
        <f>IF(AND(COUNTIF('Service Matrix'!HG77:HG79,"Yes")&gt;0,'Service Volumes 1'!HG6=""),1,0)</f>
        <v>0</v>
      </c>
      <c r="HH57" s="44">
        <f>IF(AND(COUNTIF('Service Matrix'!HH77:HH79,"Yes")&gt;0,'Service Volumes 1'!HH6=""),1,0)</f>
        <v>0</v>
      </c>
      <c r="HI57" s="44">
        <f>IF(AND(COUNTIF('Service Matrix'!HI77:HI79,"Yes")&gt;0,'Service Volumes 1'!HI6=""),1,0)</f>
        <v>0</v>
      </c>
      <c r="HJ57" s="44">
        <f>IF(AND(COUNTIF('Service Matrix'!HJ77:HJ79,"Yes")&gt;0,'Service Volumes 1'!HJ6=""),1,0)</f>
        <v>0</v>
      </c>
      <c r="HK57" s="44">
        <f>IF(AND(COUNTIF('Service Matrix'!HK77:HK79,"Yes")&gt;0,'Service Volumes 1'!HK6=""),1,0)</f>
        <v>0</v>
      </c>
      <c r="HL57" s="44">
        <f>IF(AND(COUNTIF('Service Matrix'!HL77:HL79,"Yes")&gt;0,'Service Volumes 1'!HL6=""),1,0)</f>
        <v>0</v>
      </c>
      <c r="HM57" s="44">
        <f>IF(AND(COUNTIF('Service Matrix'!HM77:HM79,"Yes")&gt;0,'Service Volumes 1'!HM6=""),1,0)</f>
        <v>0</v>
      </c>
      <c r="HN57" s="44">
        <f>IF(AND(COUNTIF('Service Matrix'!HN77:HN79,"Yes")&gt;0,'Service Volumes 1'!HN6=""),1,0)</f>
        <v>0</v>
      </c>
      <c r="HO57" s="44">
        <f>IF(AND(COUNTIF('Service Matrix'!HO77:HO79,"Yes")&gt;0,'Service Volumes 1'!HO6=""),1,0)</f>
        <v>0</v>
      </c>
      <c r="HP57" s="44">
        <f>IF(AND(COUNTIF('Service Matrix'!HP77:HP79,"Yes")&gt;0,'Service Volumes 1'!HP6=""),1,0)</f>
        <v>0</v>
      </c>
      <c r="HQ57" s="44">
        <f>IF(AND(COUNTIF('Service Matrix'!HQ77:HQ79,"Yes")&gt;0,'Service Volumes 1'!HQ6=""),1,0)</f>
        <v>0</v>
      </c>
      <c r="HR57" s="44">
        <f>IF(AND(COUNTIF('Service Matrix'!HR77:HR79,"Yes")&gt;0,'Service Volumes 1'!HR6=""),1,0)</f>
        <v>0</v>
      </c>
      <c r="HS57" s="44">
        <f>IF(AND(COUNTIF('Service Matrix'!HS77:HS79,"Yes")&gt;0,'Service Volumes 1'!HS6=""),1,0)</f>
        <v>0</v>
      </c>
      <c r="HT57" s="44">
        <f>IF(AND(COUNTIF('Service Matrix'!HT77:HT79,"Yes")&gt;0,'Service Volumes 1'!HT6=""),1,0)</f>
        <v>0</v>
      </c>
      <c r="HU57" s="44">
        <f>IF(AND(COUNTIF('Service Matrix'!HU77:HU79,"Yes")&gt;0,'Service Volumes 1'!HU6=""),1,0)</f>
        <v>0</v>
      </c>
      <c r="HV57" s="44">
        <f>IF(AND(COUNTIF('Service Matrix'!HV77:HV79,"Yes")&gt;0,'Service Volumes 1'!HV6=""),1,0)</f>
        <v>0</v>
      </c>
      <c r="HW57" s="44">
        <f>IF(AND(COUNTIF('Service Matrix'!HW77:HW79,"Yes")&gt;0,'Service Volumes 1'!HW6=""),1,0)</f>
        <v>0</v>
      </c>
      <c r="HX57" s="44">
        <f>IF(AND(COUNTIF('Service Matrix'!HX77:HX79,"Yes")&gt;0,'Service Volumes 1'!HX6=""),1,0)</f>
        <v>0</v>
      </c>
      <c r="HY57" s="44">
        <f>IF(AND(COUNTIF('Service Matrix'!HY77:HY79,"Yes")&gt;0,'Service Volumes 1'!HY6=""),1,0)</f>
        <v>0</v>
      </c>
      <c r="HZ57" s="44">
        <f>IF(AND(COUNTIF('Service Matrix'!HZ77:HZ79,"Yes")&gt;0,'Service Volumes 1'!HZ6=""),1,0)</f>
        <v>0</v>
      </c>
      <c r="IA57" s="44">
        <f>IF(AND(COUNTIF('Service Matrix'!IA77:IA79,"Yes")&gt;0,'Service Volumes 1'!IA6=""),1,0)</f>
        <v>0</v>
      </c>
      <c r="IB57" s="44">
        <f>IF(AND(COUNTIF('Service Matrix'!IB77:IB79,"Yes")&gt;0,'Service Volumes 1'!IB6=""),1,0)</f>
        <v>0</v>
      </c>
      <c r="IC57" s="44">
        <f>IF(AND(COUNTIF('Service Matrix'!IC77:IC79,"Yes")&gt;0,'Service Volumes 1'!IC6=""),1,0)</f>
        <v>0</v>
      </c>
      <c r="ID57" s="44">
        <f>IF(AND(COUNTIF('Service Matrix'!ID77:ID79,"Yes")&gt;0,'Service Volumes 1'!ID6=""),1,0)</f>
        <v>0</v>
      </c>
      <c r="IE57" s="44">
        <f>IF(AND(COUNTIF('Service Matrix'!IE77:IE79,"Yes")&gt;0,'Service Volumes 1'!IE6=""),1,0)</f>
        <v>0</v>
      </c>
      <c r="IF57" s="44">
        <f>IF(AND(COUNTIF('Service Matrix'!IF77:IF79,"Yes")&gt;0,'Service Volumes 1'!IF6=""),1,0)</f>
        <v>0</v>
      </c>
      <c r="IG57" s="44">
        <f>IF(AND(COUNTIF('Service Matrix'!IG77:IG79,"Yes")&gt;0,'Service Volumes 1'!IG6=""),1,0)</f>
        <v>0</v>
      </c>
      <c r="IH57" s="44">
        <f>IF(AND(COUNTIF('Service Matrix'!IH77:IH79,"Yes")&gt;0,'Service Volumes 1'!IH6=""),1,0)</f>
        <v>0</v>
      </c>
      <c r="II57" s="44">
        <f>IF(AND(COUNTIF('Service Matrix'!II77:II79,"Yes")&gt;0,'Service Volumes 1'!II6=""),1,0)</f>
        <v>0</v>
      </c>
      <c r="IJ57" s="44">
        <f>IF(AND(COUNTIF('Service Matrix'!IJ77:IJ79,"Yes")&gt;0,'Service Volumes 1'!IJ6=""),1,0)</f>
        <v>0</v>
      </c>
      <c r="IK57" s="44">
        <f>IF(AND(COUNTIF('Service Matrix'!IK77:IK79,"Yes")&gt;0,'Service Volumes 1'!IK6=""),1,0)</f>
        <v>0</v>
      </c>
      <c r="IL57" s="44">
        <f>IF(AND(COUNTIF('Service Matrix'!IL77:IL79,"Yes")&gt;0,'Service Volumes 1'!IL6=""),1,0)</f>
        <v>0</v>
      </c>
      <c r="IM57" s="44">
        <f>IF(AND(COUNTIF('Service Matrix'!IM77:IM79,"Yes")&gt;0,'Service Volumes 1'!IM6=""),1,0)</f>
        <v>0</v>
      </c>
      <c r="IN57" s="44">
        <f>IF(AND(COUNTIF('Service Matrix'!IN77:IN79,"Yes")&gt;0,'Service Volumes 1'!IN6=""),1,0)</f>
        <v>0</v>
      </c>
      <c r="IO57" s="44">
        <f>IF(AND(COUNTIF('Service Matrix'!IO77:IO79,"Yes")&gt;0,'Service Volumes 1'!IO6=""),1,0)</f>
        <v>0</v>
      </c>
      <c r="IP57" s="44">
        <f>IF(AND(COUNTIF('Service Matrix'!IP77:IP79,"Yes")&gt;0,'Service Volumes 1'!IP6=""),1,0)</f>
        <v>0</v>
      </c>
      <c r="IQ57" s="44">
        <f>IF(AND(COUNTIF('Service Matrix'!IQ77:IQ79,"Yes")&gt;0,'Service Volumes 1'!IQ6=""),1,0)</f>
        <v>0</v>
      </c>
      <c r="IR57" s="44">
        <f>IF(AND(COUNTIF('Service Matrix'!IR77:IR79,"Yes")&gt;0,'Service Volumes 1'!IR6=""),1,0)</f>
        <v>0</v>
      </c>
      <c r="IS57" s="44">
        <f>IF(AND(COUNTIF('Service Matrix'!IS77:IS79,"Yes")&gt;0,'Service Volumes 1'!IS6=""),1,0)</f>
        <v>0</v>
      </c>
      <c r="IT57" s="44">
        <f>IF(AND(COUNTIF('Service Matrix'!IT77:IT79,"Yes")&gt;0,'Service Volumes 1'!IT6=""),1,0)</f>
        <v>0</v>
      </c>
      <c r="IU57" s="44">
        <f>IF(AND(COUNTIF('Service Matrix'!IU77:IU79,"Yes")&gt;0,'Service Volumes 1'!IU6=""),1,0)</f>
        <v>0</v>
      </c>
      <c r="IV57" s="44">
        <f>IF(AND(COUNTIF('Service Matrix'!IV77:IV79,"Yes")&gt;0,'Service Volumes 1'!IV6=""),1,0)</f>
        <v>0</v>
      </c>
      <c r="IW57" s="44">
        <f>IF(AND(COUNTIF('Service Matrix'!IW77:IW79,"Yes")&gt;0,'Service Volumes 1'!IW6=""),1,0)</f>
        <v>0</v>
      </c>
      <c r="IX57" s="44">
        <f>IF(AND(COUNTIF('Service Matrix'!IX77:IX79,"Yes")&gt;0,'Service Volumes 1'!IX6=""),1,0)</f>
        <v>0</v>
      </c>
      <c r="IY57" s="44">
        <f>IF(AND(COUNTIF('Service Matrix'!IY77:IY79,"Yes")&gt;0,'Service Volumes 1'!IY6=""),1,0)</f>
        <v>0</v>
      </c>
      <c r="IZ57" s="44">
        <f>IF(AND(COUNTIF('Service Matrix'!IZ77:IZ79,"Yes")&gt;0,'Service Volumes 1'!IZ6=""),1,0)</f>
        <v>0</v>
      </c>
      <c r="JA57" s="44">
        <f>IF(AND(COUNTIF('Service Matrix'!JA77:JA79,"Yes")&gt;0,'Service Volumes 1'!JA6=""),1,0)</f>
        <v>0</v>
      </c>
      <c r="JB57" s="44">
        <f>IF(AND(COUNTIF('Service Matrix'!JB77:JB79,"Yes")&gt;0,'Service Volumes 1'!JB6=""),1,0)</f>
        <v>0</v>
      </c>
      <c r="JC57" s="44">
        <f>IF(AND(COUNTIF('Service Matrix'!JC77:JC79,"Yes")&gt;0,'Service Volumes 1'!JC6=""),1,0)</f>
        <v>0</v>
      </c>
      <c r="JD57" s="44">
        <f>IF(AND(COUNTIF('Service Matrix'!JD77:JD79,"Yes")&gt;0,'Service Volumes 1'!JD6=""),1,0)</f>
        <v>0</v>
      </c>
      <c r="JE57" s="44">
        <f>IF(AND(COUNTIF('Service Matrix'!JE77:JE79,"Yes")&gt;0,'Service Volumes 1'!JE6=""),1,0)</f>
        <v>0</v>
      </c>
      <c r="JF57" s="44">
        <f>IF(AND(COUNTIF('Service Matrix'!JF77:JF79,"Yes")&gt;0,'Service Volumes 1'!JF6=""),1,0)</f>
        <v>0</v>
      </c>
      <c r="JG57" s="44">
        <f>IF(AND(COUNTIF('Service Matrix'!JG77:JG79,"Yes")&gt;0,'Service Volumes 1'!JG6=""),1,0)</f>
        <v>0</v>
      </c>
      <c r="JH57" s="44">
        <f>IF(AND(COUNTIF('Service Matrix'!JH77:JH79,"Yes")&gt;0,'Service Volumes 1'!JH6=""),1,0)</f>
        <v>0</v>
      </c>
      <c r="JI57" s="44">
        <f>IF(AND(COUNTIF('Service Matrix'!JI77:JI79,"Yes")&gt;0,'Service Volumes 1'!JI6=""),1,0)</f>
        <v>0</v>
      </c>
      <c r="JJ57" s="44">
        <f>IF(AND(COUNTIF('Service Matrix'!JJ77:JJ79,"Yes")&gt;0,'Service Volumes 1'!JJ6=""),1,0)</f>
        <v>0</v>
      </c>
      <c r="JK57" s="44">
        <f>IF(AND(COUNTIF('Service Matrix'!JK77:JK79,"Yes")&gt;0,'Service Volumes 1'!JK6=""),1,0)</f>
        <v>0</v>
      </c>
      <c r="JL57" s="44">
        <f>IF(AND(COUNTIF('Service Matrix'!JL77:JL79,"Yes")&gt;0,'Service Volumes 1'!JL6=""),1,0)</f>
        <v>0</v>
      </c>
      <c r="JM57" s="44">
        <f>IF(AND(COUNTIF('Service Matrix'!JM77:JM79,"Yes")&gt;0,'Service Volumes 1'!JM6=""),1,0)</f>
        <v>0</v>
      </c>
      <c r="JN57" s="44">
        <f>IF(AND(COUNTIF('Service Matrix'!JN77:JN79,"Yes")&gt;0,'Service Volumes 1'!JN6=""),1,0)</f>
        <v>0</v>
      </c>
      <c r="JO57" s="44">
        <f>IF(AND(COUNTIF('Service Matrix'!JO77:JO79,"Yes")&gt;0,'Service Volumes 1'!JO6=""),1,0)</f>
        <v>0</v>
      </c>
      <c r="JP57" s="44">
        <f>IF(AND(COUNTIF('Service Matrix'!JP77:JP79,"Yes")&gt;0,'Service Volumes 1'!JP6=""),1,0)</f>
        <v>0</v>
      </c>
      <c r="JQ57" s="44">
        <f>IF(AND(COUNTIF('Service Matrix'!JQ77:JQ79,"Yes")&gt;0,'Service Volumes 1'!JQ6=""),1,0)</f>
        <v>0</v>
      </c>
      <c r="JR57" s="44">
        <f>IF(AND(COUNTIF('Service Matrix'!JR77:JR79,"Yes")&gt;0,'Service Volumes 1'!JR6=""),1,0)</f>
        <v>0</v>
      </c>
      <c r="JS57" s="44">
        <f>IF(AND(COUNTIF('Service Matrix'!JS77:JS79,"Yes")&gt;0,'Service Volumes 1'!JS6=""),1,0)</f>
        <v>0</v>
      </c>
      <c r="JT57" s="44">
        <f>IF(AND(COUNTIF('Service Matrix'!JT77:JT79,"Yes")&gt;0,'Service Volumes 1'!JT6=""),1,0)</f>
        <v>0</v>
      </c>
      <c r="JU57" s="44">
        <f>IF(AND(COUNTIF('Service Matrix'!JU77:JU79,"Yes")&gt;0,'Service Volumes 1'!JU6=""),1,0)</f>
        <v>0</v>
      </c>
      <c r="JV57" s="44">
        <f>IF(AND(COUNTIF('Service Matrix'!JV77:JV79,"Yes")&gt;0,'Service Volumes 1'!JV6=""),1,0)</f>
        <v>0</v>
      </c>
      <c r="JW57" s="44">
        <f>IF(AND(COUNTIF('Service Matrix'!JW77:JW79,"Yes")&gt;0,'Service Volumes 1'!JW6=""),1,0)</f>
        <v>0</v>
      </c>
      <c r="JX57" s="44">
        <f>IF(AND(COUNTIF('Service Matrix'!JX77:JX79,"Yes")&gt;0,'Service Volumes 1'!JX6=""),1,0)</f>
        <v>0</v>
      </c>
      <c r="JY57" s="44">
        <f>IF(AND(COUNTIF('Service Matrix'!JY77:JY79,"Yes")&gt;0,'Service Volumes 1'!JY6=""),1,0)</f>
        <v>0</v>
      </c>
      <c r="JZ57" s="44">
        <f>IF(AND(COUNTIF('Service Matrix'!JZ77:JZ79,"Yes")&gt;0,'Service Volumes 1'!JZ6=""),1,0)</f>
        <v>0</v>
      </c>
      <c r="KA57" s="44">
        <f>IF(AND(COUNTIF('Service Matrix'!KA77:KA79,"Yes")&gt;0,'Service Volumes 1'!KA6=""),1,0)</f>
        <v>0</v>
      </c>
      <c r="KB57" s="44">
        <f>IF(AND(COUNTIF('Service Matrix'!KB77:KB79,"Yes")&gt;0,'Service Volumes 1'!KB6=""),1,0)</f>
        <v>0</v>
      </c>
      <c r="KC57" s="44">
        <f>IF(AND(COUNTIF('Service Matrix'!KC77:KC79,"Yes")&gt;0,'Service Volumes 1'!KC6=""),1,0)</f>
        <v>0</v>
      </c>
      <c r="KD57" s="44">
        <f>IF(AND(COUNTIF('Service Matrix'!KD77:KD79,"Yes")&gt;0,'Service Volumes 1'!KD6=""),1,0)</f>
        <v>0</v>
      </c>
      <c r="KE57" s="44">
        <f>IF(AND(COUNTIF('Service Matrix'!KE77:KE79,"Yes")&gt;0,'Service Volumes 1'!KE6=""),1,0)</f>
        <v>0</v>
      </c>
      <c r="KF57" s="44">
        <f>IF(AND(COUNTIF('Service Matrix'!KF77:KF79,"Yes")&gt;0,'Service Volumes 1'!KF6=""),1,0)</f>
        <v>0</v>
      </c>
      <c r="KG57" s="44">
        <f>IF(AND(COUNTIF('Service Matrix'!KG77:KG79,"Yes")&gt;0,'Service Volumes 1'!KG6=""),1,0)</f>
        <v>0</v>
      </c>
      <c r="KH57" s="44">
        <f>IF(AND(COUNTIF('Service Matrix'!KH77:KH79,"Yes")&gt;0,'Service Volumes 1'!KH6=""),1,0)</f>
        <v>0</v>
      </c>
      <c r="KI57" s="44">
        <f>IF(AND(COUNTIF('Service Matrix'!KI77:KI79,"Yes")&gt;0,'Service Volumes 1'!KI6=""),1,0)</f>
        <v>0</v>
      </c>
      <c r="KJ57" s="44">
        <f>IF(AND(COUNTIF('Service Matrix'!KJ77:KJ79,"Yes")&gt;0,'Service Volumes 1'!KJ6=""),1,0)</f>
        <v>0</v>
      </c>
      <c r="KK57" s="44">
        <f>IF(AND(COUNTIF('Service Matrix'!KK77:KK79,"Yes")&gt;0,'Service Volumes 1'!KK6=""),1,0)</f>
        <v>0</v>
      </c>
      <c r="KL57" s="44">
        <f>IF(AND(COUNTIF('Service Matrix'!KL77:KL79,"Yes")&gt;0,'Service Volumes 1'!KL6=""),1,0)</f>
        <v>0</v>
      </c>
      <c r="KM57" s="44">
        <f>IF(AND(COUNTIF('Service Matrix'!KM77:KM79,"Yes")&gt;0,'Service Volumes 1'!KM6=""),1,0)</f>
        <v>0</v>
      </c>
      <c r="KN57" s="44">
        <f>IF(AND(COUNTIF('Service Matrix'!KN77:KN79,"Yes")&gt;0,'Service Volumes 1'!KN6=""),1,0)</f>
        <v>0</v>
      </c>
      <c r="KO57" s="44">
        <f>IF(AND(COUNTIF('Service Matrix'!KO77:KO79,"Yes")&gt;0,'Service Volumes 1'!KO6=""),1,0)</f>
        <v>0</v>
      </c>
      <c r="KP57" s="44">
        <f>IF(AND(COUNTIF('Service Matrix'!KP77:KP79,"Yes")&gt;0,'Service Volumes 1'!KP6=""),1,0)</f>
        <v>0</v>
      </c>
      <c r="KQ57" s="44">
        <f>IF(AND(COUNTIF('Service Matrix'!KQ77:KQ79,"Yes")&gt;0,'Service Volumes 1'!KQ6=""),1,0)</f>
        <v>0</v>
      </c>
      <c r="KR57" s="44">
        <f>IF(AND(COUNTIF('Service Matrix'!KR77:KR79,"Yes")&gt;0,'Service Volumes 1'!KR6=""),1,0)</f>
        <v>0</v>
      </c>
      <c r="KS57" s="44">
        <f>IF(AND(COUNTIF('Service Matrix'!KS77:KS79,"Yes")&gt;0,'Service Volumes 1'!KS6=""),1,0)</f>
        <v>0</v>
      </c>
      <c r="KT57" s="44">
        <f>IF(AND(COUNTIF('Service Matrix'!KT77:KT79,"Yes")&gt;0,'Service Volumes 1'!KT6=""),1,0)</f>
        <v>0</v>
      </c>
      <c r="KU57" s="44">
        <f>IF(AND(COUNTIF('Service Matrix'!KU77:KU79,"Yes")&gt;0,'Service Volumes 1'!KU6=""),1,0)</f>
        <v>0</v>
      </c>
      <c r="KV57" s="44">
        <f>IF(AND(COUNTIF('Service Matrix'!KV77:KV79,"Yes")&gt;0,'Service Volumes 1'!KV6=""),1,0)</f>
        <v>0</v>
      </c>
      <c r="KW57" s="44">
        <f>IF(AND(COUNTIF('Service Matrix'!KW77:KW79,"Yes")&gt;0,'Service Volumes 1'!KW6=""),1,0)</f>
        <v>0</v>
      </c>
      <c r="KX57" s="44">
        <f>IF(AND(COUNTIF('Service Matrix'!KX77:KX79,"Yes")&gt;0,'Service Volumes 1'!KX6=""),1,0)</f>
        <v>0</v>
      </c>
      <c r="KY57" s="44">
        <f>IF(AND(COUNTIF('Service Matrix'!KY77:KY79,"Yes")&gt;0,'Service Volumes 1'!KY6=""),1,0)</f>
        <v>0</v>
      </c>
      <c r="KZ57" s="44">
        <f>IF(AND(COUNTIF('Service Matrix'!KZ77:KZ79,"Yes")&gt;0,'Service Volumes 1'!KZ6=""),1,0)</f>
        <v>0</v>
      </c>
      <c r="LA57" s="44">
        <f>IF(AND(COUNTIF('Service Matrix'!LA77:LA79,"Yes")&gt;0,'Service Volumes 1'!LA6=""),1,0)</f>
        <v>0</v>
      </c>
      <c r="LB57" s="44">
        <f>IF(AND(COUNTIF('Service Matrix'!LB77:LB79,"Yes")&gt;0,'Service Volumes 1'!LB6=""),1,0)</f>
        <v>0</v>
      </c>
      <c r="LC57" s="44">
        <f>IF(AND(COUNTIF('Service Matrix'!LC77:LC79,"Yes")&gt;0,'Service Volumes 1'!LC6=""),1,0)</f>
        <v>0</v>
      </c>
      <c r="LD57" s="44">
        <f>IF(AND(COUNTIF('Service Matrix'!LD77:LD79,"Yes")&gt;0,'Service Volumes 1'!LD6=""),1,0)</f>
        <v>0</v>
      </c>
      <c r="LE57" s="44">
        <f>IF(AND(COUNTIF('Service Matrix'!LE77:LE79,"Yes")&gt;0,'Service Volumes 1'!LE6=""),1,0)</f>
        <v>0</v>
      </c>
      <c r="LF57" s="44">
        <f>IF(AND(COUNTIF('Service Matrix'!LF77:LF79,"Yes")&gt;0,'Service Volumes 1'!LF6=""),1,0)</f>
        <v>0</v>
      </c>
      <c r="LG57" s="44">
        <f>IF(AND(COUNTIF('Service Matrix'!LG77:LG79,"Yes")&gt;0,'Service Volumes 1'!LG6=""),1,0)</f>
        <v>0</v>
      </c>
      <c r="LH57" s="44">
        <f>IF(AND(COUNTIF('Service Matrix'!LH77:LH79,"Yes")&gt;0,'Service Volumes 1'!LH6=""),1,0)</f>
        <v>0</v>
      </c>
      <c r="LI57" s="44">
        <f>IF(AND(COUNTIF('Service Matrix'!LI77:LI79,"Yes")&gt;0,'Service Volumes 1'!LI6=""),1,0)</f>
        <v>0</v>
      </c>
      <c r="LJ57" s="44">
        <f>IF(AND(COUNTIF('Service Matrix'!LJ77:LJ79,"Yes")&gt;0,'Service Volumes 1'!LJ6=""),1,0)</f>
        <v>0</v>
      </c>
      <c r="LK57" s="44">
        <f>IF(AND(COUNTIF('Service Matrix'!LK77:LK79,"Yes")&gt;0,'Service Volumes 1'!LK6=""),1,0)</f>
        <v>0</v>
      </c>
      <c r="LL57" s="44">
        <f>IF(AND(COUNTIF('Service Matrix'!LL77:LL79,"Yes")&gt;0,'Service Volumes 1'!LL6=""),1,0)</f>
        <v>0</v>
      </c>
      <c r="LM57" s="44">
        <f>IF(AND(COUNTIF('Service Matrix'!LM77:LM79,"Yes")&gt;0,'Service Volumes 1'!LM6=""),1,0)</f>
        <v>0</v>
      </c>
      <c r="LN57" s="44">
        <f>IF(AND(COUNTIF('Service Matrix'!LN77:LN79,"Yes")&gt;0,'Service Volumes 1'!LN6=""),1,0)</f>
        <v>0</v>
      </c>
      <c r="LO57" s="44">
        <f>IF(AND(COUNTIF('Service Matrix'!LO77:LO79,"Yes")&gt;0,'Service Volumes 1'!LO6=""),1,0)</f>
        <v>0</v>
      </c>
      <c r="LP57" s="44">
        <f>IF(AND(COUNTIF('Service Matrix'!LP77:LP79,"Yes")&gt;0,'Service Volumes 1'!LP6=""),1,0)</f>
        <v>0</v>
      </c>
      <c r="LQ57" s="44">
        <f>IF(AND(COUNTIF('Service Matrix'!LQ77:LQ79,"Yes")&gt;0,'Service Volumes 1'!LQ6=""),1,0)</f>
        <v>0</v>
      </c>
      <c r="LR57" s="44">
        <f>IF(AND(COUNTIF('Service Matrix'!LR77:LR79,"Yes")&gt;0,'Service Volumes 1'!LR6=""),1,0)</f>
        <v>0</v>
      </c>
      <c r="LS57" s="44">
        <f>IF(AND(COUNTIF('Service Matrix'!LS77:LS79,"Yes")&gt;0,'Service Volumes 1'!LS6=""),1,0)</f>
        <v>0</v>
      </c>
      <c r="LT57" s="44">
        <f>IF(AND(COUNTIF('Service Matrix'!LT77:LT79,"Yes")&gt;0,'Service Volumes 1'!LT6=""),1,0)</f>
        <v>0</v>
      </c>
      <c r="LU57" s="44">
        <f>IF(AND(COUNTIF('Service Matrix'!LU77:LU79,"Yes")&gt;0,'Service Volumes 1'!LU6=""),1,0)</f>
        <v>0</v>
      </c>
      <c r="LV57" s="44">
        <f>IF(AND(COUNTIF('Service Matrix'!LV77:LV79,"Yes")&gt;0,'Service Volumes 1'!LV6=""),1,0)</f>
        <v>0</v>
      </c>
      <c r="LW57" s="44">
        <f>IF(AND(COUNTIF('Service Matrix'!LW77:LW79,"Yes")&gt;0,'Service Volumes 1'!LW6=""),1,0)</f>
        <v>0</v>
      </c>
      <c r="LX57" s="44">
        <f>IF(AND(COUNTIF('Service Matrix'!LX77:LX79,"Yes")&gt;0,'Service Volumes 1'!LX6=""),1,0)</f>
        <v>0</v>
      </c>
      <c r="LY57" s="44">
        <f>IF(AND(COUNTIF('Service Matrix'!LY77:LY79,"Yes")&gt;0,'Service Volumes 1'!LY6=""),1,0)</f>
        <v>0</v>
      </c>
      <c r="LZ57" s="44">
        <f>IF(AND(COUNTIF('Service Matrix'!LZ77:LZ79,"Yes")&gt;0,'Service Volumes 1'!LZ6=""),1,0)</f>
        <v>0</v>
      </c>
      <c r="MA57" s="44">
        <f>IF(AND(COUNTIF('Service Matrix'!MA77:MA79,"Yes")&gt;0,'Service Volumes 1'!MA6=""),1,0)</f>
        <v>0</v>
      </c>
      <c r="MB57" s="44">
        <f>IF(AND(COUNTIF('Service Matrix'!MB77:MB79,"Yes")&gt;0,'Service Volumes 1'!MB6=""),1,0)</f>
        <v>0</v>
      </c>
      <c r="MC57" s="44">
        <f>IF(AND(COUNTIF('Service Matrix'!MC77:MC79,"Yes")&gt;0,'Service Volumes 1'!MC6=""),1,0)</f>
        <v>0</v>
      </c>
      <c r="MD57" s="44">
        <f>IF(AND(COUNTIF('Service Matrix'!MD77:MD79,"Yes")&gt;0,'Service Volumes 1'!MD6=""),1,0)</f>
        <v>0</v>
      </c>
      <c r="ME57" s="44">
        <f>IF(AND(COUNTIF('Service Matrix'!ME77:ME79,"Yes")&gt;0,'Service Volumes 1'!ME6=""),1,0)</f>
        <v>0</v>
      </c>
      <c r="MF57" s="44">
        <f>IF(AND(COUNTIF('Service Matrix'!MF77:MF79,"Yes")&gt;0,'Service Volumes 1'!MF6=""),1,0)</f>
        <v>0</v>
      </c>
      <c r="MG57" s="44">
        <f>IF(AND(COUNTIF('Service Matrix'!MG77:MG79,"Yes")&gt;0,'Service Volumes 1'!MG6=""),1,0)</f>
        <v>0</v>
      </c>
      <c r="MH57" s="44">
        <f>IF(AND(COUNTIF('Service Matrix'!MH77:MH79,"Yes")&gt;0,'Service Volumes 1'!MH6=""),1,0)</f>
        <v>0</v>
      </c>
      <c r="MI57" s="44">
        <f>IF(AND(COUNTIF('Service Matrix'!MI77:MI79,"Yes")&gt;0,'Service Volumes 1'!MI6=""),1,0)</f>
        <v>0</v>
      </c>
      <c r="MJ57" s="44">
        <f>IF(AND(COUNTIF('Service Matrix'!MJ77:MJ79,"Yes")&gt;0,'Service Volumes 1'!MJ6=""),1,0)</f>
        <v>0</v>
      </c>
      <c r="MK57" s="44">
        <f>IF(AND(COUNTIF('Service Matrix'!MK77:MK79,"Yes")&gt;0,'Service Volumes 1'!MK6=""),1,0)</f>
        <v>0</v>
      </c>
      <c r="ML57" s="44">
        <f>IF(AND(COUNTIF('Service Matrix'!ML77:ML79,"Yes")&gt;0,'Service Volumes 1'!ML6=""),1,0)</f>
        <v>0</v>
      </c>
      <c r="MM57" s="44">
        <f>IF(AND(COUNTIF('Service Matrix'!MM77:MM79,"Yes")&gt;0,'Service Volumes 1'!MM6=""),1,0)</f>
        <v>0</v>
      </c>
      <c r="MN57" s="44">
        <f>IF(AND(COUNTIF('Service Matrix'!MN77:MN79,"Yes")&gt;0,'Service Volumes 1'!MN6=""),1,0)</f>
        <v>0</v>
      </c>
      <c r="MO57" s="44">
        <f>IF(AND(COUNTIF('Service Matrix'!MO77:MO79,"Yes")&gt;0,'Service Volumes 1'!MO6=""),1,0)</f>
        <v>0</v>
      </c>
      <c r="MP57" s="44">
        <f>IF(AND(COUNTIF('Service Matrix'!MP77:MP79,"Yes")&gt;0,'Service Volumes 1'!MP6=""),1,0)</f>
        <v>0</v>
      </c>
      <c r="MQ57" s="44">
        <f>IF(AND(COUNTIF('Service Matrix'!MQ77:MQ79,"Yes")&gt;0,'Service Volumes 1'!MQ6=""),1,0)</f>
        <v>0</v>
      </c>
      <c r="MR57" s="44">
        <f>IF(AND(COUNTIF('Service Matrix'!MR77:MR79,"Yes")&gt;0,'Service Volumes 1'!MR6=""),1,0)</f>
        <v>0</v>
      </c>
      <c r="MS57" s="44">
        <f>IF(AND(COUNTIF('Service Matrix'!MS77:MS79,"Yes")&gt;0,'Service Volumes 1'!MS6=""),1,0)</f>
        <v>0</v>
      </c>
      <c r="MT57" s="44">
        <f>IF(AND(COUNTIF('Service Matrix'!MT77:MT79,"Yes")&gt;0,'Service Volumes 1'!MT6=""),1,0)</f>
        <v>0</v>
      </c>
      <c r="MU57" s="44">
        <f>IF(AND(COUNTIF('Service Matrix'!MU77:MU79,"Yes")&gt;0,'Service Volumes 1'!MU6=""),1,0)</f>
        <v>0</v>
      </c>
      <c r="MV57" s="44">
        <f>IF(AND(COUNTIF('Service Matrix'!MV77:MV79,"Yes")&gt;0,'Service Volumes 1'!MV6=""),1,0)</f>
        <v>0</v>
      </c>
      <c r="MW57" s="44">
        <f>IF(AND(COUNTIF('Service Matrix'!MW77:MW79,"Yes")&gt;0,'Service Volumes 1'!MW6=""),1,0)</f>
        <v>0</v>
      </c>
      <c r="MX57" s="44">
        <f>IF(AND(COUNTIF('Service Matrix'!MX77:MX79,"Yes")&gt;0,'Service Volumes 1'!MX6=""),1,0)</f>
        <v>0</v>
      </c>
      <c r="MY57" s="44">
        <f>IF(AND(COUNTIF('Service Matrix'!MY77:MY79,"Yes")&gt;0,'Service Volumes 1'!MY6=""),1,0)</f>
        <v>0</v>
      </c>
      <c r="MZ57" s="44">
        <f>IF(AND(COUNTIF('Service Matrix'!MZ77:MZ79,"Yes")&gt;0,'Service Volumes 1'!MZ6=""),1,0)</f>
        <v>0</v>
      </c>
      <c r="NA57" s="44">
        <f>IF(AND(COUNTIF('Service Matrix'!NA77:NA79,"Yes")&gt;0,'Service Volumes 1'!NA6=""),1,0)</f>
        <v>0</v>
      </c>
      <c r="NB57" s="44">
        <f>IF(AND(COUNTIF('Service Matrix'!NB77:NB79,"Yes")&gt;0,'Service Volumes 1'!NB6=""),1,0)</f>
        <v>0</v>
      </c>
      <c r="NC57" s="44">
        <f>IF(AND(COUNTIF('Service Matrix'!NC77:NC79,"Yes")&gt;0,'Service Volumes 1'!NC6=""),1,0)</f>
        <v>0</v>
      </c>
      <c r="ND57" s="44">
        <f>IF(AND(COUNTIF('Service Matrix'!ND77:ND79,"Yes")&gt;0,'Service Volumes 1'!ND6=""),1,0)</f>
        <v>0</v>
      </c>
      <c r="NE57" s="44">
        <f>IF(AND(COUNTIF('Service Matrix'!NE77:NE79,"Yes")&gt;0,'Service Volumes 1'!NE6=""),1,0)</f>
        <v>0</v>
      </c>
      <c r="NF57" s="44">
        <f>IF(AND(COUNTIF('Service Matrix'!NF77:NF79,"Yes")&gt;0,'Service Volumes 1'!NF6=""),1,0)</f>
        <v>0</v>
      </c>
      <c r="NG57" s="44">
        <f>IF(AND(COUNTIF('Service Matrix'!NG77:NG79,"Yes")&gt;0,'Service Volumes 1'!NG6=""),1,0)</f>
        <v>0</v>
      </c>
      <c r="NH57" s="44">
        <f>IF(AND(COUNTIF('Service Matrix'!NH77:NH79,"Yes")&gt;0,'Service Volumes 1'!NH6=""),1,0)</f>
        <v>0</v>
      </c>
      <c r="NI57" s="44">
        <f>IF(AND(COUNTIF('Service Matrix'!NI77:NI79,"Yes")&gt;0,'Service Volumes 1'!NI6=""),1,0)</f>
        <v>0</v>
      </c>
      <c r="NJ57" s="44">
        <f>IF(AND(COUNTIF('Service Matrix'!NJ77:NJ79,"Yes")&gt;0,'Service Volumes 1'!NJ6=""),1,0)</f>
        <v>0</v>
      </c>
      <c r="NK57" s="44">
        <f>IF(AND(COUNTIF('Service Matrix'!NK77:NK79,"Yes")&gt;0,'Service Volumes 1'!NK6=""),1,0)</f>
        <v>0</v>
      </c>
      <c r="NL57" s="44">
        <f>IF(AND(COUNTIF('Service Matrix'!NL77:NL79,"Yes")&gt;0,'Service Volumes 1'!NL6=""),1,0)</f>
        <v>0</v>
      </c>
      <c r="NM57" s="44">
        <f>IF(AND(COUNTIF('Service Matrix'!NM77:NM79,"Yes")&gt;0,'Service Volumes 1'!NM6=""),1,0)</f>
        <v>0</v>
      </c>
      <c r="NN57" s="44">
        <f>IF(AND(COUNTIF('Service Matrix'!NN77:NN79,"Yes")&gt;0,'Service Volumes 1'!NN6=""),1,0)</f>
        <v>0</v>
      </c>
      <c r="NO57" s="44">
        <f>IF(AND(COUNTIF('Service Matrix'!NO77:NO79,"Yes")&gt;0,'Service Volumes 1'!NO6=""),1,0)</f>
        <v>0</v>
      </c>
      <c r="NP57" s="44">
        <f>IF(AND(COUNTIF('Service Matrix'!NP77:NP79,"Yes")&gt;0,'Service Volumes 1'!NP6=""),1,0)</f>
        <v>0</v>
      </c>
      <c r="NQ57" s="44">
        <f>IF(AND(COUNTIF('Service Matrix'!NQ77:NQ79,"Yes")&gt;0,'Service Volumes 1'!NQ6=""),1,0)</f>
        <v>0</v>
      </c>
      <c r="NR57" s="44">
        <f>IF(AND(COUNTIF('Service Matrix'!NR77:NR79,"Yes")&gt;0,'Service Volumes 1'!NR6=""),1,0)</f>
        <v>0</v>
      </c>
      <c r="NS57" s="44">
        <f>IF(AND(COUNTIF('Service Matrix'!NS77:NS79,"Yes")&gt;0,'Service Volumes 1'!NS6=""),1,0)</f>
        <v>0</v>
      </c>
      <c r="NT57" s="44">
        <f>IF(AND(COUNTIF('Service Matrix'!NT77:NT79,"Yes")&gt;0,'Service Volumes 1'!NT6=""),1,0)</f>
        <v>0</v>
      </c>
      <c r="NU57" s="44">
        <f>IF(AND(COUNTIF('Service Matrix'!NU77:NU79,"Yes")&gt;0,'Service Volumes 1'!NU6=""),1,0)</f>
        <v>0</v>
      </c>
      <c r="NV57" s="44">
        <f>IF(AND(COUNTIF('Service Matrix'!NV77:NV79,"Yes")&gt;0,'Service Volumes 1'!NV6=""),1,0)</f>
        <v>0</v>
      </c>
      <c r="NW57" s="44">
        <f>IF(AND(COUNTIF('Service Matrix'!NW77:NW79,"Yes")&gt;0,'Service Volumes 1'!NW6=""),1,0)</f>
        <v>0</v>
      </c>
      <c r="NX57" s="44">
        <f>IF(AND(COUNTIF('Service Matrix'!NX77:NX79,"Yes")&gt;0,'Service Volumes 1'!NX6=""),1,0)</f>
        <v>0</v>
      </c>
      <c r="NY57" s="44">
        <f>IF(AND(COUNTIF('Service Matrix'!NY77:NY79,"Yes")&gt;0,'Service Volumes 1'!NY6=""),1,0)</f>
        <v>0</v>
      </c>
      <c r="NZ57" s="44">
        <f>IF(AND(COUNTIF('Service Matrix'!NZ77:NZ79,"Yes")&gt;0,'Service Volumes 1'!NZ6=""),1,0)</f>
        <v>0</v>
      </c>
      <c r="OA57" s="44">
        <f>IF(AND(COUNTIF('Service Matrix'!OA77:OA79,"Yes")&gt;0,'Service Volumes 1'!OA6=""),1,0)</f>
        <v>0</v>
      </c>
      <c r="OB57" s="44">
        <f>IF(AND(COUNTIF('Service Matrix'!OB77:OB79,"Yes")&gt;0,'Service Volumes 1'!OB6=""),1,0)</f>
        <v>0</v>
      </c>
      <c r="OC57" s="44">
        <f>IF(AND(COUNTIF('Service Matrix'!OC77:OC79,"Yes")&gt;0,'Service Volumes 1'!OC6=""),1,0)</f>
        <v>0</v>
      </c>
      <c r="OD57" s="44">
        <f>IF(AND(COUNTIF('Service Matrix'!OD77:OD79,"Yes")&gt;0,'Service Volumes 1'!OD6=""),1,0)</f>
        <v>0</v>
      </c>
      <c r="OE57" s="44">
        <f>IF(AND(COUNTIF('Service Matrix'!OE77:OE79,"Yes")&gt;0,'Service Volumes 1'!OE6=""),1,0)</f>
        <v>0</v>
      </c>
      <c r="OF57" s="44">
        <f>IF(AND(COUNTIF('Service Matrix'!OF77:OF79,"Yes")&gt;0,'Service Volumes 1'!OF6=""),1,0)</f>
        <v>0</v>
      </c>
      <c r="OG57" s="44">
        <f>IF(AND(COUNTIF('Service Matrix'!OG77:OG79,"Yes")&gt;0,'Service Volumes 1'!OG6=""),1,0)</f>
        <v>0</v>
      </c>
      <c r="OH57" s="44">
        <f>IF(AND(COUNTIF('Service Matrix'!OH77:OH79,"Yes")&gt;0,'Service Volumes 1'!OH6=""),1,0)</f>
        <v>0</v>
      </c>
      <c r="OI57" s="44">
        <f>IF(AND(COUNTIF('Service Matrix'!OI77:OI79,"Yes")&gt;0,'Service Volumes 1'!OI6=""),1,0)</f>
        <v>0</v>
      </c>
      <c r="OJ57" s="44">
        <f>IF(AND(COUNTIF('Service Matrix'!OJ77:OJ79,"Yes")&gt;0,'Service Volumes 1'!OJ6=""),1,0)</f>
        <v>0</v>
      </c>
      <c r="OK57" s="44">
        <f>IF(AND(COUNTIF('Service Matrix'!OK77:OK79,"Yes")&gt;0,'Service Volumes 1'!OK6=""),1,0)</f>
        <v>0</v>
      </c>
      <c r="OL57" s="44">
        <f>IF(AND(COUNTIF('Service Matrix'!OL77:OL79,"Yes")&gt;0,'Service Volumes 1'!OL6=""),1,0)</f>
        <v>0</v>
      </c>
      <c r="OM57" s="44">
        <f>IF(AND(COUNTIF('Service Matrix'!OM77:OM79,"Yes")&gt;0,'Service Volumes 1'!OM6=""),1,0)</f>
        <v>0</v>
      </c>
      <c r="ON57" s="44">
        <f>IF(AND(COUNTIF('Service Matrix'!ON77:ON79,"Yes")&gt;0,'Service Volumes 1'!ON6=""),1,0)</f>
        <v>0</v>
      </c>
    </row>
    <row r="58" spans="2:404" ht="10.25" customHeight="1">
      <c r="B58" s="47" t="s">
        <v>174</v>
      </c>
      <c r="C58" s="45" t="s">
        <v>175</v>
      </c>
      <c r="D58" s="43" t="str">
        <f t="shared" si="1"/>
        <v>OK</v>
      </c>
      <c r="E58" s="44">
        <f>IF(AND('Service Matrix'!E131="Yes",'Service Volumes 1'!E7=""),1,0)</f>
        <v>0</v>
      </c>
      <c r="F58" s="44">
        <f>IF(AND('Service Matrix'!F131="Yes",'Service Volumes 1'!F7=""),1,0)</f>
        <v>0</v>
      </c>
      <c r="G58" s="44">
        <f>IF(AND('Service Matrix'!G131="Yes",'Service Volumes 1'!G7=""),1,0)</f>
        <v>0</v>
      </c>
      <c r="H58" s="44">
        <f>IF(AND('Service Matrix'!H131="Yes",'Service Volumes 1'!H7=""),1,0)</f>
        <v>0</v>
      </c>
      <c r="I58" s="44">
        <f>IF(AND('Service Matrix'!I131="Yes",'Service Volumes 1'!I7=""),1,0)</f>
        <v>0</v>
      </c>
      <c r="J58" s="44">
        <f>IF(AND('Service Matrix'!J131="Yes",'Service Volumes 1'!J7=""),1,0)</f>
        <v>0</v>
      </c>
      <c r="K58" s="44">
        <f>IF(AND('Service Matrix'!K131="Yes",'Service Volumes 1'!K7=""),1,0)</f>
        <v>0</v>
      </c>
      <c r="L58" s="44">
        <f>IF(AND('Service Matrix'!L131="Yes",'Service Volumes 1'!L7=""),1,0)</f>
        <v>0</v>
      </c>
      <c r="M58" s="44">
        <f>IF(AND('Service Matrix'!M131="Yes",'Service Volumes 1'!M7=""),1,0)</f>
        <v>0</v>
      </c>
      <c r="N58" s="44">
        <f>IF(AND('Service Matrix'!N131="Yes",'Service Volumes 1'!N7=""),1,0)</f>
        <v>0</v>
      </c>
      <c r="O58" s="44">
        <f>IF(AND('Service Matrix'!O131="Yes",'Service Volumes 1'!O7=""),1,0)</f>
        <v>0</v>
      </c>
      <c r="P58" s="44">
        <f>IF(AND('Service Matrix'!P131="Yes",'Service Volumes 1'!P7=""),1,0)</f>
        <v>0</v>
      </c>
      <c r="Q58" s="44">
        <f>IF(AND('Service Matrix'!Q131="Yes",'Service Volumes 1'!Q7=""),1,0)</f>
        <v>0</v>
      </c>
      <c r="R58" s="44">
        <f>IF(AND('Service Matrix'!R131="Yes",'Service Volumes 1'!R7=""),1,0)</f>
        <v>0</v>
      </c>
      <c r="S58" s="44">
        <f>IF(AND('Service Matrix'!S131="Yes",'Service Volumes 1'!S7=""),1,0)</f>
        <v>0</v>
      </c>
      <c r="T58" s="44">
        <f>IF(AND('Service Matrix'!T131="Yes",'Service Volumes 1'!T7=""),1,0)</f>
        <v>0</v>
      </c>
      <c r="U58" s="44">
        <f>IF(AND('Service Matrix'!U131="Yes",'Service Volumes 1'!U7=""),1,0)</f>
        <v>0</v>
      </c>
      <c r="V58" s="44">
        <f>IF(AND('Service Matrix'!V131="Yes",'Service Volumes 1'!V7=""),1,0)</f>
        <v>0</v>
      </c>
      <c r="W58" s="44">
        <f>IF(AND('Service Matrix'!W131="Yes",'Service Volumes 1'!W7=""),1,0)</f>
        <v>0</v>
      </c>
      <c r="X58" s="44">
        <f>IF(AND('Service Matrix'!X131="Yes",'Service Volumes 1'!X7=""),1,0)</f>
        <v>0</v>
      </c>
      <c r="Y58" s="44">
        <f>IF(AND('Service Matrix'!Y131="Yes",'Service Volumes 1'!Y7=""),1,0)</f>
        <v>0</v>
      </c>
      <c r="Z58" s="44">
        <f>IF(AND('Service Matrix'!Z131="Yes",'Service Volumes 1'!Z7=""),1,0)</f>
        <v>0</v>
      </c>
      <c r="AA58" s="44">
        <f>IF(AND('Service Matrix'!AA131="Yes",'Service Volumes 1'!AA7=""),1,0)</f>
        <v>0</v>
      </c>
      <c r="AB58" s="44">
        <f>IF(AND('Service Matrix'!AB131="Yes",'Service Volumes 1'!AB7=""),1,0)</f>
        <v>0</v>
      </c>
      <c r="AC58" s="44">
        <f>IF(AND('Service Matrix'!AC131="Yes",'Service Volumes 1'!AC7=""),1,0)</f>
        <v>0</v>
      </c>
      <c r="AD58" s="44">
        <f>IF(AND('Service Matrix'!AD131="Yes",'Service Volumes 1'!AD7=""),1,0)</f>
        <v>0</v>
      </c>
      <c r="AE58" s="44">
        <f>IF(AND('Service Matrix'!AE131="Yes",'Service Volumes 1'!AE7=""),1,0)</f>
        <v>0</v>
      </c>
      <c r="AF58" s="44">
        <f>IF(AND('Service Matrix'!AF131="Yes",'Service Volumes 1'!AF7=""),1,0)</f>
        <v>0</v>
      </c>
      <c r="AG58" s="44">
        <f>IF(AND('Service Matrix'!AG131="Yes",'Service Volumes 1'!AG7=""),1,0)</f>
        <v>0</v>
      </c>
      <c r="AH58" s="44">
        <f>IF(AND('Service Matrix'!AH131="Yes",'Service Volumes 1'!AH7=""),1,0)</f>
        <v>0</v>
      </c>
      <c r="AI58" s="44">
        <f>IF(AND('Service Matrix'!AI131="Yes",'Service Volumes 1'!AI7=""),1,0)</f>
        <v>0</v>
      </c>
      <c r="AJ58" s="44">
        <f>IF(AND('Service Matrix'!AJ131="Yes",'Service Volumes 1'!AJ7=""),1,0)</f>
        <v>0</v>
      </c>
      <c r="AK58" s="44">
        <f>IF(AND('Service Matrix'!AK131="Yes",'Service Volumes 1'!AK7=""),1,0)</f>
        <v>0</v>
      </c>
      <c r="AL58" s="44">
        <f>IF(AND('Service Matrix'!AL131="Yes",'Service Volumes 1'!AL7=""),1,0)</f>
        <v>0</v>
      </c>
      <c r="AM58" s="44">
        <f>IF(AND('Service Matrix'!AM131="Yes",'Service Volumes 1'!AM7=""),1,0)</f>
        <v>0</v>
      </c>
      <c r="AN58" s="44">
        <f>IF(AND('Service Matrix'!AN131="Yes",'Service Volumes 1'!AN7=""),1,0)</f>
        <v>0</v>
      </c>
      <c r="AO58" s="44">
        <f>IF(AND('Service Matrix'!AO131="Yes",'Service Volumes 1'!AO7=""),1,0)</f>
        <v>0</v>
      </c>
      <c r="AP58" s="44">
        <f>IF(AND('Service Matrix'!AP131="Yes",'Service Volumes 1'!AP7=""),1,0)</f>
        <v>0</v>
      </c>
      <c r="AQ58" s="44">
        <f>IF(AND('Service Matrix'!AQ131="Yes",'Service Volumes 1'!AQ7=""),1,0)</f>
        <v>0</v>
      </c>
      <c r="AR58" s="44">
        <f>IF(AND('Service Matrix'!AR131="Yes",'Service Volumes 1'!AR7=""),1,0)</f>
        <v>0</v>
      </c>
      <c r="AS58" s="44">
        <f>IF(AND('Service Matrix'!AS131="Yes",'Service Volumes 1'!AS7=""),1,0)</f>
        <v>0</v>
      </c>
      <c r="AT58" s="44">
        <f>IF(AND('Service Matrix'!AT131="Yes",'Service Volumes 1'!AT7=""),1,0)</f>
        <v>0</v>
      </c>
      <c r="AU58" s="44">
        <f>IF(AND('Service Matrix'!AU131="Yes",'Service Volumes 1'!AU7=""),1,0)</f>
        <v>0</v>
      </c>
      <c r="AV58" s="44">
        <f>IF(AND('Service Matrix'!AV131="Yes",'Service Volumes 1'!AV7=""),1,0)</f>
        <v>0</v>
      </c>
      <c r="AW58" s="44">
        <f>IF(AND('Service Matrix'!AW131="Yes",'Service Volumes 1'!AW7=""),1,0)</f>
        <v>0</v>
      </c>
      <c r="AX58" s="44">
        <f>IF(AND('Service Matrix'!AX131="Yes",'Service Volumes 1'!AX7=""),1,0)</f>
        <v>0</v>
      </c>
      <c r="AY58" s="44">
        <f>IF(AND('Service Matrix'!AY131="Yes",'Service Volumes 1'!AY7=""),1,0)</f>
        <v>0</v>
      </c>
      <c r="AZ58" s="44">
        <f>IF(AND('Service Matrix'!AZ131="Yes",'Service Volumes 1'!AZ7=""),1,0)</f>
        <v>0</v>
      </c>
      <c r="BA58" s="44">
        <f>IF(AND('Service Matrix'!BA131="Yes",'Service Volumes 1'!BA7=""),1,0)</f>
        <v>0</v>
      </c>
      <c r="BB58" s="44">
        <f>IF(AND('Service Matrix'!BB131="Yes",'Service Volumes 1'!BB7=""),1,0)</f>
        <v>0</v>
      </c>
      <c r="BC58" s="44">
        <f>IF(AND('Service Matrix'!BC131="Yes",'Service Volumes 1'!BC7=""),1,0)</f>
        <v>0</v>
      </c>
      <c r="BD58" s="44">
        <f>IF(AND('Service Matrix'!BD131="Yes",'Service Volumes 1'!BD7=""),1,0)</f>
        <v>0</v>
      </c>
      <c r="BE58" s="44">
        <f>IF(AND('Service Matrix'!BE131="Yes",'Service Volumes 1'!BE7=""),1,0)</f>
        <v>0</v>
      </c>
      <c r="BF58" s="44">
        <f>IF(AND('Service Matrix'!BF131="Yes",'Service Volumes 1'!BF7=""),1,0)</f>
        <v>0</v>
      </c>
      <c r="BG58" s="44">
        <f>IF(AND('Service Matrix'!BG131="Yes",'Service Volumes 1'!BG7=""),1,0)</f>
        <v>0</v>
      </c>
      <c r="BH58" s="44">
        <f>IF(AND('Service Matrix'!BH131="Yes",'Service Volumes 1'!BH7=""),1,0)</f>
        <v>0</v>
      </c>
      <c r="BI58" s="44">
        <f>IF(AND('Service Matrix'!BI131="Yes",'Service Volumes 1'!BI7=""),1,0)</f>
        <v>0</v>
      </c>
      <c r="BJ58" s="44">
        <f>IF(AND('Service Matrix'!BJ131="Yes",'Service Volumes 1'!BJ7=""),1,0)</f>
        <v>0</v>
      </c>
      <c r="BK58" s="44">
        <f>IF(AND('Service Matrix'!BK131="Yes",'Service Volumes 1'!BK7=""),1,0)</f>
        <v>0</v>
      </c>
      <c r="BL58" s="44">
        <f>IF(AND('Service Matrix'!BL131="Yes",'Service Volumes 1'!BL7=""),1,0)</f>
        <v>0</v>
      </c>
      <c r="BM58" s="44">
        <f>IF(AND('Service Matrix'!BM131="Yes",'Service Volumes 1'!BM7=""),1,0)</f>
        <v>0</v>
      </c>
      <c r="BN58" s="44">
        <f>IF(AND('Service Matrix'!BN131="Yes",'Service Volumes 1'!BN7=""),1,0)</f>
        <v>0</v>
      </c>
      <c r="BO58" s="44">
        <f>IF(AND('Service Matrix'!BO131="Yes",'Service Volumes 1'!BO7=""),1,0)</f>
        <v>0</v>
      </c>
      <c r="BP58" s="44">
        <f>IF(AND('Service Matrix'!BP131="Yes",'Service Volumes 1'!BP7=""),1,0)</f>
        <v>0</v>
      </c>
      <c r="BQ58" s="44">
        <f>IF(AND('Service Matrix'!BQ131="Yes",'Service Volumes 1'!BQ7=""),1,0)</f>
        <v>0</v>
      </c>
      <c r="BR58" s="44">
        <f>IF(AND('Service Matrix'!BR131="Yes",'Service Volumes 1'!BR7=""),1,0)</f>
        <v>0</v>
      </c>
      <c r="BS58" s="44">
        <f>IF(AND('Service Matrix'!BS131="Yes",'Service Volumes 1'!BS7=""),1,0)</f>
        <v>0</v>
      </c>
      <c r="BT58" s="44">
        <f>IF(AND('Service Matrix'!BT131="Yes",'Service Volumes 1'!BT7=""),1,0)</f>
        <v>0</v>
      </c>
      <c r="BU58" s="44">
        <f>IF(AND('Service Matrix'!BU131="Yes",'Service Volumes 1'!BU7=""),1,0)</f>
        <v>0</v>
      </c>
      <c r="BV58" s="44">
        <f>IF(AND('Service Matrix'!BV131="Yes",'Service Volumes 1'!BV7=""),1,0)</f>
        <v>0</v>
      </c>
      <c r="BW58" s="44">
        <f>IF(AND('Service Matrix'!BW131="Yes",'Service Volumes 1'!BW7=""),1,0)</f>
        <v>0</v>
      </c>
      <c r="BX58" s="44">
        <f>IF(AND('Service Matrix'!BX131="Yes",'Service Volumes 1'!BX7=""),1,0)</f>
        <v>0</v>
      </c>
      <c r="BY58" s="44">
        <f>IF(AND('Service Matrix'!BY131="Yes",'Service Volumes 1'!BY7=""),1,0)</f>
        <v>0</v>
      </c>
      <c r="BZ58" s="44">
        <f>IF(AND('Service Matrix'!BZ131="Yes",'Service Volumes 1'!BZ7=""),1,0)</f>
        <v>0</v>
      </c>
      <c r="CA58" s="44">
        <f>IF(AND('Service Matrix'!CA131="Yes",'Service Volumes 1'!CA7=""),1,0)</f>
        <v>0</v>
      </c>
      <c r="CB58" s="44">
        <f>IF(AND('Service Matrix'!CB131="Yes",'Service Volumes 1'!CB7=""),1,0)</f>
        <v>0</v>
      </c>
      <c r="CC58" s="44">
        <f>IF(AND('Service Matrix'!CC131="Yes",'Service Volumes 1'!CC7=""),1,0)</f>
        <v>0</v>
      </c>
      <c r="CD58" s="44">
        <f>IF(AND('Service Matrix'!CD131="Yes",'Service Volumes 1'!CD7=""),1,0)</f>
        <v>0</v>
      </c>
      <c r="CE58" s="44">
        <f>IF(AND('Service Matrix'!CE131="Yes",'Service Volumes 1'!CE7=""),1,0)</f>
        <v>0</v>
      </c>
      <c r="CF58" s="44">
        <f>IF(AND('Service Matrix'!CF131="Yes",'Service Volumes 1'!CF7=""),1,0)</f>
        <v>0</v>
      </c>
      <c r="CG58" s="44">
        <f>IF(AND('Service Matrix'!CG131="Yes",'Service Volumes 1'!CG7=""),1,0)</f>
        <v>0</v>
      </c>
      <c r="CH58" s="44">
        <f>IF(AND('Service Matrix'!CH131="Yes",'Service Volumes 1'!CH7=""),1,0)</f>
        <v>0</v>
      </c>
      <c r="CI58" s="44">
        <f>IF(AND('Service Matrix'!CI131="Yes",'Service Volumes 1'!CI7=""),1,0)</f>
        <v>0</v>
      </c>
      <c r="CJ58" s="44">
        <f>IF(AND('Service Matrix'!CJ131="Yes",'Service Volumes 1'!CJ7=""),1,0)</f>
        <v>0</v>
      </c>
      <c r="CK58" s="44">
        <f>IF(AND('Service Matrix'!CK131="Yes",'Service Volumes 1'!CK7=""),1,0)</f>
        <v>0</v>
      </c>
      <c r="CL58" s="44">
        <f>IF(AND('Service Matrix'!CL131="Yes",'Service Volumes 1'!CL7=""),1,0)</f>
        <v>0</v>
      </c>
      <c r="CM58" s="44">
        <f>IF(AND('Service Matrix'!CM131="Yes",'Service Volumes 1'!CM7=""),1,0)</f>
        <v>0</v>
      </c>
      <c r="CN58" s="44">
        <f>IF(AND('Service Matrix'!CN131="Yes",'Service Volumes 1'!CN7=""),1,0)</f>
        <v>0</v>
      </c>
      <c r="CO58" s="44">
        <f>IF(AND('Service Matrix'!CO131="Yes",'Service Volumes 1'!CO7=""),1,0)</f>
        <v>0</v>
      </c>
      <c r="CP58" s="44">
        <f>IF(AND('Service Matrix'!CP131="Yes",'Service Volumes 1'!CP7=""),1,0)</f>
        <v>0</v>
      </c>
      <c r="CQ58" s="44">
        <f>IF(AND('Service Matrix'!CQ131="Yes",'Service Volumes 1'!CQ7=""),1,0)</f>
        <v>0</v>
      </c>
      <c r="CR58" s="44">
        <f>IF(AND('Service Matrix'!CR131="Yes",'Service Volumes 1'!CR7=""),1,0)</f>
        <v>0</v>
      </c>
      <c r="CS58" s="44">
        <f>IF(AND('Service Matrix'!CS131="Yes",'Service Volumes 1'!CS7=""),1,0)</f>
        <v>0</v>
      </c>
      <c r="CT58" s="44">
        <f>IF(AND('Service Matrix'!CT131="Yes",'Service Volumes 1'!CT7=""),1,0)</f>
        <v>0</v>
      </c>
      <c r="CU58" s="44">
        <f>IF(AND('Service Matrix'!CU131="Yes",'Service Volumes 1'!CU7=""),1,0)</f>
        <v>0</v>
      </c>
      <c r="CV58" s="44">
        <f>IF(AND('Service Matrix'!CV131="Yes",'Service Volumes 1'!CV7=""),1,0)</f>
        <v>0</v>
      </c>
      <c r="CW58" s="44">
        <f>IF(AND('Service Matrix'!CW131="Yes",'Service Volumes 1'!CW7=""),1,0)</f>
        <v>0</v>
      </c>
      <c r="CX58" s="44">
        <f>IF(AND('Service Matrix'!CX131="Yes",'Service Volumes 1'!CX7=""),1,0)</f>
        <v>0</v>
      </c>
      <c r="CY58" s="44">
        <f>IF(AND('Service Matrix'!CY131="Yes",'Service Volumes 1'!CY7=""),1,0)</f>
        <v>0</v>
      </c>
      <c r="CZ58" s="44">
        <f>IF(AND('Service Matrix'!CZ131="Yes",'Service Volumes 1'!CZ7=""),1,0)</f>
        <v>0</v>
      </c>
      <c r="DA58" s="44">
        <f>IF(AND('Service Matrix'!DA131="Yes",'Service Volumes 1'!DA7=""),1,0)</f>
        <v>0</v>
      </c>
      <c r="DB58" s="44">
        <f>IF(AND('Service Matrix'!DB131="Yes",'Service Volumes 1'!DB7=""),1,0)</f>
        <v>0</v>
      </c>
      <c r="DC58" s="44">
        <f>IF(AND('Service Matrix'!DC131="Yes",'Service Volumes 1'!DC7=""),1,0)</f>
        <v>0</v>
      </c>
      <c r="DD58" s="44">
        <f>IF(AND('Service Matrix'!DD131="Yes",'Service Volumes 1'!DD7=""),1,0)</f>
        <v>0</v>
      </c>
      <c r="DE58" s="44">
        <f>IF(AND('Service Matrix'!DE131="Yes",'Service Volumes 1'!DE7=""),1,0)</f>
        <v>0</v>
      </c>
      <c r="DF58" s="44">
        <f>IF(AND('Service Matrix'!DF131="Yes",'Service Volumes 1'!DF7=""),1,0)</f>
        <v>0</v>
      </c>
      <c r="DG58" s="44">
        <f>IF(AND('Service Matrix'!DG131="Yes",'Service Volumes 1'!DG7=""),1,0)</f>
        <v>0</v>
      </c>
      <c r="DH58" s="44">
        <f>IF(AND('Service Matrix'!DH131="Yes",'Service Volumes 1'!DH7=""),1,0)</f>
        <v>0</v>
      </c>
      <c r="DI58" s="44">
        <f>IF(AND('Service Matrix'!DI131="Yes",'Service Volumes 1'!DI7=""),1,0)</f>
        <v>0</v>
      </c>
      <c r="DJ58" s="44">
        <f>IF(AND('Service Matrix'!DJ131="Yes",'Service Volumes 1'!DJ7=""),1,0)</f>
        <v>0</v>
      </c>
      <c r="DK58" s="44">
        <f>IF(AND('Service Matrix'!DK131="Yes",'Service Volumes 1'!DK7=""),1,0)</f>
        <v>0</v>
      </c>
      <c r="DL58" s="44">
        <f>IF(AND('Service Matrix'!DL131="Yes",'Service Volumes 1'!DL7=""),1,0)</f>
        <v>0</v>
      </c>
      <c r="DM58" s="44">
        <f>IF(AND('Service Matrix'!DM131="Yes",'Service Volumes 1'!DM7=""),1,0)</f>
        <v>0</v>
      </c>
      <c r="DN58" s="44">
        <f>IF(AND('Service Matrix'!DN131="Yes",'Service Volumes 1'!DN7=""),1,0)</f>
        <v>0</v>
      </c>
      <c r="DO58" s="44">
        <f>IF(AND('Service Matrix'!DO131="Yes",'Service Volumes 1'!DO7=""),1,0)</f>
        <v>0</v>
      </c>
      <c r="DP58" s="44">
        <f>IF(AND('Service Matrix'!DP131="Yes",'Service Volumes 1'!DP7=""),1,0)</f>
        <v>0</v>
      </c>
      <c r="DQ58" s="44">
        <f>IF(AND('Service Matrix'!DQ131="Yes",'Service Volumes 1'!DQ7=""),1,0)</f>
        <v>0</v>
      </c>
      <c r="DR58" s="44">
        <f>IF(AND('Service Matrix'!DR131="Yes",'Service Volumes 1'!DR7=""),1,0)</f>
        <v>0</v>
      </c>
      <c r="DS58" s="44">
        <f>IF(AND('Service Matrix'!DS131="Yes",'Service Volumes 1'!DS7=""),1,0)</f>
        <v>0</v>
      </c>
      <c r="DT58" s="44">
        <f>IF(AND('Service Matrix'!DT131="Yes",'Service Volumes 1'!DT7=""),1,0)</f>
        <v>0</v>
      </c>
      <c r="DU58" s="44">
        <f>IF(AND('Service Matrix'!DU131="Yes",'Service Volumes 1'!DU7=""),1,0)</f>
        <v>0</v>
      </c>
      <c r="DV58" s="44">
        <f>IF(AND('Service Matrix'!DV131="Yes",'Service Volumes 1'!DV7=""),1,0)</f>
        <v>0</v>
      </c>
      <c r="DW58" s="44">
        <f>IF(AND('Service Matrix'!DW131="Yes",'Service Volumes 1'!DW7=""),1,0)</f>
        <v>0</v>
      </c>
      <c r="DX58" s="44">
        <f>IF(AND('Service Matrix'!DX131="Yes",'Service Volumes 1'!DX7=""),1,0)</f>
        <v>0</v>
      </c>
      <c r="DY58" s="44">
        <f>IF(AND('Service Matrix'!DY131="Yes",'Service Volumes 1'!DY7=""),1,0)</f>
        <v>0</v>
      </c>
      <c r="DZ58" s="44">
        <f>IF(AND('Service Matrix'!DZ131="Yes",'Service Volumes 1'!DZ7=""),1,0)</f>
        <v>0</v>
      </c>
      <c r="EA58" s="44">
        <f>IF(AND('Service Matrix'!EA131="Yes",'Service Volumes 1'!EA7=""),1,0)</f>
        <v>0</v>
      </c>
      <c r="EB58" s="44">
        <f>IF(AND('Service Matrix'!EB131="Yes",'Service Volumes 1'!EB7=""),1,0)</f>
        <v>0</v>
      </c>
      <c r="EC58" s="44">
        <f>IF(AND('Service Matrix'!EC131="Yes",'Service Volumes 1'!EC7=""),1,0)</f>
        <v>0</v>
      </c>
      <c r="ED58" s="44">
        <f>IF(AND('Service Matrix'!ED131="Yes",'Service Volumes 1'!ED7=""),1,0)</f>
        <v>0</v>
      </c>
      <c r="EE58" s="44">
        <f>IF(AND('Service Matrix'!EE131="Yes",'Service Volumes 1'!EE7=""),1,0)</f>
        <v>0</v>
      </c>
      <c r="EF58" s="44">
        <f>IF(AND('Service Matrix'!EF131="Yes",'Service Volumes 1'!EF7=""),1,0)</f>
        <v>0</v>
      </c>
      <c r="EG58" s="44">
        <f>IF(AND('Service Matrix'!EG131="Yes",'Service Volumes 1'!EG7=""),1,0)</f>
        <v>0</v>
      </c>
      <c r="EH58" s="44">
        <f>IF(AND('Service Matrix'!EH131="Yes",'Service Volumes 1'!EH7=""),1,0)</f>
        <v>0</v>
      </c>
      <c r="EI58" s="44">
        <f>IF(AND('Service Matrix'!EI131="Yes",'Service Volumes 1'!EI7=""),1,0)</f>
        <v>0</v>
      </c>
      <c r="EJ58" s="44">
        <f>IF(AND('Service Matrix'!EJ131="Yes",'Service Volumes 1'!EJ7=""),1,0)</f>
        <v>0</v>
      </c>
      <c r="EK58" s="44">
        <f>IF(AND('Service Matrix'!EK131="Yes",'Service Volumes 1'!EK7=""),1,0)</f>
        <v>0</v>
      </c>
      <c r="EL58" s="44">
        <f>IF(AND('Service Matrix'!EL131="Yes",'Service Volumes 1'!EL7=""),1,0)</f>
        <v>0</v>
      </c>
      <c r="EM58" s="44">
        <f>IF(AND('Service Matrix'!EM131="Yes",'Service Volumes 1'!EM7=""),1,0)</f>
        <v>0</v>
      </c>
      <c r="EN58" s="44">
        <f>IF(AND('Service Matrix'!EN131="Yes",'Service Volumes 1'!EN7=""),1,0)</f>
        <v>0</v>
      </c>
      <c r="EO58" s="44">
        <f>IF(AND('Service Matrix'!EO131="Yes",'Service Volumes 1'!EO7=""),1,0)</f>
        <v>0</v>
      </c>
      <c r="EP58" s="44">
        <f>IF(AND('Service Matrix'!EP131="Yes",'Service Volumes 1'!EP7=""),1,0)</f>
        <v>0</v>
      </c>
      <c r="EQ58" s="44">
        <f>IF(AND('Service Matrix'!EQ131="Yes",'Service Volumes 1'!EQ7=""),1,0)</f>
        <v>0</v>
      </c>
      <c r="ER58" s="44">
        <f>IF(AND('Service Matrix'!ER131="Yes",'Service Volumes 1'!ER7=""),1,0)</f>
        <v>0</v>
      </c>
      <c r="ES58" s="44">
        <f>IF(AND('Service Matrix'!ES131="Yes",'Service Volumes 1'!ES7=""),1,0)</f>
        <v>0</v>
      </c>
      <c r="ET58" s="44">
        <f>IF(AND('Service Matrix'!ET131="Yes",'Service Volumes 1'!ET7=""),1,0)</f>
        <v>0</v>
      </c>
      <c r="EU58" s="44">
        <f>IF(AND('Service Matrix'!EU131="Yes",'Service Volumes 1'!EU7=""),1,0)</f>
        <v>0</v>
      </c>
      <c r="EV58" s="44">
        <f>IF(AND('Service Matrix'!EV131="Yes",'Service Volumes 1'!EV7=""),1,0)</f>
        <v>0</v>
      </c>
      <c r="EW58" s="44">
        <f>IF(AND('Service Matrix'!EW131="Yes",'Service Volumes 1'!EW7=""),1,0)</f>
        <v>0</v>
      </c>
      <c r="EX58" s="44">
        <f>IF(AND('Service Matrix'!EX131="Yes",'Service Volumes 1'!EX7=""),1,0)</f>
        <v>0</v>
      </c>
      <c r="EY58" s="44">
        <f>IF(AND('Service Matrix'!EY131="Yes",'Service Volumes 1'!EY7=""),1,0)</f>
        <v>0</v>
      </c>
      <c r="EZ58" s="44">
        <f>IF(AND('Service Matrix'!EZ131="Yes",'Service Volumes 1'!EZ7=""),1,0)</f>
        <v>0</v>
      </c>
      <c r="FA58" s="44">
        <f>IF(AND('Service Matrix'!FA131="Yes",'Service Volumes 1'!FA7=""),1,0)</f>
        <v>0</v>
      </c>
      <c r="FB58" s="44">
        <f>IF(AND('Service Matrix'!FB131="Yes",'Service Volumes 1'!FB7=""),1,0)</f>
        <v>0</v>
      </c>
      <c r="FC58" s="44">
        <f>IF(AND('Service Matrix'!FC131="Yes",'Service Volumes 1'!FC7=""),1,0)</f>
        <v>0</v>
      </c>
      <c r="FD58" s="44">
        <f>IF(AND('Service Matrix'!FD131="Yes",'Service Volumes 1'!FD7=""),1,0)</f>
        <v>0</v>
      </c>
      <c r="FE58" s="44">
        <f>IF(AND('Service Matrix'!FE131="Yes",'Service Volumes 1'!FE7=""),1,0)</f>
        <v>0</v>
      </c>
      <c r="FF58" s="44">
        <f>IF(AND('Service Matrix'!FF131="Yes",'Service Volumes 1'!FF7=""),1,0)</f>
        <v>0</v>
      </c>
      <c r="FG58" s="44">
        <f>IF(AND('Service Matrix'!FG131="Yes",'Service Volumes 1'!FG7=""),1,0)</f>
        <v>0</v>
      </c>
      <c r="FH58" s="44">
        <f>IF(AND('Service Matrix'!FH131="Yes",'Service Volumes 1'!FH7=""),1,0)</f>
        <v>0</v>
      </c>
      <c r="FI58" s="44">
        <f>IF(AND('Service Matrix'!FI131="Yes",'Service Volumes 1'!FI7=""),1,0)</f>
        <v>0</v>
      </c>
      <c r="FJ58" s="44">
        <f>IF(AND('Service Matrix'!FJ131="Yes",'Service Volumes 1'!FJ7=""),1,0)</f>
        <v>0</v>
      </c>
      <c r="FK58" s="44">
        <f>IF(AND('Service Matrix'!FK131="Yes",'Service Volumes 1'!FK7=""),1,0)</f>
        <v>0</v>
      </c>
      <c r="FL58" s="44">
        <f>IF(AND('Service Matrix'!FL131="Yes",'Service Volumes 1'!FL7=""),1,0)</f>
        <v>0</v>
      </c>
      <c r="FM58" s="44">
        <f>IF(AND('Service Matrix'!FM131="Yes",'Service Volumes 1'!FM7=""),1,0)</f>
        <v>0</v>
      </c>
      <c r="FN58" s="44">
        <f>IF(AND('Service Matrix'!FN131="Yes",'Service Volumes 1'!FN7=""),1,0)</f>
        <v>0</v>
      </c>
      <c r="FO58" s="44">
        <f>IF(AND('Service Matrix'!FO131="Yes",'Service Volumes 1'!FO7=""),1,0)</f>
        <v>0</v>
      </c>
      <c r="FP58" s="44">
        <f>IF(AND('Service Matrix'!FP131="Yes",'Service Volumes 1'!FP7=""),1,0)</f>
        <v>0</v>
      </c>
      <c r="FQ58" s="44">
        <f>IF(AND('Service Matrix'!FQ131="Yes",'Service Volumes 1'!FQ7=""),1,0)</f>
        <v>0</v>
      </c>
      <c r="FR58" s="44">
        <f>IF(AND('Service Matrix'!FR131="Yes",'Service Volumes 1'!FR7=""),1,0)</f>
        <v>0</v>
      </c>
      <c r="FS58" s="44">
        <f>IF(AND('Service Matrix'!FS131="Yes",'Service Volumes 1'!FS7=""),1,0)</f>
        <v>0</v>
      </c>
      <c r="FT58" s="44">
        <f>IF(AND('Service Matrix'!FT131="Yes",'Service Volumes 1'!FT7=""),1,0)</f>
        <v>0</v>
      </c>
      <c r="FU58" s="44">
        <f>IF(AND('Service Matrix'!FU131="Yes",'Service Volumes 1'!FU7=""),1,0)</f>
        <v>0</v>
      </c>
      <c r="FV58" s="44">
        <f>IF(AND('Service Matrix'!FV131="Yes",'Service Volumes 1'!FV7=""),1,0)</f>
        <v>0</v>
      </c>
      <c r="FW58" s="44">
        <f>IF(AND('Service Matrix'!FW131="Yes",'Service Volumes 1'!FW7=""),1,0)</f>
        <v>0</v>
      </c>
      <c r="FX58" s="44">
        <f>IF(AND('Service Matrix'!FX131="Yes",'Service Volumes 1'!FX7=""),1,0)</f>
        <v>0</v>
      </c>
      <c r="FY58" s="44">
        <f>IF(AND('Service Matrix'!FY131="Yes",'Service Volumes 1'!FY7=""),1,0)</f>
        <v>0</v>
      </c>
      <c r="FZ58" s="44">
        <f>IF(AND('Service Matrix'!FZ131="Yes",'Service Volumes 1'!FZ7=""),1,0)</f>
        <v>0</v>
      </c>
      <c r="GA58" s="44">
        <f>IF(AND('Service Matrix'!GA131="Yes",'Service Volumes 1'!GA7=""),1,0)</f>
        <v>0</v>
      </c>
      <c r="GB58" s="44">
        <f>IF(AND('Service Matrix'!GB131="Yes",'Service Volumes 1'!GB7=""),1,0)</f>
        <v>0</v>
      </c>
      <c r="GC58" s="44">
        <f>IF(AND('Service Matrix'!GC131="Yes",'Service Volumes 1'!GC7=""),1,0)</f>
        <v>0</v>
      </c>
      <c r="GD58" s="44">
        <f>IF(AND('Service Matrix'!GD131="Yes",'Service Volumes 1'!GD7=""),1,0)</f>
        <v>0</v>
      </c>
      <c r="GE58" s="44">
        <f>IF(AND('Service Matrix'!GE131="Yes",'Service Volumes 1'!GE7=""),1,0)</f>
        <v>0</v>
      </c>
      <c r="GF58" s="44">
        <f>IF(AND('Service Matrix'!GF131="Yes",'Service Volumes 1'!GF7=""),1,0)</f>
        <v>0</v>
      </c>
      <c r="GG58" s="44">
        <f>IF(AND('Service Matrix'!GG131="Yes",'Service Volumes 1'!GG7=""),1,0)</f>
        <v>0</v>
      </c>
      <c r="GH58" s="44">
        <f>IF(AND('Service Matrix'!GH131="Yes",'Service Volumes 1'!GH7=""),1,0)</f>
        <v>0</v>
      </c>
      <c r="GI58" s="44">
        <f>IF(AND('Service Matrix'!GI131="Yes",'Service Volumes 1'!GI7=""),1,0)</f>
        <v>0</v>
      </c>
      <c r="GJ58" s="44">
        <f>IF(AND('Service Matrix'!GJ131="Yes",'Service Volumes 1'!GJ7=""),1,0)</f>
        <v>0</v>
      </c>
      <c r="GK58" s="44">
        <f>IF(AND('Service Matrix'!GK131="Yes",'Service Volumes 1'!GK7=""),1,0)</f>
        <v>0</v>
      </c>
      <c r="GL58" s="44">
        <f>IF(AND('Service Matrix'!GL131="Yes",'Service Volumes 1'!GL7=""),1,0)</f>
        <v>0</v>
      </c>
      <c r="GM58" s="44">
        <f>IF(AND('Service Matrix'!GM131="Yes",'Service Volumes 1'!GM7=""),1,0)</f>
        <v>0</v>
      </c>
      <c r="GN58" s="44">
        <f>IF(AND('Service Matrix'!GN131="Yes",'Service Volumes 1'!GN7=""),1,0)</f>
        <v>0</v>
      </c>
      <c r="GO58" s="44">
        <f>IF(AND('Service Matrix'!GO131="Yes",'Service Volumes 1'!GO7=""),1,0)</f>
        <v>0</v>
      </c>
      <c r="GP58" s="44">
        <f>IF(AND('Service Matrix'!GP131="Yes",'Service Volumes 1'!GP7=""),1,0)</f>
        <v>0</v>
      </c>
      <c r="GQ58" s="44">
        <f>IF(AND('Service Matrix'!GQ131="Yes",'Service Volumes 1'!GQ7=""),1,0)</f>
        <v>0</v>
      </c>
      <c r="GR58" s="44">
        <f>IF(AND('Service Matrix'!GR131="Yes",'Service Volumes 1'!GR7=""),1,0)</f>
        <v>0</v>
      </c>
      <c r="GS58" s="44">
        <f>IF(AND('Service Matrix'!GS131="Yes",'Service Volumes 1'!GS7=""),1,0)</f>
        <v>0</v>
      </c>
      <c r="GT58" s="44">
        <f>IF(AND('Service Matrix'!GT131="Yes",'Service Volumes 1'!GT7=""),1,0)</f>
        <v>0</v>
      </c>
      <c r="GU58" s="44">
        <f>IF(AND('Service Matrix'!GU131="Yes",'Service Volumes 1'!GU7=""),1,0)</f>
        <v>0</v>
      </c>
      <c r="GV58" s="44">
        <f>IF(AND('Service Matrix'!GV131="Yes",'Service Volumes 1'!GV7=""),1,0)</f>
        <v>0</v>
      </c>
      <c r="GW58" s="44">
        <f>IF(AND('Service Matrix'!GW131="Yes",'Service Volumes 1'!GW7=""),1,0)</f>
        <v>0</v>
      </c>
      <c r="GX58" s="44">
        <f>IF(AND('Service Matrix'!GX131="Yes",'Service Volumes 1'!GX7=""),1,0)</f>
        <v>0</v>
      </c>
      <c r="GY58" s="44">
        <f>IF(AND('Service Matrix'!GY131="Yes",'Service Volumes 1'!GY7=""),1,0)</f>
        <v>0</v>
      </c>
      <c r="GZ58" s="44">
        <f>IF(AND('Service Matrix'!GZ131="Yes",'Service Volumes 1'!GZ7=""),1,0)</f>
        <v>0</v>
      </c>
      <c r="HA58" s="44">
        <f>IF(AND('Service Matrix'!HA131="Yes",'Service Volumes 1'!HA7=""),1,0)</f>
        <v>0</v>
      </c>
      <c r="HB58" s="44">
        <f>IF(AND('Service Matrix'!HB131="Yes",'Service Volumes 1'!HB7=""),1,0)</f>
        <v>0</v>
      </c>
      <c r="HC58" s="44">
        <f>IF(AND('Service Matrix'!HC131="Yes",'Service Volumes 1'!HC7=""),1,0)</f>
        <v>0</v>
      </c>
      <c r="HD58" s="44">
        <f>IF(AND('Service Matrix'!HD131="Yes",'Service Volumes 1'!HD7=""),1,0)</f>
        <v>0</v>
      </c>
      <c r="HE58" s="44">
        <f>IF(AND('Service Matrix'!HE131="Yes",'Service Volumes 1'!HE7=""),1,0)</f>
        <v>0</v>
      </c>
      <c r="HF58" s="44">
        <f>IF(AND('Service Matrix'!HF131="Yes",'Service Volumes 1'!HF7=""),1,0)</f>
        <v>0</v>
      </c>
      <c r="HG58" s="44">
        <f>IF(AND('Service Matrix'!HG131="Yes",'Service Volumes 1'!HG7=""),1,0)</f>
        <v>0</v>
      </c>
      <c r="HH58" s="44">
        <f>IF(AND('Service Matrix'!HH131="Yes",'Service Volumes 1'!HH7=""),1,0)</f>
        <v>0</v>
      </c>
      <c r="HI58" s="44">
        <f>IF(AND('Service Matrix'!HI131="Yes",'Service Volumes 1'!HI7=""),1,0)</f>
        <v>0</v>
      </c>
      <c r="HJ58" s="44">
        <f>IF(AND('Service Matrix'!HJ131="Yes",'Service Volumes 1'!HJ7=""),1,0)</f>
        <v>0</v>
      </c>
      <c r="HK58" s="44">
        <f>IF(AND('Service Matrix'!HK131="Yes",'Service Volumes 1'!HK7=""),1,0)</f>
        <v>0</v>
      </c>
      <c r="HL58" s="44">
        <f>IF(AND('Service Matrix'!HL131="Yes",'Service Volumes 1'!HL7=""),1,0)</f>
        <v>0</v>
      </c>
      <c r="HM58" s="44">
        <f>IF(AND('Service Matrix'!HM131="Yes",'Service Volumes 1'!HM7=""),1,0)</f>
        <v>0</v>
      </c>
      <c r="HN58" s="44">
        <f>IF(AND('Service Matrix'!HN131="Yes",'Service Volumes 1'!HN7=""),1,0)</f>
        <v>0</v>
      </c>
      <c r="HO58" s="44">
        <f>IF(AND('Service Matrix'!HO131="Yes",'Service Volumes 1'!HO7=""),1,0)</f>
        <v>0</v>
      </c>
      <c r="HP58" s="44">
        <f>IF(AND('Service Matrix'!HP131="Yes",'Service Volumes 1'!HP7=""),1,0)</f>
        <v>0</v>
      </c>
      <c r="HQ58" s="44">
        <f>IF(AND('Service Matrix'!HQ131="Yes",'Service Volumes 1'!HQ7=""),1,0)</f>
        <v>0</v>
      </c>
      <c r="HR58" s="44">
        <f>IF(AND('Service Matrix'!HR131="Yes",'Service Volumes 1'!HR7=""),1,0)</f>
        <v>0</v>
      </c>
      <c r="HS58" s="44">
        <f>IF(AND('Service Matrix'!HS131="Yes",'Service Volumes 1'!HS7=""),1,0)</f>
        <v>0</v>
      </c>
      <c r="HT58" s="44">
        <f>IF(AND('Service Matrix'!HT131="Yes",'Service Volumes 1'!HT7=""),1,0)</f>
        <v>0</v>
      </c>
      <c r="HU58" s="44">
        <f>IF(AND('Service Matrix'!HU131="Yes",'Service Volumes 1'!HU7=""),1,0)</f>
        <v>0</v>
      </c>
      <c r="HV58" s="44">
        <f>IF(AND('Service Matrix'!HV131="Yes",'Service Volumes 1'!HV7=""),1,0)</f>
        <v>0</v>
      </c>
      <c r="HW58" s="44">
        <f>IF(AND('Service Matrix'!HW131="Yes",'Service Volumes 1'!HW7=""),1,0)</f>
        <v>0</v>
      </c>
      <c r="HX58" s="44">
        <f>IF(AND('Service Matrix'!HX131="Yes",'Service Volumes 1'!HX7=""),1,0)</f>
        <v>0</v>
      </c>
      <c r="HY58" s="44">
        <f>IF(AND('Service Matrix'!HY131="Yes",'Service Volumes 1'!HY7=""),1,0)</f>
        <v>0</v>
      </c>
      <c r="HZ58" s="44">
        <f>IF(AND('Service Matrix'!HZ131="Yes",'Service Volumes 1'!HZ7=""),1,0)</f>
        <v>0</v>
      </c>
      <c r="IA58" s="44">
        <f>IF(AND('Service Matrix'!IA131="Yes",'Service Volumes 1'!IA7=""),1,0)</f>
        <v>0</v>
      </c>
      <c r="IB58" s="44">
        <f>IF(AND('Service Matrix'!IB131="Yes",'Service Volumes 1'!IB7=""),1,0)</f>
        <v>0</v>
      </c>
      <c r="IC58" s="44">
        <f>IF(AND('Service Matrix'!IC131="Yes",'Service Volumes 1'!IC7=""),1,0)</f>
        <v>0</v>
      </c>
      <c r="ID58" s="44">
        <f>IF(AND('Service Matrix'!ID131="Yes",'Service Volumes 1'!ID7=""),1,0)</f>
        <v>0</v>
      </c>
      <c r="IE58" s="44">
        <f>IF(AND('Service Matrix'!IE131="Yes",'Service Volumes 1'!IE7=""),1,0)</f>
        <v>0</v>
      </c>
      <c r="IF58" s="44">
        <f>IF(AND('Service Matrix'!IF131="Yes",'Service Volumes 1'!IF7=""),1,0)</f>
        <v>0</v>
      </c>
      <c r="IG58" s="44">
        <f>IF(AND('Service Matrix'!IG131="Yes",'Service Volumes 1'!IG7=""),1,0)</f>
        <v>0</v>
      </c>
      <c r="IH58" s="44">
        <f>IF(AND('Service Matrix'!IH131="Yes",'Service Volumes 1'!IH7=""),1,0)</f>
        <v>0</v>
      </c>
      <c r="II58" s="44">
        <f>IF(AND('Service Matrix'!II131="Yes",'Service Volumes 1'!II7=""),1,0)</f>
        <v>0</v>
      </c>
      <c r="IJ58" s="44">
        <f>IF(AND('Service Matrix'!IJ131="Yes",'Service Volumes 1'!IJ7=""),1,0)</f>
        <v>0</v>
      </c>
      <c r="IK58" s="44">
        <f>IF(AND('Service Matrix'!IK131="Yes",'Service Volumes 1'!IK7=""),1,0)</f>
        <v>0</v>
      </c>
      <c r="IL58" s="44">
        <f>IF(AND('Service Matrix'!IL131="Yes",'Service Volumes 1'!IL7=""),1,0)</f>
        <v>0</v>
      </c>
      <c r="IM58" s="44">
        <f>IF(AND('Service Matrix'!IM131="Yes",'Service Volumes 1'!IM7=""),1,0)</f>
        <v>0</v>
      </c>
      <c r="IN58" s="44">
        <f>IF(AND('Service Matrix'!IN131="Yes",'Service Volumes 1'!IN7=""),1,0)</f>
        <v>0</v>
      </c>
      <c r="IO58" s="44">
        <f>IF(AND('Service Matrix'!IO131="Yes",'Service Volumes 1'!IO7=""),1,0)</f>
        <v>0</v>
      </c>
      <c r="IP58" s="44">
        <f>IF(AND('Service Matrix'!IP131="Yes",'Service Volumes 1'!IP7=""),1,0)</f>
        <v>0</v>
      </c>
      <c r="IQ58" s="44">
        <f>IF(AND('Service Matrix'!IQ131="Yes",'Service Volumes 1'!IQ7=""),1,0)</f>
        <v>0</v>
      </c>
      <c r="IR58" s="44">
        <f>IF(AND('Service Matrix'!IR131="Yes",'Service Volumes 1'!IR7=""),1,0)</f>
        <v>0</v>
      </c>
      <c r="IS58" s="44">
        <f>IF(AND('Service Matrix'!IS131="Yes",'Service Volumes 1'!IS7=""),1,0)</f>
        <v>0</v>
      </c>
      <c r="IT58" s="44">
        <f>IF(AND('Service Matrix'!IT131="Yes",'Service Volumes 1'!IT7=""),1,0)</f>
        <v>0</v>
      </c>
      <c r="IU58" s="44">
        <f>IF(AND('Service Matrix'!IU131="Yes",'Service Volumes 1'!IU7=""),1,0)</f>
        <v>0</v>
      </c>
      <c r="IV58" s="44">
        <f>IF(AND('Service Matrix'!IV131="Yes",'Service Volumes 1'!IV7=""),1,0)</f>
        <v>0</v>
      </c>
      <c r="IW58" s="44">
        <f>IF(AND('Service Matrix'!IW131="Yes",'Service Volumes 1'!IW7=""),1,0)</f>
        <v>0</v>
      </c>
      <c r="IX58" s="44">
        <f>IF(AND('Service Matrix'!IX131="Yes",'Service Volumes 1'!IX7=""),1,0)</f>
        <v>0</v>
      </c>
      <c r="IY58" s="44">
        <f>IF(AND('Service Matrix'!IY131="Yes",'Service Volumes 1'!IY7=""),1,0)</f>
        <v>0</v>
      </c>
      <c r="IZ58" s="44">
        <f>IF(AND('Service Matrix'!IZ131="Yes",'Service Volumes 1'!IZ7=""),1,0)</f>
        <v>0</v>
      </c>
      <c r="JA58" s="44">
        <f>IF(AND('Service Matrix'!JA131="Yes",'Service Volumes 1'!JA7=""),1,0)</f>
        <v>0</v>
      </c>
      <c r="JB58" s="44">
        <f>IF(AND('Service Matrix'!JB131="Yes",'Service Volumes 1'!JB7=""),1,0)</f>
        <v>0</v>
      </c>
      <c r="JC58" s="44">
        <f>IF(AND('Service Matrix'!JC131="Yes",'Service Volumes 1'!JC7=""),1,0)</f>
        <v>0</v>
      </c>
      <c r="JD58" s="44">
        <f>IF(AND('Service Matrix'!JD131="Yes",'Service Volumes 1'!JD7=""),1,0)</f>
        <v>0</v>
      </c>
      <c r="JE58" s="44">
        <f>IF(AND('Service Matrix'!JE131="Yes",'Service Volumes 1'!JE7=""),1,0)</f>
        <v>0</v>
      </c>
      <c r="JF58" s="44">
        <f>IF(AND('Service Matrix'!JF131="Yes",'Service Volumes 1'!JF7=""),1,0)</f>
        <v>0</v>
      </c>
      <c r="JG58" s="44">
        <f>IF(AND('Service Matrix'!JG131="Yes",'Service Volumes 1'!JG7=""),1,0)</f>
        <v>0</v>
      </c>
      <c r="JH58" s="44">
        <f>IF(AND('Service Matrix'!JH131="Yes",'Service Volumes 1'!JH7=""),1,0)</f>
        <v>0</v>
      </c>
      <c r="JI58" s="44">
        <f>IF(AND('Service Matrix'!JI131="Yes",'Service Volumes 1'!JI7=""),1,0)</f>
        <v>0</v>
      </c>
      <c r="JJ58" s="44">
        <f>IF(AND('Service Matrix'!JJ131="Yes",'Service Volumes 1'!JJ7=""),1,0)</f>
        <v>0</v>
      </c>
      <c r="JK58" s="44">
        <f>IF(AND('Service Matrix'!JK131="Yes",'Service Volumes 1'!JK7=""),1,0)</f>
        <v>0</v>
      </c>
      <c r="JL58" s="44">
        <f>IF(AND('Service Matrix'!JL131="Yes",'Service Volumes 1'!JL7=""),1,0)</f>
        <v>0</v>
      </c>
      <c r="JM58" s="44">
        <f>IF(AND('Service Matrix'!JM131="Yes",'Service Volumes 1'!JM7=""),1,0)</f>
        <v>0</v>
      </c>
      <c r="JN58" s="44">
        <f>IF(AND('Service Matrix'!JN131="Yes",'Service Volumes 1'!JN7=""),1,0)</f>
        <v>0</v>
      </c>
      <c r="JO58" s="44">
        <f>IF(AND('Service Matrix'!JO131="Yes",'Service Volumes 1'!JO7=""),1,0)</f>
        <v>0</v>
      </c>
      <c r="JP58" s="44">
        <f>IF(AND('Service Matrix'!JP131="Yes",'Service Volumes 1'!JP7=""),1,0)</f>
        <v>0</v>
      </c>
      <c r="JQ58" s="44">
        <f>IF(AND('Service Matrix'!JQ131="Yes",'Service Volumes 1'!JQ7=""),1,0)</f>
        <v>0</v>
      </c>
      <c r="JR58" s="44">
        <f>IF(AND('Service Matrix'!JR131="Yes",'Service Volumes 1'!JR7=""),1,0)</f>
        <v>0</v>
      </c>
      <c r="JS58" s="44">
        <f>IF(AND('Service Matrix'!JS131="Yes",'Service Volumes 1'!JS7=""),1,0)</f>
        <v>0</v>
      </c>
      <c r="JT58" s="44">
        <f>IF(AND('Service Matrix'!JT131="Yes",'Service Volumes 1'!JT7=""),1,0)</f>
        <v>0</v>
      </c>
      <c r="JU58" s="44">
        <f>IF(AND('Service Matrix'!JU131="Yes",'Service Volumes 1'!JU7=""),1,0)</f>
        <v>0</v>
      </c>
      <c r="JV58" s="44">
        <f>IF(AND('Service Matrix'!JV131="Yes",'Service Volumes 1'!JV7=""),1,0)</f>
        <v>0</v>
      </c>
      <c r="JW58" s="44">
        <f>IF(AND('Service Matrix'!JW131="Yes",'Service Volumes 1'!JW7=""),1,0)</f>
        <v>0</v>
      </c>
      <c r="JX58" s="44">
        <f>IF(AND('Service Matrix'!JX131="Yes",'Service Volumes 1'!JX7=""),1,0)</f>
        <v>0</v>
      </c>
      <c r="JY58" s="44">
        <f>IF(AND('Service Matrix'!JY131="Yes",'Service Volumes 1'!JY7=""),1,0)</f>
        <v>0</v>
      </c>
      <c r="JZ58" s="44">
        <f>IF(AND('Service Matrix'!JZ131="Yes",'Service Volumes 1'!JZ7=""),1,0)</f>
        <v>0</v>
      </c>
      <c r="KA58" s="44">
        <f>IF(AND('Service Matrix'!KA131="Yes",'Service Volumes 1'!KA7=""),1,0)</f>
        <v>0</v>
      </c>
      <c r="KB58" s="44">
        <f>IF(AND('Service Matrix'!KB131="Yes",'Service Volumes 1'!KB7=""),1,0)</f>
        <v>0</v>
      </c>
      <c r="KC58" s="44">
        <f>IF(AND('Service Matrix'!KC131="Yes",'Service Volumes 1'!KC7=""),1,0)</f>
        <v>0</v>
      </c>
      <c r="KD58" s="44">
        <f>IF(AND('Service Matrix'!KD131="Yes",'Service Volumes 1'!KD7=""),1,0)</f>
        <v>0</v>
      </c>
      <c r="KE58" s="44">
        <f>IF(AND('Service Matrix'!KE131="Yes",'Service Volumes 1'!KE7=""),1,0)</f>
        <v>0</v>
      </c>
      <c r="KF58" s="44">
        <f>IF(AND('Service Matrix'!KF131="Yes",'Service Volumes 1'!KF7=""),1,0)</f>
        <v>0</v>
      </c>
      <c r="KG58" s="44">
        <f>IF(AND('Service Matrix'!KG131="Yes",'Service Volumes 1'!KG7=""),1,0)</f>
        <v>0</v>
      </c>
      <c r="KH58" s="44">
        <f>IF(AND('Service Matrix'!KH131="Yes",'Service Volumes 1'!KH7=""),1,0)</f>
        <v>0</v>
      </c>
      <c r="KI58" s="44">
        <f>IF(AND('Service Matrix'!KI131="Yes",'Service Volumes 1'!KI7=""),1,0)</f>
        <v>0</v>
      </c>
      <c r="KJ58" s="44">
        <f>IF(AND('Service Matrix'!KJ131="Yes",'Service Volumes 1'!KJ7=""),1,0)</f>
        <v>0</v>
      </c>
      <c r="KK58" s="44">
        <f>IF(AND('Service Matrix'!KK131="Yes",'Service Volumes 1'!KK7=""),1,0)</f>
        <v>0</v>
      </c>
      <c r="KL58" s="44">
        <f>IF(AND('Service Matrix'!KL131="Yes",'Service Volumes 1'!KL7=""),1,0)</f>
        <v>0</v>
      </c>
      <c r="KM58" s="44">
        <f>IF(AND('Service Matrix'!KM131="Yes",'Service Volumes 1'!KM7=""),1,0)</f>
        <v>0</v>
      </c>
      <c r="KN58" s="44">
        <f>IF(AND('Service Matrix'!KN131="Yes",'Service Volumes 1'!KN7=""),1,0)</f>
        <v>0</v>
      </c>
      <c r="KO58" s="44">
        <f>IF(AND('Service Matrix'!KO131="Yes",'Service Volumes 1'!KO7=""),1,0)</f>
        <v>0</v>
      </c>
      <c r="KP58" s="44">
        <f>IF(AND('Service Matrix'!KP131="Yes",'Service Volumes 1'!KP7=""),1,0)</f>
        <v>0</v>
      </c>
      <c r="KQ58" s="44">
        <f>IF(AND('Service Matrix'!KQ131="Yes",'Service Volumes 1'!KQ7=""),1,0)</f>
        <v>0</v>
      </c>
      <c r="KR58" s="44">
        <f>IF(AND('Service Matrix'!KR131="Yes",'Service Volumes 1'!KR7=""),1,0)</f>
        <v>0</v>
      </c>
      <c r="KS58" s="44">
        <f>IF(AND('Service Matrix'!KS131="Yes",'Service Volumes 1'!KS7=""),1,0)</f>
        <v>0</v>
      </c>
      <c r="KT58" s="44">
        <f>IF(AND('Service Matrix'!KT131="Yes",'Service Volumes 1'!KT7=""),1,0)</f>
        <v>0</v>
      </c>
      <c r="KU58" s="44">
        <f>IF(AND('Service Matrix'!KU131="Yes",'Service Volumes 1'!KU7=""),1,0)</f>
        <v>0</v>
      </c>
      <c r="KV58" s="44">
        <f>IF(AND('Service Matrix'!KV131="Yes",'Service Volumes 1'!KV7=""),1,0)</f>
        <v>0</v>
      </c>
      <c r="KW58" s="44">
        <f>IF(AND('Service Matrix'!KW131="Yes",'Service Volumes 1'!KW7=""),1,0)</f>
        <v>0</v>
      </c>
      <c r="KX58" s="44">
        <f>IF(AND('Service Matrix'!KX131="Yes",'Service Volumes 1'!KX7=""),1,0)</f>
        <v>0</v>
      </c>
      <c r="KY58" s="44">
        <f>IF(AND('Service Matrix'!KY131="Yes",'Service Volumes 1'!KY7=""),1,0)</f>
        <v>0</v>
      </c>
      <c r="KZ58" s="44">
        <f>IF(AND('Service Matrix'!KZ131="Yes",'Service Volumes 1'!KZ7=""),1,0)</f>
        <v>0</v>
      </c>
      <c r="LA58" s="44">
        <f>IF(AND('Service Matrix'!LA131="Yes",'Service Volumes 1'!LA7=""),1,0)</f>
        <v>0</v>
      </c>
      <c r="LB58" s="44">
        <f>IF(AND('Service Matrix'!LB131="Yes",'Service Volumes 1'!LB7=""),1,0)</f>
        <v>0</v>
      </c>
      <c r="LC58" s="44">
        <f>IF(AND('Service Matrix'!LC131="Yes",'Service Volumes 1'!LC7=""),1,0)</f>
        <v>0</v>
      </c>
      <c r="LD58" s="44">
        <f>IF(AND('Service Matrix'!LD131="Yes",'Service Volumes 1'!LD7=""),1,0)</f>
        <v>0</v>
      </c>
      <c r="LE58" s="44">
        <f>IF(AND('Service Matrix'!LE131="Yes",'Service Volumes 1'!LE7=""),1,0)</f>
        <v>0</v>
      </c>
      <c r="LF58" s="44">
        <f>IF(AND('Service Matrix'!LF131="Yes",'Service Volumes 1'!LF7=""),1,0)</f>
        <v>0</v>
      </c>
      <c r="LG58" s="44">
        <f>IF(AND('Service Matrix'!LG131="Yes",'Service Volumes 1'!LG7=""),1,0)</f>
        <v>0</v>
      </c>
      <c r="LH58" s="44">
        <f>IF(AND('Service Matrix'!LH131="Yes",'Service Volumes 1'!LH7=""),1,0)</f>
        <v>0</v>
      </c>
      <c r="LI58" s="44">
        <f>IF(AND('Service Matrix'!LI131="Yes",'Service Volumes 1'!LI7=""),1,0)</f>
        <v>0</v>
      </c>
      <c r="LJ58" s="44">
        <f>IF(AND('Service Matrix'!LJ131="Yes",'Service Volumes 1'!LJ7=""),1,0)</f>
        <v>0</v>
      </c>
      <c r="LK58" s="44">
        <f>IF(AND('Service Matrix'!LK131="Yes",'Service Volumes 1'!LK7=""),1,0)</f>
        <v>0</v>
      </c>
      <c r="LL58" s="44">
        <f>IF(AND('Service Matrix'!LL131="Yes",'Service Volumes 1'!LL7=""),1,0)</f>
        <v>0</v>
      </c>
      <c r="LM58" s="44">
        <f>IF(AND('Service Matrix'!LM131="Yes",'Service Volumes 1'!LM7=""),1,0)</f>
        <v>0</v>
      </c>
      <c r="LN58" s="44">
        <f>IF(AND('Service Matrix'!LN131="Yes",'Service Volumes 1'!LN7=""),1,0)</f>
        <v>0</v>
      </c>
      <c r="LO58" s="44">
        <f>IF(AND('Service Matrix'!LO131="Yes",'Service Volumes 1'!LO7=""),1,0)</f>
        <v>0</v>
      </c>
      <c r="LP58" s="44">
        <f>IF(AND('Service Matrix'!LP131="Yes",'Service Volumes 1'!LP7=""),1,0)</f>
        <v>0</v>
      </c>
      <c r="LQ58" s="44">
        <f>IF(AND('Service Matrix'!LQ131="Yes",'Service Volumes 1'!LQ7=""),1,0)</f>
        <v>0</v>
      </c>
      <c r="LR58" s="44">
        <f>IF(AND('Service Matrix'!LR131="Yes",'Service Volumes 1'!LR7=""),1,0)</f>
        <v>0</v>
      </c>
      <c r="LS58" s="44">
        <f>IF(AND('Service Matrix'!LS131="Yes",'Service Volumes 1'!LS7=""),1,0)</f>
        <v>0</v>
      </c>
      <c r="LT58" s="44">
        <f>IF(AND('Service Matrix'!LT131="Yes",'Service Volumes 1'!LT7=""),1,0)</f>
        <v>0</v>
      </c>
      <c r="LU58" s="44">
        <f>IF(AND('Service Matrix'!LU131="Yes",'Service Volumes 1'!LU7=""),1,0)</f>
        <v>0</v>
      </c>
      <c r="LV58" s="44">
        <f>IF(AND('Service Matrix'!LV131="Yes",'Service Volumes 1'!LV7=""),1,0)</f>
        <v>0</v>
      </c>
      <c r="LW58" s="44">
        <f>IF(AND('Service Matrix'!LW131="Yes",'Service Volumes 1'!LW7=""),1,0)</f>
        <v>0</v>
      </c>
      <c r="LX58" s="44">
        <f>IF(AND('Service Matrix'!LX131="Yes",'Service Volumes 1'!LX7=""),1,0)</f>
        <v>0</v>
      </c>
      <c r="LY58" s="44">
        <f>IF(AND('Service Matrix'!LY131="Yes",'Service Volumes 1'!LY7=""),1,0)</f>
        <v>0</v>
      </c>
      <c r="LZ58" s="44">
        <f>IF(AND('Service Matrix'!LZ131="Yes",'Service Volumes 1'!LZ7=""),1,0)</f>
        <v>0</v>
      </c>
      <c r="MA58" s="44">
        <f>IF(AND('Service Matrix'!MA131="Yes",'Service Volumes 1'!MA7=""),1,0)</f>
        <v>0</v>
      </c>
      <c r="MB58" s="44">
        <f>IF(AND('Service Matrix'!MB131="Yes",'Service Volumes 1'!MB7=""),1,0)</f>
        <v>0</v>
      </c>
      <c r="MC58" s="44">
        <f>IF(AND('Service Matrix'!MC131="Yes",'Service Volumes 1'!MC7=""),1,0)</f>
        <v>0</v>
      </c>
      <c r="MD58" s="44">
        <f>IF(AND('Service Matrix'!MD131="Yes",'Service Volumes 1'!MD7=""),1,0)</f>
        <v>0</v>
      </c>
      <c r="ME58" s="44">
        <f>IF(AND('Service Matrix'!ME131="Yes",'Service Volumes 1'!ME7=""),1,0)</f>
        <v>0</v>
      </c>
      <c r="MF58" s="44">
        <f>IF(AND('Service Matrix'!MF131="Yes",'Service Volumes 1'!MF7=""),1,0)</f>
        <v>0</v>
      </c>
      <c r="MG58" s="44">
        <f>IF(AND('Service Matrix'!MG131="Yes",'Service Volumes 1'!MG7=""),1,0)</f>
        <v>0</v>
      </c>
      <c r="MH58" s="44">
        <f>IF(AND('Service Matrix'!MH131="Yes",'Service Volumes 1'!MH7=""),1,0)</f>
        <v>0</v>
      </c>
      <c r="MI58" s="44">
        <f>IF(AND('Service Matrix'!MI131="Yes",'Service Volumes 1'!MI7=""),1,0)</f>
        <v>0</v>
      </c>
      <c r="MJ58" s="44">
        <f>IF(AND('Service Matrix'!MJ131="Yes",'Service Volumes 1'!MJ7=""),1,0)</f>
        <v>0</v>
      </c>
      <c r="MK58" s="44">
        <f>IF(AND('Service Matrix'!MK131="Yes",'Service Volumes 1'!MK7=""),1,0)</f>
        <v>0</v>
      </c>
      <c r="ML58" s="44">
        <f>IF(AND('Service Matrix'!ML131="Yes",'Service Volumes 1'!ML7=""),1,0)</f>
        <v>0</v>
      </c>
      <c r="MM58" s="44">
        <f>IF(AND('Service Matrix'!MM131="Yes",'Service Volumes 1'!MM7=""),1,0)</f>
        <v>0</v>
      </c>
      <c r="MN58" s="44">
        <f>IF(AND('Service Matrix'!MN131="Yes",'Service Volumes 1'!MN7=""),1,0)</f>
        <v>0</v>
      </c>
      <c r="MO58" s="44">
        <f>IF(AND('Service Matrix'!MO131="Yes",'Service Volumes 1'!MO7=""),1,0)</f>
        <v>0</v>
      </c>
      <c r="MP58" s="44">
        <f>IF(AND('Service Matrix'!MP131="Yes",'Service Volumes 1'!MP7=""),1,0)</f>
        <v>0</v>
      </c>
      <c r="MQ58" s="44">
        <f>IF(AND('Service Matrix'!MQ131="Yes",'Service Volumes 1'!MQ7=""),1,0)</f>
        <v>0</v>
      </c>
      <c r="MR58" s="44">
        <f>IF(AND('Service Matrix'!MR131="Yes",'Service Volumes 1'!MR7=""),1,0)</f>
        <v>0</v>
      </c>
      <c r="MS58" s="44">
        <f>IF(AND('Service Matrix'!MS131="Yes",'Service Volumes 1'!MS7=""),1,0)</f>
        <v>0</v>
      </c>
      <c r="MT58" s="44">
        <f>IF(AND('Service Matrix'!MT131="Yes",'Service Volumes 1'!MT7=""),1,0)</f>
        <v>0</v>
      </c>
      <c r="MU58" s="44">
        <f>IF(AND('Service Matrix'!MU131="Yes",'Service Volumes 1'!MU7=""),1,0)</f>
        <v>0</v>
      </c>
      <c r="MV58" s="44">
        <f>IF(AND('Service Matrix'!MV131="Yes",'Service Volumes 1'!MV7=""),1,0)</f>
        <v>0</v>
      </c>
      <c r="MW58" s="44">
        <f>IF(AND('Service Matrix'!MW131="Yes",'Service Volumes 1'!MW7=""),1,0)</f>
        <v>0</v>
      </c>
      <c r="MX58" s="44">
        <f>IF(AND('Service Matrix'!MX131="Yes",'Service Volumes 1'!MX7=""),1,0)</f>
        <v>0</v>
      </c>
      <c r="MY58" s="44">
        <f>IF(AND('Service Matrix'!MY131="Yes",'Service Volumes 1'!MY7=""),1,0)</f>
        <v>0</v>
      </c>
      <c r="MZ58" s="44">
        <f>IF(AND('Service Matrix'!MZ131="Yes",'Service Volumes 1'!MZ7=""),1,0)</f>
        <v>0</v>
      </c>
      <c r="NA58" s="44">
        <f>IF(AND('Service Matrix'!NA131="Yes",'Service Volumes 1'!NA7=""),1,0)</f>
        <v>0</v>
      </c>
      <c r="NB58" s="44">
        <f>IF(AND('Service Matrix'!NB131="Yes",'Service Volumes 1'!NB7=""),1,0)</f>
        <v>0</v>
      </c>
      <c r="NC58" s="44">
        <f>IF(AND('Service Matrix'!NC131="Yes",'Service Volumes 1'!NC7=""),1,0)</f>
        <v>0</v>
      </c>
      <c r="ND58" s="44">
        <f>IF(AND('Service Matrix'!ND131="Yes",'Service Volumes 1'!ND7=""),1,0)</f>
        <v>0</v>
      </c>
      <c r="NE58" s="44">
        <f>IF(AND('Service Matrix'!NE131="Yes",'Service Volumes 1'!NE7=""),1,0)</f>
        <v>0</v>
      </c>
      <c r="NF58" s="44">
        <f>IF(AND('Service Matrix'!NF131="Yes",'Service Volumes 1'!NF7=""),1,0)</f>
        <v>0</v>
      </c>
      <c r="NG58" s="44">
        <f>IF(AND('Service Matrix'!NG131="Yes",'Service Volumes 1'!NG7=""),1,0)</f>
        <v>0</v>
      </c>
      <c r="NH58" s="44">
        <f>IF(AND('Service Matrix'!NH131="Yes",'Service Volumes 1'!NH7=""),1,0)</f>
        <v>0</v>
      </c>
      <c r="NI58" s="44">
        <f>IF(AND('Service Matrix'!NI131="Yes",'Service Volumes 1'!NI7=""),1,0)</f>
        <v>0</v>
      </c>
      <c r="NJ58" s="44">
        <f>IF(AND('Service Matrix'!NJ131="Yes",'Service Volumes 1'!NJ7=""),1,0)</f>
        <v>0</v>
      </c>
      <c r="NK58" s="44">
        <f>IF(AND('Service Matrix'!NK131="Yes",'Service Volumes 1'!NK7=""),1,0)</f>
        <v>0</v>
      </c>
      <c r="NL58" s="44">
        <f>IF(AND('Service Matrix'!NL131="Yes",'Service Volumes 1'!NL7=""),1,0)</f>
        <v>0</v>
      </c>
      <c r="NM58" s="44">
        <f>IF(AND('Service Matrix'!NM131="Yes",'Service Volumes 1'!NM7=""),1,0)</f>
        <v>0</v>
      </c>
      <c r="NN58" s="44">
        <f>IF(AND('Service Matrix'!NN131="Yes",'Service Volumes 1'!NN7=""),1,0)</f>
        <v>0</v>
      </c>
      <c r="NO58" s="44">
        <f>IF(AND('Service Matrix'!NO131="Yes",'Service Volumes 1'!NO7=""),1,0)</f>
        <v>0</v>
      </c>
      <c r="NP58" s="44">
        <f>IF(AND('Service Matrix'!NP131="Yes",'Service Volumes 1'!NP7=""),1,0)</f>
        <v>0</v>
      </c>
      <c r="NQ58" s="44">
        <f>IF(AND('Service Matrix'!NQ131="Yes",'Service Volumes 1'!NQ7=""),1,0)</f>
        <v>0</v>
      </c>
      <c r="NR58" s="44">
        <f>IF(AND('Service Matrix'!NR131="Yes",'Service Volumes 1'!NR7=""),1,0)</f>
        <v>0</v>
      </c>
      <c r="NS58" s="44">
        <f>IF(AND('Service Matrix'!NS131="Yes",'Service Volumes 1'!NS7=""),1,0)</f>
        <v>0</v>
      </c>
      <c r="NT58" s="44">
        <f>IF(AND('Service Matrix'!NT131="Yes",'Service Volumes 1'!NT7=""),1,0)</f>
        <v>0</v>
      </c>
      <c r="NU58" s="44">
        <f>IF(AND('Service Matrix'!NU131="Yes",'Service Volumes 1'!NU7=""),1,0)</f>
        <v>0</v>
      </c>
      <c r="NV58" s="44">
        <f>IF(AND('Service Matrix'!NV131="Yes",'Service Volumes 1'!NV7=""),1,0)</f>
        <v>0</v>
      </c>
      <c r="NW58" s="44">
        <f>IF(AND('Service Matrix'!NW131="Yes",'Service Volumes 1'!NW7=""),1,0)</f>
        <v>0</v>
      </c>
      <c r="NX58" s="44">
        <f>IF(AND('Service Matrix'!NX131="Yes",'Service Volumes 1'!NX7=""),1,0)</f>
        <v>0</v>
      </c>
      <c r="NY58" s="44">
        <f>IF(AND('Service Matrix'!NY131="Yes",'Service Volumes 1'!NY7=""),1,0)</f>
        <v>0</v>
      </c>
      <c r="NZ58" s="44">
        <f>IF(AND('Service Matrix'!NZ131="Yes",'Service Volumes 1'!NZ7=""),1,0)</f>
        <v>0</v>
      </c>
      <c r="OA58" s="44">
        <f>IF(AND('Service Matrix'!OA131="Yes",'Service Volumes 1'!OA7=""),1,0)</f>
        <v>0</v>
      </c>
      <c r="OB58" s="44">
        <f>IF(AND('Service Matrix'!OB131="Yes",'Service Volumes 1'!OB7=""),1,0)</f>
        <v>0</v>
      </c>
      <c r="OC58" s="44">
        <f>IF(AND('Service Matrix'!OC131="Yes",'Service Volumes 1'!OC7=""),1,0)</f>
        <v>0</v>
      </c>
      <c r="OD58" s="44">
        <f>IF(AND('Service Matrix'!OD131="Yes",'Service Volumes 1'!OD7=""),1,0)</f>
        <v>0</v>
      </c>
      <c r="OE58" s="44">
        <f>IF(AND('Service Matrix'!OE131="Yes",'Service Volumes 1'!OE7=""),1,0)</f>
        <v>0</v>
      </c>
      <c r="OF58" s="44">
        <f>IF(AND('Service Matrix'!OF131="Yes",'Service Volumes 1'!OF7=""),1,0)</f>
        <v>0</v>
      </c>
      <c r="OG58" s="44">
        <f>IF(AND('Service Matrix'!OG131="Yes",'Service Volumes 1'!OG7=""),1,0)</f>
        <v>0</v>
      </c>
      <c r="OH58" s="44">
        <f>IF(AND('Service Matrix'!OH131="Yes",'Service Volumes 1'!OH7=""),1,0)</f>
        <v>0</v>
      </c>
      <c r="OI58" s="44">
        <f>IF(AND('Service Matrix'!OI131="Yes",'Service Volumes 1'!OI7=""),1,0)</f>
        <v>0</v>
      </c>
      <c r="OJ58" s="44">
        <f>IF(AND('Service Matrix'!OJ131="Yes",'Service Volumes 1'!OJ7=""),1,0)</f>
        <v>0</v>
      </c>
      <c r="OK58" s="44">
        <f>IF(AND('Service Matrix'!OK131="Yes",'Service Volumes 1'!OK7=""),1,0)</f>
        <v>0</v>
      </c>
      <c r="OL58" s="44">
        <f>IF(AND('Service Matrix'!OL131="Yes",'Service Volumes 1'!OL7=""),1,0)</f>
        <v>0</v>
      </c>
      <c r="OM58" s="44">
        <f>IF(AND('Service Matrix'!OM131="Yes",'Service Volumes 1'!OM7=""),1,0)</f>
        <v>0</v>
      </c>
      <c r="ON58" s="44">
        <f>IF(AND('Service Matrix'!ON131="Yes",'Service Volumes 1'!ON7=""),1,0)</f>
        <v>0</v>
      </c>
    </row>
    <row r="59" spans="2:404" ht="10.25" customHeight="1">
      <c r="B59" s="47" t="s">
        <v>170</v>
      </c>
      <c r="C59" s="45" t="s">
        <v>171</v>
      </c>
      <c r="D59" s="43" t="str">
        <f t="shared" si="1"/>
        <v>OK</v>
      </c>
      <c r="E59" s="44">
        <f>IF(AND('Service Matrix'!E129="Yes",'Service Volumes 1'!E8=""),1,0)</f>
        <v>0</v>
      </c>
      <c r="F59" s="44">
        <f>IF(AND('Service Matrix'!F129="Yes",'Service Volumes 1'!F8=""),1,0)</f>
        <v>0</v>
      </c>
      <c r="G59" s="44">
        <f>IF(AND('Service Matrix'!G129="Yes",'Service Volumes 1'!G8=""),1,0)</f>
        <v>0</v>
      </c>
      <c r="H59" s="44">
        <f>IF(AND('Service Matrix'!H129="Yes",'Service Volumes 1'!H8=""),1,0)</f>
        <v>0</v>
      </c>
      <c r="I59" s="44">
        <f>IF(AND('Service Matrix'!I129="Yes",'Service Volumes 1'!I8=""),1,0)</f>
        <v>0</v>
      </c>
      <c r="J59" s="44">
        <f>IF(AND('Service Matrix'!J129="Yes",'Service Volumes 1'!J8=""),1,0)</f>
        <v>0</v>
      </c>
      <c r="K59" s="44">
        <f>IF(AND('Service Matrix'!K129="Yes",'Service Volumes 1'!K8=""),1,0)</f>
        <v>0</v>
      </c>
      <c r="L59" s="44">
        <f>IF(AND('Service Matrix'!L129="Yes",'Service Volumes 1'!L8=""),1,0)</f>
        <v>0</v>
      </c>
      <c r="M59" s="44">
        <f>IF(AND('Service Matrix'!M129="Yes",'Service Volumes 1'!M8=""),1,0)</f>
        <v>0</v>
      </c>
      <c r="N59" s="44">
        <f>IF(AND('Service Matrix'!N129="Yes",'Service Volumes 1'!N8=""),1,0)</f>
        <v>0</v>
      </c>
      <c r="O59" s="44">
        <f>IF(AND('Service Matrix'!O129="Yes",'Service Volumes 1'!O8=""),1,0)</f>
        <v>0</v>
      </c>
      <c r="P59" s="44">
        <f>IF(AND('Service Matrix'!P129="Yes",'Service Volumes 1'!P8=""),1,0)</f>
        <v>0</v>
      </c>
      <c r="Q59" s="44">
        <f>IF(AND('Service Matrix'!Q129="Yes",'Service Volumes 1'!Q8=""),1,0)</f>
        <v>0</v>
      </c>
      <c r="R59" s="44">
        <f>IF(AND('Service Matrix'!R129="Yes",'Service Volumes 1'!R8=""),1,0)</f>
        <v>0</v>
      </c>
      <c r="S59" s="44">
        <f>IF(AND('Service Matrix'!S129="Yes",'Service Volumes 1'!S8=""),1,0)</f>
        <v>0</v>
      </c>
      <c r="T59" s="44">
        <f>IF(AND('Service Matrix'!T129="Yes",'Service Volumes 1'!T8=""),1,0)</f>
        <v>0</v>
      </c>
      <c r="U59" s="44">
        <f>IF(AND('Service Matrix'!U129="Yes",'Service Volumes 1'!U8=""),1,0)</f>
        <v>0</v>
      </c>
      <c r="V59" s="44">
        <f>IF(AND('Service Matrix'!V129="Yes",'Service Volumes 1'!V8=""),1,0)</f>
        <v>0</v>
      </c>
      <c r="W59" s="44">
        <f>IF(AND('Service Matrix'!W129="Yes",'Service Volumes 1'!W8=""),1,0)</f>
        <v>0</v>
      </c>
      <c r="X59" s="44">
        <f>IF(AND('Service Matrix'!X129="Yes",'Service Volumes 1'!X8=""),1,0)</f>
        <v>0</v>
      </c>
      <c r="Y59" s="44">
        <f>IF(AND('Service Matrix'!Y129="Yes",'Service Volumes 1'!Y8=""),1,0)</f>
        <v>0</v>
      </c>
      <c r="Z59" s="44">
        <f>IF(AND('Service Matrix'!Z129="Yes",'Service Volumes 1'!Z8=""),1,0)</f>
        <v>0</v>
      </c>
      <c r="AA59" s="44">
        <f>IF(AND('Service Matrix'!AA129="Yes",'Service Volumes 1'!AA8=""),1,0)</f>
        <v>0</v>
      </c>
      <c r="AB59" s="44">
        <f>IF(AND('Service Matrix'!AB129="Yes",'Service Volumes 1'!AB8=""),1,0)</f>
        <v>0</v>
      </c>
      <c r="AC59" s="44">
        <f>IF(AND('Service Matrix'!AC129="Yes",'Service Volumes 1'!AC8=""),1,0)</f>
        <v>0</v>
      </c>
      <c r="AD59" s="44">
        <f>IF(AND('Service Matrix'!AD129="Yes",'Service Volumes 1'!AD8=""),1,0)</f>
        <v>0</v>
      </c>
      <c r="AE59" s="44">
        <f>IF(AND('Service Matrix'!AE129="Yes",'Service Volumes 1'!AE8=""),1,0)</f>
        <v>0</v>
      </c>
      <c r="AF59" s="44">
        <f>IF(AND('Service Matrix'!AF129="Yes",'Service Volumes 1'!AF8=""),1,0)</f>
        <v>0</v>
      </c>
      <c r="AG59" s="44">
        <f>IF(AND('Service Matrix'!AG129="Yes",'Service Volumes 1'!AG8=""),1,0)</f>
        <v>0</v>
      </c>
      <c r="AH59" s="44">
        <f>IF(AND('Service Matrix'!AH129="Yes",'Service Volumes 1'!AH8=""),1,0)</f>
        <v>0</v>
      </c>
      <c r="AI59" s="44">
        <f>IF(AND('Service Matrix'!AI129="Yes",'Service Volumes 1'!AI8=""),1,0)</f>
        <v>0</v>
      </c>
      <c r="AJ59" s="44">
        <f>IF(AND('Service Matrix'!AJ129="Yes",'Service Volumes 1'!AJ8=""),1,0)</f>
        <v>0</v>
      </c>
      <c r="AK59" s="44">
        <f>IF(AND('Service Matrix'!AK129="Yes",'Service Volumes 1'!AK8=""),1,0)</f>
        <v>0</v>
      </c>
      <c r="AL59" s="44">
        <f>IF(AND('Service Matrix'!AL129="Yes",'Service Volumes 1'!AL8=""),1,0)</f>
        <v>0</v>
      </c>
      <c r="AM59" s="44">
        <f>IF(AND('Service Matrix'!AM129="Yes",'Service Volumes 1'!AM8=""),1,0)</f>
        <v>0</v>
      </c>
      <c r="AN59" s="44">
        <f>IF(AND('Service Matrix'!AN129="Yes",'Service Volumes 1'!AN8=""),1,0)</f>
        <v>0</v>
      </c>
      <c r="AO59" s="44">
        <f>IF(AND('Service Matrix'!AO129="Yes",'Service Volumes 1'!AO8=""),1,0)</f>
        <v>0</v>
      </c>
      <c r="AP59" s="44">
        <f>IF(AND('Service Matrix'!AP129="Yes",'Service Volumes 1'!AP8=""),1,0)</f>
        <v>0</v>
      </c>
      <c r="AQ59" s="44">
        <f>IF(AND('Service Matrix'!AQ129="Yes",'Service Volumes 1'!AQ8=""),1,0)</f>
        <v>0</v>
      </c>
      <c r="AR59" s="44">
        <f>IF(AND('Service Matrix'!AR129="Yes",'Service Volumes 1'!AR8=""),1,0)</f>
        <v>0</v>
      </c>
      <c r="AS59" s="44">
        <f>IF(AND('Service Matrix'!AS129="Yes",'Service Volumes 1'!AS8=""),1,0)</f>
        <v>0</v>
      </c>
      <c r="AT59" s="44">
        <f>IF(AND('Service Matrix'!AT129="Yes",'Service Volumes 1'!AT8=""),1,0)</f>
        <v>0</v>
      </c>
      <c r="AU59" s="44">
        <f>IF(AND('Service Matrix'!AU129="Yes",'Service Volumes 1'!AU8=""),1,0)</f>
        <v>0</v>
      </c>
      <c r="AV59" s="44">
        <f>IF(AND('Service Matrix'!AV129="Yes",'Service Volumes 1'!AV8=""),1,0)</f>
        <v>0</v>
      </c>
      <c r="AW59" s="44">
        <f>IF(AND('Service Matrix'!AW129="Yes",'Service Volumes 1'!AW8=""),1,0)</f>
        <v>0</v>
      </c>
      <c r="AX59" s="44">
        <f>IF(AND('Service Matrix'!AX129="Yes",'Service Volumes 1'!AX8=""),1,0)</f>
        <v>0</v>
      </c>
      <c r="AY59" s="44">
        <f>IF(AND('Service Matrix'!AY129="Yes",'Service Volumes 1'!AY8=""),1,0)</f>
        <v>0</v>
      </c>
      <c r="AZ59" s="44">
        <f>IF(AND('Service Matrix'!AZ129="Yes",'Service Volumes 1'!AZ8=""),1,0)</f>
        <v>0</v>
      </c>
      <c r="BA59" s="44">
        <f>IF(AND('Service Matrix'!BA129="Yes",'Service Volumes 1'!BA8=""),1,0)</f>
        <v>0</v>
      </c>
      <c r="BB59" s="44">
        <f>IF(AND('Service Matrix'!BB129="Yes",'Service Volumes 1'!BB8=""),1,0)</f>
        <v>0</v>
      </c>
      <c r="BC59" s="44">
        <f>IF(AND('Service Matrix'!BC129="Yes",'Service Volumes 1'!BC8=""),1,0)</f>
        <v>0</v>
      </c>
      <c r="BD59" s="44">
        <f>IF(AND('Service Matrix'!BD129="Yes",'Service Volumes 1'!BD8=""),1,0)</f>
        <v>0</v>
      </c>
      <c r="BE59" s="44">
        <f>IF(AND('Service Matrix'!BE129="Yes",'Service Volumes 1'!BE8=""),1,0)</f>
        <v>0</v>
      </c>
      <c r="BF59" s="44">
        <f>IF(AND('Service Matrix'!BF129="Yes",'Service Volumes 1'!BF8=""),1,0)</f>
        <v>0</v>
      </c>
      <c r="BG59" s="44">
        <f>IF(AND('Service Matrix'!BG129="Yes",'Service Volumes 1'!BG8=""),1,0)</f>
        <v>0</v>
      </c>
      <c r="BH59" s="44">
        <f>IF(AND('Service Matrix'!BH129="Yes",'Service Volumes 1'!BH8=""),1,0)</f>
        <v>0</v>
      </c>
      <c r="BI59" s="44">
        <f>IF(AND('Service Matrix'!BI129="Yes",'Service Volumes 1'!BI8=""),1,0)</f>
        <v>0</v>
      </c>
      <c r="BJ59" s="44">
        <f>IF(AND('Service Matrix'!BJ129="Yes",'Service Volumes 1'!BJ8=""),1,0)</f>
        <v>0</v>
      </c>
      <c r="BK59" s="44">
        <f>IF(AND('Service Matrix'!BK129="Yes",'Service Volumes 1'!BK8=""),1,0)</f>
        <v>0</v>
      </c>
      <c r="BL59" s="44">
        <f>IF(AND('Service Matrix'!BL129="Yes",'Service Volumes 1'!BL8=""),1,0)</f>
        <v>0</v>
      </c>
      <c r="BM59" s="44">
        <f>IF(AND('Service Matrix'!BM129="Yes",'Service Volumes 1'!BM8=""),1,0)</f>
        <v>0</v>
      </c>
      <c r="BN59" s="44">
        <f>IF(AND('Service Matrix'!BN129="Yes",'Service Volumes 1'!BN8=""),1,0)</f>
        <v>0</v>
      </c>
      <c r="BO59" s="44">
        <f>IF(AND('Service Matrix'!BO129="Yes",'Service Volumes 1'!BO8=""),1,0)</f>
        <v>0</v>
      </c>
      <c r="BP59" s="44">
        <f>IF(AND('Service Matrix'!BP129="Yes",'Service Volumes 1'!BP8=""),1,0)</f>
        <v>0</v>
      </c>
      <c r="BQ59" s="44">
        <f>IF(AND('Service Matrix'!BQ129="Yes",'Service Volumes 1'!BQ8=""),1,0)</f>
        <v>0</v>
      </c>
      <c r="BR59" s="44">
        <f>IF(AND('Service Matrix'!BR129="Yes",'Service Volumes 1'!BR8=""),1,0)</f>
        <v>0</v>
      </c>
      <c r="BS59" s="44">
        <f>IF(AND('Service Matrix'!BS129="Yes",'Service Volumes 1'!BS8=""),1,0)</f>
        <v>0</v>
      </c>
      <c r="BT59" s="44">
        <f>IF(AND('Service Matrix'!BT129="Yes",'Service Volumes 1'!BT8=""),1,0)</f>
        <v>0</v>
      </c>
      <c r="BU59" s="44">
        <f>IF(AND('Service Matrix'!BU129="Yes",'Service Volumes 1'!BU8=""),1,0)</f>
        <v>0</v>
      </c>
      <c r="BV59" s="44">
        <f>IF(AND('Service Matrix'!BV129="Yes",'Service Volumes 1'!BV8=""),1,0)</f>
        <v>0</v>
      </c>
      <c r="BW59" s="44">
        <f>IF(AND('Service Matrix'!BW129="Yes",'Service Volumes 1'!BW8=""),1,0)</f>
        <v>0</v>
      </c>
      <c r="BX59" s="44">
        <f>IF(AND('Service Matrix'!BX129="Yes",'Service Volumes 1'!BX8=""),1,0)</f>
        <v>0</v>
      </c>
      <c r="BY59" s="44">
        <f>IF(AND('Service Matrix'!BY129="Yes",'Service Volumes 1'!BY8=""),1,0)</f>
        <v>0</v>
      </c>
      <c r="BZ59" s="44">
        <f>IF(AND('Service Matrix'!BZ129="Yes",'Service Volumes 1'!BZ8=""),1,0)</f>
        <v>0</v>
      </c>
      <c r="CA59" s="44">
        <f>IF(AND('Service Matrix'!CA129="Yes",'Service Volumes 1'!CA8=""),1,0)</f>
        <v>0</v>
      </c>
      <c r="CB59" s="44">
        <f>IF(AND('Service Matrix'!CB129="Yes",'Service Volumes 1'!CB8=""),1,0)</f>
        <v>0</v>
      </c>
      <c r="CC59" s="44">
        <f>IF(AND('Service Matrix'!CC129="Yes",'Service Volumes 1'!CC8=""),1,0)</f>
        <v>0</v>
      </c>
      <c r="CD59" s="44">
        <f>IF(AND('Service Matrix'!CD129="Yes",'Service Volumes 1'!CD8=""),1,0)</f>
        <v>0</v>
      </c>
      <c r="CE59" s="44">
        <f>IF(AND('Service Matrix'!CE129="Yes",'Service Volumes 1'!CE8=""),1,0)</f>
        <v>0</v>
      </c>
      <c r="CF59" s="44">
        <f>IF(AND('Service Matrix'!CF129="Yes",'Service Volumes 1'!CF8=""),1,0)</f>
        <v>0</v>
      </c>
      <c r="CG59" s="44">
        <f>IF(AND('Service Matrix'!CG129="Yes",'Service Volumes 1'!CG8=""),1,0)</f>
        <v>0</v>
      </c>
      <c r="CH59" s="44">
        <f>IF(AND('Service Matrix'!CH129="Yes",'Service Volumes 1'!CH8=""),1,0)</f>
        <v>0</v>
      </c>
      <c r="CI59" s="44">
        <f>IF(AND('Service Matrix'!CI129="Yes",'Service Volumes 1'!CI8=""),1,0)</f>
        <v>0</v>
      </c>
      <c r="CJ59" s="44">
        <f>IF(AND('Service Matrix'!CJ129="Yes",'Service Volumes 1'!CJ8=""),1,0)</f>
        <v>0</v>
      </c>
      <c r="CK59" s="44">
        <f>IF(AND('Service Matrix'!CK129="Yes",'Service Volumes 1'!CK8=""),1,0)</f>
        <v>0</v>
      </c>
      <c r="CL59" s="44">
        <f>IF(AND('Service Matrix'!CL129="Yes",'Service Volumes 1'!CL8=""),1,0)</f>
        <v>0</v>
      </c>
      <c r="CM59" s="44">
        <f>IF(AND('Service Matrix'!CM129="Yes",'Service Volumes 1'!CM8=""),1,0)</f>
        <v>0</v>
      </c>
      <c r="CN59" s="44">
        <f>IF(AND('Service Matrix'!CN129="Yes",'Service Volumes 1'!CN8=""),1,0)</f>
        <v>0</v>
      </c>
      <c r="CO59" s="44">
        <f>IF(AND('Service Matrix'!CO129="Yes",'Service Volumes 1'!CO8=""),1,0)</f>
        <v>0</v>
      </c>
      <c r="CP59" s="44">
        <f>IF(AND('Service Matrix'!CP129="Yes",'Service Volumes 1'!CP8=""),1,0)</f>
        <v>0</v>
      </c>
      <c r="CQ59" s="44">
        <f>IF(AND('Service Matrix'!CQ129="Yes",'Service Volumes 1'!CQ8=""),1,0)</f>
        <v>0</v>
      </c>
      <c r="CR59" s="44">
        <f>IF(AND('Service Matrix'!CR129="Yes",'Service Volumes 1'!CR8=""),1,0)</f>
        <v>0</v>
      </c>
      <c r="CS59" s="44">
        <f>IF(AND('Service Matrix'!CS129="Yes",'Service Volumes 1'!CS8=""),1,0)</f>
        <v>0</v>
      </c>
      <c r="CT59" s="44">
        <f>IF(AND('Service Matrix'!CT129="Yes",'Service Volumes 1'!CT8=""),1,0)</f>
        <v>0</v>
      </c>
      <c r="CU59" s="44">
        <f>IF(AND('Service Matrix'!CU129="Yes",'Service Volumes 1'!CU8=""),1,0)</f>
        <v>0</v>
      </c>
      <c r="CV59" s="44">
        <f>IF(AND('Service Matrix'!CV129="Yes",'Service Volumes 1'!CV8=""),1,0)</f>
        <v>0</v>
      </c>
      <c r="CW59" s="44">
        <f>IF(AND('Service Matrix'!CW129="Yes",'Service Volumes 1'!CW8=""),1,0)</f>
        <v>0</v>
      </c>
      <c r="CX59" s="44">
        <f>IF(AND('Service Matrix'!CX129="Yes",'Service Volumes 1'!CX8=""),1,0)</f>
        <v>0</v>
      </c>
      <c r="CY59" s="44">
        <f>IF(AND('Service Matrix'!CY129="Yes",'Service Volumes 1'!CY8=""),1,0)</f>
        <v>0</v>
      </c>
      <c r="CZ59" s="44">
        <f>IF(AND('Service Matrix'!CZ129="Yes",'Service Volumes 1'!CZ8=""),1,0)</f>
        <v>0</v>
      </c>
      <c r="DA59" s="44">
        <f>IF(AND('Service Matrix'!DA129="Yes",'Service Volumes 1'!DA8=""),1,0)</f>
        <v>0</v>
      </c>
      <c r="DB59" s="44">
        <f>IF(AND('Service Matrix'!DB129="Yes",'Service Volumes 1'!DB8=""),1,0)</f>
        <v>0</v>
      </c>
      <c r="DC59" s="44">
        <f>IF(AND('Service Matrix'!DC129="Yes",'Service Volumes 1'!DC8=""),1,0)</f>
        <v>0</v>
      </c>
      <c r="DD59" s="44">
        <f>IF(AND('Service Matrix'!DD129="Yes",'Service Volumes 1'!DD8=""),1,0)</f>
        <v>0</v>
      </c>
      <c r="DE59" s="44">
        <f>IF(AND('Service Matrix'!DE129="Yes",'Service Volumes 1'!DE8=""),1,0)</f>
        <v>0</v>
      </c>
      <c r="DF59" s="44">
        <f>IF(AND('Service Matrix'!DF129="Yes",'Service Volumes 1'!DF8=""),1,0)</f>
        <v>0</v>
      </c>
      <c r="DG59" s="44">
        <f>IF(AND('Service Matrix'!DG129="Yes",'Service Volumes 1'!DG8=""),1,0)</f>
        <v>0</v>
      </c>
      <c r="DH59" s="44">
        <f>IF(AND('Service Matrix'!DH129="Yes",'Service Volumes 1'!DH8=""),1,0)</f>
        <v>0</v>
      </c>
      <c r="DI59" s="44">
        <f>IF(AND('Service Matrix'!DI129="Yes",'Service Volumes 1'!DI8=""),1,0)</f>
        <v>0</v>
      </c>
      <c r="DJ59" s="44">
        <f>IF(AND('Service Matrix'!DJ129="Yes",'Service Volumes 1'!DJ8=""),1,0)</f>
        <v>0</v>
      </c>
      <c r="DK59" s="44">
        <f>IF(AND('Service Matrix'!DK129="Yes",'Service Volumes 1'!DK8=""),1,0)</f>
        <v>0</v>
      </c>
      <c r="DL59" s="44">
        <f>IF(AND('Service Matrix'!DL129="Yes",'Service Volumes 1'!DL8=""),1,0)</f>
        <v>0</v>
      </c>
      <c r="DM59" s="44">
        <f>IF(AND('Service Matrix'!DM129="Yes",'Service Volumes 1'!DM8=""),1,0)</f>
        <v>0</v>
      </c>
      <c r="DN59" s="44">
        <f>IF(AND('Service Matrix'!DN129="Yes",'Service Volumes 1'!DN8=""),1,0)</f>
        <v>0</v>
      </c>
      <c r="DO59" s="44">
        <f>IF(AND('Service Matrix'!DO129="Yes",'Service Volumes 1'!DO8=""),1,0)</f>
        <v>0</v>
      </c>
      <c r="DP59" s="44">
        <f>IF(AND('Service Matrix'!DP129="Yes",'Service Volumes 1'!DP8=""),1,0)</f>
        <v>0</v>
      </c>
      <c r="DQ59" s="44">
        <f>IF(AND('Service Matrix'!DQ129="Yes",'Service Volumes 1'!DQ8=""),1,0)</f>
        <v>0</v>
      </c>
      <c r="DR59" s="44">
        <f>IF(AND('Service Matrix'!DR129="Yes",'Service Volumes 1'!DR8=""),1,0)</f>
        <v>0</v>
      </c>
      <c r="DS59" s="44">
        <f>IF(AND('Service Matrix'!DS129="Yes",'Service Volumes 1'!DS8=""),1,0)</f>
        <v>0</v>
      </c>
      <c r="DT59" s="44">
        <f>IF(AND('Service Matrix'!DT129="Yes",'Service Volumes 1'!DT8=""),1,0)</f>
        <v>0</v>
      </c>
      <c r="DU59" s="44">
        <f>IF(AND('Service Matrix'!DU129="Yes",'Service Volumes 1'!DU8=""),1,0)</f>
        <v>0</v>
      </c>
      <c r="DV59" s="44">
        <f>IF(AND('Service Matrix'!DV129="Yes",'Service Volumes 1'!DV8=""),1,0)</f>
        <v>0</v>
      </c>
      <c r="DW59" s="44">
        <f>IF(AND('Service Matrix'!DW129="Yes",'Service Volumes 1'!DW8=""),1,0)</f>
        <v>0</v>
      </c>
      <c r="DX59" s="44">
        <f>IF(AND('Service Matrix'!DX129="Yes",'Service Volumes 1'!DX8=""),1,0)</f>
        <v>0</v>
      </c>
      <c r="DY59" s="44">
        <f>IF(AND('Service Matrix'!DY129="Yes",'Service Volumes 1'!DY8=""),1,0)</f>
        <v>0</v>
      </c>
      <c r="DZ59" s="44">
        <f>IF(AND('Service Matrix'!DZ129="Yes",'Service Volumes 1'!DZ8=""),1,0)</f>
        <v>0</v>
      </c>
      <c r="EA59" s="44">
        <f>IF(AND('Service Matrix'!EA129="Yes",'Service Volumes 1'!EA8=""),1,0)</f>
        <v>0</v>
      </c>
      <c r="EB59" s="44">
        <f>IF(AND('Service Matrix'!EB129="Yes",'Service Volumes 1'!EB8=""),1,0)</f>
        <v>0</v>
      </c>
      <c r="EC59" s="44">
        <f>IF(AND('Service Matrix'!EC129="Yes",'Service Volumes 1'!EC8=""),1,0)</f>
        <v>0</v>
      </c>
      <c r="ED59" s="44">
        <f>IF(AND('Service Matrix'!ED129="Yes",'Service Volumes 1'!ED8=""),1,0)</f>
        <v>0</v>
      </c>
      <c r="EE59" s="44">
        <f>IF(AND('Service Matrix'!EE129="Yes",'Service Volumes 1'!EE8=""),1,0)</f>
        <v>0</v>
      </c>
      <c r="EF59" s="44">
        <f>IF(AND('Service Matrix'!EF129="Yes",'Service Volumes 1'!EF8=""),1,0)</f>
        <v>0</v>
      </c>
      <c r="EG59" s="44">
        <f>IF(AND('Service Matrix'!EG129="Yes",'Service Volumes 1'!EG8=""),1,0)</f>
        <v>0</v>
      </c>
      <c r="EH59" s="44">
        <f>IF(AND('Service Matrix'!EH129="Yes",'Service Volumes 1'!EH8=""),1,0)</f>
        <v>0</v>
      </c>
      <c r="EI59" s="44">
        <f>IF(AND('Service Matrix'!EI129="Yes",'Service Volumes 1'!EI8=""),1,0)</f>
        <v>0</v>
      </c>
      <c r="EJ59" s="44">
        <f>IF(AND('Service Matrix'!EJ129="Yes",'Service Volumes 1'!EJ8=""),1,0)</f>
        <v>0</v>
      </c>
      <c r="EK59" s="44">
        <f>IF(AND('Service Matrix'!EK129="Yes",'Service Volumes 1'!EK8=""),1,0)</f>
        <v>0</v>
      </c>
      <c r="EL59" s="44">
        <f>IF(AND('Service Matrix'!EL129="Yes",'Service Volumes 1'!EL8=""),1,0)</f>
        <v>0</v>
      </c>
      <c r="EM59" s="44">
        <f>IF(AND('Service Matrix'!EM129="Yes",'Service Volumes 1'!EM8=""),1,0)</f>
        <v>0</v>
      </c>
      <c r="EN59" s="44">
        <f>IF(AND('Service Matrix'!EN129="Yes",'Service Volumes 1'!EN8=""),1,0)</f>
        <v>0</v>
      </c>
      <c r="EO59" s="44">
        <f>IF(AND('Service Matrix'!EO129="Yes",'Service Volumes 1'!EO8=""),1,0)</f>
        <v>0</v>
      </c>
      <c r="EP59" s="44">
        <f>IF(AND('Service Matrix'!EP129="Yes",'Service Volumes 1'!EP8=""),1,0)</f>
        <v>0</v>
      </c>
      <c r="EQ59" s="44">
        <f>IF(AND('Service Matrix'!EQ129="Yes",'Service Volumes 1'!EQ8=""),1,0)</f>
        <v>0</v>
      </c>
      <c r="ER59" s="44">
        <f>IF(AND('Service Matrix'!ER129="Yes",'Service Volumes 1'!ER8=""),1,0)</f>
        <v>0</v>
      </c>
      <c r="ES59" s="44">
        <f>IF(AND('Service Matrix'!ES129="Yes",'Service Volumes 1'!ES8=""),1,0)</f>
        <v>0</v>
      </c>
      <c r="ET59" s="44">
        <f>IF(AND('Service Matrix'!ET129="Yes",'Service Volumes 1'!ET8=""),1,0)</f>
        <v>0</v>
      </c>
      <c r="EU59" s="44">
        <f>IF(AND('Service Matrix'!EU129="Yes",'Service Volumes 1'!EU8=""),1,0)</f>
        <v>0</v>
      </c>
      <c r="EV59" s="44">
        <f>IF(AND('Service Matrix'!EV129="Yes",'Service Volumes 1'!EV8=""),1,0)</f>
        <v>0</v>
      </c>
      <c r="EW59" s="44">
        <f>IF(AND('Service Matrix'!EW129="Yes",'Service Volumes 1'!EW8=""),1,0)</f>
        <v>0</v>
      </c>
      <c r="EX59" s="44">
        <f>IF(AND('Service Matrix'!EX129="Yes",'Service Volumes 1'!EX8=""),1,0)</f>
        <v>0</v>
      </c>
      <c r="EY59" s="44">
        <f>IF(AND('Service Matrix'!EY129="Yes",'Service Volumes 1'!EY8=""),1,0)</f>
        <v>0</v>
      </c>
      <c r="EZ59" s="44">
        <f>IF(AND('Service Matrix'!EZ129="Yes",'Service Volumes 1'!EZ8=""),1,0)</f>
        <v>0</v>
      </c>
      <c r="FA59" s="44">
        <f>IF(AND('Service Matrix'!FA129="Yes",'Service Volumes 1'!FA8=""),1,0)</f>
        <v>0</v>
      </c>
      <c r="FB59" s="44">
        <f>IF(AND('Service Matrix'!FB129="Yes",'Service Volumes 1'!FB8=""),1,0)</f>
        <v>0</v>
      </c>
      <c r="FC59" s="44">
        <f>IF(AND('Service Matrix'!FC129="Yes",'Service Volumes 1'!FC8=""),1,0)</f>
        <v>0</v>
      </c>
      <c r="FD59" s="44">
        <f>IF(AND('Service Matrix'!FD129="Yes",'Service Volumes 1'!FD8=""),1,0)</f>
        <v>0</v>
      </c>
      <c r="FE59" s="44">
        <f>IF(AND('Service Matrix'!FE129="Yes",'Service Volumes 1'!FE8=""),1,0)</f>
        <v>0</v>
      </c>
      <c r="FF59" s="44">
        <f>IF(AND('Service Matrix'!FF129="Yes",'Service Volumes 1'!FF8=""),1,0)</f>
        <v>0</v>
      </c>
      <c r="FG59" s="44">
        <f>IF(AND('Service Matrix'!FG129="Yes",'Service Volumes 1'!FG8=""),1,0)</f>
        <v>0</v>
      </c>
      <c r="FH59" s="44">
        <f>IF(AND('Service Matrix'!FH129="Yes",'Service Volumes 1'!FH8=""),1,0)</f>
        <v>0</v>
      </c>
      <c r="FI59" s="44">
        <f>IF(AND('Service Matrix'!FI129="Yes",'Service Volumes 1'!FI8=""),1,0)</f>
        <v>0</v>
      </c>
      <c r="FJ59" s="44">
        <f>IF(AND('Service Matrix'!FJ129="Yes",'Service Volumes 1'!FJ8=""),1,0)</f>
        <v>0</v>
      </c>
      <c r="FK59" s="44">
        <f>IF(AND('Service Matrix'!FK129="Yes",'Service Volumes 1'!FK8=""),1,0)</f>
        <v>0</v>
      </c>
      <c r="FL59" s="44">
        <f>IF(AND('Service Matrix'!FL129="Yes",'Service Volumes 1'!FL8=""),1,0)</f>
        <v>0</v>
      </c>
      <c r="FM59" s="44">
        <f>IF(AND('Service Matrix'!FM129="Yes",'Service Volumes 1'!FM8=""),1,0)</f>
        <v>0</v>
      </c>
      <c r="FN59" s="44">
        <f>IF(AND('Service Matrix'!FN129="Yes",'Service Volumes 1'!FN8=""),1,0)</f>
        <v>0</v>
      </c>
      <c r="FO59" s="44">
        <f>IF(AND('Service Matrix'!FO129="Yes",'Service Volumes 1'!FO8=""),1,0)</f>
        <v>0</v>
      </c>
      <c r="FP59" s="44">
        <f>IF(AND('Service Matrix'!FP129="Yes",'Service Volumes 1'!FP8=""),1,0)</f>
        <v>0</v>
      </c>
      <c r="FQ59" s="44">
        <f>IF(AND('Service Matrix'!FQ129="Yes",'Service Volumes 1'!FQ8=""),1,0)</f>
        <v>0</v>
      </c>
      <c r="FR59" s="44">
        <f>IF(AND('Service Matrix'!FR129="Yes",'Service Volumes 1'!FR8=""),1,0)</f>
        <v>0</v>
      </c>
      <c r="FS59" s="44">
        <f>IF(AND('Service Matrix'!FS129="Yes",'Service Volumes 1'!FS8=""),1,0)</f>
        <v>0</v>
      </c>
      <c r="FT59" s="44">
        <f>IF(AND('Service Matrix'!FT129="Yes",'Service Volumes 1'!FT8=""),1,0)</f>
        <v>0</v>
      </c>
      <c r="FU59" s="44">
        <f>IF(AND('Service Matrix'!FU129="Yes",'Service Volumes 1'!FU8=""),1,0)</f>
        <v>0</v>
      </c>
      <c r="FV59" s="44">
        <f>IF(AND('Service Matrix'!FV129="Yes",'Service Volumes 1'!FV8=""),1,0)</f>
        <v>0</v>
      </c>
      <c r="FW59" s="44">
        <f>IF(AND('Service Matrix'!FW129="Yes",'Service Volumes 1'!FW8=""),1,0)</f>
        <v>0</v>
      </c>
      <c r="FX59" s="44">
        <f>IF(AND('Service Matrix'!FX129="Yes",'Service Volumes 1'!FX8=""),1,0)</f>
        <v>0</v>
      </c>
      <c r="FY59" s="44">
        <f>IF(AND('Service Matrix'!FY129="Yes",'Service Volumes 1'!FY8=""),1,0)</f>
        <v>0</v>
      </c>
      <c r="FZ59" s="44">
        <f>IF(AND('Service Matrix'!FZ129="Yes",'Service Volumes 1'!FZ8=""),1,0)</f>
        <v>0</v>
      </c>
      <c r="GA59" s="44">
        <f>IF(AND('Service Matrix'!GA129="Yes",'Service Volumes 1'!GA8=""),1,0)</f>
        <v>0</v>
      </c>
      <c r="GB59" s="44">
        <f>IF(AND('Service Matrix'!GB129="Yes",'Service Volumes 1'!GB8=""),1,0)</f>
        <v>0</v>
      </c>
      <c r="GC59" s="44">
        <f>IF(AND('Service Matrix'!GC129="Yes",'Service Volumes 1'!GC8=""),1,0)</f>
        <v>0</v>
      </c>
      <c r="GD59" s="44">
        <f>IF(AND('Service Matrix'!GD129="Yes",'Service Volumes 1'!GD8=""),1,0)</f>
        <v>0</v>
      </c>
      <c r="GE59" s="44">
        <f>IF(AND('Service Matrix'!GE129="Yes",'Service Volumes 1'!GE8=""),1,0)</f>
        <v>0</v>
      </c>
      <c r="GF59" s="44">
        <f>IF(AND('Service Matrix'!GF129="Yes",'Service Volumes 1'!GF8=""),1,0)</f>
        <v>0</v>
      </c>
      <c r="GG59" s="44">
        <f>IF(AND('Service Matrix'!GG129="Yes",'Service Volumes 1'!GG8=""),1,0)</f>
        <v>0</v>
      </c>
      <c r="GH59" s="44">
        <f>IF(AND('Service Matrix'!GH129="Yes",'Service Volumes 1'!GH8=""),1,0)</f>
        <v>0</v>
      </c>
      <c r="GI59" s="44">
        <f>IF(AND('Service Matrix'!GI129="Yes",'Service Volumes 1'!GI8=""),1,0)</f>
        <v>0</v>
      </c>
      <c r="GJ59" s="44">
        <f>IF(AND('Service Matrix'!GJ129="Yes",'Service Volumes 1'!GJ8=""),1,0)</f>
        <v>0</v>
      </c>
      <c r="GK59" s="44">
        <f>IF(AND('Service Matrix'!GK129="Yes",'Service Volumes 1'!GK8=""),1,0)</f>
        <v>0</v>
      </c>
      <c r="GL59" s="44">
        <f>IF(AND('Service Matrix'!GL129="Yes",'Service Volumes 1'!GL8=""),1,0)</f>
        <v>0</v>
      </c>
      <c r="GM59" s="44">
        <f>IF(AND('Service Matrix'!GM129="Yes",'Service Volumes 1'!GM8=""),1,0)</f>
        <v>0</v>
      </c>
      <c r="GN59" s="44">
        <f>IF(AND('Service Matrix'!GN129="Yes",'Service Volumes 1'!GN8=""),1,0)</f>
        <v>0</v>
      </c>
      <c r="GO59" s="44">
        <f>IF(AND('Service Matrix'!GO129="Yes",'Service Volumes 1'!GO8=""),1,0)</f>
        <v>0</v>
      </c>
      <c r="GP59" s="44">
        <f>IF(AND('Service Matrix'!GP129="Yes",'Service Volumes 1'!GP8=""),1,0)</f>
        <v>0</v>
      </c>
      <c r="GQ59" s="44">
        <f>IF(AND('Service Matrix'!GQ129="Yes",'Service Volumes 1'!GQ8=""),1,0)</f>
        <v>0</v>
      </c>
      <c r="GR59" s="44">
        <f>IF(AND('Service Matrix'!GR129="Yes",'Service Volumes 1'!GR8=""),1,0)</f>
        <v>0</v>
      </c>
      <c r="GS59" s="44">
        <f>IF(AND('Service Matrix'!GS129="Yes",'Service Volumes 1'!GS8=""),1,0)</f>
        <v>0</v>
      </c>
      <c r="GT59" s="44">
        <f>IF(AND('Service Matrix'!GT129="Yes",'Service Volumes 1'!GT8=""),1,0)</f>
        <v>0</v>
      </c>
      <c r="GU59" s="44">
        <f>IF(AND('Service Matrix'!GU129="Yes",'Service Volumes 1'!GU8=""),1,0)</f>
        <v>0</v>
      </c>
      <c r="GV59" s="44">
        <f>IF(AND('Service Matrix'!GV129="Yes",'Service Volumes 1'!GV8=""),1,0)</f>
        <v>0</v>
      </c>
      <c r="GW59" s="44">
        <f>IF(AND('Service Matrix'!GW129="Yes",'Service Volumes 1'!GW8=""),1,0)</f>
        <v>0</v>
      </c>
      <c r="GX59" s="44">
        <f>IF(AND('Service Matrix'!GX129="Yes",'Service Volumes 1'!GX8=""),1,0)</f>
        <v>0</v>
      </c>
      <c r="GY59" s="44">
        <f>IF(AND('Service Matrix'!GY129="Yes",'Service Volumes 1'!GY8=""),1,0)</f>
        <v>0</v>
      </c>
      <c r="GZ59" s="44">
        <f>IF(AND('Service Matrix'!GZ129="Yes",'Service Volumes 1'!GZ8=""),1,0)</f>
        <v>0</v>
      </c>
      <c r="HA59" s="44">
        <f>IF(AND('Service Matrix'!HA129="Yes",'Service Volumes 1'!HA8=""),1,0)</f>
        <v>0</v>
      </c>
      <c r="HB59" s="44">
        <f>IF(AND('Service Matrix'!HB129="Yes",'Service Volumes 1'!HB8=""),1,0)</f>
        <v>0</v>
      </c>
      <c r="HC59" s="44">
        <f>IF(AND('Service Matrix'!HC129="Yes",'Service Volumes 1'!HC8=""),1,0)</f>
        <v>0</v>
      </c>
      <c r="HD59" s="44">
        <f>IF(AND('Service Matrix'!HD129="Yes",'Service Volumes 1'!HD8=""),1,0)</f>
        <v>0</v>
      </c>
      <c r="HE59" s="44">
        <f>IF(AND('Service Matrix'!HE129="Yes",'Service Volumes 1'!HE8=""),1,0)</f>
        <v>0</v>
      </c>
      <c r="HF59" s="44">
        <f>IF(AND('Service Matrix'!HF129="Yes",'Service Volumes 1'!HF8=""),1,0)</f>
        <v>0</v>
      </c>
      <c r="HG59" s="44">
        <f>IF(AND('Service Matrix'!HG129="Yes",'Service Volumes 1'!HG8=""),1,0)</f>
        <v>0</v>
      </c>
      <c r="HH59" s="44">
        <f>IF(AND('Service Matrix'!HH129="Yes",'Service Volumes 1'!HH8=""),1,0)</f>
        <v>0</v>
      </c>
      <c r="HI59" s="44">
        <f>IF(AND('Service Matrix'!HI129="Yes",'Service Volumes 1'!HI8=""),1,0)</f>
        <v>0</v>
      </c>
      <c r="HJ59" s="44">
        <f>IF(AND('Service Matrix'!HJ129="Yes",'Service Volumes 1'!HJ8=""),1,0)</f>
        <v>0</v>
      </c>
      <c r="HK59" s="44">
        <f>IF(AND('Service Matrix'!HK129="Yes",'Service Volumes 1'!HK8=""),1,0)</f>
        <v>0</v>
      </c>
      <c r="HL59" s="44">
        <f>IF(AND('Service Matrix'!HL129="Yes",'Service Volumes 1'!HL8=""),1,0)</f>
        <v>0</v>
      </c>
      <c r="HM59" s="44">
        <f>IF(AND('Service Matrix'!HM129="Yes",'Service Volumes 1'!HM8=""),1,0)</f>
        <v>0</v>
      </c>
      <c r="HN59" s="44">
        <f>IF(AND('Service Matrix'!HN129="Yes",'Service Volumes 1'!HN8=""),1,0)</f>
        <v>0</v>
      </c>
      <c r="HO59" s="44">
        <f>IF(AND('Service Matrix'!HO129="Yes",'Service Volumes 1'!HO8=""),1,0)</f>
        <v>0</v>
      </c>
      <c r="HP59" s="44">
        <f>IF(AND('Service Matrix'!HP129="Yes",'Service Volumes 1'!HP8=""),1,0)</f>
        <v>0</v>
      </c>
      <c r="HQ59" s="44">
        <f>IF(AND('Service Matrix'!HQ129="Yes",'Service Volumes 1'!HQ8=""),1,0)</f>
        <v>0</v>
      </c>
      <c r="HR59" s="44">
        <f>IF(AND('Service Matrix'!HR129="Yes",'Service Volumes 1'!HR8=""),1,0)</f>
        <v>0</v>
      </c>
      <c r="HS59" s="44">
        <f>IF(AND('Service Matrix'!HS129="Yes",'Service Volumes 1'!HS8=""),1,0)</f>
        <v>0</v>
      </c>
      <c r="HT59" s="44">
        <f>IF(AND('Service Matrix'!HT129="Yes",'Service Volumes 1'!HT8=""),1,0)</f>
        <v>0</v>
      </c>
      <c r="HU59" s="44">
        <f>IF(AND('Service Matrix'!HU129="Yes",'Service Volumes 1'!HU8=""),1,0)</f>
        <v>0</v>
      </c>
      <c r="HV59" s="44">
        <f>IF(AND('Service Matrix'!HV129="Yes",'Service Volumes 1'!HV8=""),1,0)</f>
        <v>0</v>
      </c>
      <c r="HW59" s="44">
        <f>IF(AND('Service Matrix'!HW129="Yes",'Service Volumes 1'!HW8=""),1,0)</f>
        <v>0</v>
      </c>
      <c r="HX59" s="44">
        <f>IF(AND('Service Matrix'!HX129="Yes",'Service Volumes 1'!HX8=""),1,0)</f>
        <v>0</v>
      </c>
      <c r="HY59" s="44">
        <f>IF(AND('Service Matrix'!HY129="Yes",'Service Volumes 1'!HY8=""),1,0)</f>
        <v>0</v>
      </c>
      <c r="HZ59" s="44">
        <f>IF(AND('Service Matrix'!HZ129="Yes",'Service Volumes 1'!HZ8=""),1,0)</f>
        <v>0</v>
      </c>
      <c r="IA59" s="44">
        <f>IF(AND('Service Matrix'!IA129="Yes",'Service Volumes 1'!IA8=""),1,0)</f>
        <v>0</v>
      </c>
      <c r="IB59" s="44">
        <f>IF(AND('Service Matrix'!IB129="Yes",'Service Volumes 1'!IB8=""),1,0)</f>
        <v>0</v>
      </c>
      <c r="IC59" s="44">
        <f>IF(AND('Service Matrix'!IC129="Yes",'Service Volumes 1'!IC8=""),1,0)</f>
        <v>0</v>
      </c>
      <c r="ID59" s="44">
        <f>IF(AND('Service Matrix'!ID129="Yes",'Service Volumes 1'!ID8=""),1,0)</f>
        <v>0</v>
      </c>
      <c r="IE59" s="44">
        <f>IF(AND('Service Matrix'!IE129="Yes",'Service Volumes 1'!IE8=""),1,0)</f>
        <v>0</v>
      </c>
      <c r="IF59" s="44">
        <f>IF(AND('Service Matrix'!IF129="Yes",'Service Volumes 1'!IF8=""),1,0)</f>
        <v>0</v>
      </c>
      <c r="IG59" s="44">
        <f>IF(AND('Service Matrix'!IG129="Yes",'Service Volumes 1'!IG8=""),1,0)</f>
        <v>0</v>
      </c>
      <c r="IH59" s="44">
        <f>IF(AND('Service Matrix'!IH129="Yes",'Service Volumes 1'!IH8=""),1,0)</f>
        <v>0</v>
      </c>
      <c r="II59" s="44">
        <f>IF(AND('Service Matrix'!II129="Yes",'Service Volumes 1'!II8=""),1,0)</f>
        <v>0</v>
      </c>
      <c r="IJ59" s="44">
        <f>IF(AND('Service Matrix'!IJ129="Yes",'Service Volumes 1'!IJ8=""),1,0)</f>
        <v>0</v>
      </c>
      <c r="IK59" s="44">
        <f>IF(AND('Service Matrix'!IK129="Yes",'Service Volumes 1'!IK8=""),1,0)</f>
        <v>0</v>
      </c>
      <c r="IL59" s="44">
        <f>IF(AND('Service Matrix'!IL129="Yes",'Service Volumes 1'!IL8=""),1,0)</f>
        <v>0</v>
      </c>
      <c r="IM59" s="44">
        <f>IF(AND('Service Matrix'!IM129="Yes",'Service Volumes 1'!IM8=""),1,0)</f>
        <v>0</v>
      </c>
      <c r="IN59" s="44">
        <f>IF(AND('Service Matrix'!IN129="Yes",'Service Volumes 1'!IN8=""),1,0)</f>
        <v>0</v>
      </c>
      <c r="IO59" s="44">
        <f>IF(AND('Service Matrix'!IO129="Yes",'Service Volumes 1'!IO8=""),1,0)</f>
        <v>0</v>
      </c>
      <c r="IP59" s="44">
        <f>IF(AND('Service Matrix'!IP129="Yes",'Service Volumes 1'!IP8=""),1,0)</f>
        <v>0</v>
      </c>
      <c r="IQ59" s="44">
        <f>IF(AND('Service Matrix'!IQ129="Yes",'Service Volumes 1'!IQ8=""),1,0)</f>
        <v>0</v>
      </c>
      <c r="IR59" s="44">
        <f>IF(AND('Service Matrix'!IR129="Yes",'Service Volumes 1'!IR8=""),1,0)</f>
        <v>0</v>
      </c>
      <c r="IS59" s="44">
        <f>IF(AND('Service Matrix'!IS129="Yes",'Service Volumes 1'!IS8=""),1,0)</f>
        <v>0</v>
      </c>
      <c r="IT59" s="44">
        <f>IF(AND('Service Matrix'!IT129="Yes",'Service Volumes 1'!IT8=""),1,0)</f>
        <v>0</v>
      </c>
      <c r="IU59" s="44">
        <f>IF(AND('Service Matrix'!IU129="Yes",'Service Volumes 1'!IU8=""),1,0)</f>
        <v>0</v>
      </c>
      <c r="IV59" s="44">
        <f>IF(AND('Service Matrix'!IV129="Yes",'Service Volumes 1'!IV8=""),1,0)</f>
        <v>0</v>
      </c>
      <c r="IW59" s="44">
        <f>IF(AND('Service Matrix'!IW129="Yes",'Service Volumes 1'!IW8=""),1,0)</f>
        <v>0</v>
      </c>
      <c r="IX59" s="44">
        <f>IF(AND('Service Matrix'!IX129="Yes",'Service Volumes 1'!IX8=""),1,0)</f>
        <v>0</v>
      </c>
      <c r="IY59" s="44">
        <f>IF(AND('Service Matrix'!IY129="Yes",'Service Volumes 1'!IY8=""),1,0)</f>
        <v>0</v>
      </c>
      <c r="IZ59" s="44">
        <f>IF(AND('Service Matrix'!IZ129="Yes",'Service Volumes 1'!IZ8=""),1,0)</f>
        <v>0</v>
      </c>
      <c r="JA59" s="44">
        <f>IF(AND('Service Matrix'!JA129="Yes",'Service Volumes 1'!JA8=""),1,0)</f>
        <v>0</v>
      </c>
      <c r="JB59" s="44">
        <f>IF(AND('Service Matrix'!JB129="Yes",'Service Volumes 1'!JB8=""),1,0)</f>
        <v>0</v>
      </c>
      <c r="JC59" s="44">
        <f>IF(AND('Service Matrix'!JC129="Yes",'Service Volumes 1'!JC8=""),1,0)</f>
        <v>0</v>
      </c>
      <c r="JD59" s="44">
        <f>IF(AND('Service Matrix'!JD129="Yes",'Service Volumes 1'!JD8=""),1,0)</f>
        <v>0</v>
      </c>
      <c r="JE59" s="44">
        <f>IF(AND('Service Matrix'!JE129="Yes",'Service Volumes 1'!JE8=""),1,0)</f>
        <v>0</v>
      </c>
      <c r="JF59" s="44">
        <f>IF(AND('Service Matrix'!JF129="Yes",'Service Volumes 1'!JF8=""),1,0)</f>
        <v>0</v>
      </c>
      <c r="JG59" s="44">
        <f>IF(AND('Service Matrix'!JG129="Yes",'Service Volumes 1'!JG8=""),1,0)</f>
        <v>0</v>
      </c>
      <c r="JH59" s="44">
        <f>IF(AND('Service Matrix'!JH129="Yes",'Service Volumes 1'!JH8=""),1,0)</f>
        <v>0</v>
      </c>
      <c r="JI59" s="44">
        <f>IF(AND('Service Matrix'!JI129="Yes",'Service Volumes 1'!JI8=""),1,0)</f>
        <v>0</v>
      </c>
      <c r="JJ59" s="44">
        <f>IF(AND('Service Matrix'!JJ129="Yes",'Service Volumes 1'!JJ8=""),1,0)</f>
        <v>0</v>
      </c>
      <c r="JK59" s="44">
        <f>IF(AND('Service Matrix'!JK129="Yes",'Service Volumes 1'!JK8=""),1,0)</f>
        <v>0</v>
      </c>
      <c r="JL59" s="44">
        <f>IF(AND('Service Matrix'!JL129="Yes",'Service Volumes 1'!JL8=""),1,0)</f>
        <v>0</v>
      </c>
      <c r="JM59" s="44">
        <f>IF(AND('Service Matrix'!JM129="Yes",'Service Volumes 1'!JM8=""),1,0)</f>
        <v>0</v>
      </c>
      <c r="JN59" s="44">
        <f>IF(AND('Service Matrix'!JN129="Yes",'Service Volumes 1'!JN8=""),1,0)</f>
        <v>0</v>
      </c>
      <c r="JO59" s="44">
        <f>IF(AND('Service Matrix'!JO129="Yes",'Service Volumes 1'!JO8=""),1,0)</f>
        <v>0</v>
      </c>
      <c r="JP59" s="44">
        <f>IF(AND('Service Matrix'!JP129="Yes",'Service Volumes 1'!JP8=""),1,0)</f>
        <v>0</v>
      </c>
      <c r="JQ59" s="44">
        <f>IF(AND('Service Matrix'!JQ129="Yes",'Service Volumes 1'!JQ8=""),1,0)</f>
        <v>0</v>
      </c>
      <c r="JR59" s="44">
        <f>IF(AND('Service Matrix'!JR129="Yes",'Service Volumes 1'!JR8=""),1,0)</f>
        <v>0</v>
      </c>
      <c r="JS59" s="44">
        <f>IF(AND('Service Matrix'!JS129="Yes",'Service Volumes 1'!JS8=""),1,0)</f>
        <v>0</v>
      </c>
      <c r="JT59" s="44">
        <f>IF(AND('Service Matrix'!JT129="Yes",'Service Volumes 1'!JT8=""),1,0)</f>
        <v>0</v>
      </c>
      <c r="JU59" s="44">
        <f>IF(AND('Service Matrix'!JU129="Yes",'Service Volumes 1'!JU8=""),1,0)</f>
        <v>0</v>
      </c>
      <c r="JV59" s="44">
        <f>IF(AND('Service Matrix'!JV129="Yes",'Service Volumes 1'!JV8=""),1,0)</f>
        <v>0</v>
      </c>
      <c r="JW59" s="44">
        <f>IF(AND('Service Matrix'!JW129="Yes",'Service Volumes 1'!JW8=""),1,0)</f>
        <v>0</v>
      </c>
      <c r="JX59" s="44">
        <f>IF(AND('Service Matrix'!JX129="Yes",'Service Volumes 1'!JX8=""),1,0)</f>
        <v>0</v>
      </c>
      <c r="JY59" s="44">
        <f>IF(AND('Service Matrix'!JY129="Yes",'Service Volumes 1'!JY8=""),1,0)</f>
        <v>0</v>
      </c>
      <c r="JZ59" s="44">
        <f>IF(AND('Service Matrix'!JZ129="Yes",'Service Volumes 1'!JZ8=""),1,0)</f>
        <v>0</v>
      </c>
      <c r="KA59" s="44">
        <f>IF(AND('Service Matrix'!KA129="Yes",'Service Volumes 1'!KA8=""),1,0)</f>
        <v>0</v>
      </c>
      <c r="KB59" s="44">
        <f>IF(AND('Service Matrix'!KB129="Yes",'Service Volumes 1'!KB8=""),1,0)</f>
        <v>0</v>
      </c>
      <c r="KC59" s="44">
        <f>IF(AND('Service Matrix'!KC129="Yes",'Service Volumes 1'!KC8=""),1,0)</f>
        <v>0</v>
      </c>
      <c r="KD59" s="44">
        <f>IF(AND('Service Matrix'!KD129="Yes",'Service Volumes 1'!KD8=""),1,0)</f>
        <v>0</v>
      </c>
      <c r="KE59" s="44">
        <f>IF(AND('Service Matrix'!KE129="Yes",'Service Volumes 1'!KE8=""),1,0)</f>
        <v>0</v>
      </c>
      <c r="KF59" s="44">
        <f>IF(AND('Service Matrix'!KF129="Yes",'Service Volumes 1'!KF8=""),1,0)</f>
        <v>0</v>
      </c>
      <c r="KG59" s="44">
        <f>IF(AND('Service Matrix'!KG129="Yes",'Service Volumes 1'!KG8=""),1,0)</f>
        <v>0</v>
      </c>
      <c r="KH59" s="44">
        <f>IF(AND('Service Matrix'!KH129="Yes",'Service Volumes 1'!KH8=""),1,0)</f>
        <v>0</v>
      </c>
      <c r="KI59" s="44">
        <f>IF(AND('Service Matrix'!KI129="Yes",'Service Volumes 1'!KI8=""),1,0)</f>
        <v>0</v>
      </c>
      <c r="KJ59" s="44">
        <f>IF(AND('Service Matrix'!KJ129="Yes",'Service Volumes 1'!KJ8=""),1,0)</f>
        <v>0</v>
      </c>
      <c r="KK59" s="44">
        <f>IF(AND('Service Matrix'!KK129="Yes",'Service Volumes 1'!KK8=""),1,0)</f>
        <v>0</v>
      </c>
      <c r="KL59" s="44">
        <f>IF(AND('Service Matrix'!KL129="Yes",'Service Volumes 1'!KL8=""),1,0)</f>
        <v>0</v>
      </c>
      <c r="KM59" s="44">
        <f>IF(AND('Service Matrix'!KM129="Yes",'Service Volumes 1'!KM8=""),1,0)</f>
        <v>0</v>
      </c>
      <c r="KN59" s="44">
        <f>IF(AND('Service Matrix'!KN129="Yes",'Service Volumes 1'!KN8=""),1,0)</f>
        <v>0</v>
      </c>
      <c r="KO59" s="44">
        <f>IF(AND('Service Matrix'!KO129="Yes",'Service Volumes 1'!KO8=""),1,0)</f>
        <v>0</v>
      </c>
      <c r="KP59" s="44">
        <f>IF(AND('Service Matrix'!KP129="Yes",'Service Volumes 1'!KP8=""),1,0)</f>
        <v>0</v>
      </c>
      <c r="KQ59" s="44">
        <f>IF(AND('Service Matrix'!KQ129="Yes",'Service Volumes 1'!KQ8=""),1,0)</f>
        <v>0</v>
      </c>
      <c r="KR59" s="44">
        <f>IF(AND('Service Matrix'!KR129="Yes",'Service Volumes 1'!KR8=""),1,0)</f>
        <v>0</v>
      </c>
      <c r="KS59" s="44">
        <f>IF(AND('Service Matrix'!KS129="Yes",'Service Volumes 1'!KS8=""),1,0)</f>
        <v>0</v>
      </c>
      <c r="KT59" s="44">
        <f>IF(AND('Service Matrix'!KT129="Yes",'Service Volumes 1'!KT8=""),1,0)</f>
        <v>0</v>
      </c>
      <c r="KU59" s="44">
        <f>IF(AND('Service Matrix'!KU129="Yes",'Service Volumes 1'!KU8=""),1,0)</f>
        <v>0</v>
      </c>
      <c r="KV59" s="44">
        <f>IF(AND('Service Matrix'!KV129="Yes",'Service Volumes 1'!KV8=""),1,0)</f>
        <v>0</v>
      </c>
      <c r="KW59" s="44">
        <f>IF(AND('Service Matrix'!KW129="Yes",'Service Volumes 1'!KW8=""),1,0)</f>
        <v>0</v>
      </c>
      <c r="KX59" s="44">
        <f>IF(AND('Service Matrix'!KX129="Yes",'Service Volumes 1'!KX8=""),1,0)</f>
        <v>0</v>
      </c>
      <c r="KY59" s="44">
        <f>IF(AND('Service Matrix'!KY129="Yes",'Service Volumes 1'!KY8=""),1,0)</f>
        <v>0</v>
      </c>
      <c r="KZ59" s="44">
        <f>IF(AND('Service Matrix'!KZ129="Yes",'Service Volumes 1'!KZ8=""),1,0)</f>
        <v>0</v>
      </c>
      <c r="LA59" s="44">
        <f>IF(AND('Service Matrix'!LA129="Yes",'Service Volumes 1'!LA8=""),1,0)</f>
        <v>0</v>
      </c>
      <c r="LB59" s="44">
        <f>IF(AND('Service Matrix'!LB129="Yes",'Service Volumes 1'!LB8=""),1,0)</f>
        <v>0</v>
      </c>
      <c r="LC59" s="44">
        <f>IF(AND('Service Matrix'!LC129="Yes",'Service Volumes 1'!LC8=""),1,0)</f>
        <v>0</v>
      </c>
      <c r="LD59" s="44">
        <f>IF(AND('Service Matrix'!LD129="Yes",'Service Volumes 1'!LD8=""),1,0)</f>
        <v>0</v>
      </c>
      <c r="LE59" s="44">
        <f>IF(AND('Service Matrix'!LE129="Yes",'Service Volumes 1'!LE8=""),1,0)</f>
        <v>0</v>
      </c>
      <c r="LF59" s="44">
        <f>IF(AND('Service Matrix'!LF129="Yes",'Service Volumes 1'!LF8=""),1,0)</f>
        <v>0</v>
      </c>
      <c r="LG59" s="44">
        <f>IF(AND('Service Matrix'!LG129="Yes",'Service Volumes 1'!LG8=""),1,0)</f>
        <v>0</v>
      </c>
      <c r="LH59" s="44">
        <f>IF(AND('Service Matrix'!LH129="Yes",'Service Volumes 1'!LH8=""),1,0)</f>
        <v>0</v>
      </c>
      <c r="LI59" s="44">
        <f>IF(AND('Service Matrix'!LI129="Yes",'Service Volumes 1'!LI8=""),1,0)</f>
        <v>0</v>
      </c>
      <c r="LJ59" s="44">
        <f>IF(AND('Service Matrix'!LJ129="Yes",'Service Volumes 1'!LJ8=""),1,0)</f>
        <v>0</v>
      </c>
      <c r="LK59" s="44">
        <f>IF(AND('Service Matrix'!LK129="Yes",'Service Volumes 1'!LK8=""),1,0)</f>
        <v>0</v>
      </c>
      <c r="LL59" s="44">
        <f>IF(AND('Service Matrix'!LL129="Yes",'Service Volumes 1'!LL8=""),1,0)</f>
        <v>0</v>
      </c>
      <c r="LM59" s="44">
        <f>IF(AND('Service Matrix'!LM129="Yes",'Service Volumes 1'!LM8=""),1,0)</f>
        <v>0</v>
      </c>
      <c r="LN59" s="44">
        <f>IF(AND('Service Matrix'!LN129="Yes",'Service Volumes 1'!LN8=""),1,0)</f>
        <v>0</v>
      </c>
      <c r="LO59" s="44">
        <f>IF(AND('Service Matrix'!LO129="Yes",'Service Volumes 1'!LO8=""),1,0)</f>
        <v>0</v>
      </c>
      <c r="LP59" s="44">
        <f>IF(AND('Service Matrix'!LP129="Yes",'Service Volumes 1'!LP8=""),1,0)</f>
        <v>0</v>
      </c>
      <c r="LQ59" s="44">
        <f>IF(AND('Service Matrix'!LQ129="Yes",'Service Volumes 1'!LQ8=""),1,0)</f>
        <v>0</v>
      </c>
      <c r="LR59" s="44">
        <f>IF(AND('Service Matrix'!LR129="Yes",'Service Volumes 1'!LR8=""),1,0)</f>
        <v>0</v>
      </c>
      <c r="LS59" s="44">
        <f>IF(AND('Service Matrix'!LS129="Yes",'Service Volumes 1'!LS8=""),1,0)</f>
        <v>0</v>
      </c>
      <c r="LT59" s="44">
        <f>IF(AND('Service Matrix'!LT129="Yes",'Service Volumes 1'!LT8=""),1,0)</f>
        <v>0</v>
      </c>
      <c r="LU59" s="44">
        <f>IF(AND('Service Matrix'!LU129="Yes",'Service Volumes 1'!LU8=""),1,0)</f>
        <v>0</v>
      </c>
      <c r="LV59" s="44">
        <f>IF(AND('Service Matrix'!LV129="Yes",'Service Volumes 1'!LV8=""),1,0)</f>
        <v>0</v>
      </c>
      <c r="LW59" s="44">
        <f>IF(AND('Service Matrix'!LW129="Yes",'Service Volumes 1'!LW8=""),1,0)</f>
        <v>0</v>
      </c>
      <c r="LX59" s="44">
        <f>IF(AND('Service Matrix'!LX129="Yes",'Service Volumes 1'!LX8=""),1,0)</f>
        <v>0</v>
      </c>
      <c r="LY59" s="44">
        <f>IF(AND('Service Matrix'!LY129="Yes",'Service Volumes 1'!LY8=""),1,0)</f>
        <v>0</v>
      </c>
      <c r="LZ59" s="44">
        <f>IF(AND('Service Matrix'!LZ129="Yes",'Service Volumes 1'!LZ8=""),1,0)</f>
        <v>0</v>
      </c>
      <c r="MA59" s="44">
        <f>IF(AND('Service Matrix'!MA129="Yes",'Service Volumes 1'!MA8=""),1,0)</f>
        <v>0</v>
      </c>
      <c r="MB59" s="44">
        <f>IF(AND('Service Matrix'!MB129="Yes",'Service Volumes 1'!MB8=""),1,0)</f>
        <v>0</v>
      </c>
      <c r="MC59" s="44">
        <f>IF(AND('Service Matrix'!MC129="Yes",'Service Volumes 1'!MC8=""),1,0)</f>
        <v>0</v>
      </c>
      <c r="MD59" s="44">
        <f>IF(AND('Service Matrix'!MD129="Yes",'Service Volumes 1'!MD8=""),1,0)</f>
        <v>0</v>
      </c>
      <c r="ME59" s="44">
        <f>IF(AND('Service Matrix'!ME129="Yes",'Service Volumes 1'!ME8=""),1,0)</f>
        <v>0</v>
      </c>
      <c r="MF59" s="44">
        <f>IF(AND('Service Matrix'!MF129="Yes",'Service Volumes 1'!MF8=""),1,0)</f>
        <v>0</v>
      </c>
      <c r="MG59" s="44">
        <f>IF(AND('Service Matrix'!MG129="Yes",'Service Volumes 1'!MG8=""),1,0)</f>
        <v>0</v>
      </c>
      <c r="MH59" s="44">
        <f>IF(AND('Service Matrix'!MH129="Yes",'Service Volumes 1'!MH8=""),1,0)</f>
        <v>0</v>
      </c>
      <c r="MI59" s="44">
        <f>IF(AND('Service Matrix'!MI129="Yes",'Service Volumes 1'!MI8=""),1,0)</f>
        <v>0</v>
      </c>
      <c r="MJ59" s="44">
        <f>IF(AND('Service Matrix'!MJ129="Yes",'Service Volumes 1'!MJ8=""),1,0)</f>
        <v>0</v>
      </c>
      <c r="MK59" s="44">
        <f>IF(AND('Service Matrix'!MK129="Yes",'Service Volumes 1'!MK8=""),1,0)</f>
        <v>0</v>
      </c>
      <c r="ML59" s="44">
        <f>IF(AND('Service Matrix'!ML129="Yes",'Service Volumes 1'!ML8=""),1,0)</f>
        <v>0</v>
      </c>
      <c r="MM59" s="44">
        <f>IF(AND('Service Matrix'!MM129="Yes",'Service Volumes 1'!MM8=""),1,0)</f>
        <v>0</v>
      </c>
      <c r="MN59" s="44">
        <f>IF(AND('Service Matrix'!MN129="Yes",'Service Volumes 1'!MN8=""),1,0)</f>
        <v>0</v>
      </c>
      <c r="MO59" s="44">
        <f>IF(AND('Service Matrix'!MO129="Yes",'Service Volumes 1'!MO8=""),1,0)</f>
        <v>0</v>
      </c>
      <c r="MP59" s="44">
        <f>IF(AND('Service Matrix'!MP129="Yes",'Service Volumes 1'!MP8=""),1,0)</f>
        <v>0</v>
      </c>
      <c r="MQ59" s="44">
        <f>IF(AND('Service Matrix'!MQ129="Yes",'Service Volumes 1'!MQ8=""),1,0)</f>
        <v>0</v>
      </c>
      <c r="MR59" s="44">
        <f>IF(AND('Service Matrix'!MR129="Yes",'Service Volumes 1'!MR8=""),1,0)</f>
        <v>0</v>
      </c>
      <c r="MS59" s="44">
        <f>IF(AND('Service Matrix'!MS129="Yes",'Service Volumes 1'!MS8=""),1,0)</f>
        <v>0</v>
      </c>
      <c r="MT59" s="44">
        <f>IF(AND('Service Matrix'!MT129="Yes",'Service Volumes 1'!MT8=""),1,0)</f>
        <v>0</v>
      </c>
      <c r="MU59" s="44">
        <f>IF(AND('Service Matrix'!MU129="Yes",'Service Volumes 1'!MU8=""),1,0)</f>
        <v>0</v>
      </c>
      <c r="MV59" s="44">
        <f>IF(AND('Service Matrix'!MV129="Yes",'Service Volumes 1'!MV8=""),1,0)</f>
        <v>0</v>
      </c>
      <c r="MW59" s="44">
        <f>IF(AND('Service Matrix'!MW129="Yes",'Service Volumes 1'!MW8=""),1,0)</f>
        <v>0</v>
      </c>
      <c r="MX59" s="44">
        <f>IF(AND('Service Matrix'!MX129="Yes",'Service Volumes 1'!MX8=""),1,0)</f>
        <v>0</v>
      </c>
      <c r="MY59" s="44">
        <f>IF(AND('Service Matrix'!MY129="Yes",'Service Volumes 1'!MY8=""),1,0)</f>
        <v>0</v>
      </c>
      <c r="MZ59" s="44">
        <f>IF(AND('Service Matrix'!MZ129="Yes",'Service Volumes 1'!MZ8=""),1,0)</f>
        <v>0</v>
      </c>
      <c r="NA59" s="44">
        <f>IF(AND('Service Matrix'!NA129="Yes",'Service Volumes 1'!NA8=""),1,0)</f>
        <v>0</v>
      </c>
      <c r="NB59" s="44">
        <f>IF(AND('Service Matrix'!NB129="Yes",'Service Volumes 1'!NB8=""),1,0)</f>
        <v>0</v>
      </c>
      <c r="NC59" s="44">
        <f>IF(AND('Service Matrix'!NC129="Yes",'Service Volumes 1'!NC8=""),1,0)</f>
        <v>0</v>
      </c>
      <c r="ND59" s="44">
        <f>IF(AND('Service Matrix'!ND129="Yes",'Service Volumes 1'!ND8=""),1,0)</f>
        <v>0</v>
      </c>
      <c r="NE59" s="44">
        <f>IF(AND('Service Matrix'!NE129="Yes",'Service Volumes 1'!NE8=""),1,0)</f>
        <v>0</v>
      </c>
      <c r="NF59" s="44">
        <f>IF(AND('Service Matrix'!NF129="Yes",'Service Volumes 1'!NF8=""),1,0)</f>
        <v>0</v>
      </c>
      <c r="NG59" s="44">
        <f>IF(AND('Service Matrix'!NG129="Yes",'Service Volumes 1'!NG8=""),1,0)</f>
        <v>0</v>
      </c>
      <c r="NH59" s="44">
        <f>IF(AND('Service Matrix'!NH129="Yes",'Service Volumes 1'!NH8=""),1,0)</f>
        <v>0</v>
      </c>
      <c r="NI59" s="44">
        <f>IF(AND('Service Matrix'!NI129="Yes",'Service Volumes 1'!NI8=""),1,0)</f>
        <v>0</v>
      </c>
      <c r="NJ59" s="44">
        <f>IF(AND('Service Matrix'!NJ129="Yes",'Service Volumes 1'!NJ8=""),1,0)</f>
        <v>0</v>
      </c>
      <c r="NK59" s="44">
        <f>IF(AND('Service Matrix'!NK129="Yes",'Service Volumes 1'!NK8=""),1,0)</f>
        <v>0</v>
      </c>
      <c r="NL59" s="44">
        <f>IF(AND('Service Matrix'!NL129="Yes",'Service Volumes 1'!NL8=""),1,0)</f>
        <v>0</v>
      </c>
      <c r="NM59" s="44">
        <f>IF(AND('Service Matrix'!NM129="Yes",'Service Volumes 1'!NM8=""),1,0)</f>
        <v>0</v>
      </c>
      <c r="NN59" s="44">
        <f>IF(AND('Service Matrix'!NN129="Yes",'Service Volumes 1'!NN8=""),1,0)</f>
        <v>0</v>
      </c>
      <c r="NO59" s="44">
        <f>IF(AND('Service Matrix'!NO129="Yes",'Service Volumes 1'!NO8=""),1,0)</f>
        <v>0</v>
      </c>
      <c r="NP59" s="44">
        <f>IF(AND('Service Matrix'!NP129="Yes",'Service Volumes 1'!NP8=""),1,0)</f>
        <v>0</v>
      </c>
      <c r="NQ59" s="44">
        <f>IF(AND('Service Matrix'!NQ129="Yes",'Service Volumes 1'!NQ8=""),1,0)</f>
        <v>0</v>
      </c>
      <c r="NR59" s="44">
        <f>IF(AND('Service Matrix'!NR129="Yes",'Service Volumes 1'!NR8=""),1,0)</f>
        <v>0</v>
      </c>
      <c r="NS59" s="44">
        <f>IF(AND('Service Matrix'!NS129="Yes",'Service Volumes 1'!NS8=""),1,0)</f>
        <v>0</v>
      </c>
      <c r="NT59" s="44">
        <f>IF(AND('Service Matrix'!NT129="Yes",'Service Volumes 1'!NT8=""),1,0)</f>
        <v>0</v>
      </c>
      <c r="NU59" s="44">
        <f>IF(AND('Service Matrix'!NU129="Yes",'Service Volumes 1'!NU8=""),1,0)</f>
        <v>0</v>
      </c>
      <c r="NV59" s="44">
        <f>IF(AND('Service Matrix'!NV129="Yes",'Service Volumes 1'!NV8=""),1,0)</f>
        <v>0</v>
      </c>
      <c r="NW59" s="44">
        <f>IF(AND('Service Matrix'!NW129="Yes",'Service Volumes 1'!NW8=""),1,0)</f>
        <v>0</v>
      </c>
      <c r="NX59" s="44">
        <f>IF(AND('Service Matrix'!NX129="Yes",'Service Volumes 1'!NX8=""),1,0)</f>
        <v>0</v>
      </c>
      <c r="NY59" s="44">
        <f>IF(AND('Service Matrix'!NY129="Yes",'Service Volumes 1'!NY8=""),1,0)</f>
        <v>0</v>
      </c>
      <c r="NZ59" s="44">
        <f>IF(AND('Service Matrix'!NZ129="Yes",'Service Volumes 1'!NZ8=""),1,0)</f>
        <v>0</v>
      </c>
      <c r="OA59" s="44">
        <f>IF(AND('Service Matrix'!OA129="Yes",'Service Volumes 1'!OA8=""),1,0)</f>
        <v>0</v>
      </c>
      <c r="OB59" s="44">
        <f>IF(AND('Service Matrix'!OB129="Yes",'Service Volumes 1'!OB8=""),1,0)</f>
        <v>0</v>
      </c>
      <c r="OC59" s="44">
        <f>IF(AND('Service Matrix'!OC129="Yes",'Service Volumes 1'!OC8=""),1,0)</f>
        <v>0</v>
      </c>
      <c r="OD59" s="44">
        <f>IF(AND('Service Matrix'!OD129="Yes",'Service Volumes 1'!OD8=""),1,0)</f>
        <v>0</v>
      </c>
      <c r="OE59" s="44">
        <f>IF(AND('Service Matrix'!OE129="Yes",'Service Volumes 1'!OE8=""),1,0)</f>
        <v>0</v>
      </c>
      <c r="OF59" s="44">
        <f>IF(AND('Service Matrix'!OF129="Yes",'Service Volumes 1'!OF8=""),1,0)</f>
        <v>0</v>
      </c>
      <c r="OG59" s="44">
        <f>IF(AND('Service Matrix'!OG129="Yes",'Service Volumes 1'!OG8=""),1,0)</f>
        <v>0</v>
      </c>
      <c r="OH59" s="44">
        <f>IF(AND('Service Matrix'!OH129="Yes",'Service Volumes 1'!OH8=""),1,0)</f>
        <v>0</v>
      </c>
      <c r="OI59" s="44">
        <f>IF(AND('Service Matrix'!OI129="Yes",'Service Volumes 1'!OI8=""),1,0)</f>
        <v>0</v>
      </c>
      <c r="OJ59" s="44">
        <f>IF(AND('Service Matrix'!OJ129="Yes",'Service Volumes 1'!OJ8=""),1,0)</f>
        <v>0</v>
      </c>
      <c r="OK59" s="44">
        <f>IF(AND('Service Matrix'!OK129="Yes",'Service Volumes 1'!OK8=""),1,0)</f>
        <v>0</v>
      </c>
      <c r="OL59" s="44">
        <f>IF(AND('Service Matrix'!OL129="Yes",'Service Volumes 1'!OL8=""),1,0)</f>
        <v>0</v>
      </c>
      <c r="OM59" s="44">
        <f>IF(AND('Service Matrix'!OM129="Yes",'Service Volumes 1'!OM8=""),1,0)</f>
        <v>0</v>
      </c>
      <c r="ON59" s="44">
        <f>IF(AND('Service Matrix'!ON129="Yes",'Service Volumes 1'!ON8=""),1,0)</f>
        <v>0</v>
      </c>
    </row>
    <row r="60" spans="2:404" ht="10.25" customHeight="1">
      <c r="B60" s="47" t="s">
        <v>172</v>
      </c>
      <c r="C60" s="45" t="s">
        <v>173</v>
      </c>
      <c r="D60" s="43" t="str">
        <f t="shared" si="1"/>
        <v>OK</v>
      </c>
      <c r="E60" s="44">
        <f>IF(AND('Service Matrix'!E130="Yes",'Service Volumes 1'!E9=""),1,0)</f>
        <v>0</v>
      </c>
      <c r="F60" s="44">
        <f>IF(AND('Service Matrix'!F130="Yes",'Service Volumes 1'!F9=""),1,0)</f>
        <v>0</v>
      </c>
      <c r="G60" s="44">
        <f>IF(AND('Service Matrix'!G130="Yes",'Service Volumes 1'!G9=""),1,0)</f>
        <v>0</v>
      </c>
      <c r="H60" s="44">
        <f>IF(AND('Service Matrix'!H130="Yes",'Service Volumes 1'!H9=""),1,0)</f>
        <v>0</v>
      </c>
      <c r="I60" s="44">
        <f>IF(AND('Service Matrix'!I130="Yes",'Service Volumes 1'!I9=""),1,0)</f>
        <v>0</v>
      </c>
      <c r="J60" s="44">
        <f>IF(AND('Service Matrix'!J130="Yes",'Service Volumes 1'!J9=""),1,0)</f>
        <v>0</v>
      </c>
      <c r="K60" s="44">
        <f>IF(AND('Service Matrix'!K130="Yes",'Service Volumes 1'!K9=""),1,0)</f>
        <v>0</v>
      </c>
      <c r="L60" s="44">
        <f>IF(AND('Service Matrix'!L130="Yes",'Service Volumes 1'!L9=""),1,0)</f>
        <v>0</v>
      </c>
      <c r="M60" s="44">
        <f>IF(AND('Service Matrix'!M130="Yes",'Service Volumes 1'!M9=""),1,0)</f>
        <v>0</v>
      </c>
      <c r="N60" s="44">
        <f>IF(AND('Service Matrix'!N130="Yes",'Service Volumes 1'!N9=""),1,0)</f>
        <v>0</v>
      </c>
      <c r="O60" s="44">
        <f>IF(AND('Service Matrix'!O130="Yes",'Service Volumes 1'!O9=""),1,0)</f>
        <v>0</v>
      </c>
      <c r="P60" s="44">
        <f>IF(AND('Service Matrix'!P130="Yes",'Service Volumes 1'!P9=""),1,0)</f>
        <v>0</v>
      </c>
      <c r="Q60" s="44">
        <f>IF(AND('Service Matrix'!Q130="Yes",'Service Volumes 1'!Q9=""),1,0)</f>
        <v>0</v>
      </c>
      <c r="R60" s="44">
        <f>IF(AND('Service Matrix'!R130="Yes",'Service Volumes 1'!R9=""),1,0)</f>
        <v>0</v>
      </c>
      <c r="S60" s="44">
        <f>IF(AND('Service Matrix'!S130="Yes",'Service Volumes 1'!S9=""),1,0)</f>
        <v>0</v>
      </c>
      <c r="T60" s="44">
        <f>IF(AND('Service Matrix'!T130="Yes",'Service Volumes 1'!T9=""),1,0)</f>
        <v>0</v>
      </c>
      <c r="U60" s="44">
        <f>IF(AND('Service Matrix'!U130="Yes",'Service Volumes 1'!U9=""),1,0)</f>
        <v>0</v>
      </c>
      <c r="V60" s="44">
        <f>IF(AND('Service Matrix'!V130="Yes",'Service Volumes 1'!V9=""),1,0)</f>
        <v>0</v>
      </c>
      <c r="W60" s="44">
        <f>IF(AND('Service Matrix'!W130="Yes",'Service Volumes 1'!W9=""),1,0)</f>
        <v>0</v>
      </c>
      <c r="X60" s="44">
        <f>IF(AND('Service Matrix'!X130="Yes",'Service Volumes 1'!X9=""),1,0)</f>
        <v>0</v>
      </c>
      <c r="Y60" s="44">
        <f>IF(AND('Service Matrix'!Y130="Yes",'Service Volumes 1'!Y9=""),1,0)</f>
        <v>0</v>
      </c>
      <c r="Z60" s="44">
        <f>IF(AND('Service Matrix'!Z130="Yes",'Service Volumes 1'!Z9=""),1,0)</f>
        <v>0</v>
      </c>
      <c r="AA60" s="44">
        <f>IF(AND('Service Matrix'!AA130="Yes",'Service Volumes 1'!AA9=""),1,0)</f>
        <v>0</v>
      </c>
      <c r="AB60" s="44">
        <f>IF(AND('Service Matrix'!AB130="Yes",'Service Volumes 1'!AB9=""),1,0)</f>
        <v>0</v>
      </c>
      <c r="AC60" s="44">
        <f>IF(AND('Service Matrix'!AC130="Yes",'Service Volumes 1'!AC9=""),1,0)</f>
        <v>0</v>
      </c>
      <c r="AD60" s="44">
        <f>IF(AND('Service Matrix'!AD130="Yes",'Service Volumes 1'!AD9=""),1,0)</f>
        <v>0</v>
      </c>
      <c r="AE60" s="44">
        <f>IF(AND('Service Matrix'!AE130="Yes",'Service Volumes 1'!AE9=""),1,0)</f>
        <v>0</v>
      </c>
      <c r="AF60" s="44">
        <f>IF(AND('Service Matrix'!AF130="Yes",'Service Volumes 1'!AF9=""),1,0)</f>
        <v>0</v>
      </c>
      <c r="AG60" s="44">
        <f>IF(AND('Service Matrix'!AG130="Yes",'Service Volumes 1'!AG9=""),1,0)</f>
        <v>0</v>
      </c>
      <c r="AH60" s="44">
        <f>IF(AND('Service Matrix'!AH130="Yes",'Service Volumes 1'!AH9=""),1,0)</f>
        <v>0</v>
      </c>
      <c r="AI60" s="44">
        <f>IF(AND('Service Matrix'!AI130="Yes",'Service Volumes 1'!AI9=""),1,0)</f>
        <v>0</v>
      </c>
      <c r="AJ60" s="44">
        <f>IF(AND('Service Matrix'!AJ130="Yes",'Service Volumes 1'!AJ9=""),1,0)</f>
        <v>0</v>
      </c>
      <c r="AK60" s="44">
        <f>IF(AND('Service Matrix'!AK130="Yes",'Service Volumes 1'!AK9=""),1,0)</f>
        <v>0</v>
      </c>
      <c r="AL60" s="44">
        <f>IF(AND('Service Matrix'!AL130="Yes",'Service Volumes 1'!AL9=""),1,0)</f>
        <v>0</v>
      </c>
      <c r="AM60" s="44">
        <f>IF(AND('Service Matrix'!AM130="Yes",'Service Volumes 1'!AM9=""),1,0)</f>
        <v>0</v>
      </c>
      <c r="AN60" s="44">
        <f>IF(AND('Service Matrix'!AN130="Yes",'Service Volumes 1'!AN9=""),1,0)</f>
        <v>0</v>
      </c>
      <c r="AO60" s="44">
        <f>IF(AND('Service Matrix'!AO130="Yes",'Service Volumes 1'!AO9=""),1,0)</f>
        <v>0</v>
      </c>
      <c r="AP60" s="44">
        <f>IF(AND('Service Matrix'!AP130="Yes",'Service Volumes 1'!AP9=""),1,0)</f>
        <v>0</v>
      </c>
      <c r="AQ60" s="44">
        <f>IF(AND('Service Matrix'!AQ130="Yes",'Service Volumes 1'!AQ9=""),1,0)</f>
        <v>0</v>
      </c>
      <c r="AR60" s="44">
        <f>IF(AND('Service Matrix'!AR130="Yes",'Service Volumes 1'!AR9=""),1,0)</f>
        <v>0</v>
      </c>
      <c r="AS60" s="44">
        <f>IF(AND('Service Matrix'!AS130="Yes",'Service Volumes 1'!AS9=""),1,0)</f>
        <v>0</v>
      </c>
      <c r="AT60" s="44">
        <f>IF(AND('Service Matrix'!AT130="Yes",'Service Volumes 1'!AT9=""),1,0)</f>
        <v>0</v>
      </c>
      <c r="AU60" s="44">
        <f>IF(AND('Service Matrix'!AU130="Yes",'Service Volumes 1'!AU9=""),1,0)</f>
        <v>0</v>
      </c>
      <c r="AV60" s="44">
        <f>IF(AND('Service Matrix'!AV130="Yes",'Service Volumes 1'!AV9=""),1,0)</f>
        <v>0</v>
      </c>
      <c r="AW60" s="44">
        <f>IF(AND('Service Matrix'!AW130="Yes",'Service Volumes 1'!AW9=""),1,0)</f>
        <v>0</v>
      </c>
      <c r="AX60" s="44">
        <f>IF(AND('Service Matrix'!AX130="Yes",'Service Volumes 1'!AX9=""),1,0)</f>
        <v>0</v>
      </c>
      <c r="AY60" s="44">
        <f>IF(AND('Service Matrix'!AY130="Yes",'Service Volumes 1'!AY9=""),1,0)</f>
        <v>0</v>
      </c>
      <c r="AZ60" s="44">
        <f>IF(AND('Service Matrix'!AZ130="Yes",'Service Volumes 1'!AZ9=""),1,0)</f>
        <v>0</v>
      </c>
      <c r="BA60" s="44">
        <f>IF(AND('Service Matrix'!BA130="Yes",'Service Volumes 1'!BA9=""),1,0)</f>
        <v>0</v>
      </c>
      <c r="BB60" s="44">
        <f>IF(AND('Service Matrix'!BB130="Yes",'Service Volumes 1'!BB9=""),1,0)</f>
        <v>0</v>
      </c>
      <c r="BC60" s="44">
        <f>IF(AND('Service Matrix'!BC130="Yes",'Service Volumes 1'!BC9=""),1,0)</f>
        <v>0</v>
      </c>
      <c r="BD60" s="44">
        <f>IF(AND('Service Matrix'!BD130="Yes",'Service Volumes 1'!BD9=""),1,0)</f>
        <v>0</v>
      </c>
      <c r="BE60" s="44">
        <f>IF(AND('Service Matrix'!BE130="Yes",'Service Volumes 1'!BE9=""),1,0)</f>
        <v>0</v>
      </c>
      <c r="BF60" s="44">
        <f>IF(AND('Service Matrix'!BF130="Yes",'Service Volumes 1'!BF9=""),1,0)</f>
        <v>0</v>
      </c>
      <c r="BG60" s="44">
        <f>IF(AND('Service Matrix'!BG130="Yes",'Service Volumes 1'!BG9=""),1,0)</f>
        <v>0</v>
      </c>
      <c r="BH60" s="44">
        <f>IF(AND('Service Matrix'!BH130="Yes",'Service Volumes 1'!BH9=""),1,0)</f>
        <v>0</v>
      </c>
      <c r="BI60" s="44">
        <f>IF(AND('Service Matrix'!BI130="Yes",'Service Volumes 1'!BI9=""),1,0)</f>
        <v>0</v>
      </c>
      <c r="BJ60" s="44">
        <f>IF(AND('Service Matrix'!BJ130="Yes",'Service Volumes 1'!BJ9=""),1,0)</f>
        <v>0</v>
      </c>
      <c r="BK60" s="44">
        <f>IF(AND('Service Matrix'!BK130="Yes",'Service Volumes 1'!BK9=""),1,0)</f>
        <v>0</v>
      </c>
      <c r="BL60" s="44">
        <f>IF(AND('Service Matrix'!BL130="Yes",'Service Volumes 1'!BL9=""),1,0)</f>
        <v>0</v>
      </c>
      <c r="BM60" s="44">
        <f>IF(AND('Service Matrix'!BM130="Yes",'Service Volumes 1'!BM9=""),1,0)</f>
        <v>0</v>
      </c>
      <c r="BN60" s="44">
        <f>IF(AND('Service Matrix'!BN130="Yes",'Service Volumes 1'!BN9=""),1,0)</f>
        <v>0</v>
      </c>
      <c r="BO60" s="44">
        <f>IF(AND('Service Matrix'!BO130="Yes",'Service Volumes 1'!BO9=""),1,0)</f>
        <v>0</v>
      </c>
      <c r="BP60" s="44">
        <f>IF(AND('Service Matrix'!BP130="Yes",'Service Volumes 1'!BP9=""),1,0)</f>
        <v>0</v>
      </c>
      <c r="BQ60" s="44">
        <f>IF(AND('Service Matrix'!BQ130="Yes",'Service Volumes 1'!BQ9=""),1,0)</f>
        <v>0</v>
      </c>
      <c r="BR60" s="44">
        <f>IF(AND('Service Matrix'!BR130="Yes",'Service Volumes 1'!BR9=""),1,0)</f>
        <v>0</v>
      </c>
      <c r="BS60" s="44">
        <f>IF(AND('Service Matrix'!BS130="Yes",'Service Volumes 1'!BS9=""),1,0)</f>
        <v>0</v>
      </c>
      <c r="BT60" s="44">
        <f>IF(AND('Service Matrix'!BT130="Yes",'Service Volumes 1'!BT9=""),1,0)</f>
        <v>0</v>
      </c>
      <c r="BU60" s="44">
        <f>IF(AND('Service Matrix'!BU130="Yes",'Service Volumes 1'!BU9=""),1,0)</f>
        <v>0</v>
      </c>
      <c r="BV60" s="44">
        <f>IF(AND('Service Matrix'!BV130="Yes",'Service Volumes 1'!BV9=""),1,0)</f>
        <v>0</v>
      </c>
      <c r="BW60" s="44">
        <f>IF(AND('Service Matrix'!BW130="Yes",'Service Volumes 1'!BW9=""),1,0)</f>
        <v>0</v>
      </c>
      <c r="BX60" s="44">
        <f>IF(AND('Service Matrix'!BX130="Yes",'Service Volumes 1'!BX9=""),1,0)</f>
        <v>0</v>
      </c>
      <c r="BY60" s="44">
        <f>IF(AND('Service Matrix'!BY130="Yes",'Service Volumes 1'!BY9=""),1,0)</f>
        <v>0</v>
      </c>
      <c r="BZ60" s="44">
        <f>IF(AND('Service Matrix'!BZ130="Yes",'Service Volumes 1'!BZ9=""),1,0)</f>
        <v>0</v>
      </c>
      <c r="CA60" s="44">
        <f>IF(AND('Service Matrix'!CA130="Yes",'Service Volumes 1'!CA9=""),1,0)</f>
        <v>0</v>
      </c>
      <c r="CB60" s="44">
        <f>IF(AND('Service Matrix'!CB130="Yes",'Service Volumes 1'!CB9=""),1,0)</f>
        <v>0</v>
      </c>
      <c r="CC60" s="44">
        <f>IF(AND('Service Matrix'!CC130="Yes",'Service Volumes 1'!CC9=""),1,0)</f>
        <v>0</v>
      </c>
      <c r="CD60" s="44">
        <f>IF(AND('Service Matrix'!CD130="Yes",'Service Volumes 1'!CD9=""),1,0)</f>
        <v>0</v>
      </c>
      <c r="CE60" s="44">
        <f>IF(AND('Service Matrix'!CE130="Yes",'Service Volumes 1'!CE9=""),1,0)</f>
        <v>0</v>
      </c>
      <c r="CF60" s="44">
        <f>IF(AND('Service Matrix'!CF130="Yes",'Service Volumes 1'!CF9=""),1,0)</f>
        <v>0</v>
      </c>
      <c r="CG60" s="44">
        <f>IF(AND('Service Matrix'!CG130="Yes",'Service Volumes 1'!CG9=""),1,0)</f>
        <v>0</v>
      </c>
      <c r="CH60" s="44">
        <f>IF(AND('Service Matrix'!CH130="Yes",'Service Volumes 1'!CH9=""),1,0)</f>
        <v>0</v>
      </c>
      <c r="CI60" s="44">
        <f>IF(AND('Service Matrix'!CI130="Yes",'Service Volumes 1'!CI9=""),1,0)</f>
        <v>0</v>
      </c>
      <c r="CJ60" s="44">
        <f>IF(AND('Service Matrix'!CJ130="Yes",'Service Volumes 1'!CJ9=""),1,0)</f>
        <v>0</v>
      </c>
      <c r="CK60" s="44">
        <f>IF(AND('Service Matrix'!CK130="Yes",'Service Volumes 1'!CK9=""),1,0)</f>
        <v>0</v>
      </c>
      <c r="CL60" s="44">
        <f>IF(AND('Service Matrix'!CL130="Yes",'Service Volumes 1'!CL9=""),1,0)</f>
        <v>0</v>
      </c>
      <c r="CM60" s="44">
        <f>IF(AND('Service Matrix'!CM130="Yes",'Service Volumes 1'!CM9=""),1,0)</f>
        <v>0</v>
      </c>
      <c r="CN60" s="44">
        <f>IF(AND('Service Matrix'!CN130="Yes",'Service Volumes 1'!CN9=""),1,0)</f>
        <v>0</v>
      </c>
      <c r="CO60" s="44">
        <f>IF(AND('Service Matrix'!CO130="Yes",'Service Volumes 1'!CO9=""),1,0)</f>
        <v>0</v>
      </c>
      <c r="CP60" s="44">
        <f>IF(AND('Service Matrix'!CP130="Yes",'Service Volumes 1'!CP9=""),1,0)</f>
        <v>0</v>
      </c>
      <c r="CQ60" s="44">
        <f>IF(AND('Service Matrix'!CQ130="Yes",'Service Volumes 1'!CQ9=""),1,0)</f>
        <v>0</v>
      </c>
      <c r="CR60" s="44">
        <f>IF(AND('Service Matrix'!CR130="Yes",'Service Volumes 1'!CR9=""),1,0)</f>
        <v>0</v>
      </c>
      <c r="CS60" s="44">
        <f>IF(AND('Service Matrix'!CS130="Yes",'Service Volumes 1'!CS9=""),1,0)</f>
        <v>0</v>
      </c>
      <c r="CT60" s="44">
        <f>IF(AND('Service Matrix'!CT130="Yes",'Service Volumes 1'!CT9=""),1,0)</f>
        <v>0</v>
      </c>
      <c r="CU60" s="44">
        <f>IF(AND('Service Matrix'!CU130="Yes",'Service Volumes 1'!CU9=""),1,0)</f>
        <v>0</v>
      </c>
      <c r="CV60" s="44">
        <f>IF(AND('Service Matrix'!CV130="Yes",'Service Volumes 1'!CV9=""),1,0)</f>
        <v>0</v>
      </c>
      <c r="CW60" s="44">
        <f>IF(AND('Service Matrix'!CW130="Yes",'Service Volumes 1'!CW9=""),1,0)</f>
        <v>0</v>
      </c>
      <c r="CX60" s="44">
        <f>IF(AND('Service Matrix'!CX130="Yes",'Service Volumes 1'!CX9=""),1,0)</f>
        <v>0</v>
      </c>
      <c r="CY60" s="44">
        <f>IF(AND('Service Matrix'!CY130="Yes",'Service Volumes 1'!CY9=""),1,0)</f>
        <v>0</v>
      </c>
      <c r="CZ60" s="44">
        <f>IF(AND('Service Matrix'!CZ130="Yes",'Service Volumes 1'!CZ9=""),1,0)</f>
        <v>0</v>
      </c>
      <c r="DA60" s="44">
        <f>IF(AND('Service Matrix'!DA130="Yes",'Service Volumes 1'!DA9=""),1,0)</f>
        <v>0</v>
      </c>
      <c r="DB60" s="44">
        <f>IF(AND('Service Matrix'!DB130="Yes",'Service Volumes 1'!DB9=""),1,0)</f>
        <v>0</v>
      </c>
      <c r="DC60" s="44">
        <f>IF(AND('Service Matrix'!DC130="Yes",'Service Volumes 1'!DC9=""),1,0)</f>
        <v>0</v>
      </c>
      <c r="DD60" s="44">
        <f>IF(AND('Service Matrix'!DD130="Yes",'Service Volumes 1'!DD9=""),1,0)</f>
        <v>0</v>
      </c>
      <c r="DE60" s="44">
        <f>IF(AND('Service Matrix'!DE130="Yes",'Service Volumes 1'!DE9=""),1,0)</f>
        <v>0</v>
      </c>
      <c r="DF60" s="44">
        <f>IF(AND('Service Matrix'!DF130="Yes",'Service Volumes 1'!DF9=""),1,0)</f>
        <v>0</v>
      </c>
      <c r="DG60" s="44">
        <f>IF(AND('Service Matrix'!DG130="Yes",'Service Volumes 1'!DG9=""),1,0)</f>
        <v>0</v>
      </c>
      <c r="DH60" s="44">
        <f>IF(AND('Service Matrix'!DH130="Yes",'Service Volumes 1'!DH9=""),1,0)</f>
        <v>0</v>
      </c>
      <c r="DI60" s="44">
        <f>IF(AND('Service Matrix'!DI130="Yes",'Service Volumes 1'!DI9=""),1,0)</f>
        <v>0</v>
      </c>
      <c r="DJ60" s="44">
        <f>IF(AND('Service Matrix'!DJ130="Yes",'Service Volumes 1'!DJ9=""),1,0)</f>
        <v>0</v>
      </c>
      <c r="DK60" s="44">
        <f>IF(AND('Service Matrix'!DK130="Yes",'Service Volumes 1'!DK9=""),1,0)</f>
        <v>0</v>
      </c>
      <c r="DL60" s="44">
        <f>IF(AND('Service Matrix'!DL130="Yes",'Service Volumes 1'!DL9=""),1,0)</f>
        <v>0</v>
      </c>
      <c r="DM60" s="44">
        <f>IF(AND('Service Matrix'!DM130="Yes",'Service Volumes 1'!DM9=""),1,0)</f>
        <v>0</v>
      </c>
      <c r="DN60" s="44">
        <f>IF(AND('Service Matrix'!DN130="Yes",'Service Volumes 1'!DN9=""),1,0)</f>
        <v>0</v>
      </c>
      <c r="DO60" s="44">
        <f>IF(AND('Service Matrix'!DO130="Yes",'Service Volumes 1'!DO9=""),1,0)</f>
        <v>0</v>
      </c>
      <c r="DP60" s="44">
        <f>IF(AND('Service Matrix'!DP130="Yes",'Service Volumes 1'!DP9=""),1,0)</f>
        <v>0</v>
      </c>
      <c r="DQ60" s="44">
        <f>IF(AND('Service Matrix'!DQ130="Yes",'Service Volumes 1'!DQ9=""),1,0)</f>
        <v>0</v>
      </c>
      <c r="DR60" s="44">
        <f>IF(AND('Service Matrix'!DR130="Yes",'Service Volumes 1'!DR9=""),1,0)</f>
        <v>0</v>
      </c>
      <c r="DS60" s="44">
        <f>IF(AND('Service Matrix'!DS130="Yes",'Service Volumes 1'!DS9=""),1,0)</f>
        <v>0</v>
      </c>
      <c r="DT60" s="44">
        <f>IF(AND('Service Matrix'!DT130="Yes",'Service Volumes 1'!DT9=""),1,0)</f>
        <v>0</v>
      </c>
      <c r="DU60" s="44">
        <f>IF(AND('Service Matrix'!DU130="Yes",'Service Volumes 1'!DU9=""),1,0)</f>
        <v>0</v>
      </c>
      <c r="DV60" s="44">
        <f>IF(AND('Service Matrix'!DV130="Yes",'Service Volumes 1'!DV9=""),1,0)</f>
        <v>0</v>
      </c>
      <c r="DW60" s="44">
        <f>IF(AND('Service Matrix'!DW130="Yes",'Service Volumes 1'!DW9=""),1,0)</f>
        <v>0</v>
      </c>
      <c r="DX60" s="44">
        <f>IF(AND('Service Matrix'!DX130="Yes",'Service Volumes 1'!DX9=""),1,0)</f>
        <v>0</v>
      </c>
      <c r="DY60" s="44">
        <f>IF(AND('Service Matrix'!DY130="Yes",'Service Volumes 1'!DY9=""),1,0)</f>
        <v>0</v>
      </c>
      <c r="DZ60" s="44">
        <f>IF(AND('Service Matrix'!DZ130="Yes",'Service Volumes 1'!DZ9=""),1,0)</f>
        <v>0</v>
      </c>
      <c r="EA60" s="44">
        <f>IF(AND('Service Matrix'!EA130="Yes",'Service Volumes 1'!EA9=""),1,0)</f>
        <v>0</v>
      </c>
      <c r="EB60" s="44">
        <f>IF(AND('Service Matrix'!EB130="Yes",'Service Volumes 1'!EB9=""),1,0)</f>
        <v>0</v>
      </c>
      <c r="EC60" s="44">
        <f>IF(AND('Service Matrix'!EC130="Yes",'Service Volumes 1'!EC9=""),1,0)</f>
        <v>0</v>
      </c>
      <c r="ED60" s="44">
        <f>IF(AND('Service Matrix'!ED130="Yes",'Service Volumes 1'!ED9=""),1,0)</f>
        <v>0</v>
      </c>
      <c r="EE60" s="44">
        <f>IF(AND('Service Matrix'!EE130="Yes",'Service Volumes 1'!EE9=""),1,0)</f>
        <v>0</v>
      </c>
      <c r="EF60" s="44">
        <f>IF(AND('Service Matrix'!EF130="Yes",'Service Volumes 1'!EF9=""),1,0)</f>
        <v>0</v>
      </c>
      <c r="EG60" s="44">
        <f>IF(AND('Service Matrix'!EG130="Yes",'Service Volumes 1'!EG9=""),1,0)</f>
        <v>0</v>
      </c>
      <c r="EH60" s="44">
        <f>IF(AND('Service Matrix'!EH130="Yes",'Service Volumes 1'!EH9=""),1,0)</f>
        <v>0</v>
      </c>
      <c r="EI60" s="44">
        <f>IF(AND('Service Matrix'!EI130="Yes",'Service Volumes 1'!EI9=""),1,0)</f>
        <v>0</v>
      </c>
      <c r="EJ60" s="44">
        <f>IF(AND('Service Matrix'!EJ130="Yes",'Service Volumes 1'!EJ9=""),1,0)</f>
        <v>0</v>
      </c>
      <c r="EK60" s="44">
        <f>IF(AND('Service Matrix'!EK130="Yes",'Service Volumes 1'!EK9=""),1,0)</f>
        <v>0</v>
      </c>
      <c r="EL60" s="44">
        <f>IF(AND('Service Matrix'!EL130="Yes",'Service Volumes 1'!EL9=""),1,0)</f>
        <v>0</v>
      </c>
      <c r="EM60" s="44">
        <f>IF(AND('Service Matrix'!EM130="Yes",'Service Volumes 1'!EM9=""),1,0)</f>
        <v>0</v>
      </c>
      <c r="EN60" s="44">
        <f>IF(AND('Service Matrix'!EN130="Yes",'Service Volumes 1'!EN9=""),1,0)</f>
        <v>0</v>
      </c>
      <c r="EO60" s="44">
        <f>IF(AND('Service Matrix'!EO130="Yes",'Service Volumes 1'!EO9=""),1,0)</f>
        <v>0</v>
      </c>
      <c r="EP60" s="44">
        <f>IF(AND('Service Matrix'!EP130="Yes",'Service Volumes 1'!EP9=""),1,0)</f>
        <v>0</v>
      </c>
      <c r="EQ60" s="44">
        <f>IF(AND('Service Matrix'!EQ130="Yes",'Service Volumes 1'!EQ9=""),1,0)</f>
        <v>0</v>
      </c>
      <c r="ER60" s="44">
        <f>IF(AND('Service Matrix'!ER130="Yes",'Service Volumes 1'!ER9=""),1,0)</f>
        <v>0</v>
      </c>
      <c r="ES60" s="44">
        <f>IF(AND('Service Matrix'!ES130="Yes",'Service Volumes 1'!ES9=""),1,0)</f>
        <v>0</v>
      </c>
      <c r="ET60" s="44">
        <f>IF(AND('Service Matrix'!ET130="Yes",'Service Volumes 1'!ET9=""),1,0)</f>
        <v>0</v>
      </c>
      <c r="EU60" s="44">
        <f>IF(AND('Service Matrix'!EU130="Yes",'Service Volumes 1'!EU9=""),1,0)</f>
        <v>0</v>
      </c>
      <c r="EV60" s="44">
        <f>IF(AND('Service Matrix'!EV130="Yes",'Service Volumes 1'!EV9=""),1,0)</f>
        <v>0</v>
      </c>
      <c r="EW60" s="44">
        <f>IF(AND('Service Matrix'!EW130="Yes",'Service Volumes 1'!EW9=""),1,0)</f>
        <v>0</v>
      </c>
      <c r="EX60" s="44">
        <f>IF(AND('Service Matrix'!EX130="Yes",'Service Volumes 1'!EX9=""),1,0)</f>
        <v>0</v>
      </c>
      <c r="EY60" s="44">
        <f>IF(AND('Service Matrix'!EY130="Yes",'Service Volumes 1'!EY9=""),1,0)</f>
        <v>0</v>
      </c>
      <c r="EZ60" s="44">
        <f>IF(AND('Service Matrix'!EZ130="Yes",'Service Volumes 1'!EZ9=""),1,0)</f>
        <v>0</v>
      </c>
      <c r="FA60" s="44">
        <f>IF(AND('Service Matrix'!FA130="Yes",'Service Volumes 1'!FA9=""),1,0)</f>
        <v>0</v>
      </c>
      <c r="FB60" s="44">
        <f>IF(AND('Service Matrix'!FB130="Yes",'Service Volumes 1'!FB9=""),1,0)</f>
        <v>0</v>
      </c>
      <c r="FC60" s="44">
        <f>IF(AND('Service Matrix'!FC130="Yes",'Service Volumes 1'!FC9=""),1,0)</f>
        <v>0</v>
      </c>
      <c r="FD60" s="44">
        <f>IF(AND('Service Matrix'!FD130="Yes",'Service Volumes 1'!FD9=""),1,0)</f>
        <v>0</v>
      </c>
      <c r="FE60" s="44">
        <f>IF(AND('Service Matrix'!FE130="Yes",'Service Volumes 1'!FE9=""),1,0)</f>
        <v>0</v>
      </c>
      <c r="FF60" s="44">
        <f>IF(AND('Service Matrix'!FF130="Yes",'Service Volumes 1'!FF9=""),1,0)</f>
        <v>0</v>
      </c>
      <c r="FG60" s="44">
        <f>IF(AND('Service Matrix'!FG130="Yes",'Service Volumes 1'!FG9=""),1,0)</f>
        <v>0</v>
      </c>
      <c r="FH60" s="44">
        <f>IF(AND('Service Matrix'!FH130="Yes",'Service Volumes 1'!FH9=""),1,0)</f>
        <v>0</v>
      </c>
      <c r="FI60" s="44">
        <f>IF(AND('Service Matrix'!FI130="Yes",'Service Volumes 1'!FI9=""),1,0)</f>
        <v>0</v>
      </c>
      <c r="FJ60" s="44">
        <f>IF(AND('Service Matrix'!FJ130="Yes",'Service Volumes 1'!FJ9=""),1,0)</f>
        <v>0</v>
      </c>
      <c r="FK60" s="44">
        <f>IF(AND('Service Matrix'!FK130="Yes",'Service Volumes 1'!FK9=""),1,0)</f>
        <v>0</v>
      </c>
      <c r="FL60" s="44">
        <f>IF(AND('Service Matrix'!FL130="Yes",'Service Volumes 1'!FL9=""),1,0)</f>
        <v>0</v>
      </c>
      <c r="FM60" s="44">
        <f>IF(AND('Service Matrix'!FM130="Yes",'Service Volumes 1'!FM9=""),1,0)</f>
        <v>0</v>
      </c>
      <c r="FN60" s="44">
        <f>IF(AND('Service Matrix'!FN130="Yes",'Service Volumes 1'!FN9=""),1,0)</f>
        <v>0</v>
      </c>
      <c r="FO60" s="44">
        <f>IF(AND('Service Matrix'!FO130="Yes",'Service Volumes 1'!FO9=""),1,0)</f>
        <v>0</v>
      </c>
      <c r="FP60" s="44">
        <f>IF(AND('Service Matrix'!FP130="Yes",'Service Volumes 1'!FP9=""),1,0)</f>
        <v>0</v>
      </c>
      <c r="FQ60" s="44">
        <f>IF(AND('Service Matrix'!FQ130="Yes",'Service Volumes 1'!FQ9=""),1,0)</f>
        <v>0</v>
      </c>
      <c r="FR60" s="44">
        <f>IF(AND('Service Matrix'!FR130="Yes",'Service Volumes 1'!FR9=""),1,0)</f>
        <v>0</v>
      </c>
      <c r="FS60" s="44">
        <f>IF(AND('Service Matrix'!FS130="Yes",'Service Volumes 1'!FS9=""),1,0)</f>
        <v>0</v>
      </c>
      <c r="FT60" s="44">
        <f>IF(AND('Service Matrix'!FT130="Yes",'Service Volumes 1'!FT9=""),1,0)</f>
        <v>0</v>
      </c>
      <c r="FU60" s="44">
        <f>IF(AND('Service Matrix'!FU130="Yes",'Service Volumes 1'!FU9=""),1,0)</f>
        <v>0</v>
      </c>
      <c r="FV60" s="44">
        <f>IF(AND('Service Matrix'!FV130="Yes",'Service Volumes 1'!FV9=""),1,0)</f>
        <v>0</v>
      </c>
      <c r="FW60" s="44">
        <f>IF(AND('Service Matrix'!FW130="Yes",'Service Volumes 1'!FW9=""),1,0)</f>
        <v>0</v>
      </c>
      <c r="FX60" s="44">
        <f>IF(AND('Service Matrix'!FX130="Yes",'Service Volumes 1'!FX9=""),1,0)</f>
        <v>0</v>
      </c>
      <c r="FY60" s="44">
        <f>IF(AND('Service Matrix'!FY130="Yes",'Service Volumes 1'!FY9=""),1,0)</f>
        <v>0</v>
      </c>
      <c r="FZ60" s="44">
        <f>IF(AND('Service Matrix'!FZ130="Yes",'Service Volumes 1'!FZ9=""),1,0)</f>
        <v>0</v>
      </c>
      <c r="GA60" s="44">
        <f>IF(AND('Service Matrix'!GA130="Yes",'Service Volumes 1'!GA9=""),1,0)</f>
        <v>0</v>
      </c>
      <c r="GB60" s="44">
        <f>IF(AND('Service Matrix'!GB130="Yes",'Service Volumes 1'!GB9=""),1,0)</f>
        <v>0</v>
      </c>
      <c r="GC60" s="44">
        <f>IF(AND('Service Matrix'!GC130="Yes",'Service Volumes 1'!GC9=""),1,0)</f>
        <v>0</v>
      </c>
      <c r="GD60" s="44">
        <f>IF(AND('Service Matrix'!GD130="Yes",'Service Volumes 1'!GD9=""),1,0)</f>
        <v>0</v>
      </c>
      <c r="GE60" s="44">
        <f>IF(AND('Service Matrix'!GE130="Yes",'Service Volumes 1'!GE9=""),1,0)</f>
        <v>0</v>
      </c>
      <c r="GF60" s="44">
        <f>IF(AND('Service Matrix'!GF130="Yes",'Service Volumes 1'!GF9=""),1,0)</f>
        <v>0</v>
      </c>
      <c r="GG60" s="44">
        <f>IF(AND('Service Matrix'!GG130="Yes",'Service Volumes 1'!GG9=""),1,0)</f>
        <v>0</v>
      </c>
      <c r="GH60" s="44">
        <f>IF(AND('Service Matrix'!GH130="Yes",'Service Volumes 1'!GH9=""),1,0)</f>
        <v>0</v>
      </c>
      <c r="GI60" s="44">
        <f>IF(AND('Service Matrix'!GI130="Yes",'Service Volumes 1'!GI9=""),1,0)</f>
        <v>0</v>
      </c>
      <c r="GJ60" s="44">
        <f>IF(AND('Service Matrix'!GJ130="Yes",'Service Volumes 1'!GJ9=""),1,0)</f>
        <v>0</v>
      </c>
      <c r="GK60" s="44">
        <f>IF(AND('Service Matrix'!GK130="Yes",'Service Volumes 1'!GK9=""),1,0)</f>
        <v>0</v>
      </c>
      <c r="GL60" s="44">
        <f>IF(AND('Service Matrix'!GL130="Yes",'Service Volumes 1'!GL9=""),1,0)</f>
        <v>0</v>
      </c>
      <c r="GM60" s="44">
        <f>IF(AND('Service Matrix'!GM130="Yes",'Service Volumes 1'!GM9=""),1,0)</f>
        <v>0</v>
      </c>
      <c r="GN60" s="44">
        <f>IF(AND('Service Matrix'!GN130="Yes",'Service Volumes 1'!GN9=""),1,0)</f>
        <v>0</v>
      </c>
      <c r="GO60" s="44">
        <f>IF(AND('Service Matrix'!GO130="Yes",'Service Volumes 1'!GO9=""),1,0)</f>
        <v>0</v>
      </c>
      <c r="GP60" s="44">
        <f>IF(AND('Service Matrix'!GP130="Yes",'Service Volumes 1'!GP9=""),1,0)</f>
        <v>0</v>
      </c>
      <c r="GQ60" s="44">
        <f>IF(AND('Service Matrix'!GQ130="Yes",'Service Volumes 1'!GQ9=""),1,0)</f>
        <v>0</v>
      </c>
      <c r="GR60" s="44">
        <f>IF(AND('Service Matrix'!GR130="Yes",'Service Volumes 1'!GR9=""),1,0)</f>
        <v>0</v>
      </c>
      <c r="GS60" s="44">
        <f>IF(AND('Service Matrix'!GS130="Yes",'Service Volumes 1'!GS9=""),1,0)</f>
        <v>0</v>
      </c>
      <c r="GT60" s="44">
        <f>IF(AND('Service Matrix'!GT130="Yes",'Service Volumes 1'!GT9=""),1,0)</f>
        <v>0</v>
      </c>
      <c r="GU60" s="44">
        <f>IF(AND('Service Matrix'!GU130="Yes",'Service Volumes 1'!GU9=""),1,0)</f>
        <v>0</v>
      </c>
      <c r="GV60" s="44">
        <f>IF(AND('Service Matrix'!GV130="Yes",'Service Volumes 1'!GV9=""),1,0)</f>
        <v>0</v>
      </c>
      <c r="GW60" s="44">
        <f>IF(AND('Service Matrix'!GW130="Yes",'Service Volumes 1'!GW9=""),1,0)</f>
        <v>0</v>
      </c>
      <c r="GX60" s="44">
        <f>IF(AND('Service Matrix'!GX130="Yes",'Service Volumes 1'!GX9=""),1,0)</f>
        <v>0</v>
      </c>
      <c r="GY60" s="44">
        <f>IF(AND('Service Matrix'!GY130="Yes",'Service Volumes 1'!GY9=""),1,0)</f>
        <v>0</v>
      </c>
      <c r="GZ60" s="44">
        <f>IF(AND('Service Matrix'!GZ130="Yes",'Service Volumes 1'!GZ9=""),1,0)</f>
        <v>0</v>
      </c>
      <c r="HA60" s="44">
        <f>IF(AND('Service Matrix'!HA130="Yes",'Service Volumes 1'!HA9=""),1,0)</f>
        <v>0</v>
      </c>
      <c r="HB60" s="44">
        <f>IF(AND('Service Matrix'!HB130="Yes",'Service Volumes 1'!HB9=""),1,0)</f>
        <v>0</v>
      </c>
      <c r="HC60" s="44">
        <f>IF(AND('Service Matrix'!HC130="Yes",'Service Volumes 1'!HC9=""),1,0)</f>
        <v>0</v>
      </c>
      <c r="HD60" s="44">
        <f>IF(AND('Service Matrix'!HD130="Yes",'Service Volumes 1'!HD9=""),1,0)</f>
        <v>0</v>
      </c>
      <c r="HE60" s="44">
        <f>IF(AND('Service Matrix'!HE130="Yes",'Service Volumes 1'!HE9=""),1,0)</f>
        <v>0</v>
      </c>
      <c r="HF60" s="44">
        <f>IF(AND('Service Matrix'!HF130="Yes",'Service Volumes 1'!HF9=""),1,0)</f>
        <v>0</v>
      </c>
      <c r="HG60" s="44">
        <f>IF(AND('Service Matrix'!HG130="Yes",'Service Volumes 1'!HG9=""),1,0)</f>
        <v>0</v>
      </c>
      <c r="HH60" s="44">
        <f>IF(AND('Service Matrix'!HH130="Yes",'Service Volumes 1'!HH9=""),1,0)</f>
        <v>0</v>
      </c>
      <c r="HI60" s="44">
        <f>IF(AND('Service Matrix'!HI130="Yes",'Service Volumes 1'!HI9=""),1,0)</f>
        <v>0</v>
      </c>
      <c r="HJ60" s="44">
        <f>IF(AND('Service Matrix'!HJ130="Yes",'Service Volumes 1'!HJ9=""),1,0)</f>
        <v>0</v>
      </c>
      <c r="HK60" s="44">
        <f>IF(AND('Service Matrix'!HK130="Yes",'Service Volumes 1'!HK9=""),1,0)</f>
        <v>0</v>
      </c>
      <c r="HL60" s="44">
        <f>IF(AND('Service Matrix'!HL130="Yes",'Service Volumes 1'!HL9=""),1,0)</f>
        <v>0</v>
      </c>
      <c r="HM60" s="44">
        <f>IF(AND('Service Matrix'!HM130="Yes",'Service Volumes 1'!HM9=""),1,0)</f>
        <v>0</v>
      </c>
      <c r="HN60" s="44">
        <f>IF(AND('Service Matrix'!HN130="Yes",'Service Volumes 1'!HN9=""),1,0)</f>
        <v>0</v>
      </c>
      <c r="HO60" s="44">
        <f>IF(AND('Service Matrix'!HO130="Yes",'Service Volumes 1'!HO9=""),1,0)</f>
        <v>0</v>
      </c>
      <c r="HP60" s="44">
        <f>IF(AND('Service Matrix'!HP130="Yes",'Service Volumes 1'!HP9=""),1,0)</f>
        <v>0</v>
      </c>
      <c r="HQ60" s="44">
        <f>IF(AND('Service Matrix'!HQ130="Yes",'Service Volumes 1'!HQ9=""),1,0)</f>
        <v>0</v>
      </c>
      <c r="HR60" s="44">
        <f>IF(AND('Service Matrix'!HR130="Yes",'Service Volumes 1'!HR9=""),1,0)</f>
        <v>0</v>
      </c>
      <c r="HS60" s="44">
        <f>IF(AND('Service Matrix'!HS130="Yes",'Service Volumes 1'!HS9=""),1,0)</f>
        <v>0</v>
      </c>
      <c r="HT60" s="44">
        <f>IF(AND('Service Matrix'!HT130="Yes",'Service Volumes 1'!HT9=""),1,0)</f>
        <v>0</v>
      </c>
      <c r="HU60" s="44">
        <f>IF(AND('Service Matrix'!HU130="Yes",'Service Volumes 1'!HU9=""),1,0)</f>
        <v>0</v>
      </c>
      <c r="HV60" s="44">
        <f>IF(AND('Service Matrix'!HV130="Yes",'Service Volumes 1'!HV9=""),1,0)</f>
        <v>0</v>
      </c>
      <c r="HW60" s="44">
        <f>IF(AND('Service Matrix'!HW130="Yes",'Service Volumes 1'!HW9=""),1,0)</f>
        <v>0</v>
      </c>
      <c r="HX60" s="44">
        <f>IF(AND('Service Matrix'!HX130="Yes",'Service Volumes 1'!HX9=""),1,0)</f>
        <v>0</v>
      </c>
      <c r="HY60" s="44">
        <f>IF(AND('Service Matrix'!HY130="Yes",'Service Volumes 1'!HY9=""),1,0)</f>
        <v>0</v>
      </c>
      <c r="HZ60" s="44">
        <f>IF(AND('Service Matrix'!HZ130="Yes",'Service Volumes 1'!HZ9=""),1,0)</f>
        <v>0</v>
      </c>
      <c r="IA60" s="44">
        <f>IF(AND('Service Matrix'!IA130="Yes",'Service Volumes 1'!IA9=""),1,0)</f>
        <v>0</v>
      </c>
      <c r="IB60" s="44">
        <f>IF(AND('Service Matrix'!IB130="Yes",'Service Volumes 1'!IB9=""),1,0)</f>
        <v>0</v>
      </c>
      <c r="IC60" s="44">
        <f>IF(AND('Service Matrix'!IC130="Yes",'Service Volumes 1'!IC9=""),1,0)</f>
        <v>0</v>
      </c>
      <c r="ID60" s="44">
        <f>IF(AND('Service Matrix'!ID130="Yes",'Service Volumes 1'!ID9=""),1,0)</f>
        <v>0</v>
      </c>
      <c r="IE60" s="44">
        <f>IF(AND('Service Matrix'!IE130="Yes",'Service Volumes 1'!IE9=""),1,0)</f>
        <v>0</v>
      </c>
      <c r="IF60" s="44">
        <f>IF(AND('Service Matrix'!IF130="Yes",'Service Volumes 1'!IF9=""),1,0)</f>
        <v>0</v>
      </c>
      <c r="IG60" s="44">
        <f>IF(AND('Service Matrix'!IG130="Yes",'Service Volumes 1'!IG9=""),1,0)</f>
        <v>0</v>
      </c>
      <c r="IH60" s="44">
        <f>IF(AND('Service Matrix'!IH130="Yes",'Service Volumes 1'!IH9=""),1,0)</f>
        <v>0</v>
      </c>
      <c r="II60" s="44">
        <f>IF(AND('Service Matrix'!II130="Yes",'Service Volumes 1'!II9=""),1,0)</f>
        <v>0</v>
      </c>
      <c r="IJ60" s="44">
        <f>IF(AND('Service Matrix'!IJ130="Yes",'Service Volumes 1'!IJ9=""),1,0)</f>
        <v>0</v>
      </c>
      <c r="IK60" s="44">
        <f>IF(AND('Service Matrix'!IK130="Yes",'Service Volumes 1'!IK9=""),1,0)</f>
        <v>0</v>
      </c>
      <c r="IL60" s="44">
        <f>IF(AND('Service Matrix'!IL130="Yes",'Service Volumes 1'!IL9=""),1,0)</f>
        <v>0</v>
      </c>
      <c r="IM60" s="44">
        <f>IF(AND('Service Matrix'!IM130="Yes",'Service Volumes 1'!IM9=""),1,0)</f>
        <v>0</v>
      </c>
      <c r="IN60" s="44">
        <f>IF(AND('Service Matrix'!IN130="Yes",'Service Volumes 1'!IN9=""),1,0)</f>
        <v>0</v>
      </c>
      <c r="IO60" s="44">
        <f>IF(AND('Service Matrix'!IO130="Yes",'Service Volumes 1'!IO9=""),1,0)</f>
        <v>0</v>
      </c>
      <c r="IP60" s="44">
        <f>IF(AND('Service Matrix'!IP130="Yes",'Service Volumes 1'!IP9=""),1,0)</f>
        <v>0</v>
      </c>
      <c r="IQ60" s="44">
        <f>IF(AND('Service Matrix'!IQ130="Yes",'Service Volumes 1'!IQ9=""),1,0)</f>
        <v>0</v>
      </c>
      <c r="IR60" s="44">
        <f>IF(AND('Service Matrix'!IR130="Yes",'Service Volumes 1'!IR9=""),1,0)</f>
        <v>0</v>
      </c>
      <c r="IS60" s="44">
        <f>IF(AND('Service Matrix'!IS130="Yes",'Service Volumes 1'!IS9=""),1,0)</f>
        <v>0</v>
      </c>
      <c r="IT60" s="44">
        <f>IF(AND('Service Matrix'!IT130="Yes",'Service Volumes 1'!IT9=""),1,0)</f>
        <v>0</v>
      </c>
      <c r="IU60" s="44">
        <f>IF(AND('Service Matrix'!IU130="Yes",'Service Volumes 1'!IU9=""),1,0)</f>
        <v>0</v>
      </c>
      <c r="IV60" s="44">
        <f>IF(AND('Service Matrix'!IV130="Yes",'Service Volumes 1'!IV9=""),1,0)</f>
        <v>0</v>
      </c>
      <c r="IW60" s="44">
        <f>IF(AND('Service Matrix'!IW130="Yes",'Service Volumes 1'!IW9=""),1,0)</f>
        <v>0</v>
      </c>
      <c r="IX60" s="44">
        <f>IF(AND('Service Matrix'!IX130="Yes",'Service Volumes 1'!IX9=""),1,0)</f>
        <v>0</v>
      </c>
      <c r="IY60" s="44">
        <f>IF(AND('Service Matrix'!IY130="Yes",'Service Volumes 1'!IY9=""),1,0)</f>
        <v>0</v>
      </c>
      <c r="IZ60" s="44">
        <f>IF(AND('Service Matrix'!IZ130="Yes",'Service Volumes 1'!IZ9=""),1,0)</f>
        <v>0</v>
      </c>
      <c r="JA60" s="44">
        <f>IF(AND('Service Matrix'!JA130="Yes",'Service Volumes 1'!JA9=""),1,0)</f>
        <v>0</v>
      </c>
      <c r="JB60" s="44">
        <f>IF(AND('Service Matrix'!JB130="Yes",'Service Volumes 1'!JB9=""),1,0)</f>
        <v>0</v>
      </c>
      <c r="JC60" s="44">
        <f>IF(AND('Service Matrix'!JC130="Yes",'Service Volumes 1'!JC9=""),1,0)</f>
        <v>0</v>
      </c>
      <c r="JD60" s="44">
        <f>IF(AND('Service Matrix'!JD130="Yes",'Service Volumes 1'!JD9=""),1,0)</f>
        <v>0</v>
      </c>
      <c r="JE60" s="44">
        <f>IF(AND('Service Matrix'!JE130="Yes",'Service Volumes 1'!JE9=""),1,0)</f>
        <v>0</v>
      </c>
      <c r="JF60" s="44">
        <f>IF(AND('Service Matrix'!JF130="Yes",'Service Volumes 1'!JF9=""),1,0)</f>
        <v>0</v>
      </c>
      <c r="JG60" s="44">
        <f>IF(AND('Service Matrix'!JG130="Yes",'Service Volumes 1'!JG9=""),1,0)</f>
        <v>0</v>
      </c>
      <c r="JH60" s="44">
        <f>IF(AND('Service Matrix'!JH130="Yes",'Service Volumes 1'!JH9=""),1,0)</f>
        <v>0</v>
      </c>
      <c r="JI60" s="44">
        <f>IF(AND('Service Matrix'!JI130="Yes",'Service Volumes 1'!JI9=""),1,0)</f>
        <v>0</v>
      </c>
      <c r="JJ60" s="44">
        <f>IF(AND('Service Matrix'!JJ130="Yes",'Service Volumes 1'!JJ9=""),1,0)</f>
        <v>0</v>
      </c>
      <c r="JK60" s="44">
        <f>IF(AND('Service Matrix'!JK130="Yes",'Service Volumes 1'!JK9=""),1,0)</f>
        <v>0</v>
      </c>
      <c r="JL60" s="44">
        <f>IF(AND('Service Matrix'!JL130="Yes",'Service Volumes 1'!JL9=""),1,0)</f>
        <v>0</v>
      </c>
      <c r="JM60" s="44">
        <f>IF(AND('Service Matrix'!JM130="Yes",'Service Volumes 1'!JM9=""),1,0)</f>
        <v>0</v>
      </c>
      <c r="JN60" s="44">
        <f>IF(AND('Service Matrix'!JN130="Yes",'Service Volumes 1'!JN9=""),1,0)</f>
        <v>0</v>
      </c>
      <c r="JO60" s="44">
        <f>IF(AND('Service Matrix'!JO130="Yes",'Service Volumes 1'!JO9=""),1,0)</f>
        <v>0</v>
      </c>
      <c r="JP60" s="44">
        <f>IF(AND('Service Matrix'!JP130="Yes",'Service Volumes 1'!JP9=""),1,0)</f>
        <v>0</v>
      </c>
      <c r="JQ60" s="44">
        <f>IF(AND('Service Matrix'!JQ130="Yes",'Service Volumes 1'!JQ9=""),1,0)</f>
        <v>0</v>
      </c>
      <c r="JR60" s="44">
        <f>IF(AND('Service Matrix'!JR130="Yes",'Service Volumes 1'!JR9=""),1,0)</f>
        <v>0</v>
      </c>
      <c r="JS60" s="44">
        <f>IF(AND('Service Matrix'!JS130="Yes",'Service Volumes 1'!JS9=""),1,0)</f>
        <v>0</v>
      </c>
      <c r="JT60" s="44">
        <f>IF(AND('Service Matrix'!JT130="Yes",'Service Volumes 1'!JT9=""),1,0)</f>
        <v>0</v>
      </c>
      <c r="JU60" s="44">
        <f>IF(AND('Service Matrix'!JU130="Yes",'Service Volumes 1'!JU9=""),1,0)</f>
        <v>0</v>
      </c>
      <c r="JV60" s="44">
        <f>IF(AND('Service Matrix'!JV130="Yes",'Service Volumes 1'!JV9=""),1,0)</f>
        <v>0</v>
      </c>
      <c r="JW60" s="44">
        <f>IF(AND('Service Matrix'!JW130="Yes",'Service Volumes 1'!JW9=""),1,0)</f>
        <v>0</v>
      </c>
      <c r="JX60" s="44">
        <f>IF(AND('Service Matrix'!JX130="Yes",'Service Volumes 1'!JX9=""),1,0)</f>
        <v>0</v>
      </c>
      <c r="JY60" s="44">
        <f>IF(AND('Service Matrix'!JY130="Yes",'Service Volumes 1'!JY9=""),1,0)</f>
        <v>0</v>
      </c>
      <c r="JZ60" s="44">
        <f>IF(AND('Service Matrix'!JZ130="Yes",'Service Volumes 1'!JZ9=""),1,0)</f>
        <v>0</v>
      </c>
      <c r="KA60" s="44">
        <f>IF(AND('Service Matrix'!KA130="Yes",'Service Volumes 1'!KA9=""),1,0)</f>
        <v>0</v>
      </c>
      <c r="KB60" s="44">
        <f>IF(AND('Service Matrix'!KB130="Yes",'Service Volumes 1'!KB9=""),1,0)</f>
        <v>0</v>
      </c>
      <c r="KC60" s="44">
        <f>IF(AND('Service Matrix'!KC130="Yes",'Service Volumes 1'!KC9=""),1,0)</f>
        <v>0</v>
      </c>
      <c r="KD60" s="44">
        <f>IF(AND('Service Matrix'!KD130="Yes",'Service Volumes 1'!KD9=""),1,0)</f>
        <v>0</v>
      </c>
      <c r="KE60" s="44">
        <f>IF(AND('Service Matrix'!KE130="Yes",'Service Volumes 1'!KE9=""),1,0)</f>
        <v>0</v>
      </c>
      <c r="KF60" s="44">
        <f>IF(AND('Service Matrix'!KF130="Yes",'Service Volumes 1'!KF9=""),1,0)</f>
        <v>0</v>
      </c>
      <c r="KG60" s="44">
        <f>IF(AND('Service Matrix'!KG130="Yes",'Service Volumes 1'!KG9=""),1,0)</f>
        <v>0</v>
      </c>
      <c r="KH60" s="44">
        <f>IF(AND('Service Matrix'!KH130="Yes",'Service Volumes 1'!KH9=""),1,0)</f>
        <v>0</v>
      </c>
      <c r="KI60" s="44">
        <f>IF(AND('Service Matrix'!KI130="Yes",'Service Volumes 1'!KI9=""),1,0)</f>
        <v>0</v>
      </c>
      <c r="KJ60" s="44">
        <f>IF(AND('Service Matrix'!KJ130="Yes",'Service Volumes 1'!KJ9=""),1,0)</f>
        <v>0</v>
      </c>
      <c r="KK60" s="44">
        <f>IF(AND('Service Matrix'!KK130="Yes",'Service Volumes 1'!KK9=""),1,0)</f>
        <v>0</v>
      </c>
      <c r="KL60" s="44">
        <f>IF(AND('Service Matrix'!KL130="Yes",'Service Volumes 1'!KL9=""),1,0)</f>
        <v>0</v>
      </c>
      <c r="KM60" s="44">
        <f>IF(AND('Service Matrix'!KM130="Yes",'Service Volumes 1'!KM9=""),1,0)</f>
        <v>0</v>
      </c>
      <c r="KN60" s="44">
        <f>IF(AND('Service Matrix'!KN130="Yes",'Service Volumes 1'!KN9=""),1,0)</f>
        <v>0</v>
      </c>
      <c r="KO60" s="44">
        <f>IF(AND('Service Matrix'!KO130="Yes",'Service Volumes 1'!KO9=""),1,0)</f>
        <v>0</v>
      </c>
      <c r="KP60" s="44">
        <f>IF(AND('Service Matrix'!KP130="Yes",'Service Volumes 1'!KP9=""),1,0)</f>
        <v>0</v>
      </c>
      <c r="KQ60" s="44">
        <f>IF(AND('Service Matrix'!KQ130="Yes",'Service Volumes 1'!KQ9=""),1,0)</f>
        <v>0</v>
      </c>
      <c r="KR60" s="44">
        <f>IF(AND('Service Matrix'!KR130="Yes",'Service Volumes 1'!KR9=""),1,0)</f>
        <v>0</v>
      </c>
      <c r="KS60" s="44">
        <f>IF(AND('Service Matrix'!KS130="Yes",'Service Volumes 1'!KS9=""),1,0)</f>
        <v>0</v>
      </c>
      <c r="KT60" s="44">
        <f>IF(AND('Service Matrix'!KT130="Yes",'Service Volumes 1'!KT9=""),1,0)</f>
        <v>0</v>
      </c>
      <c r="KU60" s="44">
        <f>IF(AND('Service Matrix'!KU130="Yes",'Service Volumes 1'!KU9=""),1,0)</f>
        <v>0</v>
      </c>
      <c r="KV60" s="44">
        <f>IF(AND('Service Matrix'!KV130="Yes",'Service Volumes 1'!KV9=""),1,0)</f>
        <v>0</v>
      </c>
      <c r="KW60" s="44">
        <f>IF(AND('Service Matrix'!KW130="Yes",'Service Volumes 1'!KW9=""),1,0)</f>
        <v>0</v>
      </c>
      <c r="KX60" s="44">
        <f>IF(AND('Service Matrix'!KX130="Yes",'Service Volumes 1'!KX9=""),1,0)</f>
        <v>0</v>
      </c>
      <c r="KY60" s="44">
        <f>IF(AND('Service Matrix'!KY130="Yes",'Service Volumes 1'!KY9=""),1,0)</f>
        <v>0</v>
      </c>
      <c r="KZ60" s="44">
        <f>IF(AND('Service Matrix'!KZ130="Yes",'Service Volumes 1'!KZ9=""),1,0)</f>
        <v>0</v>
      </c>
      <c r="LA60" s="44">
        <f>IF(AND('Service Matrix'!LA130="Yes",'Service Volumes 1'!LA9=""),1,0)</f>
        <v>0</v>
      </c>
      <c r="LB60" s="44">
        <f>IF(AND('Service Matrix'!LB130="Yes",'Service Volumes 1'!LB9=""),1,0)</f>
        <v>0</v>
      </c>
      <c r="LC60" s="44">
        <f>IF(AND('Service Matrix'!LC130="Yes",'Service Volumes 1'!LC9=""),1,0)</f>
        <v>0</v>
      </c>
      <c r="LD60" s="44">
        <f>IF(AND('Service Matrix'!LD130="Yes",'Service Volumes 1'!LD9=""),1,0)</f>
        <v>0</v>
      </c>
      <c r="LE60" s="44">
        <f>IF(AND('Service Matrix'!LE130="Yes",'Service Volumes 1'!LE9=""),1,0)</f>
        <v>0</v>
      </c>
      <c r="LF60" s="44">
        <f>IF(AND('Service Matrix'!LF130="Yes",'Service Volumes 1'!LF9=""),1,0)</f>
        <v>0</v>
      </c>
      <c r="LG60" s="44">
        <f>IF(AND('Service Matrix'!LG130="Yes",'Service Volumes 1'!LG9=""),1,0)</f>
        <v>0</v>
      </c>
      <c r="LH60" s="44">
        <f>IF(AND('Service Matrix'!LH130="Yes",'Service Volumes 1'!LH9=""),1,0)</f>
        <v>0</v>
      </c>
      <c r="LI60" s="44">
        <f>IF(AND('Service Matrix'!LI130="Yes",'Service Volumes 1'!LI9=""),1,0)</f>
        <v>0</v>
      </c>
      <c r="LJ60" s="44">
        <f>IF(AND('Service Matrix'!LJ130="Yes",'Service Volumes 1'!LJ9=""),1,0)</f>
        <v>0</v>
      </c>
      <c r="LK60" s="44">
        <f>IF(AND('Service Matrix'!LK130="Yes",'Service Volumes 1'!LK9=""),1,0)</f>
        <v>0</v>
      </c>
      <c r="LL60" s="44">
        <f>IF(AND('Service Matrix'!LL130="Yes",'Service Volumes 1'!LL9=""),1,0)</f>
        <v>0</v>
      </c>
      <c r="LM60" s="44">
        <f>IF(AND('Service Matrix'!LM130="Yes",'Service Volumes 1'!LM9=""),1,0)</f>
        <v>0</v>
      </c>
      <c r="LN60" s="44">
        <f>IF(AND('Service Matrix'!LN130="Yes",'Service Volumes 1'!LN9=""),1,0)</f>
        <v>0</v>
      </c>
      <c r="LO60" s="44">
        <f>IF(AND('Service Matrix'!LO130="Yes",'Service Volumes 1'!LO9=""),1,0)</f>
        <v>0</v>
      </c>
      <c r="LP60" s="44">
        <f>IF(AND('Service Matrix'!LP130="Yes",'Service Volumes 1'!LP9=""),1,0)</f>
        <v>0</v>
      </c>
      <c r="LQ60" s="44">
        <f>IF(AND('Service Matrix'!LQ130="Yes",'Service Volumes 1'!LQ9=""),1,0)</f>
        <v>0</v>
      </c>
      <c r="LR60" s="44">
        <f>IF(AND('Service Matrix'!LR130="Yes",'Service Volumes 1'!LR9=""),1,0)</f>
        <v>0</v>
      </c>
      <c r="LS60" s="44">
        <f>IF(AND('Service Matrix'!LS130="Yes",'Service Volumes 1'!LS9=""),1,0)</f>
        <v>0</v>
      </c>
      <c r="LT60" s="44">
        <f>IF(AND('Service Matrix'!LT130="Yes",'Service Volumes 1'!LT9=""),1,0)</f>
        <v>0</v>
      </c>
      <c r="LU60" s="44">
        <f>IF(AND('Service Matrix'!LU130="Yes",'Service Volumes 1'!LU9=""),1,0)</f>
        <v>0</v>
      </c>
      <c r="LV60" s="44">
        <f>IF(AND('Service Matrix'!LV130="Yes",'Service Volumes 1'!LV9=""),1,0)</f>
        <v>0</v>
      </c>
      <c r="LW60" s="44">
        <f>IF(AND('Service Matrix'!LW130="Yes",'Service Volumes 1'!LW9=""),1,0)</f>
        <v>0</v>
      </c>
      <c r="LX60" s="44">
        <f>IF(AND('Service Matrix'!LX130="Yes",'Service Volumes 1'!LX9=""),1,0)</f>
        <v>0</v>
      </c>
      <c r="LY60" s="44">
        <f>IF(AND('Service Matrix'!LY130="Yes",'Service Volumes 1'!LY9=""),1,0)</f>
        <v>0</v>
      </c>
      <c r="LZ60" s="44">
        <f>IF(AND('Service Matrix'!LZ130="Yes",'Service Volumes 1'!LZ9=""),1,0)</f>
        <v>0</v>
      </c>
      <c r="MA60" s="44">
        <f>IF(AND('Service Matrix'!MA130="Yes",'Service Volumes 1'!MA9=""),1,0)</f>
        <v>0</v>
      </c>
      <c r="MB60" s="44">
        <f>IF(AND('Service Matrix'!MB130="Yes",'Service Volumes 1'!MB9=""),1,0)</f>
        <v>0</v>
      </c>
      <c r="MC60" s="44">
        <f>IF(AND('Service Matrix'!MC130="Yes",'Service Volumes 1'!MC9=""),1,0)</f>
        <v>0</v>
      </c>
      <c r="MD60" s="44">
        <f>IF(AND('Service Matrix'!MD130="Yes",'Service Volumes 1'!MD9=""),1,0)</f>
        <v>0</v>
      </c>
      <c r="ME60" s="44">
        <f>IF(AND('Service Matrix'!ME130="Yes",'Service Volumes 1'!ME9=""),1,0)</f>
        <v>0</v>
      </c>
      <c r="MF60" s="44">
        <f>IF(AND('Service Matrix'!MF130="Yes",'Service Volumes 1'!MF9=""),1,0)</f>
        <v>0</v>
      </c>
      <c r="MG60" s="44">
        <f>IF(AND('Service Matrix'!MG130="Yes",'Service Volumes 1'!MG9=""),1,0)</f>
        <v>0</v>
      </c>
      <c r="MH60" s="44">
        <f>IF(AND('Service Matrix'!MH130="Yes",'Service Volumes 1'!MH9=""),1,0)</f>
        <v>0</v>
      </c>
      <c r="MI60" s="44">
        <f>IF(AND('Service Matrix'!MI130="Yes",'Service Volumes 1'!MI9=""),1,0)</f>
        <v>0</v>
      </c>
      <c r="MJ60" s="44">
        <f>IF(AND('Service Matrix'!MJ130="Yes",'Service Volumes 1'!MJ9=""),1,0)</f>
        <v>0</v>
      </c>
      <c r="MK60" s="44">
        <f>IF(AND('Service Matrix'!MK130="Yes",'Service Volumes 1'!MK9=""),1,0)</f>
        <v>0</v>
      </c>
      <c r="ML60" s="44">
        <f>IF(AND('Service Matrix'!ML130="Yes",'Service Volumes 1'!ML9=""),1,0)</f>
        <v>0</v>
      </c>
      <c r="MM60" s="44">
        <f>IF(AND('Service Matrix'!MM130="Yes",'Service Volumes 1'!MM9=""),1,0)</f>
        <v>0</v>
      </c>
      <c r="MN60" s="44">
        <f>IF(AND('Service Matrix'!MN130="Yes",'Service Volumes 1'!MN9=""),1,0)</f>
        <v>0</v>
      </c>
      <c r="MO60" s="44">
        <f>IF(AND('Service Matrix'!MO130="Yes",'Service Volumes 1'!MO9=""),1,0)</f>
        <v>0</v>
      </c>
      <c r="MP60" s="44">
        <f>IF(AND('Service Matrix'!MP130="Yes",'Service Volumes 1'!MP9=""),1,0)</f>
        <v>0</v>
      </c>
      <c r="MQ60" s="44">
        <f>IF(AND('Service Matrix'!MQ130="Yes",'Service Volumes 1'!MQ9=""),1,0)</f>
        <v>0</v>
      </c>
      <c r="MR60" s="44">
        <f>IF(AND('Service Matrix'!MR130="Yes",'Service Volumes 1'!MR9=""),1,0)</f>
        <v>0</v>
      </c>
      <c r="MS60" s="44">
        <f>IF(AND('Service Matrix'!MS130="Yes",'Service Volumes 1'!MS9=""),1,0)</f>
        <v>0</v>
      </c>
      <c r="MT60" s="44">
        <f>IF(AND('Service Matrix'!MT130="Yes",'Service Volumes 1'!MT9=""),1,0)</f>
        <v>0</v>
      </c>
      <c r="MU60" s="44">
        <f>IF(AND('Service Matrix'!MU130="Yes",'Service Volumes 1'!MU9=""),1,0)</f>
        <v>0</v>
      </c>
      <c r="MV60" s="44">
        <f>IF(AND('Service Matrix'!MV130="Yes",'Service Volumes 1'!MV9=""),1,0)</f>
        <v>0</v>
      </c>
      <c r="MW60" s="44">
        <f>IF(AND('Service Matrix'!MW130="Yes",'Service Volumes 1'!MW9=""),1,0)</f>
        <v>0</v>
      </c>
      <c r="MX60" s="44">
        <f>IF(AND('Service Matrix'!MX130="Yes",'Service Volumes 1'!MX9=""),1,0)</f>
        <v>0</v>
      </c>
      <c r="MY60" s="44">
        <f>IF(AND('Service Matrix'!MY130="Yes",'Service Volumes 1'!MY9=""),1,0)</f>
        <v>0</v>
      </c>
      <c r="MZ60" s="44">
        <f>IF(AND('Service Matrix'!MZ130="Yes",'Service Volumes 1'!MZ9=""),1,0)</f>
        <v>0</v>
      </c>
      <c r="NA60" s="44">
        <f>IF(AND('Service Matrix'!NA130="Yes",'Service Volumes 1'!NA9=""),1,0)</f>
        <v>0</v>
      </c>
      <c r="NB60" s="44">
        <f>IF(AND('Service Matrix'!NB130="Yes",'Service Volumes 1'!NB9=""),1,0)</f>
        <v>0</v>
      </c>
      <c r="NC60" s="44">
        <f>IF(AND('Service Matrix'!NC130="Yes",'Service Volumes 1'!NC9=""),1,0)</f>
        <v>0</v>
      </c>
      <c r="ND60" s="44">
        <f>IF(AND('Service Matrix'!ND130="Yes",'Service Volumes 1'!ND9=""),1,0)</f>
        <v>0</v>
      </c>
      <c r="NE60" s="44">
        <f>IF(AND('Service Matrix'!NE130="Yes",'Service Volumes 1'!NE9=""),1,0)</f>
        <v>0</v>
      </c>
      <c r="NF60" s="44">
        <f>IF(AND('Service Matrix'!NF130="Yes",'Service Volumes 1'!NF9=""),1,0)</f>
        <v>0</v>
      </c>
      <c r="NG60" s="44">
        <f>IF(AND('Service Matrix'!NG130="Yes",'Service Volumes 1'!NG9=""),1,0)</f>
        <v>0</v>
      </c>
      <c r="NH60" s="44">
        <f>IF(AND('Service Matrix'!NH130="Yes",'Service Volumes 1'!NH9=""),1,0)</f>
        <v>0</v>
      </c>
      <c r="NI60" s="44">
        <f>IF(AND('Service Matrix'!NI130="Yes",'Service Volumes 1'!NI9=""),1,0)</f>
        <v>0</v>
      </c>
      <c r="NJ60" s="44">
        <f>IF(AND('Service Matrix'!NJ130="Yes",'Service Volumes 1'!NJ9=""),1,0)</f>
        <v>0</v>
      </c>
      <c r="NK60" s="44">
        <f>IF(AND('Service Matrix'!NK130="Yes",'Service Volumes 1'!NK9=""),1,0)</f>
        <v>0</v>
      </c>
      <c r="NL60" s="44">
        <f>IF(AND('Service Matrix'!NL130="Yes",'Service Volumes 1'!NL9=""),1,0)</f>
        <v>0</v>
      </c>
      <c r="NM60" s="44">
        <f>IF(AND('Service Matrix'!NM130="Yes",'Service Volumes 1'!NM9=""),1,0)</f>
        <v>0</v>
      </c>
      <c r="NN60" s="44">
        <f>IF(AND('Service Matrix'!NN130="Yes",'Service Volumes 1'!NN9=""),1,0)</f>
        <v>0</v>
      </c>
      <c r="NO60" s="44">
        <f>IF(AND('Service Matrix'!NO130="Yes",'Service Volumes 1'!NO9=""),1,0)</f>
        <v>0</v>
      </c>
      <c r="NP60" s="44">
        <f>IF(AND('Service Matrix'!NP130="Yes",'Service Volumes 1'!NP9=""),1,0)</f>
        <v>0</v>
      </c>
      <c r="NQ60" s="44">
        <f>IF(AND('Service Matrix'!NQ130="Yes",'Service Volumes 1'!NQ9=""),1,0)</f>
        <v>0</v>
      </c>
      <c r="NR60" s="44">
        <f>IF(AND('Service Matrix'!NR130="Yes",'Service Volumes 1'!NR9=""),1,0)</f>
        <v>0</v>
      </c>
      <c r="NS60" s="44">
        <f>IF(AND('Service Matrix'!NS130="Yes",'Service Volumes 1'!NS9=""),1,0)</f>
        <v>0</v>
      </c>
      <c r="NT60" s="44">
        <f>IF(AND('Service Matrix'!NT130="Yes",'Service Volumes 1'!NT9=""),1,0)</f>
        <v>0</v>
      </c>
      <c r="NU60" s="44">
        <f>IF(AND('Service Matrix'!NU130="Yes",'Service Volumes 1'!NU9=""),1,0)</f>
        <v>0</v>
      </c>
      <c r="NV60" s="44">
        <f>IF(AND('Service Matrix'!NV130="Yes",'Service Volumes 1'!NV9=""),1,0)</f>
        <v>0</v>
      </c>
      <c r="NW60" s="44">
        <f>IF(AND('Service Matrix'!NW130="Yes",'Service Volumes 1'!NW9=""),1,0)</f>
        <v>0</v>
      </c>
      <c r="NX60" s="44">
        <f>IF(AND('Service Matrix'!NX130="Yes",'Service Volumes 1'!NX9=""),1,0)</f>
        <v>0</v>
      </c>
      <c r="NY60" s="44">
        <f>IF(AND('Service Matrix'!NY130="Yes",'Service Volumes 1'!NY9=""),1,0)</f>
        <v>0</v>
      </c>
      <c r="NZ60" s="44">
        <f>IF(AND('Service Matrix'!NZ130="Yes",'Service Volumes 1'!NZ9=""),1,0)</f>
        <v>0</v>
      </c>
      <c r="OA60" s="44">
        <f>IF(AND('Service Matrix'!OA130="Yes",'Service Volumes 1'!OA9=""),1,0)</f>
        <v>0</v>
      </c>
      <c r="OB60" s="44">
        <f>IF(AND('Service Matrix'!OB130="Yes",'Service Volumes 1'!OB9=""),1,0)</f>
        <v>0</v>
      </c>
      <c r="OC60" s="44">
        <f>IF(AND('Service Matrix'!OC130="Yes",'Service Volumes 1'!OC9=""),1,0)</f>
        <v>0</v>
      </c>
      <c r="OD60" s="44">
        <f>IF(AND('Service Matrix'!OD130="Yes",'Service Volumes 1'!OD9=""),1,0)</f>
        <v>0</v>
      </c>
      <c r="OE60" s="44">
        <f>IF(AND('Service Matrix'!OE130="Yes",'Service Volumes 1'!OE9=""),1,0)</f>
        <v>0</v>
      </c>
      <c r="OF60" s="44">
        <f>IF(AND('Service Matrix'!OF130="Yes",'Service Volumes 1'!OF9=""),1,0)</f>
        <v>0</v>
      </c>
      <c r="OG60" s="44">
        <f>IF(AND('Service Matrix'!OG130="Yes",'Service Volumes 1'!OG9=""),1,0)</f>
        <v>0</v>
      </c>
      <c r="OH60" s="44">
        <f>IF(AND('Service Matrix'!OH130="Yes",'Service Volumes 1'!OH9=""),1,0)</f>
        <v>0</v>
      </c>
      <c r="OI60" s="44">
        <f>IF(AND('Service Matrix'!OI130="Yes",'Service Volumes 1'!OI9=""),1,0)</f>
        <v>0</v>
      </c>
      <c r="OJ60" s="44">
        <f>IF(AND('Service Matrix'!OJ130="Yes",'Service Volumes 1'!OJ9=""),1,0)</f>
        <v>0</v>
      </c>
      <c r="OK60" s="44">
        <f>IF(AND('Service Matrix'!OK130="Yes",'Service Volumes 1'!OK9=""),1,0)</f>
        <v>0</v>
      </c>
      <c r="OL60" s="44">
        <f>IF(AND('Service Matrix'!OL130="Yes",'Service Volumes 1'!OL9=""),1,0)</f>
        <v>0</v>
      </c>
      <c r="OM60" s="44">
        <f>IF(AND('Service Matrix'!OM130="Yes",'Service Volumes 1'!OM9=""),1,0)</f>
        <v>0</v>
      </c>
      <c r="ON60" s="44">
        <f>IF(AND('Service Matrix'!ON130="Yes",'Service Volumes 1'!ON9=""),1,0)</f>
        <v>0</v>
      </c>
    </row>
    <row r="61" spans="2:404" ht="10.25" customHeight="1">
      <c r="B61" s="47" t="s">
        <v>178</v>
      </c>
      <c r="C61" s="45" t="s">
        <v>179</v>
      </c>
      <c r="D61" s="43" t="str">
        <f t="shared" si="1"/>
        <v>OK</v>
      </c>
      <c r="E61" s="44">
        <f>IF(AND('Service Matrix'!E133="Yes",'Service Volumes 1'!E10=""),1,0)</f>
        <v>0</v>
      </c>
      <c r="F61" s="44">
        <f>IF(AND('Service Matrix'!F133="Yes",'Service Volumes 1'!F10=""),1,0)</f>
        <v>0</v>
      </c>
      <c r="G61" s="44">
        <f>IF(AND('Service Matrix'!G133="Yes",'Service Volumes 1'!G10=""),1,0)</f>
        <v>0</v>
      </c>
      <c r="H61" s="44">
        <f>IF(AND('Service Matrix'!H133="Yes",'Service Volumes 1'!H10=""),1,0)</f>
        <v>0</v>
      </c>
      <c r="I61" s="44">
        <f>IF(AND('Service Matrix'!I133="Yes",'Service Volumes 1'!I10=""),1,0)</f>
        <v>0</v>
      </c>
      <c r="J61" s="44">
        <f>IF(AND('Service Matrix'!J133="Yes",'Service Volumes 1'!J10=""),1,0)</f>
        <v>0</v>
      </c>
      <c r="K61" s="44">
        <f>IF(AND('Service Matrix'!K133="Yes",'Service Volumes 1'!K10=""),1,0)</f>
        <v>0</v>
      </c>
      <c r="L61" s="44">
        <f>IF(AND('Service Matrix'!L133="Yes",'Service Volumes 1'!L10=""),1,0)</f>
        <v>0</v>
      </c>
      <c r="M61" s="44">
        <f>IF(AND('Service Matrix'!M133="Yes",'Service Volumes 1'!M10=""),1,0)</f>
        <v>0</v>
      </c>
      <c r="N61" s="44">
        <f>IF(AND('Service Matrix'!N133="Yes",'Service Volumes 1'!N10=""),1,0)</f>
        <v>0</v>
      </c>
      <c r="O61" s="44">
        <f>IF(AND('Service Matrix'!O133="Yes",'Service Volumes 1'!O10=""),1,0)</f>
        <v>0</v>
      </c>
      <c r="P61" s="44">
        <f>IF(AND('Service Matrix'!P133="Yes",'Service Volumes 1'!P10=""),1,0)</f>
        <v>0</v>
      </c>
      <c r="Q61" s="44">
        <f>IF(AND('Service Matrix'!Q133="Yes",'Service Volumes 1'!Q10=""),1,0)</f>
        <v>0</v>
      </c>
      <c r="R61" s="44">
        <f>IF(AND('Service Matrix'!R133="Yes",'Service Volumes 1'!R10=""),1,0)</f>
        <v>0</v>
      </c>
      <c r="S61" s="44">
        <f>IF(AND('Service Matrix'!S133="Yes",'Service Volumes 1'!S10=""),1,0)</f>
        <v>0</v>
      </c>
      <c r="T61" s="44">
        <f>IF(AND('Service Matrix'!T133="Yes",'Service Volumes 1'!T10=""),1,0)</f>
        <v>0</v>
      </c>
      <c r="U61" s="44">
        <f>IF(AND('Service Matrix'!U133="Yes",'Service Volumes 1'!U10=""),1,0)</f>
        <v>0</v>
      </c>
      <c r="V61" s="44">
        <f>IF(AND('Service Matrix'!V133="Yes",'Service Volumes 1'!V10=""),1,0)</f>
        <v>0</v>
      </c>
      <c r="W61" s="44">
        <f>IF(AND('Service Matrix'!W133="Yes",'Service Volumes 1'!W10=""),1,0)</f>
        <v>0</v>
      </c>
      <c r="X61" s="44">
        <f>IF(AND('Service Matrix'!X133="Yes",'Service Volumes 1'!X10=""),1,0)</f>
        <v>0</v>
      </c>
      <c r="Y61" s="44">
        <f>IF(AND('Service Matrix'!Y133="Yes",'Service Volumes 1'!Y10=""),1,0)</f>
        <v>0</v>
      </c>
      <c r="Z61" s="44">
        <f>IF(AND('Service Matrix'!Z133="Yes",'Service Volumes 1'!Z10=""),1,0)</f>
        <v>0</v>
      </c>
      <c r="AA61" s="44">
        <f>IF(AND('Service Matrix'!AA133="Yes",'Service Volumes 1'!AA10=""),1,0)</f>
        <v>0</v>
      </c>
      <c r="AB61" s="44">
        <f>IF(AND('Service Matrix'!AB133="Yes",'Service Volumes 1'!AB10=""),1,0)</f>
        <v>0</v>
      </c>
      <c r="AC61" s="44">
        <f>IF(AND('Service Matrix'!AC133="Yes",'Service Volumes 1'!AC10=""),1,0)</f>
        <v>0</v>
      </c>
      <c r="AD61" s="44">
        <f>IF(AND('Service Matrix'!AD133="Yes",'Service Volumes 1'!AD10=""),1,0)</f>
        <v>0</v>
      </c>
      <c r="AE61" s="44">
        <f>IF(AND('Service Matrix'!AE133="Yes",'Service Volumes 1'!AE10=""),1,0)</f>
        <v>0</v>
      </c>
      <c r="AF61" s="44">
        <f>IF(AND('Service Matrix'!AF133="Yes",'Service Volumes 1'!AF10=""),1,0)</f>
        <v>0</v>
      </c>
      <c r="AG61" s="44">
        <f>IF(AND('Service Matrix'!AG133="Yes",'Service Volumes 1'!AG10=""),1,0)</f>
        <v>0</v>
      </c>
      <c r="AH61" s="44">
        <f>IF(AND('Service Matrix'!AH133="Yes",'Service Volumes 1'!AH10=""),1,0)</f>
        <v>0</v>
      </c>
      <c r="AI61" s="44">
        <f>IF(AND('Service Matrix'!AI133="Yes",'Service Volumes 1'!AI10=""),1,0)</f>
        <v>0</v>
      </c>
      <c r="AJ61" s="44">
        <f>IF(AND('Service Matrix'!AJ133="Yes",'Service Volumes 1'!AJ10=""),1,0)</f>
        <v>0</v>
      </c>
      <c r="AK61" s="44">
        <f>IF(AND('Service Matrix'!AK133="Yes",'Service Volumes 1'!AK10=""),1,0)</f>
        <v>0</v>
      </c>
      <c r="AL61" s="44">
        <f>IF(AND('Service Matrix'!AL133="Yes",'Service Volumes 1'!AL10=""),1,0)</f>
        <v>0</v>
      </c>
      <c r="AM61" s="44">
        <f>IF(AND('Service Matrix'!AM133="Yes",'Service Volumes 1'!AM10=""),1,0)</f>
        <v>0</v>
      </c>
      <c r="AN61" s="44">
        <f>IF(AND('Service Matrix'!AN133="Yes",'Service Volumes 1'!AN10=""),1,0)</f>
        <v>0</v>
      </c>
      <c r="AO61" s="44">
        <f>IF(AND('Service Matrix'!AO133="Yes",'Service Volumes 1'!AO10=""),1,0)</f>
        <v>0</v>
      </c>
      <c r="AP61" s="44">
        <f>IF(AND('Service Matrix'!AP133="Yes",'Service Volumes 1'!AP10=""),1,0)</f>
        <v>0</v>
      </c>
      <c r="AQ61" s="44">
        <f>IF(AND('Service Matrix'!AQ133="Yes",'Service Volumes 1'!AQ10=""),1,0)</f>
        <v>0</v>
      </c>
      <c r="AR61" s="44">
        <f>IF(AND('Service Matrix'!AR133="Yes",'Service Volumes 1'!AR10=""),1,0)</f>
        <v>0</v>
      </c>
      <c r="AS61" s="44">
        <f>IF(AND('Service Matrix'!AS133="Yes",'Service Volumes 1'!AS10=""),1,0)</f>
        <v>0</v>
      </c>
      <c r="AT61" s="44">
        <f>IF(AND('Service Matrix'!AT133="Yes",'Service Volumes 1'!AT10=""),1,0)</f>
        <v>0</v>
      </c>
      <c r="AU61" s="44">
        <f>IF(AND('Service Matrix'!AU133="Yes",'Service Volumes 1'!AU10=""),1,0)</f>
        <v>0</v>
      </c>
      <c r="AV61" s="44">
        <f>IF(AND('Service Matrix'!AV133="Yes",'Service Volumes 1'!AV10=""),1,0)</f>
        <v>0</v>
      </c>
      <c r="AW61" s="44">
        <f>IF(AND('Service Matrix'!AW133="Yes",'Service Volumes 1'!AW10=""),1,0)</f>
        <v>0</v>
      </c>
      <c r="AX61" s="44">
        <f>IF(AND('Service Matrix'!AX133="Yes",'Service Volumes 1'!AX10=""),1,0)</f>
        <v>0</v>
      </c>
      <c r="AY61" s="44">
        <f>IF(AND('Service Matrix'!AY133="Yes",'Service Volumes 1'!AY10=""),1,0)</f>
        <v>0</v>
      </c>
      <c r="AZ61" s="44">
        <f>IF(AND('Service Matrix'!AZ133="Yes",'Service Volumes 1'!AZ10=""),1,0)</f>
        <v>0</v>
      </c>
      <c r="BA61" s="44">
        <f>IF(AND('Service Matrix'!BA133="Yes",'Service Volumes 1'!BA10=""),1,0)</f>
        <v>0</v>
      </c>
      <c r="BB61" s="44">
        <f>IF(AND('Service Matrix'!BB133="Yes",'Service Volumes 1'!BB10=""),1,0)</f>
        <v>0</v>
      </c>
      <c r="BC61" s="44">
        <f>IF(AND('Service Matrix'!BC133="Yes",'Service Volumes 1'!BC10=""),1,0)</f>
        <v>0</v>
      </c>
      <c r="BD61" s="44">
        <f>IF(AND('Service Matrix'!BD133="Yes",'Service Volumes 1'!BD10=""),1,0)</f>
        <v>0</v>
      </c>
      <c r="BE61" s="44">
        <f>IF(AND('Service Matrix'!BE133="Yes",'Service Volumes 1'!BE10=""),1,0)</f>
        <v>0</v>
      </c>
      <c r="BF61" s="44">
        <f>IF(AND('Service Matrix'!BF133="Yes",'Service Volumes 1'!BF10=""),1,0)</f>
        <v>0</v>
      </c>
      <c r="BG61" s="44">
        <f>IF(AND('Service Matrix'!BG133="Yes",'Service Volumes 1'!BG10=""),1,0)</f>
        <v>0</v>
      </c>
      <c r="BH61" s="44">
        <f>IF(AND('Service Matrix'!BH133="Yes",'Service Volumes 1'!BH10=""),1,0)</f>
        <v>0</v>
      </c>
      <c r="BI61" s="44">
        <f>IF(AND('Service Matrix'!BI133="Yes",'Service Volumes 1'!BI10=""),1,0)</f>
        <v>0</v>
      </c>
      <c r="BJ61" s="44">
        <f>IF(AND('Service Matrix'!BJ133="Yes",'Service Volumes 1'!BJ10=""),1,0)</f>
        <v>0</v>
      </c>
      <c r="BK61" s="44">
        <f>IF(AND('Service Matrix'!BK133="Yes",'Service Volumes 1'!BK10=""),1,0)</f>
        <v>0</v>
      </c>
      <c r="BL61" s="44">
        <f>IF(AND('Service Matrix'!BL133="Yes",'Service Volumes 1'!BL10=""),1,0)</f>
        <v>0</v>
      </c>
      <c r="BM61" s="44">
        <f>IF(AND('Service Matrix'!BM133="Yes",'Service Volumes 1'!BM10=""),1,0)</f>
        <v>0</v>
      </c>
      <c r="BN61" s="44">
        <f>IF(AND('Service Matrix'!BN133="Yes",'Service Volumes 1'!BN10=""),1,0)</f>
        <v>0</v>
      </c>
      <c r="BO61" s="44">
        <f>IF(AND('Service Matrix'!BO133="Yes",'Service Volumes 1'!BO10=""),1,0)</f>
        <v>0</v>
      </c>
      <c r="BP61" s="44">
        <f>IF(AND('Service Matrix'!BP133="Yes",'Service Volumes 1'!BP10=""),1,0)</f>
        <v>0</v>
      </c>
      <c r="BQ61" s="44">
        <f>IF(AND('Service Matrix'!BQ133="Yes",'Service Volumes 1'!BQ10=""),1,0)</f>
        <v>0</v>
      </c>
      <c r="BR61" s="44">
        <f>IF(AND('Service Matrix'!BR133="Yes",'Service Volumes 1'!BR10=""),1,0)</f>
        <v>0</v>
      </c>
      <c r="BS61" s="44">
        <f>IF(AND('Service Matrix'!BS133="Yes",'Service Volumes 1'!BS10=""),1,0)</f>
        <v>0</v>
      </c>
      <c r="BT61" s="44">
        <f>IF(AND('Service Matrix'!BT133="Yes",'Service Volumes 1'!BT10=""),1,0)</f>
        <v>0</v>
      </c>
      <c r="BU61" s="44">
        <f>IF(AND('Service Matrix'!BU133="Yes",'Service Volumes 1'!BU10=""),1,0)</f>
        <v>0</v>
      </c>
      <c r="BV61" s="44">
        <f>IF(AND('Service Matrix'!BV133="Yes",'Service Volumes 1'!BV10=""),1,0)</f>
        <v>0</v>
      </c>
      <c r="BW61" s="44">
        <f>IF(AND('Service Matrix'!BW133="Yes",'Service Volumes 1'!BW10=""),1,0)</f>
        <v>0</v>
      </c>
      <c r="BX61" s="44">
        <f>IF(AND('Service Matrix'!BX133="Yes",'Service Volumes 1'!BX10=""),1,0)</f>
        <v>0</v>
      </c>
      <c r="BY61" s="44">
        <f>IF(AND('Service Matrix'!BY133="Yes",'Service Volumes 1'!BY10=""),1,0)</f>
        <v>0</v>
      </c>
      <c r="BZ61" s="44">
        <f>IF(AND('Service Matrix'!BZ133="Yes",'Service Volumes 1'!BZ10=""),1,0)</f>
        <v>0</v>
      </c>
      <c r="CA61" s="44">
        <f>IF(AND('Service Matrix'!CA133="Yes",'Service Volumes 1'!CA10=""),1,0)</f>
        <v>0</v>
      </c>
      <c r="CB61" s="44">
        <f>IF(AND('Service Matrix'!CB133="Yes",'Service Volumes 1'!CB10=""),1,0)</f>
        <v>0</v>
      </c>
      <c r="CC61" s="44">
        <f>IF(AND('Service Matrix'!CC133="Yes",'Service Volumes 1'!CC10=""),1,0)</f>
        <v>0</v>
      </c>
      <c r="CD61" s="44">
        <f>IF(AND('Service Matrix'!CD133="Yes",'Service Volumes 1'!CD10=""),1,0)</f>
        <v>0</v>
      </c>
      <c r="CE61" s="44">
        <f>IF(AND('Service Matrix'!CE133="Yes",'Service Volumes 1'!CE10=""),1,0)</f>
        <v>0</v>
      </c>
      <c r="CF61" s="44">
        <f>IF(AND('Service Matrix'!CF133="Yes",'Service Volumes 1'!CF10=""),1,0)</f>
        <v>0</v>
      </c>
      <c r="CG61" s="44">
        <f>IF(AND('Service Matrix'!CG133="Yes",'Service Volumes 1'!CG10=""),1,0)</f>
        <v>0</v>
      </c>
      <c r="CH61" s="44">
        <f>IF(AND('Service Matrix'!CH133="Yes",'Service Volumes 1'!CH10=""),1,0)</f>
        <v>0</v>
      </c>
      <c r="CI61" s="44">
        <f>IF(AND('Service Matrix'!CI133="Yes",'Service Volumes 1'!CI10=""),1,0)</f>
        <v>0</v>
      </c>
      <c r="CJ61" s="44">
        <f>IF(AND('Service Matrix'!CJ133="Yes",'Service Volumes 1'!CJ10=""),1,0)</f>
        <v>0</v>
      </c>
      <c r="CK61" s="44">
        <f>IF(AND('Service Matrix'!CK133="Yes",'Service Volumes 1'!CK10=""),1,0)</f>
        <v>0</v>
      </c>
      <c r="CL61" s="44">
        <f>IF(AND('Service Matrix'!CL133="Yes",'Service Volumes 1'!CL10=""),1,0)</f>
        <v>0</v>
      </c>
      <c r="CM61" s="44">
        <f>IF(AND('Service Matrix'!CM133="Yes",'Service Volumes 1'!CM10=""),1,0)</f>
        <v>0</v>
      </c>
      <c r="CN61" s="44">
        <f>IF(AND('Service Matrix'!CN133="Yes",'Service Volumes 1'!CN10=""),1,0)</f>
        <v>0</v>
      </c>
      <c r="CO61" s="44">
        <f>IF(AND('Service Matrix'!CO133="Yes",'Service Volumes 1'!CO10=""),1,0)</f>
        <v>0</v>
      </c>
      <c r="CP61" s="44">
        <f>IF(AND('Service Matrix'!CP133="Yes",'Service Volumes 1'!CP10=""),1,0)</f>
        <v>0</v>
      </c>
      <c r="CQ61" s="44">
        <f>IF(AND('Service Matrix'!CQ133="Yes",'Service Volumes 1'!CQ10=""),1,0)</f>
        <v>0</v>
      </c>
      <c r="CR61" s="44">
        <f>IF(AND('Service Matrix'!CR133="Yes",'Service Volumes 1'!CR10=""),1,0)</f>
        <v>0</v>
      </c>
      <c r="CS61" s="44">
        <f>IF(AND('Service Matrix'!CS133="Yes",'Service Volumes 1'!CS10=""),1,0)</f>
        <v>0</v>
      </c>
      <c r="CT61" s="44">
        <f>IF(AND('Service Matrix'!CT133="Yes",'Service Volumes 1'!CT10=""),1,0)</f>
        <v>0</v>
      </c>
      <c r="CU61" s="44">
        <f>IF(AND('Service Matrix'!CU133="Yes",'Service Volumes 1'!CU10=""),1,0)</f>
        <v>0</v>
      </c>
      <c r="CV61" s="44">
        <f>IF(AND('Service Matrix'!CV133="Yes",'Service Volumes 1'!CV10=""),1,0)</f>
        <v>0</v>
      </c>
      <c r="CW61" s="44">
        <f>IF(AND('Service Matrix'!CW133="Yes",'Service Volumes 1'!CW10=""),1,0)</f>
        <v>0</v>
      </c>
      <c r="CX61" s="44">
        <f>IF(AND('Service Matrix'!CX133="Yes",'Service Volumes 1'!CX10=""),1,0)</f>
        <v>0</v>
      </c>
      <c r="CY61" s="44">
        <f>IF(AND('Service Matrix'!CY133="Yes",'Service Volumes 1'!CY10=""),1,0)</f>
        <v>0</v>
      </c>
      <c r="CZ61" s="44">
        <f>IF(AND('Service Matrix'!CZ133="Yes",'Service Volumes 1'!CZ10=""),1,0)</f>
        <v>0</v>
      </c>
      <c r="DA61" s="44">
        <f>IF(AND('Service Matrix'!DA133="Yes",'Service Volumes 1'!DA10=""),1,0)</f>
        <v>0</v>
      </c>
      <c r="DB61" s="44">
        <f>IF(AND('Service Matrix'!DB133="Yes",'Service Volumes 1'!DB10=""),1,0)</f>
        <v>0</v>
      </c>
      <c r="DC61" s="44">
        <f>IF(AND('Service Matrix'!DC133="Yes",'Service Volumes 1'!DC10=""),1,0)</f>
        <v>0</v>
      </c>
      <c r="DD61" s="44">
        <f>IF(AND('Service Matrix'!DD133="Yes",'Service Volumes 1'!DD10=""),1,0)</f>
        <v>0</v>
      </c>
      <c r="DE61" s="44">
        <f>IF(AND('Service Matrix'!DE133="Yes",'Service Volumes 1'!DE10=""),1,0)</f>
        <v>0</v>
      </c>
      <c r="DF61" s="44">
        <f>IF(AND('Service Matrix'!DF133="Yes",'Service Volumes 1'!DF10=""),1,0)</f>
        <v>0</v>
      </c>
      <c r="DG61" s="44">
        <f>IF(AND('Service Matrix'!DG133="Yes",'Service Volumes 1'!DG10=""),1,0)</f>
        <v>0</v>
      </c>
      <c r="DH61" s="44">
        <f>IF(AND('Service Matrix'!DH133="Yes",'Service Volumes 1'!DH10=""),1,0)</f>
        <v>0</v>
      </c>
      <c r="DI61" s="44">
        <f>IF(AND('Service Matrix'!DI133="Yes",'Service Volumes 1'!DI10=""),1,0)</f>
        <v>0</v>
      </c>
      <c r="DJ61" s="44">
        <f>IF(AND('Service Matrix'!DJ133="Yes",'Service Volumes 1'!DJ10=""),1,0)</f>
        <v>0</v>
      </c>
      <c r="DK61" s="44">
        <f>IF(AND('Service Matrix'!DK133="Yes",'Service Volumes 1'!DK10=""),1,0)</f>
        <v>0</v>
      </c>
      <c r="DL61" s="44">
        <f>IF(AND('Service Matrix'!DL133="Yes",'Service Volumes 1'!DL10=""),1,0)</f>
        <v>0</v>
      </c>
      <c r="DM61" s="44">
        <f>IF(AND('Service Matrix'!DM133="Yes",'Service Volumes 1'!DM10=""),1,0)</f>
        <v>0</v>
      </c>
      <c r="DN61" s="44">
        <f>IF(AND('Service Matrix'!DN133="Yes",'Service Volumes 1'!DN10=""),1,0)</f>
        <v>0</v>
      </c>
      <c r="DO61" s="44">
        <f>IF(AND('Service Matrix'!DO133="Yes",'Service Volumes 1'!DO10=""),1,0)</f>
        <v>0</v>
      </c>
      <c r="DP61" s="44">
        <f>IF(AND('Service Matrix'!DP133="Yes",'Service Volumes 1'!DP10=""),1,0)</f>
        <v>0</v>
      </c>
      <c r="DQ61" s="44">
        <f>IF(AND('Service Matrix'!DQ133="Yes",'Service Volumes 1'!DQ10=""),1,0)</f>
        <v>0</v>
      </c>
      <c r="DR61" s="44">
        <f>IF(AND('Service Matrix'!DR133="Yes",'Service Volumes 1'!DR10=""),1,0)</f>
        <v>0</v>
      </c>
      <c r="DS61" s="44">
        <f>IF(AND('Service Matrix'!DS133="Yes",'Service Volumes 1'!DS10=""),1,0)</f>
        <v>0</v>
      </c>
      <c r="DT61" s="44">
        <f>IF(AND('Service Matrix'!DT133="Yes",'Service Volumes 1'!DT10=""),1,0)</f>
        <v>0</v>
      </c>
      <c r="DU61" s="44">
        <f>IF(AND('Service Matrix'!DU133="Yes",'Service Volumes 1'!DU10=""),1,0)</f>
        <v>0</v>
      </c>
      <c r="DV61" s="44">
        <f>IF(AND('Service Matrix'!DV133="Yes",'Service Volumes 1'!DV10=""),1,0)</f>
        <v>0</v>
      </c>
      <c r="DW61" s="44">
        <f>IF(AND('Service Matrix'!DW133="Yes",'Service Volumes 1'!DW10=""),1,0)</f>
        <v>0</v>
      </c>
      <c r="DX61" s="44">
        <f>IF(AND('Service Matrix'!DX133="Yes",'Service Volumes 1'!DX10=""),1,0)</f>
        <v>0</v>
      </c>
      <c r="DY61" s="44">
        <f>IF(AND('Service Matrix'!DY133="Yes",'Service Volumes 1'!DY10=""),1,0)</f>
        <v>0</v>
      </c>
      <c r="DZ61" s="44">
        <f>IF(AND('Service Matrix'!DZ133="Yes",'Service Volumes 1'!DZ10=""),1,0)</f>
        <v>0</v>
      </c>
      <c r="EA61" s="44">
        <f>IF(AND('Service Matrix'!EA133="Yes",'Service Volumes 1'!EA10=""),1,0)</f>
        <v>0</v>
      </c>
      <c r="EB61" s="44">
        <f>IF(AND('Service Matrix'!EB133="Yes",'Service Volumes 1'!EB10=""),1,0)</f>
        <v>0</v>
      </c>
      <c r="EC61" s="44">
        <f>IF(AND('Service Matrix'!EC133="Yes",'Service Volumes 1'!EC10=""),1,0)</f>
        <v>0</v>
      </c>
      <c r="ED61" s="44">
        <f>IF(AND('Service Matrix'!ED133="Yes",'Service Volumes 1'!ED10=""),1,0)</f>
        <v>0</v>
      </c>
      <c r="EE61" s="44">
        <f>IF(AND('Service Matrix'!EE133="Yes",'Service Volumes 1'!EE10=""),1,0)</f>
        <v>0</v>
      </c>
      <c r="EF61" s="44">
        <f>IF(AND('Service Matrix'!EF133="Yes",'Service Volumes 1'!EF10=""),1,0)</f>
        <v>0</v>
      </c>
      <c r="EG61" s="44">
        <f>IF(AND('Service Matrix'!EG133="Yes",'Service Volumes 1'!EG10=""),1,0)</f>
        <v>0</v>
      </c>
      <c r="EH61" s="44">
        <f>IF(AND('Service Matrix'!EH133="Yes",'Service Volumes 1'!EH10=""),1,0)</f>
        <v>0</v>
      </c>
      <c r="EI61" s="44">
        <f>IF(AND('Service Matrix'!EI133="Yes",'Service Volumes 1'!EI10=""),1,0)</f>
        <v>0</v>
      </c>
      <c r="EJ61" s="44">
        <f>IF(AND('Service Matrix'!EJ133="Yes",'Service Volumes 1'!EJ10=""),1,0)</f>
        <v>0</v>
      </c>
      <c r="EK61" s="44">
        <f>IF(AND('Service Matrix'!EK133="Yes",'Service Volumes 1'!EK10=""),1,0)</f>
        <v>0</v>
      </c>
      <c r="EL61" s="44">
        <f>IF(AND('Service Matrix'!EL133="Yes",'Service Volumes 1'!EL10=""),1,0)</f>
        <v>0</v>
      </c>
      <c r="EM61" s="44">
        <f>IF(AND('Service Matrix'!EM133="Yes",'Service Volumes 1'!EM10=""),1,0)</f>
        <v>0</v>
      </c>
      <c r="EN61" s="44">
        <f>IF(AND('Service Matrix'!EN133="Yes",'Service Volumes 1'!EN10=""),1,0)</f>
        <v>0</v>
      </c>
      <c r="EO61" s="44">
        <f>IF(AND('Service Matrix'!EO133="Yes",'Service Volumes 1'!EO10=""),1,0)</f>
        <v>0</v>
      </c>
      <c r="EP61" s="44">
        <f>IF(AND('Service Matrix'!EP133="Yes",'Service Volumes 1'!EP10=""),1,0)</f>
        <v>0</v>
      </c>
      <c r="EQ61" s="44">
        <f>IF(AND('Service Matrix'!EQ133="Yes",'Service Volumes 1'!EQ10=""),1,0)</f>
        <v>0</v>
      </c>
      <c r="ER61" s="44">
        <f>IF(AND('Service Matrix'!ER133="Yes",'Service Volumes 1'!ER10=""),1,0)</f>
        <v>0</v>
      </c>
      <c r="ES61" s="44">
        <f>IF(AND('Service Matrix'!ES133="Yes",'Service Volumes 1'!ES10=""),1,0)</f>
        <v>0</v>
      </c>
      <c r="ET61" s="44">
        <f>IF(AND('Service Matrix'!ET133="Yes",'Service Volumes 1'!ET10=""),1,0)</f>
        <v>0</v>
      </c>
      <c r="EU61" s="44">
        <f>IF(AND('Service Matrix'!EU133="Yes",'Service Volumes 1'!EU10=""),1,0)</f>
        <v>0</v>
      </c>
      <c r="EV61" s="44">
        <f>IF(AND('Service Matrix'!EV133="Yes",'Service Volumes 1'!EV10=""),1,0)</f>
        <v>0</v>
      </c>
      <c r="EW61" s="44">
        <f>IF(AND('Service Matrix'!EW133="Yes",'Service Volumes 1'!EW10=""),1,0)</f>
        <v>0</v>
      </c>
      <c r="EX61" s="44">
        <f>IF(AND('Service Matrix'!EX133="Yes",'Service Volumes 1'!EX10=""),1,0)</f>
        <v>0</v>
      </c>
      <c r="EY61" s="44">
        <f>IF(AND('Service Matrix'!EY133="Yes",'Service Volumes 1'!EY10=""),1,0)</f>
        <v>0</v>
      </c>
      <c r="EZ61" s="44">
        <f>IF(AND('Service Matrix'!EZ133="Yes",'Service Volumes 1'!EZ10=""),1,0)</f>
        <v>0</v>
      </c>
      <c r="FA61" s="44">
        <f>IF(AND('Service Matrix'!FA133="Yes",'Service Volumes 1'!FA10=""),1,0)</f>
        <v>0</v>
      </c>
      <c r="FB61" s="44">
        <f>IF(AND('Service Matrix'!FB133="Yes",'Service Volumes 1'!FB10=""),1,0)</f>
        <v>0</v>
      </c>
      <c r="FC61" s="44">
        <f>IF(AND('Service Matrix'!FC133="Yes",'Service Volumes 1'!FC10=""),1,0)</f>
        <v>0</v>
      </c>
      <c r="FD61" s="44">
        <f>IF(AND('Service Matrix'!FD133="Yes",'Service Volumes 1'!FD10=""),1,0)</f>
        <v>0</v>
      </c>
      <c r="FE61" s="44">
        <f>IF(AND('Service Matrix'!FE133="Yes",'Service Volumes 1'!FE10=""),1,0)</f>
        <v>0</v>
      </c>
      <c r="FF61" s="44">
        <f>IF(AND('Service Matrix'!FF133="Yes",'Service Volumes 1'!FF10=""),1,0)</f>
        <v>0</v>
      </c>
      <c r="FG61" s="44">
        <f>IF(AND('Service Matrix'!FG133="Yes",'Service Volumes 1'!FG10=""),1,0)</f>
        <v>0</v>
      </c>
      <c r="FH61" s="44">
        <f>IF(AND('Service Matrix'!FH133="Yes",'Service Volumes 1'!FH10=""),1,0)</f>
        <v>0</v>
      </c>
      <c r="FI61" s="44">
        <f>IF(AND('Service Matrix'!FI133="Yes",'Service Volumes 1'!FI10=""),1,0)</f>
        <v>0</v>
      </c>
      <c r="FJ61" s="44">
        <f>IF(AND('Service Matrix'!FJ133="Yes",'Service Volumes 1'!FJ10=""),1,0)</f>
        <v>0</v>
      </c>
      <c r="FK61" s="44">
        <f>IF(AND('Service Matrix'!FK133="Yes",'Service Volumes 1'!FK10=""),1,0)</f>
        <v>0</v>
      </c>
      <c r="FL61" s="44">
        <f>IF(AND('Service Matrix'!FL133="Yes",'Service Volumes 1'!FL10=""),1,0)</f>
        <v>0</v>
      </c>
      <c r="FM61" s="44">
        <f>IF(AND('Service Matrix'!FM133="Yes",'Service Volumes 1'!FM10=""),1,0)</f>
        <v>0</v>
      </c>
      <c r="FN61" s="44">
        <f>IF(AND('Service Matrix'!FN133="Yes",'Service Volumes 1'!FN10=""),1,0)</f>
        <v>0</v>
      </c>
      <c r="FO61" s="44">
        <f>IF(AND('Service Matrix'!FO133="Yes",'Service Volumes 1'!FO10=""),1,0)</f>
        <v>0</v>
      </c>
      <c r="FP61" s="44">
        <f>IF(AND('Service Matrix'!FP133="Yes",'Service Volumes 1'!FP10=""),1,0)</f>
        <v>0</v>
      </c>
      <c r="FQ61" s="44">
        <f>IF(AND('Service Matrix'!FQ133="Yes",'Service Volumes 1'!FQ10=""),1,0)</f>
        <v>0</v>
      </c>
      <c r="FR61" s="44">
        <f>IF(AND('Service Matrix'!FR133="Yes",'Service Volumes 1'!FR10=""),1,0)</f>
        <v>0</v>
      </c>
      <c r="FS61" s="44">
        <f>IF(AND('Service Matrix'!FS133="Yes",'Service Volumes 1'!FS10=""),1,0)</f>
        <v>0</v>
      </c>
      <c r="FT61" s="44">
        <f>IF(AND('Service Matrix'!FT133="Yes",'Service Volumes 1'!FT10=""),1,0)</f>
        <v>0</v>
      </c>
      <c r="FU61" s="44">
        <f>IF(AND('Service Matrix'!FU133="Yes",'Service Volumes 1'!FU10=""),1,0)</f>
        <v>0</v>
      </c>
      <c r="FV61" s="44">
        <f>IF(AND('Service Matrix'!FV133="Yes",'Service Volumes 1'!FV10=""),1,0)</f>
        <v>0</v>
      </c>
      <c r="FW61" s="44">
        <f>IF(AND('Service Matrix'!FW133="Yes",'Service Volumes 1'!FW10=""),1,0)</f>
        <v>0</v>
      </c>
      <c r="FX61" s="44">
        <f>IF(AND('Service Matrix'!FX133="Yes",'Service Volumes 1'!FX10=""),1,0)</f>
        <v>0</v>
      </c>
      <c r="FY61" s="44">
        <f>IF(AND('Service Matrix'!FY133="Yes",'Service Volumes 1'!FY10=""),1,0)</f>
        <v>0</v>
      </c>
      <c r="FZ61" s="44">
        <f>IF(AND('Service Matrix'!FZ133="Yes",'Service Volumes 1'!FZ10=""),1,0)</f>
        <v>0</v>
      </c>
      <c r="GA61" s="44">
        <f>IF(AND('Service Matrix'!GA133="Yes",'Service Volumes 1'!GA10=""),1,0)</f>
        <v>0</v>
      </c>
      <c r="GB61" s="44">
        <f>IF(AND('Service Matrix'!GB133="Yes",'Service Volumes 1'!GB10=""),1,0)</f>
        <v>0</v>
      </c>
      <c r="GC61" s="44">
        <f>IF(AND('Service Matrix'!GC133="Yes",'Service Volumes 1'!GC10=""),1,0)</f>
        <v>0</v>
      </c>
      <c r="GD61" s="44">
        <f>IF(AND('Service Matrix'!GD133="Yes",'Service Volumes 1'!GD10=""),1,0)</f>
        <v>0</v>
      </c>
      <c r="GE61" s="44">
        <f>IF(AND('Service Matrix'!GE133="Yes",'Service Volumes 1'!GE10=""),1,0)</f>
        <v>0</v>
      </c>
      <c r="GF61" s="44">
        <f>IF(AND('Service Matrix'!GF133="Yes",'Service Volumes 1'!GF10=""),1,0)</f>
        <v>0</v>
      </c>
      <c r="GG61" s="44">
        <f>IF(AND('Service Matrix'!GG133="Yes",'Service Volumes 1'!GG10=""),1,0)</f>
        <v>0</v>
      </c>
      <c r="GH61" s="44">
        <f>IF(AND('Service Matrix'!GH133="Yes",'Service Volumes 1'!GH10=""),1,0)</f>
        <v>0</v>
      </c>
      <c r="GI61" s="44">
        <f>IF(AND('Service Matrix'!GI133="Yes",'Service Volumes 1'!GI10=""),1,0)</f>
        <v>0</v>
      </c>
      <c r="GJ61" s="44">
        <f>IF(AND('Service Matrix'!GJ133="Yes",'Service Volumes 1'!GJ10=""),1,0)</f>
        <v>0</v>
      </c>
      <c r="GK61" s="44">
        <f>IF(AND('Service Matrix'!GK133="Yes",'Service Volumes 1'!GK10=""),1,0)</f>
        <v>0</v>
      </c>
      <c r="GL61" s="44">
        <f>IF(AND('Service Matrix'!GL133="Yes",'Service Volumes 1'!GL10=""),1,0)</f>
        <v>0</v>
      </c>
      <c r="GM61" s="44">
        <f>IF(AND('Service Matrix'!GM133="Yes",'Service Volumes 1'!GM10=""),1,0)</f>
        <v>0</v>
      </c>
      <c r="GN61" s="44">
        <f>IF(AND('Service Matrix'!GN133="Yes",'Service Volumes 1'!GN10=""),1,0)</f>
        <v>0</v>
      </c>
      <c r="GO61" s="44">
        <f>IF(AND('Service Matrix'!GO133="Yes",'Service Volumes 1'!GO10=""),1,0)</f>
        <v>0</v>
      </c>
      <c r="GP61" s="44">
        <f>IF(AND('Service Matrix'!GP133="Yes",'Service Volumes 1'!GP10=""),1,0)</f>
        <v>0</v>
      </c>
      <c r="GQ61" s="44">
        <f>IF(AND('Service Matrix'!GQ133="Yes",'Service Volumes 1'!GQ10=""),1,0)</f>
        <v>0</v>
      </c>
      <c r="GR61" s="44">
        <f>IF(AND('Service Matrix'!GR133="Yes",'Service Volumes 1'!GR10=""),1,0)</f>
        <v>0</v>
      </c>
      <c r="GS61" s="44">
        <f>IF(AND('Service Matrix'!GS133="Yes",'Service Volumes 1'!GS10=""),1,0)</f>
        <v>0</v>
      </c>
      <c r="GT61" s="44">
        <f>IF(AND('Service Matrix'!GT133="Yes",'Service Volumes 1'!GT10=""),1,0)</f>
        <v>0</v>
      </c>
      <c r="GU61" s="44">
        <f>IF(AND('Service Matrix'!GU133="Yes",'Service Volumes 1'!GU10=""),1,0)</f>
        <v>0</v>
      </c>
      <c r="GV61" s="44">
        <f>IF(AND('Service Matrix'!GV133="Yes",'Service Volumes 1'!GV10=""),1,0)</f>
        <v>0</v>
      </c>
      <c r="GW61" s="44">
        <f>IF(AND('Service Matrix'!GW133="Yes",'Service Volumes 1'!GW10=""),1,0)</f>
        <v>0</v>
      </c>
      <c r="GX61" s="44">
        <f>IF(AND('Service Matrix'!GX133="Yes",'Service Volumes 1'!GX10=""),1,0)</f>
        <v>0</v>
      </c>
      <c r="GY61" s="44">
        <f>IF(AND('Service Matrix'!GY133="Yes",'Service Volumes 1'!GY10=""),1,0)</f>
        <v>0</v>
      </c>
      <c r="GZ61" s="44">
        <f>IF(AND('Service Matrix'!GZ133="Yes",'Service Volumes 1'!GZ10=""),1,0)</f>
        <v>0</v>
      </c>
      <c r="HA61" s="44">
        <f>IF(AND('Service Matrix'!HA133="Yes",'Service Volumes 1'!HA10=""),1,0)</f>
        <v>0</v>
      </c>
      <c r="HB61" s="44">
        <f>IF(AND('Service Matrix'!HB133="Yes",'Service Volumes 1'!HB10=""),1,0)</f>
        <v>0</v>
      </c>
      <c r="HC61" s="44">
        <f>IF(AND('Service Matrix'!HC133="Yes",'Service Volumes 1'!HC10=""),1,0)</f>
        <v>0</v>
      </c>
      <c r="HD61" s="44">
        <f>IF(AND('Service Matrix'!HD133="Yes",'Service Volumes 1'!HD10=""),1,0)</f>
        <v>0</v>
      </c>
      <c r="HE61" s="44">
        <f>IF(AND('Service Matrix'!HE133="Yes",'Service Volumes 1'!HE10=""),1,0)</f>
        <v>0</v>
      </c>
      <c r="HF61" s="44">
        <f>IF(AND('Service Matrix'!HF133="Yes",'Service Volumes 1'!HF10=""),1,0)</f>
        <v>0</v>
      </c>
      <c r="HG61" s="44">
        <f>IF(AND('Service Matrix'!HG133="Yes",'Service Volumes 1'!HG10=""),1,0)</f>
        <v>0</v>
      </c>
      <c r="HH61" s="44">
        <f>IF(AND('Service Matrix'!HH133="Yes",'Service Volumes 1'!HH10=""),1,0)</f>
        <v>0</v>
      </c>
      <c r="HI61" s="44">
        <f>IF(AND('Service Matrix'!HI133="Yes",'Service Volumes 1'!HI10=""),1,0)</f>
        <v>0</v>
      </c>
      <c r="HJ61" s="44">
        <f>IF(AND('Service Matrix'!HJ133="Yes",'Service Volumes 1'!HJ10=""),1,0)</f>
        <v>0</v>
      </c>
      <c r="HK61" s="44">
        <f>IF(AND('Service Matrix'!HK133="Yes",'Service Volumes 1'!HK10=""),1,0)</f>
        <v>0</v>
      </c>
      <c r="HL61" s="44">
        <f>IF(AND('Service Matrix'!HL133="Yes",'Service Volumes 1'!HL10=""),1,0)</f>
        <v>0</v>
      </c>
      <c r="HM61" s="44">
        <f>IF(AND('Service Matrix'!HM133="Yes",'Service Volumes 1'!HM10=""),1,0)</f>
        <v>0</v>
      </c>
      <c r="HN61" s="44">
        <f>IF(AND('Service Matrix'!HN133="Yes",'Service Volumes 1'!HN10=""),1,0)</f>
        <v>0</v>
      </c>
      <c r="HO61" s="44">
        <f>IF(AND('Service Matrix'!HO133="Yes",'Service Volumes 1'!HO10=""),1,0)</f>
        <v>0</v>
      </c>
      <c r="HP61" s="44">
        <f>IF(AND('Service Matrix'!HP133="Yes",'Service Volumes 1'!HP10=""),1,0)</f>
        <v>0</v>
      </c>
      <c r="HQ61" s="44">
        <f>IF(AND('Service Matrix'!HQ133="Yes",'Service Volumes 1'!HQ10=""),1,0)</f>
        <v>0</v>
      </c>
      <c r="HR61" s="44">
        <f>IF(AND('Service Matrix'!HR133="Yes",'Service Volumes 1'!HR10=""),1,0)</f>
        <v>0</v>
      </c>
      <c r="HS61" s="44">
        <f>IF(AND('Service Matrix'!HS133="Yes",'Service Volumes 1'!HS10=""),1,0)</f>
        <v>0</v>
      </c>
      <c r="HT61" s="44">
        <f>IF(AND('Service Matrix'!HT133="Yes",'Service Volumes 1'!HT10=""),1,0)</f>
        <v>0</v>
      </c>
      <c r="HU61" s="44">
        <f>IF(AND('Service Matrix'!HU133="Yes",'Service Volumes 1'!HU10=""),1,0)</f>
        <v>0</v>
      </c>
      <c r="HV61" s="44">
        <f>IF(AND('Service Matrix'!HV133="Yes",'Service Volumes 1'!HV10=""),1,0)</f>
        <v>0</v>
      </c>
      <c r="HW61" s="44">
        <f>IF(AND('Service Matrix'!HW133="Yes",'Service Volumes 1'!HW10=""),1,0)</f>
        <v>0</v>
      </c>
      <c r="HX61" s="44">
        <f>IF(AND('Service Matrix'!HX133="Yes",'Service Volumes 1'!HX10=""),1,0)</f>
        <v>0</v>
      </c>
      <c r="HY61" s="44">
        <f>IF(AND('Service Matrix'!HY133="Yes",'Service Volumes 1'!HY10=""),1,0)</f>
        <v>0</v>
      </c>
      <c r="HZ61" s="44">
        <f>IF(AND('Service Matrix'!HZ133="Yes",'Service Volumes 1'!HZ10=""),1,0)</f>
        <v>0</v>
      </c>
      <c r="IA61" s="44">
        <f>IF(AND('Service Matrix'!IA133="Yes",'Service Volumes 1'!IA10=""),1,0)</f>
        <v>0</v>
      </c>
      <c r="IB61" s="44">
        <f>IF(AND('Service Matrix'!IB133="Yes",'Service Volumes 1'!IB10=""),1,0)</f>
        <v>0</v>
      </c>
      <c r="IC61" s="44">
        <f>IF(AND('Service Matrix'!IC133="Yes",'Service Volumes 1'!IC10=""),1,0)</f>
        <v>0</v>
      </c>
      <c r="ID61" s="44">
        <f>IF(AND('Service Matrix'!ID133="Yes",'Service Volumes 1'!ID10=""),1,0)</f>
        <v>0</v>
      </c>
      <c r="IE61" s="44">
        <f>IF(AND('Service Matrix'!IE133="Yes",'Service Volumes 1'!IE10=""),1,0)</f>
        <v>0</v>
      </c>
      <c r="IF61" s="44">
        <f>IF(AND('Service Matrix'!IF133="Yes",'Service Volumes 1'!IF10=""),1,0)</f>
        <v>0</v>
      </c>
      <c r="IG61" s="44">
        <f>IF(AND('Service Matrix'!IG133="Yes",'Service Volumes 1'!IG10=""),1,0)</f>
        <v>0</v>
      </c>
      <c r="IH61" s="44">
        <f>IF(AND('Service Matrix'!IH133="Yes",'Service Volumes 1'!IH10=""),1,0)</f>
        <v>0</v>
      </c>
      <c r="II61" s="44">
        <f>IF(AND('Service Matrix'!II133="Yes",'Service Volumes 1'!II10=""),1,0)</f>
        <v>0</v>
      </c>
      <c r="IJ61" s="44">
        <f>IF(AND('Service Matrix'!IJ133="Yes",'Service Volumes 1'!IJ10=""),1,0)</f>
        <v>0</v>
      </c>
      <c r="IK61" s="44">
        <f>IF(AND('Service Matrix'!IK133="Yes",'Service Volumes 1'!IK10=""),1,0)</f>
        <v>0</v>
      </c>
      <c r="IL61" s="44">
        <f>IF(AND('Service Matrix'!IL133="Yes",'Service Volumes 1'!IL10=""),1,0)</f>
        <v>0</v>
      </c>
      <c r="IM61" s="44">
        <f>IF(AND('Service Matrix'!IM133="Yes",'Service Volumes 1'!IM10=""),1,0)</f>
        <v>0</v>
      </c>
      <c r="IN61" s="44">
        <f>IF(AND('Service Matrix'!IN133="Yes",'Service Volumes 1'!IN10=""),1,0)</f>
        <v>0</v>
      </c>
      <c r="IO61" s="44">
        <f>IF(AND('Service Matrix'!IO133="Yes",'Service Volumes 1'!IO10=""),1,0)</f>
        <v>0</v>
      </c>
      <c r="IP61" s="44">
        <f>IF(AND('Service Matrix'!IP133="Yes",'Service Volumes 1'!IP10=""),1,0)</f>
        <v>0</v>
      </c>
      <c r="IQ61" s="44">
        <f>IF(AND('Service Matrix'!IQ133="Yes",'Service Volumes 1'!IQ10=""),1,0)</f>
        <v>0</v>
      </c>
      <c r="IR61" s="44">
        <f>IF(AND('Service Matrix'!IR133="Yes",'Service Volumes 1'!IR10=""),1,0)</f>
        <v>0</v>
      </c>
      <c r="IS61" s="44">
        <f>IF(AND('Service Matrix'!IS133="Yes",'Service Volumes 1'!IS10=""),1,0)</f>
        <v>0</v>
      </c>
      <c r="IT61" s="44">
        <f>IF(AND('Service Matrix'!IT133="Yes",'Service Volumes 1'!IT10=""),1,0)</f>
        <v>0</v>
      </c>
      <c r="IU61" s="44">
        <f>IF(AND('Service Matrix'!IU133="Yes",'Service Volumes 1'!IU10=""),1,0)</f>
        <v>0</v>
      </c>
      <c r="IV61" s="44">
        <f>IF(AND('Service Matrix'!IV133="Yes",'Service Volumes 1'!IV10=""),1,0)</f>
        <v>0</v>
      </c>
      <c r="IW61" s="44">
        <f>IF(AND('Service Matrix'!IW133="Yes",'Service Volumes 1'!IW10=""),1,0)</f>
        <v>0</v>
      </c>
      <c r="IX61" s="44">
        <f>IF(AND('Service Matrix'!IX133="Yes",'Service Volumes 1'!IX10=""),1,0)</f>
        <v>0</v>
      </c>
      <c r="IY61" s="44">
        <f>IF(AND('Service Matrix'!IY133="Yes",'Service Volumes 1'!IY10=""),1,0)</f>
        <v>0</v>
      </c>
      <c r="IZ61" s="44">
        <f>IF(AND('Service Matrix'!IZ133="Yes",'Service Volumes 1'!IZ10=""),1,0)</f>
        <v>0</v>
      </c>
      <c r="JA61" s="44">
        <f>IF(AND('Service Matrix'!JA133="Yes",'Service Volumes 1'!JA10=""),1,0)</f>
        <v>0</v>
      </c>
      <c r="JB61" s="44">
        <f>IF(AND('Service Matrix'!JB133="Yes",'Service Volumes 1'!JB10=""),1,0)</f>
        <v>0</v>
      </c>
      <c r="JC61" s="44">
        <f>IF(AND('Service Matrix'!JC133="Yes",'Service Volumes 1'!JC10=""),1,0)</f>
        <v>0</v>
      </c>
      <c r="JD61" s="44">
        <f>IF(AND('Service Matrix'!JD133="Yes",'Service Volumes 1'!JD10=""),1,0)</f>
        <v>0</v>
      </c>
      <c r="JE61" s="44">
        <f>IF(AND('Service Matrix'!JE133="Yes",'Service Volumes 1'!JE10=""),1,0)</f>
        <v>0</v>
      </c>
      <c r="JF61" s="44">
        <f>IF(AND('Service Matrix'!JF133="Yes",'Service Volumes 1'!JF10=""),1,0)</f>
        <v>0</v>
      </c>
      <c r="JG61" s="44">
        <f>IF(AND('Service Matrix'!JG133="Yes",'Service Volumes 1'!JG10=""),1,0)</f>
        <v>0</v>
      </c>
      <c r="JH61" s="44">
        <f>IF(AND('Service Matrix'!JH133="Yes",'Service Volumes 1'!JH10=""),1,0)</f>
        <v>0</v>
      </c>
      <c r="JI61" s="44">
        <f>IF(AND('Service Matrix'!JI133="Yes",'Service Volumes 1'!JI10=""),1,0)</f>
        <v>0</v>
      </c>
      <c r="JJ61" s="44">
        <f>IF(AND('Service Matrix'!JJ133="Yes",'Service Volumes 1'!JJ10=""),1,0)</f>
        <v>0</v>
      </c>
      <c r="JK61" s="44">
        <f>IF(AND('Service Matrix'!JK133="Yes",'Service Volumes 1'!JK10=""),1,0)</f>
        <v>0</v>
      </c>
      <c r="JL61" s="44">
        <f>IF(AND('Service Matrix'!JL133="Yes",'Service Volumes 1'!JL10=""),1,0)</f>
        <v>0</v>
      </c>
      <c r="JM61" s="44">
        <f>IF(AND('Service Matrix'!JM133="Yes",'Service Volumes 1'!JM10=""),1,0)</f>
        <v>0</v>
      </c>
      <c r="JN61" s="44">
        <f>IF(AND('Service Matrix'!JN133="Yes",'Service Volumes 1'!JN10=""),1,0)</f>
        <v>0</v>
      </c>
      <c r="JO61" s="44">
        <f>IF(AND('Service Matrix'!JO133="Yes",'Service Volumes 1'!JO10=""),1,0)</f>
        <v>0</v>
      </c>
      <c r="JP61" s="44">
        <f>IF(AND('Service Matrix'!JP133="Yes",'Service Volumes 1'!JP10=""),1,0)</f>
        <v>0</v>
      </c>
      <c r="JQ61" s="44">
        <f>IF(AND('Service Matrix'!JQ133="Yes",'Service Volumes 1'!JQ10=""),1,0)</f>
        <v>0</v>
      </c>
      <c r="JR61" s="44">
        <f>IF(AND('Service Matrix'!JR133="Yes",'Service Volumes 1'!JR10=""),1,0)</f>
        <v>0</v>
      </c>
      <c r="JS61" s="44">
        <f>IF(AND('Service Matrix'!JS133="Yes",'Service Volumes 1'!JS10=""),1,0)</f>
        <v>0</v>
      </c>
      <c r="JT61" s="44">
        <f>IF(AND('Service Matrix'!JT133="Yes",'Service Volumes 1'!JT10=""),1,0)</f>
        <v>0</v>
      </c>
      <c r="JU61" s="44">
        <f>IF(AND('Service Matrix'!JU133="Yes",'Service Volumes 1'!JU10=""),1,0)</f>
        <v>0</v>
      </c>
      <c r="JV61" s="44">
        <f>IF(AND('Service Matrix'!JV133="Yes",'Service Volumes 1'!JV10=""),1,0)</f>
        <v>0</v>
      </c>
      <c r="JW61" s="44">
        <f>IF(AND('Service Matrix'!JW133="Yes",'Service Volumes 1'!JW10=""),1,0)</f>
        <v>0</v>
      </c>
      <c r="JX61" s="44">
        <f>IF(AND('Service Matrix'!JX133="Yes",'Service Volumes 1'!JX10=""),1,0)</f>
        <v>0</v>
      </c>
      <c r="JY61" s="44">
        <f>IF(AND('Service Matrix'!JY133="Yes",'Service Volumes 1'!JY10=""),1,0)</f>
        <v>0</v>
      </c>
      <c r="JZ61" s="44">
        <f>IF(AND('Service Matrix'!JZ133="Yes",'Service Volumes 1'!JZ10=""),1,0)</f>
        <v>0</v>
      </c>
      <c r="KA61" s="44">
        <f>IF(AND('Service Matrix'!KA133="Yes",'Service Volumes 1'!KA10=""),1,0)</f>
        <v>0</v>
      </c>
      <c r="KB61" s="44">
        <f>IF(AND('Service Matrix'!KB133="Yes",'Service Volumes 1'!KB10=""),1,0)</f>
        <v>0</v>
      </c>
      <c r="KC61" s="44">
        <f>IF(AND('Service Matrix'!KC133="Yes",'Service Volumes 1'!KC10=""),1,0)</f>
        <v>0</v>
      </c>
      <c r="KD61" s="44">
        <f>IF(AND('Service Matrix'!KD133="Yes",'Service Volumes 1'!KD10=""),1,0)</f>
        <v>0</v>
      </c>
      <c r="KE61" s="44">
        <f>IF(AND('Service Matrix'!KE133="Yes",'Service Volumes 1'!KE10=""),1,0)</f>
        <v>0</v>
      </c>
      <c r="KF61" s="44">
        <f>IF(AND('Service Matrix'!KF133="Yes",'Service Volumes 1'!KF10=""),1,0)</f>
        <v>0</v>
      </c>
      <c r="KG61" s="44">
        <f>IF(AND('Service Matrix'!KG133="Yes",'Service Volumes 1'!KG10=""),1,0)</f>
        <v>0</v>
      </c>
      <c r="KH61" s="44">
        <f>IF(AND('Service Matrix'!KH133="Yes",'Service Volumes 1'!KH10=""),1,0)</f>
        <v>0</v>
      </c>
      <c r="KI61" s="44">
        <f>IF(AND('Service Matrix'!KI133="Yes",'Service Volumes 1'!KI10=""),1,0)</f>
        <v>0</v>
      </c>
      <c r="KJ61" s="44">
        <f>IF(AND('Service Matrix'!KJ133="Yes",'Service Volumes 1'!KJ10=""),1,0)</f>
        <v>0</v>
      </c>
      <c r="KK61" s="44">
        <f>IF(AND('Service Matrix'!KK133="Yes",'Service Volumes 1'!KK10=""),1,0)</f>
        <v>0</v>
      </c>
      <c r="KL61" s="44">
        <f>IF(AND('Service Matrix'!KL133="Yes",'Service Volumes 1'!KL10=""),1,0)</f>
        <v>0</v>
      </c>
      <c r="KM61" s="44">
        <f>IF(AND('Service Matrix'!KM133="Yes",'Service Volumes 1'!KM10=""),1,0)</f>
        <v>0</v>
      </c>
      <c r="KN61" s="44">
        <f>IF(AND('Service Matrix'!KN133="Yes",'Service Volumes 1'!KN10=""),1,0)</f>
        <v>0</v>
      </c>
      <c r="KO61" s="44">
        <f>IF(AND('Service Matrix'!KO133="Yes",'Service Volumes 1'!KO10=""),1,0)</f>
        <v>0</v>
      </c>
      <c r="KP61" s="44">
        <f>IF(AND('Service Matrix'!KP133="Yes",'Service Volumes 1'!KP10=""),1,0)</f>
        <v>0</v>
      </c>
      <c r="KQ61" s="44">
        <f>IF(AND('Service Matrix'!KQ133="Yes",'Service Volumes 1'!KQ10=""),1,0)</f>
        <v>0</v>
      </c>
      <c r="KR61" s="44">
        <f>IF(AND('Service Matrix'!KR133="Yes",'Service Volumes 1'!KR10=""),1,0)</f>
        <v>0</v>
      </c>
      <c r="KS61" s="44">
        <f>IF(AND('Service Matrix'!KS133="Yes",'Service Volumes 1'!KS10=""),1,0)</f>
        <v>0</v>
      </c>
      <c r="KT61" s="44">
        <f>IF(AND('Service Matrix'!KT133="Yes",'Service Volumes 1'!KT10=""),1,0)</f>
        <v>0</v>
      </c>
      <c r="KU61" s="44">
        <f>IF(AND('Service Matrix'!KU133="Yes",'Service Volumes 1'!KU10=""),1,0)</f>
        <v>0</v>
      </c>
      <c r="KV61" s="44">
        <f>IF(AND('Service Matrix'!KV133="Yes",'Service Volumes 1'!KV10=""),1,0)</f>
        <v>0</v>
      </c>
      <c r="KW61" s="44">
        <f>IF(AND('Service Matrix'!KW133="Yes",'Service Volumes 1'!KW10=""),1,0)</f>
        <v>0</v>
      </c>
      <c r="KX61" s="44">
        <f>IF(AND('Service Matrix'!KX133="Yes",'Service Volumes 1'!KX10=""),1,0)</f>
        <v>0</v>
      </c>
      <c r="KY61" s="44">
        <f>IF(AND('Service Matrix'!KY133="Yes",'Service Volumes 1'!KY10=""),1,0)</f>
        <v>0</v>
      </c>
      <c r="KZ61" s="44">
        <f>IF(AND('Service Matrix'!KZ133="Yes",'Service Volumes 1'!KZ10=""),1,0)</f>
        <v>0</v>
      </c>
      <c r="LA61" s="44">
        <f>IF(AND('Service Matrix'!LA133="Yes",'Service Volumes 1'!LA10=""),1,0)</f>
        <v>0</v>
      </c>
      <c r="LB61" s="44">
        <f>IF(AND('Service Matrix'!LB133="Yes",'Service Volumes 1'!LB10=""),1,0)</f>
        <v>0</v>
      </c>
      <c r="LC61" s="44">
        <f>IF(AND('Service Matrix'!LC133="Yes",'Service Volumes 1'!LC10=""),1,0)</f>
        <v>0</v>
      </c>
      <c r="LD61" s="44">
        <f>IF(AND('Service Matrix'!LD133="Yes",'Service Volumes 1'!LD10=""),1,0)</f>
        <v>0</v>
      </c>
      <c r="LE61" s="44">
        <f>IF(AND('Service Matrix'!LE133="Yes",'Service Volumes 1'!LE10=""),1,0)</f>
        <v>0</v>
      </c>
      <c r="LF61" s="44">
        <f>IF(AND('Service Matrix'!LF133="Yes",'Service Volumes 1'!LF10=""),1,0)</f>
        <v>0</v>
      </c>
      <c r="LG61" s="44">
        <f>IF(AND('Service Matrix'!LG133="Yes",'Service Volumes 1'!LG10=""),1,0)</f>
        <v>0</v>
      </c>
      <c r="LH61" s="44">
        <f>IF(AND('Service Matrix'!LH133="Yes",'Service Volumes 1'!LH10=""),1,0)</f>
        <v>0</v>
      </c>
      <c r="LI61" s="44">
        <f>IF(AND('Service Matrix'!LI133="Yes",'Service Volumes 1'!LI10=""),1,0)</f>
        <v>0</v>
      </c>
      <c r="LJ61" s="44">
        <f>IF(AND('Service Matrix'!LJ133="Yes",'Service Volumes 1'!LJ10=""),1,0)</f>
        <v>0</v>
      </c>
      <c r="LK61" s="44">
        <f>IF(AND('Service Matrix'!LK133="Yes",'Service Volumes 1'!LK10=""),1,0)</f>
        <v>0</v>
      </c>
      <c r="LL61" s="44">
        <f>IF(AND('Service Matrix'!LL133="Yes",'Service Volumes 1'!LL10=""),1,0)</f>
        <v>0</v>
      </c>
      <c r="LM61" s="44">
        <f>IF(AND('Service Matrix'!LM133="Yes",'Service Volumes 1'!LM10=""),1,0)</f>
        <v>0</v>
      </c>
      <c r="LN61" s="44">
        <f>IF(AND('Service Matrix'!LN133="Yes",'Service Volumes 1'!LN10=""),1,0)</f>
        <v>0</v>
      </c>
      <c r="LO61" s="44">
        <f>IF(AND('Service Matrix'!LO133="Yes",'Service Volumes 1'!LO10=""),1,0)</f>
        <v>0</v>
      </c>
      <c r="LP61" s="44">
        <f>IF(AND('Service Matrix'!LP133="Yes",'Service Volumes 1'!LP10=""),1,0)</f>
        <v>0</v>
      </c>
      <c r="LQ61" s="44">
        <f>IF(AND('Service Matrix'!LQ133="Yes",'Service Volumes 1'!LQ10=""),1,0)</f>
        <v>0</v>
      </c>
      <c r="LR61" s="44">
        <f>IF(AND('Service Matrix'!LR133="Yes",'Service Volumes 1'!LR10=""),1,0)</f>
        <v>0</v>
      </c>
      <c r="LS61" s="44">
        <f>IF(AND('Service Matrix'!LS133="Yes",'Service Volumes 1'!LS10=""),1,0)</f>
        <v>0</v>
      </c>
      <c r="LT61" s="44">
        <f>IF(AND('Service Matrix'!LT133="Yes",'Service Volumes 1'!LT10=""),1,0)</f>
        <v>0</v>
      </c>
      <c r="LU61" s="44">
        <f>IF(AND('Service Matrix'!LU133="Yes",'Service Volumes 1'!LU10=""),1,0)</f>
        <v>0</v>
      </c>
      <c r="LV61" s="44">
        <f>IF(AND('Service Matrix'!LV133="Yes",'Service Volumes 1'!LV10=""),1,0)</f>
        <v>0</v>
      </c>
      <c r="LW61" s="44">
        <f>IF(AND('Service Matrix'!LW133="Yes",'Service Volumes 1'!LW10=""),1,0)</f>
        <v>0</v>
      </c>
      <c r="LX61" s="44">
        <f>IF(AND('Service Matrix'!LX133="Yes",'Service Volumes 1'!LX10=""),1,0)</f>
        <v>0</v>
      </c>
      <c r="LY61" s="44">
        <f>IF(AND('Service Matrix'!LY133="Yes",'Service Volumes 1'!LY10=""),1,0)</f>
        <v>0</v>
      </c>
      <c r="LZ61" s="44">
        <f>IF(AND('Service Matrix'!LZ133="Yes",'Service Volumes 1'!LZ10=""),1,0)</f>
        <v>0</v>
      </c>
      <c r="MA61" s="44">
        <f>IF(AND('Service Matrix'!MA133="Yes",'Service Volumes 1'!MA10=""),1,0)</f>
        <v>0</v>
      </c>
      <c r="MB61" s="44">
        <f>IF(AND('Service Matrix'!MB133="Yes",'Service Volumes 1'!MB10=""),1,0)</f>
        <v>0</v>
      </c>
      <c r="MC61" s="44">
        <f>IF(AND('Service Matrix'!MC133="Yes",'Service Volumes 1'!MC10=""),1,0)</f>
        <v>0</v>
      </c>
      <c r="MD61" s="44">
        <f>IF(AND('Service Matrix'!MD133="Yes",'Service Volumes 1'!MD10=""),1,0)</f>
        <v>0</v>
      </c>
      <c r="ME61" s="44">
        <f>IF(AND('Service Matrix'!ME133="Yes",'Service Volumes 1'!ME10=""),1,0)</f>
        <v>0</v>
      </c>
      <c r="MF61" s="44">
        <f>IF(AND('Service Matrix'!MF133="Yes",'Service Volumes 1'!MF10=""),1,0)</f>
        <v>0</v>
      </c>
      <c r="MG61" s="44">
        <f>IF(AND('Service Matrix'!MG133="Yes",'Service Volumes 1'!MG10=""),1,0)</f>
        <v>0</v>
      </c>
      <c r="MH61" s="44">
        <f>IF(AND('Service Matrix'!MH133="Yes",'Service Volumes 1'!MH10=""),1,0)</f>
        <v>0</v>
      </c>
      <c r="MI61" s="44">
        <f>IF(AND('Service Matrix'!MI133="Yes",'Service Volumes 1'!MI10=""),1,0)</f>
        <v>0</v>
      </c>
      <c r="MJ61" s="44">
        <f>IF(AND('Service Matrix'!MJ133="Yes",'Service Volumes 1'!MJ10=""),1,0)</f>
        <v>0</v>
      </c>
      <c r="MK61" s="44">
        <f>IF(AND('Service Matrix'!MK133="Yes",'Service Volumes 1'!MK10=""),1,0)</f>
        <v>0</v>
      </c>
      <c r="ML61" s="44">
        <f>IF(AND('Service Matrix'!ML133="Yes",'Service Volumes 1'!ML10=""),1,0)</f>
        <v>0</v>
      </c>
      <c r="MM61" s="44">
        <f>IF(AND('Service Matrix'!MM133="Yes",'Service Volumes 1'!MM10=""),1,0)</f>
        <v>0</v>
      </c>
      <c r="MN61" s="44">
        <f>IF(AND('Service Matrix'!MN133="Yes",'Service Volumes 1'!MN10=""),1,0)</f>
        <v>0</v>
      </c>
      <c r="MO61" s="44">
        <f>IF(AND('Service Matrix'!MO133="Yes",'Service Volumes 1'!MO10=""),1,0)</f>
        <v>0</v>
      </c>
      <c r="MP61" s="44">
        <f>IF(AND('Service Matrix'!MP133="Yes",'Service Volumes 1'!MP10=""),1,0)</f>
        <v>0</v>
      </c>
      <c r="MQ61" s="44">
        <f>IF(AND('Service Matrix'!MQ133="Yes",'Service Volumes 1'!MQ10=""),1,0)</f>
        <v>0</v>
      </c>
      <c r="MR61" s="44">
        <f>IF(AND('Service Matrix'!MR133="Yes",'Service Volumes 1'!MR10=""),1,0)</f>
        <v>0</v>
      </c>
      <c r="MS61" s="44">
        <f>IF(AND('Service Matrix'!MS133="Yes",'Service Volumes 1'!MS10=""),1,0)</f>
        <v>0</v>
      </c>
      <c r="MT61" s="44">
        <f>IF(AND('Service Matrix'!MT133="Yes",'Service Volumes 1'!MT10=""),1,0)</f>
        <v>0</v>
      </c>
      <c r="MU61" s="44">
        <f>IF(AND('Service Matrix'!MU133="Yes",'Service Volumes 1'!MU10=""),1,0)</f>
        <v>0</v>
      </c>
      <c r="MV61" s="44">
        <f>IF(AND('Service Matrix'!MV133="Yes",'Service Volumes 1'!MV10=""),1,0)</f>
        <v>0</v>
      </c>
      <c r="MW61" s="44">
        <f>IF(AND('Service Matrix'!MW133="Yes",'Service Volumes 1'!MW10=""),1,0)</f>
        <v>0</v>
      </c>
      <c r="MX61" s="44">
        <f>IF(AND('Service Matrix'!MX133="Yes",'Service Volumes 1'!MX10=""),1,0)</f>
        <v>0</v>
      </c>
      <c r="MY61" s="44">
        <f>IF(AND('Service Matrix'!MY133="Yes",'Service Volumes 1'!MY10=""),1,0)</f>
        <v>0</v>
      </c>
      <c r="MZ61" s="44">
        <f>IF(AND('Service Matrix'!MZ133="Yes",'Service Volumes 1'!MZ10=""),1,0)</f>
        <v>0</v>
      </c>
      <c r="NA61" s="44">
        <f>IF(AND('Service Matrix'!NA133="Yes",'Service Volumes 1'!NA10=""),1,0)</f>
        <v>0</v>
      </c>
      <c r="NB61" s="44">
        <f>IF(AND('Service Matrix'!NB133="Yes",'Service Volumes 1'!NB10=""),1,0)</f>
        <v>0</v>
      </c>
      <c r="NC61" s="44">
        <f>IF(AND('Service Matrix'!NC133="Yes",'Service Volumes 1'!NC10=""),1,0)</f>
        <v>0</v>
      </c>
      <c r="ND61" s="44">
        <f>IF(AND('Service Matrix'!ND133="Yes",'Service Volumes 1'!ND10=""),1,0)</f>
        <v>0</v>
      </c>
      <c r="NE61" s="44">
        <f>IF(AND('Service Matrix'!NE133="Yes",'Service Volumes 1'!NE10=""),1,0)</f>
        <v>0</v>
      </c>
      <c r="NF61" s="44">
        <f>IF(AND('Service Matrix'!NF133="Yes",'Service Volumes 1'!NF10=""),1,0)</f>
        <v>0</v>
      </c>
      <c r="NG61" s="44">
        <f>IF(AND('Service Matrix'!NG133="Yes",'Service Volumes 1'!NG10=""),1,0)</f>
        <v>0</v>
      </c>
      <c r="NH61" s="44">
        <f>IF(AND('Service Matrix'!NH133="Yes",'Service Volumes 1'!NH10=""),1,0)</f>
        <v>0</v>
      </c>
      <c r="NI61" s="44">
        <f>IF(AND('Service Matrix'!NI133="Yes",'Service Volumes 1'!NI10=""),1,0)</f>
        <v>0</v>
      </c>
      <c r="NJ61" s="44">
        <f>IF(AND('Service Matrix'!NJ133="Yes",'Service Volumes 1'!NJ10=""),1,0)</f>
        <v>0</v>
      </c>
      <c r="NK61" s="44">
        <f>IF(AND('Service Matrix'!NK133="Yes",'Service Volumes 1'!NK10=""),1,0)</f>
        <v>0</v>
      </c>
      <c r="NL61" s="44">
        <f>IF(AND('Service Matrix'!NL133="Yes",'Service Volumes 1'!NL10=""),1,0)</f>
        <v>0</v>
      </c>
      <c r="NM61" s="44">
        <f>IF(AND('Service Matrix'!NM133="Yes",'Service Volumes 1'!NM10=""),1,0)</f>
        <v>0</v>
      </c>
      <c r="NN61" s="44">
        <f>IF(AND('Service Matrix'!NN133="Yes",'Service Volumes 1'!NN10=""),1,0)</f>
        <v>0</v>
      </c>
      <c r="NO61" s="44">
        <f>IF(AND('Service Matrix'!NO133="Yes",'Service Volumes 1'!NO10=""),1,0)</f>
        <v>0</v>
      </c>
      <c r="NP61" s="44">
        <f>IF(AND('Service Matrix'!NP133="Yes",'Service Volumes 1'!NP10=""),1,0)</f>
        <v>0</v>
      </c>
      <c r="NQ61" s="44">
        <f>IF(AND('Service Matrix'!NQ133="Yes",'Service Volumes 1'!NQ10=""),1,0)</f>
        <v>0</v>
      </c>
      <c r="NR61" s="44">
        <f>IF(AND('Service Matrix'!NR133="Yes",'Service Volumes 1'!NR10=""),1,0)</f>
        <v>0</v>
      </c>
      <c r="NS61" s="44">
        <f>IF(AND('Service Matrix'!NS133="Yes",'Service Volumes 1'!NS10=""),1,0)</f>
        <v>0</v>
      </c>
      <c r="NT61" s="44">
        <f>IF(AND('Service Matrix'!NT133="Yes",'Service Volumes 1'!NT10=""),1,0)</f>
        <v>0</v>
      </c>
      <c r="NU61" s="44">
        <f>IF(AND('Service Matrix'!NU133="Yes",'Service Volumes 1'!NU10=""),1,0)</f>
        <v>0</v>
      </c>
      <c r="NV61" s="44">
        <f>IF(AND('Service Matrix'!NV133="Yes",'Service Volumes 1'!NV10=""),1,0)</f>
        <v>0</v>
      </c>
      <c r="NW61" s="44">
        <f>IF(AND('Service Matrix'!NW133="Yes",'Service Volumes 1'!NW10=""),1,0)</f>
        <v>0</v>
      </c>
      <c r="NX61" s="44">
        <f>IF(AND('Service Matrix'!NX133="Yes",'Service Volumes 1'!NX10=""),1,0)</f>
        <v>0</v>
      </c>
      <c r="NY61" s="44">
        <f>IF(AND('Service Matrix'!NY133="Yes",'Service Volumes 1'!NY10=""),1,0)</f>
        <v>0</v>
      </c>
      <c r="NZ61" s="44">
        <f>IF(AND('Service Matrix'!NZ133="Yes",'Service Volumes 1'!NZ10=""),1,0)</f>
        <v>0</v>
      </c>
      <c r="OA61" s="44">
        <f>IF(AND('Service Matrix'!OA133="Yes",'Service Volumes 1'!OA10=""),1,0)</f>
        <v>0</v>
      </c>
      <c r="OB61" s="44">
        <f>IF(AND('Service Matrix'!OB133="Yes",'Service Volumes 1'!OB10=""),1,0)</f>
        <v>0</v>
      </c>
      <c r="OC61" s="44">
        <f>IF(AND('Service Matrix'!OC133="Yes",'Service Volumes 1'!OC10=""),1,0)</f>
        <v>0</v>
      </c>
      <c r="OD61" s="44">
        <f>IF(AND('Service Matrix'!OD133="Yes",'Service Volumes 1'!OD10=""),1,0)</f>
        <v>0</v>
      </c>
      <c r="OE61" s="44">
        <f>IF(AND('Service Matrix'!OE133="Yes",'Service Volumes 1'!OE10=""),1,0)</f>
        <v>0</v>
      </c>
      <c r="OF61" s="44">
        <f>IF(AND('Service Matrix'!OF133="Yes",'Service Volumes 1'!OF10=""),1,0)</f>
        <v>0</v>
      </c>
      <c r="OG61" s="44">
        <f>IF(AND('Service Matrix'!OG133="Yes",'Service Volumes 1'!OG10=""),1,0)</f>
        <v>0</v>
      </c>
      <c r="OH61" s="44">
        <f>IF(AND('Service Matrix'!OH133="Yes",'Service Volumes 1'!OH10=""),1,0)</f>
        <v>0</v>
      </c>
      <c r="OI61" s="44">
        <f>IF(AND('Service Matrix'!OI133="Yes",'Service Volumes 1'!OI10=""),1,0)</f>
        <v>0</v>
      </c>
      <c r="OJ61" s="44">
        <f>IF(AND('Service Matrix'!OJ133="Yes",'Service Volumes 1'!OJ10=""),1,0)</f>
        <v>0</v>
      </c>
      <c r="OK61" s="44">
        <f>IF(AND('Service Matrix'!OK133="Yes",'Service Volumes 1'!OK10=""),1,0)</f>
        <v>0</v>
      </c>
      <c r="OL61" s="44">
        <f>IF(AND('Service Matrix'!OL133="Yes",'Service Volumes 1'!OL10=""),1,0)</f>
        <v>0</v>
      </c>
      <c r="OM61" s="44">
        <f>IF(AND('Service Matrix'!OM133="Yes",'Service Volumes 1'!OM10=""),1,0)</f>
        <v>0</v>
      </c>
      <c r="ON61" s="44">
        <f>IF(AND('Service Matrix'!ON133="Yes",'Service Volumes 1'!ON10=""),1,0)</f>
        <v>0</v>
      </c>
    </row>
    <row r="62" spans="2:404" ht="10.25" customHeight="1">
      <c r="B62" s="47" t="s">
        <v>180</v>
      </c>
      <c r="C62" s="45" t="s">
        <v>181</v>
      </c>
      <c r="D62" s="43" t="str">
        <f t="shared" si="1"/>
        <v>OK</v>
      </c>
      <c r="E62" s="44">
        <f>IF(AND('Service Matrix'!E134="Yes",'Service Volumes 1'!E11=""),1,0)</f>
        <v>0</v>
      </c>
      <c r="F62" s="44">
        <f>IF(AND('Service Matrix'!F134="Yes",'Service Volumes 1'!F11=""),1,0)</f>
        <v>0</v>
      </c>
      <c r="G62" s="44">
        <f>IF(AND('Service Matrix'!G134="Yes",'Service Volumes 1'!G11=""),1,0)</f>
        <v>0</v>
      </c>
      <c r="H62" s="44">
        <f>IF(AND('Service Matrix'!H134="Yes",'Service Volumes 1'!H11=""),1,0)</f>
        <v>0</v>
      </c>
      <c r="I62" s="44">
        <f>IF(AND('Service Matrix'!I134="Yes",'Service Volumes 1'!I11=""),1,0)</f>
        <v>0</v>
      </c>
      <c r="J62" s="44">
        <f>IF(AND('Service Matrix'!J134="Yes",'Service Volumes 1'!J11=""),1,0)</f>
        <v>0</v>
      </c>
      <c r="K62" s="44">
        <f>IF(AND('Service Matrix'!K134="Yes",'Service Volumes 1'!K11=""),1,0)</f>
        <v>0</v>
      </c>
      <c r="L62" s="44">
        <f>IF(AND('Service Matrix'!L134="Yes",'Service Volumes 1'!L11=""),1,0)</f>
        <v>0</v>
      </c>
      <c r="M62" s="44">
        <f>IF(AND('Service Matrix'!M134="Yes",'Service Volumes 1'!M11=""),1,0)</f>
        <v>0</v>
      </c>
      <c r="N62" s="44">
        <f>IF(AND('Service Matrix'!N134="Yes",'Service Volumes 1'!N11=""),1,0)</f>
        <v>0</v>
      </c>
      <c r="O62" s="44">
        <f>IF(AND('Service Matrix'!O134="Yes",'Service Volumes 1'!O11=""),1,0)</f>
        <v>0</v>
      </c>
      <c r="P62" s="44">
        <f>IF(AND('Service Matrix'!P134="Yes",'Service Volumes 1'!P11=""),1,0)</f>
        <v>0</v>
      </c>
      <c r="Q62" s="44">
        <f>IF(AND('Service Matrix'!Q134="Yes",'Service Volumes 1'!Q11=""),1,0)</f>
        <v>0</v>
      </c>
      <c r="R62" s="44">
        <f>IF(AND('Service Matrix'!R134="Yes",'Service Volumes 1'!R11=""),1,0)</f>
        <v>0</v>
      </c>
      <c r="S62" s="44">
        <f>IF(AND('Service Matrix'!S134="Yes",'Service Volumes 1'!S11=""),1,0)</f>
        <v>0</v>
      </c>
      <c r="T62" s="44">
        <f>IF(AND('Service Matrix'!T134="Yes",'Service Volumes 1'!T11=""),1,0)</f>
        <v>0</v>
      </c>
      <c r="U62" s="44">
        <f>IF(AND('Service Matrix'!U134="Yes",'Service Volumes 1'!U11=""),1,0)</f>
        <v>0</v>
      </c>
      <c r="V62" s="44">
        <f>IF(AND('Service Matrix'!V134="Yes",'Service Volumes 1'!V11=""),1,0)</f>
        <v>0</v>
      </c>
      <c r="W62" s="44">
        <f>IF(AND('Service Matrix'!W134="Yes",'Service Volumes 1'!W11=""),1,0)</f>
        <v>0</v>
      </c>
      <c r="X62" s="44">
        <f>IF(AND('Service Matrix'!X134="Yes",'Service Volumes 1'!X11=""),1,0)</f>
        <v>0</v>
      </c>
      <c r="Y62" s="44">
        <f>IF(AND('Service Matrix'!Y134="Yes",'Service Volumes 1'!Y11=""),1,0)</f>
        <v>0</v>
      </c>
      <c r="Z62" s="44">
        <f>IF(AND('Service Matrix'!Z134="Yes",'Service Volumes 1'!Z11=""),1,0)</f>
        <v>0</v>
      </c>
      <c r="AA62" s="44">
        <f>IF(AND('Service Matrix'!AA134="Yes",'Service Volumes 1'!AA11=""),1,0)</f>
        <v>0</v>
      </c>
      <c r="AB62" s="44">
        <f>IF(AND('Service Matrix'!AB134="Yes",'Service Volumes 1'!AB11=""),1,0)</f>
        <v>0</v>
      </c>
      <c r="AC62" s="44">
        <f>IF(AND('Service Matrix'!AC134="Yes",'Service Volumes 1'!AC11=""),1,0)</f>
        <v>0</v>
      </c>
      <c r="AD62" s="44">
        <f>IF(AND('Service Matrix'!AD134="Yes",'Service Volumes 1'!AD11=""),1,0)</f>
        <v>0</v>
      </c>
      <c r="AE62" s="44">
        <f>IF(AND('Service Matrix'!AE134="Yes",'Service Volumes 1'!AE11=""),1,0)</f>
        <v>0</v>
      </c>
      <c r="AF62" s="44">
        <f>IF(AND('Service Matrix'!AF134="Yes",'Service Volumes 1'!AF11=""),1,0)</f>
        <v>0</v>
      </c>
      <c r="AG62" s="44">
        <f>IF(AND('Service Matrix'!AG134="Yes",'Service Volumes 1'!AG11=""),1,0)</f>
        <v>0</v>
      </c>
      <c r="AH62" s="44">
        <f>IF(AND('Service Matrix'!AH134="Yes",'Service Volumes 1'!AH11=""),1,0)</f>
        <v>0</v>
      </c>
      <c r="AI62" s="44">
        <f>IF(AND('Service Matrix'!AI134="Yes",'Service Volumes 1'!AI11=""),1,0)</f>
        <v>0</v>
      </c>
      <c r="AJ62" s="44">
        <f>IF(AND('Service Matrix'!AJ134="Yes",'Service Volumes 1'!AJ11=""),1,0)</f>
        <v>0</v>
      </c>
      <c r="AK62" s="44">
        <f>IF(AND('Service Matrix'!AK134="Yes",'Service Volumes 1'!AK11=""),1,0)</f>
        <v>0</v>
      </c>
      <c r="AL62" s="44">
        <f>IF(AND('Service Matrix'!AL134="Yes",'Service Volumes 1'!AL11=""),1,0)</f>
        <v>0</v>
      </c>
      <c r="AM62" s="44">
        <f>IF(AND('Service Matrix'!AM134="Yes",'Service Volumes 1'!AM11=""),1,0)</f>
        <v>0</v>
      </c>
      <c r="AN62" s="44">
        <f>IF(AND('Service Matrix'!AN134="Yes",'Service Volumes 1'!AN11=""),1,0)</f>
        <v>0</v>
      </c>
      <c r="AO62" s="44">
        <f>IF(AND('Service Matrix'!AO134="Yes",'Service Volumes 1'!AO11=""),1,0)</f>
        <v>0</v>
      </c>
      <c r="AP62" s="44">
        <f>IF(AND('Service Matrix'!AP134="Yes",'Service Volumes 1'!AP11=""),1,0)</f>
        <v>0</v>
      </c>
      <c r="AQ62" s="44">
        <f>IF(AND('Service Matrix'!AQ134="Yes",'Service Volumes 1'!AQ11=""),1,0)</f>
        <v>0</v>
      </c>
      <c r="AR62" s="44">
        <f>IF(AND('Service Matrix'!AR134="Yes",'Service Volumes 1'!AR11=""),1,0)</f>
        <v>0</v>
      </c>
      <c r="AS62" s="44">
        <f>IF(AND('Service Matrix'!AS134="Yes",'Service Volumes 1'!AS11=""),1,0)</f>
        <v>0</v>
      </c>
      <c r="AT62" s="44">
        <f>IF(AND('Service Matrix'!AT134="Yes",'Service Volumes 1'!AT11=""),1,0)</f>
        <v>0</v>
      </c>
      <c r="AU62" s="44">
        <f>IF(AND('Service Matrix'!AU134="Yes",'Service Volumes 1'!AU11=""),1,0)</f>
        <v>0</v>
      </c>
      <c r="AV62" s="44">
        <f>IF(AND('Service Matrix'!AV134="Yes",'Service Volumes 1'!AV11=""),1,0)</f>
        <v>0</v>
      </c>
      <c r="AW62" s="44">
        <f>IF(AND('Service Matrix'!AW134="Yes",'Service Volumes 1'!AW11=""),1,0)</f>
        <v>0</v>
      </c>
      <c r="AX62" s="44">
        <f>IF(AND('Service Matrix'!AX134="Yes",'Service Volumes 1'!AX11=""),1,0)</f>
        <v>0</v>
      </c>
      <c r="AY62" s="44">
        <f>IF(AND('Service Matrix'!AY134="Yes",'Service Volumes 1'!AY11=""),1,0)</f>
        <v>0</v>
      </c>
      <c r="AZ62" s="44">
        <f>IF(AND('Service Matrix'!AZ134="Yes",'Service Volumes 1'!AZ11=""),1,0)</f>
        <v>0</v>
      </c>
      <c r="BA62" s="44">
        <f>IF(AND('Service Matrix'!BA134="Yes",'Service Volumes 1'!BA11=""),1,0)</f>
        <v>0</v>
      </c>
      <c r="BB62" s="44">
        <f>IF(AND('Service Matrix'!BB134="Yes",'Service Volumes 1'!BB11=""),1,0)</f>
        <v>0</v>
      </c>
      <c r="BC62" s="44">
        <f>IF(AND('Service Matrix'!BC134="Yes",'Service Volumes 1'!BC11=""),1,0)</f>
        <v>0</v>
      </c>
      <c r="BD62" s="44">
        <f>IF(AND('Service Matrix'!BD134="Yes",'Service Volumes 1'!BD11=""),1,0)</f>
        <v>0</v>
      </c>
      <c r="BE62" s="44">
        <f>IF(AND('Service Matrix'!BE134="Yes",'Service Volumes 1'!BE11=""),1,0)</f>
        <v>0</v>
      </c>
      <c r="BF62" s="44">
        <f>IF(AND('Service Matrix'!BF134="Yes",'Service Volumes 1'!BF11=""),1,0)</f>
        <v>0</v>
      </c>
      <c r="BG62" s="44">
        <f>IF(AND('Service Matrix'!BG134="Yes",'Service Volumes 1'!BG11=""),1,0)</f>
        <v>0</v>
      </c>
      <c r="BH62" s="44">
        <f>IF(AND('Service Matrix'!BH134="Yes",'Service Volumes 1'!BH11=""),1,0)</f>
        <v>0</v>
      </c>
      <c r="BI62" s="44">
        <f>IF(AND('Service Matrix'!BI134="Yes",'Service Volumes 1'!BI11=""),1,0)</f>
        <v>0</v>
      </c>
      <c r="BJ62" s="44">
        <f>IF(AND('Service Matrix'!BJ134="Yes",'Service Volumes 1'!BJ11=""),1,0)</f>
        <v>0</v>
      </c>
      <c r="BK62" s="44">
        <f>IF(AND('Service Matrix'!BK134="Yes",'Service Volumes 1'!BK11=""),1,0)</f>
        <v>0</v>
      </c>
      <c r="BL62" s="44">
        <f>IF(AND('Service Matrix'!BL134="Yes",'Service Volumes 1'!BL11=""),1,0)</f>
        <v>0</v>
      </c>
      <c r="BM62" s="44">
        <f>IF(AND('Service Matrix'!BM134="Yes",'Service Volumes 1'!BM11=""),1,0)</f>
        <v>0</v>
      </c>
      <c r="BN62" s="44">
        <f>IF(AND('Service Matrix'!BN134="Yes",'Service Volumes 1'!BN11=""),1,0)</f>
        <v>0</v>
      </c>
      <c r="BO62" s="44">
        <f>IF(AND('Service Matrix'!BO134="Yes",'Service Volumes 1'!BO11=""),1,0)</f>
        <v>0</v>
      </c>
      <c r="BP62" s="44">
        <f>IF(AND('Service Matrix'!BP134="Yes",'Service Volumes 1'!BP11=""),1,0)</f>
        <v>0</v>
      </c>
      <c r="BQ62" s="44">
        <f>IF(AND('Service Matrix'!BQ134="Yes",'Service Volumes 1'!BQ11=""),1,0)</f>
        <v>0</v>
      </c>
      <c r="BR62" s="44">
        <f>IF(AND('Service Matrix'!BR134="Yes",'Service Volumes 1'!BR11=""),1,0)</f>
        <v>0</v>
      </c>
      <c r="BS62" s="44">
        <f>IF(AND('Service Matrix'!BS134="Yes",'Service Volumes 1'!BS11=""),1,0)</f>
        <v>0</v>
      </c>
      <c r="BT62" s="44">
        <f>IF(AND('Service Matrix'!BT134="Yes",'Service Volumes 1'!BT11=""),1,0)</f>
        <v>0</v>
      </c>
      <c r="BU62" s="44">
        <f>IF(AND('Service Matrix'!BU134="Yes",'Service Volumes 1'!BU11=""),1,0)</f>
        <v>0</v>
      </c>
      <c r="BV62" s="44">
        <f>IF(AND('Service Matrix'!BV134="Yes",'Service Volumes 1'!BV11=""),1,0)</f>
        <v>0</v>
      </c>
      <c r="BW62" s="44">
        <f>IF(AND('Service Matrix'!BW134="Yes",'Service Volumes 1'!BW11=""),1,0)</f>
        <v>0</v>
      </c>
      <c r="BX62" s="44">
        <f>IF(AND('Service Matrix'!BX134="Yes",'Service Volumes 1'!BX11=""),1,0)</f>
        <v>0</v>
      </c>
      <c r="BY62" s="44">
        <f>IF(AND('Service Matrix'!BY134="Yes",'Service Volumes 1'!BY11=""),1,0)</f>
        <v>0</v>
      </c>
      <c r="BZ62" s="44">
        <f>IF(AND('Service Matrix'!BZ134="Yes",'Service Volumes 1'!BZ11=""),1,0)</f>
        <v>0</v>
      </c>
      <c r="CA62" s="44">
        <f>IF(AND('Service Matrix'!CA134="Yes",'Service Volumes 1'!CA11=""),1,0)</f>
        <v>0</v>
      </c>
      <c r="CB62" s="44">
        <f>IF(AND('Service Matrix'!CB134="Yes",'Service Volumes 1'!CB11=""),1,0)</f>
        <v>0</v>
      </c>
      <c r="CC62" s="44">
        <f>IF(AND('Service Matrix'!CC134="Yes",'Service Volumes 1'!CC11=""),1,0)</f>
        <v>0</v>
      </c>
      <c r="CD62" s="44">
        <f>IF(AND('Service Matrix'!CD134="Yes",'Service Volumes 1'!CD11=""),1,0)</f>
        <v>0</v>
      </c>
      <c r="CE62" s="44">
        <f>IF(AND('Service Matrix'!CE134="Yes",'Service Volumes 1'!CE11=""),1,0)</f>
        <v>0</v>
      </c>
      <c r="CF62" s="44">
        <f>IF(AND('Service Matrix'!CF134="Yes",'Service Volumes 1'!CF11=""),1,0)</f>
        <v>0</v>
      </c>
      <c r="CG62" s="44">
        <f>IF(AND('Service Matrix'!CG134="Yes",'Service Volumes 1'!CG11=""),1,0)</f>
        <v>0</v>
      </c>
      <c r="CH62" s="44">
        <f>IF(AND('Service Matrix'!CH134="Yes",'Service Volumes 1'!CH11=""),1,0)</f>
        <v>0</v>
      </c>
      <c r="CI62" s="44">
        <f>IF(AND('Service Matrix'!CI134="Yes",'Service Volumes 1'!CI11=""),1,0)</f>
        <v>0</v>
      </c>
      <c r="CJ62" s="44">
        <f>IF(AND('Service Matrix'!CJ134="Yes",'Service Volumes 1'!CJ11=""),1,0)</f>
        <v>0</v>
      </c>
      <c r="CK62" s="44">
        <f>IF(AND('Service Matrix'!CK134="Yes",'Service Volumes 1'!CK11=""),1,0)</f>
        <v>0</v>
      </c>
      <c r="CL62" s="44">
        <f>IF(AND('Service Matrix'!CL134="Yes",'Service Volumes 1'!CL11=""),1,0)</f>
        <v>0</v>
      </c>
      <c r="CM62" s="44">
        <f>IF(AND('Service Matrix'!CM134="Yes",'Service Volumes 1'!CM11=""),1,0)</f>
        <v>0</v>
      </c>
      <c r="CN62" s="44">
        <f>IF(AND('Service Matrix'!CN134="Yes",'Service Volumes 1'!CN11=""),1,0)</f>
        <v>0</v>
      </c>
      <c r="CO62" s="44">
        <f>IF(AND('Service Matrix'!CO134="Yes",'Service Volumes 1'!CO11=""),1,0)</f>
        <v>0</v>
      </c>
      <c r="CP62" s="44">
        <f>IF(AND('Service Matrix'!CP134="Yes",'Service Volumes 1'!CP11=""),1,0)</f>
        <v>0</v>
      </c>
      <c r="CQ62" s="44">
        <f>IF(AND('Service Matrix'!CQ134="Yes",'Service Volumes 1'!CQ11=""),1,0)</f>
        <v>0</v>
      </c>
      <c r="CR62" s="44">
        <f>IF(AND('Service Matrix'!CR134="Yes",'Service Volumes 1'!CR11=""),1,0)</f>
        <v>0</v>
      </c>
      <c r="CS62" s="44">
        <f>IF(AND('Service Matrix'!CS134="Yes",'Service Volumes 1'!CS11=""),1,0)</f>
        <v>0</v>
      </c>
      <c r="CT62" s="44">
        <f>IF(AND('Service Matrix'!CT134="Yes",'Service Volumes 1'!CT11=""),1,0)</f>
        <v>0</v>
      </c>
      <c r="CU62" s="44">
        <f>IF(AND('Service Matrix'!CU134="Yes",'Service Volumes 1'!CU11=""),1,0)</f>
        <v>0</v>
      </c>
      <c r="CV62" s="44">
        <f>IF(AND('Service Matrix'!CV134="Yes",'Service Volumes 1'!CV11=""),1,0)</f>
        <v>0</v>
      </c>
      <c r="CW62" s="44">
        <f>IF(AND('Service Matrix'!CW134="Yes",'Service Volumes 1'!CW11=""),1,0)</f>
        <v>0</v>
      </c>
      <c r="CX62" s="44">
        <f>IF(AND('Service Matrix'!CX134="Yes",'Service Volumes 1'!CX11=""),1,0)</f>
        <v>0</v>
      </c>
      <c r="CY62" s="44">
        <f>IF(AND('Service Matrix'!CY134="Yes",'Service Volumes 1'!CY11=""),1,0)</f>
        <v>0</v>
      </c>
      <c r="CZ62" s="44">
        <f>IF(AND('Service Matrix'!CZ134="Yes",'Service Volumes 1'!CZ11=""),1,0)</f>
        <v>0</v>
      </c>
      <c r="DA62" s="44">
        <f>IF(AND('Service Matrix'!DA134="Yes",'Service Volumes 1'!DA11=""),1,0)</f>
        <v>0</v>
      </c>
      <c r="DB62" s="44">
        <f>IF(AND('Service Matrix'!DB134="Yes",'Service Volumes 1'!DB11=""),1,0)</f>
        <v>0</v>
      </c>
      <c r="DC62" s="44">
        <f>IF(AND('Service Matrix'!DC134="Yes",'Service Volumes 1'!DC11=""),1,0)</f>
        <v>0</v>
      </c>
      <c r="DD62" s="44">
        <f>IF(AND('Service Matrix'!DD134="Yes",'Service Volumes 1'!DD11=""),1,0)</f>
        <v>0</v>
      </c>
      <c r="DE62" s="44">
        <f>IF(AND('Service Matrix'!DE134="Yes",'Service Volumes 1'!DE11=""),1,0)</f>
        <v>0</v>
      </c>
      <c r="DF62" s="44">
        <f>IF(AND('Service Matrix'!DF134="Yes",'Service Volumes 1'!DF11=""),1,0)</f>
        <v>0</v>
      </c>
      <c r="DG62" s="44">
        <f>IF(AND('Service Matrix'!DG134="Yes",'Service Volumes 1'!DG11=""),1,0)</f>
        <v>0</v>
      </c>
      <c r="DH62" s="44">
        <f>IF(AND('Service Matrix'!DH134="Yes",'Service Volumes 1'!DH11=""),1,0)</f>
        <v>0</v>
      </c>
      <c r="DI62" s="44">
        <f>IF(AND('Service Matrix'!DI134="Yes",'Service Volumes 1'!DI11=""),1,0)</f>
        <v>0</v>
      </c>
      <c r="DJ62" s="44">
        <f>IF(AND('Service Matrix'!DJ134="Yes",'Service Volumes 1'!DJ11=""),1,0)</f>
        <v>0</v>
      </c>
      <c r="DK62" s="44">
        <f>IF(AND('Service Matrix'!DK134="Yes",'Service Volumes 1'!DK11=""),1,0)</f>
        <v>0</v>
      </c>
      <c r="DL62" s="44">
        <f>IF(AND('Service Matrix'!DL134="Yes",'Service Volumes 1'!DL11=""),1,0)</f>
        <v>0</v>
      </c>
      <c r="DM62" s="44">
        <f>IF(AND('Service Matrix'!DM134="Yes",'Service Volumes 1'!DM11=""),1,0)</f>
        <v>0</v>
      </c>
      <c r="DN62" s="44">
        <f>IF(AND('Service Matrix'!DN134="Yes",'Service Volumes 1'!DN11=""),1,0)</f>
        <v>0</v>
      </c>
      <c r="DO62" s="44">
        <f>IF(AND('Service Matrix'!DO134="Yes",'Service Volumes 1'!DO11=""),1,0)</f>
        <v>0</v>
      </c>
      <c r="DP62" s="44">
        <f>IF(AND('Service Matrix'!DP134="Yes",'Service Volumes 1'!DP11=""),1,0)</f>
        <v>0</v>
      </c>
      <c r="DQ62" s="44">
        <f>IF(AND('Service Matrix'!DQ134="Yes",'Service Volumes 1'!DQ11=""),1,0)</f>
        <v>0</v>
      </c>
      <c r="DR62" s="44">
        <f>IF(AND('Service Matrix'!DR134="Yes",'Service Volumes 1'!DR11=""),1,0)</f>
        <v>0</v>
      </c>
      <c r="DS62" s="44">
        <f>IF(AND('Service Matrix'!DS134="Yes",'Service Volumes 1'!DS11=""),1,0)</f>
        <v>0</v>
      </c>
      <c r="DT62" s="44">
        <f>IF(AND('Service Matrix'!DT134="Yes",'Service Volumes 1'!DT11=""),1,0)</f>
        <v>0</v>
      </c>
      <c r="DU62" s="44">
        <f>IF(AND('Service Matrix'!DU134="Yes",'Service Volumes 1'!DU11=""),1,0)</f>
        <v>0</v>
      </c>
      <c r="DV62" s="44">
        <f>IF(AND('Service Matrix'!DV134="Yes",'Service Volumes 1'!DV11=""),1,0)</f>
        <v>0</v>
      </c>
      <c r="DW62" s="44">
        <f>IF(AND('Service Matrix'!DW134="Yes",'Service Volumes 1'!DW11=""),1,0)</f>
        <v>0</v>
      </c>
      <c r="DX62" s="44">
        <f>IF(AND('Service Matrix'!DX134="Yes",'Service Volumes 1'!DX11=""),1,0)</f>
        <v>0</v>
      </c>
      <c r="DY62" s="44">
        <f>IF(AND('Service Matrix'!DY134="Yes",'Service Volumes 1'!DY11=""),1,0)</f>
        <v>0</v>
      </c>
      <c r="DZ62" s="44">
        <f>IF(AND('Service Matrix'!DZ134="Yes",'Service Volumes 1'!DZ11=""),1,0)</f>
        <v>0</v>
      </c>
      <c r="EA62" s="44">
        <f>IF(AND('Service Matrix'!EA134="Yes",'Service Volumes 1'!EA11=""),1,0)</f>
        <v>0</v>
      </c>
      <c r="EB62" s="44">
        <f>IF(AND('Service Matrix'!EB134="Yes",'Service Volumes 1'!EB11=""),1,0)</f>
        <v>0</v>
      </c>
      <c r="EC62" s="44">
        <f>IF(AND('Service Matrix'!EC134="Yes",'Service Volumes 1'!EC11=""),1,0)</f>
        <v>0</v>
      </c>
      <c r="ED62" s="44">
        <f>IF(AND('Service Matrix'!ED134="Yes",'Service Volumes 1'!ED11=""),1,0)</f>
        <v>0</v>
      </c>
      <c r="EE62" s="44">
        <f>IF(AND('Service Matrix'!EE134="Yes",'Service Volumes 1'!EE11=""),1,0)</f>
        <v>0</v>
      </c>
      <c r="EF62" s="44">
        <f>IF(AND('Service Matrix'!EF134="Yes",'Service Volumes 1'!EF11=""),1,0)</f>
        <v>0</v>
      </c>
      <c r="EG62" s="44">
        <f>IF(AND('Service Matrix'!EG134="Yes",'Service Volumes 1'!EG11=""),1,0)</f>
        <v>0</v>
      </c>
      <c r="EH62" s="44">
        <f>IF(AND('Service Matrix'!EH134="Yes",'Service Volumes 1'!EH11=""),1,0)</f>
        <v>0</v>
      </c>
      <c r="EI62" s="44">
        <f>IF(AND('Service Matrix'!EI134="Yes",'Service Volumes 1'!EI11=""),1,0)</f>
        <v>0</v>
      </c>
      <c r="EJ62" s="44">
        <f>IF(AND('Service Matrix'!EJ134="Yes",'Service Volumes 1'!EJ11=""),1,0)</f>
        <v>0</v>
      </c>
      <c r="EK62" s="44">
        <f>IF(AND('Service Matrix'!EK134="Yes",'Service Volumes 1'!EK11=""),1,0)</f>
        <v>0</v>
      </c>
      <c r="EL62" s="44">
        <f>IF(AND('Service Matrix'!EL134="Yes",'Service Volumes 1'!EL11=""),1,0)</f>
        <v>0</v>
      </c>
      <c r="EM62" s="44">
        <f>IF(AND('Service Matrix'!EM134="Yes",'Service Volumes 1'!EM11=""),1,0)</f>
        <v>0</v>
      </c>
      <c r="EN62" s="44">
        <f>IF(AND('Service Matrix'!EN134="Yes",'Service Volumes 1'!EN11=""),1,0)</f>
        <v>0</v>
      </c>
      <c r="EO62" s="44">
        <f>IF(AND('Service Matrix'!EO134="Yes",'Service Volumes 1'!EO11=""),1,0)</f>
        <v>0</v>
      </c>
      <c r="EP62" s="44">
        <f>IF(AND('Service Matrix'!EP134="Yes",'Service Volumes 1'!EP11=""),1,0)</f>
        <v>0</v>
      </c>
      <c r="EQ62" s="44">
        <f>IF(AND('Service Matrix'!EQ134="Yes",'Service Volumes 1'!EQ11=""),1,0)</f>
        <v>0</v>
      </c>
      <c r="ER62" s="44">
        <f>IF(AND('Service Matrix'!ER134="Yes",'Service Volumes 1'!ER11=""),1,0)</f>
        <v>0</v>
      </c>
      <c r="ES62" s="44">
        <f>IF(AND('Service Matrix'!ES134="Yes",'Service Volumes 1'!ES11=""),1,0)</f>
        <v>0</v>
      </c>
      <c r="ET62" s="44">
        <f>IF(AND('Service Matrix'!ET134="Yes",'Service Volumes 1'!ET11=""),1,0)</f>
        <v>0</v>
      </c>
      <c r="EU62" s="44">
        <f>IF(AND('Service Matrix'!EU134="Yes",'Service Volumes 1'!EU11=""),1,0)</f>
        <v>0</v>
      </c>
      <c r="EV62" s="44">
        <f>IF(AND('Service Matrix'!EV134="Yes",'Service Volumes 1'!EV11=""),1,0)</f>
        <v>0</v>
      </c>
      <c r="EW62" s="44">
        <f>IF(AND('Service Matrix'!EW134="Yes",'Service Volumes 1'!EW11=""),1,0)</f>
        <v>0</v>
      </c>
      <c r="EX62" s="44">
        <f>IF(AND('Service Matrix'!EX134="Yes",'Service Volumes 1'!EX11=""),1,0)</f>
        <v>0</v>
      </c>
      <c r="EY62" s="44">
        <f>IF(AND('Service Matrix'!EY134="Yes",'Service Volumes 1'!EY11=""),1,0)</f>
        <v>0</v>
      </c>
      <c r="EZ62" s="44">
        <f>IF(AND('Service Matrix'!EZ134="Yes",'Service Volumes 1'!EZ11=""),1,0)</f>
        <v>0</v>
      </c>
      <c r="FA62" s="44">
        <f>IF(AND('Service Matrix'!FA134="Yes",'Service Volumes 1'!FA11=""),1,0)</f>
        <v>0</v>
      </c>
      <c r="FB62" s="44">
        <f>IF(AND('Service Matrix'!FB134="Yes",'Service Volumes 1'!FB11=""),1,0)</f>
        <v>0</v>
      </c>
      <c r="FC62" s="44">
        <f>IF(AND('Service Matrix'!FC134="Yes",'Service Volumes 1'!FC11=""),1,0)</f>
        <v>0</v>
      </c>
      <c r="FD62" s="44">
        <f>IF(AND('Service Matrix'!FD134="Yes",'Service Volumes 1'!FD11=""),1,0)</f>
        <v>0</v>
      </c>
      <c r="FE62" s="44">
        <f>IF(AND('Service Matrix'!FE134="Yes",'Service Volumes 1'!FE11=""),1,0)</f>
        <v>0</v>
      </c>
      <c r="FF62" s="44">
        <f>IF(AND('Service Matrix'!FF134="Yes",'Service Volumes 1'!FF11=""),1,0)</f>
        <v>0</v>
      </c>
      <c r="FG62" s="44">
        <f>IF(AND('Service Matrix'!FG134="Yes",'Service Volumes 1'!FG11=""),1,0)</f>
        <v>0</v>
      </c>
      <c r="FH62" s="44">
        <f>IF(AND('Service Matrix'!FH134="Yes",'Service Volumes 1'!FH11=""),1,0)</f>
        <v>0</v>
      </c>
      <c r="FI62" s="44">
        <f>IF(AND('Service Matrix'!FI134="Yes",'Service Volumes 1'!FI11=""),1,0)</f>
        <v>0</v>
      </c>
      <c r="FJ62" s="44">
        <f>IF(AND('Service Matrix'!FJ134="Yes",'Service Volumes 1'!FJ11=""),1,0)</f>
        <v>0</v>
      </c>
      <c r="FK62" s="44">
        <f>IF(AND('Service Matrix'!FK134="Yes",'Service Volumes 1'!FK11=""),1,0)</f>
        <v>0</v>
      </c>
      <c r="FL62" s="44">
        <f>IF(AND('Service Matrix'!FL134="Yes",'Service Volumes 1'!FL11=""),1,0)</f>
        <v>0</v>
      </c>
      <c r="FM62" s="44">
        <f>IF(AND('Service Matrix'!FM134="Yes",'Service Volumes 1'!FM11=""),1,0)</f>
        <v>0</v>
      </c>
      <c r="FN62" s="44">
        <f>IF(AND('Service Matrix'!FN134="Yes",'Service Volumes 1'!FN11=""),1,0)</f>
        <v>0</v>
      </c>
      <c r="FO62" s="44">
        <f>IF(AND('Service Matrix'!FO134="Yes",'Service Volumes 1'!FO11=""),1,0)</f>
        <v>0</v>
      </c>
      <c r="FP62" s="44">
        <f>IF(AND('Service Matrix'!FP134="Yes",'Service Volumes 1'!FP11=""),1,0)</f>
        <v>0</v>
      </c>
      <c r="FQ62" s="44">
        <f>IF(AND('Service Matrix'!FQ134="Yes",'Service Volumes 1'!FQ11=""),1,0)</f>
        <v>0</v>
      </c>
      <c r="FR62" s="44">
        <f>IF(AND('Service Matrix'!FR134="Yes",'Service Volumes 1'!FR11=""),1,0)</f>
        <v>0</v>
      </c>
      <c r="FS62" s="44">
        <f>IF(AND('Service Matrix'!FS134="Yes",'Service Volumes 1'!FS11=""),1,0)</f>
        <v>0</v>
      </c>
      <c r="FT62" s="44">
        <f>IF(AND('Service Matrix'!FT134="Yes",'Service Volumes 1'!FT11=""),1,0)</f>
        <v>0</v>
      </c>
      <c r="FU62" s="44">
        <f>IF(AND('Service Matrix'!FU134="Yes",'Service Volumes 1'!FU11=""),1,0)</f>
        <v>0</v>
      </c>
      <c r="FV62" s="44">
        <f>IF(AND('Service Matrix'!FV134="Yes",'Service Volumes 1'!FV11=""),1,0)</f>
        <v>0</v>
      </c>
      <c r="FW62" s="44">
        <f>IF(AND('Service Matrix'!FW134="Yes",'Service Volumes 1'!FW11=""),1,0)</f>
        <v>0</v>
      </c>
      <c r="FX62" s="44">
        <f>IF(AND('Service Matrix'!FX134="Yes",'Service Volumes 1'!FX11=""),1,0)</f>
        <v>0</v>
      </c>
      <c r="FY62" s="44">
        <f>IF(AND('Service Matrix'!FY134="Yes",'Service Volumes 1'!FY11=""),1,0)</f>
        <v>0</v>
      </c>
      <c r="FZ62" s="44">
        <f>IF(AND('Service Matrix'!FZ134="Yes",'Service Volumes 1'!FZ11=""),1,0)</f>
        <v>0</v>
      </c>
      <c r="GA62" s="44">
        <f>IF(AND('Service Matrix'!GA134="Yes",'Service Volumes 1'!GA11=""),1,0)</f>
        <v>0</v>
      </c>
      <c r="GB62" s="44">
        <f>IF(AND('Service Matrix'!GB134="Yes",'Service Volumes 1'!GB11=""),1,0)</f>
        <v>0</v>
      </c>
      <c r="GC62" s="44">
        <f>IF(AND('Service Matrix'!GC134="Yes",'Service Volumes 1'!GC11=""),1,0)</f>
        <v>0</v>
      </c>
      <c r="GD62" s="44">
        <f>IF(AND('Service Matrix'!GD134="Yes",'Service Volumes 1'!GD11=""),1,0)</f>
        <v>0</v>
      </c>
      <c r="GE62" s="44">
        <f>IF(AND('Service Matrix'!GE134="Yes",'Service Volumes 1'!GE11=""),1,0)</f>
        <v>0</v>
      </c>
      <c r="GF62" s="44">
        <f>IF(AND('Service Matrix'!GF134="Yes",'Service Volumes 1'!GF11=""),1,0)</f>
        <v>0</v>
      </c>
      <c r="GG62" s="44">
        <f>IF(AND('Service Matrix'!GG134="Yes",'Service Volumes 1'!GG11=""),1,0)</f>
        <v>0</v>
      </c>
      <c r="GH62" s="44">
        <f>IF(AND('Service Matrix'!GH134="Yes",'Service Volumes 1'!GH11=""),1,0)</f>
        <v>0</v>
      </c>
      <c r="GI62" s="44">
        <f>IF(AND('Service Matrix'!GI134="Yes",'Service Volumes 1'!GI11=""),1,0)</f>
        <v>0</v>
      </c>
      <c r="GJ62" s="44">
        <f>IF(AND('Service Matrix'!GJ134="Yes",'Service Volumes 1'!GJ11=""),1,0)</f>
        <v>0</v>
      </c>
      <c r="GK62" s="44">
        <f>IF(AND('Service Matrix'!GK134="Yes",'Service Volumes 1'!GK11=""),1,0)</f>
        <v>0</v>
      </c>
      <c r="GL62" s="44">
        <f>IF(AND('Service Matrix'!GL134="Yes",'Service Volumes 1'!GL11=""),1,0)</f>
        <v>0</v>
      </c>
      <c r="GM62" s="44">
        <f>IF(AND('Service Matrix'!GM134="Yes",'Service Volumes 1'!GM11=""),1,0)</f>
        <v>0</v>
      </c>
      <c r="GN62" s="44">
        <f>IF(AND('Service Matrix'!GN134="Yes",'Service Volumes 1'!GN11=""),1,0)</f>
        <v>0</v>
      </c>
      <c r="GO62" s="44">
        <f>IF(AND('Service Matrix'!GO134="Yes",'Service Volumes 1'!GO11=""),1,0)</f>
        <v>0</v>
      </c>
      <c r="GP62" s="44">
        <f>IF(AND('Service Matrix'!GP134="Yes",'Service Volumes 1'!GP11=""),1,0)</f>
        <v>0</v>
      </c>
      <c r="GQ62" s="44">
        <f>IF(AND('Service Matrix'!GQ134="Yes",'Service Volumes 1'!GQ11=""),1,0)</f>
        <v>0</v>
      </c>
      <c r="GR62" s="44">
        <f>IF(AND('Service Matrix'!GR134="Yes",'Service Volumes 1'!GR11=""),1,0)</f>
        <v>0</v>
      </c>
      <c r="GS62" s="44">
        <f>IF(AND('Service Matrix'!GS134="Yes",'Service Volumes 1'!GS11=""),1,0)</f>
        <v>0</v>
      </c>
      <c r="GT62" s="44">
        <f>IF(AND('Service Matrix'!GT134="Yes",'Service Volumes 1'!GT11=""),1,0)</f>
        <v>0</v>
      </c>
      <c r="GU62" s="44">
        <f>IF(AND('Service Matrix'!GU134="Yes",'Service Volumes 1'!GU11=""),1,0)</f>
        <v>0</v>
      </c>
      <c r="GV62" s="44">
        <f>IF(AND('Service Matrix'!GV134="Yes",'Service Volumes 1'!GV11=""),1,0)</f>
        <v>0</v>
      </c>
      <c r="GW62" s="44">
        <f>IF(AND('Service Matrix'!GW134="Yes",'Service Volumes 1'!GW11=""),1,0)</f>
        <v>0</v>
      </c>
      <c r="GX62" s="44">
        <f>IF(AND('Service Matrix'!GX134="Yes",'Service Volumes 1'!GX11=""),1,0)</f>
        <v>0</v>
      </c>
      <c r="GY62" s="44">
        <f>IF(AND('Service Matrix'!GY134="Yes",'Service Volumes 1'!GY11=""),1,0)</f>
        <v>0</v>
      </c>
      <c r="GZ62" s="44">
        <f>IF(AND('Service Matrix'!GZ134="Yes",'Service Volumes 1'!GZ11=""),1,0)</f>
        <v>0</v>
      </c>
      <c r="HA62" s="44">
        <f>IF(AND('Service Matrix'!HA134="Yes",'Service Volumes 1'!HA11=""),1,0)</f>
        <v>0</v>
      </c>
      <c r="HB62" s="44">
        <f>IF(AND('Service Matrix'!HB134="Yes",'Service Volumes 1'!HB11=""),1,0)</f>
        <v>0</v>
      </c>
      <c r="HC62" s="44">
        <f>IF(AND('Service Matrix'!HC134="Yes",'Service Volumes 1'!HC11=""),1,0)</f>
        <v>0</v>
      </c>
      <c r="HD62" s="44">
        <f>IF(AND('Service Matrix'!HD134="Yes",'Service Volumes 1'!HD11=""),1,0)</f>
        <v>0</v>
      </c>
      <c r="HE62" s="44">
        <f>IF(AND('Service Matrix'!HE134="Yes",'Service Volumes 1'!HE11=""),1,0)</f>
        <v>0</v>
      </c>
      <c r="HF62" s="44">
        <f>IF(AND('Service Matrix'!HF134="Yes",'Service Volumes 1'!HF11=""),1,0)</f>
        <v>0</v>
      </c>
      <c r="HG62" s="44">
        <f>IF(AND('Service Matrix'!HG134="Yes",'Service Volumes 1'!HG11=""),1,0)</f>
        <v>0</v>
      </c>
      <c r="HH62" s="44">
        <f>IF(AND('Service Matrix'!HH134="Yes",'Service Volumes 1'!HH11=""),1,0)</f>
        <v>0</v>
      </c>
      <c r="HI62" s="44">
        <f>IF(AND('Service Matrix'!HI134="Yes",'Service Volumes 1'!HI11=""),1,0)</f>
        <v>0</v>
      </c>
      <c r="HJ62" s="44">
        <f>IF(AND('Service Matrix'!HJ134="Yes",'Service Volumes 1'!HJ11=""),1,0)</f>
        <v>0</v>
      </c>
      <c r="HK62" s="44">
        <f>IF(AND('Service Matrix'!HK134="Yes",'Service Volumes 1'!HK11=""),1,0)</f>
        <v>0</v>
      </c>
      <c r="HL62" s="44">
        <f>IF(AND('Service Matrix'!HL134="Yes",'Service Volumes 1'!HL11=""),1,0)</f>
        <v>0</v>
      </c>
      <c r="HM62" s="44">
        <f>IF(AND('Service Matrix'!HM134="Yes",'Service Volumes 1'!HM11=""),1,0)</f>
        <v>0</v>
      </c>
      <c r="HN62" s="44">
        <f>IF(AND('Service Matrix'!HN134="Yes",'Service Volumes 1'!HN11=""),1,0)</f>
        <v>0</v>
      </c>
      <c r="HO62" s="44">
        <f>IF(AND('Service Matrix'!HO134="Yes",'Service Volumes 1'!HO11=""),1,0)</f>
        <v>0</v>
      </c>
      <c r="HP62" s="44">
        <f>IF(AND('Service Matrix'!HP134="Yes",'Service Volumes 1'!HP11=""),1,0)</f>
        <v>0</v>
      </c>
      <c r="HQ62" s="44">
        <f>IF(AND('Service Matrix'!HQ134="Yes",'Service Volumes 1'!HQ11=""),1,0)</f>
        <v>0</v>
      </c>
      <c r="HR62" s="44">
        <f>IF(AND('Service Matrix'!HR134="Yes",'Service Volumes 1'!HR11=""),1,0)</f>
        <v>0</v>
      </c>
      <c r="HS62" s="44">
        <f>IF(AND('Service Matrix'!HS134="Yes",'Service Volumes 1'!HS11=""),1,0)</f>
        <v>0</v>
      </c>
      <c r="HT62" s="44">
        <f>IF(AND('Service Matrix'!HT134="Yes",'Service Volumes 1'!HT11=""),1,0)</f>
        <v>0</v>
      </c>
      <c r="HU62" s="44">
        <f>IF(AND('Service Matrix'!HU134="Yes",'Service Volumes 1'!HU11=""),1,0)</f>
        <v>0</v>
      </c>
      <c r="HV62" s="44">
        <f>IF(AND('Service Matrix'!HV134="Yes",'Service Volumes 1'!HV11=""),1,0)</f>
        <v>0</v>
      </c>
      <c r="HW62" s="44">
        <f>IF(AND('Service Matrix'!HW134="Yes",'Service Volumes 1'!HW11=""),1,0)</f>
        <v>0</v>
      </c>
      <c r="HX62" s="44">
        <f>IF(AND('Service Matrix'!HX134="Yes",'Service Volumes 1'!HX11=""),1,0)</f>
        <v>0</v>
      </c>
      <c r="HY62" s="44">
        <f>IF(AND('Service Matrix'!HY134="Yes",'Service Volumes 1'!HY11=""),1,0)</f>
        <v>0</v>
      </c>
      <c r="HZ62" s="44">
        <f>IF(AND('Service Matrix'!HZ134="Yes",'Service Volumes 1'!HZ11=""),1,0)</f>
        <v>0</v>
      </c>
      <c r="IA62" s="44">
        <f>IF(AND('Service Matrix'!IA134="Yes",'Service Volumes 1'!IA11=""),1,0)</f>
        <v>0</v>
      </c>
      <c r="IB62" s="44">
        <f>IF(AND('Service Matrix'!IB134="Yes",'Service Volumes 1'!IB11=""),1,0)</f>
        <v>0</v>
      </c>
      <c r="IC62" s="44">
        <f>IF(AND('Service Matrix'!IC134="Yes",'Service Volumes 1'!IC11=""),1,0)</f>
        <v>0</v>
      </c>
      <c r="ID62" s="44">
        <f>IF(AND('Service Matrix'!ID134="Yes",'Service Volumes 1'!ID11=""),1,0)</f>
        <v>0</v>
      </c>
      <c r="IE62" s="44">
        <f>IF(AND('Service Matrix'!IE134="Yes",'Service Volumes 1'!IE11=""),1,0)</f>
        <v>0</v>
      </c>
      <c r="IF62" s="44">
        <f>IF(AND('Service Matrix'!IF134="Yes",'Service Volumes 1'!IF11=""),1,0)</f>
        <v>0</v>
      </c>
      <c r="IG62" s="44">
        <f>IF(AND('Service Matrix'!IG134="Yes",'Service Volumes 1'!IG11=""),1,0)</f>
        <v>0</v>
      </c>
      <c r="IH62" s="44">
        <f>IF(AND('Service Matrix'!IH134="Yes",'Service Volumes 1'!IH11=""),1,0)</f>
        <v>0</v>
      </c>
      <c r="II62" s="44">
        <f>IF(AND('Service Matrix'!II134="Yes",'Service Volumes 1'!II11=""),1,0)</f>
        <v>0</v>
      </c>
      <c r="IJ62" s="44">
        <f>IF(AND('Service Matrix'!IJ134="Yes",'Service Volumes 1'!IJ11=""),1,0)</f>
        <v>0</v>
      </c>
      <c r="IK62" s="44">
        <f>IF(AND('Service Matrix'!IK134="Yes",'Service Volumes 1'!IK11=""),1,0)</f>
        <v>0</v>
      </c>
      <c r="IL62" s="44">
        <f>IF(AND('Service Matrix'!IL134="Yes",'Service Volumes 1'!IL11=""),1,0)</f>
        <v>0</v>
      </c>
      <c r="IM62" s="44">
        <f>IF(AND('Service Matrix'!IM134="Yes",'Service Volumes 1'!IM11=""),1,0)</f>
        <v>0</v>
      </c>
      <c r="IN62" s="44">
        <f>IF(AND('Service Matrix'!IN134="Yes",'Service Volumes 1'!IN11=""),1,0)</f>
        <v>0</v>
      </c>
      <c r="IO62" s="44">
        <f>IF(AND('Service Matrix'!IO134="Yes",'Service Volumes 1'!IO11=""),1,0)</f>
        <v>0</v>
      </c>
      <c r="IP62" s="44">
        <f>IF(AND('Service Matrix'!IP134="Yes",'Service Volumes 1'!IP11=""),1,0)</f>
        <v>0</v>
      </c>
      <c r="IQ62" s="44">
        <f>IF(AND('Service Matrix'!IQ134="Yes",'Service Volumes 1'!IQ11=""),1,0)</f>
        <v>0</v>
      </c>
      <c r="IR62" s="44">
        <f>IF(AND('Service Matrix'!IR134="Yes",'Service Volumes 1'!IR11=""),1,0)</f>
        <v>0</v>
      </c>
      <c r="IS62" s="44">
        <f>IF(AND('Service Matrix'!IS134="Yes",'Service Volumes 1'!IS11=""),1,0)</f>
        <v>0</v>
      </c>
      <c r="IT62" s="44">
        <f>IF(AND('Service Matrix'!IT134="Yes",'Service Volumes 1'!IT11=""),1,0)</f>
        <v>0</v>
      </c>
      <c r="IU62" s="44">
        <f>IF(AND('Service Matrix'!IU134="Yes",'Service Volumes 1'!IU11=""),1,0)</f>
        <v>0</v>
      </c>
      <c r="IV62" s="44">
        <f>IF(AND('Service Matrix'!IV134="Yes",'Service Volumes 1'!IV11=""),1,0)</f>
        <v>0</v>
      </c>
      <c r="IW62" s="44">
        <f>IF(AND('Service Matrix'!IW134="Yes",'Service Volumes 1'!IW11=""),1,0)</f>
        <v>0</v>
      </c>
      <c r="IX62" s="44">
        <f>IF(AND('Service Matrix'!IX134="Yes",'Service Volumes 1'!IX11=""),1,0)</f>
        <v>0</v>
      </c>
      <c r="IY62" s="44">
        <f>IF(AND('Service Matrix'!IY134="Yes",'Service Volumes 1'!IY11=""),1,0)</f>
        <v>0</v>
      </c>
      <c r="IZ62" s="44">
        <f>IF(AND('Service Matrix'!IZ134="Yes",'Service Volumes 1'!IZ11=""),1,0)</f>
        <v>0</v>
      </c>
      <c r="JA62" s="44">
        <f>IF(AND('Service Matrix'!JA134="Yes",'Service Volumes 1'!JA11=""),1,0)</f>
        <v>0</v>
      </c>
      <c r="JB62" s="44">
        <f>IF(AND('Service Matrix'!JB134="Yes",'Service Volumes 1'!JB11=""),1,0)</f>
        <v>0</v>
      </c>
      <c r="JC62" s="44">
        <f>IF(AND('Service Matrix'!JC134="Yes",'Service Volumes 1'!JC11=""),1,0)</f>
        <v>0</v>
      </c>
      <c r="JD62" s="44">
        <f>IF(AND('Service Matrix'!JD134="Yes",'Service Volumes 1'!JD11=""),1,0)</f>
        <v>0</v>
      </c>
      <c r="JE62" s="44">
        <f>IF(AND('Service Matrix'!JE134="Yes",'Service Volumes 1'!JE11=""),1,0)</f>
        <v>0</v>
      </c>
      <c r="JF62" s="44">
        <f>IF(AND('Service Matrix'!JF134="Yes",'Service Volumes 1'!JF11=""),1,0)</f>
        <v>0</v>
      </c>
      <c r="JG62" s="44">
        <f>IF(AND('Service Matrix'!JG134="Yes",'Service Volumes 1'!JG11=""),1,0)</f>
        <v>0</v>
      </c>
      <c r="JH62" s="44">
        <f>IF(AND('Service Matrix'!JH134="Yes",'Service Volumes 1'!JH11=""),1,0)</f>
        <v>0</v>
      </c>
      <c r="JI62" s="44">
        <f>IF(AND('Service Matrix'!JI134="Yes",'Service Volumes 1'!JI11=""),1,0)</f>
        <v>0</v>
      </c>
      <c r="JJ62" s="44">
        <f>IF(AND('Service Matrix'!JJ134="Yes",'Service Volumes 1'!JJ11=""),1,0)</f>
        <v>0</v>
      </c>
      <c r="JK62" s="44">
        <f>IF(AND('Service Matrix'!JK134="Yes",'Service Volumes 1'!JK11=""),1,0)</f>
        <v>0</v>
      </c>
      <c r="JL62" s="44">
        <f>IF(AND('Service Matrix'!JL134="Yes",'Service Volumes 1'!JL11=""),1,0)</f>
        <v>0</v>
      </c>
      <c r="JM62" s="44">
        <f>IF(AND('Service Matrix'!JM134="Yes",'Service Volumes 1'!JM11=""),1,0)</f>
        <v>0</v>
      </c>
      <c r="JN62" s="44">
        <f>IF(AND('Service Matrix'!JN134="Yes",'Service Volumes 1'!JN11=""),1,0)</f>
        <v>0</v>
      </c>
      <c r="JO62" s="44">
        <f>IF(AND('Service Matrix'!JO134="Yes",'Service Volumes 1'!JO11=""),1,0)</f>
        <v>0</v>
      </c>
      <c r="JP62" s="44">
        <f>IF(AND('Service Matrix'!JP134="Yes",'Service Volumes 1'!JP11=""),1,0)</f>
        <v>0</v>
      </c>
      <c r="JQ62" s="44">
        <f>IF(AND('Service Matrix'!JQ134="Yes",'Service Volumes 1'!JQ11=""),1,0)</f>
        <v>0</v>
      </c>
      <c r="JR62" s="44">
        <f>IF(AND('Service Matrix'!JR134="Yes",'Service Volumes 1'!JR11=""),1,0)</f>
        <v>0</v>
      </c>
      <c r="JS62" s="44">
        <f>IF(AND('Service Matrix'!JS134="Yes",'Service Volumes 1'!JS11=""),1,0)</f>
        <v>0</v>
      </c>
      <c r="JT62" s="44">
        <f>IF(AND('Service Matrix'!JT134="Yes",'Service Volumes 1'!JT11=""),1,0)</f>
        <v>0</v>
      </c>
      <c r="JU62" s="44">
        <f>IF(AND('Service Matrix'!JU134="Yes",'Service Volumes 1'!JU11=""),1,0)</f>
        <v>0</v>
      </c>
      <c r="JV62" s="44">
        <f>IF(AND('Service Matrix'!JV134="Yes",'Service Volumes 1'!JV11=""),1,0)</f>
        <v>0</v>
      </c>
      <c r="JW62" s="44">
        <f>IF(AND('Service Matrix'!JW134="Yes",'Service Volumes 1'!JW11=""),1,0)</f>
        <v>0</v>
      </c>
      <c r="JX62" s="44">
        <f>IF(AND('Service Matrix'!JX134="Yes",'Service Volumes 1'!JX11=""),1,0)</f>
        <v>0</v>
      </c>
      <c r="JY62" s="44">
        <f>IF(AND('Service Matrix'!JY134="Yes",'Service Volumes 1'!JY11=""),1,0)</f>
        <v>0</v>
      </c>
      <c r="JZ62" s="44">
        <f>IF(AND('Service Matrix'!JZ134="Yes",'Service Volumes 1'!JZ11=""),1,0)</f>
        <v>0</v>
      </c>
      <c r="KA62" s="44">
        <f>IF(AND('Service Matrix'!KA134="Yes",'Service Volumes 1'!KA11=""),1,0)</f>
        <v>0</v>
      </c>
      <c r="KB62" s="44">
        <f>IF(AND('Service Matrix'!KB134="Yes",'Service Volumes 1'!KB11=""),1,0)</f>
        <v>0</v>
      </c>
      <c r="KC62" s="44">
        <f>IF(AND('Service Matrix'!KC134="Yes",'Service Volumes 1'!KC11=""),1,0)</f>
        <v>0</v>
      </c>
      <c r="KD62" s="44">
        <f>IF(AND('Service Matrix'!KD134="Yes",'Service Volumes 1'!KD11=""),1,0)</f>
        <v>0</v>
      </c>
      <c r="KE62" s="44">
        <f>IF(AND('Service Matrix'!KE134="Yes",'Service Volumes 1'!KE11=""),1,0)</f>
        <v>0</v>
      </c>
      <c r="KF62" s="44">
        <f>IF(AND('Service Matrix'!KF134="Yes",'Service Volumes 1'!KF11=""),1,0)</f>
        <v>0</v>
      </c>
      <c r="KG62" s="44">
        <f>IF(AND('Service Matrix'!KG134="Yes",'Service Volumes 1'!KG11=""),1,0)</f>
        <v>0</v>
      </c>
      <c r="KH62" s="44">
        <f>IF(AND('Service Matrix'!KH134="Yes",'Service Volumes 1'!KH11=""),1,0)</f>
        <v>0</v>
      </c>
      <c r="KI62" s="44">
        <f>IF(AND('Service Matrix'!KI134="Yes",'Service Volumes 1'!KI11=""),1,0)</f>
        <v>0</v>
      </c>
      <c r="KJ62" s="44">
        <f>IF(AND('Service Matrix'!KJ134="Yes",'Service Volumes 1'!KJ11=""),1,0)</f>
        <v>0</v>
      </c>
      <c r="KK62" s="44">
        <f>IF(AND('Service Matrix'!KK134="Yes",'Service Volumes 1'!KK11=""),1,0)</f>
        <v>0</v>
      </c>
      <c r="KL62" s="44">
        <f>IF(AND('Service Matrix'!KL134="Yes",'Service Volumes 1'!KL11=""),1,0)</f>
        <v>0</v>
      </c>
      <c r="KM62" s="44">
        <f>IF(AND('Service Matrix'!KM134="Yes",'Service Volumes 1'!KM11=""),1,0)</f>
        <v>0</v>
      </c>
      <c r="KN62" s="44">
        <f>IF(AND('Service Matrix'!KN134="Yes",'Service Volumes 1'!KN11=""),1,0)</f>
        <v>0</v>
      </c>
      <c r="KO62" s="44">
        <f>IF(AND('Service Matrix'!KO134="Yes",'Service Volumes 1'!KO11=""),1,0)</f>
        <v>0</v>
      </c>
      <c r="KP62" s="44">
        <f>IF(AND('Service Matrix'!KP134="Yes",'Service Volumes 1'!KP11=""),1,0)</f>
        <v>0</v>
      </c>
      <c r="KQ62" s="44">
        <f>IF(AND('Service Matrix'!KQ134="Yes",'Service Volumes 1'!KQ11=""),1,0)</f>
        <v>0</v>
      </c>
      <c r="KR62" s="44">
        <f>IF(AND('Service Matrix'!KR134="Yes",'Service Volumes 1'!KR11=""),1,0)</f>
        <v>0</v>
      </c>
      <c r="KS62" s="44">
        <f>IF(AND('Service Matrix'!KS134="Yes",'Service Volumes 1'!KS11=""),1,0)</f>
        <v>0</v>
      </c>
      <c r="KT62" s="44">
        <f>IF(AND('Service Matrix'!KT134="Yes",'Service Volumes 1'!KT11=""),1,0)</f>
        <v>0</v>
      </c>
      <c r="KU62" s="44">
        <f>IF(AND('Service Matrix'!KU134="Yes",'Service Volumes 1'!KU11=""),1,0)</f>
        <v>0</v>
      </c>
      <c r="KV62" s="44">
        <f>IF(AND('Service Matrix'!KV134="Yes",'Service Volumes 1'!KV11=""),1,0)</f>
        <v>0</v>
      </c>
      <c r="KW62" s="44">
        <f>IF(AND('Service Matrix'!KW134="Yes",'Service Volumes 1'!KW11=""),1,0)</f>
        <v>0</v>
      </c>
      <c r="KX62" s="44">
        <f>IF(AND('Service Matrix'!KX134="Yes",'Service Volumes 1'!KX11=""),1,0)</f>
        <v>0</v>
      </c>
      <c r="KY62" s="44">
        <f>IF(AND('Service Matrix'!KY134="Yes",'Service Volumes 1'!KY11=""),1,0)</f>
        <v>0</v>
      </c>
      <c r="KZ62" s="44">
        <f>IF(AND('Service Matrix'!KZ134="Yes",'Service Volumes 1'!KZ11=""),1,0)</f>
        <v>0</v>
      </c>
      <c r="LA62" s="44">
        <f>IF(AND('Service Matrix'!LA134="Yes",'Service Volumes 1'!LA11=""),1,0)</f>
        <v>0</v>
      </c>
      <c r="LB62" s="44">
        <f>IF(AND('Service Matrix'!LB134="Yes",'Service Volumes 1'!LB11=""),1,0)</f>
        <v>0</v>
      </c>
      <c r="LC62" s="44">
        <f>IF(AND('Service Matrix'!LC134="Yes",'Service Volumes 1'!LC11=""),1,0)</f>
        <v>0</v>
      </c>
      <c r="LD62" s="44">
        <f>IF(AND('Service Matrix'!LD134="Yes",'Service Volumes 1'!LD11=""),1,0)</f>
        <v>0</v>
      </c>
      <c r="LE62" s="44">
        <f>IF(AND('Service Matrix'!LE134="Yes",'Service Volumes 1'!LE11=""),1,0)</f>
        <v>0</v>
      </c>
      <c r="LF62" s="44">
        <f>IF(AND('Service Matrix'!LF134="Yes",'Service Volumes 1'!LF11=""),1,0)</f>
        <v>0</v>
      </c>
      <c r="LG62" s="44">
        <f>IF(AND('Service Matrix'!LG134="Yes",'Service Volumes 1'!LG11=""),1,0)</f>
        <v>0</v>
      </c>
      <c r="LH62" s="44">
        <f>IF(AND('Service Matrix'!LH134="Yes",'Service Volumes 1'!LH11=""),1,0)</f>
        <v>0</v>
      </c>
      <c r="LI62" s="44">
        <f>IF(AND('Service Matrix'!LI134="Yes",'Service Volumes 1'!LI11=""),1,0)</f>
        <v>0</v>
      </c>
      <c r="LJ62" s="44">
        <f>IF(AND('Service Matrix'!LJ134="Yes",'Service Volumes 1'!LJ11=""),1,0)</f>
        <v>0</v>
      </c>
      <c r="LK62" s="44">
        <f>IF(AND('Service Matrix'!LK134="Yes",'Service Volumes 1'!LK11=""),1,0)</f>
        <v>0</v>
      </c>
      <c r="LL62" s="44">
        <f>IF(AND('Service Matrix'!LL134="Yes",'Service Volumes 1'!LL11=""),1,0)</f>
        <v>0</v>
      </c>
      <c r="LM62" s="44">
        <f>IF(AND('Service Matrix'!LM134="Yes",'Service Volumes 1'!LM11=""),1,0)</f>
        <v>0</v>
      </c>
      <c r="LN62" s="44">
        <f>IF(AND('Service Matrix'!LN134="Yes",'Service Volumes 1'!LN11=""),1,0)</f>
        <v>0</v>
      </c>
      <c r="LO62" s="44">
        <f>IF(AND('Service Matrix'!LO134="Yes",'Service Volumes 1'!LO11=""),1,0)</f>
        <v>0</v>
      </c>
      <c r="LP62" s="44">
        <f>IF(AND('Service Matrix'!LP134="Yes",'Service Volumes 1'!LP11=""),1,0)</f>
        <v>0</v>
      </c>
      <c r="LQ62" s="44">
        <f>IF(AND('Service Matrix'!LQ134="Yes",'Service Volumes 1'!LQ11=""),1,0)</f>
        <v>0</v>
      </c>
      <c r="LR62" s="44">
        <f>IF(AND('Service Matrix'!LR134="Yes",'Service Volumes 1'!LR11=""),1,0)</f>
        <v>0</v>
      </c>
      <c r="LS62" s="44">
        <f>IF(AND('Service Matrix'!LS134="Yes",'Service Volumes 1'!LS11=""),1,0)</f>
        <v>0</v>
      </c>
      <c r="LT62" s="44">
        <f>IF(AND('Service Matrix'!LT134="Yes",'Service Volumes 1'!LT11=""),1,0)</f>
        <v>0</v>
      </c>
      <c r="LU62" s="44">
        <f>IF(AND('Service Matrix'!LU134="Yes",'Service Volumes 1'!LU11=""),1,0)</f>
        <v>0</v>
      </c>
      <c r="LV62" s="44">
        <f>IF(AND('Service Matrix'!LV134="Yes",'Service Volumes 1'!LV11=""),1,0)</f>
        <v>0</v>
      </c>
      <c r="LW62" s="44">
        <f>IF(AND('Service Matrix'!LW134="Yes",'Service Volumes 1'!LW11=""),1,0)</f>
        <v>0</v>
      </c>
      <c r="LX62" s="44">
        <f>IF(AND('Service Matrix'!LX134="Yes",'Service Volumes 1'!LX11=""),1,0)</f>
        <v>0</v>
      </c>
      <c r="LY62" s="44">
        <f>IF(AND('Service Matrix'!LY134="Yes",'Service Volumes 1'!LY11=""),1,0)</f>
        <v>0</v>
      </c>
      <c r="LZ62" s="44">
        <f>IF(AND('Service Matrix'!LZ134="Yes",'Service Volumes 1'!LZ11=""),1,0)</f>
        <v>0</v>
      </c>
      <c r="MA62" s="44">
        <f>IF(AND('Service Matrix'!MA134="Yes",'Service Volumes 1'!MA11=""),1,0)</f>
        <v>0</v>
      </c>
      <c r="MB62" s="44">
        <f>IF(AND('Service Matrix'!MB134="Yes",'Service Volumes 1'!MB11=""),1,0)</f>
        <v>0</v>
      </c>
      <c r="MC62" s="44">
        <f>IF(AND('Service Matrix'!MC134="Yes",'Service Volumes 1'!MC11=""),1,0)</f>
        <v>0</v>
      </c>
      <c r="MD62" s="44">
        <f>IF(AND('Service Matrix'!MD134="Yes",'Service Volumes 1'!MD11=""),1,0)</f>
        <v>0</v>
      </c>
      <c r="ME62" s="44">
        <f>IF(AND('Service Matrix'!ME134="Yes",'Service Volumes 1'!ME11=""),1,0)</f>
        <v>0</v>
      </c>
      <c r="MF62" s="44">
        <f>IF(AND('Service Matrix'!MF134="Yes",'Service Volumes 1'!MF11=""),1,0)</f>
        <v>0</v>
      </c>
      <c r="MG62" s="44">
        <f>IF(AND('Service Matrix'!MG134="Yes",'Service Volumes 1'!MG11=""),1,0)</f>
        <v>0</v>
      </c>
      <c r="MH62" s="44">
        <f>IF(AND('Service Matrix'!MH134="Yes",'Service Volumes 1'!MH11=""),1,0)</f>
        <v>0</v>
      </c>
      <c r="MI62" s="44">
        <f>IF(AND('Service Matrix'!MI134="Yes",'Service Volumes 1'!MI11=""),1,0)</f>
        <v>0</v>
      </c>
      <c r="MJ62" s="44">
        <f>IF(AND('Service Matrix'!MJ134="Yes",'Service Volumes 1'!MJ11=""),1,0)</f>
        <v>0</v>
      </c>
      <c r="MK62" s="44">
        <f>IF(AND('Service Matrix'!MK134="Yes",'Service Volumes 1'!MK11=""),1,0)</f>
        <v>0</v>
      </c>
      <c r="ML62" s="44">
        <f>IF(AND('Service Matrix'!ML134="Yes",'Service Volumes 1'!ML11=""),1,0)</f>
        <v>0</v>
      </c>
      <c r="MM62" s="44">
        <f>IF(AND('Service Matrix'!MM134="Yes",'Service Volumes 1'!MM11=""),1,0)</f>
        <v>0</v>
      </c>
      <c r="MN62" s="44">
        <f>IF(AND('Service Matrix'!MN134="Yes",'Service Volumes 1'!MN11=""),1,0)</f>
        <v>0</v>
      </c>
      <c r="MO62" s="44">
        <f>IF(AND('Service Matrix'!MO134="Yes",'Service Volumes 1'!MO11=""),1,0)</f>
        <v>0</v>
      </c>
      <c r="MP62" s="44">
        <f>IF(AND('Service Matrix'!MP134="Yes",'Service Volumes 1'!MP11=""),1,0)</f>
        <v>0</v>
      </c>
      <c r="MQ62" s="44">
        <f>IF(AND('Service Matrix'!MQ134="Yes",'Service Volumes 1'!MQ11=""),1,0)</f>
        <v>0</v>
      </c>
      <c r="MR62" s="44">
        <f>IF(AND('Service Matrix'!MR134="Yes",'Service Volumes 1'!MR11=""),1,0)</f>
        <v>0</v>
      </c>
      <c r="MS62" s="44">
        <f>IF(AND('Service Matrix'!MS134="Yes",'Service Volumes 1'!MS11=""),1,0)</f>
        <v>0</v>
      </c>
      <c r="MT62" s="44">
        <f>IF(AND('Service Matrix'!MT134="Yes",'Service Volumes 1'!MT11=""),1,0)</f>
        <v>0</v>
      </c>
      <c r="MU62" s="44">
        <f>IF(AND('Service Matrix'!MU134="Yes",'Service Volumes 1'!MU11=""),1,0)</f>
        <v>0</v>
      </c>
      <c r="MV62" s="44">
        <f>IF(AND('Service Matrix'!MV134="Yes",'Service Volumes 1'!MV11=""),1,0)</f>
        <v>0</v>
      </c>
      <c r="MW62" s="44">
        <f>IF(AND('Service Matrix'!MW134="Yes",'Service Volumes 1'!MW11=""),1,0)</f>
        <v>0</v>
      </c>
      <c r="MX62" s="44">
        <f>IF(AND('Service Matrix'!MX134="Yes",'Service Volumes 1'!MX11=""),1,0)</f>
        <v>0</v>
      </c>
      <c r="MY62" s="44">
        <f>IF(AND('Service Matrix'!MY134="Yes",'Service Volumes 1'!MY11=""),1,0)</f>
        <v>0</v>
      </c>
      <c r="MZ62" s="44">
        <f>IF(AND('Service Matrix'!MZ134="Yes",'Service Volumes 1'!MZ11=""),1,0)</f>
        <v>0</v>
      </c>
      <c r="NA62" s="44">
        <f>IF(AND('Service Matrix'!NA134="Yes",'Service Volumes 1'!NA11=""),1,0)</f>
        <v>0</v>
      </c>
      <c r="NB62" s="44">
        <f>IF(AND('Service Matrix'!NB134="Yes",'Service Volumes 1'!NB11=""),1,0)</f>
        <v>0</v>
      </c>
      <c r="NC62" s="44">
        <f>IF(AND('Service Matrix'!NC134="Yes",'Service Volumes 1'!NC11=""),1,0)</f>
        <v>0</v>
      </c>
      <c r="ND62" s="44">
        <f>IF(AND('Service Matrix'!ND134="Yes",'Service Volumes 1'!ND11=""),1,0)</f>
        <v>0</v>
      </c>
      <c r="NE62" s="44">
        <f>IF(AND('Service Matrix'!NE134="Yes",'Service Volumes 1'!NE11=""),1,0)</f>
        <v>0</v>
      </c>
      <c r="NF62" s="44">
        <f>IF(AND('Service Matrix'!NF134="Yes",'Service Volumes 1'!NF11=""),1,0)</f>
        <v>0</v>
      </c>
      <c r="NG62" s="44">
        <f>IF(AND('Service Matrix'!NG134="Yes",'Service Volumes 1'!NG11=""),1,0)</f>
        <v>0</v>
      </c>
      <c r="NH62" s="44">
        <f>IF(AND('Service Matrix'!NH134="Yes",'Service Volumes 1'!NH11=""),1,0)</f>
        <v>0</v>
      </c>
      <c r="NI62" s="44">
        <f>IF(AND('Service Matrix'!NI134="Yes",'Service Volumes 1'!NI11=""),1,0)</f>
        <v>0</v>
      </c>
      <c r="NJ62" s="44">
        <f>IF(AND('Service Matrix'!NJ134="Yes",'Service Volumes 1'!NJ11=""),1,0)</f>
        <v>0</v>
      </c>
      <c r="NK62" s="44">
        <f>IF(AND('Service Matrix'!NK134="Yes",'Service Volumes 1'!NK11=""),1,0)</f>
        <v>0</v>
      </c>
      <c r="NL62" s="44">
        <f>IF(AND('Service Matrix'!NL134="Yes",'Service Volumes 1'!NL11=""),1,0)</f>
        <v>0</v>
      </c>
      <c r="NM62" s="44">
        <f>IF(AND('Service Matrix'!NM134="Yes",'Service Volumes 1'!NM11=""),1,0)</f>
        <v>0</v>
      </c>
      <c r="NN62" s="44">
        <f>IF(AND('Service Matrix'!NN134="Yes",'Service Volumes 1'!NN11=""),1,0)</f>
        <v>0</v>
      </c>
      <c r="NO62" s="44">
        <f>IF(AND('Service Matrix'!NO134="Yes",'Service Volumes 1'!NO11=""),1,0)</f>
        <v>0</v>
      </c>
      <c r="NP62" s="44">
        <f>IF(AND('Service Matrix'!NP134="Yes",'Service Volumes 1'!NP11=""),1,0)</f>
        <v>0</v>
      </c>
      <c r="NQ62" s="44">
        <f>IF(AND('Service Matrix'!NQ134="Yes",'Service Volumes 1'!NQ11=""),1,0)</f>
        <v>0</v>
      </c>
      <c r="NR62" s="44">
        <f>IF(AND('Service Matrix'!NR134="Yes",'Service Volumes 1'!NR11=""),1,0)</f>
        <v>0</v>
      </c>
      <c r="NS62" s="44">
        <f>IF(AND('Service Matrix'!NS134="Yes",'Service Volumes 1'!NS11=""),1,0)</f>
        <v>0</v>
      </c>
      <c r="NT62" s="44">
        <f>IF(AND('Service Matrix'!NT134="Yes",'Service Volumes 1'!NT11=""),1,0)</f>
        <v>0</v>
      </c>
      <c r="NU62" s="44">
        <f>IF(AND('Service Matrix'!NU134="Yes",'Service Volumes 1'!NU11=""),1,0)</f>
        <v>0</v>
      </c>
      <c r="NV62" s="44">
        <f>IF(AND('Service Matrix'!NV134="Yes",'Service Volumes 1'!NV11=""),1,0)</f>
        <v>0</v>
      </c>
      <c r="NW62" s="44">
        <f>IF(AND('Service Matrix'!NW134="Yes",'Service Volumes 1'!NW11=""),1,0)</f>
        <v>0</v>
      </c>
      <c r="NX62" s="44">
        <f>IF(AND('Service Matrix'!NX134="Yes",'Service Volumes 1'!NX11=""),1,0)</f>
        <v>0</v>
      </c>
      <c r="NY62" s="44">
        <f>IF(AND('Service Matrix'!NY134="Yes",'Service Volumes 1'!NY11=""),1,0)</f>
        <v>0</v>
      </c>
      <c r="NZ62" s="44">
        <f>IF(AND('Service Matrix'!NZ134="Yes",'Service Volumes 1'!NZ11=""),1,0)</f>
        <v>0</v>
      </c>
      <c r="OA62" s="44">
        <f>IF(AND('Service Matrix'!OA134="Yes",'Service Volumes 1'!OA11=""),1,0)</f>
        <v>0</v>
      </c>
      <c r="OB62" s="44">
        <f>IF(AND('Service Matrix'!OB134="Yes",'Service Volumes 1'!OB11=""),1,0)</f>
        <v>0</v>
      </c>
      <c r="OC62" s="44">
        <f>IF(AND('Service Matrix'!OC134="Yes",'Service Volumes 1'!OC11=""),1,0)</f>
        <v>0</v>
      </c>
      <c r="OD62" s="44">
        <f>IF(AND('Service Matrix'!OD134="Yes",'Service Volumes 1'!OD11=""),1,0)</f>
        <v>0</v>
      </c>
      <c r="OE62" s="44">
        <f>IF(AND('Service Matrix'!OE134="Yes",'Service Volumes 1'!OE11=""),1,0)</f>
        <v>0</v>
      </c>
      <c r="OF62" s="44">
        <f>IF(AND('Service Matrix'!OF134="Yes",'Service Volumes 1'!OF11=""),1,0)</f>
        <v>0</v>
      </c>
      <c r="OG62" s="44">
        <f>IF(AND('Service Matrix'!OG134="Yes",'Service Volumes 1'!OG11=""),1,0)</f>
        <v>0</v>
      </c>
      <c r="OH62" s="44">
        <f>IF(AND('Service Matrix'!OH134="Yes",'Service Volumes 1'!OH11=""),1,0)</f>
        <v>0</v>
      </c>
      <c r="OI62" s="44">
        <f>IF(AND('Service Matrix'!OI134="Yes",'Service Volumes 1'!OI11=""),1,0)</f>
        <v>0</v>
      </c>
      <c r="OJ62" s="44">
        <f>IF(AND('Service Matrix'!OJ134="Yes",'Service Volumes 1'!OJ11=""),1,0)</f>
        <v>0</v>
      </c>
      <c r="OK62" s="44">
        <f>IF(AND('Service Matrix'!OK134="Yes",'Service Volumes 1'!OK11=""),1,0)</f>
        <v>0</v>
      </c>
      <c r="OL62" s="44">
        <f>IF(AND('Service Matrix'!OL134="Yes",'Service Volumes 1'!OL11=""),1,0)</f>
        <v>0</v>
      </c>
      <c r="OM62" s="44">
        <f>IF(AND('Service Matrix'!OM134="Yes",'Service Volumes 1'!OM11=""),1,0)</f>
        <v>0</v>
      </c>
      <c r="ON62" s="44">
        <f>IF(AND('Service Matrix'!ON134="Yes",'Service Volumes 1'!ON11=""),1,0)</f>
        <v>0</v>
      </c>
    </row>
    <row r="63" spans="2:404" ht="10.25" customHeight="1">
      <c r="B63" s="47" t="s">
        <v>182</v>
      </c>
      <c r="C63" s="45" t="s">
        <v>183</v>
      </c>
      <c r="D63" s="43" t="str">
        <f t="shared" si="1"/>
        <v>OK</v>
      </c>
      <c r="E63" s="44">
        <f>IF(AND('Service Matrix'!E135="Yes",'Service Volumes 1'!E12=""),1,0)</f>
        <v>0</v>
      </c>
      <c r="F63" s="44">
        <f>IF(AND('Service Matrix'!F135="Yes",'Service Volumes 1'!F12=""),1,0)</f>
        <v>0</v>
      </c>
      <c r="G63" s="44">
        <f>IF(AND('Service Matrix'!G135="Yes",'Service Volumes 1'!G12=""),1,0)</f>
        <v>0</v>
      </c>
      <c r="H63" s="44">
        <f>IF(AND('Service Matrix'!H135="Yes",'Service Volumes 1'!H12=""),1,0)</f>
        <v>0</v>
      </c>
      <c r="I63" s="44">
        <f>IF(AND('Service Matrix'!I135="Yes",'Service Volumes 1'!I12=""),1,0)</f>
        <v>0</v>
      </c>
      <c r="J63" s="44">
        <f>IF(AND('Service Matrix'!J135="Yes",'Service Volumes 1'!J12=""),1,0)</f>
        <v>0</v>
      </c>
      <c r="K63" s="44">
        <f>IF(AND('Service Matrix'!K135="Yes",'Service Volumes 1'!K12=""),1,0)</f>
        <v>0</v>
      </c>
      <c r="L63" s="44">
        <f>IF(AND('Service Matrix'!L135="Yes",'Service Volumes 1'!L12=""),1,0)</f>
        <v>0</v>
      </c>
      <c r="M63" s="44">
        <f>IF(AND('Service Matrix'!M135="Yes",'Service Volumes 1'!M12=""),1,0)</f>
        <v>0</v>
      </c>
      <c r="N63" s="44">
        <f>IF(AND('Service Matrix'!N135="Yes",'Service Volumes 1'!N12=""),1,0)</f>
        <v>0</v>
      </c>
      <c r="O63" s="44">
        <f>IF(AND('Service Matrix'!O135="Yes",'Service Volumes 1'!O12=""),1,0)</f>
        <v>0</v>
      </c>
      <c r="P63" s="44">
        <f>IF(AND('Service Matrix'!P135="Yes",'Service Volumes 1'!P12=""),1,0)</f>
        <v>0</v>
      </c>
      <c r="Q63" s="44">
        <f>IF(AND('Service Matrix'!Q135="Yes",'Service Volumes 1'!Q12=""),1,0)</f>
        <v>0</v>
      </c>
      <c r="R63" s="44">
        <f>IF(AND('Service Matrix'!R135="Yes",'Service Volumes 1'!R12=""),1,0)</f>
        <v>0</v>
      </c>
      <c r="S63" s="44">
        <f>IF(AND('Service Matrix'!S135="Yes",'Service Volumes 1'!S12=""),1,0)</f>
        <v>0</v>
      </c>
      <c r="T63" s="44">
        <f>IF(AND('Service Matrix'!T135="Yes",'Service Volumes 1'!T12=""),1,0)</f>
        <v>0</v>
      </c>
      <c r="U63" s="44">
        <f>IF(AND('Service Matrix'!U135="Yes",'Service Volumes 1'!U12=""),1,0)</f>
        <v>0</v>
      </c>
      <c r="V63" s="44">
        <f>IF(AND('Service Matrix'!V135="Yes",'Service Volumes 1'!V12=""),1,0)</f>
        <v>0</v>
      </c>
      <c r="W63" s="44">
        <f>IF(AND('Service Matrix'!W135="Yes",'Service Volumes 1'!W12=""),1,0)</f>
        <v>0</v>
      </c>
      <c r="X63" s="44">
        <f>IF(AND('Service Matrix'!X135="Yes",'Service Volumes 1'!X12=""),1,0)</f>
        <v>0</v>
      </c>
      <c r="Y63" s="44">
        <f>IF(AND('Service Matrix'!Y135="Yes",'Service Volumes 1'!Y12=""),1,0)</f>
        <v>0</v>
      </c>
      <c r="Z63" s="44">
        <f>IF(AND('Service Matrix'!Z135="Yes",'Service Volumes 1'!Z12=""),1,0)</f>
        <v>0</v>
      </c>
      <c r="AA63" s="44">
        <f>IF(AND('Service Matrix'!AA135="Yes",'Service Volumes 1'!AA12=""),1,0)</f>
        <v>0</v>
      </c>
      <c r="AB63" s="44">
        <f>IF(AND('Service Matrix'!AB135="Yes",'Service Volumes 1'!AB12=""),1,0)</f>
        <v>0</v>
      </c>
      <c r="AC63" s="44">
        <f>IF(AND('Service Matrix'!AC135="Yes",'Service Volumes 1'!AC12=""),1,0)</f>
        <v>0</v>
      </c>
      <c r="AD63" s="44">
        <f>IF(AND('Service Matrix'!AD135="Yes",'Service Volumes 1'!AD12=""),1,0)</f>
        <v>0</v>
      </c>
      <c r="AE63" s="44">
        <f>IF(AND('Service Matrix'!AE135="Yes",'Service Volumes 1'!AE12=""),1,0)</f>
        <v>0</v>
      </c>
      <c r="AF63" s="44">
        <f>IF(AND('Service Matrix'!AF135="Yes",'Service Volumes 1'!AF12=""),1,0)</f>
        <v>0</v>
      </c>
      <c r="AG63" s="44">
        <f>IF(AND('Service Matrix'!AG135="Yes",'Service Volumes 1'!AG12=""),1,0)</f>
        <v>0</v>
      </c>
      <c r="AH63" s="44">
        <f>IF(AND('Service Matrix'!AH135="Yes",'Service Volumes 1'!AH12=""),1,0)</f>
        <v>0</v>
      </c>
      <c r="AI63" s="44">
        <f>IF(AND('Service Matrix'!AI135="Yes",'Service Volumes 1'!AI12=""),1,0)</f>
        <v>0</v>
      </c>
      <c r="AJ63" s="44">
        <f>IF(AND('Service Matrix'!AJ135="Yes",'Service Volumes 1'!AJ12=""),1,0)</f>
        <v>0</v>
      </c>
      <c r="AK63" s="44">
        <f>IF(AND('Service Matrix'!AK135="Yes",'Service Volumes 1'!AK12=""),1,0)</f>
        <v>0</v>
      </c>
      <c r="AL63" s="44">
        <f>IF(AND('Service Matrix'!AL135="Yes",'Service Volumes 1'!AL12=""),1,0)</f>
        <v>0</v>
      </c>
      <c r="AM63" s="44">
        <f>IF(AND('Service Matrix'!AM135="Yes",'Service Volumes 1'!AM12=""),1,0)</f>
        <v>0</v>
      </c>
      <c r="AN63" s="44">
        <f>IF(AND('Service Matrix'!AN135="Yes",'Service Volumes 1'!AN12=""),1,0)</f>
        <v>0</v>
      </c>
      <c r="AO63" s="44">
        <f>IF(AND('Service Matrix'!AO135="Yes",'Service Volumes 1'!AO12=""),1,0)</f>
        <v>0</v>
      </c>
      <c r="AP63" s="44">
        <f>IF(AND('Service Matrix'!AP135="Yes",'Service Volumes 1'!AP12=""),1,0)</f>
        <v>0</v>
      </c>
      <c r="AQ63" s="44">
        <f>IF(AND('Service Matrix'!AQ135="Yes",'Service Volumes 1'!AQ12=""),1,0)</f>
        <v>0</v>
      </c>
      <c r="AR63" s="44">
        <f>IF(AND('Service Matrix'!AR135="Yes",'Service Volumes 1'!AR12=""),1,0)</f>
        <v>0</v>
      </c>
      <c r="AS63" s="44">
        <f>IF(AND('Service Matrix'!AS135="Yes",'Service Volumes 1'!AS12=""),1,0)</f>
        <v>0</v>
      </c>
      <c r="AT63" s="44">
        <f>IF(AND('Service Matrix'!AT135="Yes",'Service Volumes 1'!AT12=""),1,0)</f>
        <v>0</v>
      </c>
      <c r="AU63" s="44">
        <f>IF(AND('Service Matrix'!AU135="Yes",'Service Volumes 1'!AU12=""),1,0)</f>
        <v>0</v>
      </c>
      <c r="AV63" s="44">
        <f>IF(AND('Service Matrix'!AV135="Yes",'Service Volumes 1'!AV12=""),1,0)</f>
        <v>0</v>
      </c>
      <c r="AW63" s="44">
        <f>IF(AND('Service Matrix'!AW135="Yes",'Service Volumes 1'!AW12=""),1,0)</f>
        <v>0</v>
      </c>
      <c r="AX63" s="44">
        <f>IF(AND('Service Matrix'!AX135="Yes",'Service Volumes 1'!AX12=""),1,0)</f>
        <v>0</v>
      </c>
      <c r="AY63" s="44">
        <f>IF(AND('Service Matrix'!AY135="Yes",'Service Volumes 1'!AY12=""),1,0)</f>
        <v>0</v>
      </c>
      <c r="AZ63" s="44">
        <f>IF(AND('Service Matrix'!AZ135="Yes",'Service Volumes 1'!AZ12=""),1,0)</f>
        <v>0</v>
      </c>
      <c r="BA63" s="44">
        <f>IF(AND('Service Matrix'!BA135="Yes",'Service Volumes 1'!BA12=""),1,0)</f>
        <v>0</v>
      </c>
      <c r="BB63" s="44">
        <f>IF(AND('Service Matrix'!BB135="Yes",'Service Volumes 1'!BB12=""),1,0)</f>
        <v>0</v>
      </c>
      <c r="BC63" s="44">
        <f>IF(AND('Service Matrix'!BC135="Yes",'Service Volumes 1'!BC12=""),1,0)</f>
        <v>0</v>
      </c>
      <c r="BD63" s="44">
        <f>IF(AND('Service Matrix'!BD135="Yes",'Service Volumes 1'!BD12=""),1,0)</f>
        <v>0</v>
      </c>
      <c r="BE63" s="44">
        <f>IF(AND('Service Matrix'!BE135="Yes",'Service Volumes 1'!BE12=""),1,0)</f>
        <v>0</v>
      </c>
      <c r="BF63" s="44">
        <f>IF(AND('Service Matrix'!BF135="Yes",'Service Volumes 1'!BF12=""),1,0)</f>
        <v>0</v>
      </c>
      <c r="BG63" s="44">
        <f>IF(AND('Service Matrix'!BG135="Yes",'Service Volumes 1'!BG12=""),1,0)</f>
        <v>0</v>
      </c>
      <c r="BH63" s="44">
        <f>IF(AND('Service Matrix'!BH135="Yes",'Service Volumes 1'!BH12=""),1,0)</f>
        <v>0</v>
      </c>
      <c r="BI63" s="44">
        <f>IF(AND('Service Matrix'!BI135="Yes",'Service Volumes 1'!BI12=""),1,0)</f>
        <v>0</v>
      </c>
      <c r="BJ63" s="44">
        <f>IF(AND('Service Matrix'!BJ135="Yes",'Service Volumes 1'!BJ12=""),1,0)</f>
        <v>0</v>
      </c>
      <c r="BK63" s="44">
        <f>IF(AND('Service Matrix'!BK135="Yes",'Service Volumes 1'!BK12=""),1,0)</f>
        <v>0</v>
      </c>
      <c r="BL63" s="44">
        <f>IF(AND('Service Matrix'!BL135="Yes",'Service Volumes 1'!BL12=""),1,0)</f>
        <v>0</v>
      </c>
      <c r="BM63" s="44">
        <f>IF(AND('Service Matrix'!BM135="Yes",'Service Volumes 1'!BM12=""),1,0)</f>
        <v>0</v>
      </c>
      <c r="BN63" s="44">
        <f>IF(AND('Service Matrix'!BN135="Yes",'Service Volumes 1'!BN12=""),1,0)</f>
        <v>0</v>
      </c>
      <c r="BO63" s="44">
        <f>IF(AND('Service Matrix'!BO135="Yes",'Service Volumes 1'!BO12=""),1,0)</f>
        <v>0</v>
      </c>
      <c r="BP63" s="44">
        <f>IF(AND('Service Matrix'!BP135="Yes",'Service Volumes 1'!BP12=""),1,0)</f>
        <v>0</v>
      </c>
      <c r="BQ63" s="44">
        <f>IF(AND('Service Matrix'!BQ135="Yes",'Service Volumes 1'!BQ12=""),1,0)</f>
        <v>0</v>
      </c>
      <c r="BR63" s="44">
        <f>IF(AND('Service Matrix'!BR135="Yes",'Service Volumes 1'!BR12=""),1,0)</f>
        <v>0</v>
      </c>
      <c r="BS63" s="44">
        <f>IF(AND('Service Matrix'!BS135="Yes",'Service Volumes 1'!BS12=""),1,0)</f>
        <v>0</v>
      </c>
      <c r="BT63" s="44">
        <f>IF(AND('Service Matrix'!BT135="Yes",'Service Volumes 1'!BT12=""),1,0)</f>
        <v>0</v>
      </c>
      <c r="BU63" s="44">
        <f>IF(AND('Service Matrix'!BU135="Yes",'Service Volumes 1'!BU12=""),1,0)</f>
        <v>0</v>
      </c>
      <c r="BV63" s="44">
        <f>IF(AND('Service Matrix'!BV135="Yes",'Service Volumes 1'!BV12=""),1,0)</f>
        <v>0</v>
      </c>
      <c r="BW63" s="44">
        <f>IF(AND('Service Matrix'!BW135="Yes",'Service Volumes 1'!BW12=""),1,0)</f>
        <v>0</v>
      </c>
      <c r="BX63" s="44">
        <f>IF(AND('Service Matrix'!BX135="Yes",'Service Volumes 1'!BX12=""),1,0)</f>
        <v>0</v>
      </c>
      <c r="BY63" s="44">
        <f>IF(AND('Service Matrix'!BY135="Yes",'Service Volumes 1'!BY12=""),1,0)</f>
        <v>0</v>
      </c>
      <c r="BZ63" s="44">
        <f>IF(AND('Service Matrix'!BZ135="Yes",'Service Volumes 1'!BZ12=""),1,0)</f>
        <v>0</v>
      </c>
      <c r="CA63" s="44">
        <f>IF(AND('Service Matrix'!CA135="Yes",'Service Volumes 1'!CA12=""),1,0)</f>
        <v>0</v>
      </c>
      <c r="CB63" s="44">
        <f>IF(AND('Service Matrix'!CB135="Yes",'Service Volumes 1'!CB12=""),1,0)</f>
        <v>0</v>
      </c>
      <c r="CC63" s="44">
        <f>IF(AND('Service Matrix'!CC135="Yes",'Service Volumes 1'!CC12=""),1,0)</f>
        <v>0</v>
      </c>
      <c r="CD63" s="44">
        <f>IF(AND('Service Matrix'!CD135="Yes",'Service Volumes 1'!CD12=""),1,0)</f>
        <v>0</v>
      </c>
      <c r="CE63" s="44">
        <f>IF(AND('Service Matrix'!CE135="Yes",'Service Volumes 1'!CE12=""),1,0)</f>
        <v>0</v>
      </c>
      <c r="CF63" s="44">
        <f>IF(AND('Service Matrix'!CF135="Yes",'Service Volumes 1'!CF12=""),1,0)</f>
        <v>0</v>
      </c>
      <c r="CG63" s="44">
        <f>IF(AND('Service Matrix'!CG135="Yes",'Service Volumes 1'!CG12=""),1,0)</f>
        <v>0</v>
      </c>
      <c r="CH63" s="44">
        <f>IF(AND('Service Matrix'!CH135="Yes",'Service Volumes 1'!CH12=""),1,0)</f>
        <v>0</v>
      </c>
      <c r="CI63" s="44">
        <f>IF(AND('Service Matrix'!CI135="Yes",'Service Volumes 1'!CI12=""),1,0)</f>
        <v>0</v>
      </c>
      <c r="CJ63" s="44">
        <f>IF(AND('Service Matrix'!CJ135="Yes",'Service Volumes 1'!CJ12=""),1,0)</f>
        <v>0</v>
      </c>
      <c r="CK63" s="44">
        <f>IF(AND('Service Matrix'!CK135="Yes",'Service Volumes 1'!CK12=""),1,0)</f>
        <v>0</v>
      </c>
      <c r="CL63" s="44">
        <f>IF(AND('Service Matrix'!CL135="Yes",'Service Volumes 1'!CL12=""),1,0)</f>
        <v>0</v>
      </c>
      <c r="CM63" s="44">
        <f>IF(AND('Service Matrix'!CM135="Yes",'Service Volumes 1'!CM12=""),1,0)</f>
        <v>0</v>
      </c>
      <c r="CN63" s="44">
        <f>IF(AND('Service Matrix'!CN135="Yes",'Service Volumes 1'!CN12=""),1,0)</f>
        <v>0</v>
      </c>
      <c r="CO63" s="44">
        <f>IF(AND('Service Matrix'!CO135="Yes",'Service Volumes 1'!CO12=""),1,0)</f>
        <v>0</v>
      </c>
      <c r="CP63" s="44">
        <f>IF(AND('Service Matrix'!CP135="Yes",'Service Volumes 1'!CP12=""),1,0)</f>
        <v>0</v>
      </c>
      <c r="CQ63" s="44">
        <f>IF(AND('Service Matrix'!CQ135="Yes",'Service Volumes 1'!CQ12=""),1,0)</f>
        <v>0</v>
      </c>
      <c r="CR63" s="44">
        <f>IF(AND('Service Matrix'!CR135="Yes",'Service Volumes 1'!CR12=""),1,0)</f>
        <v>0</v>
      </c>
      <c r="CS63" s="44">
        <f>IF(AND('Service Matrix'!CS135="Yes",'Service Volumes 1'!CS12=""),1,0)</f>
        <v>0</v>
      </c>
      <c r="CT63" s="44">
        <f>IF(AND('Service Matrix'!CT135="Yes",'Service Volumes 1'!CT12=""),1,0)</f>
        <v>0</v>
      </c>
      <c r="CU63" s="44">
        <f>IF(AND('Service Matrix'!CU135="Yes",'Service Volumes 1'!CU12=""),1,0)</f>
        <v>0</v>
      </c>
      <c r="CV63" s="44">
        <f>IF(AND('Service Matrix'!CV135="Yes",'Service Volumes 1'!CV12=""),1,0)</f>
        <v>0</v>
      </c>
      <c r="CW63" s="44">
        <f>IF(AND('Service Matrix'!CW135="Yes",'Service Volumes 1'!CW12=""),1,0)</f>
        <v>0</v>
      </c>
      <c r="CX63" s="44">
        <f>IF(AND('Service Matrix'!CX135="Yes",'Service Volumes 1'!CX12=""),1,0)</f>
        <v>0</v>
      </c>
      <c r="CY63" s="44">
        <f>IF(AND('Service Matrix'!CY135="Yes",'Service Volumes 1'!CY12=""),1,0)</f>
        <v>0</v>
      </c>
      <c r="CZ63" s="44">
        <f>IF(AND('Service Matrix'!CZ135="Yes",'Service Volumes 1'!CZ12=""),1,0)</f>
        <v>0</v>
      </c>
      <c r="DA63" s="44">
        <f>IF(AND('Service Matrix'!DA135="Yes",'Service Volumes 1'!DA12=""),1,0)</f>
        <v>0</v>
      </c>
      <c r="DB63" s="44">
        <f>IF(AND('Service Matrix'!DB135="Yes",'Service Volumes 1'!DB12=""),1,0)</f>
        <v>0</v>
      </c>
      <c r="DC63" s="44">
        <f>IF(AND('Service Matrix'!DC135="Yes",'Service Volumes 1'!DC12=""),1,0)</f>
        <v>0</v>
      </c>
      <c r="DD63" s="44">
        <f>IF(AND('Service Matrix'!DD135="Yes",'Service Volumes 1'!DD12=""),1,0)</f>
        <v>0</v>
      </c>
      <c r="DE63" s="44">
        <f>IF(AND('Service Matrix'!DE135="Yes",'Service Volumes 1'!DE12=""),1,0)</f>
        <v>0</v>
      </c>
      <c r="DF63" s="44">
        <f>IF(AND('Service Matrix'!DF135="Yes",'Service Volumes 1'!DF12=""),1,0)</f>
        <v>0</v>
      </c>
      <c r="DG63" s="44">
        <f>IF(AND('Service Matrix'!DG135="Yes",'Service Volumes 1'!DG12=""),1,0)</f>
        <v>0</v>
      </c>
      <c r="DH63" s="44">
        <f>IF(AND('Service Matrix'!DH135="Yes",'Service Volumes 1'!DH12=""),1,0)</f>
        <v>0</v>
      </c>
      <c r="DI63" s="44">
        <f>IF(AND('Service Matrix'!DI135="Yes",'Service Volumes 1'!DI12=""),1,0)</f>
        <v>0</v>
      </c>
      <c r="DJ63" s="44">
        <f>IF(AND('Service Matrix'!DJ135="Yes",'Service Volumes 1'!DJ12=""),1,0)</f>
        <v>0</v>
      </c>
      <c r="DK63" s="44">
        <f>IF(AND('Service Matrix'!DK135="Yes",'Service Volumes 1'!DK12=""),1,0)</f>
        <v>0</v>
      </c>
      <c r="DL63" s="44">
        <f>IF(AND('Service Matrix'!DL135="Yes",'Service Volumes 1'!DL12=""),1,0)</f>
        <v>0</v>
      </c>
      <c r="DM63" s="44">
        <f>IF(AND('Service Matrix'!DM135="Yes",'Service Volumes 1'!DM12=""),1,0)</f>
        <v>0</v>
      </c>
      <c r="DN63" s="44">
        <f>IF(AND('Service Matrix'!DN135="Yes",'Service Volumes 1'!DN12=""),1,0)</f>
        <v>0</v>
      </c>
      <c r="DO63" s="44">
        <f>IF(AND('Service Matrix'!DO135="Yes",'Service Volumes 1'!DO12=""),1,0)</f>
        <v>0</v>
      </c>
      <c r="DP63" s="44">
        <f>IF(AND('Service Matrix'!DP135="Yes",'Service Volumes 1'!DP12=""),1,0)</f>
        <v>0</v>
      </c>
      <c r="DQ63" s="44">
        <f>IF(AND('Service Matrix'!DQ135="Yes",'Service Volumes 1'!DQ12=""),1,0)</f>
        <v>0</v>
      </c>
      <c r="DR63" s="44">
        <f>IF(AND('Service Matrix'!DR135="Yes",'Service Volumes 1'!DR12=""),1,0)</f>
        <v>0</v>
      </c>
      <c r="DS63" s="44">
        <f>IF(AND('Service Matrix'!DS135="Yes",'Service Volumes 1'!DS12=""),1,0)</f>
        <v>0</v>
      </c>
      <c r="DT63" s="44">
        <f>IF(AND('Service Matrix'!DT135="Yes",'Service Volumes 1'!DT12=""),1,0)</f>
        <v>0</v>
      </c>
      <c r="DU63" s="44">
        <f>IF(AND('Service Matrix'!DU135="Yes",'Service Volumes 1'!DU12=""),1,0)</f>
        <v>0</v>
      </c>
      <c r="DV63" s="44">
        <f>IF(AND('Service Matrix'!DV135="Yes",'Service Volumes 1'!DV12=""),1,0)</f>
        <v>0</v>
      </c>
      <c r="DW63" s="44">
        <f>IF(AND('Service Matrix'!DW135="Yes",'Service Volumes 1'!DW12=""),1,0)</f>
        <v>0</v>
      </c>
      <c r="DX63" s="44">
        <f>IF(AND('Service Matrix'!DX135="Yes",'Service Volumes 1'!DX12=""),1,0)</f>
        <v>0</v>
      </c>
      <c r="DY63" s="44">
        <f>IF(AND('Service Matrix'!DY135="Yes",'Service Volumes 1'!DY12=""),1,0)</f>
        <v>0</v>
      </c>
      <c r="DZ63" s="44">
        <f>IF(AND('Service Matrix'!DZ135="Yes",'Service Volumes 1'!DZ12=""),1,0)</f>
        <v>0</v>
      </c>
      <c r="EA63" s="44">
        <f>IF(AND('Service Matrix'!EA135="Yes",'Service Volumes 1'!EA12=""),1,0)</f>
        <v>0</v>
      </c>
      <c r="EB63" s="44">
        <f>IF(AND('Service Matrix'!EB135="Yes",'Service Volumes 1'!EB12=""),1,0)</f>
        <v>0</v>
      </c>
      <c r="EC63" s="44">
        <f>IF(AND('Service Matrix'!EC135="Yes",'Service Volumes 1'!EC12=""),1,0)</f>
        <v>0</v>
      </c>
      <c r="ED63" s="44">
        <f>IF(AND('Service Matrix'!ED135="Yes",'Service Volumes 1'!ED12=""),1,0)</f>
        <v>0</v>
      </c>
      <c r="EE63" s="44">
        <f>IF(AND('Service Matrix'!EE135="Yes",'Service Volumes 1'!EE12=""),1,0)</f>
        <v>0</v>
      </c>
      <c r="EF63" s="44">
        <f>IF(AND('Service Matrix'!EF135="Yes",'Service Volumes 1'!EF12=""),1,0)</f>
        <v>0</v>
      </c>
      <c r="EG63" s="44">
        <f>IF(AND('Service Matrix'!EG135="Yes",'Service Volumes 1'!EG12=""),1,0)</f>
        <v>0</v>
      </c>
      <c r="EH63" s="44">
        <f>IF(AND('Service Matrix'!EH135="Yes",'Service Volumes 1'!EH12=""),1,0)</f>
        <v>0</v>
      </c>
      <c r="EI63" s="44">
        <f>IF(AND('Service Matrix'!EI135="Yes",'Service Volumes 1'!EI12=""),1,0)</f>
        <v>0</v>
      </c>
      <c r="EJ63" s="44">
        <f>IF(AND('Service Matrix'!EJ135="Yes",'Service Volumes 1'!EJ12=""),1,0)</f>
        <v>0</v>
      </c>
      <c r="EK63" s="44">
        <f>IF(AND('Service Matrix'!EK135="Yes",'Service Volumes 1'!EK12=""),1,0)</f>
        <v>0</v>
      </c>
      <c r="EL63" s="44">
        <f>IF(AND('Service Matrix'!EL135="Yes",'Service Volumes 1'!EL12=""),1,0)</f>
        <v>0</v>
      </c>
      <c r="EM63" s="44">
        <f>IF(AND('Service Matrix'!EM135="Yes",'Service Volumes 1'!EM12=""),1,0)</f>
        <v>0</v>
      </c>
      <c r="EN63" s="44">
        <f>IF(AND('Service Matrix'!EN135="Yes",'Service Volumes 1'!EN12=""),1,0)</f>
        <v>0</v>
      </c>
      <c r="EO63" s="44">
        <f>IF(AND('Service Matrix'!EO135="Yes",'Service Volumes 1'!EO12=""),1,0)</f>
        <v>0</v>
      </c>
      <c r="EP63" s="44">
        <f>IF(AND('Service Matrix'!EP135="Yes",'Service Volumes 1'!EP12=""),1,0)</f>
        <v>0</v>
      </c>
      <c r="EQ63" s="44">
        <f>IF(AND('Service Matrix'!EQ135="Yes",'Service Volumes 1'!EQ12=""),1,0)</f>
        <v>0</v>
      </c>
      <c r="ER63" s="44">
        <f>IF(AND('Service Matrix'!ER135="Yes",'Service Volumes 1'!ER12=""),1,0)</f>
        <v>0</v>
      </c>
      <c r="ES63" s="44">
        <f>IF(AND('Service Matrix'!ES135="Yes",'Service Volumes 1'!ES12=""),1,0)</f>
        <v>0</v>
      </c>
      <c r="ET63" s="44">
        <f>IF(AND('Service Matrix'!ET135="Yes",'Service Volumes 1'!ET12=""),1,0)</f>
        <v>0</v>
      </c>
      <c r="EU63" s="44">
        <f>IF(AND('Service Matrix'!EU135="Yes",'Service Volumes 1'!EU12=""),1,0)</f>
        <v>0</v>
      </c>
      <c r="EV63" s="44">
        <f>IF(AND('Service Matrix'!EV135="Yes",'Service Volumes 1'!EV12=""),1,0)</f>
        <v>0</v>
      </c>
      <c r="EW63" s="44">
        <f>IF(AND('Service Matrix'!EW135="Yes",'Service Volumes 1'!EW12=""),1,0)</f>
        <v>0</v>
      </c>
      <c r="EX63" s="44">
        <f>IF(AND('Service Matrix'!EX135="Yes",'Service Volumes 1'!EX12=""),1,0)</f>
        <v>0</v>
      </c>
      <c r="EY63" s="44">
        <f>IF(AND('Service Matrix'!EY135="Yes",'Service Volumes 1'!EY12=""),1,0)</f>
        <v>0</v>
      </c>
      <c r="EZ63" s="44">
        <f>IF(AND('Service Matrix'!EZ135="Yes",'Service Volumes 1'!EZ12=""),1,0)</f>
        <v>0</v>
      </c>
      <c r="FA63" s="44">
        <f>IF(AND('Service Matrix'!FA135="Yes",'Service Volumes 1'!FA12=""),1,0)</f>
        <v>0</v>
      </c>
      <c r="FB63" s="44">
        <f>IF(AND('Service Matrix'!FB135="Yes",'Service Volumes 1'!FB12=""),1,0)</f>
        <v>0</v>
      </c>
      <c r="FC63" s="44">
        <f>IF(AND('Service Matrix'!FC135="Yes",'Service Volumes 1'!FC12=""),1,0)</f>
        <v>0</v>
      </c>
      <c r="FD63" s="44">
        <f>IF(AND('Service Matrix'!FD135="Yes",'Service Volumes 1'!FD12=""),1,0)</f>
        <v>0</v>
      </c>
      <c r="FE63" s="44">
        <f>IF(AND('Service Matrix'!FE135="Yes",'Service Volumes 1'!FE12=""),1,0)</f>
        <v>0</v>
      </c>
      <c r="FF63" s="44">
        <f>IF(AND('Service Matrix'!FF135="Yes",'Service Volumes 1'!FF12=""),1,0)</f>
        <v>0</v>
      </c>
      <c r="FG63" s="44">
        <f>IF(AND('Service Matrix'!FG135="Yes",'Service Volumes 1'!FG12=""),1,0)</f>
        <v>0</v>
      </c>
      <c r="FH63" s="44">
        <f>IF(AND('Service Matrix'!FH135="Yes",'Service Volumes 1'!FH12=""),1,0)</f>
        <v>0</v>
      </c>
      <c r="FI63" s="44">
        <f>IF(AND('Service Matrix'!FI135="Yes",'Service Volumes 1'!FI12=""),1,0)</f>
        <v>0</v>
      </c>
      <c r="FJ63" s="44">
        <f>IF(AND('Service Matrix'!FJ135="Yes",'Service Volumes 1'!FJ12=""),1,0)</f>
        <v>0</v>
      </c>
      <c r="FK63" s="44">
        <f>IF(AND('Service Matrix'!FK135="Yes",'Service Volumes 1'!FK12=""),1,0)</f>
        <v>0</v>
      </c>
      <c r="FL63" s="44">
        <f>IF(AND('Service Matrix'!FL135="Yes",'Service Volumes 1'!FL12=""),1,0)</f>
        <v>0</v>
      </c>
      <c r="FM63" s="44">
        <f>IF(AND('Service Matrix'!FM135="Yes",'Service Volumes 1'!FM12=""),1,0)</f>
        <v>0</v>
      </c>
      <c r="FN63" s="44">
        <f>IF(AND('Service Matrix'!FN135="Yes",'Service Volumes 1'!FN12=""),1,0)</f>
        <v>0</v>
      </c>
      <c r="FO63" s="44">
        <f>IF(AND('Service Matrix'!FO135="Yes",'Service Volumes 1'!FO12=""),1,0)</f>
        <v>0</v>
      </c>
      <c r="FP63" s="44">
        <f>IF(AND('Service Matrix'!FP135="Yes",'Service Volumes 1'!FP12=""),1,0)</f>
        <v>0</v>
      </c>
      <c r="FQ63" s="44">
        <f>IF(AND('Service Matrix'!FQ135="Yes",'Service Volumes 1'!FQ12=""),1,0)</f>
        <v>0</v>
      </c>
      <c r="FR63" s="44">
        <f>IF(AND('Service Matrix'!FR135="Yes",'Service Volumes 1'!FR12=""),1,0)</f>
        <v>0</v>
      </c>
      <c r="FS63" s="44">
        <f>IF(AND('Service Matrix'!FS135="Yes",'Service Volumes 1'!FS12=""),1,0)</f>
        <v>0</v>
      </c>
      <c r="FT63" s="44">
        <f>IF(AND('Service Matrix'!FT135="Yes",'Service Volumes 1'!FT12=""),1,0)</f>
        <v>0</v>
      </c>
      <c r="FU63" s="44">
        <f>IF(AND('Service Matrix'!FU135="Yes",'Service Volumes 1'!FU12=""),1,0)</f>
        <v>0</v>
      </c>
      <c r="FV63" s="44">
        <f>IF(AND('Service Matrix'!FV135="Yes",'Service Volumes 1'!FV12=""),1,0)</f>
        <v>0</v>
      </c>
      <c r="FW63" s="44">
        <f>IF(AND('Service Matrix'!FW135="Yes",'Service Volumes 1'!FW12=""),1,0)</f>
        <v>0</v>
      </c>
      <c r="FX63" s="44">
        <f>IF(AND('Service Matrix'!FX135="Yes",'Service Volumes 1'!FX12=""),1,0)</f>
        <v>0</v>
      </c>
      <c r="FY63" s="44">
        <f>IF(AND('Service Matrix'!FY135="Yes",'Service Volumes 1'!FY12=""),1,0)</f>
        <v>0</v>
      </c>
      <c r="FZ63" s="44">
        <f>IF(AND('Service Matrix'!FZ135="Yes",'Service Volumes 1'!FZ12=""),1,0)</f>
        <v>0</v>
      </c>
      <c r="GA63" s="44">
        <f>IF(AND('Service Matrix'!GA135="Yes",'Service Volumes 1'!GA12=""),1,0)</f>
        <v>0</v>
      </c>
      <c r="GB63" s="44">
        <f>IF(AND('Service Matrix'!GB135="Yes",'Service Volumes 1'!GB12=""),1,0)</f>
        <v>0</v>
      </c>
      <c r="GC63" s="44">
        <f>IF(AND('Service Matrix'!GC135="Yes",'Service Volumes 1'!GC12=""),1,0)</f>
        <v>0</v>
      </c>
      <c r="GD63" s="44">
        <f>IF(AND('Service Matrix'!GD135="Yes",'Service Volumes 1'!GD12=""),1,0)</f>
        <v>0</v>
      </c>
      <c r="GE63" s="44">
        <f>IF(AND('Service Matrix'!GE135="Yes",'Service Volumes 1'!GE12=""),1,0)</f>
        <v>0</v>
      </c>
      <c r="GF63" s="44">
        <f>IF(AND('Service Matrix'!GF135="Yes",'Service Volumes 1'!GF12=""),1,0)</f>
        <v>0</v>
      </c>
      <c r="GG63" s="44">
        <f>IF(AND('Service Matrix'!GG135="Yes",'Service Volumes 1'!GG12=""),1,0)</f>
        <v>0</v>
      </c>
      <c r="GH63" s="44">
        <f>IF(AND('Service Matrix'!GH135="Yes",'Service Volumes 1'!GH12=""),1,0)</f>
        <v>0</v>
      </c>
      <c r="GI63" s="44">
        <f>IF(AND('Service Matrix'!GI135="Yes",'Service Volumes 1'!GI12=""),1,0)</f>
        <v>0</v>
      </c>
      <c r="GJ63" s="44">
        <f>IF(AND('Service Matrix'!GJ135="Yes",'Service Volumes 1'!GJ12=""),1,0)</f>
        <v>0</v>
      </c>
      <c r="GK63" s="44">
        <f>IF(AND('Service Matrix'!GK135="Yes",'Service Volumes 1'!GK12=""),1,0)</f>
        <v>0</v>
      </c>
      <c r="GL63" s="44">
        <f>IF(AND('Service Matrix'!GL135="Yes",'Service Volumes 1'!GL12=""),1,0)</f>
        <v>0</v>
      </c>
      <c r="GM63" s="44">
        <f>IF(AND('Service Matrix'!GM135="Yes",'Service Volumes 1'!GM12=""),1,0)</f>
        <v>0</v>
      </c>
      <c r="GN63" s="44">
        <f>IF(AND('Service Matrix'!GN135="Yes",'Service Volumes 1'!GN12=""),1,0)</f>
        <v>0</v>
      </c>
      <c r="GO63" s="44">
        <f>IF(AND('Service Matrix'!GO135="Yes",'Service Volumes 1'!GO12=""),1,0)</f>
        <v>0</v>
      </c>
      <c r="GP63" s="44">
        <f>IF(AND('Service Matrix'!GP135="Yes",'Service Volumes 1'!GP12=""),1,0)</f>
        <v>0</v>
      </c>
      <c r="GQ63" s="44">
        <f>IF(AND('Service Matrix'!GQ135="Yes",'Service Volumes 1'!GQ12=""),1,0)</f>
        <v>0</v>
      </c>
      <c r="GR63" s="44">
        <f>IF(AND('Service Matrix'!GR135="Yes",'Service Volumes 1'!GR12=""),1,0)</f>
        <v>0</v>
      </c>
      <c r="GS63" s="44">
        <f>IF(AND('Service Matrix'!GS135="Yes",'Service Volumes 1'!GS12=""),1,0)</f>
        <v>0</v>
      </c>
      <c r="GT63" s="44">
        <f>IF(AND('Service Matrix'!GT135="Yes",'Service Volumes 1'!GT12=""),1,0)</f>
        <v>0</v>
      </c>
      <c r="GU63" s="44">
        <f>IF(AND('Service Matrix'!GU135="Yes",'Service Volumes 1'!GU12=""),1,0)</f>
        <v>0</v>
      </c>
      <c r="GV63" s="44">
        <f>IF(AND('Service Matrix'!GV135="Yes",'Service Volumes 1'!GV12=""),1,0)</f>
        <v>0</v>
      </c>
      <c r="GW63" s="44">
        <f>IF(AND('Service Matrix'!GW135="Yes",'Service Volumes 1'!GW12=""),1,0)</f>
        <v>0</v>
      </c>
      <c r="GX63" s="44">
        <f>IF(AND('Service Matrix'!GX135="Yes",'Service Volumes 1'!GX12=""),1,0)</f>
        <v>0</v>
      </c>
      <c r="GY63" s="44">
        <f>IF(AND('Service Matrix'!GY135="Yes",'Service Volumes 1'!GY12=""),1,0)</f>
        <v>0</v>
      </c>
      <c r="GZ63" s="44">
        <f>IF(AND('Service Matrix'!GZ135="Yes",'Service Volumes 1'!GZ12=""),1,0)</f>
        <v>0</v>
      </c>
      <c r="HA63" s="44">
        <f>IF(AND('Service Matrix'!HA135="Yes",'Service Volumes 1'!HA12=""),1,0)</f>
        <v>0</v>
      </c>
      <c r="HB63" s="44">
        <f>IF(AND('Service Matrix'!HB135="Yes",'Service Volumes 1'!HB12=""),1,0)</f>
        <v>0</v>
      </c>
      <c r="HC63" s="44">
        <f>IF(AND('Service Matrix'!HC135="Yes",'Service Volumes 1'!HC12=""),1,0)</f>
        <v>0</v>
      </c>
      <c r="HD63" s="44">
        <f>IF(AND('Service Matrix'!HD135="Yes",'Service Volumes 1'!HD12=""),1,0)</f>
        <v>0</v>
      </c>
      <c r="HE63" s="44">
        <f>IF(AND('Service Matrix'!HE135="Yes",'Service Volumes 1'!HE12=""),1,0)</f>
        <v>0</v>
      </c>
      <c r="HF63" s="44">
        <f>IF(AND('Service Matrix'!HF135="Yes",'Service Volumes 1'!HF12=""),1,0)</f>
        <v>0</v>
      </c>
      <c r="HG63" s="44">
        <f>IF(AND('Service Matrix'!HG135="Yes",'Service Volumes 1'!HG12=""),1,0)</f>
        <v>0</v>
      </c>
      <c r="HH63" s="44">
        <f>IF(AND('Service Matrix'!HH135="Yes",'Service Volumes 1'!HH12=""),1,0)</f>
        <v>0</v>
      </c>
      <c r="HI63" s="44">
        <f>IF(AND('Service Matrix'!HI135="Yes",'Service Volumes 1'!HI12=""),1,0)</f>
        <v>0</v>
      </c>
      <c r="HJ63" s="44">
        <f>IF(AND('Service Matrix'!HJ135="Yes",'Service Volumes 1'!HJ12=""),1,0)</f>
        <v>0</v>
      </c>
      <c r="HK63" s="44">
        <f>IF(AND('Service Matrix'!HK135="Yes",'Service Volumes 1'!HK12=""),1,0)</f>
        <v>0</v>
      </c>
      <c r="HL63" s="44">
        <f>IF(AND('Service Matrix'!HL135="Yes",'Service Volumes 1'!HL12=""),1,0)</f>
        <v>0</v>
      </c>
      <c r="HM63" s="44">
        <f>IF(AND('Service Matrix'!HM135="Yes",'Service Volumes 1'!HM12=""),1,0)</f>
        <v>0</v>
      </c>
      <c r="HN63" s="44">
        <f>IF(AND('Service Matrix'!HN135="Yes",'Service Volumes 1'!HN12=""),1,0)</f>
        <v>0</v>
      </c>
      <c r="HO63" s="44">
        <f>IF(AND('Service Matrix'!HO135="Yes",'Service Volumes 1'!HO12=""),1,0)</f>
        <v>0</v>
      </c>
      <c r="HP63" s="44">
        <f>IF(AND('Service Matrix'!HP135="Yes",'Service Volumes 1'!HP12=""),1,0)</f>
        <v>0</v>
      </c>
      <c r="HQ63" s="44">
        <f>IF(AND('Service Matrix'!HQ135="Yes",'Service Volumes 1'!HQ12=""),1,0)</f>
        <v>0</v>
      </c>
      <c r="HR63" s="44">
        <f>IF(AND('Service Matrix'!HR135="Yes",'Service Volumes 1'!HR12=""),1,0)</f>
        <v>0</v>
      </c>
      <c r="HS63" s="44">
        <f>IF(AND('Service Matrix'!HS135="Yes",'Service Volumes 1'!HS12=""),1,0)</f>
        <v>0</v>
      </c>
      <c r="HT63" s="44">
        <f>IF(AND('Service Matrix'!HT135="Yes",'Service Volumes 1'!HT12=""),1,0)</f>
        <v>0</v>
      </c>
      <c r="HU63" s="44">
        <f>IF(AND('Service Matrix'!HU135="Yes",'Service Volumes 1'!HU12=""),1,0)</f>
        <v>0</v>
      </c>
      <c r="HV63" s="44">
        <f>IF(AND('Service Matrix'!HV135="Yes",'Service Volumes 1'!HV12=""),1,0)</f>
        <v>0</v>
      </c>
      <c r="HW63" s="44">
        <f>IF(AND('Service Matrix'!HW135="Yes",'Service Volumes 1'!HW12=""),1,0)</f>
        <v>0</v>
      </c>
      <c r="HX63" s="44">
        <f>IF(AND('Service Matrix'!HX135="Yes",'Service Volumes 1'!HX12=""),1,0)</f>
        <v>0</v>
      </c>
      <c r="HY63" s="44">
        <f>IF(AND('Service Matrix'!HY135="Yes",'Service Volumes 1'!HY12=""),1,0)</f>
        <v>0</v>
      </c>
      <c r="HZ63" s="44">
        <f>IF(AND('Service Matrix'!HZ135="Yes",'Service Volumes 1'!HZ12=""),1,0)</f>
        <v>0</v>
      </c>
      <c r="IA63" s="44">
        <f>IF(AND('Service Matrix'!IA135="Yes",'Service Volumes 1'!IA12=""),1,0)</f>
        <v>0</v>
      </c>
      <c r="IB63" s="44">
        <f>IF(AND('Service Matrix'!IB135="Yes",'Service Volumes 1'!IB12=""),1,0)</f>
        <v>0</v>
      </c>
      <c r="IC63" s="44">
        <f>IF(AND('Service Matrix'!IC135="Yes",'Service Volumes 1'!IC12=""),1,0)</f>
        <v>0</v>
      </c>
      <c r="ID63" s="44">
        <f>IF(AND('Service Matrix'!ID135="Yes",'Service Volumes 1'!ID12=""),1,0)</f>
        <v>0</v>
      </c>
      <c r="IE63" s="44">
        <f>IF(AND('Service Matrix'!IE135="Yes",'Service Volumes 1'!IE12=""),1,0)</f>
        <v>0</v>
      </c>
      <c r="IF63" s="44">
        <f>IF(AND('Service Matrix'!IF135="Yes",'Service Volumes 1'!IF12=""),1,0)</f>
        <v>0</v>
      </c>
      <c r="IG63" s="44">
        <f>IF(AND('Service Matrix'!IG135="Yes",'Service Volumes 1'!IG12=""),1,0)</f>
        <v>0</v>
      </c>
      <c r="IH63" s="44">
        <f>IF(AND('Service Matrix'!IH135="Yes",'Service Volumes 1'!IH12=""),1,0)</f>
        <v>0</v>
      </c>
      <c r="II63" s="44">
        <f>IF(AND('Service Matrix'!II135="Yes",'Service Volumes 1'!II12=""),1,0)</f>
        <v>0</v>
      </c>
      <c r="IJ63" s="44">
        <f>IF(AND('Service Matrix'!IJ135="Yes",'Service Volumes 1'!IJ12=""),1,0)</f>
        <v>0</v>
      </c>
      <c r="IK63" s="44">
        <f>IF(AND('Service Matrix'!IK135="Yes",'Service Volumes 1'!IK12=""),1,0)</f>
        <v>0</v>
      </c>
      <c r="IL63" s="44">
        <f>IF(AND('Service Matrix'!IL135="Yes",'Service Volumes 1'!IL12=""),1,0)</f>
        <v>0</v>
      </c>
      <c r="IM63" s="44">
        <f>IF(AND('Service Matrix'!IM135="Yes",'Service Volumes 1'!IM12=""),1,0)</f>
        <v>0</v>
      </c>
      <c r="IN63" s="44">
        <f>IF(AND('Service Matrix'!IN135="Yes",'Service Volumes 1'!IN12=""),1,0)</f>
        <v>0</v>
      </c>
      <c r="IO63" s="44">
        <f>IF(AND('Service Matrix'!IO135="Yes",'Service Volumes 1'!IO12=""),1,0)</f>
        <v>0</v>
      </c>
      <c r="IP63" s="44">
        <f>IF(AND('Service Matrix'!IP135="Yes",'Service Volumes 1'!IP12=""),1,0)</f>
        <v>0</v>
      </c>
      <c r="IQ63" s="44">
        <f>IF(AND('Service Matrix'!IQ135="Yes",'Service Volumes 1'!IQ12=""),1,0)</f>
        <v>0</v>
      </c>
      <c r="IR63" s="44">
        <f>IF(AND('Service Matrix'!IR135="Yes",'Service Volumes 1'!IR12=""),1,0)</f>
        <v>0</v>
      </c>
      <c r="IS63" s="44">
        <f>IF(AND('Service Matrix'!IS135="Yes",'Service Volumes 1'!IS12=""),1,0)</f>
        <v>0</v>
      </c>
      <c r="IT63" s="44">
        <f>IF(AND('Service Matrix'!IT135="Yes",'Service Volumes 1'!IT12=""),1,0)</f>
        <v>0</v>
      </c>
      <c r="IU63" s="44">
        <f>IF(AND('Service Matrix'!IU135="Yes",'Service Volumes 1'!IU12=""),1,0)</f>
        <v>0</v>
      </c>
      <c r="IV63" s="44">
        <f>IF(AND('Service Matrix'!IV135="Yes",'Service Volumes 1'!IV12=""),1,0)</f>
        <v>0</v>
      </c>
      <c r="IW63" s="44">
        <f>IF(AND('Service Matrix'!IW135="Yes",'Service Volumes 1'!IW12=""),1,0)</f>
        <v>0</v>
      </c>
      <c r="IX63" s="44">
        <f>IF(AND('Service Matrix'!IX135="Yes",'Service Volumes 1'!IX12=""),1,0)</f>
        <v>0</v>
      </c>
      <c r="IY63" s="44">
        <f>IF(AND('Service Matrix'!IY135="Yes",'Service Volumes 1'!IY12=""),1,0)</f>
        <v>0</v>
      </c>
      <c r="IZ63" s="44">
        <f>IF(AND('Service Matrix'!IZ135="Yes",'Service Volumes 1'!IZ12=""),1,0)</f>
        <v>0</v>
      </c>
      <c r="JA63" s="44">
        <f>IF(AND('Service Matrix'!JA135="Yes",'Service Volumes 1'!JA12=""),1,0)</f>
        <v>0</v>
      </c>
      <c r="JB63" s="44">
        <f>IF(AND('Service Matrix'!JB135="Yes",'Service Volumes 1'!JB12=""),1,0)</f>
        <v>0</v>
      </c>
      <c r="JC63" s="44">
        <f>IF(AND('Service Matrix'!JC135="Yes",'Service Volumes 1'!JC12=""),1,0)</f>
        <v>0</v>
      </c>
      <c r="JD63" s="44">
        <f>IF(AND('Service Matrix'!JD135="Yes",'Service Volumes 1'!JD12=""),1,0)</f>
        <v>0</v>
      </c>
      <c r="JE63" s="44">
        <f>IF(AND('Service Matrix'!JE135="Yes",'Service Volumes 1'!JE12=""),1,0)</f>
        <v>0</v>
      </c>
      <c r="JF63" s="44">
        <f>IF(AND('Service Matrix'!JF135="Yes",'Service Volumes 1'!JF12=""),1,0)</f>
        <v>0</v>
      </c>
      <c r="JG63" s="44">
        <f>IF(AND('Service Matrix'!JG135="Yes",'Service Volumes 1'!JG12=""),1,0)</f>
        <v>0</v>
      </c>
      <c r="JH63" s="44">
        <f>IF(AND('Service Matrix'!JH135="Yes",'Service Volumes 1'!JH12=""),1,0)</f>
        <v>0</v>
      </c>
      <c r="JI63" s="44">
        <f>IF(AND('Service Matrix'!JI135="Yes",'Service Volumes 1'!JI12=""),1,0)</f>
        <v>0</v>
      </c>
      <c r="JJ63" s="44">
        <f>IF(AND('Service Matrix'!JJ135="Yes",'Service Volumes 1'!JJ12=""),1,0)</f>
        <v>0</v>
      </c>
      <c r="JK63" s="44">
        <f>IF(AND('Service Matrix'!JK135="Yes",'Service Volumes 1'!JK12=""),1,0)</f>
        <v>0</v>
      </c>
      <c r="JL63" s="44">
        <f>IF(AND('Service Matrix'!JL135="Yes",'Service Volumes 1'!JL12=""),1,0)</f>
        <v>0</v>
      </c>
      <c r="JM63" s="44">
        <f>IF(AND('Service Matrix'!JM135="Yes",'Service Volumes 1'!JM12=""),1,0)</f>
        <v>0</v>
      </c>
      <c r="JN63" s="44">
        <f>IF(AND('Service Matrix'!JN135="Yes",'Service Volumes 1'!JN12=""),1,0)</f>
        <v>0</v>
      </c>
      <c r="JO63" s="44">
        <f>IF(AND('Service Matrix'!JO135="Yes",'Service Volumes 1'!JO12=""),1,0)</f>
        <v>0</v>
      </c>
      <c r="JP63" s="44">
        <f>IF(AND('Service Matrix'!JP135="Yes",'Service Volumes 1'!JP12=""),1,0)</f>
        <v>0</v>
      </c>
      <c r="JQ63" s="44">
        <f>IF(AND('Service Matrix'!JQ135="Yes",'Service Volumes 1'!JQ12=""),1,0)</f>
        <v>0</v>
      </c>
      <c r="JR63" s="44">
        <f>IF(AND('Service Matrix'!JR135="Yes",'Service Volumes 1'!JR12=""),1,0)</f>
        <v>0</v>
      </c>
      <c r="JS63" s="44">
        <f>IF(AND('Service Matrix'!JS135="Yes",'Service Volumes 1'!JS12=""),1,0)</f>
        <v>0</v>
      </c>
      <c r="JT63" s="44">
        <f>IF(AND('Service Matrix'!JT135="Yes",'Service Volumes 1'!JT12=""),1,0)</f>
        <v>0</v>
      </c>
      <c r="JU63" s="44">
        <f>IF(AND('Service Matrix'!JU135="Yes",'Service Volumes 1'!JU12=""),1,0)</f>
        <v>0</v>
      </c>
      <c r="JV63" s="44">
        <f>IF(AND('Service Matrix'!JV135="Yes",'Service Volumes 1'!JV12=""),1,0)</f>
        <v>0</v>
      </c>
      <c r="JW63" s="44">
        <f>IF(AND('Service Matrix'!JW135="Yes",'Service Volumes 1'!JW12=""),1,0)</f>
        <v>0</v>
      </c>
      <c r="JX63" s="44">
        <f>IF(AND('Service Matrix'!JX135="Yes",'Service Volumes 1'!JX12=""),1,0)</f>
        <v>0</v>
      </c>
      <c r="JY63" s="44">
        <f>IF(AND('Service Matrix'!JY135="Yes",'Service Volumes 1'!JY12=""),1,0)</f>
        <v>0</v>
      </c>
      <c r="JZ63" s="44">
        <f>IF(AND('Service Matrix'!JZ135="Yes",'Service Volumes 1'!JZ12=""),1,0)</f>
        <v>0</v>
      </c>
      <c r="KA63" s="44">
        <f>IF(AND('Service Matrix'!KA135="Yes",'Service Volumes 1'!KA12=""),1,0)</f>
        <v>0</v>
      </c>
      <c r="KB63" s="44">
        <f>IF(AND('Service Matrix'!KB135="Yes",'Service Volumes 1'!KB12=""),1,0)</f>
        <v>0</v>
      </c>
      <c r="KC63" s="44">
        <f>IF(AND('Service Matrix'!KC135="Yes",'Service Volumes 1'!KC12=""),1,0)</f>
        <v>0</v>
      </c>
      <c r="KD63" s="44">
        <f>IF(AND('Service Matrix'!KD135="Yes",'Service Volumes 1'!KD12=""),1,0)</f>
        <v>0</v>
      </c>
      <c r="KE63" s="44">
        <f>IF(AND('Service Matrix'!KE135="Yes",'Service Volumes 1'!KE12=""),1,0)</f>
        <v>0</v>
      </c>
      <c r="KF63" s="44">
        <f>IF(AND('Service Matrix'!KF135="Yes",'Service Volumes 1'!KF12=""),1,0)</f>
        <v>0</v>
      </c>
      <c r="KG63" s="44">
        <f>IF(AND('Service Matrix'!KG135="Yes",'Service Volumes 1'!KG12=""),1,0)</f>
        <v>0</v>
      </c>
      <c r="KH63" s="44">
        <f>IF(AND('Service Matrix'!KH135="Yes",'Service Volumes 1'!KH12=""),1,0)</f>
        <v>0</v>
      </c>
      <c r="KI63" s="44">
        <f>IF(AND('Service Matrix'!KI135="Yes",'Service Volumes 1'!KI12=""),1,0)</f>
        <v>0</v>
      </c>
      <c r="KJ63" s="44">
        <f>IF(AND('Service Matrix'!KJ135="Yes",'Service Volumes 1'!KJ12=""),1,0)</f>
        <v>0</v>
      </c>
      <c r="KK63" s="44">
        <f>IF(AND('Service Matrix'!KK135="Yes",'Service Volumes 1'!KK12=""),1,0)</f>
        <v>0</v>
      </c>
      <c r="KL63" s="44">
        <f>IF(AND('Service Matrix'!KL135="Yes",'Service Volumes 1'!KL12=""),1,0)</f>
        <v>0</v>
      </c>
      <c r="KM63" s="44">
        <f>IF(AND('Service Matrix'!KM135="Yes",'Service Volumes 1'!KM12=""),1,0)</f>
        <v>0</v>
      </c>
      <c r="KN63" s="44">
        <f>IF(AND('Service Matrix'!KN135="Yes",'Service Volumes 1'!KN12=""),1,0)</f>
        <v>0</v>
      </c>
      <c r="KO63" s="44">
        <f>IF(AND('Service Matrix'!KO135="Yes",'Service Volumes 1'!KO12=""),1,0)</f>
        <v>0</v>
      </c>
      <c r="KP63" s="44">
        <f>IF(AND('Service Matrix'!KP135="Yes",'Service Volumes 1'!KP12=""),1,0)</f>
        <v>0</v>
      </c>
      <c r="KQ63" s="44">
        <f>IF(AND('Service Matrix'!KQ135="Yes",'Service Volumes 1'!KQ12=""),1,0)</f>
        <v>0</v>
      </c>
      <c r="KR63" s="44">
        <f>IF(AND('Service Matrix'!KR135="Yes",'Service Volumes 1'!KR12=""),1,0)</f>
        <v>0</v>
      </c>
      <c r="KS63" s="44">
        <f>IF(AND('Service Matrix'!KS135="Yes",'Service Volumes 1'!KS12=""),1,0)</f>
        <v>0</v>
      </c>
      <c r="KT63" s="44">
        <f>IF(AND('Service Matrix'!KT135="Yes",'Service Volumes 1'!KT12=""),1,0)</f>
        <v>0</v>
      </c>
      <c r="KU63" s="44">
        <f>IF(AND('Service Matrix'!KU135="Yes",'Service Volumes 1'!KU12=""),1,0)</f>
        <v>0</v>
      </c>
      <c r="KV63" s="44">
        <f>IF(AND('Service Matrix'!KV135="Yes",'Service Volumes 1'!KV12=""),1,0)</f>
        <v>0</v>
      </c>
      <c r="KW63" s="44">
        <f>IF(AND('Service Matrix'!KW135="Yes",'Service Volumes 1'!KW12=""),1,0)</f>
        <v>0</v>
      </c>
      <c r="KX63" s="44">
        <f>IF(AND('Service Matrix'!KX135="Yes",'Service Volumes 1'!KX12=""),1,0)</f>
        <v>0</v>
      </c>
      <c r="KY63" s="44">
        <f>IF(AND('Service Matrix'!KY135="Yes",'Service Volumes 1'!KY12=""),1,0)</f>
        <v>0</v>
      </c>
      <c r="KZ63" s="44">
        <f>IF(AND('Service Matrix'!KZ135="Yes",'Service Volumes 1'!KZ12=""),1,0)</f>
        <v>0</v>
      </c>
      <c r="LA63" s="44">
        <f>IF(AND('Service Matrix'!LA135="Yes",'Service Volumes 1'!LA12=""),1,0)</f>
        <v>0</v>
      </c>
      <c r="LB63" s="44">
        <f>IF(AND('Service Matrix'!LB135="Yes",'Service Volumes 1'!LB12=""),1,0)</f>
        <v>0</v>
      </c>
      <c r="LC63" s="44">
        <f>IF(AND('Service Matrix'!LC135="Yes",'Service Volumes 1'!LC12=""),1,0)</f>
        <v>0</v>
      </c>
      <c r="LD63" s="44">
        <f>IF(AND('Service Matrix'!LD135="Yes",'Service Volumes 1'!LD12=""),1,0)</f>
        <v>0</v>
      </c>
      <c r="LE63" s="44">
        <f>IF(AND('Service Matrix'!LE135="Yes",'Service Volumes 1'!LE12=""),1,0)</f>
        <v>0</v>
      </c>
      <c r="LF63" s="44">
        <f>IF(AND('Service Matrix'!LF135="Yes",'Service Volumes 1'!LF12=""),1,0)</f>
        <v>0</v>
      </c>
      <c r="LG63" s="44">
        <f>IF(AND('Service Matrix'!LG135="Yes",'Service Volumes 1'!LG12=""),1,0)</f>
        <v>0</v>
      </c>
      <c r="LH63" s="44">
        <f>IF(AND('Service Matrix'!LH135="Yes",'Service Volumes 1'!LH12=""),1,0)</f>
        <v>0</v>
      </c>
      <c r="LI63" s="44">
        <f>IF(AND('Service Matrix'!LI135="Yes",'Service Volumes 1'!LI12=""),1,0)</f>
        <v>0</v>
      </c>
      <c r="LJ63" s="44">
        <f>IF(AND('Service Matrix'!LJ135="Yes",'Service Volumes 1'!LJ12=""),1,0)</f>
        <v>0</v>
      </c>
      <c r="LK63" s="44">
        <f>IF(AND('Service Matrix'!LK135="Yes",'Service Volumes 1'!LK12=""),1,0)</f>
        <v>0</v>
      </c>
      <c r="LL63" s="44">
        <f>IF(AND('Service Matrix'!LL135="Yes",'Service Volumes 1'!LL12=""),1,0)</f>
        <v>0</v>
      </c>
      <c r="LM63" s="44">
        <f>IF(AND('Service Matrix'!LM135="Yes",'Service Volumes 1'!LM12=""),1,0)</f>
        <v>0</v>
      </c>
      <c r="LN63" s="44">
        <f>IF(AND('Service Matrix'!LN135="Yes",'Service Volumes 1'!LN12=""),1,0)</f>
        <v>0</v>
      </c>
      <c r="LO63" s="44">
        <f>IF(AND('Service Matrix'!LO135="Yes",'Service Volumes 1'!LO12=""),1,0)</f>
        <v>0</v>
      </c>
      <c r="LP63" s="44">
        <f>IF(AND('Service Matrix'!LP135="Yes",'Service Volumes 1'!LP12=""),1,0)</f>
        <v>0</v>
      </c>
      <c r="LQ63" s="44">
        <f>IF(AND('Service Matrix'!LQ135="Yes",'Service Volumes 1'!LQ12=""),1,0)</f>
        <v>0</v>
      </c>
      <c r="LR63" s="44">
        <f>IF(AND('Service Matrix'!LR135="Yes",'Service Volumes 1'!LR12=""),1,0)</f>
        <v>0</v>
      </c>
      <c r="LS63" s="44">
        <f>IF(AND('Service Matrix'!LS135="Yes",'Service Volumes 1'!LS12=""),1,0)</f>
        <v>0</v>
      </c>
      <c r="LT63" s="44">
        <f>IF(AND('Service Matrix'!LT135="Yes",'Service Volumes 1'!LT12=""),1,0)</f>
        <v>0</v>
      </c>
      <c r="LU63" s="44">
        <f>IF(AND('Service Matrix'!LU135="Yes",'Service Volumes 1'!LU12=""),1,0)</f>
        <v>0</v>
      </c>
      <c r="LV63" s="44">
        <f>IF(AND('Service Matrix'!LV135="Yes",'Service Volumes 1'!LV12=""),1,0)</f>
        <v>0</v>
      </c>
      <c r="LW63" s="44">
        <f>IF(AND('Service Matrix'!LW135="Yes",'Service Volumes 1'!LW12=""),1,0)</f>
        <v>0</v>
      </c>
      <c r="LX63" s="44">
        <f>IF(AND('Service Matrix'!LX135="Yes",'Service Volumes 1'!LX12=""),1,0)</f>
        <v>0</v>
      </c>
      <c r="LY63" s="44">
        <f>IF(AND('Service Matrix'!LY135="Yes",'Service Volumes 1'!LY12=""),1,0)</f>
        <v>0</v>
      </c>
      <c r="LZ63" s="44">
        <f>IF(AND('Service Matrix'!LZ135="Yes",'Service Volumes 1'!LZ12=""),1,0)</f>
        <v>0</v>
      </c>
      <c r="MA63" s="44">
        <f>IF(AND('Service Matrix'!MA135="Yes",'Service Volumes 1'!MA12=""),1,0)</f>
        <v>0</v>
      </c>
      <c r="MB63" s="44">
        <f>IF(AND('Service Matrix'!MB135="Yes",'Service Volumes 1'!MB12=""),1,0)</f>
        <v>0</v>
      </c>
      <c r="MC63" s="44">
        <f>IF(AND('Service Matrix'!MC135="Yes",'Service Volumes 1'!MC12=""),1,0)</f>
        <v>0</v>
      </c>
      <c r="MD63" s="44">
        <f>IF(AND('Service Matrix'!MD135="Yes",'Service Volumes 1'!MD12=""),1,0)</f>
        <v>0</v>
      </c>
      <c r="ME63" s="44">
        <f>IF(AND('Service Matrix'!ME135="Yes",'Service Volumes 1'!ME12=""),1,0)</f>
        <v>0</v>
      </c>
      <c r="MF63" s="44">
        <f>IF(AND('Service Matrix'!MF135="Yes",'Service Volumes 1'!MF12=""),1,0)</f>
        <v>0</v>
      </c>
      <c r="MG63" s="44">
        <f>IF(AND('Service Matrix'!MG135="Yes",'Service Volumes 1'!MG12=""),1,0)</f>
        <v>0</v>
      </c>
      <c r="MH63" s="44">
        <f>IF(AND('Service Matrix'!MH135="Yes",'Service Volumes 1'!MH12=""),1,0)</f>
        <v>0</v>
      </c>
      <c r="MI63" s="44">
        <f>IF(AND('Service Matrix'!MI135="Yes",'Service Volumes 1'!MI12=""),1,0)</f>
        <v>0</v>
      </c>
      <c r="MJ63" s="44">
        <f>IF(AND('Service Matrix'!MJ135="Yes",'Service Volumes 1'!MJ12=""),1,0)</f>
        <v>0</v>
      </c>
      <c r="MK63" s="44">
        <f>IF(AND('Service Matrix'!MK135="Yes",'Service Volumes 1'!MK12=""),1,0)</f>
        <v>0</v>
      </c>
      <c r="ML63" s="44">
        <f>IF(AND('Service Matrix'!ML135="Yes",'Service Volumes 1'!ML12=""),1,0)</f>
        <v>0</v>
      </c>
      <c r="MM63" s="44">
        <f>IF(AND('Service Matrix'!MM135="Yes",'Service Volumes 1'!MM12=""),1,0)</f>
        <v>0</v>
      </c>
      <c r="MN63" s="44">
        <f>IF(AND('Service Matrix'!MN135="Yes",'Service Volumes 1'!MN12=""),1,0)</f>
        <v>0</v>
      </c>
      <c r="MO63" s="44">
        <f>IF(AND('Service Matrix'!MO135="Yes",'Service Volumes 1'!MO12=""),1,0)</f>
        <v>0</v>
      </c>
      <c r="MP63" s="44">
        <f>IF(AND('Service Matrix'!MP135="Yes",'Service Volumes 1'!MP12=""),1,0)</f>
        <v>0</v>
      </c>
      <c r="MQ63" s="44">
        <f>IF(AND('Service Matrix'!MQ135="Yes",'Service Volumes 1'!MQ12=""),1,0)</f>
        <v>0</v>
      </c>
      <c r="MR63" s="44">
        <f>IF(AND('Service Matrix'!MR135="Yes",'Service Volumes 1'!MR12=""),1,0)</f>
        <v>0</v>
      </c>
      <c r="MS63" s="44">
        <f>IF(AND('Service Matrix'!MS135="Yes",'Service Volumes 1'!MS12=""),1,0)</f>
        <v>0</v>
      </c>
      <c r="MT63" s="44">
        <f>IF(AND('Service Matrix'!MT135="Yes",'Service Volumes 1'!MT12=""),1,0)</f>
        <v>0</v>
      </c>
      <c r="MU63" s="44">
        <f>IF(AND('Service Matrix'!MU135="Yes",'Service Volumes 1'!MU12=""),1,0)</f>
        <v>0</v>
      </c>
      <c r="MV63" s="44">
        <f>IF(AND('Service Matrix'!MV135="Yes",'Service Volumes 1'!MV12=""),1,0)</f>
        <v>0</v>
      </c>
      <c r="MW63" s="44">
        <f>IF(AND('Service Matrix'!MW135="Yes",'Service Volumes 1'!MW12=""),1,0)</f>
        <v>0</v>
      </c>
      <c r="MX63" s="44">
        <f>IF(AND('Service Matrix'!MX135="Yes",'Service Volumes 1'!MX12=""),1,0)</f>
        <v>0</v>
      </c>
      <c r="MY63" s="44">
        <f>IF(AND('Service Matrix'!MY135="Yes",'Service Volumes 1'!MY12=""),1,0)</f>
        <v>0</v>
      </c>
      <c r="MZ63" s="44">
        <f>IF(AND('Service Matrix'!MZ135="Yes",'Service Volumes 1'!MZ12=""),1,0)</f>
        <v>0</v>
      </c>
      <c r="NA63" s="44">
        <f>IF(AND('Service Matrix'!NA135="Yes",'Service Volumes 1'!NA12=""),1,0)</f>
        <v>0</v>
      </c>
      <c r="NB63" s="44">
        <f>IF(AND('Service Matrix'!NB135="Yes",'Service Volumes 1'!NB12=""),1,0)</f>
        <v>0</v>
      </c>
      <c r="NC63" s="44">
        <f>IF(AND('Service Matrix'!NC135="Yes",'Service Volumes 1'!NC12=""),1,0)</f>
        <v>0</v>
      </c>
      <c r="ND63" s="44">
        <f>IF(AND('Service Matrix'!ND135="Yes",'Service Volumes 1'!ND12=""),1,0)</f>
        <v>0</v>
      </c>
      <c r="NE63" s="44">
        <f>IF(AND('Service Matrix'!NE135="Yes",'Service Volumes 1'!NE12=""),1,0)</f>
        <v>0</v>
      </c>
      <c r="NF63" s="44">
        <f>IF(AND('Service Matrix'!NF135="Yes",'Service Volumes 1'!NF12=""),1,0)</f>
        <v>0</v>
      </c>
      <c r="NG63" s="44">
        <f>IF(AND('Service Matrix'!NG135="Yes",'Service Volumes 1'!NG12=""),1,0)</f>
        <v>0</v>
      </c>
      <c r="NH63" s="44">
        <f>IF(AND('Service Matrix'!NH135="Yes",'Service Volumes 1'!NH12=""),1,0)</f>
        <v>0</v>
      </c>
      <c r="NI63" s="44">
        <f>IF(AND('Service Matrix'!NI135="Yes",'Service Volumes 1'!NI12=""),1,0)</f>
        <v>0</v>
      </c>
      <c r="NJ63" s="44">
        <f>IF(AND('Service Matrix'!NJ135="Yes",'Service Volumes 1'!NJ12=""),1,0)</f>
        <v>0</v>
      </c>
      <c r="NK63" s="44">
        <f>IF(AND('Service Matrix'!NK135="Yes",'Service Volumes 1'!NK12=""),1,0)</f>
        <v>0</v>
      </c>
      <c r="NL63" s="44">
        <f>IF(AND('Service Matrix'!NL135="Yes",'Service Volumes 1'!NL12=""),1,0)</f>
        <v>0</v>
      </c>
      <c r="NM63" s="44">
        <f>IF(AND('Service Matrix'!NM135="Yes",'Service Volumes 1'!NM12=""),1,0)</f>
        <v>0</v>
      </c>
      <c r="NN63" s="44">
        <f>IF(AND('Service Matrix'!NN135="Yes",'Service Volumes 1'!NN12=""),1,0)</f>
        <v>0</v>
      </c>
      <c r="NO63" s="44">
        <f>IF(AND('Service Matrix'!NO135="Yes",'Service Volumes 1'!NO12=""),1,0)</f>
        <v>0</v>
      </c>
      <c r="NP63" s="44">
        <f>IF(AND('Service Matrix'!NP135="Yes",'Service Volumes 1'!NP12=""),1,0)</f>
        <v>0</v>
      </c>
      <c r="NQ63" s="44">
        <f>IF(AND('Service Matrix'!NQ135="Yes",'Service Volumes 1'!NQ12=""),1,0)</f>
        <v>0</v>
      </c>
      <c r="NR63" s="44">
        <f>IF(AND('Service Matrix'!NR135="Yes",'Service Volumes 1'!NR12=""),1,0)</f>
        <v>0</v>
      </c>
      <c r="NS63" s="44">
        <f>IF(AND('Service Matrix'!NS135="Yes",'Service Volumes 1'!NS12=""),1,0)</f>
        <v>0</v>
      </c>
      <c r="NT63" s="44">
        <f>IF(AND('Service Matrix'!NT135="Yes",'Service Volumes 1'!NT12=""),1,0)</f>
        <v>0</v>
      </c>
      <c r="NU63" s="44">
        <f>IF(AND('Service Matrix'!NU135="Yes",'Service Volumes 1'!NU12=""),1,0)</f>
        <v>0</v>
      </c>
      <c r="NV63" s="44">
        <f>IF(AND('Service Matrix'!NV135="Yes",'Service Volumes 1'!NV12=""),1,0)</f>
        <v>0</v>
      </c>
      <c r="NW63" s="44">
        <f>IF(AND('Service Matrix'!NW135="Yes",'Service Volumes 1'!NW12=""),1,0)</f>
        <v>0</v>
      </c>
      <c r="NX63" s="44">
        <f>IF(AND('Service Matrix'!NX135="Yes",'Service Volumes 1'!NX12=""),1,0)</f>
        <v>0</v>
      </c>
      <c r="NY63" s="44">
        <f>IF(AND('Service Matrix'!NY135="Yes",'Service Volumes 1'!NY12=""),1,0)</f>
        <v>0</v>
      </c>
      <c r="NZ63" s="44">
        <f>IF(AND('Service Matrix'!NZ135="Yes",'Service Volumes 1'!NZ12=""),1,0)</f>
        <v>0</v>
      </c>
      <c r="OA63" s="44">
        <f>IF(AND('Service Matrix'!OA135="Yes",'Service Volumes 1'!OA12=""),1,0)</f>
        <v>0</v>
      </c>
      <c r="OB63" s="44">
        <f>IF(AND('Service Matrix'!OB135="Yes",'Service Volumes 1'!OB12=""),1,0)</f>
        <v>0</v>
      </c>
      <c r="OC63" s="44">
        <f>IF(AND('Service Matrix'!OC135="Yes",'Service Volumes 1'!OC12=""),1,0)</f>
        <v>0</v>
      </c>
      <c r="OD63" s="44">
        <f>IF(AND('Service Matrix'!OD135="Yes",'Service Volumes 1'!OD12=""),1,0)</f>
        <v>0</v>
      </c>
      <c r="OE63" s="44">
        <f>IF(AND('Service Matrix'!OE135="Yes",'Service Volumes 1'!OE12=""),1,0)</f>
        <v>0</v>
      </c>
      <c r="OF63" s="44">
        <f>IF(AND('Service Matrix'!OF135="Yes",'Service Volumes 1'!OF12=""),1,0)</f>
        <v>0</v>
      </c>
      <c r="OG63" s="44">
        <f>IF(AND('Service Matrix'!OG135="Yes",'Service Volumes 1'!OG12=""),1,0)</f>
        <v>0</v>
      </c>
      <c r="OH63" s="44">
        <f>IF(AND('Service Matrix'!OH135="Yes",'Service Volumes 1'!OH12=""),1,0)</f>
        <v>0</v>
      </c>
      <c r="OI63" s="44">
        <f>IF(AND('Service Matrix'!OI135="Yes",'Service Volumes 1'!OI12=""),1,0)</f>
        <v>0</v>
      </c>
      <c r="OJ63" s="44">
        <f>IF(AND('Service Matrix'!OJ135="Yes",'Service Volumes 1'!OJ12=""),1,0)</f>
        <v>0</v>
      </c>
      <c r="OK63" s="44">
        <f>IF(AND('Service Matrix'!OK135="Yes",'Service Volumes 1'!OK12=""),1,0)</f>
        <v>0</v>
      </c>
      <c r="OL63" s="44">
        <f>IF(AND('Service Matrix'!OL135="Yes",'Service Volumes 1'!OL12=""),1,0)</f>
        <v>0</v>
      </c>
      <c r="OM63" s="44">
        <f>IF(AND('Service Matrix'!OM135="Yes",'Service Volumes 1'!OM12=""),1,0)</f>
        <v>0</v>
      </c>
      <c r="ON63" s="44">
        <f>IF(AND('Service Matrix'!ON135="Yes",'Service Volumes 1'!ON12=""),1,0)</f>
        <v>0</v>
      </c>
    </row>
    <row r="64" spans="2:404" ht="10.25" customHeight="1">
      <c r="B64" s="47" t="s">
        <v>176</v>
      </c>
      <c r="C64" s="45" t="s">
        <v>177</v>
      </c>
      <c r="D64" s="43" t="str">
        <f t="shared" si="1"/>
        <v>OK</v>
      </c>
      <c r="E64" s="44">
        <f>IF(AND('Service Matrix'!E132="Yes",'Service Volumes 1'!E13=""),1,0)</f>
        <v>0</v>
      </c>
      <c r="F64" s="44">
        <f>IF(AND('Service Matrix'!F132="Yes",'Service Volumes 1'!F13=""),1,0)</f>
        <v>0</v>
      </c>
      <c r="G64" s="44">
        <f>IF(AND('Service Matrix'!G132="Yes",'Service Volumes 1'!G13=""),1,0)</f>
        <v>0</v>
      </c>
      <c r="H64" s="44">
        <f>IF(AND('Service Matrix'!H132="Yes",'Service Volumes 1'!H13=""),1,0)</f>
        <v>0</v>
      </c>
      <c r="I64" s="44">
        <f>IF(AND('Service Matrix'!I132="Yes",'Service Volumes 1'!I13=""),1,0)</f>
        <v>0</v>
      </c>
      <c r="J64" s="44">
        <f>IF(AND('Service Matrix'!J132="Yes",'Service Volumes 1'!J13=""),1,0)</f>
        <v>0</v>
      </c>
      <c r="K64" s="44">
        <f>IF(AND('Service Matrix'!K132="Yes",'Service Volumes 1'!K13=""),1,0)</f>
        <v>0</v>
      </c>
      <c r="L64" s="44">
        <f>IF(AND('Service Matrix'!L132="Yes",'Service Volumes 1'!L13=""),1,0)</f>
        <v>0</v>
      </c>
      <c r="M64" s="44">
        <f>IF(AND('Service Matrix'!M132="Yes",'Service Volumes 1'!M13=""),1,0)</f>
        <v>0</v>
      </c>
      <c r="N64" s="44">
        <f>IF(AND('Service Matrix'!N132="Yes",'Service Volumes 1'!N13=""),1,0)</f>
        <v>0</v>
      </c>
      <c r="O64" s="44">
        <f>IF(AND('Service Matrix'!O132="Yes",'Service Volumes 1'!O13=""),1,0)</f>
        <v>0</v>
      </c>
      <c r="P64" s="44">
        <f>IF(AND('Service Matrix'!P132="Yes",'Service Volumes 1'!P13=""),1,0)</f>
        <v>0</v>
      </c>
      <c r="Q64" s="44">
        <f>IF(AND('Service Matrix'!Q132="Yes",'Service Volumes 1'!Q13=""),1,0)</f>
        <v>0</v>
      </c>
      <c r="R64" s="44">
        <f>IF(AND('Service Matrix'!R132="Yes",'Service Volumes 1'!R13=""),1,0)</f>
        <v>0</v>
      </c>
      <c r="S64" s="44">
        <f>IF(AND('Service Matrix'!S132="Yes",'Service Volumes 1'!S13=""),1,0)</f>
        <v>0</v>
      </c>
      <c r="T64" s="44">
        <f>IF(AND('Service Matrix'!T132="Yes",'Service Volumes 1'!T13=""),1,0)</f>
        <v>0</v>
      </c>
      <c r="U64" s="44">
        <f>IF(AND('Service Matrix'!U132="Yes",'Service Volumes 1'!U13=""),1,0)</f>
        <v>0</v>
      </c>
      <c r="V64" s="44">
        <f>IF(AND('Service Matrix'!V132="Yes",'Service Volumes 1'!V13=""),1,0)</f>
        <v>0</v>
      </c>
      <c r="W64" s="44">
        <f>IF(AND('Service Matrix'!W132="Yes",'Service Volumes 1'!W13=""),1,0)</f>
        <v>0</v>
      </c>
      <c r="X64" s="44">
        <f>IF(AND('Service Matrix'!X132="Yes",'Service Volumes 1'!X13=""),1,0)</f>
        <v>0</v>
      </c>
      <c r="Y64" s="44">
        <f>IF(AND('Service Matrix'!Y132="Yes",'Service Volumes 1'!Y13=""),1,0)</f>
        <v>0</v>
      </c>
      <c r="Z64" s="44">
        <f>IF(AND('Service Matrix'!Z132="Yes",'Service Volumes 1'!Z13=""),1,0)</f>
        <v>0</v>
      </c>
      <c r="AA64" s="44">
        <f>IF(AND('Service Matrix'!AA132="Yes",'Service Volumes 1'!AA13=""),1,0)</f>
        <v>0</v>
      </c>
      <c r="AB64" s="44">
        <f>IF(AND('Service Matrix'!AB132="Yes",'Service Volumes 1'!AB13=""),1,0)</f>
        <v>0</v>
      </c>
      <c r="AC64" s="44">
        <f>IF(AND('Service Matrix'!AC132="Yes",'Service Volumes 1'!AC13=""),1,0)</f>
        <v>0</v>
      </c>
      <c r="AD64" s="44">
        <f>IF(AND('Service Matrix'!AD132="Yes",'Service Volumes 1'!AD13=""),1,0)</f>
        <v>0</v>
      </c>
      <c r="AE64" s="44">
        <f>IF(AND('Service Matrix'!AE132="Yes",'Service Volumes 1'!AE13=""),1,0)</f>
        <v>0</v>
      </c>
      <c r="AF64" s="44">
        <f>IF(AND('Service Matrix'!AF132="Yes",'Service Volumes 1'!AF13=""),1,0)</f>
        <v>0</v>
      </c>
      <c r="AG64" s="44">
        <f>IF(AND('Service Matrix'!AG132="Yes",'Service Volumes 1'!AG13=""),1,0)</f>
        <v>0</v>
      </c>
      <c r="AH64" s="44">
        <f>IF(AND('Service Matrix'!AH132="Yes",'Service Volumes 1'!AH13=""),1,0)</f>
        <v>0</v>
      </c>
      <c r="AI64" s="44">
        <f>IF(AND('Service Matrix'!AI132="Yes",'Service Volumes 1'!AI13=""),1,0)</f>
        <v>0</v>
      </c>
      <c r="AJ64" s="44">
        <f>IF(AND('Service Matrix'!AJ132="Yes",'Service Volumes 1'!AJ13=""),1,0)</f>
        <v>0</v>
      </c>
      <c r="AK64" s="44">
        <f>IF(AND('Service Matrix'!AK132="Yes",'Service Volumes 1'!AK13=""),1,0)</f>
        <v>0</v>
      </c>
      <c r="AL64" s="44">
        <f>IF(AND('Service Matrix'!AL132="Yes",'Service Volumes 1'!AL13=""),1,0)</f>
        <v>0</v>
      </c>
      <c r="AM64" s="44">
        <f>IF(AND('Service Matrix'!AM132="Yes",'Service Volumes 1'!AM13=""),1,0)</f>
        <v>0</v>
      </c>
      <c r="AN64" s="44">
        <f>IF(AND('Service Matrix'!AN132="Yes",'Service Volumes 1'!AN13=""),1,0)</f>
        <v>0</v>
      </c>
      <c r="AO64" s="44">
        <f>IF(AND('Service Matrix'!AO132="Yes",'Service Volumes 1'!AO13=""),1,0)</f>
        <v>0</v>
      </c>
      <c r="AP64" s="44">
        <f>IF(AND('Service Matrix'!AP132="Yes",'Service Volumes 1'!AP13=""),1,0)</f>
        <v>0</v>
      </c>
      <c r="AQ64" s="44">
        <f>IF(AND('Service Matrix'!AQ132="Yes",'Service Volumes 1'!AQ13=""),1,0)</f>
        <v>0</v>
      </c>
      <c r="AR64" s="44">
        <f>IF(AND('Service Matrix'!AR132="Yes",'Service Volumes 1'!AR13=""),1,0)</f>
        <v>0</v>
      </c>
      <c r="AS64" s="44">
        <f>IF(AND('Service Matrix'!AS132="Yes",'Service Volumes 1'!AS13=""),1,0)</f>
        <v>0</v>
      </c>
      <c r="AT64" s="44">
        <f>IF(AND('Service Matrix'!AT132="Yes",'Service Volumes 1'!AT13=""),1,0)</f>
        <v>0</v>
      </c>
      <c r="AU64" s="44">
        <f>IF(AND('Service Matrix'!AU132="Yes",'Service Volumes 1'!AU13=""),1,0)</f>
        <v>0</v>
      </c>
      <c r="AV64" s="44">
        <f>IF(AND('Service Matrix'!AV132="Yes",'Service Volumes 1'!AV13=""),1,0)</f>
        <v>0</v>
      </c>
      <c r="AW64" s="44">
        <f>IF(AND('Service Matrix'!AW132="Yes",'Service Volumes 1'!AW13=""),1,0)</f>
        <v>0</v>
      </c>
      <c r="AX64" s="44">
        <f>IF(AND('Service Matrix'!AX132="Yes",'Service Volumes 1'!AX13=""),1,0)</f>
        <v>0</v>
      </c>
      <c r="AY64" s="44">
        <f>IF(AND('Service Matrix'!AY132="Yes",'Service Volumes 1'!AY13=""),1,0)</f>
        <v>0</v>
      </c>
      <c r="AZ64" s="44">
        <f>IF(AND('Service Matrix'!AZ132="Yes",'Service Volumes 1'!AZ13=""),1,0)</f>
        <v>0</v>
      </c>
      <c r="BA64" s="44">
        <f>IF(AND('Service Matrix'!BA132="Yes",'Service Volumes 1'!BA13=""),1,0)</f>
        <v>0</v>
      </c>
      <c r="BB64" s="44">
        <f>IF(AND('Service Matrix'!BB132="Yes",'Service Volumes 1'!BB13=""),1,0)</f>
        <v>0</v>
      </c>
      <c r="BC64" s="44">
        <f>IF(AND('Service Matrix'!BC132="Yes",'Service Volumes 1'!BC13=""),1,0)</f>
        <v>0</v>
      </c>
      <c r="BD64" s="44">
        <f>IF(AND('Service Matrix'!BD132="Yes",'Service Volumes 1'!BD13=""),1,0)</f>
        <v>0</v>
      </c>
      <c r="BE64" s="44">
        <f>IF(AND('Service Matrix'!BE132="Yes",'Service Volumes 1'!BE13=""),1,0)</f>
        <v>0</v>
      </c>
      <c r="BF64" s="44">
        <f>IF(AND('Service Matrix'!BF132="Yes",'Service Volumes 1'!BF13=""),1,0)</f>
        <v>0</v>
      </c>
      <c r="BG64" s="44">
        <f>IF(AND('Service Matrix'!BG132="Yes",'Service Volumes 1'!BG13=""),1,0)</f>
        <v>0</v>
      </c>
      <c r="BH64" s="44">
        <f>IF(AND('Service Matrix'!BH132="Yes",'Service Volumes 1'!BH13=""),1,0)</f>
        <v>0</v>
      </c>
      <c r="BI64" s="44">
        <f>IF(AND('Service Matrix'!BI132="Yes",'Service Volumes 1'!BI13=""),1,0)</f>
        <v>0</v>
      </c>
      <c r="BJ64" s="44">
        <f>IF(AND('Service Matrix'!BJ132="Yes",'Service Volumes 1'!BJ13=""),1,0)</f>
        <v>0</v>
      </c>
      <c r="BK64" s="44">
        <f>IF(AND('Service Matrix'!BK132="Yes",'Service Volumes 1'!BK13=""),1,0)</f>
        <v>0</v>
      </c>
      <c r="BL64" s="44">
        <f>IF(AND('Service Matrix'!BL132="Yes",'Service Volumes 1'!BL13=""),1,0)</f>
        <v>0</v>
      </c>
      <c r="BM64" s="44">
        <f>IF(AND('Service Matrix'!BM132="Yes",'Service Volumes 1'!BM13=""),1,0)</f>
        <v>0</v>
      </c>
      <c r="BN64" s="44">
        <f>IF(AND('Service Matrix'!BN132="Yes",'Service Volumes 1'!BN13=""),1,0)</f>
        <v>0</v>
      </c>
      <c r="BO64" s="44">
        <f>IF(AND('Service Matrix'!BO132="Yes",'Service Volumes 1'!BO13=""),1,0)</f>
        <v>0</v>
      </c>
      <c r="BP64" s="44">
        <f>IF(AND('Service Matrix'!BP132="Yes",'Service Volumes 1'!BP13=""),1,0)</f>
        <v>0</v>
      </c>
      <c r="BQ64" s="44">
        <f>IF(AND('Service Matrix'!BQ132="Yes",'Service Volumes 1'!BQ13=""),1,0)</f>
        <v>0</v>
      </c>
      <c r="BR64" s="44">
        <f>IF(AND('Service Matrix'!BR132="Yes",'Service Volumes 1'!BR13=""),1,0)</f>
        <v>0</v>
      </c>
      <c r="BS64" s="44">
        <f>IF(AND('Service Matrix'!BS132="Yes",'Service Volumes 1'!BS13=""),1,0)</f>
        <v>0</v>
      </c>
      <c r="BT64" s="44">
        <f>IF(AND('Service Matrix'!BT132="Yes",'Service Volumes 1'!BT13=""),1,0)</f>
        <v>0</v>
      </c>
      <c r="BU64" s="44">
        <f>IF(AND('Service Matrix'!BU132="Yes",'Service Volumes 1'!BU13=""),1,0)</f>
        <v>0</v>
      </c>
      <c r="BV64" s="44">
        <f>IF(AND('Service Matrix'!BV132="Yes",'Service Volumes 1'!BV13=""),1,0)</f>
        <v>0</v>
      </c>
      <c r="BW64" s="44">
        <f>IF(AND('Service Matrix'!BW132="Yes",'Service Volumes 1'!BW13=""),1,0)</f>
        <v>0</v>
      </c>
      <c r="BX64" s="44">
        <f>IF(AND('Service Matrix'!BX132="Yes",'Service Volumes 1'!BX13=""),1,0)</f>
        <v>0</v>
      </c>
      <c r="BY64" s="44">
        <f>IF(AND('Service Matrix'!BY132="Yes",'Service Volumes 1'!BY13=""),1,0)</f>
        <v>0</v>
      </c>
      <c r="BZ64" s="44">
        <f>IF(AND('Service Matrix'!BZ132="Yes",'Service Volumes 1'!BZ13=""),1,0)</f>
        <v>0</v>
      </c>
      <c r="CA64" s="44">
        <f>IF(AND('Service Matrix'!CA132="Yes",'Service Volumes 1'!CA13=""),1,0)</f>
        <v>0</v>
      </c>
      <c r="CB64" s="44">
        <f>IF(AND('Service Matrix'!CB132="Yes",'Service Volumes 1'!CB13=""),1,0)</f>
        <v>0</v>
      </c>
      <c r="CC64" s="44">
        <f>IF(AND('Service Matrix'!CC132="Yes",'Service Volumes 1'!CC13=""),1,0)</f>
        <v>0</v>
      </c>
      <c r="CD64" s="44">
        <f>IF(AND('Service Matrix'!CD132="Yes",'Service Volumes 1'!CD13=""),1,0)</f>
        <v>0</v>
      </c>
      <c r="CE64" s="44">
        <f>IF(AND('Service Matrix'!CE132="Yes",'Service Volumes 1'!CE13=""),1,0)</f>
        <v>0</v>
      </c>
      <c r="CF64" s="44">
        <f>IF(AND('Service Matrix'!CF132="Yes",'Service Volumes 1'!CF13=""),1,0)</f>
        <v>0</v>
      </c>
      <c r="CG64" s="44">
        <f>IF(AND('Service Matrix'!CG132="Yes",'Service Volumes 1'!CG13=""),1,0)</f>
        <v>0</v>
      </c>
      <c r="CH64" s="44">
        <f>IF(AND('Service Matrix'!CH132="Yes",'Service Volumes 1'!CH13=""),1,0)</f>
        <v>0</v>
      </c>
      <c r="CI64" s="44">
        <f>IF(AND('Service Matrix'!CI132="Yes",'Service Volumes 1'!CI13=""),1,0)</f>
        <v>0</v>
      </c>
      <c r="CJ64" s="44">
        <f>IF(AND('Service Matrix'!CJ132="Yes",'Service Volumes 1'!CJ13=""),1,0)</f>
        <v>0</v>
      </c>
      <c r="CK64" s="44">
        <f>IF(AND('Service Matrix'!CK132="Yes",'Service Volumes 1'!CK13=""),1,0)</f>
        <v>0</v>
      </c>
      <c r="CL64" s="44">
        <f>IF(AND('Service Matrix'!CL132="Yes",'Service Volumes 1'!CL13=""),1,0)</f>
        <v>0</v>
      </c>
      <c r="CM64" s="44">
        <f>IF(AND('Service Matrix'!CM132="Yes",'Service Volumes 1'!CM13=""),1,0)</f>
        <v>0</v>
      </c>
      <c r="CN64" s="44">
        <f>IF(AND('Service Matrix'!CN132="Yes",'Service Volumes 1'!CN13=""),1,0)</f>
        <v>0</v>
      </c>
      <c r="CO64" s="44">
        <f>IF(AND('Service Matrix'!CO132="Yes",'Service Volumes 1'!CO13=""),1,0)</f>
        <v>0</v>
      </c>
      <c r="CP64" s="44">
        <f>IF(AND('Service Matrix'!CP132="Yes",'Service Volumes 1'!CP13=""),1,0)</f>
        <v>0</v>
      </c>
      <c r="CQ64" s="44">
        <f>IF(AND('Service Matrix'!CQ132="Yes",'Service Volumes 1'!CQ13=""),1,0)</f>
        <v>0</v>
      </c>
      <c r="CR64" s="44">
        <f>IF(AND('Service Matrix'!CR132="Yes",'Service Volumes 1'!CR13=""),1,0)</f>
        <v>0</v>
      </c>
      <c r="CS64" s="44">
        <f>IF(AND('Service Matrix'!CS132="Yes",'Service Volumes 1'!CS13=""),1,0)</f>
        <v>0</v>
      </c>
      <c r="CT64" s="44">
        <f>IF(AND('Service Matrix'!CT132="Yes",'Service Volumes 1'!CT13=""),1,0)</f>
        <v>0</v>
      </c>
      <c r="CU64" s="44">
        <f>IF(AND('Service Matrix'!CU132="Yes",'Service Volumes 1'!CU13=""),1,0)</f>
        <v>0</v>
      </c>
      <c r="CV64" s="44">
        <f>IF(AND('Service Matrix'!CV132="Yes",'Service Volumes 1'!CV13=""),1,0)</f>
        <v>0</v>
      </c>
      <c r="CW64" s="44">
        <f>IF(AND('Service Matrix'!CW132="Yes",'Service Volumes 1'!CW13=""),1,0)</f>
        <v>0</v>
      </c>
      <c r="CX64" s="44">
        <f>IF(AND('Service Matrix'!CX132="Yes",'Service Volumes 1'!CX13=""),1,0)</f>
        <v>0</v>
      </c>
      <c r="CY64" s="44">
        <f>IF(AND('Service Matrix'!CY132="Yes",'Service Volumes 1'!CY13=""),1,0)</f>
        <v>0</v>
      </c>
      <c r="CZ64" s="44">
        <f>IF(AND('Service Matrix'!CZ132="Yes",'Service Volumes 1'!CZ13=""),1,0)</f>
        <v>0</v>
      </c>
      <c r="DA64" s="44">
        <f>IF(AND('Service Matrix'!DA132="Yes",'Service Volumes 1'!DA13=""),1,0)</f>
        <v>0</v>
      </c>
      <c r="DB64" s="44">
        <f>IF(AND('Service Matrix'!DB132="Yes",'Service Volumes 1'!DB13=""),1,0)</f>
        <v>0</v>
      </c>
      <c r="DC64" s="44">
        <f>IF(AND('Service Matrix'!DC132="Yes",'Service Volumes 1'!DC13=""),1,0)</f>
        <v>0</v>
      </c>
      <c r="DD64" s="44">
        <f>IF(AND('Service Matrix'!DD132="Yes",'Service Volumes 1'!DD13=""),1,0)</f>
        <v>0</v>
      </c>
      <c r="DE64" s="44">
        <f>IF(AND('Service Matrix'!DE132="Yes",'Service Volumes 1'!DE13=""),1,0)</f>
        <v>0</v>
      </c>
      <c r="DF64" s="44">
        <f>IF(AND('Service Matrix'!DF132="Yes",'Service Volumes 1'!DF13=""),1,0)</f>
        <v>0</v>
      </c>
      <c r="DG64" s="44">
        <f>IF(AND('Service Matrix'!DG132="Yes",'Service Volumes 1'!DG13=""),1,0)</f>
        <v>0</v>
      </c>
      <c r="DH64" s="44">
        <f>IF(AND('Service Matrix'!DH132="Yes",'Service Volumes 1'!DH13=""),1,0)</f>
        <v>0</v>
      </c>
      <c r="DI64" s="44">
        <f>IF(AND('Service Matrix'!DI132="Yes",'Service Volumes 1'!DI13=""),1,0)</f>
        <v>0</v>
      </c>
      <c r="DJ64" s="44">
        <f>IF(AND('Service Matrix'!DJ132="Yes",'Service Volumes 1'!DJ13=""),1,0)</f>
        <v>0</v>
      </c>
      <c r="DK64" s="44">
        <f>IF(AND('Service Matrix'!DK132="Yes",'Service Volumes 1'!DK13=""),1,0)</f>
        <v>0</v>
      </c>
      <c r="DL64" s="44">
        <f>IF(AND('Service Matrix'!DL132="Yes",'Service Volumes 1'!DL13=""),1,0)</f>
        <v>0</v>
      </c>
      <c r="DM64" s="44">
        <f>IF(AND('Service Matrix'!DM132="Yes",'Service Volumes 1'!DM13=""),1,0)</f>
        <v>0</v>
      </c>
      <c r="DN64" s="44">
        <f>IF(AND('Service Matrix'!DN132="Yes",'Service Volumes 1'!DN13=""),1,0)</f>
        <v>0</v>
      </c>
      <c r="DO64" s="44">
        <f>IF(AND('Service Matrix'!DO132="Yes",'Service Volumes 1'!DO13=""),1,0)</f>
        <v>0</v>
      </c>
      <c r="DP64" s="44">
        <f>IF(AND('Service Matrix'!DP132="Yes",'Service Volumes 1'!DP13=""),1,0)</f>
        <v>0</v>
      </c>
      <c r="DQ64" s="44">
        <f>IF(AND('Service Matrix'!DQ132="Yes",'Service Volumes 1'!DQ13=""),1,0)</f>
        <v>0</v>
      </c>
      <c r="DR64" s="44">
        <f>IF(AND('Service Matrix'!DR132="Yes",'Service Volumes 1'!DR13=""),1,0)</f>
        <v>0</v>
      </c>
      <c r="DS64" s="44">
        <f>IF(AND('Service Matrix'!DS132="Yes",'Service Volumes 1'!DS13=""),1,0)</f>
        <v>0</v>
      </c>
      <c r="DT64" s="44">
        <f>IF(AND('Service Matrix'!DT132="Yes",'Service Volumes 1'!DT13=""),1,0)</f>
        <v>0</v>
      </c>
      <c r="DU64" s="44">
        <f>IF(AND('Service Matrix'!DU132="Yes",'Service Volumes 1'!DU13=""),1,0)</f>
        <v>0</v>
      </c>
      <c r="DV64" s="44">
        <f>IF(AND('Service Matrix'!DV132="Yes",'Service Volumes 1'!DV13=""),1,0)</f>
        <v>0</v>
      </c>
      <c r="DW64" s="44">
        <f>IF(AND('Service Matrix'!DW132="Yes",'Service Volumes 1'!DW13=""),1,0)</f>
        <v>0</v>
      </c>
      <c r="DX64" s="44">
        <f>IF(AND('Service Matrix'!DX132="Yes",'Service Volumes 1'!DX13=""),1,0)</f>
        <v>0</v>
      </c>
      <c r="DY64" s="44">
        <f>IF(AND('Service Matrix'!DY132="Yes",'Service Volumes 1'!DY13=""),1,0)</f>
        <v>0</v>
      </c>
      <c r="DZ64" s="44">
        <f>IF(AND('Service Matrix'!DZ132="Yes",'Service Volumes 1'!DZ13=""),1,0)</f>
        <v>0</v>
      </c>
      <c r="EA64" s="44">
        <f>IF(AND('Service Matrix'!EA132="Yes",'Service Volumes 1'!EA13=""),1,0)</f>
        <v>0</v>
      </c>
      <c r="EB64" s="44">
        <f>IF(AND('Service Matrix'!EB132="Yes",'Service Volumes 1'!EB13=""),1,0)</f>
        <v>0</v>
      </c>
      <c r="EC64" s="44">
        <f>IF(AND('Service Matrix'!EC132="Yes",'Service Volumes 1'!EC13=""),1,0)</f>
        <v>0</v>
      </c>
      <c r="ED64" s="44">
        <f>IF(AND('Service Matrix'!ED132="Yes",'Service Volumes 1'!ED13=""),1,0)</f>
        <v>0</v>
      </c>
      <c r="EE64" s="44">
        <f>IF(AND('Service Matrix'!EE132="Yes",'Service Volumes 1'!EE13=""),1,0)</f>
        <v>0</v>
      </c>
      <c r="EF64" s="44">
        <f>IF(AND('Service Matrix'!EF132="Yes",'Service Volumes 1'!EF13=""),1,0)</f>
        <v>0</v>
      </c>
      <c r="EG64" s="44">
        <f>IF(AND('Service Matrix'!EG132="Yes",'Service Volumes 1'!EG13=""),1,0)</f>
        <v>0</v>
      </c>
      <c r="EH64" s="44">
        <f>IF(AND('Service Matrix'!EH132="Yes",'Service Volumes 1'!EH13=""),1,0)</f>
        <v>0</v>
      </c>
      <c r="EI64" s="44">
        <f>IF(AND('Service Matrix'!EI132="Yes",'Service Volumes 1'!EI13=""),1,0)</f>
        <v>0</v>
      </c>
      <c r="EJ64" s="44">
        <f>IF(AND('Service Matrix'!EJ132="Yes",'Service Volumes 1'!EJ13=""),1,0)</f>
        <v>0</v>
      </c>
      <c r="EK64" s="44">
        <f>IF(AND('Service Matrix'!EK132="Yes",'Service Volumes 1'!EK13=""),1,0)</f>
        <v>0</v>
      </c>
      <c r="EL64" s="44">
        <f>IF(AND('Service Matrix'!EL132="Yes",'Service Volumes 1'!EL13=""),1,0)</f>
        <v>0</v>
      </c>
      <c r="EM64" s="44">
        <f>IF(AND('Service Matrix'!EM132="Yes",'Service Volumes 1'!EM13=""),1,0)</f>
        <v>0</v>
      </c>
      <c r="EN64" s="44">
        <f>IF(AND('Service Matrix'!EN132="Yes",'Service Volumes 1'!EN13=""),1,0)</f>
        <v>0</v>
      </c>
      <c r="EO64" s="44">
        <f>IF(AND('Service Matrix'!EO132="Yes",'Service Volumes 1'!EO13=""),1,0)</f>
        <v>0</v>
      </c>
      <c r="EP64" s="44">
        <f>IF(AND('Service Matrix'!EP132="Yes",'Service Volumes 1'!EP13=""),1,0)</f>
        <v>0</v>
      </c>
      <c r="EQ64" s="44">
        <f>IF(AND('Service Matrix'!EQ132="Yes",'Service Volumes 1'!EQ13=""),1,0)</f>
        <v>0</v>
      </c>
      <c r="ER64" s="44">
        <f>IF(AND('Service Matrix'!ER132="Yes",'Service Volumes 1'!ER13=""),1,0)</f>
        <v>0</v>
      </c>
      <c r="ES64" s="44">
        <f>IF(AND('Service Matrix'!ES132="Yes",'Service Volumes 1'!ES13=""),1,0)</f>
        <v>0</v>
      </c>
      <c r="ET64" s="44">
        <f>IF(AND('Service Matrix'!ET132="Yes",'Service Volumes 1'!ET13=""),1,0)</f>
        <v>0</v>
      </c>
      <c r="EU64" s="44">
        <f>IF(AND('Service Matrix'!EU132="Yes",'Service Volumes 1'!EU13=""),1,0)</f>
        <v>0</v>
      </c>
      <c r="EV64" s="44">
        <f>IF(AND('Service Matrix'!EV132="Yes",'Service Volumes 1'!EV13=""),1,0)</f>
        <v>0</v>
      </c>
      <c r="EW64" s="44">
        <f>IF(AND('Service Matrix'!EW132="Yes",'Service Volumes 1'!EW13=""),1,0)</f>
        <v>0</v>
      </c>
      <c r="EX64" s="44">
        <f>IF(AND('Service Matrix'!EX132="Yes",'Service Volumes 1'!EX13=""),1,0)</f>
        <v>0</v>
      </c>
      <c r="EY64" s="44">
        <f>IF(AND('Service Matrix'!EY132="Yes",'Service Volumes 1'!EY13=""),1,0)</f>
        <v>0</v>
      </c>
      <c r="EZ64" s="44">
        <f>IF(AND('Service Matrix'!EZ132="Yes",'Service Volumes 1'!EZ13=""),1,0)</f>
        <v>0</v>
      </c>
      <c r="FA64" s="44">
        <f>IF(AND('Service Matrix'!FA132="Yes",'Service Volumes 1'!FA13=""),1,0)</f>
        <v>0</v>
      </c>
      <c r="FB64" s="44">
        <f>IF(AND('Service Matrix'!FB132="Yes",'Service Volumes 1'!FB13=""),1,0)</f>
        <v>0</v>
      </c>
      <c r="FC64" s="44">
        <f>IF(AND('Service Matrix'!FC132="Yes",'Service Volumes 1'!FC13=""),1,0)</f>
        <v>0</v>
      </c>
      <c r="FD64" s="44">
        <f>IF(AND('Service Matrix'!FD132="Yes",'Service Volumes 1'!FD13=""),1,0)</f>
        <v>0</v>
      </c>
      <c r="FE64" s="44">
        <f>IF(AND('Service Matrix'!FE132="Yes",'Service Volumes 1'!FE13=""),1,0)</f>
        <v>0</v>
      </c>
      <c r="FF64" s="44">
        <f>IF(AND('Service Matrix'!FF132="Yes",'Service Volumes 1'!FF13=""),1,0)</f>
        <v>0</v>
      </c>
      <c r="FG64" s="44">
        <f>IF(AND('Service Matrix'!FG132="Yes",'Service Volumes 1'!FG13=""),1,0)</f>
        <v>0</v>
      </c>
      <c r="FH64" s="44">
        <f>IF(AND('Service Matrix'!FH132="Yes",'Service Volumes 1'!FH13=""),1,0)</f>
        <v>0</v>
      </c>
      <c r="FI64" s="44">
        <f>IF(AND('Service Matrix'!FI132="Yes",'Service Volumes 1'!FI13=""),1,0)</f>
        <v>0</v>
      </c>
      <c r="FJ64" s="44">
        <f>IF(AND('Service Matrix'!FJ132="Yes",'Service Volumes 1'!FJ13=""),1,0)</f>
        <v>0</v>
      </c>
      <c r="FK64" s="44">
        <f>IF(AND('Service Matrix'!FK132="Yes",'Service Volumes 1'!FK13=""),1,0)</f>
        <v>0</v>
      </c>
      <c r="FL64" s="44">
        <f>IF(AND('Service Matrix'!FL132="Yes",'Service Volumes 1'!FL13=""),1,0)</f>
        <v>0</v>
      </c>
      <c r="FM64" s="44">
        <f>IF(AND('Service Matrix'!FM132="Yes",'Service Volumes 1'!FM13=""),1,0)</f>
        <v>0</v>
      </c>
      <c r="FN64" s="44">
        <f>IF(AND('Service Matrix'!FN132="Yes",'Service Volumes 1'!FN13=""),1,0)</f>
        <v>0</v>
      </c>
      <c r="FO64" s="44">
        <f>IF(AND('Service Matrix'!FO132="Yes",'Service Volumes 1'!FO13=""),1,0)</f>
        <v>0</v>
      </c>
      <c r="FP64" s="44">
        <f>IF(AND('Service Matrix'!FP132="Yes",'Service Volumes 1'!FP13=""),1,0)</f>
        <v>0</v>
      </c>
      <c r="FQ64" s="44">
        <f>IF(AND('Service Matrix'!FQ132="Yes",'Service Volumes 1'!FQ13=""),1,0)</f>
        <v>0</v>
      </c>
      <c r="FR64" s="44">
        <f>IF(AND('Service Matrix'!FR132="Yes",'Service Volumes 1'!FR13=""),1,0)</f>
        <v>0</v>
      </c>
      <c r="FS64" s="44">
        <f>IF(AND('Service Matrix'!FS132="Yes",'Service Volumes 1'!FS13=""),1,0)</f>
        <v>0</v>
      </c>
      <c r="FT64" s="44">
        <f>IF(AND('Service Matrix'!FT132="Yes",'Service Volumes 1'!FT13=""),1,0)</f>
        <v>0</v>
      </c>
      <c r="FU64" s="44">
        <f>IF(AND('Service Matrix'!FU132="Yes",'Service Volumes 1'!FU13=""),1,0)</f>
        <v>0</v>
      </c>
      <c r="FV64" s="44">
        <f>IF(AND('Service Matrix'!FV132="Yes",'Service Volumes 1'!FV13=""),1,0)</f>
        <v>0</v>
      </c>
      <c r="FW64" s="44">
        <f>IF(AND('Service Matrix'!FW132="Yes",'Service Volumes 1'!FW13=""),1,0)</f>
        <v>0</v>
      </c>
      <c r="FX64" s="44">
        <f>IF(AND('Service Matrix'!FX132="Yes",'Service Volumes 1'!FX13=""),1,0)</f>
        <v>0</v>
      </c>
      <c r="FY64" s="44">
        <f>IF(AND('Service Matrix'!FY132="Yes",'Service Volumes 1'!FY13=""),1,0)</f>
        <v>0</v>
      </c>
      <c r="FZ64" s="44">
        <f>IF(AND('Service Matrix'!FZ132="Yes",'Service Volumes 1'!FZ13=""),1,0)</f>
        <v>0</v>
      </c>
      <c r="GA64" s="44">
        <f>IF(AND('Service Matrix'!GA132="Yes",'Service Volumes 1'!GA13=""),1,0)</f>
        <v>0</v>
      </c>
      <c r="GB64" s="44">
        <f>IF(AND('Service Matrix'!GB132="Yes",'Service Volumes 1'!GB13=""),1,0)</f>
        <v>0</v>
      </c>
      <c r="GC64" s="44">
        <f>IF(AND('Service Matrix'!GC132="Yes",'Service Volumes 1'!GC13=""),1,0)</f>
        <v>0</v>
      </c>
      <c r="GD64" s="44">
        <f>IF(AND('Service Matrix'!GD132="Yes",'Service Volumes 1'!GD13=""),1,0)</f>
        <v>0</v>
      </c>
      <c r="GE64" s="44">
        <f>IF(AND('Service Matrix'!GE132="Yes",'Service Volumes 1'!GE13=""),1,0)</f>
        <v>0</v>
      </c>
      <c r="GF64" s="44">
        <f>IF(AND('Service Matrix'!GF132="Yes",'Service Volumes 1'!GF13=""),1,0)</f>
        <v>0</v>
      </c>
      <c r="GG64" s="44">
        <f>IF(AND('Service Matrix'!GG132="Yes",'Service Volumes 1'!GG13=""),1,0)</f>
        <v>0</v>
      </c>
      <c r="GH64" s="44">
        <f>IF(AND('Service Matrix'!GH132="Yes",'Service Volumes 1'!GH13=""),1,0)</f>
        <v>0</v>
      </c>
      <c r="GI64" s="44">
        <f>IF(AND('Service Matrix'!GI132="Yes",'Service Volumes 1'!GI13=""),1,0)</f>
        <v>0</v>
      </c>
      <c r="GJ64" s="44">
        <f>IF(AND('Service Matrix'!GJ132="Yes",'Service Volumes 1'!GJ13=""),1,0)</f>
        <v>0</v>
      </c>
      <c r="GK64" s="44">
        <f>IF(AND('Service Matrix'!GK132="Yes",'Service Volumes 1'!GK13=""),1,0)</f>
        <v>0</v>
      </c>
      <c r="GL64" s="44">
        <f>IF(AND('Service Matrix'!GL132="Yes",'Service Volumes 1'!GL13=""),1,0)</f>
        <v>0</v>
      </c>
      <c r="GM64" s="44">
        <f>IF(AND('Service Matrix'!GM132="Yes",'Service Volumes 1'!GM13=""),1,0)</f>
        <v>0</v>
      </c>
      <c r="GN64" s="44">
        <f>IF(AND('Service Matrix'!GN132="Yes",'Service Volumes 1'!GN13=""),1,0)</f>
        <v>0</v>
      </c>
      <c r="GO64" s="44">
        <f>IF(AND('Service Matrix'!GO132="Yes",'Service Volumes 1'!GO13=""),1,0)</f>
        <v>0</v>
      </c>
      <c r="GP64" s="44">
        <f>IF(AND('Service Matrix'!GP132="Yes",'Service Volumes 1'!GP13=""),1,0)</f>
        <v>0</v>
      </c>
      <c r="GQ64" s="44">
        <f>IF(AND('Service Matrix'!GQ132="Yes",'Service Volumes 1'!GQ13=""),1,0)</f>
        <v>0</v>
      </c>
      <c r="GR64" s="44">
        <f>IF(AND('Service Matrix'!GR132="Yes",'Service Volumes 1'!GR13=""),1,0)</f>
        <v>0</v>
      </c>
      <c r="GS64" s="44">
        <f>IF(AND('Service Matrix'!GS132="Yes",'Service Volumes 1'!GS13=""),1,0)</f>
        <v>0</v>
      </c>
      <c r="GT64" s="44">
        <f>IF(AND('Service Matrix'!GT132="Yes",'Service Volumes 1'!GT13=""),1,0)</f>
        <v>0</v>
      </c>
      <c r="GU64" s="44">
        <f>IF(AND('Service Matrix'!GU132="Yes",'Service Volumes 1'!GU13=""),1,0)</f>
        <v>0</v>
      </c>
      <c r="GV64" s="44">
        <f>IF(AND('Service Matrix'!GV132="Yes",'Service Volumes 1'!GV13=""),1,0)</f>
        <v>0</v>
      </c>
      <c r="GW64" s="44">
        <f>IF(AND('Service Matrix'!GW132="Yes",'Service Volumes 1'!GW13=""),1,0)</f>
        <v>0</v>
      </c>
      <c r="GX64" s="44">
        <f>IF(AND('Service Matrix'!GX132="Yes",'Service Volumes 1'!GX13=""),1,0)</f>
        <v>0</v>
      </c>
      <c r="GY64" s="44">
        <f>IF(AND('Service Matrix'!GY132="Yes",'Service Volumes 1'!GY13=""),1,0)</f>
        <v>0</v>
      </c>
      <c r="GZ64" s="44">
        <f>IF(AND('Service Matrix'!GZ132="Yes",'Service Volumes 1'!GZ13=""),1,0)</f>
        <v>0</v>
      </c>
      <c r="HA64" s="44">
        <f>IF(AND('Service Matrix'!HA132="Yes",'Service Volumes 1'!HA13=""),1,0)</f>
        <v>0</v>
      </c>
      <c r="HB64" s="44">
        <f>IF(AND('Service Matrix'!HB132="Yes",'Service Volumes 1'!HB13=""),1,0)</f>
        <v>0</v>
      </c>
      <c r="HC64" s="44">
        <f>IF(AND('Service Matrix'!HC132="Yes",'Service Volumes 1'!HC13=""),1,0)</f>
        <v>0</v>
      </c>
      <c r="HD64" s="44">
        <f>IF(AND('Service Matrix'!HD132="Yes",'Service Volumes 1'!HD13=""),1,0)</f>
        <v>0</v>
      </c>
      <c r="HE64" s="44">
        <f>IF(AND('Service Matrix'!HE132="Yes",'Service Volumes 1'!HE13=""),1,0)</f>
        <v>0</v>
      </c>
      <c r="HF64" s="44">
        <f>IF(AND('Service Matrix'!HF132="Yes",'Service Volumes 1'!HF13=""),1,0)</f>
        <v>0</v>
      </c>
      <c r="HG64" s="44">
        <f>IF(AND('Service Matrix'!HG132="Yes",'Service Volumes 1'!HG13=""),1,0)</f>
        <v>0</v>
      </c>
      <c r="HH64" s="44">
        <f>IF(AND('Service Matrix'!HH132="Yes",'Service Volumes 1'!HH13=""),1,0)</f>
        <v>0</v>
      </c>
      <c r="HI64" s="44">
        <f>IF(AND('Service Matrix'!HI132="Yes",'Service Volumes 1'!HI13=""),1,0)</f>
        <v>0</v>
      </c>
      <c r="HJ64" s="44">
        <f>IF(AND('Service Matrix'!HJ132="Yes",'Service Volumes 1'!HJ13=""),1,0)</f>
        <v>0</v>
      </c>
      <c r="HK64" s="44">
        <f>IF(AND('Service Matrix'!HK132="Yes",'Service Volumes 1'!HK13=""),1,0)</f>
        <v>0</v>
      </c>
      <c r="HL64" s="44">
        <f>IF(AND('Service Matrix'!HL132="Yes",'Service Volumes 1'!HL13=""),1,0)</f>
        <v>0</v>
      </c>
      <c r="HM64" s="44">
        <f>IF(AND('Service Matrix'!HM132="Yes",'Service Volumes 1'!HM13=""),1,0)</f>
        <v>0</v>
      </c>
      <c r="HN64" s="44">
        <f>IF(AND('Service Matrix'!HN132="Yes",'Service Volumes 1'!HN13=""),1,0)</f>
        <v>0</v>
      </c>
      <c r="HO64" s="44">
        <f>IF(AND('Service Matrix'!HO132="Yes",'Service Volumes 1'!HO13=""),1,0)</f>
        <v>0</v>
      </c>
      <c r="HP64" s="44">
        <f>IF(AND('Service Matrix'!HP132="Yes",'Service Volumes 1'!HP13=""),1,0)</f>
        <v>0</v>
      </c>
      <c r="HQ64" s="44">
        <f>IF(AND('Service Matrix'!HQ132="Yes",'Service Volumes 1'!HQ13=""),1,0)</f>
        <v>0</v>
      </c>
      <c r="HR64" s="44">
        <f>IF(AND('Service Matrix'!HR132="Yes",'Service Volumes 1'!HR13=""),1,0)</f>
        <v>0</v>
      </c>
      <c r="HS64" s="44">
        <f>IF(AND('Service Matrix'!HS132="Yes",'Service Volumes 1'!HS13=""),1,0)</f>
        <v>0</v>
      </c>
      <c r="HT64" s="44">
        <f>IF(AND('Service Matrix'!HT132="Yes",'Service Volumes 1'!HT13=""),1,0)</f>
        <v>0</v>
      </c>
      <c r="HU64" s="44">
        <f>IF(AND('Service Matrix'!HU132="Yes",'Service Volumes 1'!HU13=""),1,0)</f>
        <v>0</v>
      </c>
      <c r="HV64" s="44">
        <f>IF(AND('Service Matrix'!HV132="Yes",'Service Volumes 1'!HV13=""),1,0)</f>
        <v>0</v>
      </c>
      <c r="HW64" s="44">
        <f>IF(AND('Service Matrix'!HW132="Yes",'Service Volumes 1'!HW13=""),1,0)</f>
        <v>0</v>
      </c>
      <c r="HX64" s="44">
        <f>IF(AND('Service Matrix'!HX132="Yes",'Service Volumes 1'!HX13=""),1,0)</f>
        <v>0</v>
      </c>
      <c r="HY64" s="44">
        <f>IF(AND('Service Matrix'!HY132="Yes",'Service Volumes 1'!HY13=""),1,0)</f>
        <v>0</v>
      </c>
      <c r="HZ64" s="44">
        <f>IF(AND('Service Matrix'!HZ132="Yes",'Service Volumes 1'!HZ13=""),1,0)</f>
        <v>0</v>
      </c>
      <c r="IA64" s="44">
        <f>IF(AND('Service Matrix'!IA132="Yes",'Service Volumes 1'!IA13=""),1,0)</f>
        <v>0</v>
      </c>
      <c r="IB64" s="44">
        <f>IF(AND('Service Matrix'!IB132="Yes",'Service Volumes 1'!IB13=""),1,0)</f>
        <v>0</v>
      </c>
      <c r="IC64" s="44">
        <f>IF(AND('Service Matrix'!IC132="Yes",'Service Volumes 1'!IC13=""),1,0)</f>
        <v>0</v>
      </c>
      <c r="ID64" s="44">
        <f>IF(AND('Service Matrix'!ID132="Yes",'Service Volumes 1'!ID13=""),1,0)</f>
        <v>0</v>
      </c>
      <c r="IE64" s="44">
        <f>IF(AND('Service Matrix'!IE132="Yes",'Service Volumes 1'!IE13=""),1,0)</f>
        <v>0</v>
      </c>
      <c r="IF64" s="44">
        <f>IF(AND('Service Matrix'!IF132="Yes",'Service Volumes 1'!IF13=""),1,0)</f>
        <v>0</v>
      </c>
      <c r="IG64" s="44">
        <f>IF(AND('Service Matrix'!IG132="Yes",'Service Volumes 1'!IG13=""),1,0)</f>
        <v>0</v>
      </c>
      <c r="IH64" s="44">
        <f>IF(AND('Service Matrix'!IH132="Yes",'Service Volumes 1'!IH13=""),1,0)</f>
        <v>0</v>
      </c>
      <c r="II64" s="44">
        <f>IF(AND('Service Matrix'!II132="Yes",'Service Volumes 1'!II13=""),1,0)</f>
        <v>0</v>
      </c>
      <c r="IJ64" s="44">
        <f>IF(AND('Service Matrix'!IJ132="Yes",'Service Volumes 1'!IJ13=""),1,0)</f>
        <v>0</v>
      </c>
      <c r="IK64" s="44">
        <f>IF(AND('Service Matrix'!IK132="Yes",'Service Volumes 1'!IK13=""),1,0)</f>
        <v>0</v>
      </c>
      <c r="IL64" s="44">
        <f>IF(AND('Service Matrix'!IL132="Yes",'Service Volumes 1'!IL13=""),1,0)</f>
        <v>0</v>
      </c>
      <c r="IM64" s="44">
        <f>IF(AND('Service Matrix'!IM132="Yes",'Service Volumes 1'!IM13=""),1,0)</f>
        <v>0</v>
      </c>
      <c r="IN64" s="44">
        <f>IF(AND('Service Matrix'!IN132="Yes",'Service Volumes 1'!IN13=""),1,0)</f>
        <v>0</v>
      </c>
      <c r="IO64" s="44">
        <f>IF(AND('Service Matrix'!IO132="Yes",'Service Volumes 1'!IO13=""),1,0)</f>
        <v>0</v>
      </c>
      <c r="IP64" s="44">
        <f>IF(AND('Service Matrix'!IP132="Yes",'Service Volumes 1'!IP13=""),1,0)</f>
        <v>0</v>
      </c>
      <c r="IQ64" s="44">
        <f>IF(AND('Service Matrix'!IQ132="Yes",'Service Volumes 1'!IQ13=""),1,0)</f>
        <v>0</v>
      </c>
      <c r="IR64" s="44">
        <f>IF(AND('Service Matrix'!IR132="Yes",'Service Volumes 1'!IR13=""),1,0)</f>
        <v>0</v>
      </c>
      <c r="IS64" s="44">
        <f>IF(AND('Service Matrix'!IS132="Yes",'Service Volumes 1'!IS13=""),1,0)</f>
        <v>0</v>
      </c>
      <c r="IT64" s="44">
        <f>IF(AND('Service Matrix'!IT132="Yes",'Service Volumes 1'!IT13=""),1,0)</f>
        <v>0</v>
      </c>
      <c r="IU64" s="44">
        <f>IF(AND('Service Matrix'!IU132="Yes",'Service Volumes 1'!IU13=""),1,0)</f>
        <v>0</v>
      </c>
      <c r="IV64" s="44">
        <f>IF(AND('Service Matrix'!IV132="Yes",'Service Volumes 1'!IV13=""),1,0)</f>
        <v>0</v>
      </c>
      <c r="IW64" s="44">
        <f>IF(AND('Service Matrix'!IW132="Yes",'Service Volumes 1'!IW13=""),1,0)</f>
        <v>0</v>
      </c>
      <c r="IX64" s="44">
        <f>IF(AND('Service Matrix'!IX132="Yes",'Service Volumes 1'!IX13=""),1,0)</f>
        <v>0</v>
      </c>
      <c r="IY64" s="44">
        <f>IF(AND('Service Matrix'!IY132="Yes",'Service Volumes 1'!IY13=""),1,0)</f>
        <v>0</v>
      </c>
      <c r="IZ64" s="44">
        <f>IF(AND('Service Matrix'!IZ132="Yes",'Service Volumes 1'!IZ13=""),1,0)</f>
        <v>0</v>
      </c>
      <c r="JA64" s="44">
        <f>IF(AND('Service Matrix'!JA132="Yes",'Service Volumes 1'!JA13=""),1,0)</f>
        <v>0</v>
      </c>
      <c r="JB64" s="44">
        <f>IF(AND('Service Matrix'!JB132="Yes",'Service Volumes 1'!JB13=""),1,0)</f>
        <v>0</v>
      </c>
      <c r="JC64" s="44">
        <f>IF(AND('Service Matrix'!JC132="Yes",'Service Volumes 1'!JC13=""),1,0)</f>
        <v>0</v>
      </c>
      <c r="JD64" s="44">
        <f>IF(AND('Service Matrix'!JD132="Yes",'Service Volumes 1'!JD13=""),1,0)</f>
        <v>0</v>
      </c>
      <c r="JE64" s="44">
        <f>IF(AND('Service Matrix'!JE132="Yes",'Service Volumes 1'!JE13=""),1,0)</f>
        <v>0</v>
      </c>
      <c r="JF64" s="44">
        <f>IF(AND('Service Matrix'!JF132="Yes",'Service Volumes 1'!JF13=""),1,0)</f>
        <v>0</v>
      </c>
      <c r="JG64" s="44">
        <f>IF(AND('Service Matrix'!JG132="Yes",'Service Volumes 1'!JG13=""),1,0)</f>
        <v>0</v>
      </c>
      <c r="JH64" s="44">
        <f>IF(AND('Service Matrix'!JH132="Yes",'Service Volumes 1'!JH13=""),1,0)</f>
        <v>0</v>
      </c>
      <c r="JI64" s="44">
        <f>IF(AND('Service Matrix'!JI132="Yes",'Service Volumes 1'!JI13=""),1,0)</f>
        <v>0</v>
      </c>
      <c r="JJ64" s="44">
        <f>IF(AND('Service Matrix'!JJ132="Yes",'Service Volumes 1'!JJ13=""),1,0)</f>
        <v>0</v>
      </c>
      <c r="JK64" s="44">
        <f>IF(AND('Service Matrix'!JK132="Yes",'Service Volumes 1'!JK13=""),1,0)</f>
        <v>0</v>
      </c>
      <c r="JL64" s="44">
        <f>IF(AND('Service Matrix'!JL132="Yes",'Service Volumes 1'!JL13=""),1,0)</f>
        <v>0</v>
      </c>
      <c r="JM64" s="44">
        <f>IF(AND('Service Matrix'!JM132="Yes",'Service Volumes 1'!JM13=""),1,0)</f>
        <v>0</v>
      </c>
      <c r="JN64" s="44">
        <f>IF(AND('Service Matrix'!JN132="Yes",'Service Volumes 1'!JN13=""),1,0)</f>
        <v>0</v>
      </c>
      <c r="JO64" s="44">
        <f>IF(AND('Service Matrix'!JO132="Yes",'Service Volumes 1'!JO13=""),1,0)</f>
        <v>0</v>
      </c>
      <c r="JP64" s="44">
        <f>IF(AND('Service Matrix'!JP132="Yes",'Service Volumes 1'!JP13=""),1,0)</f>
        <v>0</v>
      </c>
      <c r="JQ64" s="44">
        <f>IF(AND('Service Matrix'!JQ132="Yes",'Service Volumes 1'!JQ13=""),1,0)</f>
        <v>0</v>
      </c>
      <c r="JR64" s="44">
        <f>IF(AND('Service Matrix'!JR132="Yes",'Service Volumes 1'!JR13=""),1,0)</f>
        <v>0</v>
      </c>
      <c r="JS64" s="44">
        <f>IF(AND('Service Matrix'!JS132="Yes",'Service Volumes 1'!JS13=""),1,0)</f>
        <v>0</v>
      </c>
      <c r="JT64" s="44">
        <f>IF(AND('Service Matrix'!JT132="Yes",'Service Volumes 1'!JT13=""),1,0)</f>
        <v>0</v>
      </c>
      <c r="JU64" s="44">
        <f>IF(AND('Service Matrix'!JU132="Yes",'Service Volumes 1'!JU13=""),1,0)</f>
        <v>0</v>
      </c>
      <c r="JV64" s="44">
        <f>IF(AND('Service Matrix'!JV132="Yes",'Service Volumes 1'!JV13=""),1,0)</f>
        <v>0</v>
      </c>
      <c r="JW64" s="44">
        <f>IF(AND('Service Matrix'!JW132="Yes",'Service Volumes 1'!JW13=""),1,0)</f>
        <v>0</v>
      </c>
      <c r="JX64" s="44">
        <f>IF(AND('Service Matrix'!JX132="Yes",'Service Volumes 1'!JX13=""),1,0)</f>
        <v>0</v>
      </c>
      <c r="JY64" s="44">
        <f>IF(AND('Service Matrix'!JY132="Yes",'Service Volumes 1'!JY13=""),1,0)</f>
        <v>0</v>
      </c>
      <c r="JZ64" s="44">
        <f>IF(AND('Service Matrix'!JZ132="Yes",'Service Volumes 1'!JZ13=""),1,0)</f>
        <v>0</v>
      </c>
      <c r="KA64" s="44">
        <f>IF(AND('Service Matrix'!KA132="Yes",'Service Volumes 1'!KA13=""),1,0)</f>
        <v>0</v>
      </c>
      <c r="KB64" s="44">
        <f>IF(AND('Service Matrix'!KB132="Yes",'Service Volumes 1'!KB13=""),1,0)</f>
        <v>0</v>
      </c>
      <c r="KC64" s="44">
        <f>IF(AND('Service Matrix'!KC132="Yes",'Service Volumes 1'!KC13=""),1,0)</f>
        <v>0</v>
      </c>
      <c r="KD64" s="44">
        <f>IF(AND('Service Matrix'!KD132="Yes",'Service Volumes 1'!KD13=""),1,0)</f>
        <v>0</v>
      </c>
      <c r="KE64" s="44">
        <f>IF(AND('Service Matrix'!KE132="Yes",'Service Volumes 1'!KE13=""),1,0)</f>
        <v>0</v>
      </c>
      <c r="KF64" s="44">
        <f>IF(AND('Service Matrix'!KF132="Yes",'Service Volumes 1'!KF13=""),1,0)</f>
        <v>0</v>
      </c>
      <c r="KG64" s="44">
        <f>IF(AND('Service Matrix'!KG132="Yes",'Service Volumes 1'!KG13=""),1,0)</f>
        <v>0</v>
      </c>
      <c r="KH64" s="44">
        <f>IF(AND('Service Matrix'!KH132="Yes",'Service Volumes 1'!KH13=""),1,0)</f>
        <v>0</v>
      </c>
      <c r="KI64" s="44">
        <f>IF(AND('Service Matrix'!KI132="Yes",'Service Volumes 1'!KI13=""),1,0)</f>
        <v>0</v>
      </c>
      <c r="KJ64" s="44">
        <f>IF(AND('Service Matrix'!KJ132="Yes",'Service Volumes 1'!KJ13=""),1,0)</f>
        <v>0</v>
      </c>
      <c r="KK64" s="44">
        <f>IF(AND('Service Matrix'!KK132="Yes",'Service Volumes 1'!KK13=""),1,0)</f>
        <v>0</v>
      </c>
      <c r="KL64" s="44">
        <f>IF(AND('Service Matrix'!KL132="Yes",'Service Volumes 1'!KL13=""),1,0)</f>
        <v>0</v>
      </c>
      <c r="KM64" s="44">
        <f>IF(AND('Service Matrix'!KM132="Yes",'Service Volumes 1'!KM13=""),1,0)</f>
        <v>0</v>
      </c>
      <c r="KN64" s="44">
        <f>IF(AND('Service Matrix'!KN132="Yes",'Service Volumes 1'!KN13=""),1,0)</f>
        <v>0</v>
      </c>
      <c r="KO64" s="44">
        <f>IF(AND('Service Matrix'!KO132="Yes",'Service Volumes 1'!KO13=""),1,0)</f>
        <v>0</v>
      </c>
      <c r="KP64" s="44">
        <f>IF(AND('Service Matrix'!KP132="Yes",'Service Volumes 1'!KP13=""),1,0)</f>
        <v>0</v>
      </c>
      <c r="KQ64" s="44">
        <f>IF(AND('Service Matrix'!KQ132="Yes",'Service Volumes 1'!KQ13=""),1,0)</f>
        <v>0</v>
      </c>
      <c r="KR64" s="44">
        <f>IF(AND('Service Matrix'!KR132="Yes",'Service Volumes 1'!KR13=""),1,0)</f>
        <v>0</v>
      </c>
      <c r="KS64" s="44">
        <f>IF(AND('Service Matrix'!KS132="Yes",'Service Volumes 1'!KS13=""),1,0)</f>
        <v>0</v>
      </c>
      <c r="KT64" s="44">
        <f>IF(AND('Service Matrix'!KT132="Yes",'Service Volumes 1'!KT13=""),1,0)</f>
        <v>0</v>
      </c>
      <c r="KU64" s="44">
        <f>IF(AND('Service Matrix'!KU132="Yes",'Service Volumes 1'!KU13=""),1,0)</f>
        <v>0</v>
      </c>
      <c r="KV64" s="44">
        <f>IF(AND('Service Matrix'!KV132="Yes",'Service Volumes 1'!KV13=""),1,0)</f>
        <v>0</v>
      </c>
      <c r="KW64" s="44">
        <f>IF(AND('Service Matrix'!KW132="Yes",'Service Volumes 1'!KW13=""),1,0)</f>
        <v>0</v>
      </c>
      <c r="KX64" s="44">
        <f>IF(AND('Service Matrix'!KX132="Yes",'Service Volumes 1'!KX13=""),1,0)</f>
        <v>0</v>
      </c>
      <c r="KY64" s="44">
        <f>IF(AND('Service Matrix'!KY132="Yes",'Service Volumes 1'!KY13=""),1,0)</f>
        <v>0</v>
      </c>
      <c r="KZ64" s="44">
        <f>IF(AND('Service Matrix'!KZ132="Yes",'Service Volumes 1'!KZ13=""),1,0)</f>
        <v>0</v>
      </c>
      <c r="LA64" s="44">
        <f>IF(AND('Service Matrix'!LA132="Yes",'Service Volumes 1'!LA13=""),1,0)</f>
        <v>0</v>
      </c>
      <c r="LB64" s="44">
        <f>IF(AND('Service Matrix'!LB132="Yes",'Service Volumes 1'!LB13=""),1,0)</f>
        <v>0</v>
      </c>
      <c r="LC64" s="44">
        <f>IF(AND('Service Matrix'!LC132="Yes",'Service Volumes 1'!LC13=""),1,0)</f>
        <v>0</v>
      </c>
      <c r="LD64" s="44">
        <f>IF(AND('Service Matrix'!LD132="Yes",'Service Volumes 1'!LD13=""),1,0)</f>
        <v>0</v>
      </c>
      <c r="LE64" s="44">
        <f>IF(AND('Service Matrix'!LE132="Yes",'Service Volumes 1'!LE13=""),1,0)</f>
        <v>0</v>
      </c>
      <c r="LF64" s="44">
        <f>IF(AND('Service Matrix'!LF132="Yes",'Service Volumes 1'!LF13=""),1,0)</f>
        <v>0</v>
      </c>
      <c r="LG64" s="44">
        <f>IF(AND('Service Matrix'!LG132="Yes",'Service Volumes 1'!LG13=""),1,0)</f>
        <v>0</v>
      </c>
      <c r="LH64" s="44">
        <f>IF(AND('Service Matrix'!LH132="Yes",'Service Volumes 1'!LH13=""),1,0)</f>
        <v>0</v>
      </c>
      <c r="LI64" s="44">
        <f>IF(AND('Service Matrix'!LI132="Yes",'Service Volumes 1'!LI13=""),1,0)</f>
        <v>0</v>
      </c>
      <c r="LJ64" s="44">
        <f>IF(AND('Service Matrix'!LJ132="Yes",'Service Volumes 1'!LJ13=""),1,0)</f>
        <v>0</v>
      </c>
      <c r="LK64" s="44">
        <f>IF(AND('Service Matrix'!LK132="Yes",'Service Volumes 1'!LK13=""),1,0)</f>
        <v>0</v>
      </c>
      <c r="LL64" s="44">
        <f>IF(AND('Service Matrix'!LL132="Yes",'Service Volumes 1'!LL13=""),1,0)</f>
        <v>0</v>
      </c>
      <c r="LM64" s="44">
        <f>IF(AND('Service Matrix'!LM132="Yes",'Service Volumes 1'!LM13=""),1,0)</f>
        <v>0</v>
      </c>
      <c r="LN64" s="44">
        <f>IF(AND('Service Matrix'!LN132="Yes",'Service Volumes 1'!LN13=""),1,0)</f>
        <v>0</v>
      </c>
      <c r="LO64" s="44">
        <f>IF(AND('Service Matrix'!LO132="Yes",'Service Volumes 1'!LO13=""),1,0)</f>
        <v>0</v>
      </c>
      <c r="LP64" s="44">
        <f>IF(AND('Service Matrix'!LP132="Yes",'Service Volumes 1'!LP13=""),1,0)</f>
        <v>0</v>
      </c>
      <c r="LQ64" s="44">
        <f>IF(AND('Service Matrix'!LQ132="Yes",'Service Volumes 1'!LQ13=""),1,0)</f>
        <v>0</v>
      </c>
      <c r="LR64" s="44">
        <f>IF(AND('Service Matrix'!LR132="Yes",'Service Volumes 1'!LR13=""),1,0)</f>
        <v>0</v>
      </c>
      <c r="LS64" s="44">
        <f>IF(AND('Service Matrix'!LS132="Yes",'Service Volumes 1'!LS13=""),1,0)</f>
        <v>0</v>
      </c>
      <c r="LT64" s="44">
        <f>IF(AND('Service Matrix'!LT132="Yes",'Service Volumes 1'!LT13=""),1,0)</f>
        <v>0</v>
      </c>
      <c r="LU64" s="44">
        <f>IF(AND('Service Matrix'!LU132="Yes",'Service Volumes 1'!LU13=""),1,0)</f>
        <v>0</v>
      </c>
      <c r="LV64" s="44">
        <f>IF(AND('Service Matrix'!LV132="Yes",'Service Volumes 1'!LV13=""),1,0)</f>
        <v>0</v>
      </c>
      <c r="LW64" s="44">
        <f>IF(AND('Service Matrix'!LW132="Yes",'Service Volumes 1'!LW13=""),1,0)</f>
        <v>0</v>
      </c>
      <c r="LX64" s="44">
        <f>IF(AND('Service Matrix'!LX132="Yes",'Service Volumes 1'!LX13=""),1,0)</f>
        <v>0</v>
      </c>
      <c r="LY64" s="44">
        <f>IF(AND('Service Matrix'!LY132="Yes",'Service Volumes 1'!LY13=""),1,0)</f>
        <v>0</v>
      </c>
      <c r="LZ64" s="44">
        <f>IF(AND('Service Matrix'!LZ132="Yes",'Service Volumes 1'!LZ13=""),1,0)</f>
        <v>0</v>
      </c>
      <c r="MA64" s="44">
        <f>IF(AND('Service Matrix'!MA132="Yes",'Service Volumes 1'!MA13=""),1,0)</f>
        <v>0</v>
      </c>
      <c r="MB64" s="44">
        <f>IF(AND('Service Matrix'!MB132="Yes",'Service Volumes 1'!MB13=""),1,0)</f>
        <v>0</v>
      </c>
      <c r="MC64" s="44">
        <f>IF(AND('Service Matrix'!MC132="Yes",'Service Volumes 1'!MC13=""),1,0)</f>
        <v>0</v>
      </c>
      <c r="MD64" s="44">
        <f>IF(AND('Service Matrix'!MD132="Yes",'Service Volumes 1'!MD13=""),1,0)</f>
        <v>0</v>
      </c>
      <c r="ME64" s="44">
        <f>IF(AND('Service Matrix'!ME132="Yes",'Service Volumes 1'!ME13=""),1,0)</f>
        <v>0</v>
      </c>
      <c r="MF64" s="44">
        <f>IF(AND('Service Matrix'!MF132="Yes",'Service Volumes 1'!MF13=""),1,0)</f>
        <v>0</v>
      </c>
      <c r="MG64" s="44">
        <f>IF(AND('Service Matrix'!MG132="Yes",'Service Volumes 1'!MG13=""),1,0)</f>
        <v>0</v>
      </c>
      <c r="MH64" s="44">
        <f>IF(AND('Service Matrix'!MH132="Yes",'Service Volumes 1'!MH13=""),1,0)</f>
        <v>0</v>
      </c>
      <c r="MI64" s="44">
        <f>IF(AND('Service Matrix'!MI132="Yes",'Service Volumes 1'!MI13=""),1,0)</f>
        <v>0</v>
      </c>
      <c r="MJ64" s="44">
        <f>IF(AND('Service Matrix'!MJ132="Yes",'Service Volumes 1'!MJ13=""),1,0)</f>
        <v>0</v>
      </c>
      <c r="MK64" s="44">
        <f>IF(AND('Service Matrix'!MK132="Yes",'Service Volumes 1'!MK13=""),1,0)</f>
        <v>0</v>
      </c>
      <c r="ML64" s="44">
        <f>IF(AND('Service Matrix'!ML132="Yes",'Service Volumes 1'!ML13=""),1,0)</f>
        <v>0</v>
      </c>
      <c r="MM64" s="44">
        <f>IF(AND('Service Matrix'!MM132="Yes",'Service Volumes 1'!MM13=""),1,0)</f>
        <v>0</v>
      </c>
      <c r="MN64" s="44">
        <f>IF(AND('Service Matrix'!MN132="Yes",'Service Volumes 1'!MN13=""),1,0)</f>
        <v>0</v>
      </c>
      <c r="MO64" s="44">
        <f>IF(AND('Service Matrix'!MO132="Yes",'Service Volumes 1'!MO13=""),1,0)</f>
        <v>0</v>
      </c>
      <c r="MP64" s="44">
        <f>IF(AND('Service Matrix'!MP132="Yes",'Service Volumes 1'!MP13=""),1,0)</f>
        <v>0</v>
      </c>
      <c r="MQ64" s="44">
        <f>IF(AND('Service Matrix'!MQ132="Yes",'Service Volumes 1'!MQ13=""),1,0)</f>
        <v>0</v>
      </c>
      <c r="MR64" s="44">
        <f>IF(AND('Service Matrix'!MR132="Yes",'Service Volumes 1'!MR13=""),1,0)</f>
        <v>0</v>
      </c>
      <c r="MS64" s="44">
        <f>IF(AND('Service Matrix'!MS132="Yes",'Service Volumes 1'!MS13=""),1,0)</f>
        <v>0</v>
      </c>
      <c r="MT64" s="44">
        <f>IF(AND('Service Matrix'!MT132="Yes",'Service Volumes 1'!MT13=""),1,0)</f>
        <v>0</v>
      </c>
      <c r="MU64" s="44">
        <f>IF(AND('Service Matrix'!MU132="Yes",'Service Volumes 1'!MU13=""),1,0)</f>
        <v>0</v>
      </c>
      <c r="MV64" s="44">
        <f>IF(AND('Service Matrix'!MV132="Yes",'Service Volumes 1'!MV13=""),1,0)</f>
        <v>0</v>
      </c>
      <c r="MW64" s="44">
        <f>IF(AND('Service Matrix'!MW132="Yes",'Service Volumes 1'!MW13=""),1,0)</f>
        <v>0</v>
      </c>
      <c r="MX64" s="44">
        <f>IF(AND('Service Matrix'!MX132="Yes",'Service Volumes 1'!MX13=""),1,0)</f>
        <v>0</v>
      </c>
      <c r="MY64" s="44">
        <f>IF(AND('Service Matrix'!MY132="Yes",'Service Volumes 1'!MY13=""),1,0)</f>
        <v>0</v>
      </c>
      <c r="MZ64" s="44">
        <f>IF(AND('Service Matrix'!MZ132="Yes",'Service Volumes 1'!MZ13=""),1,0)</f>
        <v>0</v>
      </c>
      <c r="NA64" s="44">
        <f>IF(AND('Service Matrix'!NA132="Yes",'Service Volumes 1'!NA13=""),1,0)</f>
        <v>0</v>
      </c>
      <c r="NB64" s="44">
        <f>IF(AND('Service Matrix'!NB132="Yes",'Service Volumes 1'!NB13=""),1,0)</f>
        <v>0</v>
      </c>
      <c r="NC64" s="44">
        <f>IF(AND('Service Matrix'!NC132="Yes",'Service Volumes 1'!NC13=""),1,0)</f>
        <v>0</v>
      </c>
      <c r="ND64" s="44">
        <f>IF(AND('Service Matrix'!ND132="Yes",'Service Volumes 1'!ND13=""),1,0)</f>
        <v>0</v>
      </c>
      <c r="NE64" s="44">
        <f>IF(AND('Service Matrix'!NE132="Yes",'Service Volumes 1'!NE13=""),1,0)</f>
        <v>0</v>
      </c>
      <c r="NF64" s="44">
        <f>IF(AND('Service Matrix'!NF132="Yes",'Service Volumes 1'!NF13=""),1,0)</f>
        <v>0</v>
      </c>
      <c r="NG64" s="44">
        <f>IF(AND('Service Matrix'!NG132="Yes",'Service Volumes 1'!NG13=""),1,0)</f>
        <v>0</v>
      </c>
      <c r="NH64" s="44">
        <f>IF(AND('Service Matrix'!NH132="Yes",'Service Volumes 1'!NH13=""),1,0)</f>
        <v>0</v>
      </c>
      <c r="NI64" s="44">
        <f>IF(AND('Service Matrix'!NI132="Yes",'Service Volumes 1'!NI13=""),1,0)</f>
        <v>0</v>
      </c>
      <c r="NJ64" s="44">
        <f>IF(AND('Service Matrix'!NJ132="Yes",'Service Volumes 1'!NJ13=""),1,0)</f>
        <v>0</v>
      </c>
      <c r="NK64" s="44">
        <f>IF(AND('Service Matrix'!NK132="Yes",'Service Volumes 1'!NK13=""),1,0)</f>
        <v>0</v>
      </c>
      <c r="NL64" s="44">
        <f>IF(AND('Service Matrix'!NL132="Yes",'Service Volumes 1'!NL13=""),1,0)</f>
        <v>0</v>
      </c>
      <c r="NM64" s="44">
        <f>IF(AND('Service Matrix'!NM132="Yes",'Service Volumes 1'!NM13=""),1,0)</f>
        <v>0</v>
      </c>
      <c r="NN64" s="44">
        <f>IF(AND('Service Matrix'!NN132="Yes",'Service Volumes 1'!NN13=""),1,0)</f>
        <v>0</v>
      </c>
      <c r="NO64" s="44">
        <f>IF(AND('Service Matrix'!NO132="Yes",'Service Volumes 1'!NO13=""),1,0)</f>
        <v>0</v>
      </c>
      <c r="NP64" s="44">
        <f>IF(AND('Service Matrix'!NP132="Yes",'Service Volumes 1'!NP13=""),1,0)</f>
        <v>0</v>
      </c>
      <c r="NQ64" s="44">
        <f>IF(AND('Service Matrix'!NQ132="Yes",'Service Volumes 1'!NQ13=""),1,0)</f>
        <v>0</v>
      </c>
      <c r="NR64" s="44">
        <f>IF(AND('Service Matrix'!NR132="Yes",'Service Volumes 1'!NR13=""),1,0)</f>
        <v>0</v>
      </c>
      <c r="NS64" s="44">
        <f>IF(AND('Service Matrix'!NS132="Yes",'Service Volumes 1'!NS13=""),1,0)</f>
        <v>0</v>
      </c>
      <c r="NT64" s="44">
        <f>IF(AND('Service Matrix'!NT132="Yes",'Service Volumes 1'!NT13=""),1,0)</f>
        <v>0</v>
      </c>
      <c r="NU64" s="44">
        <f>IF(AND('Service Matrix'!NU132="Yes",'Service Volumes 1'!NU13=""),1,0)</f>
        <v>0</v>
      </c>
      <c r="NV64" s="44">
        <f>IF(AND('Service Matrix'!NV132="Yes",'Service Volumes 1'!NV13=""),1,0)</f>
        <v>0</v>
      </c>
      <c r="NW64" s="44">
        <f>IF(AND('Service Matrix'!NW132="Yes",'Service Volumes 1'!NW13=""),1,0)</f>
        <v>0</v>
      </c>
      <c r="NX64" s="44">
        <f>IF(AND('Service Matrix'!NX132="Yes",'Service Volumes 1'!NX13=""),1,0)</f>
        <v>0</v>
      </c>
      <c r="NY64" s="44">
        <f>IF(AND('Service Matrix'!NY132="Yes",'Service Volumes 1'!NY13=""),1,0)</f>
        <v>0</v>
      </c>
      <c r="NZ64" s="44">
        <f>IF(AND('Service Matrix'!NZ132="Yes",'Service Volumes 1'!NZ13=""),1,0)</f>
        <v>0</v>
      </c>
      <c r="OA64" s="44">
        <f>IF(AND('Service Matrix'!OA132="Yes",'Service Volumes 1'!OA13=""),1,0)</f>
        <v>0</v>
      </c>
      <c r="OB64" s="44">
        <f>IF(AND('Service Matrix'!OB132="Yes",'Service Volumes 1'!OB13=""),1,0)</f>
        <v>0</v>
      </c>
      <c r="OC64" s="44">
        <f>IF(AND('Service Matrix'!OC132="Yes",'Service Volumes 1'!OC13=""),1,0)</f>
        <v>0</v>
      </c>
      <c r="OD64" s="44">
        <f>IF(AND('Service Matrix'!OD132="Yes",'Service Volumes 1'!OD13=""),1,0)</f>
        <v>0</v>
      </c>
      <c r="OE64" s="44">
        <f>IF(AND('Service Matrix'!OE132="Yes",'Service Volumes 1'!OE13=""),1,0)</f>
        <v>0</v>
      </c>
      <c r="OF64" s="44">
        <f>IF(AND('Service Matrix'!OF132="Yes",'Service Volumes 1'!OF13=""),1,0)</f>
        <v>0</v>
      </c>
      <c r="OG64" s="44">
        <f>IF(AND('Service Matrix'!OG132="Yes",'Service Volumes 1'!OG13=""),1,0)</f>
        <v>0</v>
      </c>
      <c r="OH64" s="44">
        <f>IF(AND('Service Matrix'!OH132="Yes",'Service Volumes 1'!OH13=""),1,0)</f>
        <v>0</v>
      </c>
      <c r="OI64" s="44">
        <f>IF(AND('Service Matrix'!OI132="Yes",'Service Volumes 1'!OI13=""),1,0)</f>
        <v>0</v>
      </c>
      <c r="OJ64" s="44">
        <f>IF(AND('Service Matrix'!OJ132="Yes",'Service Volumes 1'!OJ13=""),1,0)</f>
        <v>0</v>
      </c>
      <c r="OK64" s="44">
        <f>IF(AND('Service Matrix'!OK132="Yes",'Service Volumes 1'!OK13=""),1,0)</f>
        <v>0</v>
      </c>
      <c r="OL64" s="44">
        <f>IF(AND('Service Matrix'!OL132="Yes",'Service Volumes 1'!OL13=""),1,0)</f>
        <v>0</v>
      </c>
      <c r="OM64" s="44">
        <f>IF(AND('Service Matrix'!OM132="Yes",'Service Volumes 1'!OM13=""),1,0)</f>
        <v>0</v>
      </c>
      <c r="ON64" s="44">
        <f>IF(AND('Service Matrix'!ON132="Yes",'Service Volumes 1'!ON13=""),1,0)</f>
        <v>0</v>
      </c>
    </row>
    <row r="65" spans="2:404" ht="10.25" customHeight="1">
      <c r="B65"/>
      <c r="C65"/>
    </row>
    <row r="66" spans="2:404" ht="10.25" customHeight="1">
      <c r="B66" s="128"/>
      <c r="C66"/>
    </row>
    <row r="67" spans="2:404" ht="10.25" customHeight="1">
      <c r="B67" s="143" t="s">
        <v>933</v>
      </c>
      <c r="C67"/>
    </row>
    <row r="68" spans="2:404" ht="10.25" customHeight="1">
      <c r="B68" s="128"/>
      <c r="C68"/>
      <c r="E68" s="42" t="s">
        <v>822</v>
      </c>
    </row>
    <row r="69" spans="2:404" ht="10.25" customHeight="1">
      <c r="B69" s="40" t="s">
        <v>423</v>
      </c>
      <c r="C69" s="41" t="s">
        <v>16</v>
      </c>
      <c r="D69" s="46" t="s">
        <v>820</v>
      </c>
      <c r="E69" s="43">
        <v>1</v>
      </c>
      <c r="F69" s="43">
        <v>2</v>
      </c>
      <c r="G69" s="43">
        <v>3</v>
      </c>
      <c r="H69" s="43">
        <v>4</v>
      </c>
      <c r="I69" s="43">
        <v>5</v>
      </c>
      <c r="J69" s="43">
        <v>6</v>
      </c>
      <c r="K69" s="43">
        <v>7</v>
      </c>
      <c r="L69" s="43">
        <v>8</v>
      </c>
      <c r="M69" s="43">
        <v>9</v>
      </c>
      <c r="N69" s="43">
        <v>10</v>
      </c>
      <c r="O69" s="43">
        <v>11</v>
      </c>
      <c r="P69" s="43">
        <v>12</v>
      </c>
      <c r="Q69" s="43">
        <v>13</v>
      </c>
      <c r="R69" s="43">
        <v>14</v>
      </c>
      <c r="S69" s="43">
        <v>15</v>
      </c>
      <c r="T69" s="43">
        <v>16</v>
      </c>
      <c r="U69" s="43">
        <v>17</v>
      </c>
      <c r="V69" s="43">
        <v>18</v>
      </c>
      <c r="W69" s="43">
        <v>19</v>
      </c>
      <c r="X69" s="43">
        <v>20</v>
      </c>
      <c r="Y69" s="43">
        <v>21</v>
      </c>
      <c r="Z69" s="43">
        <v>22</v>
      </c>
      <c r="AA69" s="43">
        <v>23</v>
      </c>
      <c r="AB69" s="43">
        <v>24</v>
      </c>
      <c r="AC69" s="43">
        <v>25</v>
      </c>
      <c r="AD69" s="43">
        <v>26</v>
      </c>
      <c r="AE69" s="43">
        <v>27</v>
      </c>
      <c r="AF69" s="43">
        <v>28</v>
      </c>
      <c r="AG69" s="43">
        <v>29</v>
      </c>
      <c r="AH69" s="43">
        <v>30</v>
      </c>
      <c r="AI69" s="43">
        <v>31</v>
      </c>
      <c r="AJ69" s="43">
        <v>32</v>
      </c>
      <c r="AK69" s="43">
        <v>33</v>
      </c>
      <c r="AL69" s="43">
        <v>34</v>
      </c>
      <c r="AM69" s="43">
        <v>35</v>
      </c>
      <c r="AN69" s="43">
        <v>36</v>
      </c>
      <c r="AO69" s="43">
        <v>37</v>
      </c>
      <c r="AP69" s="43">
        <v>38</v>
      </c>
      <c r="AQ69" s="43">
        <v>39</v>
      </c>
      <c r="AR69" s="43">
        <v>40</v>
      </c>
      <c r="AS69" s="43">
        <v>41</v>
      </c>
      <c r="AT69" s="43">
        <v>42</v>
      </c>
      <c r="AU69" s="43">
        <v>43</v>
      </c>
      <c r="AV69" s="43">
        <v>44</v>
      </c>
      <c r="AW69" s="43">
        <v>45</v>
      </c>
      <c r="AX69" s="43">
        <v>46</v>
      </c>
      <c r="AY69" s="43">
        <v>47</v>
      </c>
      <c r="AZ69" s="43">
        <v>48</v>
      </c>
      <c r="BA69" s="43">
        <v>49</v>
      </c>
      <c r="BB69" s="43">
        <v>50</v>
      </c>
      <c r="BC69" s="43">
        <v>51</v>
      </c>
      <c r="BD69" s="43">
        <v>52</v>
      </c>
      <c r="BE69" s="43">
        <v>53</v>
      </c>
      <c r="BF69" s="43">
        <v>54</v>
      </c>
      <c r="BG69" s="43">
        <v>55</v>
      </c>
      <c r="BH69" s="43">
        <v>56</v>
      </c>
      <c r="BI69" s="43">
        <v>57</v>
      </c>
      <c r="BJ69" s="43">
        <v>58</v>
      </c>
      <c r="BK69" s="43">
        <v>59</v>
      </c>
      <c r="BL69" s="43">
        <v>60</v>
      </c>
      <c r="BM69" s="43">
        <v>61</v>
      </c>
      <c r="BN69" s="43">
        <v>62</v>
      </c>
      <c r="BO69" s="43">
        <v>63</v>
      </c>
      <c r="BP69" s="43">
        <v>64</v>
      </c>
      <c r="BQ69" s="43">
        <v>65</v>
      </c>
      <c r="BR69" s="43">
        <v>66</v>
      </c>
      <c r="BS69" s="43">
        <v>67</v>
      </c>
      <c r="BT69" s="43">
        <v>68</v>
      </c>
      <c r="BU69" s="43">
        <v>69</v>
      </c>
      <c r="BV69" s="43">
        <v>70</v>
      </c>
      <c r="BW69" s="43">
        <v>71</v>
      </c>
      <c r="BX69" s="43">
        <v>72</v>
      </c>
      <c r="BY69" s="43">
        <v>73</v>
      </c>
      <c r="BZ69" s="43">
        <v>74</v>
      </c>
      <c r="CA69" s="43">
        <v>75</v>
      </c>
      <c r="CB69" s="43">
        <v>76</v>
      </c>
      <c r="CC69" s="43">
        <v>77</v>
      </c>
      <c r="CD69" s="43">
        <v>78</v>
      </c>
      <c r="CE69" s="43">
        <v>79</v>
      </c>
      <c r="CF69" s="43">
        <v>80</v>
      </c>
      <c r="CG69" s="43">
        <v>81</v>
      </c>
      <c r="CH69" s="43">
        <v>82</v>
      </c>
      <c r="CI69" s="43">
        <v>83</v>
      </c>
      <c r="CJ69" s="43">
        <v>84</v>
      </c>
      <c r="CK69" s="43">
        <v>85</v>
      </c>
      <c r="CL69" s="43">
        <v>86</v>
      </c>
      <c r="CM69" s="43">
        <v>87</v>
      </c>
      <c r="CN69" s="43">
        <v>88</v>
      </c>
      <c r="CO69" s="43">
        <v>89</v>
      </c>
      <c r="CP69" s="43">
        <v>90</v>
      </c>
      <c r="CQ69" s="43">
        <v>91</v>
      </c>
      <c r="CR69" s="43">
        <v>92</v>
      </c>
      <c r="CS69" s="43">
        <v>93</v>
      </c>
      <c r="CT69" s="43">
        <v>94</v>
      </c>
      <c r="CU69" s="43">
        <v>95</v>
      </c>
      <c r="CV69" s="43">
        <v>96</v>
      </c>
      <c r="CW69" s="43">
        <v>97</v>
      </c>
      <c r="CX69" s="43">
        <v>98</v>
      </c>
      <c r="CY69" s="43">
        <v>99</v>
      </c>
      <c r="CZ69" s="43">
        <v>100</v>
      </c>
      <c r="DA69" s="43">
        <v>101</v>
      </c>
      <c r="DB69" s="43">
        <v>102</v>
      </c>
      <c r="DC69" s="43">
        <v>103</v>
      </c>
      <c r="DD69" s="43">
        <v>104</v>
      </c>
      <c r="DE69" s="43">
        <v>105</v>
      </c>
      <c r="DF69" s="43">
        <v>106</v>
      </c>
      <c r="DG69" s="43">
        <v>107</v>
      </c>
      <c r="DH69" s="43">
        <v>108</v>
      </c>
      <c r="DI69" s="43">
        <v>109</v>
      </c>
      <c r="DJ69" s="43">
        <v>110</v>
      </c>
      <c r="DK69" s="43">
        <v>111</v>
      </c>
      <c r="DL69" s="43">
        <v>112</v>
      </c>
      <c r="DM69" s="43">
        <v>113</v>
      </c>
      <c r="DN69" s="43">
        <v>114</v>
      </c>
      <c r="DO69" s="43">
        <v>115</v>
      </c>
      <c r="DP69" s="43">
        <v>116</v>
      </c>
      <c r="DQ69" s="43">
        <v>117</v>
      </c>
      <c r="DR69" s="43">
        <v>118</v>
      </c>
      <c r="DS69" s="43">
        <v>119</v>
      </c>
      <c r="DT69" s="43">
        <v>120</v>
      </c>
      <c r="DU69" s="43">
        <v>121</v>
      </c>
      <c r="DV69" s="43">
        <v>122</v>
      </c>
      <c r="DW69" s="43">
        <v>123</v>
      </c>
      <c r="DX69" s="43">
        <v>124</v>
      </c>
      <c r="DY69" s="43">
        <v>125</v>
      </c>
      <c r="DZ69" s="43">
        <v>126</v>
      </c>
      <c r="EA69" s="43">
        <v>127</v>
      </c>
      <c r="EB69" s="43">
        <v>128</v>
      </c>
      <c r="EC69" s="43">
        <v>129</v>
      </c>
      <c r="ED69" s="43">
        <v>130</v>
      </c>
      <c r="EE69" s="43">
        <v>131</v>
      </c>
      <c r="EF69" s="43">
        <v>132</v>
      </c>
      <c r="EG69" s="43">
        <v>133</v>
      </c>
      <c r="EH69" s="43">
        <v>134</v>
      </c>
      <c r="EI69" s="43">
        <v>135</v>
      </c>
      <c r="EJ69" s="43">
        <v>136</v>
      </c>
      <c r="EK69" s="43">
        <v>137</v>
      </c>
      <c r="EL69" s="43">
        <v>138</v>
      </c>
      <c r="EM69" s="43">
        <v>139</v>
      </c>
      <c r="EN69" s="43">
        <v>140</v>
      </c>
      <c r="EO69" s="43">
        <v>141</v>
      </c>
      <c r="EP69" s="43">
        <v>142</v>
      </c>
      <c r="EQ69" s="43">
        <v>143</v>
      </c>
      <c r="ER69" s="43">
        <v>144</v>
      </c>
      <c r="ES69" s="43">
        <v>145</v>
      </c>
      <c r="ET69" s="43">
        <v>146</v>
      </c>
      <c r="EU69" s="43">
        <v>147</v>
      </c>
      <c r="EV69" s="43">
        <v>148</v>
      </c>
      <c r="EW69" s="43">
        <v>149</v>
      </c>
      <c r="EX69" s="43">
        <v>150</v>
      </c>
      <c r="EY69" s="43">
        <v>151</v>
      </c>
      <c r="EZ69" s="43">
        <v>152</v>
      </c>
      <c r="FA69" s="43">
        <v>153</v>
      </c>
      <c r="FB69" s="43">
        <v>154</v>
      </c>
      <c r="FC69" s="43">
        <v>155</v>
      </c>
      <c r="FD69" s="43">
        <v>156</v>
      </c>
      <c r="FE69" s="43">
        <v>157</v>
      </c>
      <c r="FF69" s="43">
        <v>158</v>
      </c>
      <c r="FG69" s="43">
        <v>159</v>
      </c>
      <c r="FH69" s="43">
        <v>160</v>
      </c>
      <c r="FI69" s="43">
        <v>161</v>
      </c>
      <c r="FJ69" s="43">
        <v>162</v>
      </c>
      <c r="FK69" s="43">
        <v>163</v>
      </c>
      <c r="FL69" s="43">
        <v>164</v>
      </c>
      <c r="FM69" s="43">
        <v>165</v>
      </c>
      <c r="FN69" s="43">
        <v>166</v>
      </c>
      <c r="FO69" s="43">
        <v>167</v>
      </c>
      <c r="FP69" s="43">
        <v>168</v>
      </c>
      <c r="FQ69" s="43">
        <v>169</v>
      </c>
      <c r="FR69" s="43">
        <v>170</v>
      </c>
      <c r="FS69" s="43">
        <v>171</v>
      </c>
      <c r="FT69" s="43">
        <v>172</v>
      </c>
      <c r="FU69" s="43">
        <v>173</v>
      </c>
      <c r="FV69" s="43">
        <v>174</v>
      </c>
      <c r="FW69" s="43">
        <v>175</v>
      </c>
      <c r="FX69" s="43">
        <v>176</v>
      </c>
      <c r="FY69" s="43">
        <v>177</v>
      </c>
      <c r="FZ69" s="43">
        <v>178</v>
      </c>
      <c r="GA69" s="43">
        <v>179</v>
      </c>
      <c r="GB69" s="43">
        <v>180</v>
      </c>
      <c r="GC69" s="43">
        <v>181</v>
      </c>
      <c r="GD69" s="43">
        <v>182</v>
      </c>
      <c r="GE69" s="43">
        <v>183</v>
      </c>
      <c r="GF69" s="43">
        <v>184</v>
      </c>
      <c r="GG69" s="43">
        <v>185</v>
      </c>
      <c r="GH69" s="43">
        <v>186</v>
      </c>
      <c r="GI69" s="43">
        <v>187</v>
      </c>
      <c r="GJ69" s="43">
        <v>188</v>
      </c>
      <c r="GK69" s="43">
        <v>189</v>
      </c>
      <c r="GL69" s="43">
        <v>190</v>
      </c>
      <c r="GM69" s="43">
        <v>191</v>
      </c>
      <c r="GN69" s="43">
        <v>192</v>
      </c>
      <c r="GO69" s="43">
        <v>193</v>
      </c>
      <c r="GP69" s="43">
        <v>194</v>
      </c>
      <c r="GQ69" s="43">
        <v>195</v>
      </c>
      <c r="GR69" s="43">
        <v>196</v>
      </c>
      <c r="GS69" s="43">
        <v>197</v>
      </c>
      <c r="GT69" s="43">
        <v>198</v>
      </c>
      <c r="GU69" s="43">
        <v>199</v>
      </c>
      <c r="GV69" s="43">
        <v>200</v>
      </c>
      <c r="GW69" s="43">
        <v>201</v>
      </c>
      <c r="GX69" s="43">
        <v>202</v>
      </c>
      <c r="GY69" s="43">
        <v>203</v>
      </c>
      <c r="GZ69" s="43">
        <v>204</v>
      </c>
      <c r="HA69" s="43">
        <v>205</v>
      </c>
      <c r="HB69" s="43">
        <v>206</v>
      </c>
      <c r="HC69" s="43">
        <v>207</v>
      </c>
      <c r="HD69" s="43">
        <v>208</v>
      </c>
      <c r="HE69" s="43">
        <v>209</v>
      </c>
      <c r="HF69" s="43">
        <v>210</v>
      </c>
      <c r="HG69" s="43">
        <v>211</v>
      </c>
      <c r="HH69" s="43">
        <v>212</v>
      </c>
      <c r="HI69" s="43">
        <v>213</v>
      </c>
      <c r="HJ69" s="43">
        <v>214</v>
      </c>
      <c r="HK69" s="43">
        <v>215</v>
      </c>
      <c r="HL69" s="43">
        <v>216</v>
      </c>
      <c r="HM69" s="43">
        <v>217</v>
      </c>
      <c r="HN69" s="43">
        <v>218</v>
      </c>
      <c r="HO69" s="43">
        <v>219</v>
      </c>
      <c r="HP69" s="43">
        <v>220</v>
      </c>
      <c r="HQ69" s="43">
        <v>221</v>
      </c>
      <c r="HR69" s="43">
        <v>222</v>
      </c>
      <c r="HS69" s="43">
        <v>223</v>
      </c>
      <c r="HT69" s="43">
        <v>224</v>
      </c>
      <c r="HU69" s="43">
        <v>225</v>
      </c>
      <c r="HV69" s="43">
        <v>226</v>
      </c>
      <c r="HW69" s="43">
        <v>227</v>
      </c>
      <c r="HX69" s="43">
        <v>228</v>
      </c>
      <c r="HY69" s="43">
        <v>229</v>
      </c>
      <c r="HZ69" s="43">
        <v>230</v>
      </c>
      <c r="IA69" s="43">
        <v>231</v>
      </c>
      <c r="IB69" s="43">
        <v>232</v>
      </c>
      <c r="IC69" s="43">
        <v>233</v>
      </c>
      <c r="ID69" s="43">
        <v>234</v>
      </c>
      <c r="IE69" s="43">
        <v>235</v>
      </c>
      <c r="IF69" s="43">
        <v>236</v>
      </c>
      <c r="IG69" s="43">
        <v>237</v>
      </c>
      <c r="IH69" s="43">
        <v>238</v>
      </c>
      <c r="II69" s="43">
        <v>239</v>
      </c>
      <c r="IJ69" s="43">
        <v>240</v>
      </c>
      <c r="IK69" s="43">
        <v>241</v>
      </c>
      <c r="IL69" s="43">
        <v>242</v>
      </c>
      <c r="IM69" s="43">
        <v>243</v>
      </c>
      <c r="IN69" s="43">
        <v>244</v>
      </c>
      <c r="IO69" s="43">
        <v>245</v>
      </c>
      <c r="IP69" s="43">
        <v>246</v>
      </c>
      <c r="IQ69" s="43">
        <v>247</v>
      </c>
      <c r="IR69" s="43">
        <v>248</v>
      </c>
      <c r="IS69" s="43">
        <v>249</v>
      </c>
      <c r="IT69" s="43">
        <v>250</v>
      </c>
      <c r="IU69" s="43">
        <v>251</v>
      </c>
      <c r="IV69" s="43">
        <v>252</v>
      </c>
      <c r="IW69" s="43">
        <v>253</v>
      </c>
      <c r="IX69" s="43">
        <v>254</v>
      </c>
      <c r="IY69" s="43">
        <v>255</v>
      </c>
      <c r="IZ69" s="43">
        <v>256</v>
      </c>
      <c r="JA69" s="43">
        <v>257</v>
      </c>
      <c r="JB69" s="43">
        <v>258</v>
      </c>
      <c r="JC69" s="43">
        <v>259</v>
      </c>
      <c r="JD69" s="43">
        <v>260</v>
      </c>
      <c r="JE69" s="43">
        <v>261</v>
      </c>
      <c r="JF69" s="43">
        <v>262</v>
      </c>
      <c r="JG69" s="43">
        <v>263</v>
      </c>
      <c r="JH69" s="43">
        <v>264</v>
      </c>
      <c r="JI69" s="43">
        <v>265</v>
      </c>
      <c r="JJ69" s="43">
        <v>266</v>
      </c>
      <c r="JK69" s="43">
        <v>267</v>
      </c>
      <c r="JL69" s="43">
        <v>268</v>
      </c>
      <c r="JM69" s="43">
        <v>269</v>
      </c>
      <c r="JN69" s="43">
        <v>270</v>
      </c>
      <c r="JO69" s="43">
        <v>271</v>
      </c>
      <c r="JP69" s="43">
        <v>272</v>
      </c>
      <c r="JQ69" s="43">
        <v>273</v>
      </c>
      <c r="JR69" s="43">
        <v>274</v>
      </c>
      <c r="JS69" s="43">
        <v>275</v>
      </c>
      <c r="JT69" s="43">
        <v>276</v>
      </c>
      <c r="JU69" s="43">
        <v>277</v>
      </c>
      <c r="JV69" s="43">
        <v>278</v>
      </c>
      <c r="JW69" s="43">
        <v>279</v>
      </c>
      <c r="JX69" s="43">
        <v>280</v>
      </c>
      <c r="JY69" s="43">
        <v>281</v>
      </c>
      <c r="JZ69" s="43">
        <v>282</v>
      </c>
      <c r="KA69" s="43">
        <v>283</v>
      </c>
      <c r="KB69" s="43">
        <v>284</v>
      </c>
      <c r="KC69" s="43">
        <v>285</v>
      </c>
      <c r="KD69" s="43">
        <v>286</v>
      </c>
      <c r="KE69" s="43">
        <v>287</v>
      </c>
      <c r="KF69" s="43">
        <v>288</v>
      </c>
      <c r="KG69" s="43">
        <v>289</v>
      </c>
      <c r="KH69" s="43">
        <v>290</v>
      </c>
      <c r="KI69" s="43">
        <v>291</v>
      </c>
      <c r="KJ69" s="43">
        <v>292</v>
      </c>
      <c r="KK69" s="43">
        <v>293</v>
      </c>
      <c r="KL69" s="43">
        <v>294</v>
      </c>
      <c r="KM69" s="43">
        <v>295</v>
      </c>
      <c r="KN69" s="43">
        <v>296</v>
      </c>
      <c r="KO69" s="43">
        <v>297</v>
      </c>
      <c r="KP69" s="43">
        <v>298</v>
      </c>
      <c r="KQ69" s="43">
        <v>299</v>
      </c>
      <c r="KR69" s="43">
        <v>300</v>
      </c>
      <c r="KS69" s="43">
        <v>301</v>
      </c>
      <c r="KT69" s="43">
        <v>302</v>
      </c>
      <c r="KU69" s="43">
        <v>303</v>
      </c>
      <c r="KV69" s="43">
        <v>304</v>
      </c>
      <c r="KW69" s="43">
        <v>305</v>
      </c>
      <c r="KX69" s="43">
        <v>306</v>
      </c>
      <c r="KY69" s="43">
        <v>307</v>
      </c>
      <c r="KZ69" s="43">
        <v>308</v>
      </c>
      <c r="LA69" s="43">
        <v>309</v>
      </c>
      <c r="LB69" s="43">
        <v>310</v>
      </c>
      <c r="LC69" s="43">
        <v>311</v>
      </c>
      <c r="LD69" s="43">
        <v>312</v>
      </c>
      <c r="LE69" s="43">
        <v>313</v>
      </c>
      <c r="LF69" s="43">
        <v>314</v>
      </c>
      <c r="LG69" s="43">
        <v>315</v>
      </c>
      <c r="LH69" s="43">
        <v>316</v>
      </c>
      <c r="LI69" s="43">
        <v>317</v>
      </c>
      <c r="LJ69" s="43">
        <v>318</v>
      </c>
      <c r="LK69" s="43">
        <v>319</v>
      </c>
      <c r="LL69" s="43">
        <v>320</v>
      </c>
      <c r="LM69" s="43">
        <v>321</v>
      </c>
      <c r="LN69" s="43">
        <v>322</v>
      </c>
      <c r="LO69" s="43">
        <v>323</v>
      </c>
      <c r="LP69" s="43">
        <v>324</v>
      </c>
      <c r="LQ69" s="43">
        <v>325</v>
      </c>
      <c r="LR69" s="43">
        <v>326</v>
      </c>
      <c r="LS69" s="43">
        <v>327</v>
      </c>
      <c r="LT69" s="43">
        <v>328</v>
      </c>
      <c r="LU69" s="43">
        <v>329</v>
      </c>
      <c r="LV69" s="43">
        <v>330</v>
      </c>
      <c r="LW69" s="43">
        <v>331</v>
      </c>
      <c r="LX69" s="43">
        <v>332</v>
      </c>
      <c r="LY69" s="43">
        <v>333</v>
      </c>
      <c r="LZ69" s="43">
        <v>334</v>
      </c>
      <c r="MA69" s="43">
        <v>335</v>
      </c>
      <c r="MB69" s="43">
        <v>336</v>
      </c>
      <c r="MC69" s="43">
        <v>337</v>
      </c>
      <c r="MD69" s="43">
        <v>338</v>
      </c>
      <c r="ME69" s="43">
        <v>339</v>
      </c>
      <c r="MF69" s="43">
        <v>340</v>
      </c>
      <c r="MG69" s="43">
        <v>341</v>
      </c>
      <c r="MH69" s="43">
        <v>342</v>
      </c>
      <c r="MI69" s="43">
        <v>343</v>
      </c>
      <c r="MJ69" s="43">
        <v>344</v>
      </c>
      <c r="MK69" s="43">
        <v>345</v>
      </c>
      <c r="ML69" s="43">
        <v>346</v>
      </c>
      <c r="MM69" s="43">
        <v>347</v>
      </c>
      <c r="MN69" s="43">
        <v>348</v>
      </c>
      <c r="MO69" s="43">
        <v>349</v>
      </c>
      <c r="MP69" s="43">
        <v>350</v>
      </c>
      <c r="MQ69" s="43">
        <v>351</v>
      </c>
      <c r="MR69" s="43">
        <v>352</v>
      </c>
      <c r="MS69" s="43">
        <v>353</v>
      </c>
      <c r="MT69" s="43">
        <v>354</v>
      </c>
      <c r="MU69" s="43">
        <v>355</v>
      </c>
      <c r="MV69" s="43">
        <v>356</v>
      </c>
      <c r="MW69" s="43">
        <v>357</v>
      </c>
      <c r="MX69" s="43">
        <v>358</v>
      </c>
      <c r="MY69" s="43">
        <v>359</v>
      </c>
      <c r="MZ69" s="43">
        <v>360</v>
      </c>
      <c r="NA69" s="43">
        <v>361</v>
      </c>
      <c r="NB69" s="43">
        <v>362</v>
      </c>
      <c r="NC69" s="43">
        <v>363</v>
      </c>
      <c r="ND69" s="43">
        <v>364</v>
      </c>
      <c r="NE69" s="43">
        <v>365</v>
      </c>
      <c r="NF69" s="43">
        <v>366</v>
      </c>
      <c r="NG69" s="43">
        <v>367</v>
      </c>
      <c r="NH69" s="43">
        <v>368</v>
      </c>
      <c r="NI69" s="43">
        <v>369</v>
      </c>
      <c r="NJ69" s="43">
        <v>370</v>
      </c>
      <c r="NK69" s="43">
        <v>371</v>
      </c>
      <c r="NL69" s="43">
        <v>372</v>
      </c>
      <c r="NM69" s="43">
        <v>373</v>
      </c>
      <c r="NN69" s="43">
        <v>374</v>
      </c>
      <c r="NO69" s="43">
        <v>375</v>
      </c>
      <c r="NP69" s="43">
        <v>376</v>
      </c>
      <c r="NQ69" s="43">
        <v>377</v>
      </c>
      <c r="NR69" s="43">
        <v>378</v>
      </c>
      <c r="NS69" s="43">
        <v>379</v>
      </c>
      <c r="NT69" s="43">
        <v>380</v>
      </c>
      <c r="NU69" s="43">
        <v>381</v>
      </c>
      <c r="NV69" s="43">
        <v>382</v>
      </c>
      <c r="NW69" s="43">
        <v>383</v>
      </c>
      <c r="NX69" s="43">
        <v>384</v>
      </c>
      <c r="NY69" s="43">
        <v>385</v>
      </c>
      <c r="NZ69" s="43">
        <v>386</v>
      </c>
      <c r="OA69" s="43">
        <v>387</v>
      </c>
      <c r="OB69" s="43">
        <v>388</v>
      </c>
      <c r="OC69" s="43">
        <v>389</v>
      </c>
      <c r="OD69" s="43">
        <v>390</v>
      </c>
      <c r="OE69" s="43">
        <v>391</v>
      </c>
      <c r="OF69" s="43">
        <v>392</v>
      </c>
      <c r="OG69" s="43">
        <v>393</v>
      </c>
      <c r="OH69" s="43">
        <v>394</v>
      </c>
      <c r="OI69" s="43">
        <v>395</v>
      </c>
      <c r="OJ69" s="43">
        <v>396</v>
      </c>
      <c r="OK69" s="43">
        <v>397</v>
      </c>
      <c r="OL69" s="43">
        <v>398</v>
      </c>
      <c r="OM69" s="43">
        <v>399</v>
      </c>
      <c r="ON69" s="43">
        <v>400</v>
      </c>
    </row>
    <row r="70" spans="2:404" ht="10.25" customHeight="1">
      <c r="B70" s="47" t="s">
        <v>86</v>
      </c>
      <c r="C70" s="45" t="s">
        <v>87</v>
      </c>
      <c r="D70" s="43" t="str">
        <f>IF(SUM(E70:ON70)&gt;0,"Error","OK")</f>
        <v>OK</v>
      </c>
      <c r="E70" s="44">
        <f>IF(AND('Service Volumes 1'!$C4="No",'Service Volumes 1'!E4&lt;&gt;""),1,0)</f>
        <v>0</v>
      </c>
      <c r="F70" s="44">
        <f>IF(AND('Service Volumes 1'!$C4="No",'Service Volumes 1'!F4&lt;&gt;""),1,0)</f>
        <v>0</v>
      </c>
      <c r="G70" s="44">
        <f>IF(AND('Service Volumes 1'!$C4="No",'Service Volumes 1'!G4&lt;&gt;""),1,0)</f>
        <v>0</v>
      </c>
      <c r="H70" s="44">
        <f>IF(AND('Service Volumes 1'!$C4="No",'Service Volumes 1'!H4&lt;&gt;""),1,0)</f>
        <v>0</v>
      </c>
      <c r="I70" s="44">
        <f>IF(AND('Service Volumes 1'!$C4="No",'Service Volumes 1'!I4&lt;&gt;""),1,0)</f>
        <v>0</v>
      </c>
      <c r="J70" s="44">
        <f>IF(AND('Service Volumes 1'!$C4="No",'Service Volumes 1'!J4&lt;&gt;""),1,0)</f>
        <v>0</v>
      </c>
      <c r="K70" s="44">
        <f>IF(AND('Service Volumes 1'!$C4="No",'Service Volumes 1'!K4&lt;&gt;""),1,0)</f>
        <v>0</v>
      </c>
      <c r="L70" s="44">
        <f>IF(AND('Service Volumes 1'!$C4="No",'Service Volumes 1'!L4&lt;&gt;""),1,0)</f>
        <v>0</v>
      </c>
      <c r="M70" s="44">
        <f>IF(AND('Service Volumes 1'!$C4="No",'Service Volumes 1'!M4&lt;&gt;""),1,0)</f>
        <v>0</v>
      </c>
      <c r="N70" s="44">
        <f>IF(AND('Service Volumes 1'!$C4="No",'Service Volumes 1'!N4&lt;&gt;""),1,0)</f>
        <v>0</v>
      </c>
      <c r="O70" s="44">
        <f>IF(AND('Service Volumes 1'!$C4="No",'Service Volumes 1'!O4&lt;&gt;""),1,0)</f>
        <v>0</v>
      </c>
      <c r="P70" s="44">
        <f>IF(AND('Service Volumes 1'!$C4="No",'Service Volumes 1'!P4&lt;&gt;""),1,0)</f>
        <v>0</v>
      </c>
      <c r="Q70" s="44">
        <f>IF(AND('Service Volumes 1'!$C4="No",'Service Volumes 1'!Q4&lt;&gt;""),1,0)</f>
        <v>0</v>
      </c>
      <c r="R70" s="44">
        <f>IF(AND('Service Volumes 1'!$C4="No",'Service Volumes 1'!R4&lt;&gt;""),1,0)</f>
        <v>0</v>
      </c>
      <c r="S70" s="44">
        <f>IF(AND('Service Volumes 1'!$C4="No",'Service Volumes 1'!S4&lt;&gt;""),1,0)</f>
        <v>0</v>
      </c>
      <c r="T70" s="44">
        <f>IF(AND('Service Volumes 1'!$C4="No",'Service Volumes 1'!T4&lt;&gt;""),1,0)</f>
        <v>0</v>
      </c>
      <c r="U70" s="44">
        <f>IF(AND('Service Volumes 1'!$C4="No",'Service Volumes 1'!U4&lt;&gt;""),1,0)</f>
        <v>0</v>
      </c>
      <c r="V70" s="44">
        <f>IF(AND('Service Volumes 1'!$C4="No",'Service Volumes 1'!V4&lt;&gt;""),1,0)</f>
        <v>0</v>
      </c>
      <c r="W70" s="44">
        <f>IF(AND('Service Volumes 1'!$C4="No",'Service Volumes 1'!W4&lt;&gt;""),1,0)</f>
        <v>0</v>
      </c>
      <c r="X70" s="44">
        <f>IF(AND('Service Volumes 1'!$C4="No",'Service Volumes 1'!X4&lt;&gt;""),1,0)</f>
        <v>0</v>
      </c>
      <c r="Y70" s="44">
        <f>IF(AND('Service Volumes 1'!$C4="No",'Service Volumes 1'!Y4&lt;&gt;""),1,0)</f>
        <v>0</v>
      </c>
      <c r="Z70" s="44">
        <f>IF(AND('Service Volumes 1'!$C4="No",'Service Volumes 1'!Z4&lt;&gt;""),1,0)</f>
        <v>0</v>
      </c>
      <c r="AA70" s="44">
        <f>IF(AND('Service Volumes 1'!$C4="No",'Service Volumes 1'!AA4&lt;&gt;""),1,0)</f>
        <v>0</v>
      </c>
      <c r="AB70" s="44">
        <f>IF(AND('Service Volumes 1'!$C4="No",'Service Volumes 1'!AB4&lt;&gt;""),1,0)</f>
        <v>0</v>
      </c>
      <c r="AC70" s="44">
        <f>IF(AND('Service Volumes 1'!$C4="No",'Service Volumes 1'!AC4&lt;&gt;""),1,0)</f>
        <v>0</v>
      </c>
      <c r="AD70" s="44">
        <f>IF(AND('Service Volumes 1'!$C4="No",'Service Volumes 1'!AD4&lt;&gt;""),1,0)</f>
        <v>0</v>
      </c>
      <c r="AE70" s="44">
        <f>IF(AND('Service Volumes 1'!$C4="No",'Service Volumes 1'!AE4&lt;&gt;""),1,0)</f>
        <v>0</v>
      </c>
      <c r="AF70" s="44">
        <f>IF(AND('Service Volumes 1'!$C4="No",'Service Volumes 1'!AF4&lt;&gt;""),1,0)</f>
        <v>0</v>
      </c>
      <c r="AG70" s="44">
        <f>IF(AND('Service Volumes 1'!$C4="No",'Service Volumes 1'!AG4&lt;&gt;""),1,0)</f>
        <v>0</v>
      </c>
      <c r="AH70" s="44">
        <f>IF(AND('Service Volumes 1'!$C4="No",'Service Volumes 1'!AH4&lt;&gt;""),1,0)</f>
        <v>0</v>
      </c>
      <c r="AI70" s="44">
        <f>IF(AND('Service Volumes 1'!$C4="No",'Service Volumes 1'!AI4&lt;&gt;""),1,0)</f>
        <v>0</v>
      </c>
      <c r="AJ70" s="44">
        <f>IF(AND('Service Volumes 1'!$C4="No",'Service Volumes 1'!AJ4&lt;&gt;""),1,0)</f>
        <v>0</v>
      </c>
      <c r="AK70" s="44">
        <f>IF(AND('Service Volumes 1'!$C4="No",'Service Volumes 1'!AK4&lt;&gt;""),1,0)</f>
        <v>0</v>
      </c>
      <c r="AL70" s="44">
        <f>IF(AND('Service Volumes 1'!$C4="No",'Service Volumes 1'!AL4&lt;&gt;""),1,0)</f>
        <v>0</v>
      </c>
      <c r="AM70" s="44">
        <f>IF(AND('Service Volumes 1'!$C4="No",'Service Volumes 1'!AM4&lt;&gt;""),1,0)</f>
        <v>0</v>
      </c>
      <c r="AN70" s="44">
        <f>IF(AND('Service Volumes 1'!$C4="No",'Service Volumes 1'!AN4&lt;&gt;""),1,0)</f>
        <v>0</v>
      </c>
      <c r="AO70" s="44">
        <f>IF(AND('Service Volumes 1'!$C4="No",'Service Volumes 1'!AO4&lt;&gt;""),1,0)</f>
        <v>0</v>
      </c>
      <c r="AP70" s="44">
        <f>IF(AND('Service Volumes 1'!$C4="No",'Service Volumes 1'!AP4&lt;&gt;""),1,0)</f>
        <v>0</v>
      </c>
      <c r="AQ70" s="44">
        <f>IF(AND('Service Volumes 1'!$C4="No",'Service Volumes 1'!AQ4&lt;&gt;""),1,0)</f>
        <v>0</v>
      </c>
      <c r="AR70" s="44">
        <f>IF(AND('Service Volumes 1'!$C4="No",'Service Volumes 1'!AR4&lt;&gt;""),1,0)</f>
        <v>0</v>
      </c>
      <c r="AS70" s="44">
        <f>IF(AND('Service Volumes 1'!$C4="No",'Service Volumes 1'!AS4&lt;&gt;""),1,0)</f>
        <v>0</v>
      </c>
      <c r="AT70" s="44">
        <f>IF(AND('Service Volumes 1'!$C4="No",'Service Volumes 1'!AT4&lt;&gt;""),1,0)</f>
        <v>0</v>
      </c>
      <c r="AU70" s="44">
        <f>IF(AND('Service Volumes 1'!$C4="No",'Service Volumes 1'!AU4&lt;&gt;""),1,0)</f>
        <v>0</v>
      </c>
      <c r="AV70" s="44">
        <f>IF(AND('Service Volumes 1'!$C4="No",'Service Volumes 1'!AV4&lt;&gt;""),1,0)</f>
        <v>0</v>
      </c>
      <c r="AW70" s="44">
        <f>IF(AND('Service Volumes 1'!$C4="No",'Service Volumes 1'!AW4&lt;&gt;""),1,0)</f>
        <v>0</v>
      </c>
      <c r="AX70" s="44">
        <f>IF(AND('Service Volumes 1'!$C4="No",'Service Volumes 1'!AX4&lt;&gt;""),1,0)</f>
        <v>0</v>
      </c>
      <c r="AY70" s="44">
        <f>IF(AND('Service Volumes 1'!$C4="No",'Service Volumes 1'!AY4&lt;&gt;""),1,0)</f>
        <v>0</v>
      </c>
      <c r="AZ70" s="44">
        <f>IF(AND('Service Volumes 1'!$C4="No",'Service Volumes 1'!AZ4&lt;&gt;""),1,0)</f>
        <v>0</v>
      </c>
      <c r="BA70" s="44">
        <f>IF(AND('Service Volumes 1'!$C4="No",'Service Volumes 1'!BA4&lt;&gt;""),1,0)</f>
        <v>0</v>
      </c>
      <c r="BB70" s="44">
        <f>IF(AND('Service Volumes 1'!$C4="No",'Service Volumes 1'!BB4&lt;&gt;""),1,0)</f>
        <v>0</v>
      </c>
      <c r="BC70" s="44">
        <f>IF(AND('Service Volumes 1'!$C4="No",'Service Volumes 1'!BC4&lt;&gt;""),1,0)</f>
        <v>0</v>
      </c>
      <c r="BD70" s="44">
        <f>IF(AND('Service Volumes 1'!$C4="No",'Service Volumes 1'!BD4&lt;&gt;""),1,0)</f>
        <v>0</v>
      </c>
      <c r="BE70" s="44">
        <f>IF(AND('Service Volumes 1'!$C4="No",'Service Volumes 1'!BE4&lt;&gt;""),1,0)</f>
        <v>0</v>
      </c>
      <c r="BF70" s="44">
        <f>IF(AND('Service Volumes 1'!$C4="No",'Service Volumes 1'!BF4&lt;&gt;""),1,0)</f>
        <v>0</v>
      </c>
      <c r="BG70" s="44">
        <f>IF(AND('Service Volumes 1'!$C4="No",'Service Volumes 1'!BG4&lt;&gt;""),1,0)</f>
        <v>0</v>
      </c>
      <c r="BH70" s="44">
        <f>IF(AND('Service Volumes 1'!$C4="No",'Service Volumes 1'!BH4&lt;&gt;""),1,0)</f>
        <v>0</v>
      </c>
      <c r="BI70" s="44">
        <f>IF(AND('Service Volumes 1'!$C4="No",'Service Volumes 1'!BI4&lt;&gt;""),1,0)</f>
        <v>0</v>
      </c>
      <c r="BJ70" s="44">
        <f>IF(AND('Service Volumes 1'!$C4="No",'Service Volumes 1'!BJ4&lt;&gt;""),1,0)</f>
        <v>0</v>
      </c>
      <c r="BK70" s="44">
        <f>IF(AND('Service Volumes 1'!$C4="No",'Service Volumes 1'!BK4&lt;&gt;""),1,0)</f>
        <v>0</v>
      </c>
      <c r="BL70" s="44">
        <f>IF(AND('Service Volumes 1'!$C4="No",'Service Volumes 1'!BL4&lt;&gt;""),1,0)</f>
        <v>0</v>
      </c>
      <c r="BM70" s="44">
        <f>IF(AND('Service Volumes 1'!$C4="No",'Service Volumes 1'!BM4&lt;&gt;""),1,0)</f>
        <v>0</v>
      </c>
      <c r="BN70" s="44">
        <f>IF(AND('Service Volumes 1'!$C4="No",'Service Volumes 1'!BN4&lt;&gt;""),1,0)</f>
        <v>0</v>
      </c>
      <c r="BO70" s="44">
        <f>IF(AND('Service Volumes 1'!$C4="No",'Service Volumes 1'!BO4&lt;&gt;""),1,0)</f>
        <v>0</v>
      </c>
      <c r="BP70" s="44">
        <f>IF(AND('Service Volumes 1'!$C4="No",'Service Volumes 1'!BP4&lt;&gt;""),1,0)</f>
        <v>0</v>
      </c>
      <c r="BQ70" s="44">
        <f>IF(AND('Service Volumes 1'!$C4="No",'Service Volumes 1'!BQ4&lt;&gt;""),1,0)</f>
        <v>0</v>
      </c>
      <c r="BR70" s="44">
        <f>IF(AND('Service Volumes 1'!$C4="No",'Service Volumes 1'!BR4&lt;&gt;""),1,0)</f>
        <v>0</v>
      </c>
      <c r="BS70" s="44">
        <f>IF(AND('Service Volumes 1'!$C4="No",'Service Volumes 1'!BS4&lt;&gt;""),1,0)</f>
        <v>0</v>
      </c>
      <c r="BT70" s="44">
        <f>IF(AND('Service Volumes 1'!$C4="No",'Service Volumes 1'!BT4&lt;&gt;""),1,0)</f>
        <v>0</v>
      </c>
      <c r="BU70" s="44">
        <f>IF(AND('Service Volumes 1'!$C4="No",'Service Volumes 1'!BU4&lt;&gt;""),1,0)</f>
        <v>0</v>
      </c>
      <c r="BV70" s="44">
        <f>IF(AND('Service Volumes 1'!$C4="No",'Service Volumes 1'!BV4&lt;&gt;""),1,0)</f>
        <v>0</v>
      </c>
      <c r="BW70" s="44">
        <f>IF(AND('Service Volumes 1'!$C4="No",'Service Volumes 1'!BW4&lt;&gt;""),1,0)</f>
        <v>0</v>
      </c>
      <c r="BX70" s="44">
        <f>IF(AND('Service Volumes 1'!$C4="No",'Service Volumes 1'!BX4&lt;&gt;""),1,0)</f>
        <v>0</v>
      </c>
      <c r="BY70" s="44">
        <f>IF(AND('Service Volumes 1'!$C4="No",'Service Volumes 1'!BY4&lt;&gt;""),1,0)</f>
        <v>0</v>
      </c>
      <c r="BZ70" s="44">
        <f>IF(AND('Service Volumes 1'!$C4="No",'Service Volumes 1'!BZ4&lt;&gt;""),1,0)</f>
        <v>0</v>
      </c>
      <c r="CA70" s="44">
        <f>IF(AND('Service Volumes 1'!$C4="No",'Service Volumes 1'!CA4&lt;&gt;""),1,0)</f>
        <v>0</v>
      </c>
      <c r="CB70" s="44">
        <f>IF(AND('Service Volumes 1'!$C4="No",'Service Volumes 1'!CB4&lt;&gt;""),1,0)</f>
        <v>0</v>
      </c>
      <c r="CC70" s="44">
        <f>IF(AND('Service Volumes 1'!$C4="No",'Service Volumes 1'!CC4&lt;&gt;""),1,0)</f>
        <v>0</v>
      </c>
      <c r="CD70" s="44">
        <f>IF(AND('Service Volumes 1'!$C4="No",'Service Volumes 1'!CD4&lt;&gt;""),1,0)</f>
        <v>0</v>
      </c>
      <c r="CE70" s="44">
        <f>IF(AND('Service Volumes 1'!$C4="No",'Service Volumes 1'!CE4&lt;&gt;""),1,0)</f>
        <v>0</v>
      </c>
      <c r="CF70" s="44">
        <f>IF(AND('Service Volumes 1'!$C4="No",'Service Volumes 1'!CF4&lt;&gt;""),1,0)</f>
        <v>0</v>
      </c>
      <c r="CG70" s="44">
        <f>IF(AND('Service Volumes 1'!$C4="No",'Service Volumes 1'!CG4&lt;&gt;""),1,0)</f>
        <v>0</v>
      </c>
      <c r="CH70" s="44">
        <f>IF(AND('Service Volumes 1'!$C4="No",'Service Volumes 1'!CH4&lt;&gt;""),1,0)</f>
        <v>0</v>
      </c>
      <c r="CI70" s="44">
        <f>IF(AND('Service Volumes 1'!$C4="No",'Service Volumes 1'!CI4&lt;&gt;""),1,0)</f>
        <v>0</v>
      </c>
      <c r="CJ70" s="44">
        <f>IF(AND('Service Volumes 1'!$C4="No",'Service Volumes 1'!CJ4&lt;&gt;""),1,0)</f>
        <v>0</v>
      </c>
      <c r="CK70" s="44">
        <f>IF(AND('Service Volumes 1'!$C4="No",'Service Volumes 1'!CK4&lt;&gt;""),1,0)</f>
        <v>0</v>
      </c>
      <c r="CL70" s="44">
        <f>IF(AND('Service Volumes 1'!$C4="No",'Service Volumes 1'!CL4&lt;&gt;""),1,0)</f>
        <v>0</v>
      </c>
      <c r="CM70" s="44">
        <f>IF(AND('Service Volumes 1'!$C4="No",'Service Volumes 1'!CM4&lt;&gt;""),1,0)</f>
        <v>0</v>
      </c>
      <c r="CN70" s="44">
        <f>IF(AND('Service Volumes 1'!$C4="No",'Service Volumes 1'!CN4&lt;&gt;""),1,0)</f>
        <v>0</v>
      </c>
      <c r="CO70" s="44">
        <f>IF(AND('Service Volumes 1'!$C4="No",'Service Volumes 1'!CO4&lt;&gt;""),1,0)</f>
        <v>0</v>
      </c>
      <c r="CP70" s="44">
        <f>IF(AND('Service Volumes 1'!$C4="No",'Service Volumes 1'!CP4&lt;&gt;""),1,0)</f>
        <v>0</v>
      </c>
      <c r="CQ70" s="44">
        <f>IF(AND('Service Volumes 1'!$C4="No",'Service Volumes 1'!CQ4&lt;&gt;""),1,0)</f>
        <v>0</v>
      </c>
      <c r="CR70" s="44">
        <f>IF(AND('Service Volumes 1'!$C4="No",'Service Volumes 1'!CR4&lt;&gt;""),1,0)</f>
        <v>0</v>
      </c>
      <c r="CS70" s="44">
        <f>IF(AND('Service Volumes 1'!$C4="No",'Service Volumes 1'!CS4&lt;&gt;""),1,0)</f>
        <v>0</v>
      </c>
      <c r="CT70" s="44">
        <f>IF(AND('Service Volumes 1'!$C4="No",'Service Volumes 1'!CT4&lt;&gt;""),1,0)</f>
        <v>0</v>
      </c>
      <c r="CU70" s="44">
        <f>IF(AND('Service Volumes 1'!$C4="No",'Service Volumes 1'!CU4&lt;&gt;""),1,0)</f>
        <v>0</v>
      </c>
      <c r="CV70" s="44">
        <f>IF(AND('Service Volumes 1'!$C4="No",'Service Volumes 1'!CV4&lt;&gt;""),1,0)</f>
        <v>0</v>
      </c>
      <c r="CW70" s="44">
        <f>IF(AND('Service Volumes 1'!$C4="No",'Service Volumes 1'!CW4&lt;&gt;""),1,0)</f>
        <v>0</v>
      </c>
      <c r="CX70" s="44">
        <f>IF(AND('Service Volumes 1'!$C4="No",'Service Volumes 1'!CX4&lt;&gt;""),1,0)</f>
        <v>0</v>
      </c>
      <c r="CY70" s="44">
        <f>IF(AND('Service Volumes 1'!$C4="No",'Service Volumes 1'!CY4&lt;&gt;""),1,0)</f>
        <v>0</v>
      </c>
      <c r="CZ70" s="44">
        <f>IF(AND('Service Volumes 1'!$C4="No",'Service Volumes 1'!CZ4&lt;&gt;""),1,0)</f>
        <v>0</v>
      </c>
      <c r="DA70" s="44">
        <f>IF(AND('Service Volumes 1'!$C4="No",'Service Volumes 1'!DA4&lt;&gt;""),1,0)</f>
        <v>0</v>
      </c>
      <c r="DB70" s="44">
        <f>IF(AND('Service Volumes 1'!$C4="No",'Service Volumes 1'!DB4&lt;&gt;""),1,0)</f>
        <v>0</v>
      </c>
      <c r="DC70" s="44">
        <f>IF(AND('Service Volumes 1'!$C4="No",'Service Volumes 1'!DC4&lt;&gt;""),1,0)</f>
        <v>0</v>
      </c>
      <c r="DD70" s="44">
        <f>IF(AND('Service Volumes 1'!$C4="No",'Service Volumes 1'!DD4&lt;&gt;""),1,0)</f>
        <v>0</v>
      </c>
      <c r="DE70" s="44">
        <f>IF(AND('Service Volumes 1'!$C4="No",'Service Volumes 1'!DE4&lt;&gt;""),1,0)</f>
        <v>0</v>
      </c>
      <c r="DF70" s="44">
        <f>IF(AND('Service Volumes 1'!$C4="No",'Service Volumes 1'!DF4&lt;&gt;""),1,0)</f>
        <v>0</v>
      </c>
      <c r="DG70" s="44">
        <f>IF(AND('Service Volumes 1'!$C4="No",'Service Volumes 1'!DG4&lt;&gt;""),1,0)</f>
        <v>0</v>
      </c>
      <c r="DH70" s="44">
        <f>IF(AND('Service Volumes 1'!$C4="No",'Service Volumes 1'!DH4&lt;&gt;""),1,0)</f>
        <v>0</v>
      </c>
      <c r="DI70" s="44">
        <f>IF(AND('Service Volumes 1'!$C4="No",'Service Volumes 1'!DI4&lt;&gt;""),1,0)</f>
        <v>0</v>
      </c>
      <c r="DJ70" s="44">
        <f>IF(AND('Service Volumes 1'!$C4="No",'Service Volumes 1'!DJ4&lt;&gt;""),1,0)</f>
        <v>0</v>
      </c>
      <c r="DK70" s="44">
        <f>IF(AND('Service Volumes 1'!$C4="No",'Service Volumes 1'!DK4&lt;&gt;""),1,0)</f>
        <v>0</v>
      </c>
      <c r="DL70" s="44">
        <f>IF(AND('Service Volumes 1'!$C4="No",'Service Volumes 1'!DL4&lt;&gt;""),1,0)</f>
        <v>0</v>
      </c>
      <c r="DM70" s="44">
        <f>IF(AND('Service Volumes 1'!$C4="No",'Service Volumes 1'!DM4&lt;&gt;""),1,0)</f>
        <v>0</v>
      </c>
      <c r="DN70" s="44">
        <f>IF(AND('Service Volumes 1'!$C4="No",'Service Volumes 1'!DN4&lt;&gt;""),1,0)</f>
        <v>0</v>
      </c>
      <c r="DO70" s="44">
        <f>IF(AND('Service Volumes 1'!$C4="No",'Service Volumes 1'!DO4&lt;&gt;""),1,0)</f>
        <v>0</v>
      </c>
      <c r="DP70" s="44">
        <f>IF(AND('Service Volumes 1'!$C4="No",'Service Volumes 1'!DP4&lt;&gt;""),1,0)</f>
        <v>0</v>
      </c>
      <c r="DQ70" s="44">
        <f>IF(AND('Service Volumes 1'!$C4="No",'Service Volumes 1'!DQ4&lt;&gt;""),1,0)</f>
        <v>0</v>
      </c>
      <c r="DR70" s="44">
        <f>IF(AND('Service Volumes 1'!$C4="No",'Service Volumes 1'!DR4&lt;&gt;""),1,0)</f>
        <v>0</v>
      </c>
      <c r="DS70" s="44">
        <f>IF(AND('Service Volumes 1'!$C4="No",'Service Volumes 1'!DS4&lt;&gt;""),1,0)</f>
        <v>0</v>
      </c>
      <c r="DT70" s="44">
        <f>IF(AND('Service Volumes 1'!$C4="No",'Service Volumes 1'!DT4&lt;&gt;""),1,0)</f>
        <v>0</v>
      </c>
      <c r="DU70" s="44">
        <f>IF(AND('Service Volumes 1'!$C4="No",'Service Volumes 1'!DU4&lt;&gt;""),1,0)</f>
        <v>0</v>
      </c>
      <c r="DV70" s="44">
        <f>IF(AND('Service Volumes 1'!$C4="No",'Service Volumes 1'!DV4&lt;&gt;""),1,0)</f>
        <v>0</v>
      </c>
      <c r="DW70" s="44">
        <f>IF(AND('Service Volumes 1'!$C4="No",'Service Volumes 1'!DW4&lt;&gt;""),1,0)</f>
        <v>0</v>
      </c>
      <c r="DX70" s="44">
        <f>IF(AND('Service Volumes 1'!$C4="No",'Service Volumes 1'!DX4&lt;&gt;""),1,0)</f>
        <v>0</v>
      </c>
      <c r="DY70" s="44">
        <f>IF(AND('Service Volumes 1'!$C4="No",'Service Volumes 1'!DY4&lt;&gt;""),1,0)</f>
        <v>0</v>
      </c>
      <c r="DZ70" s="44">
        <f>IF(AND('Service Volumes 1'!$C4="No",'Service Volumes 1'!DZ4&lt;&gt;""),1,0)</f>
        <v>0</v>
      </c>
      <c r="EA70" s="44">
        <f>IF(AND('Service Volumes 1'!$C4="No",'Service Volumes 1'!EA4&lt;&gt;""),1,0)</f>
        <v>0</v>
      </c>
      <c r="EB70" s="44">
        <f>IF(AND('Service Volumes 1'!$C4="No",'Service Volumes 1'!EB4&lt;&gt;""),1,0)</f>
        <v>0</v>
      </c>
      <c r="EC70" s="44">
        <f>IF(AND('Service Volumes 1'!$C4="No",'Service Volumes 1'!EC4&lt;&gt;""),1,0)</f>
        <v>0</v>
      </c>
      <c r="ED70" s="44">
        <f>IF(AND('Service Volumes 1'!$C4="No",'Service Volumes 1'!ED4&lt;&gt;""),1,0)</f>
        <v>0</v>
      </c>
      <c r="EE70" s="44">
        <f>IF(AND('Service Volumes 1'!$C4="No",'Service Volumes 1'!EE4&lt;&gt;""),1,0)</f>
        <v>0</v>
      </c>
      <c r="EF70" s="44">
        <f>IF(AND('Service Volumes 1'!$C4="No",'Service Volumes 1'!EF4&lt;&gt;""),1,0)</f>
        <v>0</v>
      </c>
      <c r="EG70" s="44">
        <f>IF(AND('Service Volumes 1'!$C4="No",'Service Volumes 1'!EG4&lt;&gt;""),1,0)</f>
        <v>0</v>
      </c>
      <c r="EH70" s="44">
        <f>IF(AND('Service Volumes 1'!$C4="No",'Service Volumes 1'!EH4&lt;&gt;""),1,0)</f>
        <v>0</v>
      </c>
      <c r="EI70" s="44">
        <f>IF(AND('Service Volumes 1'!$C4="No",'Service Volumes 1'!EI4&lt;&gt;""),1,0)</f>
        <v>0</v>
      </c>
      <c r="EJ70" s="44">
        <f>IF(AND('Service Volumes 1'!$C4="No",'Service Volumes 1'!EJ4&lt;&gt;""),1,0)</f>
        <v>0</v>
      </c>
      <c r="EK70" s="44">
        <f>IF(AND('Service Volumes 1'!$C4="No",'Service Volumes 1'!EK4&lt;&gt;""),1,0)</f>
        <v>0</v>
      </c>
      <c r="EL70" s="44">
        <f>IF(AND('Service Volumes 1'!$C4="No",'Service Volumes 1'!EL4&lt;&gt;""),1,0)</f>
        <v>0</v>
      </c>
      <c r="EM70" s="44">
        <f>IF(AND('Service Volumes 1'!$C4="No",'Service Volumes 1'!EM4&lt;&gt;""),1,0)</f>
        <v>0</v>
      </c>
      <c r="EN70" s="44">
        <f>IF(AND('Service Volumes 1'!$C4="No",'Service Volumes 1'!EN4&lt;&gt;""),1,0)</f>
        <v>0</v>
      </c>
      <c r="EO70" s="44">
        <f>IF(AND('Service Volumes 1'!$C4="No",'Service Volumes 1'!EO4&lt;&gt;""),1,0)</f>
        <v>0</v>
      </c>
      <c r="EP70" s="44">
        <f>IF(AND('Service Volumes 1'!$C4="No",'Service Volumes 1'!EP4&lt;&gt;""),1,0)</f>
        <v>0</v>
      </c>
      <c r="EQ70" s="44">
        <f>IF(AND('Service Volumes 1'!$C4="No",'Service Volumes 1'!EQ4&lt;&gt;""),1,0)</f>
        <v>0</v>
      </c>
      <c r="ER70" s="44">
        <f>IF(AND('Service Volumes 1'!$C4="No",'Service Volumes 1'!ER4&lt;&gt;""),1,0)</f>
        <v>0</v>
      </c>
      <c r="ES70" s="44">
        <f>IF(AND('Service Volumes 1'!$C4="No",'Service Volumes 1'!ES4&lt;&gt;""),1,0)</f>
        <v>0</v>
      </c>
      <c r="ET70" s="44">
        <f>IF(AND('Service Volumes 1'!$C4="No",'Service Volumes 1'!ET4&lt;&gt;""),1,0)</f>
        <v>0</v>
      </c>
      <c r="EU70" s="44">
        <f>IF(AND('Service Volumes 1'!$C4="No",'Service Volumes 1'!EU4&lt;&gt;""),1,0)</f>
        <v>0</v>
      </c>
      <c r="EV70" s="44">
        <f>IF(AND('Service Volumes 1'!$C4="No",'Service Volumes 1'!EV4&lt;&gt;""),1,0)</f>
        <v>0</v>
      </c>
      <c r="EW70" s="44">
        <f>IF(AND('Service Volumes 1'!$C4="No",'Service Volumes 1'!EW4&lt;&gt;""),1,0)</f>
        <v>0</v>
      </c>
      <c r="EX70" s="44">
        <f>IF(AND('Service Volumes 1'!$C4="No",'Service Volumes 1'!EX4&lt;&gt;""),1,0)</f>
        <v>0</v>
      </c>
      <c r="EY70" s="44">
        <f>IF(AND('Service Volumes 1'!$C4="No",'Service Volumes 1'!EY4&lt;&gt;""),1,0)</f>
        <v>0</v>
      </c>
      <c r="EZ70" s="44">
        <f>IF(AND('Service Volumes 1'!$C4="No",'Service Volumes 1'!EZ4&lt;&gt;""),1,0)</f>
        <v>0</v>
      </c>
      <c r="FA70" s="44">
        <f>IF(AND('Service Volumes 1'!$C4="No",'Service Volumes 1'!FA4&lt;&gt;""),1,0)</f>
        <v>0</v>
      </c>
      <c r="FB70" s="44">
        <f>IF(AND('Service Volumes 1'!$C4="No",'Service Volumes 1'!FB4&lt;&gt;""),1,0)</f>
        <v>0</v>
      </c>
      <c r="FC70" s="44">
        <f>IF(AND('Service Volumes 1'!$C4="No",'Service Volumes 1'!FC4&lt;&gt;""),1,0)</f>
        <v>0</v>
      </c>
      <c r="FD70" s="44">
        <f>IF(AND('Service Volumes 1'!$C4="No",'Service Volumes 1'!FD4&lt;&gt;""),1,0)</f>
        <v>0</v>
      </c>
      <c r="FE70" s="44">
        <f>IF(AND('Service Volumes 1'!$C4="No",'Service Volumes 1'!FE4&lt;&gt;""),1,0)</f>
        <v>0</v>
      </c>
      <c r="FF70" s="44">
        <f>IF(AND('Service Volumes 1'!$C4="No",'Service Volumes 1'!FF4&lt;&gt;""),1,0)</f>
        <v>0</v>
      </c>
      <c r="FG70" s="44">
        <f>IF(AND('Service Volumes 1'!$C4="No",'Service Volumes 1'!FG4&lt;&gt;""),1,0)</f>
        <v>0</v>
      </c>
      <c r="FH70" s="44">
        <f>IF(AND('Service Volumes 1'!$C4="No",'Service Volumes 1'!FH4&lt;&gt;""),1,0)</f>
        <v>0</v>
      </c>
      <c r="FI70" s="44">
        <f>IF(AND('Service Volumes 1'!$C4="No",'Service Volumes 1'!FI4&lt;&gt;""),1,0)</f>
        <v>0</v>
      </c>
      <c r="FJ70" s="44">
        <f>IF(AND('Service Volumes 1'!$C4="No",'Service Volumes 1'!FJ4&lt;&gt;""),1,0)</f>
        <v>0</v>
      </c>
      <c r="FK70" s="44">
        <f>IF(AND('Service Volumes 1'!$C4="No",'Service Volumes 1'!FK4&lt;&gt;""),1,0)</f>
        <v>0</v>
      </c>
      <c r="FL70" s="44">
        <f>IF(AND('Service Volumes 1'!$C4="No",'Service Volumes 1'!FL4&lt;&gt;""),1,0)</f>
        <v>0</v>
      </c>
      <c r="FM70" s="44">
        <f>IF(AND('Service Volumes 1'!$C4="No",'Service Volumes 1'!FM4&lt;&gt;""),1,0)</f>
        <v>0</v>
      </c>
      <c r="FN70" s="44">
        <f>IF(AND('Service Volumes 1'!$C4="No",'Service Volumes 1'!FN4&lt;&gt;""),1,0)</f>
        <v>0</v>
      </c>
      <c r="FO70" s="44">
        <f>IF(AND('Service Volumes 1'!$C4="No",'Service Volumes 1'!FO4&lt;&gt;""),1,0)</f>
        <v>0</v>
      </c>
      <c r="FP70" s="44">
        <f>IF(AND('Service Volumes 1'!$C4="No",'Service Volumes 1'!FP4&lt;&gt;""),1,0)</f>
        <v>0</v>
      </c>
      <c r="FQ70" s="44">
        <f>IF(AND('Service Volumes 1'!$C4="No",'Service Volumes 1'!FQ4&lt;&gt;""),1,0)</f>
        <v>0</v>
      </c>
      <c r="FR70" s="44">
        <f>IF(AND('Service Volumes 1'!$C4="No",'Service Volumes 1'!FR4&lt;&gt;""),1,0)</f>
        <v>0</v>
      </c>
      <c r="FS70" s="44">
        <f>IF(AND('Service Volumes 1'!$C4="No",'Service Volumes 1'!FS4&lt;&gt;""),1,0)</f>
        <v>0</v>
      </c>
      <c r="FT70" s="44">
        <f>IF(AND('Service Volumes 1'!$C4="No",'Service Volumes 1'!FT4&lt;&gt;""),1,0)</f>
        <v>0</v>
      </c>
      <c r="FU70" s="44">
        <f>IF(AND('Service Volumes 1'!$C4="No",'Service Volumes 1'!FU4&lt;&gt;""),1,0)</f>
        <v>0</v>
      </c>
      <c r="FV70" s="44">
        <f>IF(AND('Service Volumes 1'!$C4="No",'Service Volumes 1'!FV4&lt;&gt;""),1,0)</f>
        <v>0</v>
      </c>
      <c r="FW70" s="44">
        <f>IF(AND('Service Volumes 1'!$C4="No",'Service Volumes 1'!FW4&lt;&gt;""),1,0)</f>
        <v>0</v>
      </c>
      <c r="FX70" s="44">
        <f>IF(AND('Service Volumes 1'!$C4="No",'Service Volumes 1'!FX4&lt;&gt;""),1,0)</f>
        <v>0</v>
      </c>
      <c r="FY70" s="44">
        <f>IF(AND('Service Volumes 1'!$C4="No",'Service Volumes 1'!FY4&lt;&gt;""),1,0)</f>
        <v>0</v>
      </c>
      <c r="FZ70" s="44">
        <f>IF(AND('Service Volumes 1'!$C4="No",'Service Volumes 1'!FZ4&lt;&gt;""),1,0)</f>
        <v>0</v>
      </c>
      <c r="GA70" s="44">
        <f>IF(AND('Service Volumes 1'!$C4="No",'Service Volumes 1'!GA4&lt;&gt;""),1,0)</f>
        <v>0</v>
      </c>
      <c r="GB70" s="44">
        <f>IF(AND('Service Volumes 1'!$C4="No",'Service Volumes 1'!GB4&lt;&gt;""),1,0)</f>
        <v>0</v>
      </c>
      <c r="GC70" s="44">
        <f>IF(AND('Service Volumes 1'!$C4="No",'Service Volumes 1'!GC4&lt;&gt;""),1,0)</f>
        <v>0</v>
      </c>
      <c r="GD70" s="44">
        <f>IF(AND('Service Volumes 1'!$C4="No",'Service Volumes 1'!GD4&lt;&gt;""),1,0)</f>
        <v>0</v>
      </c>
      <c r="GE70" s="44">
        <f>IF(AND('Service Volumes 1'!$C4="No",'Service Volumes 1'!GE4&lt;&gt;""),1,0)</f>
        <v>0</v>
      </c>
      <c r="GF70" s="44">
        <f>IF(AND('Service Volumes 1'!$C4="No",'Service Volumes 1'!GF4&lt;&gt;""),1,0)</f>
        <v>0</v>
      </c>
      <c r="GG70" s="44">
        <f>IF(AND('Service Volumes 1'!$C4="No",'Service Volumes 1'!GG4&lt;&gt;""),1,0)</f>
        <v>0</v>
      </c>
      <c r="GH70" s="44">
        <f>IF(AND('Service Volumes 1'!$C4="No",'Service Volumes 1'!GH4&lt;&gt;""),1,0)</f>
        <v>0</v>
      </c>
      <c r="GI70" s="44">
        <f>IF(AND('Service Volumes 1'!$C4="No",'Service Volumes 1'!GI4&lt;&gt;""),1,0)</f>
        <v>0</v>
      </c>
      <c r="GJ70" s="44">
        <f>IF(AND('Service Volumes 1'!$C4="No",'Service Volumes 1'!GJ4&lt;&gt;""),1,0)</f>
        <v>0</v>
      </c>
      <c r="GK70" s="44">
        <f>IF(AND('Service Volumes 1'!$C4="No",'Service Volumes 1'!GK4&lt;&gt;""),1,0)</f>
        <v>0</v>
      </c>
      <c r="GL70" s="44">
        <f>IF(AND('Service Volumes 1'!$C4="No",'Service Volumes 1'!GL4&lt;&gt;""),1,0)</f>
        <v>0</v>
      </c>
      <c r="GM70" s="44">
        <f>IF(AND('Service Volumes 1'!$C4="No",'Service Volumes 1'!GM4&lt;&gt;""),1,0)</f>
        <v>0</v>
      </c>
      <c r="GN70" s="44">
        <f>IF(AND('Service Volumes 1'!$C4="No",'Service Volumes 1'!GN4&lt;&gt;""),1,0)</f>
        <v>0</v>
      </c>
      <c r="GO70" s="44">
        <f>IF(AND('Service Volumes 1'!$C4="No",'Service Volumes 1'!GO4&lt;&gt;""),1,0)</f>
        <v>0</v>
      </c>
      <c r="GP70" s="44">
        <f>IF(AND('Service Volumes 1'!$C4="No",'Service Volumes 1'!GP4&lt;&gt;""),1,0)</f>
        <v>0</v>
      </c>
      <c r="GQ70" s="44">
        <f>IF(AND('Service Volumes 1'!$C4="No",'Service Volumes 1'!GQ4&lt;&gt;""),1,0)</f>
        <v>0</v>
      </c>
      <c r="GR70" s="44">
        <f>IF(AND('Service Volumes 1'!$C4="No",'Service Volumes 1'!GR4&lt;&gt;""),1,0)</f>
        <v>0</v>
      </c>
      <c r="GS70" s="44">
        <f>IF(AND('Service Volumes 1'!$C4="No",'Service Volumes 1'!GS4&lt;&gt;""),1,0)</f>
        <v>0</v>
      </c>
      <c r="GT70" s="44">
        <f>IF(AND('Service Volumes 1'!$C4="No",'Service Volumes 1'!GT4&lt;&gt;""),1,0)</f>
        <v>0</v>
      </c>
      <c r="GU70" s="44">
        <f>IF(AND('Service Volumes 1'!$C4="No",'Service Volumes 1'!GU4&lt;&gt;""),1,0)</f>
        <v>0</v>
      </c>
      <c r="GV70" s="44">
        <f>IF(AND('Service Volumes 1'!$C4="No",'Service Volumes 1'!GV4&lt;&gt;""),1,0)</f>
        <v>0</v>
      </c>
      <c r="GW70" s="44">
        <f>IF(AND('Service Volumes 1'!$C4="No",'Service Volumes 1'!GW4&lt;&gt;""),1,0)</f>
        <v>0</v>
      </c>
      <c r="GX70" s="44">
        <f>IF(AND('Service Volumes 1'!$C4="No",'Service Volumes 1'!GX4&lt;&gt;""),1,0)</f>
        <v>0</v>
      </c>
      <c r="GY70" s="44">
        <f>IF(AND('Service Volumes 1'!$C4="No",'Service Volumes 1'!GY4&lt;&gt;""),1,0)</f>
        <v>0</v>
      </c>
      <c r="GZ70" s="44">
        <f>IF(AND('Service Volumes 1'!$C4="No",'Service Volumes 1'!GZ4&lt;&gt;""),1,0)</f>
        <v>0</v>
      </c>
      <c r="HA70" s="44">
        <f>IF(AND('Service Volumes 1'!$C4="No",'Service Volumes 1'!HA4&lt;&gt;""),1,0)</f>
        <v>0</v>
      </c>
      <c r="HB70" s="44">
        <f>IF(AND('Service Volumes 1'!$C4="No",'Service Volumes 1'!HB4&lt;&gt;""),1,0)</f>
        <v>0</v>
      </c>
      <c r="HC70" s="44">
        <f>IF(AND('Service Volumes 1'!$C4="No",'Service Volumes 1'!HC4&lt;&gt;""),1,0)</f>
        <v>0</v>
      </c>
      <c r="HD70" s="44">
        <f>IF(AND('Service Volumes 1'!$C4="No",'Service Volumes 1'!HD4&lt;&gt;""),1,0)</f>
        <v>0</v>
      </c>
      <c r="HE70" s="44">
        <f>IF(AND('Service Volumes 1'!$C4="No",'Service Volumes 1'!HE4&lt;&gt;""),1,0)</f>
        <v>0</v>
      </c>
      <c r="HF70" s="44">
        <f>IF(AND('Service Volumes 1'!$C4="No",'Service Volumes 1'!HF4&lt;&gt;""),1,0)</f>
        <v>0</v>
      </c>
      <c r="HG70" s="44">
        <f>IF(AND('Service Volumes 1'!$C4="No",'Service Volumes 1'!HG4&lt;&gt;""),1,0)</f>
        <v>0</v>
      </c>
      <c r="HH70" s="44">
        <f>IF(AND('Service Volumes 1'!$C4="No",'Service Volumes 1'!HH4&lt;&gt;""),1,0)</f>
        <v>0</v>
      </c>
      <c r="HI70" s="44">
        <f>IF(AND('Service Volumes 1'!$C4="No",'Service Volumes 1'!HI4&lt;&gt;""),1,0)</f>
        <v>0</v>
      </c>
      <c r="HJ70" s="44">
        <f>IF(AND('Service Volumes 1'!$C4="No",'Service Volumes 1'!HJ4&lt;&gt;""),1,0)</f>
        <v>0</v>
      </c>
      <c r="HK70" s="44">
        <f>IF(AND('Service Volumes 1'!$C4="No",'Service Volumes 1'!HK4&lt;&gt;""),1,0)</f>
        <v>0</v>
      </c>
      <c r="HL70" s="44">
        <f>IF(AND('Service Volumes 1'!$C4="No",'Service Volumes 1'!HL4&lt;&gt;""),1,0)</f>
        <v>0</v>
      </c>
      <c r="HM70" s="44">
        <f>IF(AND('Service Volumes 1'!$C4="No",'Service Volumes 1'!HM4&lt;&gt;""),1,0)</f>
        <v>0</v>
      </c>
      <c r="HN70" s="44">
        <f>IF(AND('Service Volumes 1'!$C4="No",'Service Volumes 1'!HN4&lt;&gt;""),1,0)</f>
        <v>0</v>
      </c>
      <c r="HO70" s="44">
        <f>IF(AND('Service Volumes 1'!$C4="No",'Service Volumes 1'!HO4&lt;&gt;""),1,0)</f>
        <v>0</v>
      </c>
      <c r="HP70" s="44">
        <f>IF(AND('Service Volumes 1'!$C4="No",'Service Volumes 1'!HP4&lt;&gt;""),1,0)</f>
        <v>0</v>
      </c>
      <c r="HQ70" s="44">
        <f>IF(AND('Service Volumes 1'!$C4="No",'Service Volumes 1'!HQ4&lt;&gt;""),1,0)</f>
        <v>0</v>
      </c>
      <c r="HR70" s="44">
        <f>IF(AND('Service Volumes 1'!$C4="No",'Service Volumes 1'!HR4&lt;&gt;""),1,0)</f>
        <v>0</v>
      </c>
      <c r="HS70" s="44">
        <f>IF(AND('Service Volumes 1'!$C4="No",'Service Volumes 1'!HS4&lt;&gt;""),1,0)</f>
        <v>0</v>
      </c>
      <c r="HT70" s="44">
        <f>IF(AND('Service Volumes 1'!$C4="No",'Service Volumes 1'!HT4&lt;&gt;""),1,0)</f>
        <v>0</v>
      </c>
      <c r="HU70" s="44">
        <f>IF(AND('Service Volumes 1'!$C4="No",'Service Volumes 1'!HU4&lt;&gt;""),1,0)</f>
        <v>0</v>
      </c>
      <c r="HV70" s="44">
        <f>IF(AND('Service Volumes 1'!$C4="No",'Service Volumes 1'!HV4&lt;&gt;""),1,0)</f>
        <v>0</v>
      </c>
      <c r="HW70" s="44">
        <f>IF(AND('Service Volumes 1'!$C4="No",'Service Volumes 1'!HW4&lt;&gt;""),1,0)</f>
        <v>0</v>
      </c>
      <c r="HX70" s="44">
        <f>IF(AND('Service Volumes 1'!$C4="No",'Service Volumes 1'!HX4&lt;&gt;""),1,0)</f>
        <v>0</v>
      </c>
      <c r="HY70" s="44">
        <f>IF(AND('Service Volumes 1'!$C4="No",'Service Volumes 1'!HY4&lt;&gt;""),1,0)</f>
        <v>0</v>
      </c>
      <c r="HZ70" s="44">
        <f>IF(AND('Service Volumes 1'!$C4="No",'Service Volumes 1'!HZ4&lt;&gt;""),1,0)</f>
        <v>0</v>
      </c>
      <c r="IA70" s="44">
        <f>IF(AND('Service Volumes 1'!$C4="No",'Service Volumes 1'!IA4&lt;&gt;""),1,0)</f>
        <v>0</v>
      </c>
      <c r="IB70" s="44">
        <f>IF(AND('Service Volumes 1'!$C4="No",'Service Volumes 1'!IB4&lt;&gt;""),1,0)</f>
        <v>0</v>
      </c>
      <c r="IC70" s="44">
        <f>IF(AND('Service Volumes 1'!$C4="No",'Service Volumes 1'!IC4&lt;&gt;""),1,0)</f>
        <v>0</v>
      </c>
      <c r="ID70" s="44">
        <f>IF(AND('Service Volumes 1'!$C4="No",'Service Volumes 1'!ID4&lt;&gt;""),1,0)</f>
        <v>0</v>
      </c>
      <c r="IE70" s="44">
        <f>IF(AND('Service Volumes 1'!$C4="No",'Service Volumes 1'!IE4&lt;&gt;""),1,0)</f>
        <v>0</v>
      </c>
      <c r="IF70" s="44">
        <f>IF(AND('Service Volumes 1'!$C4="No",'Service Volumes 1'!IF4&lt;&gt;""),1,0)</f>
        <v>0</v>
      </c>
      <c r="IG70" s="44">
        <f>IF(AND('Service Volumes 1'!$C4="No",'Service Volumes 1'!IG4&lt;&gt;""),1,0)</f>
        <v>0</v>
      </c>
      <c r="IH70" s="44">
        <f>IF(AND('Service Volumes 1'!$C4="No",'Service Volumes 1'!IH4&lt;&gt;""),1,0)</f>
        <v>0</v>
      </c>
      <c r="II70" s="44">
        <f>IF(AND('Service Volumes 1'!$C4="No",'Service Volumes 1'!II4&lt;&gt;""),1,0)</f>
        <v>0</v>
      </c>
      <c r="IJ70" s="44">
        <f>IF(AND('Service Volumes 1'!$C4="No",'Service Volumes 1'!IJ4&lt;&gt;""),1,0)</f>
        <v>0</v>
      </c>
      <c r="IK70" s="44">
        <f>IF(AND('Service Volumes 1'!$C4="No",'Service Volumes 1'!IK4&lt;&gt;""),1,0)</f>
        <v>0</v>
      </c>
      <c r="IL70" s="44">
        <f>IF(AND('Service Volumes 1'!$C4="No",'Service Volumes 1'!IL4&lt;&gt;""),1,0)</f>
        <v>0</v>
      </c>
      <c r="IM70" s="44">
        <f>IF(AND('Service Volumes 1'!$C4="No",'Service Volumes 1'!IM4&lt;&gt;""),1,0)</f>
        <v>0</v>
      </c>
      <c r="IN70" s="44">
        <f>IF(AND('Service Volumes 1'!$C4="No",'Service Volumes 1'!IN4&lt;&gt;""),1,0)</f>
        <v>0</v>
      </c>
      <c r="IO70" s="44">
        <f>IF(AND('Service Volumes 1'!$C4="No",'Service Volumes 1'!IO4&lt;&gt;""),1,0)</f>
        <v>0</v>
      </c>
      <c r="IP70" s="44">
        <f>IF(AND('Service Volumes 1'!$C4="No",'Service Volumes 1'!IP4&lt;&gt;""),1,0)</f>
        <v>0</v>
      </c>
      <c r="IQ70" s="44">
        <f>IF(AND('Service Volumes 1'!$C4="No",'Service Volumes 1'!IQ4&lt;&gt;""),1,0)</f>
        <v>0</v>
      </c>
      <c r="IR70" s="44">
        <f>IF(AND('Service Volumes 1'!$C4="No",'Service Volumes 1'!IR4&lt;&gt;""),1,0)</f>
        <v>0</v>
      </c>
      <c r="IS70" s="44">
        <f>IF(AND('Service Volumes 1'!$C4="No",'Service Volumes 1'!IS4&lt;&gt;""),1,0)</f>
        <v>0</v>
      </c>
      <c r="IT70" s="44">
        <f>IF(AND('Service Volumes 1'!$C4="No",'Service Volumes 1'!IT4&lt;&gt;""),1,0)</f>
        <v>0</v>
      </c>
      <c r="IU70" s="44">
        <f>IF(AND('Service Volumes 1'!$C4="No",'Service Volumes 1'!IU4&lt;&gt;""),1,0)</f>
        <v>0</v>
      </c>
      <c r="IV70" s="44">
        <f>IF(AND('Service Volumes 1'!$C4="No",'Service Volumes 1'!IV4&lt;&gt;""),1,0)</f>
        <v>0</v>
      </c>
      <c r="IW70" s="44">
        <f>IF(AND('Service Volumes 1'!$C4="No",'Service Volumes 1'!IW4&lt;&gt;""),1,0)</f>
        <v>0</v>
      </c>
      <c r="IX70" s="44">
        <f>IF(AND('Service Volumes 1'!$C4="No",'Service Volumes 1'!IX4&lt;&gt;""),1,0)</f>
        <v>0</v>
      </c>
      <c r="IY70" s="44">
        <f>IF(AND('Service Volumes 1'!$C4="No",'Service Volumes 1'!IY4&lt;&gt;""),1,0)</f>
        <v>0</v>
      </c>
      <c r="IZ70" s="44">
        <f>IF(AND('Service Volumes 1'!$C4="No",'Service Volumes 1'!IZ4&lt;&gt;""),1,0)</f>
        <v>0</v>
      </c>
      <c r="JA70" s="44">
        <f>IF(AND('Service Volumes 1'!$C4="No",'Service Volumes 1'!JA4&lt;&gt;""),1,0)</f>
        <v>0</v>
      </c>
      <c r="JB70" s="44">
        <f>IF(AND('Service Volumes 1'!$C4="No",'Service Volumes 1'!JB4&lt;&gt;""),1,0)</f>
        <v>0</v>
      </c>
      <c r="JC70" s="44">
        <f>IF(AND('Service Volumes 1'!$C4="No",'Service Volumes 1'!JC4&lt;&gt;""),1,0)</f>
        <v>0</v>
      </c>
      <c r="JD70" s="44">
        <f>IF(AND('Service Volumes 1'!$C4="No",'Service Volumes 1'!JD4&lt;&gt;""),1,0)</f>
        <v>0</v>
      </c>
      <c r="JE70" s="44">
        <f>IF(AND('Service Volumes 1'!$C4="No",'Service Volumes 1'!JE4&lt;&gt;""),1,0)</f>
        <v>0</v>
      </c>
      <c r="JF70" s="44">
        <f>IF(AND('Service Volumes 1'!$C4="No",'Service Volumes 1'!JF4&lt;&gt;""),1,0)</f>
        <v>0</v>
      </c>
      <c r="JG70" s="44">
        <f>IF(AND('Service Volumes 1'!$C4="No",'Service Volumes 1'!JG4&lt;&gt;""),1,0)</f>
        <v>0</v>
      </c>
      <c r="JH70" s="44">
        <f>IF(AND('Service Volumes 1'!$C4="No",'Service Volumes 1'!JH4&lt;&gt;""),1,0)</f>
        <v>0</v>
      </c>
      <c r="JI70" s="44">
        <f>IF(AND('Service Volumes 1'!$C4="No",'Service Volumes 1'!JI4&lt;&gt;""),1,0)</f>
        <v>0</v>
      </c>
      <c r="JJ70" s="44">
        <f>IF(AND('Service Volumes 1'!$C4="No",'Service Volumes 1'!JJ4&lt;&gt;""),1,0)</f>
        <v>0</v>
      </c>
      <c r="JK70" s="44">
        <f>IF(AND('Service Volumes 1'!$C4="No",'Service Volumes 1'!JK4&lt;&gt;""),1,0)</f>
        <v>0</v>
      </c>
      <c r="JL70" s="44">
        <f>IF(AND('Service Volumes 1'!$C4="No",'Service Volumes 1'!JL4&lt;&gt;""),1,0)</f>
        <v>0</v>
      </c>
      <c r="JM70" s="44">
        <f>IF(AND('Service Volumes 1'!$C4="No",'Service Volumes 1'!JM4&lt;&gt;""),1,0)</f>
        <v>0</v>
      </c>
      <c r="JN70" s="44">
        <f>IF(AND('Service Volumes 1'!$C4="No",'Service Volumes 1'!JN4&lt;&gt;""),1,0)</f>
        <v>0</v>
      </c>
      <c r="JO70" s="44">
        <f>IF(AND('Service Volumes 1'!$C4="No",'Service Volumes 1'!JO4&lt;&gt;""),1,0)</f>
        <v>0</v>
      </c>
      <c r="JP70" s="44">
        <f>IF(AND('Service Volumes 1'!$C4="No",'Service Volumes 1'!JP4&lt;&gt;""),1,0)</f>
        <v>0</v>
      </c>
      <c r="JQ70" s="44">
        <f>IF(AND('Service Volumes 1'!$C4="No",'Service Volumes 1'!JQ4&lt;&gt;""),1,0)</f>
        <v>0</v>
      </c>
      <c r="JR70" s="44">
        <f>IF(AND('Service Volumes 1'!$C4="No",'Service Volumes 1'!JR4&lt;&gt;""),1,0)</f>
        <v>0</v>
      </c>
      <c r="JS70" s="44">
        <f>IF(AND('Service Volumes 1'!$C4="No",'Service Volumes 1'!JS4&lt;&gt;""),1,0)</f>
        <v>0</v>
      </c>
      <c r="JT70" s="44">
        <f>IF(AND('Service Volumes 1'!$C4="No",'Service Volumes 1'!JT4&lt;&gt;""),1,0)</f>
        <v>0</v>
      </c>
      <c r="JU70" s="44">
        <f>IF(AND('Service Volumes 1'!$C4="No",'Service Volumes 1'!JU4&lt;&gt;""),1,0)</f>
        <v>0</v>
      </c>
      <c r="JV70" s="44">
        <f>IF(AND('Service Volumes 1'!$C4="No",'Service Volumes 1'!JV4&lt;&gt;""),1,0)</f>
        <v>0</v>
      </c>
      <c r="JW70" s="44">
        <f>IF(AND('Service Volumes 1'!$C4="No",'Service Volumes 1'!JW4&lt;&gt;""),1,0)</f>
        <v>0</v>
      </c>
      <c r="JX70" s="44">
        <f>IF(AND('Service Volumes 1'!$C4="No",'Service Volumes 1'!JX4&lt;&gt;""),1,0)</f>
        <v>0</v>
      </c>
      <c r="JY70" s="44">
        <f>IF(AND('Service Volumes 1'!$C4="No",'Service Volumes 1'!JY4&lt;&gt;""),1,0)</f>
        <v>0</v>
      </c>
      <c r="JZ70" s="44">
        <f>IF(AND('Service Volumes 1'!$C4="No",'Service Volumes 1'!JZ4&lt;&gt;""),1,0)</f>
        <v>0</v>
      </c>
      <c r="KA70" s="44">
        <f>IF(AND('Service Volumes 1'!$C4="No",'Service Volumes 1'!KA4&lt;&gt;""),1,0)</f>
        <v>0</v>
      </c>
      <c r="KB70" s="44">
        <f>IF(AND('Service Volumes 1'!$C4="No",'Service Volumes 1'!KB4&lt;&gt;""),1,0)</f>
        <v>0</v>
      </c>
      <c r="KC70" s="44">
        <f>IF(AND('Service Volumes 1'!$C4="No",'Service Volumes 1'!KC4&lt;&gt;""),1,0)</f>
        <v>0</v>
      </c>
      <c r="KD70" s="44">
        <f>IF(AND('Service Volumes 1'!$C4="No",'Service Volumes 1'!KD4&lt;&gt;""),1,0)</f>
        <v>0</v>
      </c>
      <c r="KE70" s="44">
        <f>IF(AND('Service Volumes 1'!$C4="No",'Service Volumes 1'!KE4&lt;&gt;""),1,0)</f>
        <v>0</v>
      </c>
      <c r="KF70" s="44">
        <f>IF(AND('Service Volumes 1'!$C4="No",'Service Volumes 1'!KF4&lt;&gt;""),1,0)</f>
        <v>0</v>
      </c>
      <c r="KG70" s="44">
        <f>IF(AND('Service Volumes 1'!$C4="No",'Service Volumes 1'!KG4&lt;&gt;""),1,0)</f>
        <v>0</v>
      </c>
      <c r="KH70" s="44">
        <f>IF(AND('Service Volumes 1'!$C4="No",'Service Volumes 1'!KH4&lt;&gt;""),1,0)</f>
        <v>0</v>
      </c>
      <c r="KI70" s="44">
        <f>IF(AND('Service Volumes 1'!$C4="No",'Service Volumes 1'!KI4&lt;&gt;""),1,0)</f>
        <v>0</v>
      </c>
      <c r="KJ70" s="44">
        <f>IF(AND('Service Volumes 1'!$C4="No",'Service Volumes 1'!KJ4&lt;&gt;""),1,0)</f>
        <v>0</v>
      </c>
      <c r="KK70" s="44">
        <f>IF(AND('Service Volumes 1'!$C4="No",'Service Volumes 1'!KK4&lt;&gt;""),1,0)</f>
        <v>0</v>
      </c>
      <c r="KL70" s="44">
        <f>IF(AND('Service Volumes 1'!$C4="No",'Service Volumes 1'!KL4&lt;&gt;""),1,0)</f>
        <v>0</v>
      </c>
      <c r="KM70" s="44">
        <f>IF(AND('Service Volumes 1'!$C4="No",'Service Volumes 1'!KM4&lt;&gt;""),1,0)</f>
        <v>0</v>
      </c>
      <c r="KN70" s="44">
        <f>IF(AND('Service Volumes 1'!$C4="No",'Service Volumes 1'!KN4&lt;&gt;""),1,0)</f>
        <v>0</v>
      </c>
      <c r="KO70" s="44">
        <f>IF(AND('Service Volumes 1'!$C4="No",'Service Volumes 1'!KO4&lt;&gt;""),1,0)</f>
        <v>0</v>
      </c>
      <c r="KP70" s="44">
        <f>IF(AND('Service Volumes 1'!$C4="No",'Service Volumes 1'!KP4&lt;&gt;""),1,0)</f>
        <v>0</v>
      </c>
      <c r="KQ70" s="44">
        <f>IF(AND('Service Volumes 1'!$C4="No",'Service Volumes 1'!KQ4&lt;&gt;""),1,0)</f>
        <v>0</v>
      </c>
      <c r="KR70" s="44">
        <f>IF(AND('Service Volumes 1'!$C4="No",'Service Volumes 1'!KR4&lt;&gt;""),1,0)</f>
        <v>0</v>
      </c>
      <c r="KS70" s="44">
        <f>IF(AND('Service Volumes 1'!$C4="No",'Service Volumes 1'!KS4&lt;&gt;""),1,0)</f>
        <v>0</v>
      </c>
      <c r="KT70" s="44">
        <f>IF(AND('Service Volumes 1'!$C4="No",'Service Volumes 1'!KT4&lt;&gt;""),1,0)</f>
        <v>0</v>
      </c>
      <c r="KU70" s="44">
        <f>IF(AND('Service Volumes 1'!$C4="No",'Service Volumes 1'!KU4&lt;&gt;""),1,0)</f>
        <v>0</v>
      </c>
      <c r="KV70" s="44">
        <f>IF(AND('Service Volumes 1'!$C4="No",'Service Volumes 1'!KV4&lt;&gt;""),1,0)</f>
        <v>0</v>
      </c>
      <c r="KW70" s="44">
        <f>IF(AND('Service Volumes 1'!$C4="No",'Service Volumes 1'!KW4&lt;&gt;""),1,0)</f>
        <v>0</v>
      </c>
      <c r="KX70" s="44">
        <f>IF(AND('Service Volumes 1'!$C4="No",'Service Volumes 1'!KX4&lt;&gt;""),1,0)</f>
        <v>0</v>
      </c>
      <c r="KY70" s="44">
        <f>IF(AND('Service Volumes 1'!$C4="No",'Service Volumes 1'!KY4&lt;&gt;""),1,0)</f>
        <v>0</v>
      </c>
      <c r="KZ70" s="44">
        <f>IF(AND('Service Volumes 1'!$C4="No",'Service Volumes 1'!KZ4&lt;&gt;""),1,0)</f>
        <v>0</v>
      </c>
      <c r="LA70" s="44">
        <f>IF(AND('Service Volumes 1'!$C4="No",'Service Volumes 1'!LA4&lt;&gt;""),1,0)</f>
        <v>0</v>
      </c>
      <c r="LB70" s="44">
        <f>IF(AND('Service Volumes 1'!$C4="No",'Service Volumes 1'!LB4&lt;&gt;""),1,0)</f>
        <v>0</v>
      </c>
      <c r="LC70" s="44">
        <f>IF(AND('Service Volumes 1'!$C4="No",'Service Volumes 1'!LC4&lt;&gt;""),1,0)</f>
        <v>0</v>
      </c>
      <c r="LD70" s="44">
        <f>IF(AND('Service Volumes 1'!$C4="No",'Service Volumes 1'!LD4&lt;&gt;""),1,0)</f>
        <v>0</v>
      </c>
      <c r="LE70" s="44">
        <f>IF(AND('Service Volumes 1'!$C4="No",'Service Volumes 1'!LE4&lt;&gt;""),1,0)</f>
        <v>0</v>
      </c>
      <c r="LF70" s="44">
        <f>IF(AND('Service Volumes 1'!$C4="No",'Service Volumes 1'!LF4&lt;&gt;""),1,0)</f>
        <v>0</v>
      </c>
      <c r="LG70" s="44">
        <f>IF(AND('Service Volumes 1'!$C4="No",'Service Volumes 1'!LG4&lt;&gt;""),1,0)</f>
        <v>0</v>
      </c>
      <c r="LH70" s="44">
        <f>IF(AND('Service Volumes 1'!$C4="No",'Service Volumes 1'!LH4&lt;&gt;""),1,0)</f>
        <v>0</v>
      </c>
      <c r="LI70" s="44">
        <f>IF(AND('Service Volumes 1'!$C4="No",'Service Volumes 1'!LI4&lt;&gt;""),1,0)</f>
        <v>0</v>
      </c>
      <c r="LJ70" s="44">
        <f>IF(AND('Service Volumes 1'!$C4="No",'Service Volumes 1'!LJ4&lt;&gt;""),1,0)</f>
        <v>0</v>
      </c>
      <c r="LK70" s="44">
        <f>IF(AND('Service Volumes 1'!$C4="No",'Service Volumes 1'!LK4&lt;&gt;""),1,0)</f>
        <v>0</v>
      </c>
      <c r="LL70" s="44">
        <f>IF(AND('Service Volumes 1'!$C4="No",'Service Volumes 1'!LL4&lt;&gt;""),1,0)</f>
        <v>0</v>
      </c>
      <c r="LM70" s="44">
        <f>IF(AND('Service Volumes 1'!$C4="No",'Service Volumes 1'!LM4&lt;&gt;""),1,0)</f>
        <v>0</v>
      </c>
      <c r="LN70" s="44">
        <f>IF(AND('Service Volumes 1'!$C4="No",'Service Volumes 1'!LN4&lt;&gt;""),1,0)</f>
        <v>0</v>
      </c>
      <c r="LO70" s="44">
        <f>IF(AND('Service Volumes 1'!$C4="No",'Service Volumes 1'!LO4&lt;&gt;""),1,0)</f>
        <v>0</v>
      </c>
      <c r="LP70" s="44">
        <f>IF(AND('Service Volumes 1'!$C4="No",'Service Volumes 1'!LP4&lt;&gt;""),1,0)</f>
        <v>0</v>
      </c>
      <c r="LQ70" s="44">
        <f>IF(AND('Service Volumes 1'!$C4="No",'Service Volumes 1'!LQ4&lt;&gt;""),1,0)</f>
        <v>0</v>
      </c>
      <c r="LR70" s="44">
        <f>IF(AND('Service Volumes 1'!$C4="No",'Service Volumes 1'!LR4&lt;&gt;""),1,0)</f>
        <v>0</v>
      </c>
      <c r="LS70" s="44">
        <f>IF(AND('Service Volumes 1'!$C4="No",'Service Volumes 1'!LS4&lt;&gt;""),1,0)</f>
        <v>0</v>
      </c>
      <c r="LT70" s="44">
        <f>IF(AND('Service Volumes 1'!$C4="No",'Service Volumes 1'!LT4&lt;&gt;""),1,0)</f>
        <v>0</v>
      </c>
      <c r="LU70" s="44">
        <f>IF(AND('Service Volumes 1'!$C4="No",'Service Volumes 1'!LU4&lt;&gt;""),1,0)</f>
        <v>0</v>
      </c>
      <c r="LV70" s="44">
        <f>IF(AND('Service Volumes 1'!$C4="No",'Service Volumes 1'!LV4&lt;&gt;""),1,0)</f>
        <v>0</v>
      </c>
      <c r="LW70" s="44">
        <f>IF(AND('Service Volumes 1'!$C4="No",'Service Volumes 1'!LW4&lt;&gt;""),1,0)</f>
        <v>0</v>
      </c>
      <c r="LX70" s="44">
        <f>IF(AND('Service Volumes 1'!$C4="No",'Service Volumes 1'!LX4&lt;&gt;""),1,0)</f>
        <v>0</v>
      </c>
      <c r="LY70" s="44">
        <f>IF(AND('Service Volumes 1'!$C4="No",'Service Volumes 1'!LY4&lt;&gt;""),1,0)</f>
        <v>0</v>
      </c>
      <c r="LZ70" s="44">
        <f>IF(AND('Service Volumes 1'!$C4="No",'Service Volumes 1'!LZ4&lt;&gt;""),1,0)</f>
        <v>0</v>
      </c>
      <c r="MA70" s="44">
        <f>IF(AND('Service Volumes 1'!$C4="No",'Service Volumes 1'!MA4&lt;&gt;""),1,0)</f>
        <v>0</v>
      </c>
      <c r="MB70" s="44">
        <f>IF(AND('Service Volumes 1'!$C4="No",'Service Volumes 1'!MB4&lt;&gt;""),1,0)</f>
        <v>0</v>
      </c>
      <c r="MC70" s="44">
        <f>IF(AND('Service Volumes 1'!$C4="No",'Service Volumes 1'!MC4&lt;&gt;""),1,0)</f>
        <v>0</v>
      </c>
      <c r="MD70" s="44">
        <f>IF(AND('Service Volumes 1'!$C4="No",'Service Volumes 1'!MD4&lt;&gt;""),1,0)</f>
        <v>0</v>
      </c>
      <c r="ME70" s="44">
        <f>IF(AND('Service Volumes 1'!$C4="No",'Service Volumes 1'!ME4&lt;&gt;""),1,0)</f>
        <v>0</v>
      </c>
      <c r="MF70" s="44">
        <f>IF(AND('Service Volumes 1'!$C4="No",'Service Volumes 1'!MF4&lt;&gt;""),1,0)</f>
        <v>0</v>
      </c>
      <c r="MG70" s="44">
        <f>IF(AND('Service Volumes 1'!$C4="No",'Service Volumes 1'!MG4&lt;&gt;""),1,0)</f>
        <v>0</v>
      </c>
      <c r="MH70" s="44">
        <f>IF(AND('Service Volumes 1'!$C4="No",'Service Volumes 1'!MH4&lt;&gt;""),1,0)</f>
        <v>0</v>
      </c>
      <c r="MI70" s="44">
        <f>IF(AND('Service Volumes 1'!$C4="No",'Service Volumes 1'!MI4&lt;&gt;""),1,0)</f>
        <v>0</v>
      </c>
      <c r="MJ70" s="44">
        <f>IF(AND('Service Volumes 1'!$C4="No",'Service Volumes 1'!MJ4&lt;&gt;""),1,0)</f>
        <v>0</v>
      </c>
      <c r="MK70" s="44">
        <f>IF(AND('Service Volumes 1'!$C4="No",'Service Volumes 1'!MK4&lt;&gt;""),1,0)</f>
        <v>0</v>
      </c>
      <c r="ML70" s="44">
        <f>IF(AND('Service Volumes 1'!$C4="No",'Service Volumes 1'!ML4&lt;&gt;""),1,0)</f>
        <v>0</v>
      </c>
      <c r="MM70" s="44">
        <f>IF(AND('Service Volumes 1'!$C4="No",'Service Volumes 1'!MM4&lt;&gt;""),1,0)</f>
        <v>0</v>
      </c>
      <c r="MN70" s="44">
        <f>IF(AND('Service Volumes 1'!$C4="No",'Service Volumes 1'!MN4&lt;&gt;""),1,0)</f>
        <v>0</v>
      </c>
      <c r="MO70" s="44">
        <f>IF(AND('Service Volumes 1'!$C4="No",'Service Volumes 1'!MO4&lt;&gt;""),1,0)</f>
        <v>0</v>
      </c>
      <c r="MP70" s="44">
        <f>IF(AND('Service Volumes 1'!$C4="No",'Service Volumes 1'!MP4&lt;&gt;""),1,0)</f>
        <v>0</v>
      </c>
      <c r="MQ70" s="44">
        <f>IF(AND('Service Volumes 1'!$C4="No",'Service Volumes 1'!MQ4&lt;&gt;""),1,0)</f>
        <v>0</v>
      </c>
      <c r="MR70" s="44">
        <f>IF(AND('Service Volumes 1'!$C4="No",'Service Volumes 1'!MR4&lt;&gt;""),1,0)</f>
        <v>0</v>
      </c>
      <c r="MS70" s="44">
        <f>IF(AND('Service Volumes 1'!$C4="No",'Service Volumes 1'!MS4&lt;&gt;""),1,0)</f>
        <v>0</v>
      </c>
      <c r="MT70" s="44">
        <f>IF(AND('Service Volumes 1'!$C4="No",'Service Volumes 1'!MT4&lt;&gt;""),1,0)</f>
        <v>0</v>
      </c>
      <c r="MU70" s="44">
        <f>IF(AND('Service Volumes 1'!$C4="No",'Service Volumes 1'!MU4&lt;&gt;""),1,0)</f>
        <v>0</v>
      </c>
      <c r="MV70" s="44">
        <f>IF(AND('Service Volumes 1'!$C4="No",'Service Volumes 1'!MV4&lt;&gt;""),1,0)</f>
        <v>0</v>
      </c>
      <c r="MW70" s="44">
        <f>IF(AND('Service Volumes 1'!$C4="No",'Service Volumes 1'!MW4&lt;&gt;""),1,0)</f>
        <v>0</v>
      </c>
      <c r="MX70" s="44">
        <f>IF(AND('Service Volumes 1'!$C4="No",'Service Volumes 1'!MX4&lt;&gt;""),1,0)</f>
        <v>0</v>
      </c>
      <c r="MY70" s="44">
        <f>IF(AND('Service Volumes 1'!$C4="No",'Service Volumes 1'!MY4&lt;&gt;""),1,0)</f>
        <v>0</v>
      </c>
      <c r="MZ70" s="44">
        <f>IF(AND('Service Volumes 1'!$C4="No",'Service Volumes 1'!MZ4&lt;&gt;""),1,0)</f>
        <v>0</v>
      </c>
      <c r="NA70" s="44">
        <f>IF(AND('Service Volumes 1'!$C4="No",'Service Volumes 1'!NA4&lt;&gt;""),1,0)</f>
        <v>0</v>
      </c>
      <c r="NB70" s="44">
        <f>IF(AND('Service Volumes 1'!$C4="No",'Service Volumes 1'!NB4&lt;&gt;""),1,0)</f>
        <v>0</v>
      </c>
      <c r="NC70" s="44">
        <f>IF(AND('Service Volumes 1'!$C4="No",'Service Volumes 1'!NC4&lt;&gt;""),1,0)</f>
        <v>0</v>
      </c>
      <c r="ND70" s="44">
        <f>IF(AND('Service Volumes 1'!$C4="No",'Service Volumes 1'!ND4&lt;&gt;""),1,0)</f>
        <v>0</v>
      </c>
      <c r="NE70" s="44">
        <f>IF(AND('Service Volumes 1'!$C4="No",'Service Volumes 1'!NE4&lt;&gt;""),1,0)</f>
        <v>0</v>
      </c>
      <c r="NF70" s="44">
        <f>IF(AND('Service Volumes 1'!$C4="No",'Service Volumes 1'!NF4&lt;&gt;""),1,0)</f>
        <v>0</v>
      </c>
      <c r="NG70" s="44">
        <f>IF(AND('Service Volumes 1'!$C4="No",'Service Volumes 1'!NG4&lt;&gt;""),1,0)</f>
        <v>0</v>
      </c>
      <c r="NH70" s="44">
        <f>IF(AND('Service Volumes 1'!$C4="No",'Service Volumes 1'!NH4&lt;&gt;""),1,0)</f>
        <v>0</v>
      </c>
      <c r="NI70" s="44">
        <f>IF(AND('Service Volumes 1'!$C4="No",'Service Volumes 1'!NI4&lt;&gt;""),1,0)</f>
        <v>0</v>
      </c>
      <c r="NJ70" s="44">
        <f>IF(AND('Service Volumes 1'!$C4="No",'Service Volumes 1'!NJ4&lt;&gt;""),1,0)</f>
        <v>0</v>
      </c>
      <c r="NK70" s="44">
        <f>IF(AND('Service Volumes 1'!$C4="No",'Service Volumes 1'!NK4&lt;&gt;""),1,0)</f>
        <v>0</v>
      </c>
      <c r="NL70" s="44">
        <f>IF(AND('Service Volumes 1'!$C4="No",'Service Volumes 1'!NL4&lt;&gt;""),1,0)</f>
        <v>0</v>
      </c>
      <c r="NM70" s="44">
        <f>IF(AND('Service Volumes 1'!$C4="No",'Service Volumes 1'!NM4&lt;&gt;""),1,0)</f>
        <v>0</v>
      </c>
      <c r="NN70" s="44">
        <f>IF(AND('Service Volumes 1'!$C4="No",'Service Volumes 1'!NN4&lt;&gt;""),1,0)</f>
        <v>0</v>
      </c>
      <c r="NO70" s="44">
        <f>IF(AND('Service Volumes 1'!$C4="No",'Service Volumes 1'!NO4&lt;&gt;""),1,0)</f>
        <v>0</v>
      </c>
      <c r="NP70" s="44">
        <f>IF(AND('Service Volumes 1'!$C4="No",'Service Volumes 1'!NP4&lt;&gt;""),1,0)</f>
        <v>0</v>
      </c>
      <c r="NQ70" s="44">
        <f>IF(AND('Service Volumes 1'!$C4="No",'Service Volumes 1'!NQ4&lt;&gt;""),1,0)</f>
        <v>0</v>
      </c>
      <c r="NR70" s="44">
        <f>IF(AND('Service Volumes 1'!$C4="No",'Service Volumes 1'!NR4&lt;&gt;""),1,0)</f>
        <v>0</v>
      </c>
      <c r="NS70" s="44">
        <f>IF(AND('Service Volumes 1'!$C4="No",'Service Volumes 1'!NS4&lt;&gt;""),1,0)</f>
        <v>0</v>
      </c>
      <c r="NT70" s="44">
        <f>IF(AND('Service Volumes 1'!$C4="No",'Service Volumes 1'!NT4&lt;&gt;""),1,0)</f>
        <v>0</v>
      </c>
      <c r="NU70" s="44">
        <f>IF(AND('Service Volumes 1'!$C4="No",'Service Volumes 1'!NU4&lt;&gt;""),1,0)</f>
        <v>0</v>
      </c>
      <c r="NV70" s="44">
        <f>IF(AND('Service Volumes 1'!$C4="No",'Service Volumes 1'!NV4&lt;&gt;""),1,0)</f>
        <v>0</v>
      </c>
      <c r="NW70" s="44">
        <f>IF(AND('Service Volumes 1'!$C4="No",'Service Volumes 1'!NW4&lt;&gt;""),1,0)</f>
        <v>0</v>
      </c>
      <c r="NX70" s="44">
        <f>IF(AND('Service Volumes 1'!$C4="No",'Service Volumes 1'!NX4&lt;&gt;""),1,0)</f>
        <v>0</v>
      </c>
      <c r="NY70" s="44">
        <f>IF(AND('Service Volumes 1'!$C4="No",'Service Volumes 1'!NY4&lt;&gt;""),1,0)</f>
        <v>0</v>
      </c>
      <c r="NZ70" s="44">
        <f>IF(AND('Service Volumes 1'!$C4="No",'Service Volumes 1'!NZ4&lt;&gt;""),1,0)</f>
        <v>0</v>
      </c>
      <c r="OA70" s="44">
        <f>IF(AND('Service Volumes 1'!$C4="No",'Service Volumes 1'!OA4&lt;&gt;""),1,0)</f>
        <v>0</v>
      </c>
      <c r="OB70" s="44">
        <f>IF(AND('Service Volumes 1'!$C4="No",'Service Volumes 1'!OB4&lt;&gt;""),1,0)</f>
        <v>0</v>
      </c>
      <c r="OC70" s="44">
        <f>IF(AND('Service Volumes 1'!$C4="No",'Service Volumes 1'!OC4&lt;&gt;""),1,0)</f>
        <v>0</v>
      </c>
      <c r="OD70" s="44">
        <f>IF(AND('Service Volumes 1'!$C4="No",'Service Volumes 1'!OD4&lt;&gt;""),1,0)</f>
        <v>0</v>
      </c>
      <c r="OE70" s="44">
        <f>IF(AND('Service Volumes 1'!$C4="No",'Service Volumes 1'!OE4&lt;&gt;""),1,0)</f>
        <v>0</v>
      </c>
      <c r="OF70" s="44">
        <f>IF(AND('Service Volumes 1'!$C4="No",'Service Volumes 1'!OF4&lt;&gt;""),1,0)</f>
        <v>0</v>
      </c>
      <c r="OG70" s="44">
        <f>IF(AND('Service Volumes 1'!$C4="No",'Service Volumes 1'!OG4&lt;&gt;""),1,0)</f>
        <v>0</v>
      </c>
      <c r="OH70" s="44">
        <f>IF(AND('Service Volumes 1'!$C4="No",'Service Volumes 1'!OH4&lt;&gt;""),1,0)</f>
        <v>0</v>
      </c>
      <c r="OI70" s="44">
        <f>IF(AND('Service Volumes 1'!$C4="No",'Service Volumes 1'!OI4&lt;&gt;""),1,0)</f>
        <v>0</v>
      </c>
      <c r="OJ70" s="44">
        <f>IF(AND('Service Volumes 1'!$C4="No",'Service Volumes 1'!OJ4&lt;&gt;""),1,0)</f>
        <v>0</v>
      </c>
      <c r="OK70" s="44">
        <f>IF(AND('Service Volumes 1'!$C4="No",'Service Volumes 1'!OK4&lt;&gt;""),1,0)</f>
        <v>0</v>
      </c>
      <c r="OL70" s="44">
        <f>IF(AND('Service Volumes 1'!$C4="No",'Service Volumes 1'!OL4&lt;&gt;""),1,0)</f>
        <v>0</v>
      </c>
      <c r="OM70" s="44">
        <f>IF(AND('Service Volumes 1'!$C4="No",'Service Volumes 1'!OM4&lt;&gt;""),1,0)</f>
        <v>0</v>
      </c>
      <c r="ON70" s="44">
        <f>IF(AND('Service Volumes 1'!$C4="No",'Service Volumes 1'!ON4&lt;&gt;""),1,0)</f>
        <v>0</v>
      </c>
    </row>
    <row r="71" spans="2:404" ht="10.25" customHeight="1">
      <c r="B71" s="47" t="s">
        <v>99</v>
      </c>
      <c r="C71" s="45" t="s">
        <v>201</v>
      </c>
      <c r="D71" s="43" t="str">
        <f t="shared" ref="D71:D79" si="2">IF(SUM(E71:ON71)&gt;0,"Error","OK")</f>
        <v>OK</v>
      </c>
      <c r="E71" s="44">
        <f>IF(AND('Service Volumes 1'!$C5="No",'Service Volumes 1'!E5&lt;&gt;""),1,0)</f>
        <v>0</v>
      </c>
      <c r="F71" s="44">
        <f>IF(AND('Service Volumes 1'!$C5="No",'Service Volumes 1'!F5&lt;&gt;""),1,0)</f>
        <v>0</v>
      </c>
      <c r="G71" s="44">
        <f>IF(AND('Service Volumes 1'!$C5="No",'Service Volumes 1'!G5&lt;&gt;""),1,0)</f>
        <v>0</v>
      </c>
      <c r="H71" s="44">
        <f>IF(AND('Service Volumes 1'!$C5="No",'Service Volumes 1'!H5&lt;&gt;""),1,0)</f>
        <v>0</v>
      </c>
      <c r="I71" s="44">
        <f>IF(AND('Service Volumes 1'!$C5="No",'Service Volumes 1'!I5&lt;&gt;""),1,0)</f>
        <v>0</v>
      </c>
      <c r="J71" s="44">
        <f>IF(AND('Service Volumes 1'!$C5="No",'Service Volumes 1'!J5&lt;&gt;""),1,0)</f>
        <v>0</v>
      </c>
      <c r="K71" s="44">
        <f>IF(AND('Service Volumes 1'!$C5="No",'Service Volumes 1'!K5&lt;&gt;""),1,0)</f>
        <v>0</v>
      </c>
      <c r="L71" s="44">
        <f>IF(AND('Service Volumes 1'!$C5="No",'Service Volumes 1'!L5&lt;&gt;""),1,0)</f>
        <v>0</v>
      </c>
      <c r="M71" s="44">
        <f>IF(AND('Service Volumes 1'!$C5="No",'Service Volumes 1'!M5&lt;&gt;""),1,0)</f>
        <v>0</v>
      </c>
      <c r="N71" s="44">
        <f>IF(AND('Service Volumes 1'!$C5="No",'Service Volumes 1'!N5&lt;&gt;""),1,0)</f>
        <v>0</v>
      </c>
      <c r="O71" s="44">
        <f>IF(AND('Service Volumes 1'!$C5="No",'Service Volumes 1'!O5&lt;&gt;""),1,0)</f>
        <v>0</v>
      </c>
      <c r="P71" s="44">
        <f>IF(AND('Service Volumes 1'!$C5="No",'Service Volumes 1'!P5&lt;&gt;""),1,0)</f>
        <v>0</v>
      </c>
      <c r="Q71" s="44">
        <f>IF(AND('Service Volumes 1'!$C5="No",'Service Volumes 1'!Q5&lt;&gt;""),1,0)</f>
        <v>0</v>
      </c>
      <c r="R71" s="44">
        <f>IF(AND('Service Volumes 1'!$C5="No",'Service Volumes 1'!R5&lt;&gt;""),1,0)</f>
        <v>0</v>
      </c>
      <c r="S71" s="44">
        <f>IF(AND('Service Volumes 1'!$C5="No",'Service Volumes 1'!S5&lt;&gt;""),1,0)</f>
        <v>0</v>
      </c>
      <c r="T71" s="44">
        <f>IF(AND('Service Volumes 1'!$C5="No",'Service Volumes 1'!T5&lt;&gt;""),1,0)</f>
        <v>0</v>
      </c>
      <c r="U71" s="44">
        <f>IF(AND('Service Volumes 1'!$C5="No",'Service Volumes 1'!U5&lt;&gt;""),1,0)</f>
        <v>0</v>
      </c>
      <c r="V71" s="44">
        <f>IF(AND('Service Volumes 1'!$C5="No",'Service Volumes 1'!V5&lt;&gt;""),1,0)</f>
        <v>0</v>
      </c>
      <c r="W71" s="44">
        <f>IF(AND('Service Volumes 1'!$C5="No",'Service Volumes 1'!W5&lt;&gt;""),1,0)</f>
        <v>0</v>
      </c>
      <c r="X71" s="44">
        <f>IF(AND('Service Volumes 1'!$C5="No",'Service Volumes 1'!X5&lt;&gt;""),1,0)</f>
        <v>0</v>
      </c>
      <c r="Y71" s="44">
        <f>IF(AND('Service Volumes 1'!$C5="No",'Service Volumes 1'!Y5&lt;&gt;""),1,0)</f>
        <v>0</v>
      </c>
      <c r="Z71" s="44">
        <f>IF(AND('Service Volumes 1'!$C5="No",'Service Volumes 1'!Z5&lt;&gt;""),1,0)</f>
        <v>0</v>
      </c>
      <c r="AA71" s="44">
        <f>IF(AND('Service Volumes 1'!$C5="No",'Service Volumes 1'!AA5&lt;&gt;""),1,0)</f>
        <v>0</v>
      </c>
      <c r="AB71" s="44">
        <f>IF(AND('Service Volumes 1'!$C5="No",'Service Volumes 1'!AB5&lt;&gt;""),1,0)</f>
        <v>0</v>
      </c>
      <c r="AC71" s="44">
        <f>IF(AND('Service Volumes 1'!$C5="No",'Service Volumes 1'!AC5&lt;&gt;""),1,0)</f>
        <v>0</v>
      </c>
      <c r="AD71" s="44">
        <f>IF(AND('Service Volumes 1'!$C5="No",'Service Volumes 1'!AD5&lt;&gt;""),1,0)</f>
        <v>0</v>
      </c>
      <c r="AE71" s="44">
        <f>IF(AND('Service Volumes 1'!$C5="No",'Service Volumes 1'!AE5&lt;&gt;""),1,0)</f>
        <v>0</v>
      </c>
      <c r="AF71" s="44">
        <f>IF(AND('Service Volumes 1'!$C5="No",'Service Volumes 1'!AF5&lt;&gt;""),1,0)</f>
        <v>0</v>
      </c>
      <c r="AG71" s="44">
        <f>IF(AND('Service Volumes 1'!$C5="No",'Service Volumes 1'!AG5&lt;&gt;""),1,0)</f>
        <v>0</v>
      </c>
      <c r="AH71" s="44">
        <f>IF(AND('Service Volumes 1'!$C5="No",'Service Volumes 1'!AH5&lt;&gt;""),1,0)</f>
        <v>0</v>
      </c>
      <c r="AI71" s="44">
        <f>IF(AND('Service Volumes 1'!$C5="No",'Service Volumes 1'!AI5&lt;&gt;""),1,0)</f>
        <v>0</v>
      </c>
      <c r="AJ71" s="44">
        <f>IF(AND('Service Volumes 1'!$C5="No",'Service Volumes 1'!AJ5&lt;&gt;""),1,0)</f>
        <v>0</v>
      </c>
      <c r="AK71" s="44">
        <f>IF(AND('Service Volumes 1'!$C5="No",'Service Volumes 1'!AK5&lt;&gt;""),1,0)</f>
        <v>0</v>
      </c>
      <c r="AL71" s="44">
        <f>IF(AND('Service Volumes 1'!$C5="No",'Service Volumes 1'!AL5&lt;&gt;""),1,0)</f>
        <v>0</v>
      </c>
      <c r="AM71" s="44">
        <f>IF(AND('Service Volumes 1'!$C5="No",'Service Volumes 1'!AM5&lt;&gt;""),1,0)</f>
        <v>0</v>
      </c>
      <c r="AN71" s="44">
        <f>IF(AND('Service Volumes 1'!$C5="No",'Service Volumes 1'!AN5&lt;&gt;""),1,0)</f>
        <v>0</v>
      </c>
      <c r="AO71" s="44">
        <f>IF(AND('Service Volumes 1'!$C5="No",'Service Volumes 1'!AO5&lt;&gt;""),1,0)</f>
        <v>0</v>
      </c>
      <c r="AP71" s="44">
        <f>IF(AND('Service Volumes 1'!$C5="No",'Service Volumes 1'!AP5&lt;&gt;""),1,0)</f>
        <v>0</v>
      </c>
      <c r="AQ71" s="44">
        <f>IF(AND('Service Volumes 1'!$C5="No",'Service Volumes 1'!AQ5&lt;&gt;""),1,0)</f>
        <v>0</v>
      </c>
      <c r="AR71" s="44">
        <f>IF(AND('Service Volumes 1'!$C5="No",'Service Volumes 1'!AR5&lt;&gt;""),1,0)</f>
        <v>0</v>
      </c>
      <c r="AS71" s="44">
        <f>IF(AND('Service Volumes 1'!$C5="No",'Service Volumes 1'!AS5&lt;&gt;""),1,0)</f>
        <v>0</v>
      </c>
      <c r="AT71" s="44">
        <f>IF(AND('Service Volumes 1'!$C5="No",'Service Volumes 1'!AT5&lt;&gt;""),1,0)</f>
        <v>0</v>
      </c>
      <c r="AU71" s="44">
        <f>IF(AND('Service Volumes 1'!$C5="No",'Service Volumes 1'!AU5&lt;&gt;""),1,0)</f>
        <v>0</v>
      </c>
      <c r="AV71" s="44">
        <f>IF(AND('Service Volumes 1'!$C5="No",'Service Volumes 1'!AV5&lt;&gt;""),1,0)</f>
        <v>0</v>
      </c>
      <c r="AW71" s="44">
        <f>IF(AND('Service Volumes 1'!$C5="No",'Service Volumes 1'!AW5&lt;&gt;""),1,0)</f>
        <v>0</v>
      </c>
      <c r="AX71" s="44">
        <f>IF(AND('Service Volumes 1'!$C5="No",'Service Volumes 1'!AX5&lt;&gt;""),1,0)</f>
        <v>0</v>
      </c>
      <c r="AY71" s="44">
        <f>IF(AND('Service Volumes 1'!$C5="No",'Service Volumes 1'!AY5&lt;&gt;""),1,0)</f>
        <v>0</v>
      </c>
      <c r="AZ71" s="44">
        <f>IF(AND('Service Volumes 1'!$C5="No",'Service Volumes 1'!AZ5&lt;&gt;""),1,0)</f>
        <v>0</v>
      </c>
      <c r="BA71" s="44">
        <f>IF(AND('Service Volumes 1'!$C5="No",'Service Volumes 1'!BA5&lt;&gt;""),1,0)</f>
        <v>0</v>
      </c>
      <c r="BB71" s="44">
        <f>IF(AND('Service Volumes 1'!$C5="No",'Service Volumes 1'!BB5&lt;&gt;""),1,0)</f>
        <v>0</v>
      </c>
      <c r="BC71" s="44">
        <f>IF(AND('Service Volumes 1'!$C5="No",'Service Volumes 1'!BC5&lt;&gt;""),1,0)</f>
        <v>0</v>
      </c>
      <c r="BD71" s="44">
        <f>IF(AND('Service Volumes 1'!$C5="No",'Service Volumes 1'!BD5&lt;&gt;""),1,0)</f>
        <v>0</v>
      </c>
      <c r="BE71" s="44">
        <f>IF(AND('Service Volumes 1'!$C5="No",'Service Volumes 1'!BE5&lt;&gt;""),1,0)</f>
        <v>0</v>
      </c>
      <c r="BF71" s="44">
        <f>IF(AND('Service Volumes 1'!$C5="No",'Service Volumes 1'!BF5&lt;&gt;""),1,0)</f>
        <v>0</v>
      </c>
      <c r="BG71" s="44">
        <f>IF(AND('Service Volumes 1'!$C5="No",'Service Volumes 1'!BG5&lt;&gt;""),1,0)</f>
        <v>0</v>
      </c>
      <c r="BH71" s="44">
        <f>IF(AND('Service Volumes 1'!$C5="No",'Service Volumes 1'!BH5&lt;&gt;""),1,0)</f>
        <v>0</v>
      </c>
      <c r="BI71" s="44">
        <f>IF(AND('Service Volumes 1'!$C5="No",'Service Volumes 1'!BI5&lt;&gt;""),1,0)</f>
        <v>0</v>
      </c>
      <c r="BJ71" s="44">
        <f>IF(AND('Service Volumes 1'!$C5="No",'Service Volumes 1'!BJ5&lt;&gt;""),1,0)</f>
        <v>0</v>
      </c>
      <c r="BK71" s="44">
        <f>IF(AND('Service Volumes 1'!$C5="No",'Service Volumes 1'!BK5&lt;&gt;""),1,0)</f>
        <v>0</v>
      </c>
      <c r="BL71" s="44">
        <f>IF(AND('Service Volumes 1'!$C5="No",'Service Volumes 1'!BL5&lt;&gt;""),1,0)</f>
        <v>0</v>
      </c>
      <c r="BM71" s="44">
        <f>IF(AND('Service Volumes 1'!$C5="No",'Service Volumes 1'!BM5&lt;&gt;""),1,0)</f>
        <v>0</v>
      </c>
      <c r="BN71" s="44">
        <f>IF(AND('Service Volumes 1'!$C5="No",'Service Volumes 1'!BN5&lt;&gt;""),1,0)</f>
        <v>0</v>
      </c>
      <c r="BO71" s="44">
        <f>IF(AND('Service Volumes 1'!$C5="No",'Service Volumes 1'!BO5&lt;&gt;""),1,0)</f>
        <v>0</v>
      </c>
      <c r="BP71" s="44">
        <f>IF(AND('Service Volumes 1'!$C5="No",'Service Volumes 1'!BP5&lt;&gt;""),1,0)</f>
        <v>0</v>
      </c>
      <c r="BQ71" s="44">
        <f>IF(AND('Service Volumes 1'!$C5="No",'Service Volumes 1'!BQ5&lt;&gt;""),1,0)</f>
        <v>0</v>
      </c>
      <c r="BR71" s="44">
        <f>IF(AND('Service Volumes 1'!$C5="No",'Service Volumes 1'!BR5&lt;&gt;""),1,0)</f>
        <v>0</v>
      </c>
      <c r="BS71" s="44">
        <f>IF(AND('Service Volumes 1'!$C5="No",'Service Volumes 1'!BS5&lt;&gt;""),1,0)</f>
        <v>0</v>
      </c>
      <c r="BT71" s="44">
        <f>IF(AND('Service Volumes 1'!$C5="No",'Service Volumes 1'!BT5&lt;&gt;""),1,0)</f>
        <v>0</v>
      </c>
      <c r="BU71" s="44">
        <f>IF(AND('Service Volumes 1'!$C5="No",'Service Volumes 1'!BU5&lt;&gt;""),1,0)</f>
        <v>0</v>
      </c>
      <c r="BV71" s="44">
        <f>IF(AND('Service Volumes 1'!$C5="No",'Service Volumes 1'!BV5&lt;&gt;""),1,0)</f>
        <v>0</v>
      </c>
      <c r="BW71" s="44">
        <f>IF(AND('Service Volumes 1'!$C5="No",'Service Volumes 1'!BW5&lt;&gt;""),1,0)</f>
        <v>0</v>
      </c>
      <c r="BX71" s="44">
        <f>IF(AND('Service Volumes 1'!$C5="No",'Service Volumes 1'!BX5&lt;&gt;""),1,0)</f>
        <v>0</v>
      </c>
      <c r="BY71" s="44">
        <f>IF(AND('Service Volumes 1'!$C5="No",'Service Volumes 1'!BY5&lt;&gt;""),1,0)</f>
        <v>0</v>
      </c>
      <c r="BZ71" s="44">
        <f>IF(AND('Service Volumes 1'!$C5="No",'Service Volumes 1'!BZ5&lt;&gt;""),1,0)</f>
        <v>0</v>
      </c>
      <c r="CA71" s="44">
        <f>IF(AND('Service Volumes 1'!$C5="No",'Service Volumes 1'!CA5&lt;&gt;""),1,0)</f>
        <v>0</v>
      </c>
      <c r="CB71" s="44">
        <f>IF(AND('Service Volumes 1'!$C5="No",'Service Volumes 1'!CB5&lt;&gt;""),1,0)</f>
        <v>0</v>
      </c>
      <c r="CC71" s="44">
        <f>IF(AND('Service Volumes 1'!$C5="No",'Service Volumes 1'!CC5&lt;&gt;""),1,0)</f>
        <v>0</v>
      </c>
      <c r="CD71" s="44">
        <f>IF(AND('Service Volumes 1'!$C5="No",'Service Volumes 1'!CD5&lt;&gt;""),1,0)</f>
        <v>0</v>
      </c>
      <c r="CE71" s="44">
        <f>IF(AND('Service Volumes 1'!$C5="No",'Service Volumes 1'!CE5&lt;&gt;""),1,0)</f>
        <v>0</v>
      </c>
      <c r="CF71" s="44">
        <f>IF(AND('Service Volumes 1'!$C5="No",'Service Volumes 1'!CF5&lt;&gt;""),1,0)</f>
        <v>0</v>
      </c>
      <c r="CG71" s="44">
        <f>IF(AND('Service Volumes 1'!$C5="No",'Service Volumes 1'!CG5&lt;&gt;""),1,0)</f>
        <v>0</v>
      </c>
      <c r="CH71" s="44">
        <f>IF(AND('Service Volumes 1'!$C5="No",'Service Volumes 1'!CH5&lt;&gt;""),1,0)</f>
        <v>0</v>
      </c>
      <c r="CI71" s="44">
        <f>IF(AND('Service Volumes 1'!$C5="No",'Service Volumes 1'!CI5&lt;&gt;""),1,0)</f>
        <v>0</v>
      </c>
      <c r="CJ71" s="44">
        <f>IF(AND('Service Volumes 1'!$C5="No",'Service Volumes 1'!CJ5&lt;&gt;""),1,0)</f>
        <v>0</v>
      </c>
      <c r="CK71" s="44">
        <f>IF(AND('Service Volumes 1'!$C5="No",'Service Volumes 1'!CK5&lt;&gt;""),1,0)</f>
        <v>0</v>
      </c>
      <c r="CL71" s="44">
        <f>IF(AND('Service Volumes 1'!$C5="No",'Service Volumes 1'!CL5&lt;&gt;""),1,0)</f>
        <v>0</v>
      </c>
      <c r="CM71" s="44">
        <f>IF(AND('Service Volumes 1'!$C5="No",'Service Volumes 1'!CM5&lt;&gt;""),1,0)</f>
        <v>0</v>
      </c>
      <c r="CN71" s="44">
        <f>IF(AND('Service Volumes 1'!$C5="No",'Service Volumes 1'!CN5&lt;&gt;""),1,0)</f>
        <v>0</v>
      </c>
      <c r="CO71" s="44">
        <f>IF(AND('Service Volumes 1'!$C5="No",'Service Volumes 1'!CO5&lt;&gt;""),1,0)</f>
        <v>0</v>
      </c>
      <c r="CP71" s="44">
        <f>IF(AND('Service Volumes 1'!$C5="No",'Service Volumes 1'!CP5&lt;&gt;""),1,0)</f>
        <v>0</v>
      </c>
      <c r="CQ71" s="44">
        <f>IF(AND('Service Volumes 1'!$C5="No",'Service Volumes 1'!CQ5&lt;&gt;""),1,0)</f>
        <v>0</v>
      </c>
      <c r="CR71" s="44">
        <f>IF(AND('Service Volumes 1'!$C5="No",'Service Volumes 1'!CR5&lt;&gt;""),1,0)</f>
        <v>0</v>
      </c>
      <c r="CS71" s="44">
        <f>IF(AND('Service Volumes 1'!$C5="No",'Service Volumes 1'!CS5&lt;&gt;""),1,0)</f>
        <v>0</v>
      </c>
      <c r="CT71" s="44">
        <f>IF(AND('Service Volumes 1'!$C5="No",'Service Volumes 1'!CT5&lt;&gt;""),1,0)</f>
        <v>0</v>
      </c>
      <c r="CU71" s="44">
        <f>IF(AND('Service Volumes 1'!$C5="No",'Service Volumes 1'!CU5&lt;&gt;""),1,0)</f>
        <v>0</v>
      </c>
      <c r="CV71" s="44">
        <f>IF(AND('Service Volumes 1'!$C5="No",'Service Volumes 1'!CV5&lt;&gt;""),1,0)</f>
        <v>0</v>
      </c>
      <c r="CW71" s="44">
        <f>IF(AND('Service Volumes 1'!$C5="No",'Service Volumes 1'!CW5&lt;&gt;""),1,0)</f>
        <v>0</v>
      </c>
      <c r="CX71" s="44">
        <f>IF(AND('Service Volumes 1'!$C5="No",'Service Volumes 1'!CX5&lt;&gt;""),1,0)</f>
        <v>0</v>
      </c>
      <c r="CY71" s="44">
        <f>IF(AND('Service Volumes 1'!$C5="No",'Service Volumes 1'!CY5&lt;&gt;""),1,0)</f>
        <v>0</v>
      </c>
      <c r="CZ71" s="44">
        <f>IF(AND('Service Volumes 1'!$C5="No",'Service Volumes 1'!CZ5&lt;&gt;""),1,0)</f>
        <v>0</v>
      </c>
      <c r="DA71" s="44">
        <f>IF(AND('Service Volumes 1'!$C5="No",'Service Volumes 1'!DA5&lt;&gt;""),1,0)</f>
        <v>0</v>
      </c>
      <c r="DB71" s="44">
        <f>IF(AND('Service Volumes 1'!$C5="No",'Service Volumes 1'!DB5&lt;&gt;""),1,0)</f>
        <v>0</v>
      </c>
      <c r="DC71" s="44">
        <f>IF(AND('Service Volumes 1'!$C5="No",'Service Volumes 1'!DC5&lt;&gt;""),1,0)</f>
        <v>0</v>
      </c>
      <c r="DD71" s="44">
        <f>IF(AND('Service Volumes 1'!$C5="No",'Service Volumes 1'!DD5&lt;&gt;""),1,0)</f>
        <v>0</v>
      </c>
      <c r="DE71" s="44">
        <f>IF(AND('Service Volumes 1'!$C5="No",'Service Volumes 1'!DE5&lt;&gt;""),1,0)</f>
        <v>0</v>
      </c>
      <c r="DF71" s="44">
        <f>IF(AND('Service Volumes 1'!$C5="No",'Service Volumes 1'!DF5&lt;&gt;""),1,0)</f>
        <v>0</v>
      </c>
      <c r="DG71" s="44">
        <f>IF(AND('Service Volumes 1'!$C5="No",'Service Volumes 1'!DG5&lt;&gt;""),1,0)</f>
        <v>0</v>
      </c>
      <c r="DH71" s="44">
        <f>IF(AND('Service Volumes 1'!$C5="No",'Service Volumes 1'!DH5&lt;&gt;""),1,0)</f>
        <v>0</v>
      </c>
      <c r="DI71" s="44">
        <f>IF(AND('Service Volumes 1'!$C5="No",'Service Volumes 1'!DI5&lt;&gt;""),1,0)</f>
        <v>0</v>
      </c>
      <c r="DJ71" s="44">
        <f>IF(AND('Service Volumes 1'!$C5="No",'Service Volumes 1'!DJ5&lt;&gt;""),1,0)</f>
        <v>0</v>
      </c>
      <c r="DK71" s="44">
        <f>IF(AND('Service Volumes 1'!$C5="No",'Service Volumes 1'!DK5&lt;&gt;""),1,0)</f>
        <v>0</v>
      </c>
      <c r="DL71" s="44">
        <f>IF(AND('Service Volumes 1'!$C5="No",'Service Volumes 1'!DL5&lt;&gt;""),1,0)</f>
        <v>0</v>
      </c>
      <c r="DM71" s="44">
        <f>IF(AND('Service Volumes 1'!$C5="No",'Service Volumes 1'!DM5&lt;&gt;""),1,0)</f>
        <v>0</v>
      </c>
      <c r="DN71" s="44">
        <f>IF(AND('Service Volumes 1'!$C5="No",'Service Volumes 1'!DN5&lt;&gt;""),1,0)</f>
        <v>0</v>
      </c>
      <c r="DO71" s="44">
        <f>IF(AND('Service Volumes 1'!$C5="No",'Service Volumes 1'!DO5&lt;&gt;""),1,0)</f>
        <v>0</v>
      </c>
      <c r="DP71" s="44">
        <f>IF(AND('Service Volumes 1'!$C5="No",'Service Volumes 1'!DP5&lt;&gt;""),1,0)</f>
        <v>0</v>
      </c>
      <c r="DQ71" s="44">
        <f>IF(AND('Service Volumes 1'!$C5="No",'Service Volumes 1'!DQ5&lt;&gt;""),1,0)</f>
        <v>0</v>
      </c>
      <c r="DR71" s="44">
        <f>IF(AND('Service Volumes 1'!$C5="No",'Service Volumes 1'!DR5&lt;&gt;""),1,0)</f>
        <v>0</v>
      </c>
      <c r="DS71" s="44">
        <f>IF(AND('Service Volumes 1'!$C5="No",'Service Volumes 1'!DS5&lt;&gt;""),1,0)</f>
        <v>0</v>
      </c>
      <c r="DT71" s="44">
        <f>IF(AND('Service Volumes 1'!$C5="No",'Service Volumes 1'!DT5&lt;&gt;""),1,0)</f>
        <v>0</v>
      </c>
      <c r="DU71" s="44">
        <f>IF(AND('Service Volumes 1'!$C5="No",'Service Volumes 1'!DU5&lt;&gt;""),1,0)</f>
        <v>0</v>
      </c>
      <c r="DV71" s="44">
        <f>IF(AND('Service Volumes 1'!$C5="No",'Service Volumes 1'!DV5&lt;&gt;""),1,0)</f>
        <v>0</v>
      </c>
      <c r="DW71" s="44">
        <f>IF(AND('Service Volumes 1'!$C5="No",'Service Volumes 1'!DW5&lt;&gt;""),1,0)</f>
        <v>0</v>
      </c>
      <c r="DX71" s="44">
        <f>IF(AND('Service Volumes 1'!$C5="No",'Service Volumes 1'!DX5&lt;&gt;""),1,0)</f>
        <v>0</v>
      </c>
      <c r="DY71" s="44">
        <f>IF(AND('Service Volumes 1'!$C5="No",'Service Volumes 1'!DY5&lt;&gt;""),1,0)</f>
        <v>0</v>
      </c>
      <c r="DZ71" s="44">
        <f>IF(AND('Service Volumes 1'!$C5="No",'Service Volumes 1'!DZ5&lt;&gt;""),1,0)</f>
        <v>0</v>
      </c>
      <c r="EA71" s="44">
        <f>IF(AND('Service Volumes 1'!$C5="No",'Service Volumes 1'!EA5&lt;&gt;""),1,0)</f>
        <v>0</v>
      </c>
      <c r="EB71" s="44">
        <f>IF(AND('Service Volumes 1'!$C5="No",'Service Volumes 1'!EB5&lt;&gt;""),1,0)</f>
        <v>0</v>
      </c>
      <c r="EC71" s="44">
        <f>IF(AND('Service Volumes 1'!$C5="No",'Service Volumes 1'!EC5&lt;&gt;""),1,0)</f>
        <v>0</v>
      </c>
      <c r="ED71" s="44">
        <f>IF(AND('Service Volumes 1'!$C5="No",'Service Volumes 1'!ED5&lt;&gt;""),1,0)</f>
        <v>0</v>
      </c>
      <c r="EE71" s="44">
        <f>IF(AND('Service Volumes 1'!$C5="No",'Service Volumes 1'!EE5&lt;&gt;""),1,0)</f>
        <v>0</v>
      </c>
      <c r="EF71" s="44">
        <f>IF(AND('Service Volumes 1'!$C5="No",'Service Volumes 1'!EF5&lt;&gt;""),1,0)</f>
        <v>0</v>
      </c>
      <c r="EG71" s="44">
        <f>IF(AND('Service Volumes 1'!$C5="No",'Service Volumes 1'!EG5&lt;&gt;""),1,0)</f>
        <v>0</v>
      </c>
      <c r="EH71" s="44">
        <f>IF(AND('Service Volumes 1'!$C5="No",'Service Volumes 1'!EH5&lt;&gt;""),1,0)</f>
        <v>0</v>
      </c>
      <c r="EI71" s="44">
        <f>IF(AND('Service Volumes 1'!$C5="No",'Service Volumes 1'!EI5&lt;&gt;""),1,0)</f>
        <v>0</v>
      </c>
      <c r="EJ71" s="44">
        <f>IF(AND('Service Volumes 1'!$C5="No",'Service Volumes 1'!EJ5&lt;&gt;""),1,0)</f>
        <v>0</v>
      </c>
      <c r="EK71" s="44">
        <f>IF(AND('Service Volumes 1'!$C5="No",'Service Volumes 1'!EK5&lt;&gt;""),1,0)</f>
        <v>0</v>
      </c>
      <c r="EL71" s="44">
        <f>IF(AND('Service Volumes 1'!$C5="No",'Service Volumes 1'!EL5&lt;&gt;""),1,0)</f>
        <v>0</v>
      </c>
      <c r="EM71" s="44">
        <f>IF(AND('Service Volumes 1'!$C5="No",'Service Volumes 1'!EM5&lt;&gt;""),1,0)</f>
        <v>0</v>
      </c>
      <c r="EN71" s="44">
        <f>IF(AND('Service Volumes 1'!$C5="No",'Service Volumes 1'!EN5&lt;&gt;""),1,0)</f>
        <v>0</v>
      </c>
      <c r="EO71" s="44">
        <f>IF(AND('Service Volumes 1'!$C5="No",'Service Volumes 1'!EO5&lt;&gt;""),1,0)</f>
        <v>0</v>
      </c>
      <c r="EP71" s="44">
        <f>IF(AND('Service Volumes 1'!$C5="No",'Service Volumes 1'!EP5&lt;&gt;""),1,0)</f>
        <v>0</v>
      </c>
      <c r="EQ71" s="44">
        <f>IF(AND('Service Volumes 1'!$C5="No",'Service Volumes 1'!EQ5&lt;&gt;""),1,0)</f>
        <v>0</v>
      </c>
      <c r="ER71" s="44">
        <f>IF(AND('Service Volumes 1'!$C5="No",'Service Volumes 1'!ER5&lt;&gt;""),1,0)</f>
        <v>0</v>
      </c>
      <c r="ES71" s="44">
        <f>IF(AND('Service Volumes 1'!$C5="No",'Service Volumes 1'!ES5&lt;&gt;""),1,0)</f>
        <v>0</v>
      </c>
      <c r="ET71" s="44">
        <f>IF(AND('Service Volumes 1'!$C5="No",'Service Volumes 1'!ET5&lt;&gt;""),1,0)</f>
        <v>0</v>
      </c>
      <c r="EU71" s="44">
        <f>IF(AND('Service Volumes 1'!$C5="No",'Service Volumes 1'!EU5&lt;&gt;""),1,0)</f>
        <v>0</v>
      </c>
      <c r="EV71" s="44">
        <f>IF(AND('Service Volumes 1'!$C5="No",'Service Volumes 1'!EV5&lt;&gt;""),1,0)</f>
        <v>0</v>
      </c>
      <c r="EW71" s="44">
        <f>IF(AND('Service Volumes 1'!$C5="No",'Service Volumes 1'!EW5&lt;&gt;""),1,0)</f>
        <v>0</v>
      </c>
      <c r="EX71" s="44">
        <f>IF(AND('Service Volumes 1'!$C5="No",'Service Volumes 1'!EX5&lt;&gt;""),1,0)</f>
        <v>0</v>
      </c>
      <c r="EY71" s="44">
        <f>IF(AND('Service Volumes 1'!$C5="No",'Service Volumes 1'!EY5&lt;&gt;""),1,0)</f>
        <v>0</v>
      </c>
      <c r="EZ71" s="44">
        <f>IF(AND('Service Volumes 1'!$C5="No",'Service Volumes 1'!EZ5&lt;&gt;""),1,0)</f>
        <v>0</v>
      </c>
      <c r="FA71" s="44">
        <f>IF(AND('Service Volumes 1'!$C5="No",'Service Volumes 1'!FA5&lt;&gt;""),1,0)</f>
        <v>0</v>
      </c>
      <c r="FB71" s="44">
        <f>IF(AND('Service Volumes 1'!$C5="No",'Service Volumes 1'!FB5&lt;&gt;""),1,0)</f>
        <v>0</v>
      </c>
      <c r="FC71" s="44">
        <f>IF(AND('Service Volumes 1'!$C5="No",'Service Volumes 1'!FC5&lt;&gt;""),1,0)</f>
        <v>0</v>
      </c>
      <c r="FD71" s="44">
        <f>IF(AND('Service Volumes 1'!$C5="No",'Service Volumes 1'!FD5&lt;&gt;""),1,0)</f>
        <v>0</v>
      </c>
      <c r="FE71" s="44">
        <f>IF(AND('Service Volumes 1'!$C5="No",'Service Volumes 1'!FE5&lt;&gt;""),1,0)</f>
        <v>0</v>
      </c>
      <c r="FF71" s="44">
        <f>IF(AND('Service Volumes 1'!$C5="No",'Service Volumes 1'!FF5&lt;&gt;""),1,0)</f>
        <v>0</v>
      </c>
      <c r="FG71" s="44">
        <f>IF(AND('Service Volumes 1'!$C5="No",'Service Volumes 1'!FG5&lt;&gt;""),1,0)</f>
        <v>0</v>
      </c>
      <c r="FH71" s="44">
        <f>IF(AND('Service Volumes 1'!$C5="No",'Service Volumes 1'!FH5&lt;&gt;""),1,0)</f>
        <v>0</v>
      </c>
      <c r="FI71" s="44">
        <f>IF(AND('Service Volumes 1'!$C5="No",'Service Volumes 1'!FI5&lt;&gt;""),1,0)</f>
        <v>0</v>
      </c>
      <c r="FJ71" s="44">
        <f>IF(AND('Service Volumes 1'!$C5="No",'Service Volumes 1'!FJ5&lt;&gt;""),1,0)</f>
        <v>0</v>
      </c>
      <c r="FK71" s="44">
        <f>IF(AND('Service Volumes 1'!$C5="No",'Service Volumes 1'!FK5&lt;&gt;""),1,0)</f>
        <v>0</v>
      </c>
      <c r="FL71" s="44">
        <f>IF(AND('Service Volumes 1'!$C5="No",'Service Volumes 1'!FL5&lt;&gt;""),1,0)</f>
        <v>0</v>
      </c>
      <c r="FM71" s="44">
        <f>IF(AND('Service Volumes 1'!$C5="No",'Service Volumes 1'!FM5&lt;&gt;""),1,0)</f>
        <v>0</v>
      </c>
      <c r="FN71" s="44">
        <f>IF(AND('Service Volumes 1'!$C5="No",'Service Volumes 1'!FN5&lt;&gt;""),1,0)</f>
        <v>0</v>
      </c>
      <c r="FO71" s="44">
        <f>IF(AND('Service Volumes 1'!$C5="No",'Service Volumes 1'!FO5&lt;&gt;""),1,0)</f>
        <v>0</v>
      </c>
      <c r="FP71" s="44">
        <f>IF(AND('Service Volumes 1'!$C5="No",'Service Volumes 1'!FP5&lt;&gt;""),1,0)</f>
        <v>0</v>
      </c>
      <c r="FQ71" s="44">
        <f>IF(AND('Service Volumes 1'!$C5="No",'Service Volumes 1'!FQ5&lt;&gt;""),1,0)</f>
        <v>0</v>
      </c>
      <c r="FR71" s="44">
        <f>IF(AND('Service Volumes 1'!$C5="No",'Service Volumes 1'!FR5&lt;&gt;""),1,0)</f>
        <v>0</v>
      </c>
      <c r="FS71" s="44">
        <f>IF(AND('Service Volumes 1'!$C5="No",'Service Volumes 1'!FS5&lt;&gt;""),1,0)</f>
        <v>0</v>
      </c>
      <c r="FT71" s="44">
        <f>IF(AND('Service Volumes 1'!$C5="No",'Service Volumes 1'!FT5&lt;&gt;""),1,0)</f>
        <v>0</v>
      </c>
      <c r="FU71" s="44">
        <f>IF(AND('Service Volumes 1'!$C5="No",'Service Volumes 1'!FU5&lt;&gt;""),1,0)</f>
        <v>0</v>
      </c>
      <c r="FV71" s="44">
        <f>IF(AND('Service Volumes 1'!$C5="No",'Service Volumes 1'!FV5&lt;&gt;""),1,0)</f>
        <v>0</v>
      </c>
      <c r="FW71" s="44">
        <f>IF(AND('Service Volumes 1'!$C5="No",'Service Volumes 1'!FW5&lt;&gt;""),1,0)</f>
        <v>0</v>
      </c>
      <c r="FX71" s="44">
        <f>IF(AND('Service Volumes 1'!$C5="No",'Service Volumes 1'!FX5&lt;&gt;""),1,0)</f>
        <v>0</v>
      </c>
      <c r="FY71" s="44">
        <f>IF(AND('Service Volumes 1'!$C5="No",'Service Volumes 1'!FY5&lt;&gt;""),1,0)</f>
        <v>0</v>
      </c>
      <c r="FZ71" s="44">
        <f>IF(AND('Service Volumes 1'!$C5="No",'Service Volumes 1'!FZ5&lt;&gt;""),1,0)</f>
        <v>0</v>
      </c>
      <c r="GA71" s="44">
        <f>IF(AND('Service Volumes 1'!$C5="No",'Service Volumes 1'!GA5&lt;&gt;""),1,0)</f>
        <v>0</v>
      </c>
      <c r="GB71" s="44">
        <f>IF(AND('Service Volumes 1'!$C5="No",'Service Volumes 1'!GB5&lt;&gt;""),1,0)</f>
        <v>0</v>
      </c>
      <c r="GC71" s="44">
        <f>IF(AND('Service Volumes 1'!$C5="No",'Service Volumes 1'!GC5&lt;&gt;""),1,0)</f>
        <v>0</v>
      </c>
      <c r="GD71" s="44">
        <f>IF(AND('Service Volumes 1'!$C5="No",'Service Volumes 1'!GD5&lt;&gt;""),1,0)</f>
        <v>0</v>
      </c>
      <c r="GE71" s="44">
        <f>IF(AND('Service Volumes 1'!$C5="No",'Service Volumes 1'!GE5&lt;&gt;""),1,0)</f>
        <v>0</v>
      </c>
      <c r="GF71" s="44">
        <f>IF(AND('Service Volumes 1'!$C5="No",'Service Volumes 1'!GF5&lt;&gt;""),1,0)</f>
        <v>0</v>
      </c>
      <c r="GG71" s="44">
        <f>IF(AND('Service Volumes 1'!$C5="No",'Service Volumes 1'!GG5&lt;&gt;""),1,0)</f>
        <v>0</v>
      </c>
      <c r="GH71" s="44">
        <f>IF(AND('Service Volumes 1'!$C5="No",'Service Volumes 1'!GH5&lt;&gt;""),1,0)</f>
        <v>0</v>
      </c>
      <c r="GI71" s="44">
        <f>IF(AND('Service Volumes 1'!$C5="No",'Service Volumes 1'!GI5&lt;&gt;""),1,0)</f>
        <v>0</v>
      </c>
      <c r="GJ71" s="44">
        <f>IF(AND('Service Volumes 1'!$C5="No",'Service Volumes 1'!GJ5&lt;&gt;""),1,0)</f>
        <v>0</v>
      </c>
      <c r="GK71" s="44">
        <f>IF(AND('Service Volumes 1'!$C5="No",'Service Volumes 1'!GK5&lt;&gt;""),1,0)</f>
        <v>0</v>
      </c>
      <c r="GL71" s="44">
        <f>IF(AND('Service Volumes 1'!$C5="No",'Service Volumes 1'!GL5&lt;&gt;""),1,0)</f>
        <v>0</v>
      </c>
      <c r="GM71" s="44">
        <f>IF(AND('Service Volumes 1'!$C5="No",'Service Volumes 1'!GM5&lt;&gt;""),1,0)</f>
        <v>0</v>
      </c>
      <c r="GN71" s="44">
        <f>IF(AND('Service Volumes 1'!$C5="No",'Service Volumes 1'!GN5&lt;&gt;""),1,0)</f>
        <v>0</v>
      </c>
      <c r="GO71" s="44">
        <f>IF(AND('Service Volumes 1'!$C5="No",'Service Volumes 1'!GO5&lt;&gt;""),1,0)</f>
        <v>0</v>
      </c>
      <c r="GP71" s="44">
        <f>IF(AND('Service Volumes 1'!$C5="No",'Service Volumes 1'!GP5&lt;&gt;""),1,0)</f>
        <v>0</v>
      </c>
      <c r="GQ71" s="44">
        <f>IF(AND('Service Volumes 1'!$C5="No",'Service Volumes 1'!GQ5&lt;&gt;""),1,0)</f>
        <v>0</v>
      </c>
      <c r="GR71" s="44">
        <f>IF(AND('Service Volumes 1'!$C5="No",'Service Volumes 1'!GR5&lt;&gt;""),1,0)</f>
        <v>0</v>
      </c>
      <c r="GS71" s="44">
        <f>IF(AND('Service Volumes 1'!$C5="No",'Service Volumes 1'!GS5&lt;&gt;""),1,0)</f>
        <v>0</v>
      </c>
      <c r="GT71" s="44">
        <f>IF(AND('Service Volumes 1'!$C5="No",'Service Volumes 1'!GT5&lt;&gt;""),1,0)</f>
        <v>0</v>
      </c>
      <c r="GU71" s="44">
        <f>IF(AND('Service Volumes 1'!$C5="No",'Service Volumes 1'!GU5&lt;&gt;""),1,0)</f>
        <v>0</v>
      </c>
      <c r="GV71" s="44">
        <f>IF(AND('Service Volumes 1'!$C5="No",'Service Volumes 1'!GV5&lt;&gt;""),1,0)</f>
        <v>0</v>
      </c>
      <c r="GW71" s="44">
        <f>IF(AND('Service Volumes 1'!$C5="No",'Service Volumes 1'!GW5&lt;&gt;""),1,0)</f>
        <v>0</v>
      </c>
      <c r="GX71" s="44">
        <f>IF(AND('Service Volumes 1'!$C5="No",'Service Volumes 1'!GX5&lt;&gt;""),1,0)</f>
        <v>0</v>
      </c>
      <c r="GY71" s="44">
        <f>IF(AND('Service Volumes 1'!$C5="No",'Service Volumes 1'!GY5&lt;&gt;""),1,0)</f>
        <v>0</v>
      </c>
      <c r="GZ71" s="44">
        <f>IF(AND('Service Volumes 1'!$C5="No",'Service Volumes 1'!GZ5&lt;&gt;""),1,0)</f>
        <v>0</v>
      </c>
      <c r="HA71" s="44">
        <f>IF(AND('Service Volumes 1'!$C5="No",'Service Volumes 1'!HA5&lt;&gt;""),1,0)</f>
        <v>0</v>
      </c>
      <c r="HB71" s="44">
        <f>IF(AND('Service Volumes 1'!$C5="No",'Service Volumes 1'!HB5&lt;&gt;""),1,0)</f>
        <v>0</v>
      </c>
      <c r="HC71" s="44">
        <f>IF(AND('Service Volumes 1'!$C5="No",'Service Volumes 1'!HC5&lt;&gt;""),1,0)</f>
        <v>0</v>
      </c>
      <c r="HD71" s="44">
        <f>IF(AND('Service Volumes 1'!$C5="No",'Service Volumes 1'!HD5&lt;&gt;""),1,0)</f>
        <v>0</v>
      </c>
      <c r="HE71" s="44">
        <f>IF(AND('Service Volumes 1'!$C5="No",'Service Volumes 1'!HE5&lt;&gt;""),1,0)</f>
        <v>0</v>
      </c>
      <c r="HF71" s="44">
        <f>IF(AND('Service Volumes 1'!$C5="No",'Service Volumes 1'!HF5&lt;&gt;""),1,0)</f>
        <v>0</v>
      </c>
      <c r="HG71" s="44">
        <f>IF(AND('Service Volumes 1'!$C5="No",'Service Volumes 1'!HG5&lt;&gt;""),1,0)</f>
        <v>0</v>
      </c>
      <c r="HH71" s="44">
        <f>IF(AND('Service Volumes 1'!$C5="No",'Service Volumes 1'!HH5&lt;&gt;""),1,0)</f>
        <v>0</v>
      </c>
      <c r="HI71" s="44">
        <f>IF(AND('Service Volumes 1'!$C5="No",'Service Volumes 1'!HI5&lt;&gt;""),1,0)</f>
        <v>0</v>
      </c>
      <c r="HJ71" s="44">
        <f>IF(AND('Service Volumes 1'!$C5="No",'Service Volumes 1'!HJ5&lt;&gt;""),1,0)</f>
        <v>0</v>
      </c>
      <c r="HK71" s="44">
        <f>IF(AND('Service Volumes 1'!$C5="No",'Service Volumes 1'!HK5&lt;&gt;""),1,0)</f>
        <v>0</v>
      </c>
      <c r="HL71" s="44">
        <f>IF(AND('Service Volumes 1'!$C5="No",'Service Volumes 1'!HL5&lt;&gt;""),1,0)</f>
        <v>0</v>
      </c>
      <c r="HM71" s="44">
        <f>IF(AND('Service Volumes 1'!$C5="No",'Service Volumes 1'!HM5&lt;&gt;""),1,0)</f>
        <v>0</v>
      </c>
      <c r="HN71" s="44">
        <f>IF(AND('Service Volumes 1'!$C5="No",'Service Volumes 1'!HN5&lt;&gt;""),1,0)</f>
        <v>0</v>
      </c>
      <c r="HO71" s="44">
        <f>IF(AND('Service Volumes 1'!$C5="No",'Service Volumes 1'!HO5&lt;&gt;""),1,0)</f>
        <v>0</v>
      </c>
      <c r="HP71" s="44">
        <f>IF(AND('Service Volumes 1'!$C5="No",'Service Volumes 1'!HP5&lt;&gt;""),1,0)</f>
        <v>0</v>
      </c>
      <c r="HQ71" s="44">
        <f>IF(AND('Service Volumes 1'!$C5="No",'Service Volumes 1'!HQ5&lt;&gt;""),1,0)</f>
        <v>0</v>
      </c>
      <c r="HR71" s="44">
        <f>IF(AND('Service Volumes 1'!$C5="No",'Service Volumes 1'!HR5&lt;&gt;""),1,0)</f>
        <v>0</v>
      </c>
      <c r="HS71" s="44">
        <f>IF(AND('Service Volumes 1'!$C5="No",'Service Volumes 1'!HS5&lt;&gt;""),1,0)</f>
        <v>0</v>
      </c>
      <c r="HT71" s="44">
        <f>IF(AND('Service Volumes 1'!$C5="No",'Service Volumes 1'!HT5&lt;&gt;""),1,0)</f>
        <v>0</v>
      </c>
      <c r="HU71" s="44">
        <f>IF(AND('Service Volumes 1'!$C5="No",'Service Volumes 1'!HU5&lt;&gt;""),1,0)</f>
        <v>0</v>
      </c>
      <c r="HV71" s="44">
        <f>IF(AND('Service Volumes 1'!$C5="No",'Service Volumes 1'!HV5&lt;&gt;""),1,0)</f>
        <v>0</v>
      </c>
      <c r="HW71" s="44">
        <f>IF(AND('Service Volumes 1'!$C5="No",'Service Volumes 1'!HW5&lt;&gt;""),1,0)</f>
        <v>0</v>
      </c>
      <c r="HX71" s="44">
        <f>IF(AND('Service Volumes 1'!$C5="No",'Service Volumes 1'!HX5&lt;&gt;""),1,0)</f>
        <v>0</v>
      </c>
      <c r="HY71" s="44">
        <f>IF(AND('Service Volumes 1'!$C5="No",'Service Volumes 1'!HY5&lt;&gt;""),1,0)</f>
        <v>0</v>
      </c>
      <c r="HZ71" s="44">
        <f>IF(AND('Service Volumes 1'!$C5="No",'Service Volumes 1'!HZ5&lt;&gt;""),1,0)</f>
        <v>0</v>
      </c>
      <c r="IA71" s="44">
        <f>IF(AND('Service Volumes 1'!$C5="No",'Service Volumes 1'!IA5&lt;&gt;""),1,0)</f>
        <v>0</v>
      </c>
      <c r="IB71" s="44">
        <f>IF(AND('Service Volumes 1'!$C5="No",'Service Volumes 1'!IB5&lt;&gt;""),1,0)</f>
        <v>0</v>
      </c>
      <c r="IC71" s="44">
        <f>IF(AND('Service Volumes 1'!$C5="No",'Service Volumes 1'!IC5&lt;&gt;""),1,0)</f>
        <v>0</v>
      </c>
      <c r="ID71" s="44">
        <f>IF(AND('Service Volumes 1'!$C5="No",'Service Volumes 1'!ID5&lt;&gt;""),1,0)</f>
        <v>0</v>
      </c>
      <c r="IE71" s="44">
        <f>IF(AND('Service Volumes 1'!$C5="No",'Service Volumes 1'!IE5&lt;&gt;""),1,0)</f>
        <v>0</v>
      </c>
      <c r="IF71" s="44">
        <f>IF(AND('Service Volumes 1'!$C5="No",'Service Volumes 1'!IF5&lt;&gt;""),1,0)</f>
        <v>0</v>
      </c>
      <c r="IG71" s="44">
        <f>IF(AND('Service Volumes 1'!$C5="No",'Service Volumes 1'!IG5&lt;&gt;""),1,0)</f>
        <v>0</v>
      </c>
      <c r="IH71" s="44">
        <f>IF(AND('Service Volumes 1'!$C5="No",'Service Volumes 1'!IH5&lt;&gt;""),1,0)</f>
        <v>0</v>
      </c>
      <c r="II71" s="44">
        <f>IF(AND('Service Volumes 1'!$C5="No",'Service Volumes 1'!II5&lt;&gt;""),1,0)</f>
        <v>0</v>
      </c>
      <c r="IJ71" s="44">
        <f>IF(AND('Service Volumes 1'!$C5="No",'Service Volumes 1'!IJ5&lt;&gt;""),1,0)</f>
        <v>0</v>
      </c>
      <c r="IK71" s="44">
        <f>IF(AND('Service Volumes 1'!$C5="No",'Service Volumes 1'!IK5&lt;&gt;""),1,0)</f>
        <v>0</v>
      </c>
      <c r="IL71" s="44">
        <f>IF(AND('Service Volumes 1'!$C5="No",'Service Volumes 1'!IL5&lt;&gt;""),1,0)</f>
        <v>0</v>
      </c>
      <c r="IM71" s="44">
        <f>IF(AND('Service Volumes 1'!$C5="No",'Service Volumes 1'!IM5&lt;&gt;""),1,0)</f>
        <v>0</v>
      </c>
      <c r="IN71" s="44">
        <f>IF(AND('Service Volumes 1'!$C5="No",'Service Volumes 1'!IN5&lt;&gt;""),1,0)</f>
        <v>0</v>
      </c>
      <c r="IO71" s="44">
        <f>IF(AND('Service Volumes 1'!$C5="No",'Service Volumes 1'!IO5&lt;&gt;""),1,0)</f>
        <v>0</v>
      </c>
      <c r="IP71" s="44">
        <f>IF(AND('Service Volumes 1'!$C5="No",'Service Volumes 1'!IP5&lt;&gt;""),1,0)</f>
        <v>0</v>
      </c>
      <c r="IQ71" s="44">
        <f>IF(AND('Service Volumes 1'!$C5="No",'Service Volumes 1'!IQ5&lt;&gt;""),1,0)</f>
        <v>0</v>
      </c>
      <c r="IR71" s="44">
        <f>IF(AND('Service Volumes 1'!$C5="No",'Service Volumes 1'!IR5&lt;&gt;""),1,0)</f>
        <v>0</v>
      </c>
      <c r="IS71" s="44">
        <f>IF(AND('Service Volumes 1'!$C5="No",'Service Volumes 1'!IS5&lt;&gt;""),1,0)</f>
        <v>0</v>
      </c>
      <c r="IT71" s="44">
        <f>IF(AND('Service Volumes 1'!$C5="No",'Service Volumes 1'!IT5&lt;&gt;""),1,0)</f>
        <v>0</v>
      </c>
      <c r="IU71" s="44">
        <f>IF(AND('Service Volumes 1'!$C5="No",'Service Volumes 1'!IU5&lt;&gt;""),1,0)</f>
        <v>0</v>
      </c>
      <c r="IV71" s="44">
        <f>IF(AND('Service Volumes 1'!$C5="No",'Service Volumes 1'!IV5&lt;&gt;""),1,0)</f>
        <v>0</v>
      </c>
      <c r="IW71" s="44">
        <f>IF(AND('Service Volumes 1'!$C5="No",'Service Volumes 1'!IW5&lt;&gt;""),1,0)</f>
        <v>0</v>
      </c>
      <c r="IX71" s="44">
        <f>IF(AND('Service Volumes 1'!$C5="No",'Service Volumes 1'!IX5&lt;&gt;""),1,0)</f>
        <v>0</v>
      </c>
      <c r="IY71" s="44">
        <f>IF(AND('Service Volumes 1'!$C5="No",'Service Volumes 1'!IY5&lt;&gt;""),1,0)</f>
        <v>0</v>
      </c>
      <c r="IZ71" s="44">
        <f>IF(AND('Service Volumes 1'!$C5="No",'Service Volumes 1'!IZ5&lt;&gt;""),1,0)</f>
        <v>0</v>
      </c>
      <c r="JA71" s="44">
        <f>IF(AND('Service Volumes 1'!$C5="No",'Service Volumes 1'!JA5&lt;&gt;""),1,0)</f>
        <v>0</v>
      </c>
      <c r="JB71" s="44">
        <f>IF(AND('Service Volumes 1'!$C5="No",'Service Volumes 1'!JB5&lt;&gt;""),1,0)</f>
        <v>0</v>
      </c>
      <c r="JC71" s="44">
        <f>IF(AND('Service Volumes 1'!$C5="No",'Service Volumes 1'!JC5&lt;&gt;""),1,0)</f>
        <v>0</v>
      </c>
      <c r="JD71" s="44">
        <f>IF(AND('Service Volumes 1'!$C5="No",'Service Volumes 1'!JD5&lt;&gt;""),1,0)</f>
        <v>0</v>
      </c>
      <c r="JE71" s="44">
        <f>IF(AND('Service Volumes 1'!$C5="No",'Service Volumes 1'!JE5&lt;&gt;""),1,0)</f>
        <v>0</v>
      </c>
      <c r="JF71" s="44">
        <f>IF(AND('Service Volumes 1'!$C5="No",'Service Volumes 1'!JF5&lt;&gt;""),1,0)</f>
        <v>0</v>
      </c>
      <c r="JG71" s="44">
        <f>IF(AND('Service Volumes 1'!$C5="No",'Service Volumes 1'!JG5&lt;&gt;""),1,0)</f>
        <v>0</v>
      </c>
      <c r="JH71" s="44">
        <f>IF(AND('Service Volumes 1'!$C5="No",'Service Volumes 1'!JH5&lt;&gt;""),1,0)</f>
        <v>0</v>
      </c>
      <c r="JI71" s="44">
        <f>IF(AND('Service Volumes 1'!$C5="No",'Service Volumes 1'!JI5&lt;&gt;""),1,0)</f>
        <v>0</v>
      </c>
      <c r="JJ71" s="44">
        <f>IF(AND('Service Volumes 1'!$C5="No",'Service Volumes 1'!JJ5&lt;&gt;""),1,0)</f>
        <v>0</v>
      </c>
      <c r="JK71" s="44">
        <f>IF(AND('Service Volumes 1'!$C5="No",'Service Volumes 1'!JK5&lt;&gt;""),1,0)</f>
        <v>0</v>
      </c>
      <c r="JL71" s="44">
        <f>IF(AND('Service Volumes 1'!$C5="No",'Service Volumes 1'!JL5&lt;&gt;""),1,0)</f>
        <v>0</v>
      </c>
      <c r="JM71" s="44">
        <f>IF(AND('Service Volumes 1'!$C5="No",'Service Volumes 1'!JM5&lt;&gt;""),1,0)</f>
        <v>0</v>
      </c>
      <c r="JN71" s="44">
        <f>IF(AND('Service Volumes 1'!$C5="No",'Service Volumes 1'!JN5&lt;&gt;""),1,0)</f>
        <v>0</v>
      </c>
      <c r="JO71" s="44">
        <f>IF(AND('Service Volumes 1'!$C5="No",'Service Volumes 1'!JO5&lt;&gt;""),1,0)</f>
        <v>0</v>
      </c>
      <c r="JP71" s="44">
        <f>IF(AND('Service Volumes 1'!$C5="No",'Service Volumes 1'!JP5&lt;&gt;""),1,0)</f>
        <v>0</v>
      </c>
      <c r="JQ71" s="44">
        <f>IF(AND('Service Volumes 1'!$C5="No",'Service Volumes 1'!JQ5&lt;&gt;""),1,0)</f>
        <v>0</v>
      </c>
      <c r="JR71" s="44">
        <f>IF(AND('Service Volumes 1'!$C5="No",'Service Volumes 1'!JR5&lt;&gt;""),1,0)</f>
        <v>0</v>
      </c>
      <c r="JS71" s="44">
        <f>IF(AND('Service Volumes 1'!$C5="No",'Service Volumes 1'!JS5&lt;&gt;""),1,0)</f>
        <v>0</v>
      </c>
      <c r="JT71" s="44">
        <f>IF(AND('Service Volumes 1'!$C5="No",'Service Volumes 1'!JT5&lt;&gt;""),1,0)</f>
        <v>0</v>
      </c>
      <c r="JU71" s="44">
        <f>IF(AND('Service Volumes 1'!$C5="No",'Service Volumes 1'!JU5&lt;&gt;""),1,0)</f>
        <v>0</v>
      </c>
      <c r="JV71" s="44">
        <f>IF(AND('Service Volumes 1'!$C5="No",'Service Volumes 1'!JV5&lt;&gt;""),1,0)</f>
        <v>0</v>
      </c>
      <c r="JW71" s="44">
        <f>IF(AND('Service Volumes 1'!$C5="No",'Service Volumes 1'!JW5&lt;&gt;""),1,0)</f>
        <v>0</v>
      </c>
      <c r="JX71" s="44">
        <f>IF(AND('Service Volumes 1'!$C5="No",'Service Volumes 1'!JX5&lt;&gt;""),1,0)</f>
        <v>0</v>
      </c>
      <c r="JY71" s="44">
        <f>IF(AND('Service Volumes 1'!$C5="No",'Service Volumes 1'!JY5&lt;&gt;""),1,0)</f>
        <v>0</v>
      </c>
      <c r="JZ71" s="44">
        <f>IF(AND('Service Volumes 1'!$C5="No",'Service Volumes 1'!JZ5&lt;&gt;""),1,0)</f>
        <v>0</v>
      </c>
      <c r="KA71" s="44">
        <f>IF(AND('Service Volumes 1'!$C5="No",'Service Volumes 1'!KA5&lt;&gt;""),1,0)</f>
        <v>0</v>
      </c>
      <c r="KB71" s="44">
        <f>IF(AND('Service Volumes 1'!$C5="No",'Service Volumes 1'!KB5&lt;&gt;""),1,0)</f>
        <v>0</v>
      </c>
      <c r="KC71" s="44">
        <f>IF(AND('Service Volumes 1'!$C5="No",'Service Volumes 1'!KC5&lt;&gt;""),1,0)</f>
        <v>0</v>
      </c>
      <c r="KD71" s="44">
        <f>IF(AND('Service Volumes 1'!$C5="No",'Service Volumes 1'!KD5&lt;&gt;""),1,0)</f>
        <v>0</v>
      </c>
      <c r="KE71" s="44">
        <f>IF(AND('Service Volumes 1'!$C5="No",'Service Volumes 1'!KE5&lt;&gt;""),1,0)</f>
        <v>0</v>
      </c>
      <c r="KF71" s="44">
        <f>IF(AND('Service Volumes 1'!$C5="No",'Service Volumes 1'!KF5&lt;&gt;""),1,0)</f>
        <v>0</v>
      </c>
      <c r="KG71" s="44">
        <f>IF(AND('Service Volumes 1'!$C5="No",'Service Volumes 1'!KG5&lt;&gt;""),1,0)</f>
        <v>0</v>
      </c>
      <c r="KH71" s="44">
        <f>IF(AND('Service Volumes 1'!$C5="No",'Service Volumes 1'!KH5&lt;&gt;""),1,0)</f>
        <v>0</v>
      </c>
      <c r="KI71" s="44">
        <f>IF(AND('Service Volumes 1'!$C5="No",'Service Volumes 1'!KI5&lt;&gt;""),1,0)</f>
        <v>0</v>
      </c>
      <c r="KJ71" s="44">
        <f>IF(AND('Service Volumes 1'!$C5="No",'Service Volumes 1'!KJ5&lt;&gt;""),1,0)</f>
        <v>0</v>
      </c>
      <c r="KK71" s="44">
        <f>IF(AND('Service Volumes 1'!$C5="No",'Service Volumes 1'!KK5&lt;&gt;""),1,0)</f>
        <v>0</v>
      </c>
      <c r="KL71" s="44">
        <f>IF(AND('Service Volumes 1'!$C5="No",'Service Volumes 1'!KL5&lt;&gt;""),1,0)</f>
        <v>0</v>
      </c>
      <c r="KM71" s="44">
        <f>IF(AND('Service Volumes 1'!$C5="No",'Service Volumes 1'!KM5&lt;&gt;""),1,0)</f>
        <v>0</v>
      </c>
      <c r="KN71" s="44">
        <f>IF(AND('Service Volumes 1'!$C5="No",'Service Volumes 1'!KN5&lt;&gt;""),1,0)</f>
        <v>0</v>
      </c>
      <c r="KO71" s="44">
        <f>IF(AND('Service Volumes 1'!$C5="No",'Service Volumes 1'!KO5&lt;&gt;""),1,0)</f>
        <v>0</v>
      </c>
      <c r="KP71" s="44">
        <f>IF(AND('Service Volumes 1'!$C5="No",'Service Volumes 1'!KP5&lt;&gt;""),1,0)</f>
        <v>0</v>
      </c>
      <c r="KQ71" s="44">
        <f>IF(AND('Service Volumes 1'!$C5="No",'Service Volumes 1'!KQ5&lt;&gt;""),1,0)</f>
        <v>0</v>
      </c>
      <c r="KR71" s="44">
        <f>IF(AND('Service Volumes 1'!$C5="No",'Service Volumes 1'!KR5&lt;&gt;""),1,0)</f>
        <v>0</v>
      </c>
      <c r="KS71" s="44">
        <f>IF(AND('Service Volumes 1'!$C5="No",'Service Volumes 1'!KS5&lt;&gt;""),1,0)</f>
        <v>0</v>
      </c>
      <c r="KT71" s="44">
        <f>IF(AND('Service Volumes 1'!$C5="No",'Service Volumes 1'!KT5&lt;&gt;""),1,0)</f>
        <v>0</v>
      </c>
      <c r="KU71" s="44">
        <f>IF(AND('Service Volumes 1'!$C5="No",'Service Volumes 1'!KU5&lt;&gt;""),1,0)</f>
        <v>0</v>
      </c>
      <c r="KV71" s="44">
        <f>IF(AND('Service Volumes 1'!$C5="No",'Service Volumes 1'!KV5&lt;&gt;""),1,0)</f>
        <v>0</v>
      </c>
      <c r="KW71" s="44">
        <f>IF(AND('Service Volumes 1'!$C5="No",'Service Volumes 1'!KW5&lt;&gt;""),1,0)</f>
        <v>0</v>
      </c>
      <c r="KX71" s="44">
        <f>IF(AND('Service Volumes 1'!$C5="No",'Service Volumes 1'!KX5&lt;&gt;""),1,0)</f>
        <v>0</v>
      </c>
      <c r="KY71" s="44">
        <f>IF(AND('Service Volumes 1'!$C5="No",'Service Volumes 1'!KY5&lt;&gt;""),1,0)</f>
        <v>0</v>
      </c>
      <c r="KZ71" s="44">
        <f>IF(AND('Service Volumes 1'!$C5="No",'Service Volumes 1'!KZ5&lt;&gt;""),1,0)</f>
        <v>0</v>
      </c>
      <c r="LA71" s="44">
        <f>IF(AND('Service Volumes 1'!$C5="No",'Service Volumes 1'!LA5&lt;&gt;""),1,0)</f>
        <v>0</v>
      </c>
      <c r="LB71" s="44">
        <f>IF(AND('Service Volumes 1'!$C5="No",'Service Volumes 1'!LB5&lt;&gt;""),1,0)</f>
        <v>0</v>
      </c>
      <c r="LC71" s="44">
        <f>IF(AND('Service Volumes 1'!$C5="No",'Service Volumes 1'!LC5&lt;&gt;""),1,0)</f>
        <v>0</v>
      </c>
      <c r="LD71" s="44">
        <f>IF(AND('Service Volumes 1'!$C5="No",'Service Volumes 1'!LD5&lt;&gt;""),1,0)</f>
        <v>0</v>
      </c>
      <c r="LE71" s="44">
        <f>IF(AND('Service Volumes 1'!$C5="No",'Service Volumes 1'!LE5&lt;&gt;""),1,0)</f>
        <v>0</v>
      </c>
      <c r="LF71" s="44">
        <f>IF(AND('Service Volumes 1'!$C5="No",'Service Volumes 1'!LF5&lt;&gt;""),1,0)</f>
        <v>0</v>
      </c>
      <c r="LG71" s="44">
        <f>IF(AND('Service Volumes 1'!$C5="No",'Service Volumes 1'!LG5&lt;&gt;""),1,0)</f>
        <v>0</v>
      </c>
      <c r="LH71" s="44">
        <f>IF(AND('Service Volumes 1'!$C5="No",'Service Volumes 1'!LH5&lt;&gt;""),1,0)</f>
        <v>0</v>
      </c>
      <c r="LI71" s="44">
        <f>IF(AND('Service Volumes 1'!$C5="No",'Service Volumes 1'!LI5&lt;&gt;""),1,0)</f>
        <v>0</v>
      </c>
      <c r="LJ71" s="44">
        <f>IF(AND('Service Volumes 1'!$C5="No",'Service Volumes 1'!LJ5&lt;&gt;""),1,0)</f>
        <v>0</v>
      </c>
      <c r="LK71" s="44">
        <f>IF(AND('Service Volumes 1'!$C5="No",'Service Volumes 1'!LK5&lt;&gt;""),1,0)</f>
        <v>0</v>
      </c>
      <c r="LL71" s="44">
        <f>IF(AND('Service Volumes 1'!$C5="No",'Service Volumes 1'!LL5&lt;&gt;""),1,0)</f>
        <v>0</v>
      </c>
      <c r="LM71" s="44">
        <f>IF(AND('Service Volumes 1'!$C5="No",'Service Volumes 1'!LM5&lt;&gt;""),1,0)</f>
        <v>0</v>
      </c>
      <c r="LN71" s="44">
        <f>IF(AND('Service Volumes 1'!$C5="No",'Service Volumes 1'!LN5&lt;&gt;""),1,0)</f>
        <v>0</v>
      </c>
      <c r="LO71" s="44">
        <f>IF(AND('Service Volumes 1'!$C5="No",'Service Volumes 1'!LO5&lt;&gt;""),1,0)</f>
        <v>0</v>
      </c>
      <c r="LP71" s="44">
        <f>IF(AND('Service Volumes 1'!$C5="No",'Service Volumes 1'!LP5&lt;&gt;""),1,0)</f>
        <v>0</v>
      </c>
      <c r="LQ71" s="44">
        <f>IF(AND('Service Volumes 1'!$C5="No",'Service Volumes 1'!LQ5&lt;&gt;""),1,0)</f>
        <v>0</v>
      </c>
      <c r="LR71" s="44">
        <f>IF(AND('Service Volumes 1'!$C5="No",'Service Volumes 1'!LR5&lt;&gt;""),1,0)</f>
        <v>0</v>
      </c>
      <c r="LS71" s="44">
        <f>IF(AND('Service Volumes 1'!$C5="No",'Service Volumes 1'!LS5&lt;&gt;""),1,0)</f>
        <v>0</v>
      </c>
      <c r="LT71" s="44">
        <f>IF(AND('Service Volumes 1'!$C5="No",'Service Volumes 1'!LT5&lt;&gt;""),1,0)</f>
        <v>0</v>
      </c>
      <c r="LU71" s="44">
        <f>IF(AND('Service Volumes 1'!$C5="No",'Service Volumes 1'!LU5&lt;&gt;""),1,0)</f>
        <v>0</v>
      </c>
      <c r="LV71" s="44">
        <f>IF(AND('Service Volumes 1'!$C5="No",'Service Volumes 1'!LV5&lt;&gt;""),1,0)</f>
        <v>0</v>
      </c>
      <c r="LW71" s="44">
        <f>IF(AND('Service Volumes 1'!$C5="No",'Service Volumes 1'!LW5&lt;&gt;""),1,0)</f>
        <v>0</v>
      </c>
      <c r="LX71" s="44">
        <f>IF(AND('Service Volumes 1'!$C5="No",'Service Volumes 1'!LX5&lt;&gt;""),1,0)</f>
        <v>0</v>
      </c>
      <c r="LY71" s="44">
        <f>IF(AND('Service Volumes 1'!$C5="No",'Service Volumes 1'!LY5&lt;&gt;""),1,0)</f>
        <v>0</v>
      </c>
      <c r="LZ71" s="44">
        <f>IF(AND('Service Volumes 1'!$C5="No",'Service Volumes 1'!LZ5&lt;&gt;""),1,0)</f>
        <v>0</v>
      </c>
      <c r="MA71" s="44">
        <f>IF(AND('Service Volumes 1'!$C5="No",'Service Volumes 1'!MA5&lt;&gt;""),1,0)</f>
        <v>0</v>
      </c>
      <c r="MB71" s="44">
        <f>IF(AND('Service Volumes 1'!$C5="No",'Service Volumes 1'!MB5&lt;&gt;""),1,0)</f>
        <v>0</v>
      </c>
      <c r="MC71" s="44">
        <f>IF(AND('Service Volumes 1'!$C5="No",'Service Volumes 1'!MC5&lt;&gt;""),1,0)</f>
        <v>0</v>
      </c>
      <c r="MD71" s="44">
        <f>IF(AND('Service Volumes 1'!$C5="No",'Service Volumes 1'!MD5&lt;&gt;""),1,0)</f>
        <v>0</v>
      </c>
      <c r="ME71" s="44">
        <f>IF(AND('Service Volumes 1'!$C5="No",'Service Volumes 1'!ME5&lt;&gt;""),1,0)</f>
        <v>0</v>
      </c>
      <c r="MF71" s="44">
        <f>IF(AND('Service Volumes 1'!$C5="No",'Service Volumes 1'!MF5&lt;&gt;""),1,0)</f>
        <v>0</v>
      </c>
      <c r="MG71" s="44">
        <f>IF(AND('Service Volumes 1'!$C5="No",'Service Volumes 1'!MG5&lt;&gt;""),1,0)</f>
        <v>0</v>
      </c>
      <c r="MH71" s="44">
        <f>IF(AND('Service Volumes 1'!$C5="No",'Service Volumes 1'!MH5&lt;&gt;""),1,0)</f>
        <v>0</v>
      </c>
      <c r="MI71" s="44">
        <f>IF(AND('Service Volumes 1'!$C5="No",'Service Volumes 1'!MI5&lt;&gt;""),1,0)</f>
        <v>0</v>
      </c>
      <c r="MJ71" s="44">
        <f>IF(AND('Service Volumes 1'!$C5="No",'Service Volumes 1'!MJ5&lt;&gt;""),1,0)</f>
        <v>0</v>
      </c>
      <c r="MK71" s="44">
        <f>IF(AND('Service Volumes 1'!$C5="No",'Service Volumes 1'!MK5&lt;&gt;""),1,0)</f>
        <v>0</v>
      </c>
      <c r="ML71" s="44">
        <f>IF(AND('Service Volumes 1'!$C5="No",'Service Volumes 1'!ML5&lt;&gt;""),1,0)</f>
        <v>0</v>
      </c>
      <c r="MM71" s="44">
        <f>IF(AND('Service Volumes 1'!$C5="No",'Service Volumes 1'!MM5&lt;&gt;""),1,0)</f>
        <v>0</v>
      </c>
      <c r="MN71" s="44">
        <f>IF(AND('Service Volumes 1'!$C5="No",'Service Volumes 1'!MN5&lt;&gt;""),1,0)</f>
        <v>0</v>
      </c>
      <c r="MO71" s="44">
        <f>IF(AND('Service Volumes 1'!$C5="No",'Service Volumes 1'!MO5&lt;&gt;""),1,0)</f>
        <v>0</v>
      </c>
      <c r="MP71" s="44">
        <f>IF(AND('Service Volumes 1'!$C5="No",'Service Volumes 1'!MP5&lt;&gt;""),1,0)</f>
        <v>0</v>
      </c>
      <c r="MQ71" s="44">
        <f>IF(AND('Service Volumes 1'!$C5="No",'Service Volumes 1'!MQ5&lt;&gt;""),1,0)</f>
        <v>0</v>
      </c>
      <c r="MR71" s="44">
        <f>IF(AND('Service Volumes 1'!$C5="No",'Service Volumes 1'!MR5&lt;&gt;""),1,0)</f>
        <v>0</v>
      </c>
      <c r="MS71" s="44">
        <f>IF(AND('Service Volumes 1'!$C5="No",'Service Volumes 1'!MS5&lt;&gt;""),1,0)</f>
        <v>0</v>
      </c>
      <c r="MT71" s="44">
        <f>IF(AND('Service Volumes 1'!$C5="No",'Service Volumes 1'!MT5&lt;&gt;""),1,0)</f>
        <v>0</v>
      </c>
      <c r="MU71" s="44">
        <f>IF(AND('Service Volumes 1'!$C5="No",'Service Volumes 1'!MU5&lt;&gt;""),1,0)</f>
        <v>0</v>
      </c>
      <c r="MV71" s="44">
        <f>IF(AND('Service Volumes 1'!$C5="No",'Service Volumes 1'!MV5&lt;&gt;""),1,0)</f>
        <v>0</v>
      </c>
      <c r="MW71" s="44">
        <f>IF(AND('Service Volumes 1'!$C5="No",'Service Volumes 1'!MW5&lt;&gt;""),1,0)</f>
        <v>0</v>
      </c>
      <c r="MX71" s="44">
        <f>IF(AND('Service Volumes 1'!$C5="No",'Service Volumes 1'!MX5&lt;&gt;""),1,0)</f>
        <v>0</v>
      </c>
      <c r="MY71" s="44">
        <f>IF(AND('Service Volumes 1'!$C5="No",'Service Volumes 1'!MY5&lt;&gt;""),1,0)</f>
        <v>0</v>
      </c>
      <c r="MZ71" s="44">
        <f>IF(AND('Service Volumes 1'!$C5="No",'Service Volumes 1'!MZ5&lt;&gt;""),1,0)</f>
        <v>0</v>
      </c>
      <c r="NA71" s="44">
        <f>IF(AND('Service Volumes 1'!$C5="No",'Service Volumes 1'!NA5&lt;&gt;""),1,0)</f>
        <v>0</v>
      </c>
      <c r="NB71" s="44">
        <f>IF(AND('Service Volumes 1'!$C5="No",'Service Volumes 1'!NB5&lt;&gt;""),1,0)</f>
        <v>0</v>
      </c>
      <c r="NC71" s="44">
        <f>IF(AND('Service Volumes 1'!$C5="No",'Service Volumes 1'!NC5&lt;&gt;""),1,0)</f>
        <v>0</v>
      </c>
      <c r="ND71" s="44">
        <f>IF(AND('Service Volumes 1'!$C5="No",'Service Volumes 1'!ND5&lt;&gt;""),1,0)</f>
        <v>0</v>
      </c>
      <c r="NE71" s="44">
        <f>IF(AND('Service Volumes 1'!$C5="No",'Service Volumes 1'!NE5&lt;&gt;""),1,0)</f>
        <v>0</v>
      </c>
      <c r="NF71" s="44">
        <f>IF(AND('Service Volumes 1'!$C5="No",'Service Volumes 1'!NF5&lt;&gt;""),1,0)</f>
        <v>0</v>
      </c>
      <c r="NG71" s="44">
        <f>IF(AND('Service Volumes 1'!$C5="No",'Service Volumes 1'!NG5&lt;&gt;""),1,0)</f>
        <v>0</v>
      </c>
      <c r="NH71" s="44">
        <f>IF(AND('Service Volumes 1'!$C5="No",'Service Volumes 1'!NH5&lt;&gt;""),1,0)</f>
        <v>0</v>
      </c>
      <c r="NI71" s="44">
        <f>IF(AND('Service Volumes 1'!$C5="No",'Service Volumes 1'!NI5&lt;&gt;""),1,0)</f>
        <v>0</v>
      </c>
      <c r="NJ71" s="44">
        <f>IF(AND('Service Volumes 1'!$C5="No",'Service Volumes 1'!NJ5&lt;&gt;""),1,0)</f>
        <v>0</v>
      </c>
      <c r="NK71" s="44">
        <f>IF(AND('Service Volumes 1'!$C5="No",'Service Volumes 1'!NK5&lt;&gt;""),1,0)</f>
        <v>0</v>
      </c>
      <c r="NL71" s="44">
        <f>IF(AND('Service Volumes 1'!$C5="No",'Service Volumes 1'!NL5&lt;&gt;""),1,0)</f>
        <v>0</v>
      </c>
      <c r="NM71" s="44">
        <f>IF(AND('Service Volumes 1'!$C5="No",'Service Volumes 1'!NM5&lt;&gt;""),1,0)</f>
        <v>0</v>
      </c>
      <c r="NN71" s="44">
        <f>IF(AND('Service Volumes 1'!$C5="No",'Service Volumes 1'!NN5&lt;&gt;""),1,0)</f>
        <v>0</v>
      </c>
      <c r="NO71" s="44">
        <f>IF(AND('Service Volumes 1'!$C5="No",'Service Volumes 1'!NO5&lt;&gt;""),1,0)</f>
        <v>0</v>
      </c>
      <c r="NP71" s="44">
        <f>IF(AND('Service Volumes 1'!$C5="No",'Service Volumes 1'!NP5&lt;&gt;""),1,0)</f>
        <v>0</v>
      </c>
      <c r="NQ71" s="44">
        <f>IF(AND('Service Volumes 1'!$C5="No",'Service Volumes 1'!NQ5&lt;&gt;""),1,0)</f>
        <v>0</v>
      </c>
      <c r="NR71" s="44">
        <f>IF(AND('Service Volumes 1'!$C5="No",'Service Volumes 1'!NR5&lt;&gt;""),1,0)</f>
        <v>0</v>
      </c>
      <c r="NS71" s="44">
        <f>IF(AND('Service Volumes 1'!$C5="No",'Service Volumes 1'!NS5&lt;&gt;""),1,0)</f>
        <v>0</v>
      </c>
      <c r="NT71" s="44">
        <f>IF(AND('Service Volumes 1'!$C5="No",'Service Volumes 1'!NT5&lt;&gt;""),1,0)</f>
        <v>0</v>
      </c>
      <c r="NU71" s="44">
        <f>IF(AND('Service Volumes 1'!$C5="No",'Service Volumes 1'!NU5&lt;&gt;""),1,0)</f>
        <v>0</v>
      </c>
      <c r="NV71" s="44">
        <f>IF(AND('Service Volumes 1'!$C5="No",'Service Volumes 1'!NV5&lt;&gt;""),1,0)</f>
        <v>0</v>
      </c>
      <c r="NW71" s="44">
        <f>IF(AND('Service Volumes 1'!$C5="No",'Service Volumes 1'!NW5&lt;&gt;""),1,0)</f>
        <v>0</v>
      </c>
      <c r="NX71" s="44">
        <f>IF(AND('Service Volumes 1'!$C5="No",'Service Volumes 1'!NX5&lt;&gt;""),1,0)</f>
        <v>0</v>
      </c>
      <c r="NY71" s="44">
        <f>IF(AND('Service Volumes 1'!$C5="No",'Service Volumes 1'!NY5&lt;&gt;""),1,0)</f>
        <v>0</v>
      </c>
      <c r="NZ71" s="44">
        <f>IF(AND('Service Volumes 1'!$C5="No",'Service Volumes 1'!NZ5&lt;&gt;""),1,0)</f>
        <v>0</v>
      </c>
      <c r="OA71" s="44">
        <f>IF(AND('Service Volumes 1'!$C5="No",'Service Volumes 1'!OA5&lt;&gt;""),1,0)</f>
        <v>0</v>
      </c>
      <c r="OB71" s="44">
        <f>IF(AND('Service Volumes 1'!$C5="No",'Service Volumes 1'!OB5&lt;&gt;""),1,0)</f>
        <v>0</v>
      </c>
      <c r="OC71" s="44">
        <f>IF(AND('Service Volumes 1'!$C5="No",'Service Volumes 1'!OC5&lt;&gt;""),1,0)</f>
        <v>0</v>
      </c>
      <c r="OD71" s="44">
        <f>IF(AND('Service Volumes 1'!$C5="No",'Service Volumes 1'!OD5&lt;&gt;""),1,0)</f>
        <v>0</v>
      </c>
      <c r="OE71" s="44">
        <f>IF(AND('Service Volumes 1'!$C5="No",'Service Volumes 1'!OE5&lt;&gt;""),1,0)</f>
        <v>0</v>
      </c>
      <c r="OF71" s="44">
        <f>IF(AND('Service Volumes 1'!$C5="No",'Service Volumes 1'!OF5&lt;&gt;""),1,0)</f>
        <v>0</v>
      </c>
      <c r="OG71" s="44">
        <f>IF(AND('Service Volumes 1'!$C5="No",'Service Volumes 1'!OG5&lt;&gt;""),1,0)</f>
        <v>0</v>
      </c>
      <c r="OH71" s="44">
        <f>IF(AND('Service Volumes 1'!$C5="No",'Service Volumes 1'!OH5&lt;&gt;""),1,0)</f>
        <v>0</v>
      </c>
      <c r="OI71" s="44">
        <f>IF(AND('Service Volumes 1'!$C5="No",'Service Volumes 1'!OI5&lt;&gt;""),1,0)</f>
        <v>0</v>
      </c>
      <c r="OJ71" s="44">
        <f>IF(AND('Service Volumes 1'!$C5="No",'Service Volumes 1'!OJ5&lt;&gt;""),1,0)</f>
        <v>0</v>
      </c>
      <c r="OK71" s="44">
        <f>IF(AND('Service Volumes 1'!$C5="No",'Service Volumes 1'!OK5&lt;&gt;""),1,0)</f>
        <v>0</v>
      </c>
      <c r="OL71" s="44">
        <f>IF(AND('Service Volumes 1'!$C5="No",'Service Volumes 1'!OL5&lt;&gt;""),1,0)</f>
        <v>0</v>
      </c>
      <c r="OM71" s="44">
        <f>IF(AND('Service Volumes 1'!$C5="No",'Service Volumes 1'!OM5&lt;&gt;""),1,0)</f>
        <v>0</v>
      </c>
      <c r="ON71" s="44">
        <f>IF(AND('Service Volumes 1'!$C5="No",'Service Volumes 1'!ON5&lt;&gt;""),1,0)</f>
        <v>0</v>
      </c>
    </row>
    <row r="72" spans="2:404" ht="10.25" customHeight="1">
      <c r="B72" s="47" t="s">
        <v>104</v>
      </c>
      <c r="C72" s="45" t="s">
        <v>203</v>
      </c>
      <c r="D72" s="43" t="str">
        <f t="shared" si="2"/>
        <v>OK</v>
      </c>
      <c r="E72" s="44">
        <f>IF(AND('Service Volumes 1'!$C6="No",'Service Volumes 1'!E6&lt;&gt;""),1,0)</f>
        <v>0</v>
      </c>
      <c r="F72" s="44">
        <f>IF(AND('Service Volumes 1'!$C6="No",'Service Volumes 1'!F6&lt;&gt;""),1,0)</f>
        <v>0</v>
      </c>
      <c r="G72" s="44">
        <f>IF(AND('Service Volumes 1'!$C6="No",'Service Volumes 1'!G6&lt;&gt;""),1,0)</f>
        <v>0</v>
      </c>
      <c r="H72" s="44">
        <f>IF(AND('Service Volumes 1'!$C6="No",'Service Volumes 1'!H6&lt;&gt;""),1,0)</f>
        <v>0</v>
      </c>
      <c r="I72" s="44">
        <f>IF(AND('Service Volumes 1'!$C6="No",'Service Volumes 1'!I6&lt;&gt;""),1,0)</f>
        <v>0</v>
      </c>
      <c r="J72" s="44">
        <f>IF(AND('Service Volumes 1'!$C6="No",'Service Volumes 1'!J6&lt;&gt;""),1,0)</f>
        <v>0</v>
      </c>
      <c r="K72" s="44">
        <f>IF(AND('Service Volumes 1'!$C6="No",'Service Volumes 1'!K6&lt;&gt;""),1,0)</f>
        <v>0</v>
      </c>
      <c r="L72" s="44">
        <f>IF(AND('Service Volumes 1'!$C6="No",'Service Volumes 1'!L6&lt;&gt;""),1,0)</f>
        <v>0</v>
      </c>
      <c r="M72" s="44">
        <f>IF(AND('Service Volumes 1'!$C6="No",'Service Volumes 1'!M6&lt;&gt;""),1,0)</f>
        <v>0</v>
      </c>
      <c r="N72" s="44">
        <f>IF(AND('Service Volumes 1'!$C6="No",'Service Volumes 1'!N6&lt;&gt;""),1,0)</f>
        <v>0</v>
      </c>
      <c r="O72" s="44">
        <f>IF(AND('Service Volumes 1'!$C6="No",'Service Volumes 1'!O6&lt;&gt;""),1,0)</f>
        <v>0</v>
      </c>
      <c r="P72" s="44">
        <f>IF(AND('Service Volumes 1'!$C6="No",'Service Volumes 1'!P6&lt;&gt;""),1,0)</f>
        <v>0</v>
      </c>
      <c r="Q72" s="44">
        <f>IF(AND('Service Volumes 1'!$C6="No",'Service Volumes 1'!Q6&lt;&gt;""),1,0)</f>
        <v>0</v>
      </c>
      <c r="R72" s="44">
        <f>IF(AND('Service Volumes 1'!$C6="No",'Service Volumes 1'!R6&lt;&gt;""),1,0)</f>
        <v>0</v>
      </c>
      <c r="S72" s="44">
        <f>IF(AND('Service Volumes 1'!$C6="No",'Service Volumes 1'!S6&lt;&gt;""),1,0)</f>
        <v>0</v>
      </c>
      <c r="T72" s="44">
        <f>IF(AND('Service Volumes 1'!$C6="No",'Service Volumes 1'!T6&lt;&gt;""),1,0)</f>
        <v>0</v>
      </c>
      <c r="U72" s="44">
        <f>IF(AND('Service Volumes 1'!$C6="No",'Service Volumes 1'!U6&lt;&gt;""),1,0)</f>
        <v>0</v>
      </c>
      <c r="V72" s="44">
        <f>IF(AND('Service Volumes 1'!$C6="No",'Service Volumes 1'!V6&lt;&gt;""),1,0)</f>
        <v>0</v>
      </c>
      <c r="W72" s="44">
        <f>IF(AND('Service Volumes 1'!$C6="No",'Service Volumes 1'!W6&lt;&gt;""),1,0)</f>
        <v>0</v>
      </c>
      <c r="X72" s="44">
        <f>IF(AND('Service Volumes 1'!$C6="No",'Service Volumes 1'!X6&lt;&gt;""),1,0)</f>
        <v>0</v>
      </c>
      <c r="Y72" s="44">
        <f>IF(AND('Service Volumes 1'!$C6="No",'Service Volumes 1'!Y6&lt;&gt;""),1,0)</f>
        <v>0</v>
      </c>
      <c r="Z72" s="44">
        <f>IF(AND('Service Volumes 1'!$C6="No",'Service Volumes 1'!Z6&lt;&gt;""),1,0)</f>
        <v>0</v>
      </c>
      <c r="AA72" s="44">
        <f>IF(AND('Service Volumes 1'!$C6="No",'Service Volumes 1'!AA6&lt;&gt;""),1,0)</f>
        <v>0</v>
      </c>
      <c r="AB72" s="44">
        <f>IF(AND('Service Volumes 1'!$C6="No",'Service Volumes 1'!AB6&lt;&gt;""),1,0)</f>
        <v>0</v>
      </c>
      <c r="AC72" s="44">
        <f>IF(AND('Service Volumes 1'!$C6="No",'Service Volumes 1'!AC6&lt;&gt;""),1,0)</f>
        <v>0</v>
      </c>
      <c r="AD72" s="44">
        <f>IF(AND('Service Volumes 1'!$C6="No",'Service Volumes 1'!AD6&lt;&gt;""),1,0)</f>
        <v>0</v>
      </c>
      <c r="AE72" s="44">
        <f>IF(AND('Service Volumes 1'!$C6="No",'Service Volumes 1'!AE6&lt;&gt;""),1,0)</f>
        <v>0</v>
      </c>
      <c r="AF72" s="44">
        <f>IF(AND('Service Volumes 1'!$C6="No",'Service Volumes 1'!AF6&lt;&gt;""),1,0)</f>
        <v>0</v>
      </c>
      <c r="AG72" s="44">
        <f>IF(AND('Service Volumes 1'!$C6="No",'Service Volumes 1'!AG6&lt;&gt;""),1,0)</f>
        <v>0</v>
      </c>
      <c r="AH72" s="44">
        <f>IF(AND('Service Volumes 1'!$C6="No",'Service Volumes 1'!AH6&lt;&gt;""),1,0)</f>
        <v>0</v>
      </c>
      <c r="AI72" s="44">
        <f>IF(AND('Service Volumes 1'!$C6="No",'Service Volumes 1'!AI6&lt;&gt;""),1,0)</f>
        <v>0</v>
      </c>
      <c r="AJ72" s="44">
        <f>IF(AND('Service Volumes 1'!$C6="No",'Service Volumes 1'!AJ6&lt;&gt;""),1,0)</f>
        <v>0</v>
      </c>
      <c r="AK72" s="44">
        <f>IF(AND('Service Volumes 1'!$C6="No",'Service Volumes 1'!AK6&lt;&gt;""),1,0)</f>
        <v>0</v>
      </c>
      <c r="AL72" s="44">
        <f>IF(AND('Service Volumes 1'!$C6="No",'Service Volumes 1'!AL6&lt;&gt;""),1,0)</f>
        <v>0</v>
      </c>
      <c r="AM72" s="44">
        <f>IF(AND('Service Volumes 1'!$C6="No",'Service Volumes 1'!AM6&lt;&gt;""),1,0)</f>
        <v>0</v>
      </c>
      <c r="AN72" s="44">
        <f>IF(AND('Service Volumes 1'!$C6="No",'Service Volumes 1'!AN6&lt;&gt;""),1,0)</f>
        <v>0</v>
      </c>
      <c r="AO72" s="44">
        <f>IF(AND('Service Volumes 1'!$C6="No",'Service Volumes 1'!AO6&lt;&gt;""),1,0)</f>
        <v>0</v>
      </c>
      <c r="AP72" s="44">
        <f>IF(AND('Service Volumes 1'!$C6="No",'Service Volumes 1'!AP6&lt;&gt;""),1,0)</f>
        <v>0</v>
      </c>
      <c r="AQ72" s="44">
        <f>IF(AND('Service Volumes 1'!$C6="No",'Service Volumes 1'!AQ6&lt;&gt;""),1,0)</f>
        <v>0</v>
      </c>
      <c r="AR72" s="44">
        <f>IF(AND('Service Volumes 1'!$C6="No",'Service Volumes 1'!AR6&lt;&gt;""),1,0)</f>
        <v>0</v>
      </c>
      <c r="AS72" s="44">
        <f>IF(AND('Service Volumes 1'!$C6="No",'Service Volumes 1'!AS6&lt;&gt;""),1,0)</f>
        <v>0</v>
      </c>
      <c r="AT72" s="44">
        <f>IF(AND('Service Volumes 1'!$C6="No",'Service Volumes 1'!AT6&lt;&gt;""),1,0)</f>
        <v>0</v>
      </c>
      <c r="AU72" s="44">
        <f>IF(AND('Service Volumes 1'!$C6="No",'Service Volumes 1'!AU6&lt;&gt;""),1,0)</f>
        <v>0</v>
      </c>
      <c r="AV72" s="44">
        <f>IF(AND('Service Volumes 1'!$C6="No",'Service Volumes 1'!AV6&lt;&gt;""),1,0)</f>
        <v>0</v>
      </c>
      <c r="AW72" s="44">
        <f>IF(AND('Service Volumes 1'!$C6="No",'Service Volumes 1'!AW6&lt;&gt;""),1,0)</f>
        <v>0</v>
      </c>
      <c r="AX72" s="44">
        <f>IF(AND('Service Volumes 1'!$C6="No",'Service Volumes 1'!AX6&lt;&gt;""),1,0)</f>
        <v>0</v>
      </c>
      <c r="AY72" s="44">
        <f>IF(AND('Service Volumes 1'!$C6="No",'Service Volumes 1'!AY6&lt;&gt;""),1,0)</f>
        <v>0</v>
      </c>
      <c r="AZ72" s="44">
        <f>IF(AND('Service Volumes 1'!$C6="No",'Service Volumes 1'!AZ6&lt;&gt;""),1,0)</f>
        <v>0</v>
      </c>
      <c r="BA72" s="44">
        <f>IF(AND('Service Volumes 1'!$C6="No",'Service Volumes 1'!BA6&lt;&gt;""),1,0)</f>
        <v>0</v>
      </c>
      <c r="BB72" s="44">
        <f>IF(AND('Service Volumes 1'!$C6="No",'Service Volumes 1'!BB6&lt;&gt;""),1,0)</f>
        <v>0</v>
      </c>
      <c r="BC72" s="44">
        <f>IF(AND('Service Volumes 1'!$C6="No",'Service Volumes 1'!BC6&lt;&gt;""),1,0)</f>
        <v>0</v>
      </c>
      <c r="BD72" s="44">
        <f>IF(AND('Service Volumes 1'!$C6="No",'Service Volumes 1'!BD6&lt;&gt;""),1,0)</f>
        <v>0</v>
      </c>
      <c r="BE72" s="44">
        <f>IF(AND('Service Volumes 1'!$C6="No",'Service Volumes 1'!BE6&lt;&gt;""),1,0)</f>
        <v>0</v>
      </c>
      <c r="BF72" s="44">
        <f>IF(AND('Service Volumes 1'!$C6="No",'Service Volumes 1'!BF6&lt;&gt;""),1,0)</f>
        <v>0</v>
      </c>
      <c r="BG72" s="44">
        <f>IF(AND('Service Volumes 1'!$C6="No",'Service Volumes 1'!BG6&lt;&gt;""),1,0)</f>
        <v>0</v>
      </c>
      <c r="BH72" s="44">
        <f>IF(AND('Service Volumes 1'!$C6="No",'Service Volumes 1'!BH6&lt;&gt;""),1,0)</f>
        <v>0</v>
      </c>
      <c r="BI72" s="44">
        <f>IF(AND('Service Volumes 1'!$C6="No",'Service Volumes 1'!BI6&lt;&gt;""),1,0)</f>
        <v>0</v>
      </c>
      <c r="BJ72" s="44">
        <f>IF(AND('Service Volumes 1'!$C6="No",'Service Volumes 1'!BJ6&lt;&gt;""),1,0)</f>
        <v>0</v>
      </c>
      <c r="BK72" s="44">
        <f>IF(AND('Service Volumes 1'!$C6="No",'Service Volumes 1'!BK6&lt;&gt;""),1,0)</f>
        <v>0</v>
      </c>
      <c r="BL72" s="44">
        <f>IF(AND('Service Volumes 1'!$C6="No",'Service Volumes 1'!BL6&lt;&gt;""),1,0)</f>
        <v>0</v>
      </c>
      <c r="BM72" s="44">
        <f>IF(AND('Service Volumes 1'!$C6="No",'Service Volumes 1'!BM6&lt;&gt;""),1,0)</f>
        <v>0</v>
      </c>
      <c r="BN72" s="44">
        <f>IF(AND('Service Volumes 1'!$C6="No",'Service Volumes 1'!BN6&lt;&gt;""),1,0)</f>
        <v>0</v>
      </c>
      <c r="BO72" s="44">
        <f>IF(AND('Service Volumes 1'!$C6="No",'Service Volumes 1'!BO6&lt;&gt;""),1,0)</f>
        <v>0</v>
      </c>
      <c r="BP72" s="44">
        <f>IF(AND('Service Volumes 1'!$C6="No",'Service Volumes 1'!BP6&lt;&gt;""),1,0)</f>
        <v>0</v>
      </c>
      <c r="BQ72" s="44">
        <f>IF(AND('Service Volumes 1'!$C6="No",'Service Volumes 1'!BQ6&lt;&gt;""),1,0)</f>
        <v>0</v>
      </c>
      <c r="BR72" s="44">
        <f>IF(AND('Service Volumes 1'!$C6="No",'Service Volumes 1'!BR6&lt;&gt;""),1,0)</f>
        <v>0</v>
      </c>
      <c r="BS72" s="44">
        <f>IF(AND('Service Volumes 1'!$C6="No",'Service Volumes 1'!BS6&lt;&gt;""),1,0)</f>
        <v>0</v>
      </c>
      <c r="BT72" s="44">
        <f>IF(AND('Service Volumes 1'!$C6="No",'Service Volumes 1'!BT6&lt;&gt;""),1,0)</f>
        <v>0</v>
      </c>
      <c r="BU72" s="44">
        <f>IF(AND('Service Volumes 1'!$C6="No",'Service Volumes 1'!BU6&lt;&gt;""),1,0)</f>
        <v>0</v>
      </c>
      <c r="BV72" s="44">
        <f>IF(AND('Service Volumes 1'!$C6="No",'Service Volumes 1'!BV6&lt;&gt;""),1,0)</f>
        <v>0</v>
      </c>
      <c r="BW72" s="44">
        <f>IF(AND('Service Volumes 1'!$C6="No",'Service Volumes 1'!BW6&lt;&gt;""),1,0)</f>
        <v>0</v>
      </c>
      <c r="BX72" s="44">
        <f>IF(AND('Service Volumes 1'!$C6="No",'Service Volumes 1'!BX6&lt;&gt;""),1,0)</f>
        <v>0</v>
      </c>
      <c r="BY72" s="44">
        <f>IF(AND('Service Volumes 1'!$C6="No",'Service Volumes 1'!BY6&lt;&gt;""),1,0)</f>
        <v>0</v>
      </c>
      <c r="BZ72" s="44">
        <f>IF(AND('Service Volumes 1'!$C6="No",'Service Volumes 1'!BZ6&lt;&gt;""),1,0)</f>
        <v>0</v>
      </c>
      <c r="CA72" s="44">
        <f>IF(AND('Service Volumes 1'!$C6="No",'Service Volumes 1'!CA6&lt;&gt;""),1,0)</f>
        <v>0</v>
      </c>
      <c r="CB72" s="44">
        <f>IF(AND('Service Volumes 1'!$C6="No",'Service Volumes 1'!CB6&lt;&gt;""),1,0)</f>
        <v>0</v>
      </c>
      <c r="CC72" s="44">
        <f>IF(AND('Service Volumes 1'!$C6="No",'Service Volumes 1'!CC6&lt;&gt;""),1,0)</f>
        <v>0</v>
      </c>
      <c r="CD72" s="44">
        <f>IF(AND('Service Volumes 1'!$C6="No",'Service Volumes 1'!CD6&lt;&gt;""),1,0)</f>
        <v>0</v>
      </c>
      <c r="CE72" s="44">
        <f>IF(AND('Service Volumes 1'!$C6="No",'Service Volumes 1'!CE6&lt;&gt;""),1,0)</f>
        <v>0</v>
      </c>
      <c r="CF72" s="44">
        <f>IF(AND('Service Volumes 1'!$C6="No",'Service Volumes 1'!CF6&lt;&gt;""),1,0)</f>
        <v>0</v>
      </c>
      <c r="CG72" s="44">
        <f>IF(AND('Service Volumes 1'!$C6="No",'Service Volumes 1'!CG6&lt;&gt;""),1,0)</f>
        <v>0</v>
      </c>
      <c r="CH72" s="44">
        <f>IF(AND('Service Volumes 1'!$C6="No",'Service Volumes 1'!CH6&lt;&gt;""),1,0)</f>
        <v>0</v>
      </c>
      <c r="CI72" s="44">
        <f>IF(AND('Service Volumes 1'!$C6="No",'Service Volumes 1'!CI6&lt;&gt;""),1,0)</f>
        <v>0</v>
      </c>
      <c r="CJ72" s="44">
        <f>IF(AND('Service Volumes 1'!$C6="No",'Service Volumes 1'!CJ6&lt;&gt;""),1,0)</f>
        <v>0</v>
      </c>
      <c r="CK72" s="44">
        <f>IF(AND('Service Volumes 1'!$C6="No",'Service Volumes 1'!CK6&lt;&gt;""),1,0)</f>
        <v>0</v>
      </c>
      <c r="CL72" s="44">
        <f>IF(AND('Service Volumes 1'!$C6="No",'Service Volumes 1'!CL6&lt;&gt;""),1,0)</f>
        <v>0</v>
      </c>
      <c r="CM72" s="44">
        <f>IF(AND('Service Volumes 1'!$C6="No",'Service Volumes 1'!CM6&lt;&gt;""),1,0)</f>
        <v>0</v>
      </c>
      <c r="CN72" s="44">
        <f>IF(AND('Service Volumes 1'!$C6="No",'Service Volumes 1'!CN6&lt;&gt;""),1,0)</f>
        <v>0</v>
      </c>
      <c r="CO72" s="44">
        <f>IF(AND('Service Volumes 1'!$C6="No",'Service Volumes 1'!CO6&lt;&gt;""),1,0)</f>
        <v>0</v>
      </c>
      <c r="CP72" s="44">
        <f>IF(AND('Service Volumes 1'!$C6="No",'Service Volumes 1'!CP6&lt;&gt;""),1,0)</f>
        <v>0</v>
      </c>
      <c r="CQ72" s="44">
        <f>IF(AND('Service Volumes 1'!$C6="No",'Service Volumes 1'!CQ6&lt;&gt;""),1,0)</f>
        <v>0</v>
      </c>
      <c r="CR72" s="44">
        <f>IF(AND('Service Volumes 1'!$C6="No",'Service Volumes 1'!CR6&lt;&gt;""),1,0)</f>
        <v>0</v>
      </c>
      <c r="CS72" s="44">
        <f>IF(AND('Service Volumes 1'!$C6="No",'Service Volumes 1'!CS6&lt;&gt;""),1,0)</f>
        <v>0</v>
      </c>
      <c r="CT72" s="44">
        <f>IF(AND('Service Volumes 1'!$C6="No",'Service Volumes 1'!CT6&lt;&gt;""),1,0)</f>
        <v>0</v>
      </c>
      <c r="CU72" s="44">
        <f>IF(AND('Service Volumes 1'!$C6="No",'Service Volumes 1'!CU6&lt;&gt;""),1,0)</f>
        <v>0</v>
      </c>
      <c r="CV72" s="44">
        <f>IF(AND('Service Volumes 1'!$C6="No",'Service Volumes 1'!CV6&lt;&gt;""),1,0)</f>
        <v>0</v>
      </c>
      <c r="CW72" s="44">
        <f>IF(AND('Service Volumes 1'!$C6="No",'Service Volumes 1'!CW6&lt;&gt;""),1,0)</f>
        <v>0</v>
      </c>
      <c r="CX72" s="44">
        <f>IF(AND('Service Volumes 1'!$C6="No",'Service Volumes 1'!CX6&lt;&gt;""),1,0)</f>
        <v>0</v>
      </c>
      <c r="CY72" s="44">
        <f>IF(AND('Service Volumes 1'!$C6="No",'Service Volumes 1'!CY6&lt;&gt;""),1,0)</f>
        <v>0</v>
      </c>
      <c r="CZ72" s="44">
        <f>IF(AND('Service Volumes 1'!$C6="No",'Service Volumes 1'!CZ6&lt;&gt;""),1,0)</f>
        <v>0</v>
      </c>
      <c r="DA72" s="44">
        <f>IF(AND('Service Volumes 1'!$C6="No",'Service Volumes 1'!DA6&lt;&gt;""),1,0)</f>
        <v>0</v>
      </c>
      <c r="DB72" s="44">
        <f>IF(AND('Service Volumes 1'!$C6="No",'Service Volumes 1'!DB6&lt;&gt;""),1,0)</f>
        <v>0</v>
      </c>
      <c r="DC72" s="44">
        <f>IF(AND('Service Volumes 1'!$C6="No",'Service Volumes 1'!DC6&lt;&gt;""),1,0)</f>
        <v>0</v>
      </c>
      <c r="DD72" s="44">
        <f>IF(AND('Service Volumes 1'!$C6="No",'Service Volumes 1'!DD6&lt;&gt;""),1,0)</f>
        <v>0</v>
      </c>
      <c r="DE72" s="44">
        <f>IF(AND('Service Volumes 1'!$C6="No",'Service Volumes 1'!DE6&lt;&gt;""),1,0)</f>
        <v>0</v>
      </c>
      <c r="DF72" s="44">
        <f>IF(AND('Service Volumes 1'!$C6="No",'Service Volumes 1'!DF6&lt;&gt;""),1,0)</f>
        <v>0</v>
      </c>
      <c r="DG72" s="44">
        <f>IF(AND('Service Volumes 1'!$C6="No",'Service Volumes 1'!DG6&lt;&gt;""),1,0)</f>
        <v>0</v>
      </c>
      <c r="DH72" s="44">
        <f>IF(AND('Service Volumes 1'!$C6="No",'Service Volumes 1'!DH6&lt;&gt;""),1,0)</f>
        <v>0</v>
      </c>
      <c r="DI72" s="44">
        <f>IF(AND('Service Volumes 1'!$C6="No",'Service Volumes 1'!DI6&lt;&gt;""),1,0)</f>
        <v>0</v>
      </c>
      <c r="DJ72" s="44">
        <f>IF(AND('Service Volumes 1'!$C6="No",'Service Volumes 1'!DJ6&lt;&gt;""),1,0)</f>
        <v>0</v>
      </c>
      <c r="DK72" s="44">
        <f>IF(AND('Service Volumes 1'!$C6="No",'Service Volumes 1'!DK6&lt;&gt;""),1,0)</f>
        <v>0</v>
      </c>
      <c r="DL72" s="44">
        <f>IF(AND('Service Volumes 1'!$C6="No",'Service Volumes 1'!DL6&lt;&gt;""),1,0)</f>
        <v>0</v>
      </c>
      <c r="DM72" s="44">
        <f>IF(AND('Service Volumes 1'!$C6="No",'Service Volumes 1'!DM6&lt;&gt;""),1,0)</f>
        <v>0</v>
      </c>
      <c r="DN72" s="44">
        <f>IF(AND('Service Volumes 1'!$C6="No",'Service Volumes 1'!DN6&lt;&gt;""),1,0)</f>
        <v>0</v>
      </c>
      <c r="DO72" s="44">
        <f>IF(AND('Service Volumes 1'!$C6="No",'Service Volumes 1'!DO6&lt;&gt;""),1,0)</f>
        <v>0</v>
      </c>
      <c r="DP72" s="44">
        <f>IF(AND('Service Volumes 1'!$C6="No",'Service Volumes 1'!DP6&lt;&gt;""),1,0)</f>
        <v>0</v>
      </c>
      <c r="DQ72" s="44">
        <f>IF(AND('Service Volumes 1'!$C6="No",'Service Volumes 1'!DQ6&lt;&gt;""),1,0)</f>
        <v>0</v>
      </c>
      <c r="DR72" s="44">
        <f>IF(AND('Service Volumes 1'!$C6="No",'Service Volumes 1'!DR6&lt;&gt;""),1,0)</f>
        <v>0</v>
      </c>
      <c r="DS72" s="44">
        <f>IF(AND('Service Volumes 1'!$C6="No",'Service Volumes 1'!DS6&lt;&gt;""),1,0)</f>
        <v>0</v>
      </c>
      <c r="DT72" s="44">
        <f>IF(AND('Service Volumes 1'!$C6="No",'Service Volumes 1'!DT6&lt;&gt;""),1,0)</f>
        <v>0</v>
      </c>
      <c r="DU72" s="44">
        <f>IF(AND('Service Volumes 1'!$C6="No",'Service Volumes 1'!DU6&lt;&gt;""),1,0)</f>
        <v>0</v>
      </c>
      <c r="DV72" s="44">
        <f>IF(AND('Service Volumes 1'!$C6="No",'Service Volumes 1'!DV6&lt;&gt;""),1,0)</f>
        <v>0</v>
      </c>
      <c r="DW72" s="44">
        <f>IF(AND('Service Volumes 1'!$C6="No",'Service Volumes 1'!DW6&lt;&gt;""),1,0)</f>
        <v>0</v>
      </c>
      <c r="DX72" s="44">
        <f>IF(AND('Service Volumes 1'!$C6="No",'Service Volumes 1'!DX6&lt;&gt;""),1,0)</f>
        <v>0</v>
      </c>
      <c r="DY72" s="44">
        <f>IF(AND('Service Volumes 1'!$C6="No",'Service Volumes 1'!DY6&lt;&gt;""),1,0)</f>
        <v>0</v>
      </c>
      <c r="DZ72" s="44">
        <f>IF(AND('Service Volumes 1'!$C6="No",'Service Volumes 1'!DZ6&lt;&gt;""),1,0)</f>
        <v>0</v>
      </c>
      <c r="EA72" s="44">
        <f>IF(AND('Service Volumes 1'!$C6="No",'Service Volumes 1'!EA6&lt;&gt;""),1,0)</f>
        <v>0</v>
      </c>
      <c r="EB72" s="44">
        <f>IF(AND('Service Volumes 1'!$C6="No",'Service Volumes 1'!EB6&lt;&gt;""),1,0)</f>
        <v>0</v>
      </c>
      <c r="EC72" s="44">
        <f>IF(AND('Service Volumes 1'!$C6="No",'Service Volumes 1'!EC6&lt;&gt;""),1,0)</f>
        <v>0</v>
      </c>
      <c r="ED72" s="44">
        <f>IF(AND('Service Volumes 1'!$C6="No",'Service Volumes 1'!ED6&lt;&gt;""),1,0)</f>
        <v>0</v>
      </c>
      <c r="EE72" s="44">
        <f>IF(AND('Service Volumes 1'!$C6="No",'Service Volumes 1'!EE6&lt;&gt;""),1,0)</f>
        <v>0</v>
      </c>
      <c r="EF72" s="44">
        <f>IF(AND('Service Volumes 1'!$C6="No",'Service Volumes 1'!EF6&lt;&gt;""),1,0)</f>
        <v>0</v>
      </c>
      <c r="EG72" s="44">
        <f>IF(AND('Service Volumes 1'!$C6="No",'Service Volumes 1'!EG6&lt;&gt;""),1,0)</f>
        <v>0</v>
      </c>
      <c r="EH72" s="44">
        <f>IF(AND('Service Volumes 1'!$C6="No",'Service Volumes 1'!EH6&lt;&gt;""),1,0)</f>
        <v>0</v>
      </c>
      <c r="EI72" s="44">
        <f>IF(AND('Service Volumes 1'!$C6="No",'Service Volumes 1'!EI6&lt;&gt;""),1,0)</f>
        <v>0</v>
      </c>
      <c r="EJ72" s="44">
        <f>IF(AND('Service Volumes 1'!$C6="No",'Service Volumes 1'!EJ6&lt;&gt;""),1,0)</f>
        <v>0</v>
      </c>
      <c r="EK72" s="44">
        <f>IF(AND('Service Volumes 1'!$C6="No",'Service Volumes 1'!EK6&lt;&gt;""),1,0)</f>
        <v>0</v>
      </c>
      <c r="EL72" s="44">
        <f>IF(AND('Service Volumes 1'!$C6="No",'Service Volumes 1'!EL6&lt;&gt;""),1,0)</f>
        <v>0</v>
      </c>
      <c r="EM72" s="44">
        <f>IF(AND('Service Volumes 1'!$C6="No",'Service Volumes 1'!EM6&lt;&gt;""),1,0)</f>
        <v>0</v>
      </c>
      <c r="EN72" s="44">
        <f>IF(AND('Service Volumes 1'!$C6="No",'Service Volumes 1'!EN6&lt;&gt;""),1,0)</f>
        <v>0</v>
      </c>
      <c r="EO72" s="44">
        <f>IF(AND('Service Volumes 1'!$C6="No",'Service Volumes 1'!EO6&lt;&gt;""),1,0)</f>
        <v>0</v>
      </c>
      <c r="EP72" s="44">
        <f>IF(AND('Service Volumes 1'!$C6="No",'Service Volumes 1'!EP6&lt;&gt;""),1,0)</f>
        <v>0</v>
      </c>
      <c r="EQ72" s="44">
        <f>IF(AND('Service Volumes 1'!$C6="No",'Service Volumes 1'!EQ6&lt;&gt;""),1,0)</f>
        <v>0</v>
      </c>
      <c r="ER72" s="44">
        <f>IF(AND('Service Volumes 1'!$C6="No",'Service Volumes 1'!ER6&lt;&gt;""),1,0)</f>
        <v>0</v>
      </c>
      <c r="ES72" s="44">
        <f>IF(AND('Service Volumes 1'!$C6="No",'Service Volumes 1'!ES6&lt;&gt;""),1,0)</f>
        <v>0</v>
      </c>
      <c r="ET72" s="44">
        <f>IF(AND('Service Volumes 1'!$C6="No",'Service Volumes 1'!ET6&lt;&gt;""),1,0)</f>
        <v>0</v>
      </c>
      <c r="EU72" s="44">
        <f>IF(AND('Service Volumes 1'!$C6="No",'Service Volumes 1'!EU6&lt;&gt;""),1,0)</f>
        <v>0</v>
      </c>
      <c r="EV72" s="44">
        <f>IF(AND('Service Volumes 1'!$C6="No",'Service Volumes 1'!EV6&lt;&gt;""),1,0)</f>
        <v>0</v>
      </c>
      <c r="EW72" s="44">
        <f>IF(AND('Service Volumes 1'!$C6="No",'Service Volumes 1'!EW6&lt;&gt;""),1,0)</f>
        <v>0</v>
      </c>
      <c r="EX72" s="44">
        <f>IF(AND('Service Volumes 1'!$C6="No",'Service Volumes 1'!EX6&lt;&gt;""),1,0)</f>
        <v>0</v>
      </c>
      <c r="EY72" s="44">
        <f>IF(AND('Service Volumes 1'!$C6="No",'Service Volumes 1'!EY6&lt;&gt;""),1,0)</f>
        <v>0</v>
      </c>
      <c r="EZ72" s="44">
        <f>IF(AND('Service Volumes 1'!$C6="No",'Service Volumes 1'!EZ6&lt;&gt;""),1,0)</f>
        <v>0</v>
      </c>
      <c r="FA72" s="44">
        <f>IF(AND('Service Volumes 1'!$C6="No",'Service Volumes 1'!FA6&lt;&gt;""),1,0)</f>
        <v>0</v>
      </c>
      <c r="FB72" s="44">
        <f>IF(AND('Service Volumes 1'!$C6="No",'Service Volumes 1'!FB6&lt;&gt;""),1,0)</f>
        <v>0</v>
      </c>
      <c r="FC72" s="44">
        <f>IF(AND('Service Volumes 1'!$C6="No",'Service Volumes 1'!FC6&lt;&gt;""),1,0)</f>
        <v>0</v>
      </c>
      <c r="FD72" s="44">
        <f>IF(AND('Service Volumes 1'!$C6="No",'Service Volumes 1'!FD6&lt;&gt;""),1,0)</f>
        <v>0</v>
      </c>
      <c r="FE72" s="44">
        <f>IF(AND('Service Volumes 1'!$C6="No",'Service Volumes 1'!FE6&lt;&gt;""),1,0)</f>
        <v>0</v>
      </c>
      <c r="FF72" s="44">
        <f>IF(AND('Service Volumes 1'!$C6="No",'Service Volumes 1'!FF6&lt;&gt;""),1,0)</f>
        <v>0</v>
      </c>
      <c r="FG72" s="44">
        <f>IF(AND('Service Volumes 1'!$C6="No",'Service Volumes 1'!FG6&lt;&gt;""),1,0)</f>
        <v>0</v>
      </c>
      <c r="FH72" s="44">
        <f>IF(AND('Service Volumes 1'!$C6="No",'Service Volumes 1'!FH6&lt;&gt;""),1,0)</f>
        <v>0</v>
      </c>
      <c r="FI72" s="44">
        <f>IF(AND('Service Volumes 1'!$C6="No",'Service Volumes 1'!FI6&lt;&gt;""),1,0)</f>
        <v>0</v>
      </c>
      <c r="FJ72" s="44">
        <f>IF(AND('Service Volumes 1'!$C6="No",'Service Volumes 1'!FJ6&lt;&gt;""),1,0)</f>
        <v>0</v>
      </c>
      <c r="FK72" s="44">
        <f>IF(AND('Service Volumes 1'!$C6="No",'Service Volumes 1'!FK6&lt;&gt;""),1,0)</f>
        <v>0</v>
      </c>
      <c r="FL72" s="44">
        <f>IF(AND('Service Volumes 1'!$C6="No",'Service Volumes 1'!FL6&lt;&gt;""),1,0)</f>
        <v>0</v>
      </c>
      <c r="FM72" s="44">
        <f>IF(AND('Service Volumes 1'!$C6="No",'Service Volumes 1'!FM6&lt;&gt;""),1,0)</f>
        <v>0</v>
      </c>
      <c r="FN72" s="44">
        <f>IF(AND('Service Volumes 1'!$C6="No",'Service Volumes 1'!FN6&lt;&gt;""),1,0)</f>
        <v>0</v>
      </c>
      <c r="FO72" s="44">
        <f>IF(AND('Service Volumes 1'!$C6="No",'Service Volumes 1'!FO6&lt;&gt;""),1,0)</f>
        <v>0</v>
      </c>
      <c r="FP72" s="44">
        <f>IF(AND('Service Volumes 1'!$C6="No",'Service Volumes 1'!FP6&lt;&gt;""),1,0)</f>
        <v>0</v>
      </c>
      <c r="FQ72" s="44">
        <f>IF(AND('Service Volumes 1'!$C6="No",'Service Volumes 1'!FQ6&lt;&gt;""),1,0)</f>
        <v>0</v>
      </c>
      <c r="FR72" s="44">
        <f>IF(AND('Service Volumes 1'!$C6="No",'Service Volumes 1'!FR6&lt;&gt;""),1,0)</f>
        <v>0</v>
      </c>
      <c r="FS72" s="44">
        <f>IF(AND('Service Volumes 1'!$C6="No",'Service Volumes 1'!FS6&lt;&gt;""),1,0)</f>
        <v>0</v>
      </c>
      <c r="FT72" s="44">
        <f>IF(AND('Service Volumes 1'!$C6="No",'Service Volumes 1'!FT6&lt;&gt;""),1,0)</f>
        <v>0</v>
      </c>
      <c r="FU72" s="44">
        <f>IF(AND('Service Volumes 1'!$C6="No",'Service Volumes 1'!FU6&lt;&gt;""),1,0)</f>
        <v>0</v>
      </c>
      <c r="FV72" s="44">
        <f>IF(AND('Service Volumes 1'!$C6="No",'Service Volumes 1'!FV6&lt;&gt;""),1,0)</f>
        <v>0</v>
      </c>
      <c r="FW72" s="44">
        <f>IF(AND('Service Volumes 1'!$C6="No",'Service Volumes 1'!FW6&lt;&gt;""),1,0)</f>
        <v>0</v>
      </c>
      <c r="FX72" s="44">
        <f>IF(AND('Service Volumes 1'!$C6="No",'Service Volumes 1'!FX6&lt;&gt;""),1,0)</f>
        <v>0</v>
      </c>
      <c r="FY72" s="44">
        <f>IF(AND('Service Volumes 1'!$C6="No",'Service Volumes 1'!FY6&lt;&gt;""),1,0)</f>
        <v>0</v>
      </c>
      <c r="FZ72" s="44">
        <f>IF(AND('Service Volumes 1'!$C6="No",'Service Volumes 1'!FZ6&lt;&gt;""),1,0)</f>
        <v>0</v>
      </c>
      <c r="GA72" s="44">
        <f>IF(AND('Service Volumes 1'!$C6="No",'Service Volumes 1'!GA6&lt;&gt;""),1,0)</f>
        <v>0</v>
      </c>
      <c r="GB72" s="44">
        <f>IF(AND('Service Volumes 1'!$C6="No",'Service Volumes 1'!GB6&lt;&gt;""),1,0)</f>
        <v>0</v>
      </c>
      <c r="GC72" s="44">
        <f>IF(AND('Service Volumes 1'!$C6="No",'Service Volumes 1'!GC6&lt;&gt;""),1,0)</f>
        <v>0</v>
      </c>
      <c r="GD72" s="44">
        <f>IF(AND('Service Volumes 1'!$C6="No",'Service Volumes 1'!GD6&lt;&gt;""),1,0)</f>
        <v>0</v>
      </c>
      <c r="GE72" s="44">
        <f>IF(AND('Service Volumes 1'!$C6="No",'Service Volumes 1'!GE6&lt;&gt;""),1,0)</f>
        <v>0</v>
      </c>
      <c r="GF72" s="44">
        <f>IF(AND('Service Volumes 1'!$C6="No",'Service Volumes 1'!GF6&lt;&gt;""),1,0)</f>
        <v>0</v>
      </c>
      <c r="GG72" s="44">
        <f>IF(AND('Service Volumes 1'!$C6="No",'Service Volumes 1'!GG6&lt;&gt;""),1,0)</f>
        <v>0</v>
      </c>
      <c r="GH72" s="44">
        <f>IF(AND('Service Volumes 1'!$C6="No",'Service Volumes 1'!GH6&lt;&gt;""),1,0)</f>
        <v>0</v>
      </c>
      <c r="GI72" s="44">
        <f>IF(AND('Service Volumes 1'!$C6="No",'Service Volumes 1'!GI6&lt;&gt;""),1,0)</f>
        <v>0</v>
      </c>
      <c r="GJ72" s="44">
        <f>IF(AND('Service Volumes 1'!$C6="No",'Service Volumes 1'!GJ6&lt;&gt;""),1,0)</f>
        <v>0</v>
      </c>
      <c r="GK72" s="44">
        <f>IF(AND('Service Volumes 1'!$C6="No",'Service Volumes 1'!GK6&lt;&gt;""),1,0)</f>
        <v>0</v>
      </c>
      <c r="GL72" s="44">
        <f>IF(AND('Service Volumes 1'!$C6="No",'Service Volumes 1'!GL6&lt;&gt;""),1,0)</f>
        <v>0</v>
      </c>
      <c r="GM72" s="44">
        <f>IF(AND('Service Volumes 1'!$C6="No",'Service Volumes 1'!GM6&lt;&gt;""),1,0)</f>
        <v>0</v>
      </c>
      <c r="GN72" s="44">
        <f>IF(AND('Service Volumes 1'!$C6="No",'Service Volumes 1'!GN6&lt;&gt;""),1,0)</f>
        <v>0</v>
      </c>
      <c r="GO72" s="44">
        <f>IF(AND('Service Volumes 1'!$C6="No",'Service Volumes 1'!GO6&lt;&gt;""),1,0)</f>
        <v>0</v>
      </c>
      <c r="GP72" s="44">
        <f>IF(AND('Service Volumes 1'!$C6="No",'Service Volumes 1'!GP6&lt;&gt;""),1,0)</f>
        <v>0</v>
      </c>
      <c r="GQ72" s="44">
        <f>IF(AND('Service Volumes 1'!$C6="No",'Service Volumes 1'!GQ6&lt;&gt;""),1,0)</f>
        <v>0</v>
      </c>
      <c r="GR72" s="44">
        <f>IF(AND('Service Volumes 1'!$C6="No",'Service Volumes 1'!GR6&lt;&gt;""),1,0)</f>
        <v>0</v>
      </c>
      <c r="GS72" s="44">
        <f>IF(AND('Service Volumes 1'!$C6="No",'Service Volumes 1'!GS6&lt;&gt;""),1,0)</f>
        <v>0</v>
      </c>
      <c r="GT72" s="44">
        <f>IF(AND('Service Volumes 1'!$C6="No",'Service Volumes 1'!GT6&lt;&gt;""),1,0)</f>
        <v>0</v>
      </c>
      <c r="GU72" s="44">
        <f>IF(AND('Service Volumes 1'!$C6="No",'Service Volumes 1'!GU6&lt;&gt;""),1,0)</f>
        <v>0</v>
      </c>
      <c r="GV72" s="44">
        <f>IF(AND('Service Volumes 1'!$C6="No",'Service Volumes 1'!GV6&lt;&gt;""),1,0)</f>
        <v>0</v>
      </c>
      <c r="GW72" s="44">
        <f>IF(AND('Service Volumes 1'!$C6="No",'Service Volumes 1'!GW6&lt;&gt;""),1,0)</f>
        <v>0</v>
      </c>
      <c r="GX72" s="44">
        <f>IF(AND('Service Volumes 1'!$C6="No",'Service Volumes 1'!GX6&lt;&gt;""),1,0)</f>
        <v>0</v>
      </c>
      <c r="GY72" s="44">
        <f>IF(AND('Service Volumes 1'!$C6="No",'Service Volumes 1'!GY6&lt;&gt;""),1,0)</f>
        <v>0</v>
      </c>
      <c r="GZ72" s="44">
        <f>IF(AND('Service Volumes 1'!$C6="No",'Service Volumes 1'!GZ6&lt;&gt;""),1,0)</f>
        <v>0</v>
      </c>
      <c r="HA72" s="44">
        <f>IF(AND('Service Volumes 1'!$C6="No",'Service Volumes 1'!HA6&lt;&gt;""),1,0)</f>
        <v>0</v>
      </c>
      <c r="HB72" s="44">
        <f>IF(AND('Service Volumes 1'!$C6="No",'Service Volumes 1'!HB6&lt;&gt;""),1,0)</f>
        <v>0</v>
      </c>
      <c r="HC72" s="44">
        <f>IF(AND('Service Volumes 1'!$C6="No",'Service Volumes 1'!HC6&lt;&gt;""),1,0)</f>
        <v>0</v>
      </c>
      <c r="HD72" s="44">
        <f>IF(AND('Service Volumes 1'!$C6="No",'Service Volumes 1'!HD6&lt;&gt;""),1,0)</f>
        <v>0</v>
      </c>
      <c r="HE72" s="44">
        <f>IF(AND('Service Volumes 1'!$C6="No",'Service Volumes 1'!HE6&lt;&gt;""),1,0)</f>
        <v>0</v>
      </c>
      <c r="HF72" s="44">
        <f>IF(AND('Service Volumes 1'!$C6="No",'Service Volumes 1'!HF6&lt;&gt;""),1,0)</f>
        <v>0</v>
      </c>
      <c r="HG72" s="44">
        <f>IF(AND('Service Volumes 1'!$C6="No",'Service Volumes 1'!HG6&lt;&gt;""),1,0)</f>
        <v>0</v>
      </c>
      <c r="HH72" s="44">
        <f>IF(AND('Service Volumes 1'!$C6="No",'Service Volumes 1'!HH6&lt;&gt;""),1,0)</f>
        <v>0</v>
      </c>
      <c r="HI72" s="44">
        <f>IF(AND('Service Volumes 1'!$C6="No",'Service Volumes 1'!HI6&lt;&gt;""),1,0)</f>
        <v>0</v>
      </c>
      <c r="HJ72" s="44">
        <f>IF(AND('Service Volumes 1'!$C6="No",'Service Volumes 1'!HJ6&lt;&gt;""),1,0)</f>
        <v>0</v>
      </c>
      <c r="HK72" s="44">
        <f>IF(AND('Service Volumes 1'!$C6="No",'Service Volumes 1'!HK6&lt;&gt;""),1,0)</f>
        <v>0</v>
      </c>
      <c r="HL72" s="44">
        <f>IF(AND('Service Volumes 1'!$C6="No",'Service Volumes 1'!HL6&lt;&gt;""),1,0)</f>
        <v>0</v>
      </c>
      <c r="HM72" s="44">
        <f>IF(AND('Service Volumes 1'!$C6="No",'Service Volumes 1'!HM6&lt;&gt;""),1,0)</f>
        <v>0</v>
      </c>
      <c r="HN72" s="44">
        <f>IF(AND('Service Volumes 1'!$C6="No",'Service Volumes 1'!HN6&lt;&gt;""),1,0)</f>
        <v>0</v>
      </c>
      <c r="HO72" s="44">
        <f>IF(AND('Service Volumes 1'!$C6="No",'Service Volumes 1'!HO6&lt;&gt;""),1,0)</f>
        <v>0</v>
      </c>
      <c r="HP72" s="44">
        <f>IF(AND('Service Volumes 1'!$C6="No",'Service Volumes 1'!HP6&lt;&gt;""),1,0)</f>
        <v>0</v>
      </c>
      <c r="HQ72" s="44">
        <f>IF(AND('Service Volumes 1'!$C6="No",'Service Volumes 1'!HQ6&lt;&gt;""),1,0)</f>
        <v>0</v>
      </c>
      <c r="HR72" s="44">
        <f>IF(AND('Service Volumes 1'!$C6="No",'Service Volumes 1'!HR6&lt;&gt;""),1,0)</f>
        <v>0</v>
      </c>
      <c r="HS72" s="44">
        <f>IF(AND('Service Volumes 1'!$C6="No",'Service Volumes 1'!HS6&lt;&gt;""),1,0)</f>
        <v>0</v>
      </c>
      <c r="HT72" s="44">
        <f>IF(AND('Service Volumes 1'!$C6="No",'Service Volumes 1'!HT6&lt;&gt;""),1,0)</f>
        <v>0</v>
      </c>
      <c r="HU72" s="44">
        <f>IF(AND('Service Volumes 1'!$C6="No",'Service Volumes 1'!HU6&lt;&gt;""),1,0)</f>
        <v>0</v>
      </c>
      <c r="HV72" s="44">
        <f>IF(AND('Service Volumes 1'!$C6="No",'Service Volumes 1'!HV6&lt;&gt;""),1,0)</f>
        <v>0</v>
      </c>
      <c r="HW72" s="44">
        <f>IF(AND('Service Volumes 1'!$C6="No",'Service Volumes 1'!HW6&lt;&gt;""),1,0)</f>
        <v>0</v>
      </c>
      <c r="HX72" s="44">
        <f>IF(AND('Service Volumes 1'!$C6="No",'Service Volumes 1'!HX6&lt;&gt;""),1,0)</f>
        <v>0</v>
      </c>
      <c r="HY72" s="44">
        <f>IF(AND('Service Volumes 1'!$C6="No",'Service Volumes 1'!HY6&lt;&gt;""),1,0)</f>
        <v>0</v>
      </c>
      <c r="HZ72" s="44">
        <f>IF(AND('Service Volumes 1'!$C6="No",'Service Volumes 1'!HZ6&lt;&gt;""),1,0)</f>
        <v>0</v>
      </c>
      <c r="IA72" s="44">
        <f>IF(AND('Service Volumes 1'!$C6="No",'Service Volumes 1'!IA6&lt;&gt;""),1,0)</f>
        <v>0</v>
      </c>
      <c r="IB72" s="44">
        <f>IF(AND('Service Volumes 1'!$C6="No",'Service Volumes 1'!IB6&lt;&gt;""),1,0)</f>
        <v>0</v>
      </c>
      <c r="IC72" s="44">
        <f>IF(AND('Service Volumes 1'!$C6="No",'Service Volumes 1'!IC6&lt;&gt;""),1,0)</f>
        <v>0</v>
      </c>
      <c r="ID72" s="44">
        <f>IF(AND('Service Volumes 1'!$C6="No",'Service Volumes 1'!ID6&lt;&gt;""),1,0)</f>
        <v>0</v>
      </c>
      <c r="IE72" s="44">
        <f>IF(AND('Service Volumes 1'!$C6="No",'Service Volumes 1'!IE6&lt;&gt;""),1,0)</f>
        <v>0</v>
      </c>
      <c r="IF72" s="44">
        <f>IF(AND('Service Volumes 1'!$C6="No",'Service Volumes 1'!IF6&lt;&gt;""),1,0)</f>
        <v>0</v>
      </c>
      <c r="IG72" s="44">
        <f>IF(AND('Service Volumes 1'!$C6="No",'Service Volumes 1'!IG6&lt;&gt;""),1,0)</f>
        <v>0</v>
      </c>
      <c r="IH72" s="44">
        <f>IF(AND('Service Volumes 1'!$C6="No",'Service Volumes 1'!IH6&lt;&gt;""),1,0)</f>
        <v>0</v>
      </c>
      <c r="II72" s="44">
        <f>IF(AND('Service Volumes 1'!$C6="No",'Service Volumes 1'!II6&lt;&gt;""),1,0)</f>
        <v>0</v>
      </c>
      <c r="IJ72" s="44">
        <f>IF(AND('Service Volumes 1'!$C6="No",'Service Volumes 1'!IJ6&lt;&gt;""),1,0)</f>
        <v>0</v>
      </c>
      <c r="IK72" s="44">
        <f>IF(AND('Service Volumes 1'!$C6="No",'Service Volumes 1'!IK6&lt;&gt;""),1,0)</f>
        <v>0</v>
      </c>
      <c r="IL72" s="44">
        <f>IF(AND('Service Volumes 1'!$C6="No",'Service Volumes 1'!IL6&lt;&gt;""),1,0)</f>
        <v>0</v>
      </c>
      <c r="IM72" s="44">
        <f>IF(AND('Service Volumes 1'!$C6="No",'Service Volumes 1'!IM6&lt;&gt;""),1,0)</f>
        <v>0</v>
      </c>
      <c r="IN72" s="44">
        <f>IF(AND('Service Volumes 1'!$C6="No",'Service Volumes 1'!IN6&lt;&gt;""),1,0)</f>
        <v>0</v>
      </c>
      <c r="IO72" s="44">
        <f>IF(AND('Service Volumes 1'!$C6="No",'Service Volumes 1'!IO6&lt;&gt;""),1,0)</f>
        <v>0</v>
      </c>
      <c r="IP72" s="44">
        <f>IF(AND('Service Volumes 1'!$C6="No",'Service Volumes 1'!IP6&lt;&gt;""),1,0)</f>
        <v>0</v>
      </c>
      <c r="IQ72" s="44">
        <f>IF(AND('Service Volumes 1'!$C6="No",'Service Volumes 1'!IQ6&lt;&gt;""),1,0)</f>
        <v>0</v>
      </c>
      <c r="IR72" s="44">
        <f>IF(AND('Service Volumes 1'!$C6="No",'Service Volumes 1'!IR6&lt;&gt;""),1,0)</f>
        <v>0</v>
      </c>
      <c r="IS72" s="44">
        <f>IF(AND('Service Volumes 1'!$C6="No",'Service Volumes 1'!IS6&lt;&gt;""),1,0)</f>
        <v>0</v>
      </c>
      <c r="IT72" s="44">
        <f>IF(AND('Service Volumes 1'!$C6="No",'Service Volumes 1'!IT6&lt;&gt;""),1,0)</f>
        <v>0</v>
      </c>
      <c r="IU72" s="44">
        <f>IF(AND('Service Volumes 1'!$C6="No",'Service Volumes 1'!IU6&lt;&gt;""),1,0)</f>
        <v>0</v>
      </c>
      <c r="IV72" s="44">
        <f>IF(AND('Service Volumes 1'!$C6="No",'Service Volumes 1'!IV6&lt;&gt;""),1,0)</f>
        <v>0</v>
      </c>
      <c r="IW72" s="44">
        <f>IF(AND('Service Volumes 1'!$C6="No",'Service Volumes 1'!IW6&lt;&gt;""),1,0)</f>
        <v>0</v>
      </c>
      <c r="IX72" s="44">
        <f>IF(AND('Service Volumes 1'!$C6="No",'Service Volumes 1'!IX6&lt;&gt;""),1,0)</f>
        <v>0</v>
      </c>
      <c r="IY72" s="44">
        <f>IF(AND('Service Volumes 1'!$C6="No",'Service Volumes 1'!IY6&lt;&gt;""),1,0)</f>
        <v>0</v>
      </c>
      <c r="IZ72" s="44">
        <f>IF(AND('Service Volumes 1'!$C6="No",'Service Volumes 1'!IZ6&lt;&gt;""),1,0)</f>
        <v>0</v>
      </c>
      <c r="JA72" s="44">
        <f>IF(AND('Service Volumes 1'!$C6="No",'Service Volumes 1'!JA6&lt;&gt;""),1,0)</f>
        <v>0</v>
      </c>
      <c r="JB72" s="44">
        <f>IF(AND('Service Volumes 1'!$C6="No",'Service Volumes 1'!JB6&lt;&gt;""),1,0)</f>
        <v>0</v>
      </c>
      <c r="JC72" s="44">
        <f>IF(AND('Service Volumes 1'!$C6="No",'Service Volumes 1'!JC6&lt;&gt;""),1,0)</f>
        <v>0</v>
      </c>
      <c r="JD72" s="44">
        <f>IF(AND('Service Volumes 1'!$C6="No",'Service Volumes 1'!JD6&lt;&gt;""),1,0)</f>
        <v>0</v>
      </c>
      <c r="JE72" s="44">
        <f>IF(AND('Service Volumes 1'!$C6="No",'Service Volumes 1'!JE6&lt;&gt;""),1,0)</f>
        <v>0</v>
      </c>
      <c r="JF72" s="44">
        <f>IF(AND('Service Volumes 1'!$C6="No",'Service Volumes 1'!JF6&lt;&gt;""),1,0)</f>
        <v>0</v>
      </c>
      <c r="JG72" s="44">
        <f>IF(AND('Service Volumes 1'!$C6="No",'Service Volumes 1'!JG6&lt;&gt;""),1,0)</f>
        <v>0</v>
      </c>
      <c r="JH72" s="44">
        <f>IF(AND('Service Volumes 1'!$C6="No",'Service Volumes 1'!JH6&lt;&gt;""),1,0)</f>
        <v>0</v>
      </c>
      <c r="JI72" s="44">
        <f>IF(AND('Service Volumes 1'!$C6="No",'Service Volumes 1'!JI6&lt;&gt;""),1,0)</f>
        <v>0</v>
      </c>
      <c r="JJ72" s="44">
        <f>IF(AND('Service Volumes 1'!$C6="No",'Service Volumes 1'!JJ6&lt;&gt;""),1,0)</f>
        <v>0</v>
      </c>
      <c r="JK72" s="44">
        <f>IF(AND('Service Volumes 1'!$C6="No",'Service Volumes 1'!JK6&lt;&gt;""),1,0)</f>
        <v>0</v>
      </c>
      <c r="JL72" s="44">
        <f>IF(AND('Service Volumes 1'!$C6="No",'Service Volumes 1'!JL6&lt;&gt;""),1,0)</f>
        <v>0</v>
      </c>
      <c r="JM72" s="44">
        <f>IF(AND('Service Volumes 1'!$C6="No",'Service Volumes 1'!JM6&lt;&gt;""),1,0)</f>
        <v>0</v>
      </c>
      <c r="JN72" s="44">
        <f>IF(AND('Service Volumes 1'!$C6="No",'Service Volumes 1'!JN6&lt;&gt;""),1,0)</f>
        <v>0</v>
      </c>
      <c r="JO72" s="44">
        <f>IF(AND('Service Volumes 1'!$C6="No",'Service Volumes 1'!JO6&lt;&gt;""),1,0)</f>
        <v>0</v>
      </c>
      <c r="JP72" s="44">
        <f>IF(AND('Service Volumes 1'!$C6="No",'Service Volumes 1'!JP6&lt;&gt;""),1,0)</f>
        <v>0</v>
      </c>
      <c r="JQ72" s="44">
        <f>IF(AND('Service Volumes 1'!$C6="No",'Service Volumes 1'!JQ6&lt;&gt;""),1,0)</f>
        <v>0</v>
      </c>
      <c r="JR72" s="44">
        <f>IF(AND('Service Volumes 1'!$C6="No",'Service Volumes 1'!JR6&lt;&gt;""),1,0)</f>
        <v>0</v>
      </c>
      <c r="JS72" s="44">
        <f>IF(AND('Service Volumes 1'!$C6="No",'Service Volumes 1'!JS6&lt;&gt;""),1,0)</f>
        <v>0</v>
      </c>
      <c r="JT72" s="44">
        <f>IF(AND('Service Volumes 1'!$C6="No",'Service Volumes 1'!JT6&lt;&gt;""),1,0)</f>
        <v>0</v>
      </c>
      <c r="JU72" s="44">
        <f>IF(AND('Service Volumes 1'!$C6="No",'Service Volumes 1'!JU6&lt;&gt;""),1,0)</f>
        <v>0</v>
      </c>
      <c r="JV72" s="44">
        <f>IF(AND('Service Volumes 1'!$C6="No",'Service Volumes 1'!JV6&lt;&gt;""),1,0)</f>
        <v>0</v>
      </c>
      <c r="JW72" s="44">
        <f>IF(AND('Service Volumes 1'!$C6="No",'Service Volumes 1'!JW6&lt;&gt;""),1,0)</f>
        <v>0</v>
      </c>
      <c r="JX72" s="44">
        <f>IF(AND('Service Volumes 1'!$C6="No",'Service Volumes 1'!JX6&lt;&gt;""),1,0)</f>
        <v>0</v>
      </c>
      <c r="JY72" s="44">
        <f>IF(AND('Service Volumes 1'!$C6="No",'Service Volumes 1'!JY6&lt;&gt;""),1,0)</f>
        <v>0</v>
      </c>
      <c r="JZ72" s="44">
        <f>IF(AND('Service Volumes 1'!$C6="No",'Service Volumes 1'!JZ6&lt;&gt;""),1,0)</f>
        <v>0</v>
      </c>
      <c r="KA72" s="44">
        <f>IF(AND('Service Volumes 1'!$C6="No",'Service Volumes 1'!KA6&lt;&gt;""),1,0)</f>
        <v>0</v>
      </c>
      <c r="KB72" s="44">
        <f>IF(AND('Service Volumes 1'!$C6="No",'Service Volumes 1'!KB6&lt;&gt;""),1,0)</f>
        <v>0</v>
      </c>
      <c r="KC72" s="44">
        <f>IF(AND('Service Volumes 1'!$C6="No",'Service Volumes 1'!KC6&lt;&gt;""),1,0)</f>
        <v>0</v>
      </c>
      <c r="KD72" s="44">
        <f>IF(AND('Service Volumes 1'!$C6="No",'Service Volumes 1'!KD6&lt;&gt;""),1,0)</f>
        <v>0</v>
      </c>
      <c r="KE72" s="44">
        <f>IF(AND('Service Volumes 1'!$C6="No",'Service Volumes 1'!KE6&lt;&gt;""),1,0)</f>
        <v>0</v>
      </c>
      <c r="KF72" s="44">
        <f>IF(AND('Service Volumes 1'!$C6="No",'Service Volumes 1'!KF6&lt;&gt;""),1,0)</f>
        <v>0</v>
      </c>
      <c r="KG72" s="44">
        <f>IF(AND('Service Volumes 1'!$C6="No",'Service Volumes 1'!KG6&lt;&gt;""),1,0)</f>
        <v>0</v>
      </c>
      <c r="KH72" s="44">
        <f>IF(AND('Service Volumes 1'!$C6="No",'Service Volumes 1'!KH6&lt;&gt;""),1,0)</f>
        <v>0</v>
      </c>
      <c r="KI72" s="44">
        <f>IF(AND('Service Volumes 1'!$C6="No",'Service Volumes 1'!KI6&lt;&gt;""),1,0)</f>
        <v>0</v>
      </c>
      <c r="KJ72" s="44">
        <f>IF(AND('Service Volumes 1'!$C6="No",'Service Volumes 1'!KJ6&lt;&gt;""),1,0)</f>
        <v>0</v>
      </c>
      <c r="KK72" s="44">
        <f>IF(AND('Service Volumes 1'!$C6="No",'Service Volumes 1'!KK6&lt;&gt;""),1,0)</f>
        <v>0</v>
      </c>
      <c r="KL72" s="44">
        <f>IF(AND('Service Volumes 1'!$C6="No",'Service Volumes 1'!KL6&lt;&gt;""),1,0)</f>
        <v>0</v>
      </c>
      <c r="KM72" s="44">
        <f>IF(AND('Service Volumes 1'!$C6="No",'Service Volumes 1'!KM6&lt;&gt;""),1,0)</f>
        <v>0</v>
      </c>
      <c r="KN72" s="44">
        <f>IF(AND('Service Volumes 1'!$C6="No",'Service Volumes 1'!KN6&lt;&gt;""),1,0)</f>
        <v>0</v>
      </c>
      <c r="KO72" s="44">
        <f>IF(AND('Service Volumes 1'!$C6="No",'Service Volumes 1'!KO6&lt;&gt;""),1,0)</f>
        <v>0</v>
      </c>
      <c r="KP72" s="44">
        <f>IF(AND('Service Volumes 1'!$C6="No",'Service Volumes 1'!KP6&lt;&gt;""),1,0)</f>
        <v>0</v>
      </c>
      <c r="KQ72" s="44">
        <f>IF(AND('Service Volumes 1'!$C6="No",'Service Volumes 1'!KQ6&lt;&gt;""),1,0)</f>
        <v>0</v>
      </c>
      <c r="KR72" s="44">
        <f>IF(AND('Service Volumes 1'!$C6="No",'Service Volumes 1'!KR6&lt;&gt;""),1,0)</f>
        <v>0</v>
      </c>
      <c r="KS72" s="44">
        <f>IF(AND('Service Volumes 1'!$C6="No",'Service Volumes 1'!KS6&lt;&gt;""),1,0)</f>
        <v>0</v>
      </c>
      <c r="KT72" s="44">
        <f>IF(AND('Service Volumes 1'!$C6="No",'Service Volumes 1'!KT6&lt;&gt;""),1,0)</f>
        <v>0</v>
      </c>
      <c r="KU72" s="44">
        <f>IF(AND('Service Volumes 1'!$C6="No",'Service Volumes 1'!KU6&lt;&gt;""),1,0)</f>
        <v>0</v>
      </c>
      <c r="KV72" s="44">
        <f>IF(AND('Service Volumes 1'!$C6="No",'Service Volumes 1'!KV6&lt;&gt;""),1,0)</f>
        <v>0</v>
      </c>
      <c r="KW72" s="44">
        <f>IF(AND('Service Volumes 1'!$C6="No",'Service Volumes 1'!KW6&lt;&gt;""),1,0)</f>
        <v>0</v>
      </c>
      <c r="KX72" s="44">
        <f>IF(AND('Service Volumes 1'!$C6="No",'Service Volumes 1'!KX6&lt;&gt;""),1,0)</f>
        <v>0</v>
      </c>
      <c r="KY72" s="44">
        <f>IF(AND('Service Volumes 1'!$C6="No",'Service Volumes 1'!KY6&lt;&gt;""),1,0)</f>
        <v>0</v>
      </c>
      <c r="KZ72" s="44">
        <f>IF(AND('Service Volumes 1'!$C6="No",'Service Volumes 1'!KZ6&lt;&gt;""),1,0)</f>
        <v>0</v>
      </c>
      <c r="LA72" s="44">
        <f>IF(AND('Service Volumes 1'!$C6="No",'Service Volumes 1'!LA6&lt;&gt;""),1,0)</f>
        <v>0</v>
      </c>
      <c r="LB72" s="44">
        <f>IF(AND('Service Volumes 1'!$C6="No",'Service Volumes 1'!LB6&lt;&gt;""),1,0)</f>
        <v>0</v>
      </c>
      <c r="LC72" s="44">
        <f>IF(AND('Service Volumes 1'!$C6="No",'Service Volumes 1'!LC6&lt;&gt;""),1,0)</f>
        <v>0</v>
      </c>
      <c r="LD72" s="44">
        <f>IF(AND('Service Volumes 1'!$C6="No",'Service Volumes 1'!LD6&lt;&gt;""),1,0)</f>
        <v>0</v>
      </c>
      <c r="LE72" s="44">
        <f>IF(AND('Service Volumes 1'!$C6="No",'Service Volumes 1'!LE6&lt;&gt;""),1,0)</f>
        <v>0</v>
      </c>
      <c r="LF72" s="44">
        <f>IF(AND('Service Volumes 1'!$C6="No",'Service Volumes 1'!LF6&lt;&gt;""),1,0)</f>
        <v>0</v>
      </c>
      <c r="LG72" s="44">
        <f>IF(AND('Service Volumes 1'!$C6="No",'Service Volumes 1'!LG6&lt;&gt;""),1,0)</f>
        <v>0</v>
      </c>
      <c r="LH72" s="44">
        <f>IF(AND('Service Volumes 1'!$C6="No",'Service Volumes 1'!LH6&lt;&gt;""),1,0)</f>
        <v>0</v>
      </c>
      <c r="LI72" s="44">
        <f>IF(AND('Service Volumes 1'!$C6="No",'Service Volumes 1'!LI6&lt;&gt;""),1,0)</f>
        <v>0</v>
      </c>
      <c r="LJ72" s="44">
        <f>IF(AND('Service Volumes 1'!$C6="No",'Service Volumes 1'!LJ6&lt;&gt;""),1,0)</f>
        <v>0</v>
      </c>
      <c r="LK72" s="44">
        <f>IF(AND('Service Volumes 1'!$C6="No",'Service Volumes 1'!LK6&lt;&gt;""),1,0)</f>
        <v>0</v>
      </c>
      <c r="LL72" s="44">
        <f>IF(AND('Service Volumes 1'!$C6="No",'Service Volumes 1'!LL6&lt;&gt;""),1,0)</f>
        <v>0</v>
      </c>
      <c r="LM72" s="44">
        <f>IF(AND('Service Volumes 1'!$C6="No",'Service Volumes 1'!LM6&lt;&gt;""),1,0)</f>
        <v>0</v>
      </c>
      <c r="LN72" s="44">
        <f>IF(AND('Service Volumes 1'!$C6="No",'Service Volumes 1'!LN6&lt;&gt;""),1,0)</f>
        <v>0</v>
      </c>
      <c r="LO72" s="44">
        <f>IF(AND('Service Volumes 1'!$C6="No",'Service Volumes 1'!LO6&lt;&gt;""),1,0)</f>
        <v>0</v>
      </c>
      <c r="LP72" s="44">
        <f>IF(AND('Service Volumes 1'!$C6="No",'Service Volumes 1'!LP6&lt;&gt;""),1,0)</f>
        <v>0</v>
      </c>
      <c r="LQ72" s="44">
        <f>IF(AND('Service Volumes 1'!$C6="No",'Service Volumes 1'!LQ6&lt;&gt;""),1,0)</f>
        <v>0</v>
      </c>
      <c r="LR72" s="44">
        <f>IF(AND('Service Volumes 1'!$C6="No",'Service Volumes 1'!LR6&lt;&gt;""),1,0)</f>
        <v>0</v>
      </c>
      <c r="LS72" s="44">
        <f>IF(AND('Service Volumes 1'!$C6="No",'Service Volumes 1'!LS6&lt;&gt;""),1,0)</f>
        <v>0</v>
      </c>
      <c r="LT72" s="44">
        <f>IF(AND('Service Volumes 1'!$C6="No",'Service Volumes 1'!LT6&lt;&gt;""),1,0)</f>
        <v>0</v>
      </c>
      <c r="LU72" s="44">
        <f>IF(AND('Service Volumes 1'!$C6="No",'Service Volumes 1'!LU6&lt;&gt;""),1,0)</f>
        <v>0</v>
      </c>
      <c r="LV72" s="44">
        <f>IF(AND('Service Volumes 1'!$C6="No",'Service Volumes 1'!LV6&lt;&gt;""),1,0)</f>
        <v>0</v>
      </c>
      <c r="LW72" s="44">
        <f>IF(AND('Service Volumes 1'!$C6="No",'Service Volumes 1'!LW6&lt;&gt;""),1,0)</f>
        <v>0</v>
      </c>
      <c r="LX72" s="44">
        <f>IF(AND('Service Volumes 1'!$C6="No",'Service Volumes 1'!LX6&lt;&gt;""),1,0)</f>
        <v>0</v>
      </c>
      <c r="LY72" s="44">
        <f>IF(AND('Service Volumes 1'!$C6="No",'Service Volumes 1'!LY6&lt;&gt;""),1,0)</f>
        <v>0</v>
      </c>
      <c r="LZ72" s="44">
        <f>IF(AND('Service Volumes 1'!$C6="No",'Service Volumes 1'!LZ6&lt;&gt;""),1,0)</f>
        <v>0</v>
      </c>
      <c r="MA72" s="44">
        <f>IF(AND('Service Volumes 1'!$C6="No",'Service Volumes 1'!MA6&lt;&gt;""),1,0)</f>
        <v>0</v>
      </c>
      <c r="MB72" s="44">
        <f>IF(AND('Service Volumes 1'!$C6="No",'Service Volumes 1'!MB6&lt;&gt;""),1,0)</f>
        <v>0</v>
      </c>
      <c r="MC72" s="44">
        <f>IF(AND('Service Volumes 1'!$C6="No",'Service Volumes 1'!MC6&lt;&gt;""),1,0)</f>
        <v>0</v>
      </c>
      <c r="MD72" s="44">
        <f>IF(AND('Service Volumes 1'!$C6="No",'Service Volumes 1'!MD6&lt;&gt;""),1,0)</f>
        <v>0</v>
      </c>
      <c r="ME72" s="44">
        <f>IF(AND('Service Volumes 1'!$C6="No",'Service Volumes 1'!ME6&lt;&gt;""),1,0)</f>
        <v>0</v>
      </c>
      <c r="MF72" s="44">
        <f>IF(AND('Service Volumes 1'!$C6="No",'Service Volumes 1'!MF6&lt;&gt;""),1,0)</f>
        <v>0</v>
      </c>
      <c r="MG72" s="44">
        <f>IF(AND('Service Volumes 1'!$C6="No",'Service Volumes 1'!MG6&lt;&gt;""),1,0)</f>
        <v>0</v>
      </c>
      <c r="MH72" s="44">
        <f>IF(AND('Service Volumes 1'!$C6="No",'Service Volumes 1'!MH6&lt;&gt;""),1,0)</f>
        <v>0</v>
      </c>
      <c r="MI72" s="44">
        <f>IF(AND('Service Volumes 1'!$C6="No",'Service Volumes 1'!MI6&lt;&gt;""),1,0)</f>
        <v>0</v>
      </c>
      <c r="MJ72" s="44">
        <f>IF(AND('Service Volumes 1'!$C6="No",'Service Volumes 1'!MJ6&lt;&gt;""),1,0)</f>
        <v>0</v>
      </c>
      <c r="MK72" s="44">
        <f>IF(AND('Service Volumes 1'!$C6="No",'Service Volumes 1'!MK6&lt;&gt;""),1,0)</f>
        <v>0</v>
      </c>
      <c r="ML72" s="44">
        <f>IF(AND('Service Volumes 1'!$C6="No",'Service Volumes 1'!ML6&lt;&gt;""),1,0)</f>
        <v>0</v>
      </c>
      <c r="MM72" s="44">
        <f>IF(AND('Service Volumes 1'!$C6="No",'Service Volumes 1'!MM6&lt;&gt;""),1,0)</f>
        <v>0</v>
      </c>
      <c r="MN72" s="44">
        <f>IF(AND('Service Volumes 1'!$C6="No",'Service Volumes 1'!MN6&lt;&gt;""),1,0)</f>
        <v>0</v>
      </c>
      <c r="MO72" s="44">
        <f>IF(AND('Service Volumes 1'!$C6="No",'Service Volumes 1'!MO6&lt;&gt;""),1,0)</f>
        <v>0</v>
      </c>
      <c r="MP72" s="44">
        <f>IF(AND('Service Volumes 1'!$C6="No",'Service Volumes 1'!MP6&lt;&gt;""),1,0)</f>
        <v>0</v>
      </c>
      <c r="MQ72" s="44">
        <f>IF(AND('Service Volumes 1'!$C6="No",'Service Volumes 1'!MQ6&lt;&gt;""),1,0)</f>
        <v>0</v>
      </c>
      <c r="MR72" s="44">
        <f>IF(AND('Service Volumes 1'!$C6="No",'Service Volumes 1'!MR6&lt;&gt;""),1,0)</f>
        <v>0</v>
      </c>
      <c r="MS72" s="44">
        <f>IF(AND('Service Volumes 1'!$C6="No",'Service Volumes 1'!MS6&lt;&gt;""),1,0)</f>
        <v>0</v>
      </c>
      <c r="MT72" s="44">
        <f>IF(AND('Service Volumes 1'!$C6="No",'Service Volumes 1'!MT6&lt;&gt;""),1,0)</f>
        <v>0</v>
      </c>
      <c r="MU72" s="44">
        <f>IF(AND('Service Volumes 1'!$C6="No",'Service Volumes 1'!MU6&lt;&gt;""),1,0)</f>
        <v>0</v>
      </c>
      <c r="MV72" s="44">
        <f>IF(AND('Service Volumes 1'!$C6="No",'Service Volumes 1'!MV6&lt;&gt;""),1,0)</f>
        <v>0</v>
      </c>
      <c r="MW72" s="44">
        <f>IF(AND('Service Volumes 1'!$C6="No",'Service Volumes 1'!MW6&lt;&gt;""),1,0)</f>
        <v>0</v>
      </c>
      <c r="MX72" s="44">
        <f>IF(AND('Service Volumes 1'!$C6="No",'Service Volumes 1'!MX6&lt;&gt;""),1,0)</f>
        <v>0</v>
      </c>
      <c r="MY72" s="44">
        <f>IF(AND('Service Volumes 1'!$C6="No",'Service Volumes 1'!MY6&lt;&gt;""),1,0)</f>
        <v>0</v>
      </c>
      <c r="MZ72" s="44">
        <f>IF(AND('Service Volumes 1'!$C6="No",'Service Volumes 1'!MZ6&lt;&gt;""),1,0)</f>
        <v>0</v>
      </c>
      <c r="NA72" s="44">
        <f>IF(AND('Service Volumes 1'!$C6="No",'Service Volumes 1'!NA6&lt;&gt;""),1,0)</f>
        <v>0</v>
      </c>
      <c r="NB72" s="44">
        <f>IF(AND('Service Volumes 1'!$C6="No",'Service Volumes 1'!NB6&lt;&gt;""),1,0)</f>
        <v>0</v>
      </c>
      <c r="NC72" s="44">
        <f>IF(AND('Service Volumes 1'!$C6="No",'Service Volumes 1'!NC6&lt;&gt;""),1,0)</f>
        <v>0</v>
      </c>
      <c r="ND72" s="44">
        <f>IF(AND('Service Volumes 1'!$C6="No",'Service Volumes 1'!ND6&lt;&gt;""),1,0)</f>
        <v>0</v>
      </c>
      <c r="NE72" s="44">
        <f>IF(AND('Service Volumes 1'!$C6="No",'Service Volumes 1'!NE6&lt;&gt;""),1,0)</f>
        <v>0</v>
      </c>
      <c r="NF72" s="44">
        <f>IF(AND('Service Volumes 1'!$C6="No",'Service Volumes 1'!NF6&lt;&gt;""),1,0)</f>
        <v>0</v>
      </c>
      <c r="NG72" s="44">
        <f>IF(AND('Service Volumes 1'!$C6="No",'Service Volumes 1'!NG6&lt;&gt;""),1,0)</f>
        <v>0</v>
      </c>
      <c r="NH72" s="44">
        <f>IF(AND('Service Volumes 1'!$C6="No",'Service Volumes 1'!NH6&lt;&gt;""),1,0)</f>
        <v>0</v>
      </c>
      <c r="NI72" s="44">
        <f>IF(AND('Service Volumes 1'!$C6="No",'Service Volumes 1'!NI6&lt;&gt;""),1,0)</f>
        <v>0</v>
      </c>
      <c r="NJ72" s="44">
        <f>IF(AND('Service Volumes 1'!$C6="No",'Service Volumes 1'!NJ6&lt;&gt;""),1,0)</f>
        <v>0</v>
      </c>
      <c r="NK72" s="44">
        <f>IF(AND('Service Volumes 1'!$C6="No",'Service Volumes 1'!NK6&lt;&gt;""),1,0)</f>
        <v>0</v>
      </c>
      <c r="NL72" s="44">
        <f>IF(AND('Service Volumes 1'!$C6="No",'Service Volumes 1'!NL6&lt;&gt;""),1,0)</f>
        <v>0</v>
      </c>
      <c r="NM72" s="44">
        <f>IF(AND('Service Volumes 1'!$C6="No",'Service Volumes 1'!NM6&lt;&gt;""),1,0)</f>
        <v>0</v>
      </c>
      <c r="NN72" s="44">
        <f>IF(AND('Service Volumes 1'!$C6="No",'Service Volumes 1'!NN6&lt;&gt;""),1,0)</f>
        <v>0</v>
      </c>
      <c r="NO72" s="44">
        <f>IF(AND('Service Volumes 1'!$C6="No",'Service Volumes 1'!NO6&lt;&gt;""),1,0)</f>
        <v>0</v>
      </c>
      <c r="NP72" s="44">
        <f>IF(AND('Service Volumes 1'!$C6="No",'Service Volumes 1'!NP6&lt;&gt;""),1,0)</f>
        <v>0</v>
      </c>
      <c r="NQ72" s="44">
        <f>IF(AND('Service Volumes 1'!$C6="No",'Service Volumes 1'!NQ6&lt;&gt;""),1,0)</f>
        <v>0</v>
      </c>
      <c r="NR72" s="44">
        <f>IF(AND('Service Volumes 1'!$C6="No",'Service Volumes 1'!NR6&lt;&gt;""),1,0)</f>
        <v>0</v>
      </c>
      <c r="NS72" s="44">
        <f>IF(AND('Service Volumes 1'!$C6="No",'Service Volumes 1'!NS6&lt;&gt;""),1,0)</f>
        <v>0</v>
      </c>
      <c r="NT72" s="44">
        <f>IF(AND('Service Volumes 1'!$C6="No",'Service Volumes 1'!NT6&lt;&gt;""),1,0)</f>
        <v>0</v>
      </c>
      <c r="NU72" s="44">
        <f>IF(AND('Service Volumes 1'!$C6="No",'Service Volumes 1'!NU6&lt;&gt;""),1,0)</f>
        <v>0</v>
      </c>
      <c r="NV72" s="44">
        <f>IF(AND('Service Volumes 1'!$C6="No",'Service Volumes 1'!NV6&lt;&gt;""),1,0)</f>
        <v>0</v>
      </c>
      <c r="NW72" s="44">
        <f>IF(AND('Service Volumes 1'!$C6="No",'Service Volumes 1'!NW6&lt;&gt;""),1,0)</f>
        <v>0</v>
      </c>
      <c r="NX72" s="44">
        <f>IF(AND('Service Volumes 1'!$C6="No",'Service Volumes 1'!NX6&lt;&gt;""),1,0)</f>
        <v>0</v>
      </c>
      <c r="NY72" s="44">
        <f>IF(AND('Service Volumes 1'!$C6="No",'Service Volumes 1'!NY6&lt;&gt;""),1,0)</f>
        <v>0</v>
      </c>
      <c r="NZ72" s="44">
        <f>IF(AND('Service Volumes 1'!$C6="No",'Service Volumes 1'!NZ6&lt;&gt;""),1,0)</f>
        <v>0</v>
      </c>
      <c r="OA72" s="44">
        <f>IF(AND('Service Volumes 1'!$C6="No",'Service Volumes 1'!OA6&lt;&gt;""),1,0)</f>
        <v>0</v>
      </c>
      <c r="OB72" s="44">
        <f>IF(AND('Service Volumes 1'!$C6="No",'Service Volumes 1'!OB6&lt;&gt;""),1,0)</f>
        <v>0</v>
      </c>
      <c r="OC72" s="44">
        <f>IF(AND('Service Volumes 1'!$C6="No",'Service Volumes 1'!OC6&lt;&gt;""),1,0)</f>
        <v>0</v>
      </c>
      <c r="OD72" s="44">
        <f>IF(AND('Service Volumes 1'!$C6="No",'Service Volumes 1'!OD6&lt;&gt;""),1,0)</f>
        <v>0</v>
      </c>
      <c r="OE72" s="44">
        <f>IF(AND('Service Volumes 1'!$C6="No",'Service Volumes 1'!OE6&lt;&gt;""),1,0)</f>
        <v>0</v>
      </c>
      <c r="OF72" s="44">
        <f>IF(AND('Service Volumes 1'!$C6="No",'Service Volumes 1'!OF6&lt;&gt;""),1,0)</f>
        <v>0</v>
      </c>
      <c r="OG72" s="44">
        <f>IF(AND('Service Volumes 1'!$C6="No",'Service Volumes 1'!OG6&lt;&gt;""),1,0)</f>
        <v>0</v>
      </c>
      <c r="OH72" s="44">
        <f>IF(AND('Service Volumes 1'!$C6="No",'Service Volumes 1'!OH6&lt;&gt;""),1,0)</f>
        <v>0</v>
      </c>
      <c r="OI72" s="44">
        <f>IF(AND('Service Volumes 1'!$C6="No",'Service Volumes 1'!OI6&lt;&gt;""),1,0)</f>
        <v>0</v>
      </c>
      <c r="OJ72" s="44">
        <f>IF(AND('Service Volumes 1'!$C6="No",'Service Volumes 1'!OJ6&lt;&gt;""),1,0)</f>
        <v>0</v>
      </c>
      <c r="OK72" s="44">
        <f>IF(AND('Service Volumes 1'!$C6="No",'Service Volumes 1'!OK6&lt;&gt;""),1,0)</f>
        <v>0</v>
      </c>
      <c r="OL72" s="44">
        <f>IF(AND('Service Volumes 1'!$C6="No",'Service Volumes 1'!OL6&lt;&gt;""),1,0)</f>
        <v>0</v>
      </c>
      <c r="OM72" s="44">
        <f>IF(AND('Service Volumes 1'!$C6="No",'Service Volumes 1'!OM6&lt;&gt;""),1,0)</f>
        <v>0</v>
      </c>
      <c r="ON72" s="44">
        <f>IF(AND('Service Volumes 1'!$C6="No",'Service Volumes 1'!ON6&lt;&gt;""),1,0)</f>
        <v>0</v>
      </c>
    </row>
    <row r="73" spans="2:404" ht="10.25" customHeight="1">
      <c r="B73" s="47" t="s">
        <v>174</v>
      </c>
      <c r="C73" s="45" t="s">
        <v>175</v>
      </c>
      <c r="D73" s="43" t="str">
        <f t="shared" si="2"/>
        <v>OK</v>
      </c>
      <c r="E73" s="44">
        <f>IF(AND('Service Volumes 1'!$C7="No",'Service Volumes 1'!E7&lt;&gt;""),1,0)</f>
        <v>0</v>
      </c>
      <c r="F73" s="44">
        <f>IF(AND('Service Volumes 1'!$C7="No",'Service Volumes 1'!F7&lt;&gt;""),1,0)</f>
        <v>0</v>
      </c>
      <c r="G73" s="44">
        <f>IF(AND('Service Volumes 1'!$C7="No",'Service Volumes 1'!G7&lt;&gt;""),1,0)</f>
        <v>0</v>
      </c>
      <c r="H73" s="44">
        <f>IF(AND('Service Volumes 1'!$C7="No",'Service Volumes 1'!H7&lt;&gt;""),1,0)</f>
        <v>0</v>
      </c>
      <c r="I73" s="44">
        <f>IF(AND('Service Volumes 1'!$C7="No",'Service Volumes 1'!I7&lt;&gt;""),1,0)</f>
        <v>0</v>
      </c>
      <c r="J73" s="44">
        <f>IF(AND('Service Volumes 1'!$C7="No",'Service Volumes 1'!J7&lt;&gt;""),1,0)</f>
        <v>0</v>
      </c>
      <c r="K73" s="44">
        <f>IF(AND('Service Volumes 1'!$C7="No",'Service Volumes 1'!K7&lt;&gt;""),1,0)</f>
        <v>0</v>
      </c>
      <c r="L73" s="44">
        <f>IF(AND('Service Volumes 1'!$C7="No",'Service Volumes 1'!L7&lt;&gt;""),1,0)</f>
        <v>0</v>
      </c>
      <c r="M73" s="44">
        <f>IF(AND('Service Volumes 1'!$C7="No",'Service Volumes 1'!M7&lt;&gt;""),1,0)</f>
        <v>0</v>
      </c>
      <c r="N73" s="44">
        <f>IF(AND('Service Volumes 1'!$C7="No",'Service Volumes 1'!N7&lt;&gt;""),1,0)</f>
        <v>0</v>
      </c>
      <c r="O73" s="44">
        <f>IF(AND('Service Volumes 1'!$C7="No",'Service Volumes 1'!O7&lt;&gt;""),1,0)</f>
        <v>0</v>
      </c>
      <c r="P73" s="44">
        <f>IF(AND('Service Volumes 1'!$C7="No",'Service Volumes 1'!P7&lt;&gt;""),1,0)</f>
        <v>0</v>
      </c>
      <c r="Q73" s="44">
        <f>IF(AND('Service Volumes 1'!$C7="No",'Service Volumes 1'!Q7&lt;&gt;""),1,0)</f>
        <v>0</v>
      </c>
      <c r="R73" s="44">
        <f>IF(AND('Service Volumes 1'!$C7="No",'Service Volumes 1'!R7&lt;&gt;""),1,0)</f>
        <v>0</v>
      </c>
      <c r="S73" s="44">
        <f>IF(AND('Service Volumes 1'!$C7="No",'Service Volumes 1'!S7&lt;&gt;""),1,0)</f>
        <v>0</v>
      </c>
      <c r="T73" s="44">
        <f>IF(AND('Service Volumes 1'!$C7="No",'Service Volumes 1'!T7&lt;&gt;""),1,0)</f>
        <v>0</v>
      </c>
      <c r="U73" s="44">
        <f>IF(AND('Service Volumes 1'!$C7="No",'Service Volumes 1'!U7&lt;&gt;""),1,0)</f>
        <v>0</v>
      </c>
      <c r="V73" s="44">
        <f>IF(AND('Service Volumes 1'!$C7="No",'Service Volumes 1'!V7&lt;&gt;""),1,0)</f>
        <v>0</v>
      </c>
      <c r="W73" s="44">
        <f>IF(AND('Service Volumes 1'!$C7="No",'Service Volumes 1'!W7&lt;&gt;""),1,0)</f>
        <v>0</v>
      </c>
      <c r="X73" s="44">
        <f>IF(AND('Service Volumes 1'!$C7="No",'Service Volumes 1'!X7&lt;&gt;""),1,0)</f>
        <v>0</v>
      </c>
      <c r="Y73" s="44">
        <f>IF(AND('Service Volumes 1'!$C7="No",'Service Volumes 1'!Y7&lt;&gt;""),1,0)</f>
        <v>0</v>
      </c>
      <c r="Z73" s="44">
        <f>IF(AND('Service Volumes 1'!$C7="No",'Service Volumes 1'!Z7&lt;&gt;""),1,0)</f>
        <v>0</v>
      </c>
      <c r="AA73" s="44">
        <f>IF(AND('Service Volumes 1'!$C7="No",'Service Volumes 1'!AA7&lt;&gt;""),1,0)</f>
        <v>0</v>
      </c>
      <c r="AB73" s="44">
        <f>IF(AND('Service Volumes 1'!$C7="No",'Service Volumes 1'!AB7&lt;&gt;""),1,0)</f>
        <v>0</v>
      </c>
      <c r="AC73" s="44">
        <f>IF(AND('Service Volumes 1'!$C7="No",'Service Volumes 1'!AC7&lt;&gt;""),1,0)</f>
        <v>0</v>
      </c>
      <c r="AD73" s="44">
        <f>IF(AND('Service Volumes 1'!$C7="No",'Service Volumes 1'!AD7&lt;&gt;""),1,0)</f>
        <v>0</v>
      </c>
      <c r="AE73" s="44">
        <f>IF(AND('Service Volumes 1'!$C7="No",'Service Volumes 1'!AE7&lt;&gt;""),1,0)</f>
        <v>0</v>
      </c>
      <c r="AF73" s="44">
        <f>IF(AND('Service Volumes 1'!$C7="No",'Service Volumes 1'!AF7&lt;&gt;""),1,0)</f>
        <v>0</v>
      </c>
      <c r="AG73" s="44">
        <f>IF(AND('Service Volumes 1'!$C7="No",'Service Volumes 1'!AG7&lt;&gt;""),1,0)</f>
        <v>0</v>
      </c>
      <c r="AH73" s="44">
        <f>IF(AND('Service Volumes 1'!$C7="No",'Service Volumes 1'!AH7&lt;&gt;""),1,0)</f>
        <v>0</v>
      </c>
      <c r="AI73" s="44">
        <f>IF(AND('Service Volumes 1'!$C7="No",'Service Volumes 1'!AI7&lt;&gt;""),1,0)</f>
        <v>0</v>
      </c>
      <c r="AJ73" s="44">
        <f>IF(AND('Service Volumes 1'!$C7="No",'Service Volumes 1'!AJ7&lt;&gt;""),1,0)</f>
        <v>0</v>
      </c>
      <c r="AK73" s="44">
        <f>IF(AND('Service Volumes 1'!$C7="No",'Service Volumes 1'!AK7&lt;&gt;""),1,0)</f>
        <v>0</v>
      </c>
      <c r="AL73" s="44">
        <f>IF(AND('Service Volumes 1'!$C7="No",'Service Volumes 1'!AL7&lt;&gt;""),1,0)</f>
        <v>0</v>
      </c>
      <c r="AM73" s="44">
        <f>IF(AND('Service Volumes 1'!$C7="No",'Service Volumes 1'!AM7&lt;&gt;""),1,0)</f>
        <v>0</v>
      </c>
      <c r="AN73" s="44">
        <f>IF(AND('Service Volumes 1'!$C7="No",'Service Volumes 1'!AN7&lt;&gt;""),1,0)</f>
        <v>0</v>
      </c>
      <c r="AO73" s="44">
        <f>IF(AND('Service Volumes 1'!$C7="No",'Service Volumes 1'!AO7&lt;&gt;""),1,0)</f>
        <v>0</v>
      </c>
      <c r="AP73" s="44">
        <f>IF(AND('Service Volumes 1'!$C7="No",'Service Volumes 1'!AP7&lt;&gt;""),1,0)</f>
        <v>0</v>
      </c>
      <c r="AQ73" s="44">
        <f>IF(AND('Service Volumes 1'!$C7="No",'Service Volumes 1'!AQ7&lt;&gt;""),1,0)</f>
        <v>0</v>
      </c>
      <c r="AR73" s="44">
        <f>IF(AND('Service Volumes 1'!$C7="No",'Service Volumes 1'!AR7&lt;&gt;""),1,0)</f>
        <v>0</v>
      </c>
      <c r="AS73" s="44">
        <f>IF(AND('Service Volumes 1'!$C7="No",'Service Volumes 1'!AS7&lt;&gt;""),1,0)</f>
        <v>0</v>
      </c>
      <c r="AT73" s="44">
        <f>IF(AND('Service Volumes 1'!$C7="No",'Service Volumes 1'!AT7&lt;&gt;""),1,0)</f>
        <v>0</v>
      </c>
      <c r="AU73" s="44">
        <f>IF(AND('Service Volumes 1'!$C7="No",'Service Volumes 1'!AU7&lt;&gt;""),1,0)</f>
        <v>0</v>
      </c>
      <c r="AV73" s="44">
        <f>IF(AND('Service Volumes 1'!$C7="No",'Service Volumes 1'!AV7&lt;&gt;""),1,0)</f>
        <v>0</v>
      </c>
      <c r="AW73" s="44">
        <f>IF(AND('Service Volumes 1'!$C7="No",'Service Volumes 1'!AW7&lt;&gt;""),1,0)</f>
        <v>0</v>
      </c>
      <c r="AX73" s="44">
        <f>IF(AND('Service Volumes 1'!$C7="No",'Service Volumes 1'!AX7&lt;&gt;""),1,0)</f>
        <v>0</v>
      </c>
      <c r="AY73" s="44">
        <f>IF(AND('Service Volumes 1'!$C7="No",'Service Volumes 1'!AY7&lt;&gt;""),1,0)</f>
        <v>0</v>
      </c>
      <c r="AZ73" s="44">
        <f>IF(AND('Service Volumes 1'!$C7="No",'Service Volumes 1'!AZ7&lt;&gt;""),1,0)</f>
        <v>0</v>
      </c>
      <c r="BA73" s="44">
        <f>IF(AND('Service Volumes 1'!$C7="No",'Service Volumes 1'!BA7&lt;&gt;""),1,0)</f>
        <v>0</v>
      </c>
      <c r="BB73" s="44">
        <f>IF(AND('Service Volumes 1'!$C7="No",'Service Volumes 1'!BB7&lt;&gt;""),1,0)</f>
        <v>0</v>
      </c>
      <c r="BC73" s="44">
        <f>IF(AND('Service Volumes 1'!$C7="No",'Service Volumes 1'!BC7&lt;&gt;""),1,0)</f>
        <v>0</v>
      </c>
      <c r="BD73" s="44">
        <f>IF(AND('Service Volumes 1'!$C7="No",'Service Volumes 1'!BD7&lt;&gt;""),1,0)</f>
        <v>0</v>
      </c>
      <c r="BE73" s="44">
        <f>IF(AND('Service Volumes 1'!$C7="No",'Service Volumes 1'!BE7&lt;&gt;""),1,0)</f>
        <v>0</v>
      </c>
      <c r="BF73" s="44">
        <f>IF(AND('Service Volumes 1'!$C7="No",'Service Volumes 1'!BF7&lt;&gt;""),1,0)</f>
        <v>0</v>
      </c>
      <c r="BG73" s="44">
        <f>IF(AND('Service Volumes 1'!$C7="No",'Service Volumes 1'!BG7&lt;&gt;""),1,0)</f>
        <v>0</v>
      </c>
      <c r="BH73" s="44">
        <f>IF(AND('Service Volumes 1'!$C7="No",'Service Volumes 1'!BH7&lt;&gt;""),1,0)</f>
        <v>0</v>
      </c>
      <c r="BI73" s="44">
        <f>IF(AND('Service Volumes 1'!$C7="No",'Service Volumes 1'!BI7&lt;&gt;""),1,0)</f>
        <v>0</v>
      </c>
      <c r="BJ73" s="44">
        <f>IF(AND('Service Volumes 1'!$C7="No",'Service Volumes 1'!BJ7&lt;&gt;""),1,0)</f>
        <v>0</v>
      </c>
      <c r="BK73" s="44">
        <f>IF(AND('Service Volumes 1'!$C7="No",'Service Volumes 1'!BK7&lt;&gt;""),1,0)</f>
        <v>0</v>
      </c>
      <c r="BL73" s="44">
        <f>IF(AND('Service Volumes 1'!$C7="No",'Service Volumes 1'!BL7&lt;&gt;""),1,0)</f>
        <v>0</v>
      </c>
      <c r="BM73" s="44">
        <f>IF(AND('Service Volumes 1'!$C7="No",'Service Volumes 1'!BM7&lt;&gt;""),1,0)</f>
        <v>0</v>
      </c>
      <c r="BN73" s="44">
        <f>IF(AND('Service Volumes 1'!$C7="No",'Service Volumes 1'!BN7&lt;&gt;""),1,0)</f>
        <v>0</v>
      </c>
      <c r="BO73" s="44">
        <f>IF(AND('Service Volumes 1'!$C7="No",'Service Volumes 1'!BO7&lt;&gt;""),1,0)</f>
        <v>0</v>
      </c>
      <c r="BP73" s="44">
        <f>IF(AND('Service Volumes 1'!$C7="No",'Service Volumes 1'!BP7&lt;&gt;""),1,0)</f>
        <v>0</v>
      </c>
      <c r="BQ73" s="44">
        <f>IF(AND('Service Volumes 1'!$C7="No",'Service Volumes 1'!BQ7&lt;&gt;""),1,0)</f>
        <v>0</v>
      </c>
      <c r="BR73" s="44">
        <f>IF(AND('Service Volumes 1'!$C7="No",'Service Volumes 1'!BR7&lt;&gt;""),1,0)</f>
        <v>0</v>
      </c>
      <c r="BS73" s="44">
        <f>IF(AND('Service Volumes 1'!$C7="No",'Service Volumes 1'!BS7&lt;&gt;""),1,0)</f>
        <v>0</v>
      </c>
      <c r="BT73" s="44">
        <f>IF(AND('Service Volumes 1'!$C7="No",'Service Volumes 1'!BT7&lt;&gt;""),1,0)</f>
        <v>0</v>
      </c>
      <c r="BU73" s="44">
        <f>IF(AND('Service Volumes 1'!$C7="No",'Service Volumes 1'!BU7&lt;&gt;""),1,0)</f>
        <v>0</v>
      </c>
      <c r="BV73" s="44">
        <f>IF(AND('Service Volumes 1'!$C7="No",'Service Volumes 1'!BV7&lt;&gt;""),1,0)</f>
        <v>0</v>
      </c>
      <c r="BW73" s="44">
        <f>IF(AND('Service Volumes 1'!$C7="No",'Service Volumes 1'!BW7&lt;&gt;""),1,0)</f>
        <v>0</v>
      </c>
      <c r="BX73" s="44">
        <f>IF(AND('Service Volumes 1'!$C7="No",'Service Volumes 1'!BX7&lt;&gt;""),1,0)</f>
        <v>0</v>
      </c>
      <c r="BY73" s="44">
        <f>IF(AND('Service Volumes 1'!$C7="No",'Service Volumes 1'!BY7&lt;&gt;""),1,0)</f>
        <v>0</v>
      </c>
      <c r="BZ73" s="44">
        <f>IF(AND('Service Volumes 1'!$C7="No",'Service Volumes 1'!BZ7&lt;&gt;""),1,0)</f>
        <v>0</v>
      </c>
      <c r="CA73" s="44">
        <f>IF(AND('Service Volumes 1'!$C7="No",'Service Volumes 1'!CA7&lt;&gt;""),1,0)</f>
        <v>0</v>
      </c>
      <c r="CB73" s="44">
        <f>IF(AND('Service Volumes 1'!$C7="No",'Service Volumes 1'!CB7&lt;&gt;""),1,0)</f>
        <v>0</v>
      </c>
      <c r="CC73" s="44">
        <f>IF(AND('Service Volumes 1'!$C7="No",'Service Volumes 1'!CC7&lt;&gt;""),1,0)</f>
        <v>0</v>
      </c>
      <c r="CD73" s="44">
        <f>IF(AND('Service Volumes 1'!$C7="No",'Service Volumes 1'!CD7&lt;&gt;""),1,0)</f>
        <v>0</v>
      </c>
      <c r="CE73" s="44">
        <f>IF(AND('Service Volumes 1'!$C7="No",'Service Volumes 1'!CE7&lt;&gt;""),1,0)</f>
        <v>0</v>
      </c>
      <c r="CF73" s="44">
        <f>IF(AND('Service Volumes 1'!$C7="No",'Service Volumes 1'!CF7&lt;&gt;""),1,0)</f>
        <v>0</v>
      </c>
      <c r="CG73" s="44">
        <f>IF(AND('Service Volumes 1'!$C7="No",'Service Volumes 1'!CG7&lt;&gt;""),1,0)</f>
        <v>0</v>
      </c>
      <c r="CH73" s="44">
        <f>IF(AND('Service Volumes 1'!$C7="No",'Service Volumes 1'!CH7&lt;&gt;""),1,0)</f>
        <v>0</v>
      </c>
      <c r="CI73" s="44">
        <f>IF(AND('Service Volumes 1'!$C7="No",'Service Volumes 1'!CI7&lt;&gt;""),1,0)</f>
        <v>0</v>
      </c>
      <c r="CJ73" s="44">
        <f>IF(AND('Service Volumes 1'!$C7="No",'Service Volumes 1'!CJ7&lt;&gt;""),1,0)</f>
        <v>0</v>
      </c>
      <c r="CK73" s="44">
        <f>IF(AND('Service Volumes 1'!$C7="No",'Service Volumes 1'!CK7&lt;&gt;""),1,0)</f>
        <v>0</v>
      </c>
      <c r="CL73" s="44">
        <f>IF(AND('Service Volumes 1'!$C7="No",'Service Volumes 1'!CL7&lt;&gt;""),1,0)</f>
        <v>0</v>
      </c>
      <c r="CM73" s="44">
        <f>IF(AND('Service Volumes 1'!$C7="No",'Service Volumes 1'!CM7&lt;&gt;""),1,0)</f>
        <v>0</v>
      </c>
      <c r="CN73" s="44">
        <f>IF(AND('Service Volumes 1'!$C7="No",'Service Volumes 1'!CN7&lt;&gt;""),1,0)</f>
        <v>0</v>
      </c>
      <c r="CO73" s="44">
        <f>IF(AND('Service Volumes 1'!$C7="No",'Service Volumes 1'!CO7&lt;&gt;""),1,0)</f>
        <v>0</v>
      </c>
      <c r="CP73" s="44">
        <f>IF(AND('Service Volumes 1'!$C7="No",'Service Volumes 1'!CP7&lt;&gt;""),1,0)</f>
        <v>0</v>
      </c>
      <c r="CQ73" s="44">
        <f>IF(AND('Service Volumes 1'!$C7="No",'Service Volumes 1'!CQ7&lt;&gt;""),1,0)</f>
        <v>0</v>
      </c>
      <c r="CR73" s="44">
        <f>IF(AND('Service Volumes 1'!$C7="No",'Service Volumes 1'!CR7&lt;&gt;""),1,0)</f>
        <v>0</v>
      </c>
      <c r="CS73" s="44">
        <f>IF(AND('Service Volumes 1'!$C7="No",'Service Volumes 1'!CS7&lt;&gt;""),1,0)</f>
        <v>0</v>
      </c>
      <c r="CT73" s="44">
        <f>IF(AND('Service Volumes 1'!$C7="No",'Service Volumes 1'!CT7&lt;&gt;""),1,0)</f>
        <v>0</v>
      </c>
      <c r="CU73" s="44">
        <f>IF(AND('Service Volumes 1'!$C7="No",'Service Volumes 1'!CU7&lt;&gt;""),1,0)</f>
        <v>0</v>
      </c>
      <c r="CV73" s="44">
        <f>IF(AND('Service Volumes 1'!$C7="No",'Service Volumes 1'!CV7&lt;&gt;""),1,0)</f>
        <v>0</v>
      </c>
      <c r="CW73" s="44">
        <f>IF(AND('Service Volumes 1'!$C7="No",'Service Volumes 1'!CW7&lt;&gt;""),1,0)</f>
        <v>0</v>
      </c>
      <c r="CX73" s="44">
        <f>IF(AND('Service Volumes 1'!$C7="No",'Service Volumes 1'!CX7&lt;&gt;""),1,0)</f>
        <v>0</v>
      </c>
      <c r="CY73" s="44">
        <f>IF(AND('Service Volumes 1'!$C7="No",'Service Volumes 1'!CY7&lt;&gt;""),1,0)</f>
        <v>0</v>
      </c>
      <c r="CZ73" s="44">
        <f>IF(AND('Service Volumes 1'!$C7="No",'Service Volumes 1'!CZ7&lt;&gt;""),1,0)</f>
        <v>0</v>
      </c>
      <c r="DA73" s="44">
        <f>IF(AND('Service Volumes 1'!$C7="No",'Service Volumes 1'!DA7&lt;&gt;""),1,0)</f>
        <v>0</v>
      </c>
      <c r="DB73" s="44">
        <f>IF(AND('Service Volumes 1'!$C7="No",'Service Volumes 1'!DB7&lt;&gt;""),1,0)</f>
        <v>0</v>
      </c>
      <c r="DC73" s="44">
        <f>IF(AND('Service Volumes 1'!$C7="No",'Service Volumes 1'!DC7&lt;&gt;""),1,0)</f>
        <v>0</v>
      </c>
      <c r="DD73" s="44">
        <f>IF(AND('Service Volumes 1'!$C7="No",'Service Volumes 1'!DD7&lt;&gt;""),1,0)</f>
        <v>0</v>
      </c>
      <c r="DE73" s="44">
        <f>IF(AND('Service Volumes 1'!$C7="No",'Service Volumes 1'!DE7&lt;&gt;""),1,0)</f>
        <v>0</v>
      </c>
      <c r="DF73" s="44">
        <f>IF(AND('Service Volumes 1'!$C7="No",'Service Volumes 1'!DF7&lt;&gt;""),1,0)</f>
        <v>0</v>
      </c>
      <c r="DG73" s="44">
        <f>IF(AND('Service Volumes 1'!$C7="No",'Service Volumes 1'!DG7&lt;&gt;""),1,0)</f>
        <v>0</v>
      </c>
      <c r="DH73" s="44">
        <f>IF(AND('Service Volumes 1'!$C7="No",'Service Volumes 1'!DH7&lt;&gt;""),1,0)</f>
        <v>0</v>
      </c>
      <c r="DI73" s="44">
        <f>IF(AND('Service Volumes 1'!$C7="No",'Service Volumes 1'!DI7&lt;&gt;""),1,0)</f>
        <v>0</v>
      </c>
      <c r="DJ73" s="44">
        <f>IF(AND('Service Volumes 1'!$C7="No",'Service Volumes 1'!DJ7&lt;&gt;""),1,0)</f>
        <v>0</v>
      </c>
      <c r="DK73" s="44">
        <f>IF(AND('Service Volumes 1'!$C7="No",'Service Volumes 1'!DK7&lt;&gt;""),1,0)</f>
        <v>0</v>
      </c>
      <c r="DL73" s="44">
        <f>IF(AND('Service Volumes 1'!$C7="No",'Service Volumes 1'!DL7&lt;&gt;""),1,0)</f>
        <v>0</v>
      </c>
      <c r="DM73" s="44">
        <f>IF(AND('Service Volumes 1'!$C7="No",'Service Volumes 1'!DM7&lt;&gt;""),1,0)</f>
        <v>0</v>
      </c>
      <c r="DN73" s="44">
        <f>IF(AND('Service Volumes 1'!$C7="No",'Service Volumes 1'!DN7&lt;&gt;""),1,0)</f>
        <v>0</v>
      </c>
      <c r="DO73" s="44">
        <f>IF(AND('Service Volumes 1'!$C7="No",'Service Volumes 1'!DO7&lt;&gt;""),1,0)</f>
        <v>0</v>
      </c>
      <c r="DP73" s="44">
        <f>IF(AND('Service Volumes 1'!$C7="No",'Service Volumes 1'!DP7&lt;&gt;""),1,0)</f>
        <v>0</v>
      </c>
      <c r="DQ73" s="44">
        <f>IF(AND('Service Volumes 1'!$C7="No",'Service Volumes 1'!DQ7&lt;&gt;""),1,0)</f>
        <v>0</v>
      </c>
      <c r="DR73" s="44">
        <f>IF(AND('Service Volumes 1'!$C7="No",'Service Volumes 1'!DR7&lt;&gt;""),1,0)</f>
        <v>0</v>
      </c>
      <c r="DS73" s="44">
        <f>IF(AND('Service Volumes 1'!$C7="No",'Service Volumes 1'!DS7&lt;&gt;""),1,0)</f>
        <v>0</v>
      </c>
      <c r="DT73" s="44">
        <f>IF(AND('Service Volumes 1'!$C7="No",'Service Volumes 1'!DT7&lt;&gt;""),1,0)</f>
        <v>0</v>
      </c>
      <c r="DU73" s="44">
        <f>IF(AND('Service Volumes 1'!$C7="No",'Service Volumes 1'!DU7&lt;&gt;""),1,0)</f>
        <v>0</v>
      </c>
      <c r="DV73" s="44">
        <f>IF(AND('Service Volumes 1'!$C7="No",'Service Volumes 1'!DV7&lt;&gt;""),1,0)</f>
        <v>0</v>
      </c>
      <c r="DW73" s="44">
        <f>IF(AND('Service Volumes 1'!$C7="No",'Service Volumes 1'!DW7&lt;&gt;""),1,0)</f>
        <v>0</v>
      </c>
      <c r="DX73" s="44">
        <f>IF(AND('Service Volumes 1'!$C7="No",'Service Volumes 1'!DX7&lt;&gt;""),1,0)</f>
        <v>0</v>
      </c>
      <c r="DY73" s="44">
        <f>IF(AND('Service Volumes 1'!$C7="No",'Service Volumes 1'!DY7&lt;&gt;""),1,0)</f>
        <v>0</v>
      </c>
      <c r="DZ73" s="44">
        <f>IF(AND('Service Volumes 1'!$C7="No",'Service Volumes 1'!DZ7&lt;&gt;""),1,0)</f>
        <v>0</v>
      </c>
      <c r="EA73" s="44">
        <f>IF(AND('Service Volumes 1'!$C7="No",'Service Volumes 1'!EA7&lt;&gt;""),1,0)</f>
        <v>0</v>
      </c>
      <c r="EB73" s="44">
        <f>IF(AND('Service Volumes 1'!$C7="No",'Service Volumes 1'!EB7&lt;&gt;""),1,0)</f>
        <v>0</v>
      </c>
      <c r="EC73" s="44">
        <f>IF(AND('Service Volumes 1'!$C7="No",'Service Volumes 1'!EC7&lt;&gt;""),1,0)</f>
        <v>0</v>
      </c>
      <c r="ED73" s="44">
        <f>IF(AND('Service Volumes 1'!$C7="No",'Service Volumes 1'!ED7&lt;&gt;""),1,0)</f>
        <v>0</v>
      </c>
      <c r="EE73" s="44">
        <f>IF(AND('Service Volumes 1'!$C7="No",'Service Volumes 1'!EE7&lt;&gt;""),1,0)</f>
        <v>0</v>
      </c>
      <c r="EF73" s="44">
        <f>IF(AND('Service Volumes 1'!$C7="No",'Service Volumes 1'!EF7&lt;&gt;""),1,0)</f>
        <v>0</v>
      </c>
      <c r="EG73" s="44">
        <f>IF(AND('Service Volumes 1'!$C7="No",'Service Volumes 1'!EG7&lt;&gt;""),1,0)</f>
        <v>0</v>
      </c>
      <c r="EH73" s="44">
        <f>IF(AND('Service Volumes 1'!$C7="No",'Service Volumes 1'!EH7&lt;&gt;""),1,0)</f>
        <v>0</v>
      </c>
      <c r="EI73" s="44">
        <f>IF(AND('Service Volumes 1'!$C7="No",'Service Volumes 1'!EI7&lt;&gt;""),1,0)</f>
        <v>0</v>
      </c>
      <c r="EJ73" s="44">
        <f>IF(AND('Service Volumes 1'!$C7="No",'Service Volumes 1'!EJ7&lt;&gt;""),1,0)</f>
        <v>0</v>
      </c>
      <c r="EK73" s="44">
        <f>IF(AND('Service Volumes 1'!$C7="No",'Service Volumes 1'!EK7&lt;&gt;""),1,0)</f>
        <v>0</v>
      </c>
      <c r="EL73" s="44">
        <f>IF(AND('Service Volumes 1'!$C7="No",'Service Volumes 1'!EL7&lt;&gt;""),1,0)</f>
        <v>0</v>
      </c>
      <c r="EM73" s="44">
        <f>IF(AND('Service Volumes 1'!$C7="No",'Service Volumes 1'!EM7&lt;&gt;""),1,0)</f>
        <v>0</v>
      </c>
      <c r="EN73" s="44">
        <f>IF(AND('Service Volumes 1'!$C7="No",'Service Volumes 1'!EN7&lt;&gt;""),1,0)</f>
        <v>0</v>
      </c>
      <c r="EO73" s="44">
        <f>IF(AND('Service Volumes 1'!$C7="No",'Service Volumes 1'!EO7&lt;&gt;""),1,0)</f>
        <v>0</v>
      </c>
      <c r="EP73" s="44">
        <f>IF(AND('Service Volumes 1'!$C7="No",'Service Volumes 1'!EP7&lt;&gt;""),1,0)</f>
        <v>0</v>
      </c>
      <c r="EQ73" s="44">
        <f>IF(AND('Service Volumes 1'!$C7="No",'Service Volumes 1'!EQ7&lt;&gt;""),1,0)</f>
        <v>0</v>
      </c>
      <c r="ER73" s="44">
        <f>IF(AND('Service Volumes 1'!$C7="No",'Service Volumes 1'!ER7&lt;&gt;""),1,0)</f>
        <v>0</v>
      </c>
      <c r="ES73" s="44">
        <f>IF(AND('Service Volumes 1'!$C7="No",'Service Volumes 1'!ES7&lt;&gt;""),1,0)</f>
        <v>0</v>
      </c>
      <c r="ET73" s="44">
        <f>IF(AND('Service Volumes 1'!$C7="No",'Service Volumes 1'!ET7&lt;&gt;""),1,0)</f>
        <v>0</v>
      </c>
      <c r="EU73" s="44">
        <f>IF(AND('Service Volumes 1'!$C7="No",'Service Volumes 1'!EU7&lt;&gt;""),1,0)</f>
        <v>0</v>
      </c>
      <c r="EV73" s="44">
        <f>IF(AND('Service Volumes 1'!$C7="No",'Service Volumes 1'!EV7&lt;&gt;""),1,0)</f>
        <v>0</v>
      </c>
      <c r="EW73" s="44">
        <f>IF(AND('Service Volumes 1'!$C7="No",'Service Volumes 1'!EW7&lt;&gt;""),1,0)</f>
        <v>0</v>
      </c>
      <c r="EX73" s="44">
        <f>IF(AND('Service Volumes 1'!$C7="No",'Service Volumes 1'!EX7&lt;&gt;""),1,0)</f>
        <v>0</v>
      </c>
      <c r="EY73" s="44">
        <f>IF(AND('Service Volumes 1'!$C7="No",'Service Volumes 1'!EY7&lt;&gt;""),1,0)</f>
        <v>0</v>
      </c>
      <c r="EZ73" s="44">
        <f>IF(AND('Service Volumes 1'!$C7="No",'Service Volumes 1'!EZ7&lt;&gt;""),1,0)</f>
        <v>0</v>
      </c>
      <c r="FA73" s="44">
        <f>IF(AND('Service Volumes 1'!$C7="No",'Service Volumes 1'!FA7&lt;&gt;""),1,0)</f>
        <v>0</v>
      </c>
      <c r="FB73" s="44">
        <f>IF(AND('Service Volumes 1'!$C7="No",'Service Volumes 1'!FB7&lt;&gt;""),1,0)</f>
        <v>0</v>
      </c>
      <c r="FC73" s="44">
        <f>IF(AND('Service Volumes 1'!$C7="No",'Service Volumes 1'!FC7&lt;&gt;""),1,0)</f>
        <v>0</v>
      </c>
      <c r="FD73" s="44">
        <f>IF(AND('Service Volumes 1'!$C7="No",'Service Volumes 1'!FD7&lt;&gt;""),1,0)</f>
        <v>0</v>
      </c>
      <c r="FE73" s="44">
        <f>IF(AND('Service Volumes 1'!$C7="No",'Service Volumes 1'!FE7&lt;&gt;""),1,0)</f>
        <v>0</v>
      </c>
      <c r="FF73" s="44">
        <f>IF(AND('Service Volumes 1'!$C7="No",'Service Volumes 1'!FF7&lt;&gt;""),1,0)</f>
        <v>0</v>
      </c>
      <c r="FG73" s="44">
        <f>IF(AND('Service Volumes 1'!$C7="No",'Service Volumes 1'!FG7&lt;&gt;""),1,0)</f>
        <v>0</v>
      </c>
      <c r="FH73" s="44">
        <f>IF(AND('Service Volumes 1'!$C7="No",'Service Volumes 1'!FH7&lt;&gt;""),1,0)</f>
        <v>0</v>
      </c>
      <c r="FI73" s="44">
        <f>IF(AND('Service Volumes 1'!$C7="No",'Service Volumes 1'!FI7&lt;&gt;""),1,0)</f>
        <v>0</v>
      </c>
      <c r="FJ73" s="44">
        <f>IF(AND('Service Volumes 1'!$C7="No",'Service Volumes 1'!FJ7&lt;&gt;""),1,0)</f>
        <v>0</v>
      </c>
      <c r="FK73" s="44">
        <f>IF(AND('Service Volumes 1'!$C7="No",'Service Volumes 1'!FK7&lt;&gt;""),1,0)</f>
        <v>0</v>
      </c>
      <c r="FL73" s="44">
        <f>IF(AND('Service Volumes 1'!$C7="No",'Service Volumes 1'!FL7&lt;&gt;""),1,0)</f>
        <v>0</v>
      </c>
      <c r="FM73" s="44">
        <f>IF(AND('Service Volumes 1'!$C7="No",'Service Volumes 1'!FM7&lt;&gt;""),1,0)</f>
        <v>0</v>
      </c>
      <c r="FN73" s="44">
        <f>IF(AND('Service Volumes 1'!$C7="No",'Service Volumes 1'!FN7&lt;&gt;""),1,0)</f>
        <v>0</v>
      </c>
      <c r="FO73" s="44">
        <f>IF(AND('Service Volumes 1'!$C7="No",'Service Volumes 1'!FO7&lt;&gt;""),1,0)</f>
        <v>0</v>
      </c>
      <c r="FP73" s="44">
        <f>IF(AND('Service Volumes 1'!$C7="No",'Service Volumes 1'!FP7&lt;&gt;""),1,0)</f>
        <v>0</v>
      </c>
      <c r="FQ73" s="44">
        <f>IF(AND('Service Volumes 1'!$C7="No",'Service Volumes 1'!FQ7&lt;&gt;""),1,0)</f>
        <v>0</v>
      </c>
      <c r="FR73" s="44">
        <f>IF(AND('Service Volumes 1'!$C7="No",'Service Volumes 1'!FR7&lt;&gt;""),1,0)</f>
        <v>0</v>
      </c>
      <c r="FS73" s="44">
        <f>IF(AND('Service Volumes 1'!$C7="No",'Service Volumes 1'!FS7&lt;&gt;""),1,0)</f>
        <v>0</v>
      </c>
      <c r="FT73" s="44">
        <f>IF(AND('Service Volumes 1'!$C7="No",'Service Volumes 1'!FT7&lt;&gt;""),1,0)</f>
        <v>0</v>
      </c>
      <c r="FU73" s="44">
        <f>IF(AND('Service Volumes 1'!$C7="No",'Service Volumes 1'!FU7&lt;&gt;""),1,0)</f>
        <v>0</v>
      </c>
      <c r="FV73" s="44">
        <f>IF(AND('Service Volumes 1'!$C7="No",'Service Volumes 1'!FV7&lt;&gt;""),1,0)</f>
        <v>0</v>
      </c>
      <c r="FW73" s="44">
        <f>IF(AND('Service Volumes 1'!$C7="No",'Service Volumes 1'!FW7&lt;&gt;""),1,0)</f>
        <v>0</v>
      </c>
      <c r="FX73" s="44">
        <f>IF(AND('Service Volumes 1'!$C7="No",'Service Volumes 1'!FX7&lt;&gt;""),1,0)</f>
        <v>0</v>
      </c>
      <c r="FY73" s="44">
        <f>IF(AND('Service Volumes 1'!$C7="No",'Service Volumes 1'!FY7&lt;&gt;""),1,0)</f>
        <v>0</v>
      </c>
      <c r="FZ73" s="44">
        <f>IF(AND('Service Volumes 1'!$C7="No",'Service Volumes 1'!FZ7&lt;&gt;""),1,0)</f>
        <v>0</v>
      </c>
      <c r="GA73" s="44">
        <f>IF(AND('Service Volumes 1'!$C7="No",'Service Volumes 1'!GA7&lt;&gt;""),1,0)</f>
        <v>0</v>
      </c>
      <c r="GB73" s="44">
        <f>IF(AND('Service Volumes 1'!$C7="No",'Service Volumes 1'!GB7&lt;&gt;""),1,0)</f>
        <v>0</v>
      </c>
      <c r="GC73" s="44">
        <f>IF(AND('Service Volumes 1'!$C7="No",'Service Volumes 1'!GC7&lt;&gt;""),1,0)</f>
        <v>0</v>
      </c>
      <c r="GD73" s="44">
        <f>IF(AND('Service Volumes 1'!$C7="No",'Service Volumes 1'!GD7&lt;&gt;""),1,0)</f>
        <v>0</v>
      </c>
      <c r="GE73" s="44">
        <f>IF(AND('Service Volumes 1'!$C7="No",'Service Volumes 1'!GE7&lt;&gt;""),1,0)</f>
        <v>0</v>
      </c>
      <c r="GF73" s="44">
        <f>IF(AND('Service Volumes 1'!$C7="No",'Service Volumes 1'!GF7&lt;&gt;""),1,0)</f>
        <v>0</v>
      </c>
      <c r="GG73" s="44">
        <f>IF(AND('Service Volumes 1'!$C7="No",'Service Volumes 1'!GG7&lt;&gt;""),1,0)</f>
        <v>0</v>
      </c>
      <c r="GH73" s="44">
        <f>IF(AND('Service Volumes 1'!$C7="No",'Service Volumes 1'!GH7&lt;&gt;""),1,0)</f>
        <v>0</v>
      </c>
      <c r="GI73" s="44">
        <f>IF(AND('Service Volumes 1'!$C7="No",'Service Volumes 1'!GI7&lt;&gt;""),1,0)</f>
        <v>0</v>
      </c>
      <c r="GJ73" s="44">
        <f>IF(AND('Service Volumes 1'!$C7="No",'Service Volumes 1'!GJ7&lt;&gt;""),1,0)</f>
        <v>0</v>
      </c>
      <c r="GK73" s="44">
        <f>IF(AND('Service Volumes 1'!$C7="No",'Service Volumes 1'!GK7&lt;&gt;""),1,0)</f>
        <v>0</v>
      </c>
      <c r="GL73" s="44">
        <f>IF(AND('Service Volumes 1'!$C7="No",'Service Volumes 1'!GL7&lt;&gt;""),1,0)</f>
        <v>0</v>
      </c>
      <c r="GM73" s="44">
        <f>IF(AND('Service Volumes 1'!$C7="No",'Service Volumes 1'!GM7&lt;&gt;""),1,0)</f>
        <v>0</v>
      </c>
      <c r="GN73" s="44">
        <f>IF(AND('Service Volumes 1'!$C7="No",'Service Volumes 1'!GN7&lt;&gt;""),1,0)</f>
        <v>0</v>
      </c>
      <c r="GO73" s="44">
        <f>IF(AND('Service Volumes 1'!$C7="No",'Service Volumes 1'!GO7&lt;&gt;""),1,0)</f>
        <v>0</v>
      </c>
      <c r="GP73" s="44">
        <f>IF(AND('Service Volumes 1'!$C7="No",'Service Volumes 1'!GP7&lt;&gt;""),1,0)</f>
        <v>0</v>
      </c>
      <c r="GQ73" s="44">
        <f>IF(AND('Service Volumes 1'!$C7="No",'Service Volumes 1'!GQ7&lt;&gt;""),1,0)</f>
        <v>0</v>
      </c>
      <c r="GR73" s="44">
        <f>IF(AND('Service Volumes 1'!$C7="No",'Service Volumes 1'!GR7&lt;&gt;""),1,0)</f>
        <v>0</v>
      </c>
      <c r="GS73" s="44">
        <f>IF(AND('Service Volumes 1'!$C7="No",'Service Volumes 1'!GS7&lt;&gt;""),1,0)</f>
        <v>0</v>
      </c>
      <c r="GT73" s="44">
        <f>IF(AND('Service Volumes 1'!$C7="No",'Service Volumes 1'!GT7&lt;&gt;""),1,0)</f>
        <v>0</v>
      </c>
      <c r="GU73" s="44">
        <f>IF(AND('Service Volumes 1'!$C7="No",'Service Volumes 1'!GU7&lt;&gt;""),1,0)</f>
        <v>0</v>
      </c>
      <c r="GV73" s="44">
        <f>IF(AND('Service Volumes 1'!$C7="No",'Service Volumes 1'!GV7&lt;&gt;""),1,0)</f>
        <v>0</v>
      </c>
      <c r="GW73" s="44">
        <f>IF(AND('Service Volumes 1'!$C7="No",'Service Volumes 1'!GW7&lt;&gt;""),1,0)</f>
        <v>0</v>
      </c>
      <c r="GX73" s="44">
        <f>IF(AND('Service Volumes 1'!$C7="No",'Service Volumes 1'!GX7&lt;&gt;""),1,0)</f>
        <v>0</v>
      </c>
      <c r="GY73" s="44">
        <f>IF(AND('Service Volumes 1'!$C7="No",'Service Volumes 1'!GY7&lt;&gt;""),1,0)</f>
        <v>0</v>
      </c>
      <c r="GZ73" s="44">
        <f>IF(AND('Service Volumes 1'!$C7="No",'Service Volumes 1'!GZ7&lt;&gt;""),1,0)</f>
        <v>0</v>
      </c>
      <c r="HA73" s="44">
        <f>IF(AND('Service Volumes 1'!$C7="No",'Service Volumes 1'!HA7&lt;&gt;""),1,0)</f>
        <v>0</v>
      </c>
      <c r="HB73" s="44">
        <f>IF(AND('Service Volumes 1'!$C7="No",'Service Volumes 1'!HB7&lt;&gt;""),1,0)</f>
        <v>0</v>
      </c>
      <c r="HC73" s="44">
        <f>IF(AND('Service Volumes 1'!$C7="No",'Service Volumes 1'!HC7&lt;&gt;""),1,0)</f>
        <v>0</v>
      </c>
      <c r="HD73" s="44">
        <f>IF(AND('Service Volumes 1'!$C7="No",'Service Volumes 1'!HD7&lt;&gt;""),1,0)</f>
        <v>0</v>
      </c>
      <c r="HE73" s="44">
        <f>IF(AND('Service Volumes 1'!$C7="No",'Service Volumes 1'!HE7&lt;&gt;""),1,0)</f>
        <v>0</v>
      </c>
      <c r="HF73" s="44">
        <f>IF(AND('Service Volumes 1'!$C7="No",'Service Volumes 1'!HF7&lt;&gt;""),1,0)</f>
        <v>0</v>
      </c>
      <c r="HG73" s="44">
        <f>IF(AND('Service Volumes 1'!$C7="No",'Service Volumes 1'!HG7&lt;&gt;""),1,0)</f>
        <v>0</v>
      </c>
      <c r="HH73" s="44">
        <f>IF(AND('Service Volumes 1'!$C7="No",'Service Volumes 1'!HH7&lt;&gt;""),1,0)</f>
        <v>0</v>
      </c>
      <c r="HI73" s="44">
        <f>IF(AND('Service Volumes 1'!$C7="No",'Service Volumes 1'!HI7&lt;&gt;""),1,0)</f>
        <v>0</v>
      </c>
      <c r="HJ73" s="44">
        <f>IF(AND('Service Volumes 1'!$C7="No",'Service Volumes 1'!HJ7&lt;&gt;""),1,0)</f>
        <v>0</v>
      </c>
      <c r="HK73" s="44">
        <f>IF(AND('Service Volumes 1'!$C7="No",'Service Volumes 1'!HK7&lt;&gt;""),1,0)</f>
        <v>0</v>
      </c>
      <c r="HL73" s="44">
        <f>IF(AND('Service Volumes 1'!$C7="No",'Service Volumes 1'!HL7&lt;&gt;""),1,0)</f>
        <v>0</v>
      </c>
      <c r="HM73" s="44">
        <f>IF(AND('Service Volumes 1'!$C7="No",'Service Volumes 1'!HM7&lt;&gt;""),1,0)</f>
        <v>0</v>
      </c>
      <c r="HN73" s="44">
        <f>IF(AND('Service Volumes 1'!$C7="No",'Service Volumes 1'!HN7&lt;&gt;""),1,0)</f>
        <v>0</v>
      </c>
      <c r="HO73" s="44">
        <f>IF(AND('Service Volumes 1'!$C7="No",'Service Volumes 1'!HO7&lt;&gt;""),1,0)</f>
        <v>0</v>
      </c>
      <c r="HP73" s="44">
        <f>IF(AND('Service Volumes 1'!$C7="No",'Service Volumes 1'!HP7&lt;&gt;""),1,0)</f>
        <v>0</v>
      </c>
      <c r="HQ73" s="44">
        <f>IF(AND('Service Volumes 1'!$C7="No",'Service Volumes 1'!HQ7&lt;&gt;""),1,0)</f>
        <v>0</v>
      </c>
      <c r="HR73" s="44">
        <f>IF(AND('Service Volumes 1'!$C7="No",'Service Volumes 1'!HR7&lt;&gt;""),1,0)</f>
        <v>0</v>
      </c>
      <c r="HS73" s="44">
        <f>IF(AND('Service Volumes 1'!$C7="No",'Service Volumes 1'!HS7&lt;&gt;""),1,0)</f>
        <v>0</v>
      </c>
      <c r="HT73" s="44">
        <f>IF(AND('Service Volumes 1'!$C7="No",'Service Volumes 1'!HT7&lt;&gt;""),1,0)</f>
        <v>0</v>
      </c>
      <c r="HU73" s="44">
        <f>IF(AND('Service Volumes 1'!$C7="No",'Service Volumes 1'!HU7&lt;&gt;""),1,0)</f>
        <v>0</v>
      </c>
      <c r="HV73" s="44">
        <f>IF(AND('Service Volumes 1'!$C7="No",'Service Volumes 1'!HV7&lt;&gt;""),1,0)</f>
        <v>0</v>
      </c>
      <c r="HW73" s="44">
        <f>IF(AND('Service Volumes 1'!$C7="No",'Service Volumes 1'!HW7&lt;&gt;""),1,0)</f>
        <v>0</v>
      </c>
      <c r="HX73" s="44">
        <f>IF(AND('Service Volumes 1'!$C7="No",'Service Volumes 1'!HX7&lt;&gt;""),1,0)</f>
        <v>0</v>
      </c>
      <c r="HY73" s="44">
        <f>IF(AND('Service Volumes 1'!$C7="No",'Service Volumes 1'!HY7&lt;&gt;""),1,0)</f>
        <v>0</v>
      </c>
      <c r="HZ73" s="44">
        <f>IF(AND('Service Volumes 1'!$C7="No",'Service Volumes 1'!HZ7&lt;&gt;""),1,0)</f>
        <v>0</v>
      </c>
      <c r="IA73" s="44">
        <f>IF(AND('Service Volumes 1'!$C7="No",'Service Volumes 1'!IA7&lt;&gt;""),1,0)</f>
        <v>0</v>
      </c>
      <c r="IB73" s="44">
        <f>IF(AND('Service Volumes 1'!$C7="No",'Service Volumes 1'!IB7&lt;&gt;""),1,0)</f>
        <v>0</v>
      </c>
      <c r="IC73" s="44">
        <f>IF(AND('Service Volumes 1'!$C7="No",'Service Volumes 1'!IC7&lt;&gt;""),1,0)</f>
        <v>0</v>
      </c>
      <c r="ID73" s="44">
        <f>IF(AND('Service Volumes 1'!$C7="No",'Service Volumes 1'!ID7&lt;&gt;""),1,0)</f>
        <v>0</v>
      </c>
      <c r="IE73" s="44">
        <f>IF(AND('Service Volumes 1'!$C7="No",'Service Volumes 1'!IE7&lt;&gt;""),1,0)</f>
        <v>0</v>
      </c>
      <c r="IF73" s="44">
        <f>IF(AND('Service Volumes 1'!$C7="No",'Service Volumes 1'!IF7&lt;&gt;""),1,0)</f>
        <v>0</v>
      </c>
      <c r="IG73" s="44">
        <f>IF(AND('Service Volumes 1'!$C7="No",'Service Volumes 1'!IG7&lt;&gt;""),1,0)</f>
        <v>0</v>
      </c>
      <c r="IH73" s="44">
        <f>IF(AND('Service Volumes 1'!$C7="No",'Service Volumes 1'!IH7&lt;&gt;""),1,0)</f>
        <v>0</v>
      </c>
      <c r="II73" s="44">
        <f>IF(AND('Service Volumes 1'!$C7="No",'Service Volumes 1'!II7&lt;&gt;""),1,0)</f>
        <v>0</v>
      </c>
      <c r="IJ73" s="44">
        <f>IF(AND('Service Volumes 1'!$C7="No",'Service Volumes 1'!IJ7&lt;&gt;""),1,0)</f>
        <v>0</v>
      </c>
      <c r="IK73" s="44">
        <f>IF(AND('Service Volumes 1'!$C7="No",'Service Volumes 1'!IK7&lt;&gt;""),1,0)</f>
        <v>0</v>
      </c>
      <c r="IL73" s="44">
        <f>IF(AND('Service Volumes 1'!$C7="No",'Service Volumes 1'!IL7&lt;&gt;""),1,0)</f>
        <v>0</v>
      </c>
      <c r="IM73" s="44">
        <f>IF(AND('Service Volumes 1'!$C7="No",'Service Volumes 1'!IM7&lt;&gt;""),1,0)</f>
        <v>0</v>
      </c>
      <c r="IN73" s="44">
        <f>IF(AND('Service Volumes 1'!$C7="No",'Service Volumes 1'!IN7&lt;&gt;""),1,0)</f>
        <v>0</v>
      </c>
      <c r="IO73" s="44">
        <f>IF(AND('Service Volumes 1'!$C7="No",'Service Volumes 1'!IO7&lt;&gt;""),1,0)</f>
        <v>0</v>
      </c>
      <c r="IP73" s="44">
        <f>IF(AND('Service Volumes 1'!$C7="No",'Service Volumes 1'!IP7&lt;&gt;""),1,0)</f>
        <v>0</v>
      </c>
      <c r="IQ73" s="44">
        <f>IF(AND('Service Volumes 1'!$C7="No",'Service Volumes 1'!IQ7&lt;&gt;""),1,0)</f>
        <v>0</v>
      </c>
      <c r="IR73" s="44">
        <f>IF(AND('Service Volumes 1'!$C7="No",'Service Volumes 1'!IR7&lt;&gt;""),1,0)</f>
        <v>0</v>
      </c>
      <c r="IS73" s="44">
        <f>IF(AND('Service Volumes 1'!$C7="No",'Service Volumes 1'!IS7&lt;&gt;""),1,0)</f>
        <v>0</v>
      </c>
      <c r="IT73" s="44">
        <f>IF(AND('Service Volumes 1'!$C7="No",'Service Volumes 1'!IT7&lt;&gt;""),1,0)</f>
        <v>0</v>
      </c>
      <c r="IU73" s="44">
        <f>IF(AND('Service Volumes 1'!$C7="No",'Service Volumes 1'!IU7&lt;&gt;""),1,0)</f>
        <v>0</v>
      </c>
      <c r="IV73" s="44">
        <f>IF(AND('Service Volumes 1'!$C7="No",'Service Volumes 1'!IV7&lt;&gt;""),1,0)</f>
        <v>0</v>
      </c>
      <c r="IW73" s="44">
        <f>IF(AND('Service Volumes 1'!$C7="No",'Service Volumes 1'!IW7&lt;&gt;""),1,0)</f>
        <v>0</v>
      </c>
      <c r="IX73" s="44">
        <f>IF(AND('Service Volumes 1'!$C7="No",'Service Volumes 1'!IX7&lt;&gt;""),1,0)</f>
        <v>0</v>
      </c>
      <c r="IY73" s="44">
        <f>IF(AND('Service Volumes 1'!$C7="No",'Service Volumes 1'!IY7&lt;&gt;""),1,0)</f>
        <v>0</v>
      </c>
      <c r="IZ73" s="44">
        <f>IF(AND('Service Volumes 1'!$C7="No",'Service Volumes 1'!IZ7&lt;&gt;""),1,0)</f>
        <v>0</v>
      </c>
      <c r="JA73" s="44">
        <f>IF(AND('Service Volumes 1'!$C7="No",'Service Volumes 1'!JA7&lt;&gt;""),1,0)</f>
        <v>0</v>
      </c>
      <c r="JB73" s="44">
        <f>IF(AND('Service Volumes 1'!$C7="No",'Service Volumes 1'!JB7&lt;&gt;""),1,0)</f>
        <v>0</v>
      </c>
      <c r="JC73" s="44">
        <f>IF(AND('Service Volumes 1'!$C7="No",'Service Volumes 1'!JC7&lt;&gt;""),1,0)</f>
        <v>0</v>
      </c>
      <c r="JD73" s="44">
        <f>IF(AND('Service Volumes 1'!$C7="No",'Service Volumes 1'!JD7&lt;&gt;""),1,0)</f>
        <v>0</v>
      </c>
      <c r="JE73" s="44">
        <f>IF(AND('Service Volumes 1'!$C7="No",'Service Volumes 1'!JE7&lt;&gt;""),1,0)</f>
        <v>0</v>
      </c>
      <c r="JF73" s="44">
        <f>IF(AND('Service Volumes 1'!$C7="No",'Service Volumes 1'!JF7&lt;&gt;""),1,0)</f>
        <v>0</v>
      </c>
      <c r="JG73" s="44">
        <f>IF(AND('Service Volumes 1'!$C7="No",'Service Volumes 1'!JG7&lt;&gt;""),1,0)</f>
        <v>0</v>
      </c>
      <c r="JH73" s="44">
        <f>IF(AND('Service Volumes 1'!$C7="No",'Service Volumes 1'!JH7&lt;&gt;""),1,0)</f>
        <v>0</v>
      </c>
      <c r="JI73" s="44">
        <f>IF(AND('Service Volumes 1'!$C7="No",'Service Volumes 1'!JI7&lt;&gt;""),1,0)</f>
        <v>0</v>
      </c>
      <c r="JJ73" s="44">
        <f>IF(AND('Service Volumes 1'!$C7="No",'Service Volumes 1'!JJ7&lt;&gt;""),1,0)</f>
        <v>0</v>
      </c>
      <c r="JK73" s="44">
        <f>IF(AND('Service Volumes 1'!$C7="No",'Service Volumes 1'!JK7&lt;&gt;""),1,0)</f>
        <v>0</v>
      </c>
      <c r="JL73" s="44">
        <f>IF(AND('Service Volumes 1'!$C7="No",'Service Volumes 1'!JL7&lt;&gt;""),1,0)</f>
        <v>0</v>
      </c>
      <c r="JM73" s="44">
        <f>IF(AND('Service Volumes 1'!$C7="No",'Service Volumes 1'!JM7&lt;&gt;""),1,0)</f>
        <v>0</v>
      </c>
      <c r="JN73" s="44">
        <f>IF(AND('Service Volumes 1'!$C7="No",'Service Volumes 1'!JN7&lt;&gt;""),1,0)</f>
        <v>0</v>
      </c>
      <c r="JO73" s="44">
        <f>IF(AND('Service Volumes 1'!$C7="No",'Service Volumes 1'!JO7&lt;&gt;""),1,0)</f>
        <v>0</v>
      </c>
      <c r="JP73" s="44">
        <f>IF(AND('Service Volumes 1'!$C7="No",'Service Volumes 1'!JP7&lt;&gt;""),1,0)</f>
        <v>0</v>
      </c>
      <c r="JQ73" s="44">
        <f>IF(AND('Service Volumes 1'!$C7="No",'Service Volumes 1'!JQ7&lt;&gt;""),1,0)</f>
        <v>0</v>
      </c>
      <c r="JR73" s="44">
        <f>IF(AND('Service Volumes 1'!$C7="No",'Service Volumes 1'!JR7&lt;&gt;""),1,0)</f>
        <v>0</v>
      </c>
      <c r="JS73" s="44">
        <f>IF(AND('Service Volumes 1'!$C7="No",'Service Volumes 1'!JS7&lt;&gt;""),1,0)</f>
        <v>0</v>
      </c>
      <c r="JT73" s="44">
        <f>IF(AND('Service Volumes 1'!$C7="No",'Service Volumes 1'!JT7&lt;&gt;""),1,0)</f>
        <v>0</v>
      </c>
      <c r="JU73" s="44">
        <f>IF(AND('Service Volumes 1'!$C7="No",'Service Volumes 1'!JU7&lt;&gt;""),1,0)</f>
        <v>0</v>
      </c>
      <c r="JV73" s="44">
        <f>IF(AND('Service Volumes 1'!$C7="No",'Service Volumes 1'!JV7&lt;&gt;""),1,0)</f>
        <v>0</v>
      </c>
      <c r="JW73" s="44">
        <f>IF(AND('Service Volumes 1'!$C7="No",'Service Volumes 1'!JW7&lt;&gt;""),1,0)</f>
        <v>0</v>
      </c>
      <c r="JX73" s="44">
        <f>IF(AND('Service Volumes 1'!$C7="No",'Service Volumes 1'!JX7&lt;&gt;""),1,0)</f>
        <v>0</v>
      </c>
      <c r="JY73" s="44">
        <f>IF(AND('Service Volumes 1'!$C7="No",'Service Volumes 1'!JY7&lt;&gt;""),1,0)</f>
        <v>0</v>
      </c>
      <c r="JZ73" s="44">
        <f>IF(AND('Service Volumes 1'!$C7="No",'Service Volumes 1'!JZ7&lt;&gt;""),1,0)</f>
        <v>0</v>
      </c>
      <c r="KA73" s="44">
        <f>IF(AND('Service Volumes 1'!$C7="No",'Service Volumes 1'!KA7&lt;&gt;""),1,0)</f>
        <v>0</v>
      </c>
      <c r="KB73" s="44">
        <f>IF(AND('Service Volumes 1'!$C7="No",'Service Volumes 1'!KB7&lt;&gt;""),1,0)</f>
        <v>0</v>
      </c>
      <c r="KC73" s="44">
        <f>IF(AND('Service Volumes 1'!$C7="No",'Service Volumes 1'!KC7&lt;&gt;""),1,0)</f>
        <v>0</v>
      </c>
      <c r="KD73" s="44">
        <f>IF(AND('Service Volumes 1'!$C7="No",'Service Volumes 1'!KD7&lt;&gt;""),1,0)</f>
        <v>0</v>
      </c>
      <c r="KE73" s="44">
        <f>IF(AND('Service Volumes 1'!$C7="No",'Service Volumes 1'!KE7&lt;&gt;""),1,0)</f>
        <v>0</v>
      </c>
      <c r="KF73" s="44">
        <f>IF(AND('Service Volumes 1'!$C7="No",'Service Volumes 1'!KF7&lt;&gt;""),1,0)</f>
        <v>0</v>
      </c>
      <c r="KG73" s="44">
        <f>IF(AND('Service Volumes 1'!$C7="No",'Service Volumes 1'!KG7&lt;&gt;""),1,0)</f>
        <v>0</v>
      </c>
      <c r="KH73" s="44">
        <f>IF(AND('Service Volumes 1'!$C7="No",'Service Volumes 1'!KH7&lt;&gt;""),1,0)</f>
        <v>0</v>
      </c>
      <c r="KI73" s="44">
        <f>IF(AND('Service Volumes 1'!$C7="No",'Service Volumes 1'!KI7&lt;&gt;""),1,0)</f>
        <v>0</v>
      </c>
      <c r="KJ73" s="44">
        <f>IF(AND('Service Volumes 1'!$C7="No",'Service Volumes 1'!KJ7&lt;&gt;""),1,0)</f>
        <v>0</v>
      </c>
      <c r="KK73" s="44">
        <f>IF(AND('Service Volumes 1'!$C7="No",'Service Volumes 1'!KK7&lt;&gt;""),1,0)</f>
        <v>0</v>
      </c>
      <c r="KL73" s="44">
        <f>IF(AND('Service Volumes 1'!$C7="No",'Service Volumes 1'!KL7&lt;&gt;""),1,0)</f>
        <v>0</v>
      </c>
      <c r="KM73" s="44">
        <f>IF(AND('Service Volumes 1'!$C7="No",'Service Volumes 1'!KM7&lt;&gt;""),1,0)</f>
        <v>0</v>
      </c>
      <c r="KN73" s="44">
        <f>IF(AND('Service Volumes 1'!$C7="No",'Service Volumes 1'!KN7&lt;&gt;""),1,0)</f>
        <v>0</v>
      </c>
      <c r="KO73" s="44">
        <f>IF(AND('Service Volumes 1'!$C7="No",'Service Volumes 1'!KO7&lt;&gt;""),1,0)</f>
        <v>0</v>
      </c>
      <c r="KP73" s="44">
        <f>IF(AND('Service Volumes 1'!$C7="No",'Service Volumes 1'!KP7&lt;&gt;""),1,0)</f>
        <v>0</v>
      </c>
      <c r="KQ73" s="44">
        <f>IF(AND('Service Volumes 1'!$C7="No",'Service Volumes 1'!KQ7&lt;&gt;""),1,0)</f>
        <v>0</v>
      </c>
      <c r="KR73" s="44">
        <f>IF(AND('Service Volumes 1'!$C7="No",'Service Volumes 1'!KR7&lt;&gt;""),1,0)</f>
        <v>0</v>
      </c>
      <c r="KS73" s="44">
        <f>IF(AND('Service Volumes 1'!$C7="No",'Service Volumes 1'!KS7&lt;&gt;""),1,0)</f>
        <v>0</v>
      </c>
      <c r="KT73" s="44">
        <f>IF(AND('Service Volumes 1'!$C7="No",'Service Volumes 1'!KT7&lt;&gt;""),1,0)</f>
        <v>0</v>
      </c>
      <c r="KU73" s="44">
        <f>IF(AND('Service Volumes 1'!$C7="No",'Service Volumes 1'!KU7&lt;&gt;""),1,0)</f>
        <v>0</v>
      </c>
      <c r="KV73" s="44">
        <f>IF(AND('Service Volumes 1'!$C7="No",'Service Volumes 1'!KV7&lt;&gt;""),1,0)</f>
        <v>0</v>
      </c>
      <c r="KW73" s="44">
        <f>IF(AND('Service Volumes 1'!$C7="No",'Service Volumes 1'!KW7&lt;&gt;""),1,0)</f>
        <v>0</v>
      </c>
      <c r="KX73" s="44">
        <f>IF(AND('Service Volumes 1'!$C7="No",'Service Volumes 1'!KX7&lt;&gt;""),1,0)</f>
        <v>0</v>
      </c>
      <c r="KY73" s="44">
        <f>IF(AND('Service Volumes 1'!$C7="No",'Service Volumes 1'!KY7&lt;&gt;""),1,0)</f>
        <v>0</v>
      </c>
      <c r="KZ73" s="44">
        <f>IF(AND('Service Volumes 1'!$C7="No",'Service Volumes 1'!KZ7&lt;&gt;""),1,0)</f>
        <v>0</v>
      </c>
      <c r="LA73" s="44">
        <f>IF(AND('Service Volumes 1'!$C7="No",'Service Volumes 1'!LA7&lt;&gt;""),1,0)</f>
        <v>0</v>
      </c>
      <c r="LB73" s="44">
        <f>IF(AND('Service Volumes 1'!$C7="No",'Service Volumes 1'!LB7&lt;&gt;""),1,0)</f>
        <v>0</v>
      </c>
      <c r="LC73" s="44">
        <f>IF(AND('Service Volumes 1'!$C7="No",'Service Volumes 1'!LC7&lt;&gt;""),1,0)</f>
        <v>0</v>
      </c>
      <c r="LD73" s="44">
        <f>IF(AND('Service Volumes 1'!$C7="No",'Service Volumes 1'!LD7&lt;&gt;""),1,0)</f>
        <v>0</v>
      </c>
      <c r="LE73" s="44">
        <f>IF(AND('Service Volumes 1'!$C7="No",'Service Volumes 1'!LE7&lt;&gt;""),1,0)</f>
        <v>0</v>
      </c>
      <c r="LF73" s="44">
        <f>IF(AND('Service Volumes 1'!$C7="No",'Service Volumes 1'!LF7&lt;&gt;""),1,0)</f>
        <v>0</v>
      </c>
      <c r="LG73" s="44">
        <f>IF(AND('Service Volumes 1'!$C7="No",'Service Volumes 1'!LG7&lt;&gt;""),1,0)</f>
        <v>0</v>
      </c>
      <c r="LH73" s="44">
        <f>IF(AND('Service Volumes 1'!$C7="No",'Service Volumes 1'!LH7&lt;&gt;""),1,0)</f>
        <v>0</v>
      </c>
      <c r="LI73" s="44">
        <f>IF(AND('Service Volumes 1'!$C7="No",'Service Volumes 1'!LI7&lt;&gt;""),1,0)</f>
        <v>0</v>
      </c>
      <c r="LJ73" s="44">
        <f>IF(AND('Service Volumes 1'!$C7="No",'Service Volumes 1'!LJ7&lt;&gt;""),1,0)</f>
        <v>0</v>
      </c>
      <c r="LK73" s="44">
        <f>IF(AND('Service Volumes 1'!$C7="No",'Service Volumes 1'!LK7&lt;&gt;""),1,0)</f>
        <v>0</v>
      </c>
      <c r="LL73" s="44">
        <f>IF(AND('Service Volumes 1'!$C7="No",'Service Volumes 1'!LL7&lt;&gt;""),1,0)</f>
        <v>0</v>
      </c>
      <c r="LM73" s="44">
        <f>IF(AND('Service Volumes 1'!$C7="No",'Service Volumes 1'!LM7&lt;&gt;""),1,0)</f>
        <v>0</v>
      </c>
      <c r="LN73" s="44">
        <f>IF(AND('Service Volumes 1'!$C7="No",'Service Volumes 1'!LN7&lt;&gt;""),1,0)</f>
        <v>0</v>
      </c>
      <c r="LO73" s="44">
        <f>IF(AND('Service Volumes 1'!$C7="No",'Service Volumes 1'!LO7&lt;&gt;""),1,0)</f>
        <v>0</v>
      </c>
      <c r="LP73" s="44">
        <f>IF(AND('Service Volumes 1'!$C7="No",'Service Volumes 1'!LP7&lt;&gt;""),1,0)</f>
        <v>0</v>
      </c>
      <c r="LQ73" s="44">
        <f>IF(AND('Service Volumes 1'!$C7="No",'Service Volumes 1'!LQ7&lt;&gt;""),1,0)</f>
        <v>0</v>
      </c>
      <c r="LR73" s="44">
        <f>IF(AND('Service Volumes 1'!$C7="No",'Service Volumes 1'!LR7&lt;&gt;""),1,0)</f>
        <v>0</v>
      </c>
      <c r="LS73" s="44">
        <f>IF(AND('Service Volumes 1'!$C7="No",'Service Volumes 1'!LS7&lt;&gt;""),1,0)</f>
        <v>0</v>
      </c>
      <c r="LT73" s="44">
        <f>IF(AND('Service Volumes 1'!$C7="No",'Service Volumes 1'!LT7&lt;&gt;""),1,0)</f>
        <v>0</v>
      </c>
      <c r="LU73" s="44">
        <f>IF(AND('Service Volumes 1'!$C7="No",'Service Volumes 1'!LU7&lt;&gt;""),1,0)</f>
        <v>0</v>
      </c>
      <c r="LV73" s="44">
        <f>IF(AND('Service Volumes 1'!$C7="No",'Service Volumes 1'!LV7&lt;&gt;""),1,0)</f>
        <v>0</v>
      </c>
      <c r="LW73" s="44">
        <f>IF(AND('Service Volumes 1'!$C7="No",'Service Volumes 1'!LW7&lt;&gt;""),1,0)</f>
        <v>0</v>
      </c>
      <c r="LX73" s="44">
        <f>IF(AND('Service Volumes 1'!$C7="No",'Service Volumes 1'!LX7&lt;&gt;""),1,0)</f>
        <v>0</v>
      </c>
      <c r="LY73" s="44">
        <f>IF(AND('Service Volumes 1'!$C7="No",'Service Volumes 1'!LY7&lt;&gt;""),1,0)</f>
        <v>0</v>
      </c>
      <c r="LZ73" s="44">
        <f>IF(AND('Service Volumes 1'!$C7="No",'Service Volumes 1'!LZ7&lt;&gt;""),1,0)</f>
        <v>0</v>
      </c>
      <c r="MA73" s="44">
        <f>IF(AND('Service Volumes 1'!$C7="No",'Service Volumes 1'!MA7&lt;&gt;""),1,0)</f>
        <v>0</v>
      </c>
      <c r="MB73" s="44">
        <f>IF(AND('Service Volumes 1'!$C7="No",'Service Volumes 1'!MB7&lt;&gt;""),1,0)</f>
        <v>0</v>
      </c>
      <c r="MC73" s="44">
        <f>IF(AND('Service Volumes 1'!$C7="No",'Service Volumes 1'!MC7&lt;&gt;""),1,0)</f>
        <v>0</v>
      </c>
      <c r="MD73" s="44">
        <f>IF(AND('Service Volumes 1'!$C7="No",'Service Volumes 1'!MD7&lt;&gt;""),1,0)</f>
        <v>0</v>
      </c>
      <c r="ME73" s="44">
        <f>IF(AND('Service Volumes 1'!$C7="No",'Service Volumes 1'!ME7&lt;&gt;""),1,0)</f>
        <v>0</v>
      </c>
      <c r="MF73" s="44">
        <f>IF(AND('Service Volumes 1'!$C7="No",'Service Volumes 1'!MF7&lt;&gt;""),1,0)</f>
        <v>0</v>
      </c>
      <c r="MG73" s="44">
        <f>IF(AND('Service Volumes 1'!$C7="No",'Service Volumes 1'!MG7&lt;&gt;""),1,0)</f>
        <v>0</v>
      </c>
      <c r="MH73" s="44">
        <f>IF(AND('Service Volumes 1'!$C7="No",'Service Volumes 1'!MH7&lt;&gt;""),1,0)</f>
        <v>0</v>
      </c>
      <c r="MI73" s="44">
        <f>IF(AND('Service Volumes 1'!$C7="No",'Service Volumes 1'!MI7&lt;&gt;""),1,0)</f>
        <v>0</v>
      </c>
      <c r="MJ73" s="44">
        <f>IF(AND('Service Volumes 1'!$C7="No",'Service Volumes 1'!MJ7&lt;&gt;""),1,0)</f>
        <v>0</v>
      </c>
      <c r="MK73" s="44">
        <f>IF(AND('Service Volumes 1'!$C7="No",'Service Volumes 1'!MK7&lt;&gt;""),1,0)</f>
        <v>0</v>
      </c>
      <c r="ML73" s="44">
        <f>IF(AND('Service Volumes 1'!$C7="No",'Service Volumes 1'!ML7&lt;&gt;""),1,0)</f>
        <v>0</v>
      </c>
      <c r="MM73" s="44">
        <f>IF(AND('Service Volumes 1'!$C7="No",'Service Volumes 1'!MM7&lt;&gt;""),1,0)</f>
        <v>0</v>
      </c>
      <c r="MN73" s="44">
        <f>IF(AND('Service Volumes 1'!$C7="No",'Service Volumes 1'!MN7&lt;&gt;""),1,0)</f>
        <v>0</v>
      </c>
      <c r="MO73" s="44">
        <f>IF(AND('Service Volumes 1'!$C7="No",'Service Volumes 1'!MO7&lt;&gt;""),1,0)</f>
        <v>0</v>
      </c>
      <c r="MP73" s="44">
        <f>IF(AND('Service Volumes 1'!$C7="No",'Service Volumes 1'!MP7&lt;&gt;""),1,0)</f>
        <v>0</v>
      </c>
      <c r="MQ73" s="44">
        <f>IF(AND('Service Volumes 1'!$C7="No",'Service Volumes 1'!MQ7&lt;&gt;""),1,0)</f>
        <v>0</v>
      </c>
      <c r="MR73" s="44">
        <f>IF(AND('Service Volumes 1'!$C7="No",'Service Volumes 1'!MR7&lt;&gt;""),1,0)</f>
        <v>0</v>
      </c>
      <c r="MS73" s="44">
        <f>IF(AND('Service Volumes 1'!$C7="No",'Service Volumes 1'!MS7&lt;&gt;""),1,0)</f>
        <v>0</v>
      </c>
      <c r="MT73" s="44">
        <f>IF(AND('Service Volumes 1'!$C7="No",'Service Volumes 1'!MT7&lt;&gt;""),1,0)</f>
        <v>0</v>
      </c>
      <c r="MU73" s="44">
        <f>IF(AND('Service Volumes 1'!$C7="No",'Service Volumes 1'!MU7&lt;&gt;""),1,0)</f>
        <v>0</v>
      </c>
      <c r="MV73" s="44">
        <f>IF(AND('Service Volumes 1'!$C7="No",'Service Volumes 1'!MV7&lt;&gt;""),1,0)</f>
        <v>0</v>
      </c>
      <c r="MW73" s="44">
        <f>IF(AND('Service Volumes 1'!$C7="No",'Service Volumes 1'!MW7&lt;&gt;""),1,0)</f>
        <v>0</v>
      </c>
      <c r="MX73" s="44">
        <f>IF(AND('Service Volumes 1'!$C7="No",'Service Volumes 1'!MX7&lt;&gt;""),1,0)</f>
        <v>0</v>
      </c>
      <c r="MY73" s="44">
        <f>IF(AND('Service Volumes 1'!$C7="No",'Service Volumes 1'!MY7&lt;&gt;""),1,0)</f>
        <v>0</v>
      </c>
      <c r="MZ73" s="44">
        <f>IF(AND('Service Volumes 1'!$C7="No",'Service Volumes 1'!MZ7&lt;&gt;""),1,0)</f>
        <v>0</v>
      </c>
      <c r="NA73" s="44">
        <f>IF(AND('Service Volumes 1'!$C7="No",'Service Volumes 1'!NA7&lt;&gt;""),1,0)</f>
        <v>0</v>
      </c>
      <c r="NB73" s="44">
        <f>IF(AND('Service Volumes 1'!$C7="No",'Service Volumes 1'!NB7&lt;&gt;""),1,0)</f>
        <v>0</v>
      </c>
      <c r="NC73" s="44">
        <f>IF(AND('Service Volumes 1'!$C7="No",'Service Volumes 1'!NC7&lt;&gt;""),1,0)</f>
        <v>0</v>
      </c>
      <c r="ND73" s="44">
        <f>IF(AND('Service Volumes 1'!$C7="No",'Service Volumes 1'!ND7&lt;&gt;""),1,0)</f>
        <v>0</v>
      </c>
      <c r="NE73" s="44">
        <f>IF(AND('Service Volumes 1'!$C7="No",'Service Volumes 1'!NE7&lt;&gt;""),1,0)</f>
        <v>0</v>
      </c>
      <c r="NF73" s="44">
        <f>IF(AND('Service Volumes 1'!$C7="No",'Service Volumes 1'!NF7&lt;&gt;""),1,0)</f>
        <v>0</v>
      </c>
      <c r="NG73" s="44">
        <f>IF(AND('Service Volumes 1'!$C7="No",'Service Volumes 1'!NG7&lt;&gt;""),1,0)</f>
        <v>0</v>
      </c>
      <c r="NH73" s="44">
        <f>IF(AND('Service Volumes 1'!$C7="No",'Service Volumes 1'!NH7&lt;&gt;""),1,0)</f>
        <v>0</v>
      </c>
      <c r="NI73" s="44">
        <f>IF(AND('Service Volumes 1'!$C7="No",'Service Volumes 1'!NI7&lt;&gt;""),1,0)</f>
        <v>0</v>
      </c>
      <c r="NJ73" s="44">
        <f>IF(AND('Service Volumes 1'!$C7="No",'Service Volumes 1'!NJ7&lt;&gt;""),1,0)</f>
        <v>0</v>
      </c>
      <c r="NK73" s="44">
        <f>IF(AND('Service Volumes 1'!$C7="No",'Service Volumes 1'!NK7&lt;&gt;""),1,0)</f>
        <v>0</v>
      </c>
      <c r="NL73" s="44">
        <f>IF(AND('Service Volumes 1'!$C7="No",'Service Volumes 1'!NL7&lt;&gt;""),1,0)</f>
        <v>0</v>
      </c>
      <c r="NM73" s="44">
        <f>IF(AND('Service Volumes 1'!$C7="No",'Service Volumes 1'!NM7&lt;&gt;""),1,0)</f>
        <v>0</v>
      </c>
      <c r="NN73" s="44">
        <f>IF(AND('Service Volumes 1'!$C7="No",'Service Volumes 1'!NN7&lt;&gt;""),1,0)</f>
        <v>0</v>
      </c>
      <c r="NO73" s="44">
        <f>IF(AND('Service Volumes 1'!$C7="No",'Service Volumes 1'!NO7&lt;&gt;""),1,0)</f>
        <v>0</v>
      </c>
      <c r="NP73" s="44">
        <f>IF(AND('Service Volumes 1'!$C7="No",'Service Volumes 1'!NP7&lt;&gt;""),1,0)</f>
        <v>0</v>
      </c>
      <c r="NQ73" s="44">
        <f>IF(AND('Service Volumes 1'!$C7="No",'Service Volumes 1'!NQ7&lt;&gt;""),1,0)</f>
        <v>0</v>
      </c>
      <c r="NR73" s="44">
        <f>IF(AND('Service Volumes 1'!$C7="No",'Service Volumes 1'!NR7&lt;&gt;""),1,0)</f>
        <v>0</v>
      </c>
      <c r="NS73" s="44">
        <f>IF(AND('Service Volumes 1'!$C7="No",'Service Volumes 1'!NS7&lt;&gt;""),1,0)</f>
        <v>0</v>
      </c>
      <c r="NT73" s="44">
        <f>IF(AND('Service Volumes 1'!$C7="No",'Service Volumes 1'!NT7&lt;&gt;""),1,0)</f>
        <v>0</v>
      </c>
      <c r="NU73" s="44">
        <f>IF(AND('Service Volumes 1'!$C7="No",'Service Volumes 1'!NU7&lt;&gt;""),1,0)</f>
        <v>0</v>
      </c>
      <c r="NV73" s="44">
        <f>IF(AND('Service Volumes 1'!$C7="No",'Service Volumes 1'!NV7&lt;&gt;""),1,0)</f>
        <v>0</v>
      </c>
      <c r="NW73" s="44">
        <f>IF(AND('Service Volumes 1'!$C7="No",'Service Volumes 1'!NW7&lt;&gt;""),1,0)</f>
        <v>0</v>
      </c>
      <c r="NX73" s="44">
        <f>IF(AND('Service Volumes 1'!$C7="No",'Service Volumes 1'!NX7&lt;&gt;""),1,0)</f>
        <v>0</v>
      </c>
      <c r="NY73" s="44">
        <f>IF(AND('Service Volumes 1'!$C7="No",'Service Volumes 1'!NY7&lt;&gt;""),1,0)</f>
        <v>0</v>
      </c>
      <c r="NZ73" s="44">
        <f>IF(AND('Service Volumes 1'!$C7="No",'Service Volumes 1'!NZ7&lt;&gt;""),1,0)</f>
        <v>0</v>
      </c>
      <c r="OA73" s="44">
        <f>IF(AND('Service Volumes 1'!$C7="No",'Service Volumes 1'!OA7&lt;&gt;""),1,0)</f>
        <v>0</v>
      </c>
      <c r="OB73" s="44">
        <f>IF(AND('Service Volumes 1'!$C7="No",'Service Volumes 1'!OB7&lt;&gt;""),1,0)</f>
        <v>0</v>
      </c>
      <c r="OC73" s="44">
        <f>IF(AND('Service Volumes 1'!$C7="No",'Service Volumes 1'!OC7&lt;&gt;""),1,0)</f>
        <v>0</v>
      </c>
      <c r="OD73" s="44">
        <f>IF(AND('Service Volumes 1'!$C7="No",'Service Volumes 1'!OD7&lt;&gt;""),1,0)</f>
        <v>0</v>
      </c>
      <c r="OE73" s="44">
        <f>IF(AND('Service Volumes 1'!$C7="No",'Service Volumes 1'!OE7&lt;&gt;""),1,0)</f>
        <v>0</v>
      </c>
      <c r="OF73" s="44">
        <f>IF(AND('Service Volumes 1'!$C7="No",'Service Volumes 1'!OF7&lt;&gt;""),1,0)</f>
        <v>0</v>
      </c>
      <c r="OG73" s="44">
        <f>IF(AND('Service Volumes 1'!$C7="No",'Service Volumes 1'!OG7&lt;&gt;""),1,0)</f>
        <v>0</v>
      </c>
      <c r="OH73" s="44">
        <f>IF(AND('Service Volumes 1'!$C7="No",'Service Volumes 1'!OH7&lt;&gt;""),1,0)</f>
        <v>0</v>
      </c>
      <c r="OI73" s="44">
        <f>IF(AND('Service Volumes 1'!$C7="No",'Service Volumes 1'!OI7&lt;&gt;""),1,0)</f>
        <v>0</v>
      </c>
      <c r="OJ73" s="44">
        <f>IF(AND('Service Volumes 1'!$C7="No",'Service Volumes 1'!OJ7&lt;&gt;""),1,0)</f>
        <v>0</v>
      </c>
      <c r="OK73" s="44">
        <f>IF(AND('Service Volumes 1'!$C7="No",'Service Volumes 1'!OK7&lt;&gt;""),1,0)</f>
        <v>0</v>
      </c>
      <c r="OL73" s="44">
        <f>IF(AND('Service Volumes 1'!$C7="No",'Service Volumes 1'!OL7&lt;&gt;""),1,0)</f>
        <v>0</v>
      </c>
      <c r="OM73" s="44">
        <f>IF(AND('Service Volumes 1'!$C7="No",'Service Volumes 1'!OM7&lt;&gt;""),1,0)</f>
        <v>0</v>
      </c>
      <c r="ON73" s="44">
        <f>IF(AND('Service Volumes 1'!$C7="No",'Service Volumes 1'!ON7&lt;&gt;""),1,0)</f>
        <v>0</v>
      </c>
    </row>
    <row r="74" spans="2:404" ht="10.25" customHeight="1">
      <c r="B74" s="47" t="s">
        <v>170</v>
      </c>
      <c r="C74" s="45" t="s">
        <v>171</v>
      </c>
      <c r="D74" s="43" t="str">
        <f t="shared" si="2"/>
        <v>OK</v>
      </c>
      <c r="E74" s="44">
        <f>IF(AND('Service Volumes 1'!$C8="No",'Service Volumes 1'!E8&lt;&gt;""),1,0)</f>
        <v>0</v>
      </c>
      <c r="F74" s="44">
        <f>IF(AND('Service Volumes 1'!$C8="No",'Service Volumes 1'!F8&lt;&gt;""),1,0)</f>
        <v>0</v>
      </c>
      <c r="G74" s="44">
        <f>IF(AND('Service Volumes 1'!$C8="No",'Service Volumes 1'!G8&lt;&gt;""),1,0)</f>
        <v>0</v>
      </c>
      <c r="H74" s="44">
        <f>IF(AND('Service Volumes 1'!$C8="No",'Service Volumes 1'!H8&lt;&gt;""),1,0)</f>
        <v>0</v>
      </c>
      <c r="I74" s="44">
        <f>IF(AND('Service Volumes 1'!$C8="No",'Service Volumes 1'!I8&lt;&gt;""),1,0)</f>
        <v>0</v>
      </c>
      <c r="J74" s="44">
        <f>IF(AND('Service Volumes 1'!$C8="No",'Service Volumes 1'!J8&lt;&gt;""),1,0)</f>
        <v>0</v>
      </c>
      <c r="K74" s="44">
        <f>IF(AND('Service Volumes 1'!$C8="No",'Service Volumes 1'!K8&lt;&gt;""),1,0)</f>
        <v>0</v>
      </c>
      <c r="L74" s="44">
        <f>IF(AND('Service Volumes 1'!$C8="No",'Service Volumes 1'!L8&lt;&gt;""),1,0)</f>
        <v>0</v>
      </c>
      <c r="M74" s="44">
        <f>IF(AND('Service Volumes 1'!$C8="No",'Service Volumes 1'!M8&lt;&gt;""),1,0)</f>
        <v>0</v>
      </c>
      <c r="N74" s="44">
        <f>IF(AND('Service Volumes 1'!$C8="No",'Service Volumes 1'!N8&lt;&gt;""),1,0)</f>
        <v>0</v>
      </c>
      <c r="O74" s="44">
        <f>IF(AND('Service Volumes 1'!$C8="No",'Service Volumes 1'!O8&lt;&gt;""),1,0)</f>
        <v>0</v>
      </c>
      <c r="P74" s="44">
        <f>IF(AND('Service Volumes 1'!$C8="No",'Service Volumes 1'!P8&lt;&gt;""),1,0)</f>
        <v>0</v>
      </c>
      <c r="Q74" s="44">
        <f>IF(AND('Service Volumes 1'!$C8="No",'Service Volumes 1'!Q8&lt;&gt;""),1,0)</f>
        <v>0</v>
      </c>
      <c r="R74" s="44">
        <f>IF(AND('Service Volumes 1'!$C8="No",'Service Volumes 1'!R8&lt;&gt;""),1,0)</f>
        <v>0</v>
      </c>
      <c r="S74" s="44">
        <f>IF(AND('Service Volumes 1'!$C8="No",'Service Volumes 1'!S8&lt;&gt;""),1,0)</f>
        <v>0</v>
      </c>
      <c r="T74" s="44">
        <f>IF(AND('Service Volumes 1'!$C8="No",'Service Volumes 1'!T8&lt;&gt;""),1,0)</f>
        <v>0</v>
      </c>
      <c r="U74" s="44">
        <f>IF(AND('Service Volumes 1'!$C8="No",'Service Volumes 1'!U8&lt;&gt;""),1,0)</f>
        <v>0</v>
      </c>
      <c r="V74" s="44">
        <f>IF(AND('Service Volumes 1'!$C8="No",'Service Volumes 1'!V8&lt;&gt;""),1,0)</f>
        <v>0</v>
      </c>
      <c r="W74" s="44">
        <f>IF(AND('Service Volumes 1'!$C8="No",'Service Volumes 1'!W8&lt;&gt;""),1,0)</f>
        <v>0</v>
      </c>
      <c r="X74" s="44">
        <f>IF(AND('Service Volumes 1'!$C8="No",'Service Volumes 1'!X8&lt;&gt;""),1,0)</f>
        <v>0</v>
      </c>
      <c r="Y74" s="44">
        <f>IF(AND('Service Volumes 1'!$C8="No",'Service Volumes 1'!Y8&lt;&gt;""),1,0)</f>
        <v>0</v>
      </c>
      <c r="Z74" s="44">
        <f>IF(AND('Service Volumes 1'!$C8="No",'Service Volumes 1'!Z8&lt;&gt;""),1,0)</f>
        <v>0</v>
      </c>
      <c r="AA74" s="44">
        <f>IF(AND('Service Volumes 1'!$C8="No",'Service Volumes 1'!AA8&lt;&gt;""),1,0)</f>
        <v>0</v>
      </c>
      <c r="AB74" s="44">
        <f>IF(AND('Service Volumes 1'!$C8="No",'Service Volumes 1'!AB8&lt;&gt;""),1,0)</f>
        <v>0</v>
      </c>
      <c r="AC74" s="44">
        <f>IF(AND('Service Volumes 1'!$C8="No",'Service Volumes 1'!AC8&lt;&gt;""),1,0)</f>
        <v>0</v>
      </c>
      <c r="AD74" s="44">
        <f>IF(AND('Service Volumes 1'!$C8="No",'Service Volumes 1'!AD8&lt;&gt;""),1,0)</f>
        <v>0</v>
      </c>
      <c r="AE74" s="44">
        <f>IF(AND('Service Volumes 1'!$C8="No",'Service Volumes 1'!AE8&lt;&gt;""),1,0)</f>
        <v>0</v>
      </c>
      <c r="AF74" s="44">
        <f>IF(AND('Service Volumes 1'!$C8="No",'Service Volumes 1'!AF8&lt;&gt;""),1,0)</f>
        <v>0</v>
      </c>
      <c r="AG74" s="44">
        <f>IF(AND('Service Volumes 1'!$C8="No",'Service Volumes 1'!AG8&lt;&gt;""),1,0)</f>
        <v>0</v>
      </c>
      <c r="AH74" s="44">
        <f>IF(AND('Service Volumes 1'!$C8="No",'Service Volumes 1'!AH8&lt;&gt;""),1,0)</f>
        <v>0</v>
      </c>
      <c r="AI74" s="44">
        <f>IF(AND('Service Volumes 1'!$C8="No",'Service Volumes 1'!AI8&lt;&gt;""),1,0)</f>
        <v>0</v>
      </c>
      <c r="AJ74" s="44">
        <f>IF(AND('Service Volumes 1'!$C8="No",'Service Volumes 1'!AJ8&lt;&gt;""),1,0)</f>
        <v>0</v>
      </c>
      <c r="AK74" s="44">
        <f>IF(AND('Service Volumes 1'!$C8="No",'Service Volumes 1'!AK8&lt;&gt;""),1,0)</f>
        <v>0</v>
      </c>
      <c r="AL74" s="44">
        <f>IF(AND('Service Volumes 1'!$C8="No",'Service Volumes 1'!AL8&lt;&gt;""),1,0)</f>
        <v>0</v>
      </c>
      <c r="AM74" s="44">
        <f>IF(AND('Service Volumes 1'!$C8="No",'Service Volumes 1'!AM8&lt;&gt;""),1,0)</f>
        <v>0</v>
      </c>
      <c r="AN74" s="44">
        <f>IF(AND('Service Volumes 1'!$C8="No",'Service Volumes 1'!AN8&lt;&gt;""),1,0)</f>
        <v>0</v>
      </c>
      <c r="AO74" s="44">
        <f>IF(AND('Service Volumes 1'!$C8="No",'Service Volumes 1'!AO8&lt;&gt;""),1,0)</f>
        <v>0</v>
      </c>
      <c r="AP74" s="44">
        <f>IF(AND('Service Volumes 1'!$C8="No",'Service Volumes 1'!AP8&lt;&gt;""),1,0)</f>
        <v>0</v>
      </c>
      <c r="AQ74" s="44">
        <f>IF(AND('Service Volumes 1'!$C8="No",'Service Volumes 1'!AQ8&lt;&gt;""),1,0)</f>
        <v>0</v>
      </c>
      <c r="AR74" s="44">
        <f>IF(AND('Service Volumes 1'!$C8="No",'Service Volumes 1'!AR8&lt;&gt;""),1,0)</f>
        <v>0</v>
      </c>
      <c r="AS74" s="44">
        <f>IF(AND('Service Volumes 1'!$C8="No",'Service Volumes 1'!AS8&lt;&gt;""),1,0)</f>
        <v>0</v>
      </c>
      <c r="AT74" s="44">
        <f>IF(AND('Service Volumes 1'!$C8="No",'Service Volumes 1'!AT8&lt;&gt;""),1,0)</f>
        <v>0</v>
      </c>
      <c r="AU74" s="44">
        <f>IF(AND('Service Volumes 1'!$C8="No",'Service Volumes 1'!AU8&lt;&gt;""),1,0)</f>
        <v>0</v>
      </c>
      <c r="AV74" s="44">
        <f>IF(AND('Service Volumes 1'!$C8="No",'Service Volumes 1'!AV8&lt;&gt;""),1,0)</f>
        <v>0</v>
      </c>
      <c r="AW74" s="44">
        <f>IF(AND('Service Volumes 1'!$C8="No",'Service Volumes 1'!AW8&lt;&gt;""),1,0)</f>
        <v>0</v>
      </c>
      <c r="AX74" s="44">
        <f>IF(AND('Service Volumes 1'!$C8="No",'Service Volumes 1'!AX8&lt;&gt;""),1,0)</f>
        <v>0</v>
      </c>
      <c r="AY74" s="44">
        <f>IF(AND('Service Volumes 1'!$C8="No",'Service Volumes 1'!AY8&lt;&gt;""),1,0)</f>
        <v>0</v>
      </c>
      <c r="AZ74" s="44">
        <f>IF(AND('Service Volumes 1'!$C8="No",'Service Volumes 1'!AZ8&lt;&gt;""),1,0)</f>
        <v>0</v>
      </c>
      <c r="BA74" s="44">
        <f>IF(AND('Service Volumes 1'!$C8="No",'Service Volumes 1'!BA8&lt;&gt;""),1,0)</f>
        <v>0</v>
      </c>
      <c r="BB74" s="44">
        <f>IF(AND('Service Volumes 1'!$C8="No",'Service Volumes 1'!BB8&lt;&gt;""),1,0)</f>
        <v>0</v>
      </c>
      <c r="BC74" s="44">
        <f>IF(AND('Service Volumes 1'!$C8="No",'Service Volumes 1'!BC8&lt;&gt;""),1,0)</f>
        <v>0</v>
      </c>
      <c r="BD74" s="44">
        <f>IF(AND('Service Volumes 1'!$C8="No",'Service Volumes 1'!BD8&lt;&gt;""),1,0)</f>
        <v>0</v>
      </c>
      <c r="BE74" s="44">
        <f>IF(AND('Service Volumes 1'!$C8="No",'Service Volumes 1'!BE8&lt;&gt;""),1,0)</f>
        <v>0</v>
      </c>
      <c r="BF74" s="44">
        <f>IF(AND('Service Volumes 1'!$C8="No",'Service Volumes 1'!BF8&lt;&gt;""),1,0)</f>
        <v>0</v>
      </c>
      <c r="BG74" s="44">
        <f>IF(AND('Service Volumes 1'!$C8="No",'Service Volumes 1'!BG8&lt;&gt;""),1,0)</f>
        <v>0</v>
      </c>
      <c r="BH74" s="44">
        <f>IF(AND('Service Volumes 1'!$C8="No",'Service Volumes 1'!BH8&lt;&gt;""),1,0)</f>
        <v>0</v>
      </c>
      <c r="BI74" s="44">
        <f>IF(AND('Service Volumes 1'!$C8="No",'Service Volumes 1'!BI8&lt;&gt;""),1,0)</f>
        <v>0</v>
      </c>
      <c r="BJ74" s="44">
        <f>IF(AND('Service Volumes 1'!$C8="No",'Service Volumes 1'!BJ8&lt;&gt;""),1,0)</f>
        <v>0</v>
      </c>
      <c r="BK74" s="44">
        <f>IF(AND('Service Volumes 1'!$C8="No",'Service Volumes 1'!BK8&lt;&gt;""),1,0)</f>
        <v>0</v>
      </c>
      <c r="BL74" s="44">
        <f>IF(AND('Service Volumes 1'!$C8="No",'Service Volumes 1'!BL8&lt;&gt;""),1,0)</f>
        <v>0</v>
      </c>
      <c r="BM74" s="44">
        <f>IF(AND('Service Volumes 1'!$C8="No",'Service Volumes 1'!BM8&lt;&gt;""),1,0)</f>
        <v>0</v>
      </c>
      <c r="BN74" s="44">
        <f>IF(AND('Service Volumes 1'!$C8="No",'Service Volumes 1'!BN8&lt;&gt;""),1,0)</f>
        <v>0</v>
      </c>
      <c r="BO74" s="44">
        <f>IF(AND('Service Volumes 1'!$C8="No",'Service Volumes 1'!BO8&lt;&gt;""),1,0)</f>
        <v>0</v>
      </c>
      <c r="BP74" s="44">
        <f>IF(AND('Service Volumes 1'!$C8="No",'Service Volumes 1'!BP8&lt;&gt;""),1,0)</f>
        <v>0</v>
      </c>
      <c r="BQ74" s="44">
        <f>IF(AND('Service Volumes 1'!$C8="No",'Service Volumes 1'!BQ8&lt;&gt;""),1,0)</f>
        <v>0</v>
      </c>
      <c r="BR74" s="44">
        <f>IF(AND('Service Volumes 1'!$C8="No",'Service Volumes 1'!BR8&lt;&gt;""),1,0)</f>
        <v>0</v>
      </c>
      <c r="BS74" s="44">
        <f>IF(AND('Service Volumes 1'!$C8="No",'Service Volumes 1'!BS8&lt;&gt;""),1,0)</f>
        <v>0</v>
      </c>
      <c r="BT74" s="44">
        <f>IF(AND('Service Volumes 1'!$C8="No",'Service Volumes 1'!BT8&lt;&gt;""),1,0)</f>
        <v>0</v>
      </c>
      <c r="BU74" s="44">
        <f>IF(AND('Service Volumes 1'!$C8="No",'Service Volumes 1'!BU8&lt;&gt;""),1,0)</f>
        <v>0</v>
      </c>
      <c r="BV74" s="44">
        <f>IF(AND('Service Volumes 1'!$C8="No",'Service Volumes 1'!BV8&lt;&gt;""),1,0)</f>
        <v>0</v>
      </c>
      <c r="BW74" s="44">
        <f>IF(AND('Service Volumes 1'!$C8="No",'Service Volumes 1'!BW8&lt;&gt;""),1,0)</f>
        <v>0</v>
      </c>
      <c r="BX74" s="44">
        <f>IF(AND('Service Volumes 1'!$C8="No",'Service Volumes 1'!BX8&lt;&gt;""),1,0)</f>
        <v>0</v>
      </c>
      <c r="BY74" s="44">
        <f>IF(AND('Service Volumes 1'!$C8="No",'Service Volumes 1'!BY8&lt;&gt;""),1,0)</f>
        <v>0</v>
      </c>
      <c r="BZ74" s="44">
        <f>IF(AND('Service Volumes 1'!$C8="No",'Service Volumes 1'!BZ8&lt;&gt;""),1,0)</f>
        <v>0</v>
      </c>
      <c r="CA74" s="44">
        <f>IF(AND('Service Volumes 1'!$C8="No",'Service Volumes 1'!CA8&lt;&gt;""),1,0)</f>
        <v>0</v>
      </c>
      <c r="CB74" s="44">
        <f>IF(AND('Service Volumes 1'!$C8="No",'Service Volumes 1'!CB8&lt;&gt;""),1,0)</f>
        <v>0</v>
      </c>
      <c r="CC74" s="44">
        <f>IF(AND('Service Volumes 1'!$C8="No",'Service Volumes 1'!CC8&lt;&gt;""),1,0)</f>
        <v>0</v>
      </c>
      <c r="CD74" s="44">
        <f>IF(AND('Service Volumes 1'!$C8="No",'Service Volumes 1'!CD8&lt;&gt;""),1,0)</f>
        <v>0</v>
      </c>
      <c r="CE74" s="44">
        <f>IF(AND('Service Volumes 1'!$C8="No",'Service Volumes 1'!CE8&lt;&gt;""),1,0)</f>
        <v>0</v>
      </c>
      <c r="CF74" s="44">
        <f>IF(AND('Service Volumes 1'!$C8="No",'Service Volumes 1'!CF8&lt;&gt;""),1,0)</f>
        <v>0</v>
      </c>
      <c r="CG74" s="44">
        <f>IF(AND('Service Volumes 1'!$C8="No",'Service Volumes 1'!CG8&lt;&gt;""),1,0)</f>
        <v>0</v>
      </c>
      <c r="CH74" s="44">
        <f>IF(AND('Service Volumes 1'!$C8="No",'Service Volumes 1'!CH8&lt;&gt;""),1,0)</f>
        <v>0</v>
      </c>
      <c r="CI74" s="44">
        <f>IF(AND('Service Volumes 1'!$C8="No",'Service Volumes 1'!CI8&lt;&gt;""),1,0)</f>
        <v>0</v>
      </c>
      <c r="CJ74" s="44">
        <f>IF(AND('Service Volumes 1'!$C8="No",'Service Volumes 1'!CJ8&lt;&gt;""),1,0)</f>
        <v>0</v>
      </c>
      <c r="CK74" s="44">
        <f>IF(AND('Service Volumes 1'!$C8="No",'Service Volumes 1'!CK8&lt;&gt;""),1,0)</f>
        <v>0</v>
      </c>
      <c r="CL74" s="44">
        <f>IF(AND('Service Volumes 1'!$C8="No",'Service Volumes 1'!CL8&lt;&gt;""),1,0)</f>
        <v>0</v>
      </c>
      <c r="CM74" s="44">
        <f>IF(AND('Service Volumes 1'!$C8="No",'Service Volumes 1'!CM8&lt;&gt;""),1,0)</f>
        <v>0</v>
      </c>
      <c r="CN74" s="44">
        <f>IF(AND('Service Volumes 1'!$C8="No",'Service Volumes 1'!CN8&lt;&gt;""),1,0)</f>
        <v>0</v>
      </c>
      <c r="CO74" s="44">
        <f>IF(AND('Service Volumes 1'!$C8="No",'Service Volumes 1'!CO8&lt;&gt;""),1,0)</f>
        <v>0</v>
      </c>
      <c r="CP74" s="44">
        <f>IF(AND('Service Volumes 1'!$C8="No",'Service Volumes 1'!CP8&lt;&gt;""),1,0)</f>
        <v>0</v>
      </c>
      <c r="CQ74" s="44">
        <f>IF(AND('Service Volumes 1'!$C8="No",'Service Volumes 1'!CQ8&lt;&gt;""),1,0)</f>
        <v>0</v>
      </c>
      <c r="CR74" s="44">
        <f>IF(AND('Service Volumes 1'!$C8="No",'Service Volumes 1'!CR8&lt;&gt;""),1,0)</f>
        <v>0</v>
      </c>
      <c r="CS74" s="44">
        <f>IF(AND('Service Volumes 1'!$C8="No",'Service Volumes 1'!CS8&lt;&gt;""),1,0)</f>
        <v>0</v>
      </c>
      <c r="CT74" s="44">
        <f>IF(AND('Service Volumes 1'!$C8="No",'Service Volumes 1'!CT8&lt;&gt;""),1,0)</f>
        <v>0</v>
      </c>
      <c r="CU74" s="44">
        <f>IF(AND('Service Volumes 1'!$C8="No",'Service Volumes 1'!CU8&lt;&gt;""),1,0)</f>
        <v>0</v>
      </c>
      <c r="CV74" s="44">
        <f>IF(AND('Service Volumes 1'!$C8="No",'Service Volumes 1'!CV8&lt;&gt;""),1,0)</f>
        <v>0</v>
      </c>
      <c r="CW74" s="44">
        <f>IF(AND('Service Volumes 1'!$C8="No",'Service Volumes 1'!CW8&lt;&gt;""),1,0)</f>
        <v>0</v>
      </c>
      <c r="CX74" s="44">
        <f>IF(AND('Service Volumes 1'!$C8="No",'Service Volumes 1'!CX8&lt;&gt;""),1,0)</f>
        <v>0</v>
      </c>
      <c r="CY74" s="44">
        <f>IF(AND('Service Volumes 1'!$C8="No",'Service Volumes 1'!CY8&lt;&gt;""),1,0)</f>
        <v>0</v>
      </c>
      <c r="CZ74" s="44">
        <f>IF(AND('Service Volumes 1'!$C8="No",'Service Volumes 1'!CZ8&lt;&gt;""),1,0)</f>
        <v>0</v>
      </c>
      <c r="DA74" s="44">
        <f>IF(AND('Service Volumes 1'!$C8="No",'Service Volumes 1'!DA8&lt;&gt;""),1,0)</f>
        <v>0</v>
      </c>
      <c r="DB74" s="44">
        <f>IF(AND('Service Volumes 1'!$C8="No",'Service Volumes 1'!DB8&lt;&gt;""),1,0)</f>
        <v>0</v>
      </c>
      <c r="DC74" s="44">
        <f>IF(AND('Service Volumes 1'!$C8="No",'Service Volumes 1'!DC8&lt;&gt;""),1,0)</f>
        <v>0</v>
      </c>
      <c r="DD74" s="44">
        <f>IF(AND('Service Volumes 1'!$C8="No",'Service Volumes 1'!DD8&lt;&gt;""),1,0)</f>
        <v>0</v>
      </c>
      <c r="DE74" s="44">
        <f>IF(AND('Service Volumes 1'!$C8="No",'Service Volumes 1'!DE8&lt;&gt;""),1,0)</f>
        <v>0</v>
      </c>
      <c r="DF74" s="44">
        <f>IF(AND('Service Volumes 1'!$C8="No",'Service Volumes 1'!DF8&lt;&gt;""),1,0)</f>
        <v>0</v>
      </c>
      <c r="DG74" s="44">
        <f>IF(AND('Service Volumes 1'!$C8="No",'Service Volumes 1'!DG8&lt;&gt;""),1,0)</f>
        <v>0</v>
      </c>
      <c r="DH74" s="44">
        <f>IF(AND('Service Volumes 1'!$C8="No",'Service Volumes 1'!DH8&lt;&gt;""),1,0)</f>
        <v>0</v>
      </c>
      <c r="DI74" s="44">
        <f>IF(AND('Service Volumes 1'!$C8="No",'Service Volumes 1'!DI8&lt;&gt;""),1,0)</f>
        <v>0</v>
      </c>
      <c r="DJ74" s="44">
        <f>IF(AND('Service Volumes 1'!$C8="No",'Service Volumes 1'!DJ8&lt;&gt;""),1,0)</f>
        <v>0</v>
      </c>
      <c r="DK74" s="44">
        <f>IF(AND('Service Volumes 1'!$C8="No",'Service Volumes 1'!DK8&lt;&gt;""),1,0)</f>
        <v>0</v>
      </c>
      <c r="DL74" s="44">
        <f>IF(AND('Service Volumes 1'!$C8="No",'Service Volumes 1'!DL8&lt;&gt;""),1,0)</f>
        <v>0</v>
      </c>
      <c r="DM74" s="44">
        <f>IF(AND('Service Volumes 1'!$C8="No",'Service Volumes 1'!DM8&lt;&gt;""),1,0)</f>
        <v>0</v>
      </c>
      <c r="DN74" s="44">
        <f>IF(AND('Service Volumes 1'!$C8="No",'Service Volumes 1'!DN8&lt;&gt;""),1,0)</f>
        <v>0</v>
      </c>
      <c r="DO74" s="44">
        <f>IF(AND('Service Volumes 1'!$C8="No",'Service Volumes 1'!DO8&lt;&gt;""),1,0)</f>
        <v>0</v>
      </c>
      <c r="DP74" s="44">
        <f>IF(AND('Service Volumes 1'!$C8="No",'Service Volumes 1'!DP8&lt;&gt;""),1,0)</f>
        <v>0</v>
      </c>
      <c r="DQ74" s="44">
        <f>IF(AND('Service Volumes 1'!$C8="No",'Service Volumes 1'!DQ8&lt;&gt;""),1,0)</f>
        <v>0</v>
      </c>
      <c r="DR74" s="44">
        <f>IF(AND('Service Volumes 1'!$C8="No",'Service Volumes 1'!DR8&lt;&gt;""),1,0)</f>
        <v>0</v>
      </c>
      <c r="DS74" s="44">
        <f>IF(AND('Service Volumes 1'!$C8="No",'Service Volumes 1'!DS8&lt;&gt;""),1,0)</f>
        <v>0</v>
      </c>
      <c r="DT74" s="44">
        <f>IF(AND('Service Volumes 1'!$C8="No",'Service Volumes 1'!DT8&lt;&gt;""),1,0)</f>
        <v>0</v>
      </c>
      <c r="DU74" s="44">
        <f>IF(AND('Service Volumes 1'!$C8="No",'Service Volumes 1'!DU8&lt;&gt;""),1,0)</f>
        <v>0</v>
      </c>
      <c r="DV74" s="44">
        <f>IF(AND('Service Volumes 1'!$C8="No",'Service Volumes 1'!DV8&lt;&gt;""),1,0)</f>
        <v>0</v>
      </c>
      <c r="DW74" s="44">
        <f>IF(AND('Service Volumes 1'!$C8="No",'Service Volumes 1'!DW8&lt;&gt;""),1,0)</f>
        <v>0</v>
      </c>
      <c r="DX74" s="44">
        <f>IF(AND('Service Volumes 1'!$C8="No",'Service Volumes 1'!DX8&lt;&gt;""),1,0)</f>
        <v>0</v>
      </c>
      <c r="DY74" s="44">
        <f>IF(AND('Service Volumes 1'!$C8="No",'Service Volumes 1'!DY8&lt;&gt;""),1,0)</f>
        <v>0</v>
      </c>
      <c r="DZ74" s="44">
        <f>IF(AND('Service Volumes 1'!$C8="No",'Service Volumes 1'!DZ8&lt;&gt;""),1,0)</f>
        <v>0</v>
      </c>
      <c r="EA74" s="44">
        <f>IF(AND('Service Volumes 1'!$C8="No",'Service Volumes 1'!EA8&lt;&gt;""),1,0)</f>
        <v>0</v>
      </c>
      <c r="EB74" s="44">
        <f>IF(AND('Service Volumes 1'!$C8="No",'Service Volumes 1'!EB8&lt;&gt;""),1,0)</f>
        <v>0</v>
      </c>
      <c r="EC74" s="44">
        <f>IF(AND('Service Volumes 1'!$C8="No",'Service Volumes 1'!EC8&lt;&gt;""),1,0)</f>
        <v>0</v>
      </c>
      <c r="ED74" s="44">
        <f>IF(AND('Service Volumes 1'!$C8="No",'Service Volumes 1'!ED8&lt;&gt;""),1,0)</f>
        <v>0</v>
      </c>
      <c r="EE74" s="44">
        <f>IF(AND('Service Volumes 1'!$C8="No",'Service Volumes 1'!EE8&lt;&gt;""),1,0)</f>
        <v>0</v>
      </c>
      <c r="EF74" s="44">
        <f>IF(AND('Service Volumes 1'!$C8="No",'Service Volumes 1'!EF8&lt;&gt;""),1,0)</f>
        <v>0</v>
      </c>
      <c r="EG74" s="44">
        <f>IF(AND('Service Volumes 1'!$C8="No",'Service Volumes 1'!EG8&lt;&gt;""),1,0)</f>
        <v>0</v>
      </c>
      <c r="EH74" s="44">
        <f>IF(AND('Service Volumes 1'!$C8="No",'Service Volumes 1'!EH8&lt;&gt;""),1,0)</f>
        <v>0</v>
      </c>
      <c r="EI74" s="44">
        <f>IF(AND('Service Volumes 1'!$C8="No",'Service Volumes 1'!EI8&lt;&gt;""),1,0)</f>
        <v>0</v>
      </c>
      <c r="EJ74" s="44">
        <f>IF(AND('Service Volumes 1'!$C8="No",'Service Volumes 1'!EJ8&lt;&gt;""),1,0)</f>
        <v>0</v>
      </c>
      <c r="EK74" s="44">
        <f>IF(AND('Service Volumes 1'!$C8="No",'Service Volumes 1'!EK8&lt;&gt;""),1,0)</f>
        <v>0</v>
      </c>
      <c r="EL74" s="44">
        <f>IF(AND('Service Volumes 1'!$C8="No",'Service Volumes 1'!EL8&lt;&gt;""),1,0)</f>
        <v>0</v>
      </c>
      <c r="EM74" s="44">
        <f>IF(AND('Service Volumes 1'!$C8="No",'Service Volumes 1'!EM8&lt;&gt;""),1,0)</f>
        <v>0</v>
      </c>
      <c r="EN74" s="44">
        <f>IF(AND('Service Volumes 1'!$C8="No",'Service Volumes 1'!EN8&lt;&gt;""),1,0)</f>
        <v>0</v>
      </c>
      <c r="EO74" s="44">
        <f>IF(AND('Service Volumes 1'!$C8="No",'Service Volumes 1'!EO8&lt;&gt;""),1,0)</f>
        <v>0</v>
      </c>
      <c r="EP74" s="44">
        <f>IF(AND('Service Volumes 1'!$C8="No",'Service Volumes 1'!EP8&lt;&gt;""),1,0)</f>
        <v>0</v>
      </c>
      <c r="EQ74" s="44">
        <f>IF(AND('Service Volumes 1'!$C8="No",'Service Volumes 1'!EQ8&lt;&gt;""),1,0)</f>
        <v>0</v>
      </c>
      <c r="ER74" s="44">
        <f>IF(AND('Service Volumes 1'!$C8="No",'Service Volumes 1'!ER8&lt;&gt;""),1,0)</f>
        <v>0</v>
      </c>
      <c r="ES74" s="44">
        <f>IF(AND('Service Volumes 1'!$C8="No",'Service Volumes 1'!ES8&lt;&gt;""),1,0)</f>
        <v>0</v>
      </c>
      <c r="ET74" s="44">
        <f>IF(AND('Service Volumes 1'!$C8="No",'Service Volumes 1'!ET8&lt;&gt;""),1,0)</f>
        <v>0</v>
      </c>
      <c r="EU74" s="44">
        <f>IF(AND('Service Volumes 1'!$C8="No",'Service Volumes 1'!EU8&lt;&gt;""),1,0)</f>
        <v>0</v>
      </c>
      <c r="EV74" s="44">
        <f>IF(AND('Service Volumes 1'!$C8="No",'Service Volumes 1'!EV8&lt;&gt;""),1,0)</f>
        <v>0</v>
      </c>
      <c r="EW74" s="44">
        <f>IF(AND('Service Volumes 1'!$C8="No",'Service Volumes 1'!EW8&lt;&gt;""),1,0)</f>
        <v>0</v>
      </c>
      <c r="EX74" s="44">
        <f>IF(AND('Service Volumes 1'!$C8="No",'Service Volumes 1'!EX8&lt;&gt;""),1,0)</f>
        <v>0</v>
      </c>
      <c r="EY74" s="44">
        <f>IF(AND('Service Volumes 1'!$C8="No",'Service Volumes 1'!EY8&lt;&gt;""),1,0)</f>
        <v>0</v>
      </c>
      <c r="EZ74" s="44">
        <f>IF(AND('Service Volumes 1'!$C8="No",'Service Volumes 1'!EZ8&lt;&gt;""),1,0)</f>
        <v>0</v>
      </c>
      <c r="FA74" s="44">
        <f>IF(AND('Service Volumes 1'!$C8="No",'Service Volumes 1'!FA8&lt;&gt;""),1,0)</f>
        <v>0</v>
      </c>
      <c r="FB74" s="44">
        <f>IF(AND('Service Volumes 1'!$C8="No",'Service Volumes 1'!FB8&lt;&gt;""),1,0)</f>
        <v>0</v>
      </c>
      <c r="FC74" s="44">
        <f>IF(AND('Service Volumes 1'!$C8="No",'Service Volumes 1'!FC8&lt;&gt;""),1,0)</f>
        <v>0</v>
      </c>
      <c r="FD74" s="44">
        <f>IF(AND('Service Volumes 1'!$C8="No",'Service Volumes 1'!FD8&lt;&gt;""),1,0)</f>
        <v>0</v>
      </c>
      <c r="FE74" s="44">
        <f>IF(AND('Service Volumes 1'!$C8="No",'Service Volumes 1'!FE8&lt;&gt;""),1,0)</f>
        <v>0</v>
      </c>
      <c r="FF74" s="44">
        <f>IF(AND('Service Volumes 1'!$C8="No",'Service Volumes 1'!FF8&lt;&gt;""),1,0)</f>
        <v>0</v>
      </c>
      <c r="FG74" s="44">
        <f>IF(AND('Service Volumes 1'!$C8="No",'Service Volumes 1'!FG8&lt;&gt;""),1,0)</f>
        <v>0</v>
      </c>
      <c r="FH74" s="44">
        <f>IF(AND('Service Volumes 1'!$C8="No",'Service Volumes 1'!FH8&lt;&gt;""),1,0)</f>
        <v>0</v>
      </c>
      <c r="FI74" s="44">
        <f>IF(AND('Service Volumes 1'!$C8="No",'Service Volumes 1'!FI8&lt;&gt;""),1,0)</f>
        <v>0</v>
      </c>
      <c r="FJ74" s="44">
        <f>IF(AND('Service Volumes 1'!$C8="No",'Service Volumes 1'!FJ8&lt;&gt;""),1,0)</f>
        <v>0</v>
      </c>
      <c r="FK74" s="44">
        <f>IF(AND('Service Volumes 1'!$C8="No",'Service Volumes 1'!FK8&lt;&gt;""),1,0)</f>
        <v>0</v>
      </c>
      <c r="FL74" s="44">
        <f>IF(AND('Service Volumes 1'!$C8="No",'Service Volumes 1'!FL8&lt;&gt;""),1,0)</f>
        <v>0</v>
      </c>
      <c r="FM74" s="44">
        <f>IF(AND('Service Volumes 1'!$C8="No",'Service Volumes 1'!FM8&lt;&gt;""),1,0)</f>
        <v>0</v>
      </c>
      <c r="FN74" s="44">
        <f>IF(AND('Service Volumes 1'!$C8="No",'Service Volumes 1'!FN8&lt;&gt;""),1,0)</f>
        <v>0</v>
      </c>
      <c r="FO74" s="44">
        <f>IF(AND('Service Volumes 1'!$C8="No",'Service Volumes 1'!FO8&lt;&gt;""),1,0)</f>
        <v>0</v>
      </c>
      <c r="FP74" s="44">
        <f>IF(AND('Service Volumes 1'!$C8="No",'Service Volumes 1'!FP8&lt;&gt;""),1,0)</f>
        <v>0</v>
      </c>
      <c r="FQ74" s="44">
        <f>IF(AND('Service Volumes 1'!$C8="No",'Service Volumes 1'!FQ8&lt;&gt;""),1,0)</f>
        <v>0</v>
      </c>
      <c r="FR74" s="44">
        <f>IF(AND('Service Volumes 1'!$C8="No",'Service Volumes 1'!FR8&lt;&gt;""),1,0)</f>
        <v>0</v>
      </c>
      <c r="FS74" s="44">
        <f>IF(AND('Service Volumes 1'!$C8="No",'Service Volumes 1'!FS8&lt;&gt;""),1,0)</f>
        <v>0</v>
      </c>
      <c r="FT74" s="44">
        <f>IF(AND('Service Volumes 1'!$C8="No",'Service Volumes 1'!FT8&lt;&gt;""),1,0)</f>
        <v>0</v>
      </c>
      <c r="FU74" s="44">
        <f>IF(AND('Service Volumes 1'!$C8="No",'Service Volumes 1'!FU8&lt;&gt;""),1,0)</f>
        <v>0</v>
      </c>
      <c r="FV74" s="44">
        <f>IF(AND('Service Volumes 1'!$C8="No",'Service Volumes 1'!FV8&lt;&gt;""),1,0)</f>
        <v>0</v>
      </c>
      <c r="FW74" s="44">
        <f>IF(AND('Service Volumes 1'!$C8="No",'Service Volumes 1'!FW8&lt;&gt;""),1,0)</f>
        <v>0</v>
      </c>
      <c r="FX74" s="44">
        <f>IF(AND('Service Volumes 1'!$C8="No",'Service Volumes 1'!FX8&lt;&gt;""),1,0)</f>
        <v>0</v>
      </c>
      <c r="FY74" s="44">
        <f>IF(AND('Service Volumes 1'!$C8="No",'Service Volumes 1'!FY8&lt;&gt;""),1,0)</f>
        <v>0</v>
      </c>
      <c r="FZ74" s="44">
        <f>IF(AND('Service Volumes 1'!$C8="No",'Service Volumes 1'!FZ8&lt;&gt;""),1,0)</f>
        <v>0</v>
      </c>
      <c r="GA74" s="44">
        <f>IF(AND('Service Volumes 1'!$C8="No",'Service Volumes 1'!GA8&lt;&gt;""),1,0)</f>
        <v>0</v>
      </c>
      <c r="GB74" s="44">
        <f>IF(AND('Service Volumes 1'!$C8="No",'Service Volumes 1'!GB8&lt;&gt;""),1,0)</f>
        <v>0</v>
      </c>
      <c r="GC74" s="44">
        <f>IF(AND('Service Volumes 1'!$C8="No",'Service Volumes 1'!GC8&lt;&gt;""),1,0)</f>
        <v>0</v>
      </c>
      <c r="GD74" s="44">
        <f>IF(AND('Service Volumes 1'!$C8="No",'Service Volumes 1'!GD8&lt;&gt;""),1,0)</f>
        <v>0</v>
      </c>
      <c r="GE74" s="44">
        <f>IF(AND('Service Volumes 1'!$C8="No",'Service Volumes 1'!GE8&lt;&gt;""),1,0)</f>
        <v>0</v>
      </c>
      <c r="GF74" s="44">
        <f>IF(AND('Service Volumes 1'!$C8="No",'Service Volumes 1'!GF8&lt;&gt;""),1,0)</f>
        <v>0</v>
      </c>
      <c r="GG74" s="44">
        <f>IF(AND('Service Volumes 1'!$C8="No",'Service Volumes 1'!GG8&lt;&gt;""),1,0)</f>
        <v>0</v>
      </c>
      <c r="GH74" s="44">
        <f>IF(AND('Service Volumes 1'!$C8="No",'Service Volumes 1'!GH8&lt;&gt;""),1,0)</f>
        <v>0</v>
      </c>
      <c r="GI74" s="44">
        <f>IF(AND('Service Volumes 1'!$C8="No",'Service Volumes 1'!GI8&lt;&gt;""),1,0)</f>
        <v>0</v>
      </c>
      <c r="GJ74" s="44">
        <f>IF(AND('Service Volumes 1'!$C8="No",'Service Volumes 1'!GJ8&lt;&gt;""),1,0)</f>
        <v>0</v>
      </c>
      <c r="GK74" s="44">
        <f>IF(AND('Service Volumes 1'!$C8="No",'Service Volumes 1'!GK8&lt;&gt;""),1,0)</f>
        <v>0</v>
      </c>
      <c r="GL74" s="44">
        <f>IF(AND('Service Volumes 1'!$C8="No",'Service Volumes 1'!GL8&lt;&gt;""),1,0)</f>
        <v>0</v>
      </c>
      <c r="GM74" s="44">
        <f>IF(AND('Service Volumes 1'!$C8="No",'Service Volumes 1'!GM8&lt;&gt;""),1,0)</f>
        <v>0</v>
      </c>
      <c r="GN74" s="44">
        <f>IF(AND('Service Volumes 1'!$C8="No",'Service Volumes 1'!GN8&lt;&gt;""),1,0)</f>
        <v>0</v>
      </c>
      <c r="GO74" s="44">
        <f>IF(AND('Service Volumes 1'!$C8="No",'Service Volumes 1'!GO8&lt;&gt;""),1,0)</f>
        <v>0</v>
      </c>
      <c r="GP74" s="44">
        <f>IF(AND('Service Volumes 1'!$C8="No",'Service Volumes 1'!GP8&lt;&gt;""),1,0)</f>
        <v>0</v>
      </c>
      <c r="GQ74" s="44">
        <f>IF(AND('Service Volumes 1'!$C8="No",'Service Volumes 1'!GQ8&lt;&gt;""),1,0)</f>
        <v>0</v>
      </c>
      <c r="GR74" s="44">
        <f>IF(AND('Service Volumes 1'!$C8="No",'Service Volumes 1'!GR8&lt;&gt;""),1,0)</f>
        <v>0</v>
      </c>
      <c r="GS74" s="44">
        <f>IF(AND('Service Volumes 1'!$C8="No",'Service Volumes 1'!GS8&lt;&gt;""),1,0)</f>
        <v>0</v>
      </c>
      <c r="GT74" s="44">
        <f>IF(AND('Service Volumes 1'!$C8="No",'Service Volumes 1'!GT8&lt;&gt;""),1,0)</f>
        <v>0</v>
      </c>
      <c r="GU74" s="44">
        <f>IF(AND('Service Volumes 1'!$C8="No",'Service Volumes 1'!GU8&lt;&gt;""),1,0)</f>
        <v>0</v>
      </c>
      <c r="GV74" s="44">
        <f>IF(AND('Service Volumes 1'!$C8="No",'Service Volumes 1'!GV8&lt;&gt;""),1,0)</f>
        <v>0</v>
      </c>
      <c r="GW74" s="44">
        <f>IF(AND('Service Volumes 1'!$C8="No",'Service Volumes 1'!GW8&lt;&gt;""),1,0)</f>
        <v>0</v>
      </c>
      <c r="GX74" s="44">
        <f>IF(AND('Service Volumes 1'!$C8="No",'Service Volumes 1'!GX8&lt;&gt;""),1,0)</f>
        <v>0</v>
      </c>
      <c r="GY74" s="44">
        <f>IF(AND('Service Volumes 1'!$C8="No",'Service Volumes 1'!GY8&lt;&gt;""),1,0)</f>
        <v>0</v>
      </c>
      <c r="GZ74" s="44">
        <f>IF(AND('Service Volumes 1'!$C8="No",'Service Volumes 1'!GZ8&lt;&gt;""),1,0)</f>
        <v>0</v>
      </c>
      <c r="HA74" s="44">
        <f>IF(AND('Service Volumes 1'!$C8="No",'Service Volumes 1'!HA8&lt;&gt;""),1,0)</f>
        <v>0</v>
      </c>
      <c r="HB74" s="44">
        <f>IF(AND('Service Volumes 1'!$C8="No",'Service Volumes 1'!HB8&lt;&gt;""),1,0)</f>
        <v>0</v>
      </c>
      <c r="HC74" s="44">
        <f>IF(AND('Service Volumes 1'!$C8="No",'Service Volumes 1'!HC8&lt;&gt;""),1,0)</f>
        <v>0</v>
      </c>
      <c r="HD74" s="44">
        <f>IF(AND('Service Volumes 1'!$C8="No",'Service Volumes 1'!HD8&lt;&gt;""),1,0)</f>
        <v>0</v>
      </c>
      <c r="HE74" s="44">
        <f>IF(AND('Service Volumes 1'!$C8="No",'Service Volumes 1'!HE8&lt;&gt;""),1,0)</f>
        <v>0</v>
      </c>
      <c r="HF74" s="44">
        <f>IF(AND('Service Volumes 1'!$C8="No",'Service Volumes 1'!HF8&lt;&gt;""),1,0)</f>
        <v>0</v>
      </c>
      <c r="HG74" s="44">
        <f>IF(AND('Service Volumes 1'!$C8="No",'Service Volumes 1'!HG8&lt;&gt;""),1,0)</f>
        <v>0</v>
      </c>
      <c r="HH74" s="44">
        <f>IF(AND('Service Volumes 1'!$C8="No",'Service Volumes 1'!HH8&lt;&gt;""),1,0)</f>
        <v>0</v>
      </c>
      <c r="HI74" s="44">
        <f>IF(AND('Service Volumes 1'!$C8="No",'Service Volumes 1'!HI8&lt;&gt;""),1,0)</f>
        <v>0</v>
      </c>
      <c r="HJ74" s="44">
        <f>IF(AND('Service Volumes 1'!$C8="No",'Service Volumes 1'!HJ8&lt;&gt;""),1,0)</f>
        <v>0</v>
      </c>
      <c r="HK74" s="44">
        <f>IF(AND('Service Volumes 1'!$C8="No",'Service Volumes 1'!HK8&lt;&gt;""),1,0)</f>
        <v>0</v>
      </c>
      <c r="HL74" s="44">
        <f>IF(AND('Service Volumes 1'!$C8="No",'Service Volumes 1'!HL8&lt;&gt;""),1,0)</f>
        <v>0</v>
      </c>
      <c r="HM74" s="44">
        <f>IF(AND('Service Volumes 1'!$C8="No",'Service Volumes 1'!HM8&lt;&gt;""),1,0)</f>
        <v>0</v>
      </c>
      <c r="HN74" s="44">
        <f>IF(AND('Service Volumes 1'!$C8="No",'Service Volumes 1'!HN8&lt;&gt;""),1,0)</f>
        <v>0</v>
      </c>
      <c r="HO74" s="44">
        <f>IF(AND('Service Volumes 1'!$C8="No",'Service Volumes 1'!HO8&lt;&gt;""),1,0)</f>
        <v>0</v>
      </c>
      <c r="HP74" s="44">
        <f>IF(AND('Service Volumes 1'!$C8="No",'Service Volumes 1'!HP8&lt;&gt;""),1,0)</f>
        <v>0</v>
      </c>
      <c r="HQ74" s="44">
        <f>IF(AND('Service Volumes 1'!$C8="No",'Service Volumes 1'!HQ8&lt;&gt;""),1,0)</f>
        <v>0</v>
      </c>
      <c r="HR74" s="44">
        <f>IF(AND('Service Volumes 1'!$C8="No",'Service Volumes 1'!HR8&lt;&gt;""),1,0)</f>
        <v>0</v>
      </c>
      <c r="HS74" s="44">
        <f>IF(AND('Service Volumes 1'!$C8="No",'Service Volumes 1'!HS8&lt;&gt;""),1,0)</f>
        <v>0</v>
      </c>
      <c r="HT74" s="44">
        <f>IF(AND('Service Volumes 1'!$C8="No",'Service Volumes 1'!HT8&lt;&gt;""),1,0)</f>
        <v>0</v>
      </c>
      <c r="HU74" s="44">
        <f>IF(AND('Service Volumes 1'!$C8="No",'Service Volumes 1'!HU8&lt;&gt;""),1,0)</f>
        <v>0</v>
      </c>
      <c r="HV74" s="44">
        <f>IF(AND('Service Volumes 1'!$C8="No",'Service Volumes 1'!HV8&lt;&gt;""),1,0)</f>
        <v>0</v>
      </c>
      <c r="HW74" s="44">
        <f>IF(AND('Service Volumes 1'!$C8="No",'Service Volumes 1'!HW8&lt;&gt;""),1,0)</f>
        <v>0</v>
      </c>
      <c r="HX74" s="44">
        <f>IF(AND('Service Volumes 1'!$C8="No",'Service Volumes 1'!HX8&lt;&gt;""),1,0)</f>
        <v>0</v>
      </c>
      <c r="HY74" s="44">
        <f>IF(AND('Service Volumes 1'!$C8="No",'Service Volumes 1'!HY8&lt;&gt;""),1,0)</f>
        <v>0</v>
      </c>
      <c r="HZ74" s="44">
        <f>IF(AND('Service Volumes 1'!$C8="No",'Service Volumes 1'!HZ8&lt;&gt;""),1,0)</f>
        <v>0</v>
      </c>
      <c r="IA74" s="44">
        <f>IF(AND('Service Volumes 1'!$C8="No",'Service Volumes 1'!IA8&lt;&gt;""),1,0)</f>
        <v>0</v>
      </c>
      <c r="IB74" s="44">
        <f>IF(AND('Service Volumes 1'!$C8="No",'Service Volumes 1'!IB8&lt;&gt;""),1,0)</f>
        <v>0</v>
      </c>
      <c r="IC74" s="44">
        <f>IF(AND('Service Volumes 1'!$C8="No",'Service Volumes 1'!IC8&lt;&gt;""),1,0)</f>
        <v>0</v>
      </c>
      <c r="ID74" s="44">
        <f>IF(AND('Service Volumes 1'!$C8="No",'Service Volumes 1'!ID8&lt;&gt;""),1,0)</f>
        <v>0</v>
      </c>
      <c r="IE74" s="44">
        <f>IF(AND('Service Volumes 1'!$C8="No",'Service Volumes 1'!IE8&lt;&gt;""),1,0)</f>
        <v>0</v>
      </c>
      <c r="IF74" s="44">
        <f>IF(AND('Service Volumes 1'!$C8="No",'Service Volumes 1'!IF8&lt;&gt;""),1,0)</f>
        <v>0</v>
      </c>
      <c r="IG74" s="44">
        <f>IF(AND('Service Volumes 1'!$C8="No",'Service Volumes 1'!IG8&lt;&gt;""),1,0)</f>
        <v>0</v>
      </c>
      <c r="IH74" s="44">
        <f>IF(AND('Service Volumes 1'!$C8="No",'Service Volumes 1'!IH8&lt;&gt;""),1,0)</f>
        <v>0</v>
      </c>
      <c r="II74" s="44">
        <f>IF(AND('Service Volumes 1'!$C8="No",'Service Volumes 1'!II8&lt;&gt;""),1,0)</f>
        <v>0</v>
      </c>
      <c r="IJ74" s="44">
        <f>IF(AND('Service Volumes 1'!$C8="No",'Service Volumes 1'!IJ8&lt;&gt;""),1,0)</f>
        <v>0</v>
      </c>
      <c r="IK74" s="44">
        <f>IF(AND('Service Volumes 1'!$C8="No",'Service Volumes 1'!IK8&lt;&gt;""),1,0)</f>
        <v>0</v>
      </c>
      <c r="IL74" s="44">
        <f>IF(AND('Service Volumes 1'!$C8="No",'Service Volumes 1'!IL8&lt;&gt;""),1,0)</f>
        <v>0</v>
      </c>
      <c r="IM74" s="44">
        <f>IF(AND('Service Volumes 1'!$C8="No",'Service Volumes 1'!IM8&lt;&gt;""),1,0)</f>
        <v>0</v>
      </c>
      <c r="IN74" s="44">
        <f>IF(AND('Service Volumes 1'!$C8="No",'Service Volumes 1'!IN8&lt;&gt;""),1,0)</f>
        <v>0</v>
      </c>
      <c r="IO74" s="44">
        <f>IF(AND('Service Volumes 1'!$C8="No",'Service Volumes 1'!IO8&lt;&gt;""),1,0)</f>
        <v>0</v>
      </c>
      <c r="IP74" s="44">
        <f>IF(AND('Service Volumes 1'!$C8="No",'Service Volumes 1'!IP8&lt;&gt;""),1,0)</f>
        <v>0</v>
      </c>
      <c r="IQ74" s="44">
        <f>IF(AND('Service Volumes 1'!$C8="No",'Service Volumes 1'!IQ8&lt;&gt;""),1,0)</f>
        <v>0</v>
      </c>
      <c r="IR74" s="44">
        <f>IF(AND('Service Volumes 1'!$C8="No",'Service Volumes 1'!IR8&lt;&gt;""),1,0)</f>
        <v>0</v>
      </c>
      <c r="IS74" s="44">
        <f>IF(AND('Service Volumes 1'!$C8="No",'Service Volumes 1'!IS8&lt;&gt;""),1,0)</f>
        <v>0</v>
      </c>
      <c r="IT74" s="44">
        <f>IF(AND('Service Volumes 1'!$C8="No",'Service Volumes 1'!IT8&lt;&gt;""),1,0)</f>
        <v>0</v>
      </c>
      <c r="IU74" s="44">
        <f>IF(AND('Service Volumes 1'!$C8="No",'Service Volumes 1'!IU8&lt;&gt;""),1,0)</f>
        <v>0</v>
      </c>
      <c r="IV74" s="44">
        <f>IF(AND('Service Volumes 1'!$C8="No",'Service Volumes 1'!IV8&lt;&gt;""),1,0)</f>
        <v>0</v>
      </c>
      <c r="IW74" s="44">
        <f>IF(AND('Service Volumes 1'!$C8="No",'Service Volumes 1'!IW8&lt;&gt;""),1,0)</f>
        <v>0</v>
      </c>
      <c r="IX74" s="44">
        <f>IF(AND('Service Volumes 1'!$C8="No",'Service Volumes 1'!IX8&lt;&gt;""),1,0)</f>
        <v>0</v>
      </c>
      <c r="IY74" s="44">
        <f>IF(AND('Service Volumes 1'!$C8="No",'Service Volumes 1'!IY8&lt;&gt;""),1,0)</f>
        <v>0</v>
      </c>
      <c r="IZ74" s="44">
        <f>IF(AND('Service Volumes 1'!$C8="No",'Service Volumes 1'!IZ8&lt;&gt;""),1,0)</f>
        <v>0</v>
      </c>
      <c r="JA74" s="44">
        <f>IF(AND('Service Volumes 1'!$C8="No",'Service Volumes 1'!JA8&lt;&gt;""),1,0)</f>
        <v>0</v>
      </c>
      <c r="JB74" s="44">
        <f>IF(AND('Service Volumes 1'!$C8="No",'Service Volumes 1'!JB8&lt;&gt;""),1,0)</f>
        <v>0</v>
      </c>
      <c r="JC74" s="44">
        <f>IF(AND('Service Volumes 1'!$C8="No",'Service Volumes 1'!JC8&lt;&gt;""),1,0)</f>
        <v>0</v>
      </c>
      <c r="JD74" s="44">
        <f>IF(AND('Service Volumes 1'!$C8="No",'Service Volumes 1'!JD8&lt;&gt;""),1,0)</f>
        <v>0</v>
      </c>
      <c r="JE74" s="44">
        <f>IF(AND('Service Volumes 1'!$C8="No",'Service Volumes 1'!JE8&lt;&gt;""),1,0)</f>
        <v>0</v>
      </c>
      <c r="JF74" s="44">
        <f>IF(AND('Service Volumes 1'!$C8="No",'Service Volumes 1'!JF8&lt;&gt;""),1,0)</f>
        <v>0</v>
      </c>
      <c r="JG74" s="44">
        <f>IF(AND('Service Volumes 1'!$C8="No",'Service Volumes 1'!JG8&lt;&gt;""),1,0)</f>
        <v>0</v>
      </c>
      <c r="JH74" s="44">
        <f>IF(AND('Service Volumes 1'!$C8="No",'Service Volumes 1'!JH8&lt;&gt;""),1,0)</f>
        <v>0</v>
      </c>
      <c r="JI74" s="44">
        <f>IF(AND('Service Volumes 1'!$C8="No",'Service Volumes 1'!JI8&lt;&gt;""),1,0)</f>
        <v>0</v>
      </c>
      <c r="JJ74" s="44">
        <f>IF(AND('Service Volumes 1'!$C8="No",'Service Volumes 1'!JJ8&lt;&gt;""),1,0)</f>
        <v>0</v>
      </c>
      <c r="JK74" s="44">
        <f>IF(AND('Service Volumes 1'!$C8="No",'Service Volumes 1'!JK8&lt;&gt;""),1,0)</f>
        <v>0</v>
      </c>
      <c r="JL74" s="44">
        <f>IF(AND('Service Volumes 1'!$C8="No",'Service Volumes 1'!JL8&lt;&gt;""),1,0)</f>
        <v>0</v>
      </c>
      <c r="JM74" s="44">
        <f>IF(AND('Service Volumes 1'!$C8="No",'Service Volumes 1'!JM8&lt;&gt;""),1,0)</f>
        <v>0</v>
      </c>
      <c r="JN74" s="44">
        <f>IF(AND('Service Volumes 1'!$C8="No",'Service Volumes 1'!JN8&lt;&gt;""),1,0)</f>
        <v>0</v>
      </c>
      <c r="JO74" s="44">
        <f>IF(AND('Service Volumes 1'!$C8="No",'Service Volumes 1'!JO8&lt;&gt;""),1,0)</f>
        <v>0</v>
      </c>
      <c r="JP74" s="44">
        <f>IF(AND('Service Volumes 1'!$C8="No",'Service Volumes 1'!JP8&lt;&gt;""),1,0)</f>
        <v>0</v>
      </c>
      <c r="JQ74" s="44">
        <f>IF(AND('Service Volumes 1'!$C8="No",'Service Volumes 1'!JQ8&lt;&gt;""),1,0)</f>
        <v>0</v>
      </c>
      <c r="JR74" s="44">
        <f>IF(AND('Service Volumes 1'!$C8="No",'Service Volumes 1'!JR8&lt;&gt;""),1,0)</f>
        <v>0</v>
      </c>
      <c r="JS74" s="44">
        <f>IF(AND('Service Volumes 1'!$C8="No",'Service Volumes 1'!JS8&lt;&gt;""),1,0)</f>
        <v>0</v>
      </c>
      <c r="JT74" s="44">
        <f>IF(AND('Service Volumes 1'!$C8="No",'Service Volumes 1'!JT8&lt;&gt;""),1,0)</f>
        <v>0</v>
      </c>
      <c r="JU74" s="44">
        <f>IF(AND('Service Volumes 1'!$C8="No",'Service Volumes 1'!JU8&lt;&gt;""),1,0)</f>
        <v>0</v>
      </c>
      <c r="JV74" s="44">
        <f>IF(AND('Service Volumes 1'!$C8="No",'Service Volumes 1'!JV8&lt;&gt;""),1,0)</f>
        <v>0</v>
      </c>
      <c r="JW74" s="44">
        <f>IF(AND('Service Volumes 1'!$C8="No",'Service Volumes 1'!JW8&lt;&gt;""),1,0)</f>
        <v>0</v>
      </c>
      <c r="JX74" s="44">
        <f>IF(AND('Service Volumes 1'!$C8="No",'Service Volumes 1'!JX8&lt;&gt;""),1,0)</f>
        <v>0</v>
      </c>
      <c r="JY74" s="44">
        <f>IF(AND('Service Volumes 1'!$C8="No",'Service Volumes 1'!JY8&lt;&gt;""),1,0)</f>
        <v>0</v>
      </c>
      <c r="JZ74" s="44">
        <f>IF(AND('Service Volumes 1'!$C8="No",'Service Volumes 1'!JZ8&lt;&gt;""),1,0)</f>
        <v>0</v>
      </c>
      <c r="KA74" s="44">
        <f>IF(AND('Service Volumes 1'!$C8="No",'Service Volumes 1'!KA8&lt;&gt;""),1,0)</f>
        <v>0</v>
      </c>
      <c r="KB74" s="44">
        <f>IF(AND('Service Volumes 1'!$C8="No",'Service Volumes 1'!KB8&lt;&gt;""),1,0)</f>
        <v>0</v>
      </c>
      <c r="KC74" s="44">
        <f>IF(AND('Service Volumes 1'!$C8="No",'Service Volumes 1'!KC8&lt;&gt;""),1,0)</f>
        <v>0</v>
      </c>
      <c r="KD74" s="44">
        <f>IF(AND('Service Volumes 1'!$C8="No",'Service Volumes 1'!KD8&lt;&gt;""),1,0)</f>
        <v>0</v>
      </c>
      <c r="KE74" s="44">
        <f>IF(AND('Service Volumes 1'!$C8="No",'Service Volumes 1'!KE8&lt;&gt;""),1,0)</f>
        <v>0</v>
      </c>
      <c r="KF74" s="44">
        <f>IF(AND('Service Volumes 1'!$C8="No",'Service Volumes 1'!KF8&lt;&gt;""),1,0)</f>
        <v>0</v>
      </c>
      <c r="KG74" s="44">
        <f>IF(AND('Service Volumes 1'!$C8="No",'Service Volumes 1'!KG8&lt;&gt;""),1,0)</f>
        <v>0</v>
      </c>
      <c r="KH74" s="44">
        <f>IF(AND('Service Volumes 1'!$C8="No",'Service Volumes 1'!KH8&lt;&gt;""),1,0)</f>
        <v>0</v>
      </c>
      <c r="KI74" s="44">
        <f>IF(AND('Service Volumes 1'!$C8="No",'Service Volumes 1'!KI8&lt;&gt;""),1,0)</f>
        <v>0</v>
      </c>
      <c r="KJ74" s="44">
        <f>IF(AND('Service Volumes 1'!$C8="No",'Service Volumes 1'!KJ8&lt;&gt;""),1,0)</f>
        <v>0</v>
      </c>
      <c r="KK74" s="44">
        <f>IF(AND('Service Volumes 1'!$C8="No",'Service Volumes 1'!KK8&lt;&gt;""),1,0)</f>
        <v>0</v>
      </c>
      <c r="KL74" s="44">
        <f>IF(AND('Service Volumes 1'!$C8="No",'Service Volumes 1'!KL8&lt;&gt;""),1,0)</f>
        <v>0</v>
      </c>
      <c r="KM74" s="44">
        <f>IF(AND('Service Volumes 1'!$C8="No",'Service Volumes 1'!KM8&lt;&gt;""),1,0)</f>
        <v>0</v>
      </c>
      <c r="KN74" s="44">
        <f>IF(AND('Service Volumes 1'!$C8="No",'Service Volumes 1'!KN8&lt;&gt;""),1,0)</f>
        <v>0</v>
      </c>
      <c r="KO74" s="44">
        <f>IF(AND('Service Volumes 1'!$C8="No",'Service Volumes 1'!KO8&lt;&gt;""),1,0)</f>
        <v>0</v>
      </c>
      <c r="KP74" s="44">
        <f>IF(AND('Service Volumes 1'!$C8="No",'Service Volumes 1'!KP8&lt;&gt;""),1,0)</f>
        <v>0</v>
      </c>
      <c r="KQ74" s="44">
        <f>IF(AND('Service Volumes 1'!$C8="No",'Service Volumes 1'!KQ8&lt;&gt;""),1,0)</f>
        <v>0</v>
      </c>
      <c r="KR74" s="44">
        <f>IF(AND('Service Volumes 1'!$C8="No",'Service Volumes 1'!KR8&lt;&gt;""),1,0)</f>
        <v>0</v>
      </c>
      <c r="KS74" s="44">
        <f>IF(AND('Service Volumes 1'!$C8="No",'Service Volumes 1'!KS8&lt;&gt;""),1,0)</f>
        <v>0</v>
      </c>
      <c r="KT74" s="44">
        <f>IF(AND('Service Volumes 1'!$C8="No",'Service Volumes 1'!KT8&lt;&gt;""),1,0)</f>
        <v>0</v>
      </c>
      <c r="KU74" s="44">
        <f>IF(AND('Service Volumes 1'!$C8="No",'Service Volumes 1'!KU8&lt;&gt;""),1,0)</f>
        <v>0</v>
      </c>
      <c r="KV74" s="44">
        <f>IF(AND('Service Volumes 1'!$C8="No",'Service Volumes 1'!KV8&lt;&gt;""),1,0)</f>
        <v>0</v>
      </c>
      <c r="KW74" s="44">
        <f>IF(AND('Service Volumes 1'!$C8="No",'Service Volumes 1'!KW8&lt;&gt;""),1,0)</f>
        <v>0</v>
      </c>
      <c r="KX74" s="44">
        <f>IF(AND('Service Volumes 1'!$C8="No",'Service Volumes 1'!KX8&lt;&gt;""),1,0)</f>
        <v>0</v>
      </c>
      <c r="KY74" s="44">
        <f>IF(AND('Service Volumes 1'!$C8="No",'Service Volumes 1'!KY8&lt;&gt;""),1,0)</f>
        <v>0</v>
      </c>
      <c r="KZ74" s="44">
        <f>IF(AND('Service Volumes 1'!$C8="No",'Service Volumes 1'!KZ8&lt;&gt;""),1,0)</f>
        <v>0</v>
      </c>
      <c r="LA74" s="44">
        <f>IF(AND('Service Volumes 1'!$C8="No",'Service Volumes 1'!LA8&lt;&gt;""),1,0)</f>
        <v>0</v>
      </c>
      <c r="LB74" s="44">
        <f>IF(AND('Service Volumes 1'!$C8="No",'Service Volumes 1'!LB8&lt;&gt;""),1,0)</f>
        <v>0</v>
      </c>
      <c r="LC74" s="44">
        <f>IF(AND('Service Volumes 1'!$C8="No",'Service Volumes 1'!LC8&lt;&gt;""),1,0)</f>
        <v>0</v>
      </c>
      <c r="LD74" s="44">
        <f>IF(AND('Service Volumes 1'!$C8="No",'Service Volumes 1'!LD8&lt;&gt;""),1,0)</f>
        <v>0</v>
      </c>
      <c r="LE74" s="44">
        <f>IF(AND('Service Volumes 1'!$C8="No",'Service Volumes 1'!LE8&lt;&gt;""),1,0)</f>
        <v>0</v>
      </c>
      <c r="LF74" s="44">
        <f>IF(AND('Service Volumes 1'!$C8="No",'Service Volumes 1'!LF8&lt;&gt;""),1,0)</f>
        <v>0</v>
      </c>
      <c r="LG74" s="44">
        <f>IF(AND('Service Volumes 1'!$C8="No",'Service Volumes 1'!LG8&lt;&gt;""),1,0)</f>
        <v>0</v>
      </c>
      <c r="LH74" s="44">
        <f>IF(AND('Service Volumes 1'!$C8="No",'Service Volumes 1'!LH8&lt;&gt;""),1,0)</f>
        <v>0</v>
      </c>
      <c r="LI74" s="44">
        <f>IF(AND('Service Volumes 1'!$C8="No",'Service Volumes 1'!LI8&lt;&gt;""),1,0)</f>
        <v>0</v>
      </c>
      <c r="LJ74" s="44">
        <f>IF(AND('Service Volumes 1'!$C8="No",'Service Volumes 1'!LJ8&lt;&gt;""),1,0)</f>
        <v>0</v>
      </c>
      <c r="LK74" s="44">
        <f>IF(AND('Service Volumes 1'!$C8="No",'Service Volumes 1'!LK8&lt;&gt;""),1,0)</f>
        <v>0</v>
      </c>
      <c r="LL74" s="44">
        <f>IF(AND('Service Volumes 1'!$C8="No",'Service Volumes 1'!LL8&lt;&gt;""),1,0)</f>
        <v>0</v>
      </c>
      <c r="LM74" s="44">
        <f>IF(AND('Service Volumes 1'!$C8="No",'Service Volumes 1'!LM8&lt;&gt;""),1,0)</f>
        <v>0</v>
      </c>
      <c r="LN74" s="44">
        <f>IF(AND('Service Volumes 1'!$C8="No",'Service Volumes 1'!LN8&lt;&gt;""),1,0)</f>
        <v>0</v>
      </c>
      <c r="LO74" s="44">
        <f>IF(AND('Service Volumes 1'!$C8="No",'Service Volumes 1'!LO8&lt;&gt;""),1,0)</f>
        <v>0</v>
      </c>
      <c r="LP74" s="44">
        <f>IF(AND('Service Volumes 1'!$C8="No",'Service Volumes 1'!LP8&lt;&gt;""),1,0)</f>
        <v>0</v>
      </c>
      <c r="LQ74" s="44">
        <f>IF(AND('Service Volumes 1'!$C8="No",'Service Volumes 1'!LQ8&lt;&gt;""),1,0)</f>
        <v>0</v>
      </c>
      <c r="LR74" s="44">
        <f>IF(AND('Service Volumes 1'!$C8="No",'Service Volumes 1'!LR8&lt;&gt;""),1,0)</f>
        <v>0</v>
      </c>
      <c r="LS74" s="44">
        <f>IF(AND('Service Volumes 1'!$C8="No",'Service Volumes 1'!LS8&lt;&gt;""),1,0)</f>
        <v>0</v>
      </c>
      <c r="LT74" s="44">
        <f>IF(AND('Service Volumes 1'!$C8="No",'Service Volumes 1'!LT8&lt;&gt;""),1,0)</f>
        <v>0</v>
      </c>
      <c r="LU74" s="44">
        <f>IF(AND('Service Volumes 1'!$C8="No",'Service Volumes 1'!LU8&lt;&gt;""),1,0)</f>
        <v>0</v>
      </c>
      <c r="LV74" s="44">
        <f>IF(AND('Service Volumes 1'!$C8="No",'Service Volumes 1'!LV8&lt;&gt;""),1,0)</f>
        <v>0</v>
      </c>
      <c r="LW74" s="44">
        <f>IF(AND('Service Volumes 1'!$C8="No",'Service Volumes 1'!LW8&lt;&gt;""),1,0)</f>
        <v>0</v>
      </c>
      <c r="LX74" s="44">
        <f>IF(AND('Service Volumes 1'!$C8="No",'Service Volumes 1'!LX8&lt;&gt;""),1,0)</f>
        <v>0</v>
      </c>
      <c r="LY74" s="44">
        <f>IF(AND('Service Volumes 1'!$C8="No",'Service Volumes 1'!LY8&lt;&gt;""),1,0)</f>
        <v>0</v>
      </c>
      <c r="LZ74" s="44">
        <f>IF(AND('Service Volumes 1'!$C8="No",'Service Volumes 1'!LZ8&lt;&gt;""),1,0)</f>
        <v>0</v>
      </c>
      <c r="MA74" s="44">
        <f>IF(AND('Service Volumes 1'!$C8="No",'Service Volumes 1'!MA8&lt;&gt;""),1,0)</f>
        <v>0</v>
      </c>
      <c r="MB74" s="44">
        <f>IF(AND('Service Volumes 1'!$C8="No",'Service Volumes 1'!MB8&lt;&gt;""),1,0)</f>
        <v>0</v>
      </c>
      <c r="MC74" s="44">
        <f>IF(AND('Service Volumes 1'!$C8="No",'Service Volumes 1'!MC8&lt;&gt;""),1,0)</f>
        <v>0</v>
      </c>
      <c r="MD74" s="44">
        <f>IF(AND('Service Volumes 1'!$C8="No",'Service Volumes 1'!MD8&lt;&gt;""),1,0)</f>
        <v>0</v>
      </c>
      <c r="ME74" s="44">
        <f>IF(AND('Service Volumes 1'!$C8="No",'Service Volumes 1'!ME8&lt;&gt;""),1,0)</f>
        <v>0</v>
      </c>
      <c r="MF74" s="44">
        <f>IF(AND('Service Volumes 1'!$C8="No",'Service Volumes 1'!MF8&lt;&gt;""),1,0)</f>
        <v>0</v>
      </c>
      <c r="MG74" s="44">
        <f>IF(AND('Service Volumes 1'!$C8="No",'Service Volumes 1'!MG8&lt;&gt;""),1,0)</f>
        <v>0</v>
      </c>
      <c r="MH74" s="44">
        <f>IF(AND('Service Volumes 1'!$C8="No",'Service Volumes 1'!MH8&lt;&gt;""),1,0)</f>
        <v>0</v>
      </c>
      <c r="MI74" s="44">
        <f>IF(AND('Service Volumes 1'!$C8="No",'Service Volumes 1'!MI8&lt;&gt;""),1,0)</f>
        <v>0</v>
      </c>
      <c r="MJ74" s="44">
        <f>IF(AND('Service Volumes 1'!$C8="No",'Service Volumes 1'!MJ8&lt;&gt;""),1,0)</f>
        <v>0</v>
      </c>
      <c r="MK74" s="44">
        <f>IF(AND('Service Volumes 1'!$C8="No",'Service Volumes 1'!MK8&lt;&gt;""),1,0)</f>
        <v>0</v>
      </c>
      <c r="ML74" s="44">
        <f>IF(AND('Service Volumes 1'!$C8="No",'Service Volumes 1'!ML8&lt;&gt;""),1,0)</f>
        <v>0</v>
      </c>
      <c r="MM74" s="44">
        <f>IF(AND('Service Volumes 1'!$C8="No",'Service Volumes 1'!MM8&lt;&gt;""),1,0)</f>
        <v>0</v>
      </c>
      <c r="MN74" s="44">
        <f>IF(AND('Service Volumes 1'!$C8="No",'Service Volumes 1'!MN8&lt;&gt;""),1,0)</f>
        <v>0</v>
      </c>
      <c r="MO74" s="44">
        <f>IF(AND('Service Volumes 1'!$C8="No",'Service Volumes 1'!MO8&lt;&gt;""),1,0)</f>
        <v>0</v>
      </c>
      <c r="MP74" s="44">
        <f>IF(AND('Service Volumes 1'!$C8="No",'Service Volumes 1'!MP8&lt;&gt;""),1,0)</f>
        <v>0</v>
      </c>
      <c r="MQ74" s="44">
        <f>IF(AND('Service Volumes 1'!$C8="No",'Service Volumes 1'!MQ8&lt;&gt;""),1,0)</f>
        <v>0</v>
      </c>
      <c r="MR74" s="44">
        <f>IF(AND('Service Volumes 1'!$C8="No",'Service Volumes 1'!MR8&lt;&gt;""),1,0)</f>
        <v>0</v>
      </c>
      <c r="MS74" s="44">
        <f>IF(AND('Service Volumes 1'!$C8="No",'Service Volumes 1'!MS8&lt;&gt;""),1,0)</f>
        <v>0</v>
      </c>
      <c r="MT74" s="44">
        <f>IF(AND('Service Volumes 1'!$C8="No",'Service Volumes 1'!MT8&lt;&gt;""),1,0)</f>
        <v>0</v>
      </c>
      <c r="MU74" s="44">
        <f>IF(AND('Service Volumes 1'!$C8="No",'Service Volumes 1'!MU8&lt;&gt;""),1,0)</f>
        <v>0</v>
      </c>
      <c r="MV74" s="44">
        <f>IF(AND('Service Volumes 1'!$C8="No",'Service Volumes 1'!MV8&lt;&gt;""),1,0)</f>
        <v>0</v>
      </c>
      <c r="MW74" s="44">
        <f>IF(AND('Service Volumes 1'!$C8="No",'Service Volumes 1'!MW8&lt;&gt;""),1,0)</f>
        <v>0</v>
      </c>
      <c r="MX74" s="44">
        <f>IF(AND('Service Volumes 1'!$C8="No",'Service Volumes 1'!MX8&lt;&gt;""),1,0)</f>
        <v>0</v>
      </c>
      <c r="MY74" s="44">
        <f>IF(AND('Service Volumes 1'!$C8="No",'Service Volumes 1'!MY8&lt;&gt;""),1,0)</f>
        <v>0</v>
      </c>
      <c r="MZ74" s="44">
        <f>IF(AND('Service Volumes 1'!$C8="No",'Service Volumes 1'!MZ8&lt;&gt;""),1,0)</f>
        <v>0</v>
      </c>
      <c r="NA74" s="44">
        <f>IF(AND('Service Volumes 1'!$C8="No",'Service Volumes 1'!NA8&lt;&gt;""),1,0)</f>
        <v>0</v>
      </c>
      <c r="NB74" s="44">
        <f>IF(AND('Service Volumes 1'!$C8="No",'Service Volumes 1'!NB8&lt;&gt;""),1,0)</f>
        <v>0</v>
      </c>
      <c r="NC74" s="44">
        <f>IF(AND('Service Volumes 1'!$C8="No",'Service Volumes 1'!NC8&lt;&gt;""),1,0)</f>
        <v>0</v>
      </c>
      <c r="ND74" s="44">
        <f>IF(AND('Service Volumes 1'!$C8="No",'Service Volumes 1'!ND8&lt;&gt;""),1,0)</f>
        <v>0</v>
      </c>
      <c r="NE74" s="44">
        <f>IF(AND('Service Volumes 1'!$C8="No",'Service Volumes 1'!NE8&lt;&gt;""),1,0)</f>
        <v>0</v>
      </c>
      <c r="NF74" s="44">
        <f>IF(AND('Service Volumes 1'!$C8="No",'Service Volumes 1'!NF8&lt;&gt;""),1,0)</f>
        <v>0</v>
      </c>
      <c r="NG74" s="44">
        <f>IF(AND('Service Volumes 1'!$C8="No",'Service Volumes 1'!NG8&lt;&gt;""),1,0)</f>
        <v>0</v>
      </c>
      <c r="NH74" s="44">
        <f>IF(AND('Service Volumes 1'!$C8="No",'Service Volumes 1'!NH8&lt;&gt;""),1,0)</f>
        <v>0</v>
      </c>
      <c r="NI74" s="44">
        <f>IF(AND('Service Volumes 1'!$C8="No",'Service Volumes 1'!NI8&lt;&gt;""),1,0)</f>
        <v>0</v>
      </c>
      <c r="NJ74" s="44">
        <f>IF(AND('Service Volumes 1'!$C8="No",'Service Volumes 1'!NJ8&lt;&gt;""),1,0)</f>
        <v>0</v>
      </c>
      <c r="NK74" s="44">
        <f>IF(AND('Service Volumes 1'!$C8="No",'Service Volumes 1'!NK8&lt;&gt;""),1,0)</f>
        <v>0</v>
      </c>
      <c r="NL74" s="44">
        <f>IF(AND('Service Volumes 1'!$C8="No",'Service Volumes 1'!NL8&lt;&gt;""),1,0)</f>
        <v>0</v>
      </c>
      <c r="NM74" s="44">
        <f>IF(AND('Service Volumes 1'!$C8="No",'Service Volumes 1'!NM8&lt;&gt;""),1,0)</f>
        <v>0</v>
      </c>
      <c r="NN74" s="44">
        <f>IF(AND('Service Volumes 1'!$C8="No",'Service Volumes 1'!NN8&lt;&gt;""),1,0)</f>
        <v>0</v>
      </c>
      <c r="NO74" s="44">
        <f>IF(AND('Service Volumes 1'!$C8="No",'Service Volumes 1'!NO8&lt;&gt;""),1,0)</f>
        <v>0</v>
      </c>
      <c r="NP74" s="44">
        <f>IF(AND('Service Volumes 1'!$C8="No",'Service Volumes 1'!NP8&lt;&gt;""),1,0)</f>
        <v>0</v>
      </c>
      <c r="NQ74" s="44">
        <f>IF(AND('Service Volumes 1'!$C8="No",'Service Volumes 1'!NQ8&lt;&gt;""),1,0)</f>
        <v>0</v>
      </c>
      <c r="NR74" s="44">
        <f>IF(AND('Service Volumes 1'!$C8="No",'Service Volumes 1'!NR8&lt;&gt;""),1,0)</f>
        <v>0</v>
      </c>
      <c r="NS74" s="44">
        <f>IF(AND('Service Volumes 1'!$C8="No",'Service Volumes 1'!NS8&lt;&gt;""),1,0)</f>
        <v>0</v>
      </c>
      <c r="NT74" s="44">
        <f>IF(AND('Service Volumes 1'!$C8="No",'Service Volumes 1'!NT8&lt;&gt;""),1,0)</f>
        <v>0</v>
      </c>
      <c r="NU74" s="44">
        <f>IF(AND('Service Volumes 1'!$C8="No",'Service Volumes 1'!NU8&lt;&gt;""),1,0)</f>
        <v>0</v>
      </c>
      <c r="NV74" s="44">
        <f>IF(AND('Service Volumes 1'!$C8="No",'Service Volumes 1'!NV8&lt;&gt;""),1,0)</f>
        <v>0</v>
      </c>
      <c r="NW74" s="44">
        <f>IF(AND('Service Volumes 1'!$C8="No",'Service Volumes 1'!NW8&lt;&gt;""),1,0)</f>
        <v>0</v>
      </c>
      <c r="NX74" s="44">
        <f>IF(AND('Service Volumes 1'!$C8="No",'Service Volumes 1'!NX8&lt;&gt;""),1,0)</f>
        <v>0</v>
      </c>
      <c r="NY74" s="44">
        <f>IF(AND('Service Volumes 1'!$C8="No",'Service Volumes 1'!NY8&lt;&gt;""),1,0)</f>
        <v>0</v>
      </c>
      <c r="NZ74" s="44">
        <f>IF(AND('Service Volumes 1'!$C8="No",'Service Volumes 1'!NZ8&lt;&gt;""),1,0)</f>
        <v>0</v>
      </c>
      <c r="OA74" s="44">
        <f>IF(AND('Service Volumes 1'!$C8="No",'Service Volumes 1'!OA8&lt;&gt;""),1,0)</f>
        <v>0</v>
      </c>
      <c r="OB74" s="44">
        <f>IF(AND('Service Volumes 1'!$C8="No",'Service Volumes 1'!OB8&lt;&gt;""),1,0)</f>
        <v>0</v>
      </c>
      <c r="OC74" s="44">
        <f>IF(AND('Service Volumes 1'!$C8="No",'Service Volumes 1'!OC8&lt;&gt;""),1,0)</f>
        <v>0</v>
      </c>
      <c r="OD74" s="44">
        <f>IF(AND('Service Volumes 1'!$C8="No",'Service Volumes 1'!OD8&lt;&gt;""),1,0)</f>
        <v>0</v>
      </c>
      <c r="OE74" s="44">
        <f>IF(AND('Service Volumes 1'!$C8="No",'Service Volumes 1'!OE8&lt;&gt;""),1,0)</f>
        <v>0</v>
      </c>
      <c r="OF74" s="44">
        <f>IF(AND('Service Volumes 1'!$C8="No",'Service Volumes 1'!OF8&lt;&gt;""),1,0)</f>
        <v>0</v>
      </c>
      <c r="OG74" s="44">
        <f>IF(AND('Service Volumes 1'!$C8="No",'Service Volumes 1'!OG8&lt;&gt;""),1,0)</f>
        <v>0</v>
      </c>
      <c r="OH74" s="44">
        <f>IF(AND('Service Volumes 1'!$C8="No",'Service Volumes 1'!OH8&lt;&gt;""),1,0)</f>
        <v>0</v>
      </c>
      <c r="OI74" s="44">
        <f>IF(AND('Service Volumes 1'!$C8="No",'Service Volumes 1'!OI8&lt;&gt;""),1,0)</f>
        <v>0</v>
      </c>
      <c r="OJ74" s="44">
        <f>IF(AND('Service Volumes 1'!$C8="No",'Service Volumes 1'!OJ8&lt;&gt;""),1,0)</f>
        <v>0</v>
      </c>
      <c r="OK74" s="44">
        <f>IF(AND('Service Volumes 1'!$C8="No",'Service Volumes 1'!OK8&lt;&gt;""),1,0)</f>
        <v>0</v>
      </c>
      <c r="OL74" s="44">
        <f>IF(AND('Service Volumes 1'!$C8="No",'Service Volumes 1'!OL8&lt;&gt;""),1,0)</f>
        <v>0</v>
      </c>
      <c r="OM74" s="44">
        <f>IF(AND('Service Volumes 1'!$C8="No",'Service Volumes 1'!OM8&lt;&gt;""),1,0)</f>
        <v>0</v>
      </c>
      <c r="ON74" s="44">
        <f>IF(AND('Service Volumes 1'!$C8="No",'Service Volumes 1'!ON8&lt;&gt;""),1,0)</f>
        <v>0</v>
      </c>
    </row>
    <row r="75" spans="2:404" ht="10.25" customHeight="1">
      <c r="B75" s="47" t="s">
        <v>172</v>
      </c>
      <c r="C75" s="45" t="s">
        <v>173</v>
      </c>
      <c r="D75" s="43" t="str">
        <f t="shared" si="2"/>
        <v>OK</v>
      </c>
      <c r="E75" s="44">
        <f>IF(AND('Service Volumes 1'!$C9="No",'Service Volumes 1'!E9&lt;&gt;""),1,0)</f>
        <v>0</v>
      </c>
      <c r="F75" s="44">
        <f>IF(AND('Service Volumes 1'!$C9="No",'Service Volumes 1'!F9&lt;&gt;""),1,0)</f>
        <v>0</v>
      </c>
      <c r="G75" s="44">
        <f>IF(AND('Service Volumes 1'!$C9="No",'Service Volumes 1'!G9&lt;&gt;""),1,0)</f>
        <v>0</v>
      </c>
      <c r="H75" s="44">
        <f>IF(AND('Service Volumes 1'!$C9="No",'Service Volumes 1'!H9&lt;&gt;""),1,0)</f>
        <v>0</v>
      </c>
      <c r="I75" s="44">
        <f>IF(AND('Service Volumes 1'!$C9="No",'Service Volumes 1'!I9&lt;&gt;""),1,0)</f>
        <v>0</v>
      </c>
      <c r="J75" s="44">
        <f>IF(AND('Service Volumes 1'!$C9="No",'Service Volumes 1'!J9&lt;&gt;""),1,0)</f>
        <v>0</v>
      </c>
      <c r="K75" s="44">
        <f>IF(AND('Service Volumes 1'!$C9="No",'Service Volumes 1'!K9&lt;&gt;""),1,0)</f>
        <v>0</v>
      </c>
      <c r="L75" s="44">
        <f>IF(AND('Service Volumes 1'!$C9="No",'Service Volumes 1'!L9&lt;&gt;""),1,0)</f>
        <v>0</v>
      </c>
      <c r="M75" s="44">
        <f>IF(AND('Service Volumes 1'!$C9="No",'Service Volumes 1'!M9&lt;&gt;""),1,0)</f>
        <v>0</v>
      </c>
      <c r="N75" s="44">
        <f>IF(AND('Service Volumes 1'!$C9="No",'Service Volumes 1'!N9&lt;&gt;""),1,0)</f>
        <v>0</v>
      </c>
      <c r="O75" s="44">
        <f>IF(AND('Service Volumes 1'!$C9="No",'Service Volumes 1'!O9&lt;&gt;""),1,0)</f>
        <v>0</v>
      </c>
      <c r="P75" s="44">
        <f>IF(AND('Service Volumes 1'!$C9="No",'Service Volumes 1'!P9&lt;&gt;""),1,0)</f>
        <v>0</v>
      </c>
      <c r="Q75" s="44">
        <f>IF(AND('Service Volumes 1'!$C9="No",'Service Volumes 1'!Q9&lt;&gt;""),1,0)</f>
        <v>0</v>
      </c>
      <c r="R75" s="44">
        <f>IF(AND('Service Volumes 1'!$C9="No",'Service Volumes 1'!R9&lt;&gt;""),1,0)</f>
        <v>0</v>
      </c>
      <c r="S75" s="44">
        <f>IF(AND('Service Volumes 1'!$C9="No",'Service Volumes 1'!S9&lt;&gt;""),1,0)</f>
        <v>0</v>
      </c>
      <c r="T75" s="44">
        <f>IF(AND('Service Volumes 1'!$C9="No",'Service Volumes 1'!T9&lt;&gt;""),1,0)</f>
        <v>0</v>
      </c>
      <c r="U75" s="44">
        <f>IF(AND('Service Volumes 1'!$C9="No",'Service Volumes 1'!U9&lt;&gt;""),1,0)</f>
        <v>0</v>
      </c>
      <c r="V75" s="44">
        <f>IF(AND('Service Volumes 1'!$C9="No",'Service Volumes 1'!V9&lt;&gt;""),1,0)</f>
        <v>0</v>
      </c>
      <c r="W75" s="44">
        <f>IF(AND('Service Volumes 1'!$C9="No",'Service Volumes 1'!W9&lt;&gt;""),1,0)</f>
        <v>0</v>
      </c>
      <c r="X75" s="44">
        <f>IF(AND('Service Volumes 1'!$C9="No",'Service Volumes 1'!X9&lt;&gt;""),1,0)</f>
        <v>0</v>
      </c>
      <c r="Y75" s="44">
        <f>IF(AND('Service Volumes 1'!$C9="No",'Service Volumes 1'!Y9&lt;&gt;""),1,0)</f>
        <v>0</v>
      </c>
      <c r="Z75" s="44">
        <f>IF(AND('Service Volumes 1'!$C9="No",'Service Volumes 1'!Z9&lt;&gt;""),1,0)</f>
        <v>0</v>
      </c>
      <c r="AA75" s="44">
        <f>IF(AND('Service Volumes 1'!$C9="No",'Service Volumes 1'!AA9&lt;&gt;""),1,0)</f>
        <v>0</v>
      </c>
      <c r="AB75" s="44">
        <f>IF(AND('Service Volumes 1'!$C9="No",'Service Volumes 1'!AB9&lt;&gt;""),1,0)</f>
        <v>0</v>
      </c>
      <c r="AC75" s="44">
        <f>IF(AND('Service Volumes 1'!$C9="No",'Service Volumes 1'!AC9&lt;&gt;""),1,0)</f>
        <v>0</v>
      </c>
      <c r="AD75" s="44">
        <f>IF(AND('Service Volumes 1'!$C9="No",'Service Volumes 1'!AD9&lt;&gt;""),1,0)</f>
        <v>0</v>
      </c>
      <c r="AE75" s="44">
        <f>IF(AND('Service Volumes 1'!$C9="No",'Service Volumes 1'!AE9&lt;&gt;""),1,0)</f>
        <v>0</v>
      </c>
      <c r="AF75" s="44">
        <f>IF(AND('Service Volumes 1'!$C9="No",'Service Volumes 1'!AF9&lt;&gt;""),1,0)</f>
        <v>0</v>
      </c>
      <c r="AG75" s="44">
        <f>IF(AND('Service Volumes 1'!$C9="No",'Service Volumes 1'!AG9&lt;&gt;""),1,0)</f>
        <v>0</v>
      </c>
      <c r="AH75" s="44">
        <f>IF(AND('Service Volumes 1'!$C9="No",'Service Volumes 1'!AH9&lt;&gt;""),1,0)</f>
        <v>0</v>
      </c>
      <c r="AI75" s="44">
        <f>IF(AND('Service Volumes 1'!$C9="No",'Service Volumes 1'!AI9&lt;&gt;""),1,0)</f>
        <v>0</v>
      </c>
      <c r="AJ75" s="44">
        <f>IF(AND('Service Volumes 1'!$C9="No",'Service Volumes 1'!AJ9&lt;&gt;""),1,0)</f>
        <v>0</v>
      </c>
      <c r="AK75" s="44">
        <f>IF(AND('Service Volumes 1'!$C9="No",'Service Volumes 1'!AK9&lt;&gt;""),1,0)</f>
        <v>0</v>
      </c>
      <c r="AL75" s="44">
        <f>IF(AND('Service Volumes 1'!$C9="No",'Service Volumes 1'!AL9&lt;&gt;""),1,0)</f>
        <v>0</v>
      </c>
      <c r="AM75" s="44">
        <f>IF(AND('Service Volumes 1'!$C9="No",'Service Volumes 1'!AM9&lt;&gt;""),1,0)</f>
        <v>0</v>
      </c>
      <c r="AN75" s="44">
        <f>IF(AND('Service Volumes 1'!$C9="No",'Service Volumes 1'!AN9&lt;&gt;""),1,0)</f>
        <v>0</v>
      </c>
      <c r="AO75" s="44">
        <f>IF(AND('Service Volumes 1'!$C9="No",'Service Volumes 1'!AO9&lt;&gt;""),1,0)</f>
        <v>0</v>
      </c>
      <c r="AP75" s="44">
        <f>IF(AND('Service Volumes 1'!$C9="No",'Service Volumes 1'!AP9&lt;&gt;""),1,0)</f>
        <v>0</v>
      </c>
      <c r="AQ75" s="44">
        <f>IF(AND('Service Volumes 1'!$C9="No",'Service Volumes 1'!AQ9&lt;&gt;""),1,0)</f>
        <v>0</v>
      </c>
      <c r="AR75" s="44">
        <f>IF(AND('Service Volumes 1'!$C9="No",'Service Volumes 1'!AR9&lt;&gt;""),1,0)</f>
        <v>0</v>
      </c>
      <c r="AS75" s="44">
        <f>IF(AND('Service Volumes 1'!$C9="No",'Service Volumes 1'!AS9&lt;&gt;""),1,0)</f>
        <v>0</v>
      </c>
      <c r="AT75" s="44">
        <f>IF(AND('Service Volumes 1'!$C9="No",'Service Volumes 1'!AT9&lt;&gt;""),1,0)</f>
        <v>0</v>
      </c>
      <c r="AU75" s="44">
        <f>IF(AND('Service Volumes 1'!$C9="No",'Service Volumes 1'!AU9&lt;&gt;""),1,0)</f>
        <v>0</v>
      </c>
      <c r="AV75" s="44">
        <f>IF(AND('Service Volumes 1'!$C9="No",'Service Volumes 1'!AV9&lt;&gt;""),1,0)</f>
        <v>0</v>
      </c>
      <c r="AW75" s="44">
        <f>IF(AND('Service Volumes 1'!$C9="No",'Service Volumes 1'!AW9&lt;&gt;""),1,0)</f>
        <v>0</v>
      </c>
      <c r="AX75" s="44">
        <f>IF(AND('Service Volumes 1'!$C9="No",'Service Volumes 1'!AX9&lt;&gt;""),1,0)</f>
        <v>0</v>
      </c>
      <c r="AY75" s="44">
        <f>IF(AND('Service Volumes 1'!$C9="No",'Service Volumes 1'!AY9&lt;&gt;""),1,0)</f>
        <v>0</v>
      </c>
      <c r="AZ75" s="44">
        <f>IF(AND('Service Volumes 1'!$C9="No",'Service Volumes 1'!AZ9&lt;&gt;""),1,0)</f>
        <v>0</v>
      </c>
      <c r="BA75" s="44">
        <f>IF(AND('Service Volumes 1'!$C9="No",'Service Volumes 1'!BA9&lt;&gt;""),1,0)</f>
        <v>0</v>
      </c>
      <c r="BB75" s="44">
        <f>IF(AND('Service Volumes 1'!$C9="No",'Service Volumes 1'!BB9&lt;&gt;""),1,0)</f>
        <v>0</v>
      </c>
      <c r="BC75" s="44">
        <f>IF(AND('Service Volumes 1'!$C9="No",'Service Volumes 1'!BC9&lt;&gt;""),1,0)</f>
        <v>0</v>
      </c>
      <c r="BD75" s="44">
        <f>IF(AND('Service Volumes 1'!$C9="No",'Service Volumes 1'!BD9&lt;&gt;""),1,0)</f>
        <v>0</v>
      </c>
      <c r="BE75" s="44">
        <f>IF(AND('Service Volumes 1'!$C9="No",'Service Volumes 1'!BE9&lt;&gt;""),1,0)</f>
        <v>0</v>
      </c>
      <c r="BF75" s="44">
        <f>IF(AND('Service Volumes 1'!$C9="No",'Service Volumes 1'!BF9&lt;&gt;""),1,0)</f>
        <v>0</v>
      </c>
      <c r="BG75" s="44">
        <f>IF(AND('Service Volumes 1'!$C9="No",'Service Volumes 1'!BG9&lt;&gt;""),1,0)</f>
        <v>0</v>
      </c>
      <c r="BH75" s="44">
        <f>IF(AND('Service Volumes 1'!$C9="No",'Service Volumes 1'!BH9&lt;&gt;""),1,0)</f>
        <v>0</v>
      </c>
      <c r="BI75" s="44">
        <f>IF(AND('Service Volumes 1'!$C9="No",'Service Volumes 1'!BI9&lt;&gt;""),1,0)</f>
        <v>0</v>
      </c>
      <c r="BJ75" s="44">
        <f>IF(AND('Service Volumes 1'!$C9="No",'Service Volumes 1'!BJ9&lt;&gt;""),1,0)</f>
        <v>0</v>
      </c>
      <c r="BK75" s="44">
        <f>IF(AND('Service Volumes 1'!$C9="No",'Service Volumes 1'!BK9&lt;&gt;""),1,0)</f>
        <v>0</v>
      </c>
      <c r="BL75" s="44">
        <f>IF(AND('Service Volumes 1'!$C9="No",'Service Volumes 1'!BL9&lt;&gt;""),1,0)</f>
        <v>0</v>
      </c>
      <c r="BM75" s="44">
        <f>IF(AND('Service Volumes 1'!$C9="No",'Service Volumes 1'!BM9&lt;&gt;""),1,0)</f>
        <v>0</v>
      </c>
      <c r="BN75" s="44">
        <f>IF(AND('Service Volumes 1'!$C9="No",'Service Volumes 1'!BN9&lt;&gt;""),1,0)</f>
        <v>0</v>
      </c>
      <c r="BO75" s="44">
        <f>IF(AND('Service Volumes 1'!$C9="No",'Service Volumes 1'!BO9&lt;&gt;""),1,0)</f>
        <v>0</v>
      </c>
      <c r="BP75" s="44">
        <f>IF(AND('Service Volumes 1'!$C9="No",'Service Volumes 1'!BP9&lt;&gt;""),1,0)</f>
        <v>0</v>
      </c>
      <c r="BQ75" s="44">
        <f>IF(AND('Service Volumes 1'!$C9="No",'Service Volumes 1'!BQ9&lt;&gt;""),1,0)</f>
        <v>0</v>
      </c>
      <c r="BR75" s="44">
        <f>IF(AND('Service Volumes 1'!$C9="No",'Service Volumes 1'!BR9&lt;&gt;""),1,0)</f>
        <v>0</v>
      </c>
      <c r="BS75" s="44">
        <f>IF(AND('Service Volumes 1'!$C9="No",'Service Volumes 1'!BS9&lt;&gt;""),1,0)</f>
        <v>0</v>
      </c>
      <c r="BT75" s="44">
        <f>IF(AND('Service Volumes 1'!$C9="No",'Service Volumes 1'!BT9&lt;&gt;""),1,0)</f>
        <v>0</v>
      </c>
      <c r="BU75" s="44">
        <f>IF(AND('Service Volumes 1'!$C9="No",'Service Volumes 1'!BU9&lt;&gt;""),1,0)</f>
        <v>0</v>
      </c>
      <c r="BV75" s="44">
        <f>IF(AND('Service Volumes 1'!$C9="No",'Service Volumes 1'!BV9&lt;&gt;""),1,0)</f>
        <v>0</v>
      </c>
      <c r="BW75" s="44">
        <f>IF(AND('Service Volumes 1'!$C9="No",'Service Volumes 1'!BW9&lt;&gt;""),1,0)</f>
        <v>0</v>
      </c>
      <c r="BX75" s="44">
        <f>IF(AND('Service Volumes 1'!$C9="No",'Service Volumes 1'!BX9&lt;&gt;""),1,0)</f>
        <v>0</v>
      </c>
      <c r="BY75" s="44">
        <f>IF(AND('Service Volumes 1'!$C9="No",'Service Volumes 1'!BY9&lt;&gt;""),1,0)</f>
        <v>0</v>
      </c>
      <c r="BZ75" s="44">
        <f>IF(AND('Service Volumes 1'!$C9="No",'Service Volumes 1'!BZ9&lt;&gt;""),1,0)</f>
        <v>0</v>
      </c>
      <c r="CA75" s="44">
        <f>IF(AND('Service Volumes 1'!$C9="No",'Service Volumes 1'!CA9&lt;&gt;""),1,0)</f>
        <v>0</v>
      </c>
      <c r="CB75" s="44">
        <f>IF(AND('Service Volumes 1'!$C9="No",'Service Volumes 1'!CB9&lt;&gt;""),1,0)</f>
        <v>0</v>
      </c>
      <c r="CC75" s="44">
        <f>IF(AND('Service Volumes 1'!$C9="No",'Service Volumes 1'!CC9&lt;&gt;""),1,0)</f>
        <v>0</v>
      </c>
      <c r="CD75" s="44">
        <f>IF(AND('Service Volumes 1'!$C9="No",'Service Volumes 1'!CD9&lt;&gt;""),1,0)</f>
        <v>0</v>
      </c>
      <c r="CE75" s="44">
        <f>IF(AND('Service Volumes 1'!$C9="No",'Service Volumes 1'!CE9&lt;&gt;""),1,0)</f>
        <v>0</v>
      </c>
      <c r="CF75" s="44">
        <f>IF(AND('Service Volumes 1'!$C9="No",'Service Volumes 1'!CF9&lt;&gt;""),1,0)</f>
        <v>0</v>
      </c>
      <c r="CG75" s="44">
        <f>IF(AND('Service Volumes 1'!$C9="No",'Service Volumes 1'!CG9&lt;&gt;""),1,0)</f>
        <v>0</v>
      </c>
      <c r="CH75" s="44">
        <f>IF(AND('Service Volumes 1'!$C9="No",'Service Volumes 1'!CH9&lt;&gt;""),1,0)</f>
        <v>0</v>
      </c>
      <c r="CI75" s="44">
        <f>IF(AND('Service Volumes 1'!$C9="No",'Service Volumes 1'!CI9&lt;&gt;""),1,0)</f>
        <v>0</v>
      </c>
      <c r="CJ75" s="44">
        <f>IF(AND('Service Volumes 1'!$C9="No",'Service Volumes 1'!CJ9&lt;&gt;""),1,0)</f>
        <v>0</v>
      </c>
      <c r="CK75" s="44">
        <f>IF(AND('Service Volumes 1'!$C9="No",'Service Volumes 1'!CK9&lt;&gt;""),1,0)</f>
        <v>0</v>
      </c>
      <c r="CL75" s="44">
        <f>IF(AND('Service Volumes 1'!$C9="No",'Service Volumes 1'!CL9&lt;&gt;""),1,0)</f>
        <v>0</v>
      </c>
      <c r="CM75" s="44">
        <f>IF(AND('Service Volumes 1'!$C9="No",'Service Volumes 1'!CM9&lt;&gt;""),1,0)</f>
        <v>0</v>
      </c>
      <c r="CN75" s="44">
        <f>IF(AND('Service Volumes 1'!$C9="No",'Service Volumes 1'!CN9&lt;&gt;""),1,0)</f>
        <v>0</v>
      </c>
      <c r="CO75" s="44">
        <f>IF(AND('Service Volumes 1'!$C9="No",'Service Volumes 1'!CO9&lt;&gt;""),1,0)</f>
        <v>0</v>
      </c>
      <c r="CP75" s="44">
        <f>IF(AND('Service Volumes 1'!$C9="No",'Service Volumes 1'!CP9&lt;&gt;""),1,0)</f>
        <v>0</v>
      </c>
      <c r="CQ75" s="44">
        <f>IF(AND('Service Volumes 1'!$C9="No",'Service Volumes 1'!CQ9&lt;&gt;""),1,0)</f>
        <v>0</v>
      </c>
      <c r="CR75" s="44">
        <f>IF(AND('Service Volumes 1'!$C9="No",'Service Volumes 1'!CR9&lt;&gt;""),1,0)</f>
        <v>0</v>
      </c>
      <c r="CS75" s="44">
        <f>IF(AND('Service Volumes 1'!$C9="No",'Service Volumes 1'!CS9&lt;&gt;""),1,0)</f>
        <v>0</v>
      </c>
      <c r="CT75" s="44">
        <f>IF(AND('Service Volumes 1'!$C9="No",'Service Volumes 1'!CT9&lt;&gt;""),1,0)</f>
        <v>0</v>
      </c>
      <c r="CU75" s="44">
        <f>IF(AND('Service Volumes 1'!$C9="No",'Service Volumes 1'!CU9&lt;&gt;""),1,0)</f>
        <v>0</v>
      </c>
      <c r="CV75" s="44">
        <f>IF(AND('Service Volumes 1'!$C9="No",'Service Volumes 1'!CV9&lt;&gt;""),1,0)</f>
        <v>0</v>
      </c>
      <c r="CW75" s="44">
        <f>IF(AND('Service Volumes 1'!$C9="No",'Service Volumes 1'!CW9&lt;&gt;""),1,0)</f>
        <v>0</v>
      </c>
      <c r="CX75" s="44">
        <f>IF(AND('Service Volumes 1'!$C9="No",'Service Volumes 1'!CX9&lt;&gt;""),1,0)</f>
        <v>0</v>
      </c>
      <c r="CY75" s="44">
        <f>IF(AND('Service Volumes 1'!$C9="No",'Service Volumes 1'!CY9&lt;&gt;""),1,0)</f>
        <v>0</v>
      </c>
      <c r="CZ75" s="44">
        <f>IF(AND('Service Volumes 1'!$C9="No",'Service Volumes 1'!CZ9&lt;&gt;""),1,0)</f>
        <v>0</v>
      </c>
      <c r="DA75" s="44">
        <f>IF(AND('Service Volumes 1'!$C9="No",'Service Volumes 1'!DA9&lt;&gt;""),1,0)</f>
        <v>0</v>
      </c>
      <c r="DB75" s="44">
        <f>IF(AND('Service Volumes 1'!$C9="No",'Service Volumes 1'!DB9&lt;&gt;""),1,0)</f>
        <v>0</v>
      </c>
      <c r="DC75" s="44">
        <f>IF(AND('Service Volumes 1'!$C9="No",'Service Volumes 1'!DC9&lt;&gt;""),1,0)</f>
        <v>0</v>
      </c>
      <c r="DD75" s="44">
        <f>IF(AND('Service Volumes 1'!$C9="No",'Service Volumes 1'!DD9&lt;&gt;""),1,0)</f>
        <v>0</v>
      </c>
      <c r="DE75" s="44">
        <f>IF(AND('Service Volumes 1'!$C9="No",'Service Volumes 1'!DE9&lt;&gt;""),1,0)</f>
        <v>0</v>
      </c>
      <c r="DF75" s="44">
        <f>IF(AND('Service Volumes 1'!$C9="No",'Service Volumes 1'!DF9&lt;&gt;""),1,0)</f>
        <v>0</v>
      </c>
      <c r="DG75" s="44">
        <f>IF(AND('Service Volumes 1'!$C9="No",'Service Volumes 1'!DG9&lt;&gt;""),1,0)</f>
        <v>0</v>
      </c>
      <c r="DH75" s="44">
        <f>IF(AND('Service Volumes 1'!$C9="No",'Service Volumes 1'!DH9&lt;&gt;""),1,0)</f>
        <v>0</v>
      </c>
      <c r="DI75" s="44">
        <f>IF(AND('Service Volumes 1'!$C9="No",'Service Volumes 1'!DI9&lt;&gt;""),1,0)</f>
        <v>0</v>
      </c>
      <c r="DJ75" s="44">
        <f>IF(AND('Service Volumes 1'!$C9="No",'Service Volumes 1'!DJ9&lt;&gt;""),1,0)</f>
        <v>0</v>
      </c>
      <c r="DK75" s="44">
        <f>IF(AND('Service Volumes 1'!$C9="No",'Service Volumes 1'!DK9&lt;&gt;""),1,0)</f>
        <v>0</v>
      </c>
      <c r="DL75" s="44">
        <f>IF(AND('Service Volumes 1'!$C9="No",'Service Volumes 1'!DL9&lt;&gt;""),1,0)</f>
        <v>0</v>
      </c>
      <c r="DM75" s="44">
        <f>IF(AND('Service Volumes 1'!$C9="No",'Service Volumes 1'!DM9&lt;&gt;""),1,0)</f>
        <v>0</v>
      </c>
      <c r="DN75" s="44">
        <f>IF(AND('Service Volumes 1'!$C9="No",'Service Volumes 1'!DN9&lt;&gt;""),1,0)</f>
        <v>0</v>
      </c>
      <c r="DO75" s="44">
        <f>IF(AND('Service Volumes 1'!$C9="No",'Service Volumes 1'!DO9&lt;&gt;""),1,0)</f>
        <v>0</v>
      </c>
      <c r="DP75" s="44">
        <f>IF(AND('Service Volumes 1'!$C9="No",'Service Volumes 1'!DP9&lt;&gt;""),1,0)</f>
        <v>0</v>
      </c>
      <c r="DQ75" s="44">
        <f>IF(AND('Service Volumes 1'!$C9="No",'Service Volumes 1'!DQ9&lt;&gt;""),1,0)</f>
        <v>0</v>
      </c>
      <c r="DR75" s="44">
        <f>IF(AND('Service Volumes 1'!$C9="No",'Service Volumes 1'!DR9&lt;&gt;""),1,0)</f>
        <v>0</v>
      </c>
      <c r="DS75" s="44">
        <f>IF(AND('Service Volumes 1'!$C9="No",'Service Volumes 1'!DS9&lt;&gt;""),1,0)</f>
        <v>0</v>
      </c>
      <c r="DT75" s="44">
        <f>IF(AND('Service Volumes 1'!$C9="No",'Service Volumes 1'!DT9&lt;&gt;""),1,0)</f>
        <v>0</v>
      </c>
      <c r="DU75" s="44">
        <f>IF(AND('Service Volumes 1'!$C9="No",'Service Volumes 1'!DU9&lt;&gt;""),1,0)</f>
        <v>0</v>
      </c>
      <c r="DV75" s="44">
        <f>IF(AND('Service Volumes 1'!$C9="No",'Service Volumes 1'!DV9&lt;&gt;""),1,0)</f>
        <v>0</v>
      </c>
      <c r="DW75" s="44">
        <f>IF(AND('Service Volumes 1'!$C9="No",'Service Volumes 1'!DW9&lt;&gt;""),1,0)</f>
        <v>0</v>
      </c>
      <c r="DX75" s="44">
        <f>IF(AND('Service Volumes 1'!$C9="No",'Service Volumes 1'!DX9&lt;&gt;""),1,0)</f>
        <v>0</v>
      </c>
      <c r="DY75" s="44">
        <f>IF(AND('Service Volumes 1'!$C9="No",'Service Volumes 1'!DY9&lt;&gt;""),1,0)</f>
        <v>0</v>
      </c>
      <c r="DZ75" s="44">
        <f>IF(AND('Service Volumes 1'!$C9="No",'Service Volumes 1'!DZ9&lt;&gt;""),1,0)</f>
        <v>0</v>
      </c>
      <c r="EA75" s="44">
        <f>IF(AND('Service Volumes 1'!$C9="No",'Service Volumes 1'!EA9&lt;&gt;""),1,0)</f>
        <v>0</v>
      </c>
      <c r="EB75" s="44">
        <f>IF(AND('Service Volumes 1'!$C9="No",'Service Volumes 1'!EB9&lt;&gt;""),1,0)</f>
        <v>0</v>
      </c>
      <c r="EC75" s="44">
        <f>IF(AND('Service Volumes 1'!$C9="No",'Service Volumes 1'!EC9&lt;&gt;""),1,0)</f>
        <v>0</v>
      </c>
      <c r="ED75" s="44">
        <f>IF(AND('Service Volumes 1'!$C9="No",'Service Volumes 1'!ED9&lt;&gt;""),1,0)</f>
        <v>0</v>
      </c>
      <c r="EE75" s="44">
        <f>IF(AND('Service Volumes 1'!$C9="No",'Service Volumes 1'!EE9&lt;&gt;""),1,0)</f>
        <v>0</v>
      </c>
      <c r="EF75" s="44">
        <f>IF(AND('Service Volumes 1'!$C9="No",'Service Volumes 1'!EF9&lt;&gt;""),1,0)</f>
        <v>0</v>
      </c>
      <c r="EG75" s="44">
        <f>IF(AND('Service Volumes 1'!$C9="No",'Service Volumes 1'!EG9&lt;&gt;""),1,0)</f>
        <v>0</v>
      </c>
      <c r="EH75" s="44">
        <f>IF(AND('Service Volumes 1'!$C9="No",'Service Volumes 1'!EH9&lt;&gt;""),1,0)</f>
        <v>0</v>
      </c>
      <c r="EI75" s="44">
        <f>IF(AND('Service Volumes 1'!$C9="No",'Service Volumes 1'!EI9&lt;&gt;""),1,0)</f>
        <v>0</v>
      </c>
      <c r="EJ75" s="44">
        <f>IF(AND('Service Volumes 1'!$C9="No",'Service Volumes 1'!EJ9&lt;&gt;""),1,0)</f>
        <v>0</v>
      </c>
      <c r="EK75" s="44">
        <f>IF(AND('Service Volumes 1'!$C9="No",'Service Volumes 1'!EK9&lt;&gt;""),1,0)</f>
        <v>0</v>
      </c>
      <c r="EL75" s="44">
        <f>IF(AND('Service Volumes 1'!$C9="No",'Service Volumes 1'!EL9&lt;&gt;""),1,0)</f>
        <v>0</v>
      </c>
      <c r="EM75" s="44">
        <f>IF(AND('Service Volumes 1'!$C9="No",'Service Volumes 1'!EM9&lt;&gt;""),1,0)</f>
        <v>0</v>
      </c>
      <c r="EN75" s="44">
        <f>IF(AND('Service Volumes 1'!$C9="No",'Service Volumes 1'!EN9&lt;&gt;""),1,0)</f>
        <v>0</v>
      </c>
      <c r="EO75" s="44">
        <f>IF(AND('Service Volumes 1'!$C9="No",'Service Volumes 1'!EO9&lt;&gt;""),1,0)</f>
        <v>0</v>
      </c>
      <c r="EP75" s="44">
        <f>IF(AND('Service Volumes 1'!$C9="No",'Service Volumes 1'!EP9&lt;&gt;""),1,0)</f>
        <v>0</v>
      </c>
      <c r="EQ75" s="44">
        <f>IF(AND('Service Volumes 1'!$C9="No",'Service Volumes 1'!EQ9&lt;&gt;""),1,0)</f>
        <v>0</v>
      </c>
      <c r="ER75" s="44">
        <f>IF(AND('Service Volumes 1'!$C9="No",'Service Volumes 1'!ER9&lt;&gt;""),1,0)</f>
        <v>0</v>
      </c>
      <c r="ES75" s="44">
        <f>IF(AND('Service Volumes 1'!$C9="No",'Service Volumes 1'!ES9&lt;&gt;""),1,0)</f>
        <v>0</v>
      </c>
      <c r="ET75" s="44">
        <f>IF(AND('Service Volumes 1'!$C9="No",'Service Volumes 1'!ET9&lt;&gt;""),1,0)</f>
        <v>0</v>
      </c>
      <c r="EU75" s="44">
        <f>IF(AND('Service Volumes 1'!$C9="No",'Service Volumes 1'!EU9&lt;&gt;""),1,0)</f>
        <v>0</v>
      </c>
      <c r="EV75" s="44">
        <f>IF(AND('Service Volumes 1'!$C9="No",'Service Volumes 1'!EV9&lt;&gt;""),1,0)</f>
        <v>0</v>
      </c>
      <c r="EW75" s="44">
        <f>IF(AND('Service Volumes 1'!$C9="No",'Service Volumes 1'!EW9&lt;&gt;""),1,0)</f>
        <v>0</v>
      </c>
      <c r="EX75" s="44">
        <f>IF(AND('Service Volumes 1'!$C9="No",'Service Volumes 1'!EX9&lt;&gt;""),1,0)</f>
        <v>0</v>
      </c>
      <c r="EY75" s="44">
        <f>IF(AND('Service Volumes 1'!$C9="No",'Service Volumes 1'!EY9&lt;&gt;""),1,0)</f>
        <v>0</v>
      </c>
      <c r="EZ75" s="44">
        <f>IF(AND('Service Volumes 1'!$C9="No",'Service Volumes 1'!EZ9&lt;&gt;""),1,0)</f>
        <v>0</v>
      </c>
      <c r="FA75" s="44">
        <f>IF(AND('Service Volumes 1'!$C9="No",'Service Volumes 1'!FA9&lt;&gt;""),1,0)</f>
        <v>0</v>
      </c>
      <c r="FB75" s="44">
        <f>IF(AND('Service Volumes 1'!$C9="No",'Service Volumes 1'!FB9&lt;&gt;""),1,0)</f>
        <v>0</v>
      </c>
      <c r="FC75" s="44">
        <f>IF(AND('Service Volumes 1'!$C9="No",'Service Volumes 1'!FC9&lt;&gt;""),1,0)</f>
        <v>0</v>
      </c>
      <c r="FD75" s="44">
        <f>IF(AND('Service Volumes 1'!$C9="No",'Service Volumes 1'!FD9&lt;&gt;""),1,0)</f>
        <v>0</v>
      </c>
      <c r="FE75" s="44">
        <f>IF(AND('Service Volumes 1'!$C9="No",'Service Volumes 1'!FE9&lt;&gt;""),1,0)</f>
        <v>0</v>
      </c>
      <c r="FF75" s="44">
        <f>IF(AND('Service Volumes 1'!$C9="No",'Service Volumes 1'!FF9&lt;&gt;""),1,0)</f>
        <v>0</v>
      </c>
      <c r="FG75" s="44">
        <f>IF(AND('Service Volumes 1'!$C9="No",'Service Volumes 1'!FG9&lt;&gt;""),1,0)</f>
        <v>0</v>
      </c>
      <c r="FH75" s="44">
        <f>IF(AND('Service Volumes 1'!$C9="No",'Service Volumes 1'!FH9&lt;&gt;""),1,0)</f>
        <v>0</v>
      </c>
      <c r="FI75" s="44">
        <f>IF(AND('Service Volumes 1'!$C9="No",'Service Volumes 1'!FI9&lt;&gt;""),1,0)</f>
        <v>0</v>
      </c>
      <c r="FJ75" s="44">
        <f>IF(AND('Service Volumes 1'!$C9="No",'Service Volumes 1'!FJ9&lt;&gt;""),1,0)</f>
        <v>0</v>
      </c>
      <c r="FK75" s="44">
        <f>IF(AND('Service Volumes 1'!$C9="No",'Service Volumes 1'!FK9&lt;&gt;""),1,0)</f>
        <v>0</v>
      </c>
      <c r="FL75" s="44">
        <f>IF(AND('Service Volumes 1'!$C9="No",'Service Volumes 1'!FL9&lt;&gt;""),1,0)</f>
        <v>0</v>
      </c>
      <c r="FM75" s="44">
        <f>IF(AND('Service Volumes 1'!$C9="No",'Service Volumes 1'!FM9&lt;&gt;""),1,0)</f>
        <v>0</v>
      </c>
      <c r="FN75" s="44">
        <f>IF(AND('Service Volumes 1'!$C9="No",'Service Volumes 1'!FN9&lt;&gt;""),1,0)</f>
        <v>0</v>
      </c>
      <c r="FO75" s="44">
        <f>IF(AND('Service Volumes 1'!$C9="No",'Service Volumes 1'!FO9&lt;&gt;""),1,0)</f>
        <v>0</v>
      </c>
      <c r="FP75" s="44">
        <f>IF(AND('Service Volumes 1'!$C9="No",'Service Volumes 1'!FP9&lt;&gt;""),1,0)</f>
        <v>0</v>
      </c>
      <c r="FQ75" s="44">
        <f>IF(AND('Service Volumes 1'!$C9="No",'Service Volumes 1'!FQ9&lt;&gt;""),1,0)</f>
        <v>0</v>
      </c>
      <c r="FR75" s="44">
        <f>IF(AND('Service Volumes 1'!$C9="No",'Service Volumes 1'!FR9&lt;&gt;""),1,0)</f>
        <v>0</v>
      </c>
      <c r="FS75" s="44">
        <f>IF(AND('Service Volumes 1'!$C9="No",'Service Volumes 1'!FS9&lt;&gt;""),1,0)</f>
        <v>0</v>
      </c>
      <c r="FT75" s="44">
        <f>IF(AND('Service Volumes 1'!$C9="No",'Service Volumes 1'!FT9&lt;&gt;""),1,0)</f>
        <v>0</v>
      </c>
      <c r="FU75" s="44">
        <f>IF(AND('Service Volumes 1'!$C9="No",'Service Volumes 1'!FU9&lt;&gt;""),1,0)</f>
        <v>0</v>
      </c>
      <c r="FV75" s="44">
        <f>IF(AND('Service Volumes 1'!$C9="No",'Service Volumes 1'!FV9&lt;&gt;""),1,0)</f>
        <v>0</v>
      </c>
      <c r="FW75" s="44">
        <f>IF(AND('Service Volumes 1'!$C9="No",'Service Volumes 1'!FW9&lt;&gt;""),1,0)</f>
        <v>0</v>
      </c>
      <c r="FX75" s="44">
        <f>IF(AND('Service Volumes 1'!$C9="No",'Service Volumes 1'!FX9&lt;&gt;""),1,0)</f>
        <v>0</v>
      </c>
      <c r="FY75" s="44">
        <f>IF(AND('Service Volumes 1'!$C9="No",'Service Volumes 1'!FY9&lt;&gt;""),1,0)</f>
        <v>0</v>
      </c>
      <c r="FZ75" s="44">
        <f>IF(AND('Service Volumes 1'!$C9="No",'Service Volumes 1'!FZ9&lt;&gt;""),1,0)</f>
        <v>0</v>
      </c>
      <c r="GA75" s="44">
        <f>IF(AND('Service Volumes 1'!$C9="No",'Service Volumes 1'!GA9&lt;&gt;""),1,0)</f>
        <v>0</v>
      </c>
      <c r="GB75" s="44">
        <f>IF(AND('Service Volumes 1'!$C9="No",'Service Volumes 1'!GB9&lt;&gt;""),1,0)</f>
        <v>0</v>
      </c>
      <c r="GC75" s="44">
        <f>IF(AND('Service Volumes 1'!$C9="No",'Service Volumes 1'!GC9&lt;&gt;""),1,0)</f>
        <v>0</v>
      </c>
      <c r="GD75" s="44">
        <f>IF(AND('Service Volumes 1'!$C9="No",'Service Volumes 1'!GD9&lt;&gt;""),1,0)</f>
        <v>0</v>
      </c>
      <c r="GE75" s="44">
        <f>IF(AND('Service Volumes 1'!$C9="No",'Service Volumes 1'!GE9&lt;&gt;""),1,0)</f>
        <v>0</v>
      </c>
      <c r="GF75" s="44">
        <f>IF(AND('Service Volumes 1'!$C9="No",'Service Volumes 1'!GF9&lt;&gt;""),1,0)</f>
        <v>0</v>
      </c>
      <c r="GG75" s="44">
        <f>IF(AND('Service Volumes 1'!$C9="No",'Service Volumes 1'!GG9&lt;&gt;""),1,0)</f>
        <v>0</v>
      </c>
      <c r="GH75" s="44">
        <f>IF(AND('Service Volumes 1'!$C9="No",'Service Volumes 1'!GH9&lt;&gt;""),1,0)</f>
        <v>0</v>
      </c>
      <c r="GI75" s="44">
        <f>IF(AND('Service Volumes 1'!$C9="No",'Service Volumes 1'!GI9&lt;&gt;""),1,0)</f>
        <v>0</v>
      </c>
      <c r="GJ75" s="44">
        <f>IF(AND('Service Volumes 1'!$C9="No",'Service Volumes 1'!GJ9&lt;&gt;""),1,0)</f>
        <v>0</v>
      </c>
      <c r="GK75" s="44">
        <f>IF(AND('Service Volumes 1'!$C9="No",'Service Volumes 1'!GK9&lt;&gt;""),1,0)</f>
        <v>0</v>
      </c>
      <c r="GL75" s="44">
        <f>IF(AND('Service Volumes 1'!$C9="No",'Service Volumes 1'!GL9&lt;&gt;""),1,0)</f>
        <v>0</v>
      </c>
      <c r="GM75" s="44">
        <f>IF(AND('Service Volumes 1'!$C9="No",'Service Volumes 1'!GM9&lt;&gt;""),1,0)</f>
        <v>0</v>
      </c>
      <c r="GN75" s="44">
        <f>IF(AND('Service Volumes 1'!$C9="No",'Service Volumes 1'!GN9&lt;&gt;""),1,0)</f>
        <v>0</v>
      </c>
      <c r="GO75" s="44">
        <f>IF(AND('Service Volumes 1'!$C9="No",'Service Volumes 1'!GO9&lt;&gt;""),1,0)</f>
        <v>0</v>
      </c>
      <c r="GP75" s="44">
        <f>IF(AND('Service Volumes 1'!$C9="No",'Service Volumes 1'!GP9&lt;&gt;""),1,0)</f>
        <v>0</v>
      </c>
      <c r="GQ75" s="44">
        <f>IF(AND('Service Volumes 1'!$C9="No",'Service Volumes 1'!GQ9&lt;&gt;""),1,0)</f>
        <v>0</v>
      </c>
      <c r="GR75" s="44">
        <f>IF(AND('Service Volumes 1'!$C9="No",'Service Volumes 1'!GR9&lt;&gt;""),1,0)</f>
        <v>0</v>
      </c>
      <c r="GS75" s="44">
        <f>IF(AND('Service Volumes 1'!$C9="No",'Service Volumes 1'!GS9&lt;&gt;""),1,0)</f>
        <v>0</v>
      </c>
      <c r="GT75" s="44">
        <f>IF(AND('Service Volumes 1'!$C9="No",'Service Volumes 1'!GT9&lt;&gt;""),1,0)</f>
        <v>0</v>
      </c>
      <c r="GU75" s="44">
        <f>IF(AND('Service Volumes 1'!$C9="No",'Service Volumes 1'!GU9&lt;&gt;""),1,0)</f>
        <v>0</v>
      </c>
      <c r="GV75" s="44">
        <f>IF(AND('Service Volumes 1'!$C9="No",'Service Volumes 1'!GV9&lt;&gt;""),1,0)</f>
        <v>0</v>
      </c>
      <c r="GW75" s="44">
        <f>IF(AND('Service Volumes 1'!$C9="No",'Service Volumes 1'!GW9&lt;&gt;""),1,0)</f>
        <v>0</v>
      </c>
      <c r="GX75" s="44">
        <f>IF(AND('Service Volumes 1'!$C9="No",'Service Volumes 1'!GX9&lt;&gt;""),1,0)</f>
        <v>0</v>
      </c>
      <c r="GY75" s="44">
        <f>IF(AND('Service Volumes 1'!$C9="No",'Service Volumes 1'!GY9&lt;&gt;""),1,0)</f>
        <v>0</v>
      </c>
      <c r="GZ75" s="44">
        <f>IF(AND('Service Volumes 1'!$C9="No",'Service Volumes 1'!GZ9&lt;&gt;""),1,0)</f>
        <v>0</v>
      </c>
      <c r="HA75" s="44">
        <f>IF(AND('Service Volumes 1'!$C9="No",'Service Volumes 1'!HA9&lt;&gt;""),1,0)</f>
        <v>0</v>
      </c>
      <c r="HB75" s="44">
        <f>IF(AND('Service Volumes 1'!$C9="No",'Service Volumes 1'!HB9&lt;&gt;""),1,0)</f>
        <v>0</v>
      </c>
      <c r="HC75" s="44">
        <f>IF(AND('Service Volumes 1'!$C9="No",'Service Volumes 1'!HC9&lt;&gt;""),1,0)</f>
        <v>0</v>
      </c>
      <c r="HD75" s="44">
        <f>IF(AND('Service Volumes 1'!$C9="No",'Service Volumes 1'!HD9&lt;&gt;""),1,0)</f>
        <v>0</v>
      </c>
      <c r="HE75" s="44">
        <f>IF(AND('Service Volumes 1'!$C9="No",'Service Volumes 1'!HE9&lt;&gt;""),1,0)</f>
        <v>0</v>
      </c>
      <c r="HF75" s="44">
        <f>IF(AND('Service Volumes 1'!$C9="No",'Service Volumes 1'!HF9&lt;&gt;""),1,0)</f>
        <v>0</v>
      </c>
      <c r="HG75" s="44">
        <f>IF(AND('Service Volumes 1'!$C9="No",'Service Volumes 1'!HG9&lt;&gt;""),1,0)</f>
        <v>0</v>
      </c>
      <c r="HH75" s="44">
        <f>IF(AND('Service Volumes 1'!$C9="No",'Service Volumes 1'!HH9&lt;&gt;""),1,0)</f>
        <v>0</v>
      </c>
      <c r="HI75" s="44">
        <f>IF(AND('Service Volumes 1'!$C9="No",'Service Volumes 1'!HI9&lt;&gt;""),1,0)</f>
        <v>0</v>
      </c>
      <c r="HJ75" s="44">
        <f>IF(AND('Service Volumes 1'!$C9="No",'Service Volumes 1'!HJ9&lt;&gt;""),1,0)</f>
        <v>0</v>
      </c>
      <c r="HK75" s="44">
        <f>IF(AND('Service Volumes 1'!$C9="No",'Service Volumes 1'!HK9&lt;&gt;""),1,0)</f>
        <v>0</v>
      </c>
      <c r="HL75" s="44">
        <f>IF(AND('Service Volumes 1'!$C9="No",'Service Volumes 1'!HL9&lt;&gt;""),1,0)</f>
        <v>0</v>
      </c>
      <c r="HM75" s="44">
        <f>IF(AND('Service Volumes 1'!$C9="No",'Service Volumes 1'!HM9&lt;&gt;""),1,0)</f>
        <v>0</v>
      </c>
      <c r="HN75" s="44">
        <f>IF(AND('Service Volumes 1'!$C9="No",'Service Volumes 1'!HN9&lt;&gt;""),1,0)</f>
        <v>0</v>
      </c>
      <c r="HO75" s="44">
        <f>IF(AND('Service Volumes 1'!$C9="No",'Service Volumes 1'!HO9&lt;&gt;""),1,0)</f>
        <v>0</v>
      </c>
      <c r="HP75" s="44">
        <f>IF(AND('Service Volumes 1'!$C9="No",'Service Volumes 1'!HP9&lt;&gt;""),1,0)</f>
        <v>0</v>
      </c>
      <c r="HQ75" s="44">
        <f>IF(AND('Service Volumes 1'!$C9="No",'Service Volumes 1'!HQ9&lt;&gt;""),1,0)</f>
        <v>0</v>
      </c>
      <c r="HR75" s="44">
        <f>IF(AND('Service Volumes 1'!$C9="No",'Service Volumes 1'!HR9&lt;&gt;""),1,0)</f>
        <v>0</v>
      </c>
      <c r="HS75" s="44">
        <f>IF(AND('Service Volumes 1'!$C9="No",'Service Volumes 1'!HS9&lt;&gt;""),1,0)</f>
        <v>0</v>
      </c>
      <c r="HT75" s="44">
        <f>IF(AND('Service Volumes 1'!$C9="No",'Service Volumes 1'!HT9&lt;&gt;""),1,0)</f>
        <v>0</v>
      </c>
      <c r="HU75" s="44">
        <f>IF(AND('Service Volumes 1'!$C9="No",'Service Volumes 1'!HU9&lt;&gt;""),1,0)</f>
        <v>0</v>
      </c>
      <c r="HV75" s="44">
        <f>IF(AND('Service Volumes 1'!$C9="No",'Service Volumes 1'!HV9&lt;&gt;""),1,0)</f>
        <v>0</v>
      </c>
      <c r="HW75" s="44">
        <f>IF(AND('Service Volumes 1'!$C9="No",'Service Volumes 1'!HW9&lt;&gt;""),1,0)</f>
        <v>0</v>
      </c>
      <c r="HX75" s="44">
        <f>IF(AND('Service Volumes 1'!$C9="No",'Service Volumes 1'!HX9&lt;&gt;""),1,0)</f>
        <v>0</v>
      </c>
      <c r="HY75" s="44">
        <f>IF(AND('Service Volumes 1'!$C9="No",'Service Volumes 1'!HY9&lt;&gt;""),1,0)</f>
        <v>0</v>
      </c>
      <c r="HZ75" s="44">
        <f>IF(AND('Service Volumes 1'!$C9="No",'Service Volumes 1'!HZ9&lt;&gt;""),1,0)</f>
        <v>0</v>
      </c>
      <c r="IA75" s="44">
        <f>IF(AND('Service Volumes 1'!$C9="No",'Service Volumes 1'!IA9&lt;&gt;""),1,0)</f>
        <v>0</v>
      </c>
      <c r="IB75" s="44">
        <f>IF(AND('Service Volumes 1'!$C9="No",'Service Volumes 1'!IB9&lt;&gt;""),1,0)</f>
        <v>0</v>
      </c>
      <c r="IC75" s="44">
        <f>IF(AND('Service Volumes 1'!$C9="No",'Service Volumes 1'!IC9&lt;&gt;""),1,0)</f>
        <v>0</v>
      </c>
      <c r="ID75" s="44">
        <f>IF(AND('Service Volumes 1'!$C9="No",'Service Volumes 1'!ID9&lt;&gt;""),1,0)</f>
        <v>0</v>
      </c>
      <c r="IE75" s="44">
        <f>IF(AND('Service Volumes 1'!$C9="No",'Service Volumes 1'!IE9&lt;&gt;""),1,0)</f>
        <v>0</v>
      </c>
      <c r="IF75" s="44">
        <f>IF(AND('Service Volumes 1'!$C9="No",'Service Volumes 1'!IF9&lt;&gt;""),1,0)</f>
        <v>0</v>
      </c>
      <c r="IG75" s="44">
        <f>IF(AND('Service Volumes 1'!$C9="No",'Service Volumes 1'!IG9&lt;&gt;""),1,0)</f>
        <v>0</v>
      </c>
      <c r="IH75" s="44">
        <f>IF(AND('Service Volumes 1'!$C9="No",'Service Volumes 1'!IH9&lt;&gt;""),1,0)</f>
        <v>0</v>
      </c>
      <c r="II75" s="44">
        <f>IF(AND('Service Volumes 1'!$C9="No",'Service Volumes 1'!II9&lt;&gt;""),1,0)</f>
        <v>0</v>
      </c>
      <c r="IJ75" s="44">
        <f>IF(AND('Service Volumes 1'!$C9="No",'Service Volumes 1'!IJ9&lt;&gt;""),1,0)</f>
        <v>0</v>
      </c>
      <c r="IK75" s="44">
        <f>IF(AND('Service Volumes 1'!$C9="No",'Service Volumes 1'!IK9&lt;&gt;""),1,0)</f>
        <v>0</v>
      </c>
      <c r="IL75" s="44">
        <f>IF(AND('Service Volumes 1'!$C9="No",'Service Volumes 1'!IL9&lt;&gt;""),1,0)</f>
        <v>0</v>
      </c>
      <c r="IM75" s="44">
        <f>IF(AND('Service Volumes 1'!$C9="No",'Service Volumes 1'!IM9&lt;&gt;""),1,0)</f>
        <v>0</v>
      </c>
      <c r="IN75" s="44">
        <f>IF(AND('Service Volumes 1'!$C9="No",'Service Volumes 1'!IN9&lt;&gt;""),1,0)</f>
        <v>0</v>
      </c>
      <c r="IO75" s="44">
        <f>IF(AND('Service Volumes 1'!$C9="No",'Service Volumes 1'!IO9&lt;&gt;""),1,0)</f>
        <v>0</v>
      </c>
      <c r="IP75" s="44">
        <f>IF(AND('Service Volumes 1'!$C9="No",'Service Volumes 1'!IP9&lt;&gt;""),1,0)</f>
        <v>0</v>
      </c>
      <c r="IQ75" s="44">
        <f>IF(AND('Service Volumes 1'!$C9="No",'Service Volumes 1'!IQ9&lt;&gt;""),1,0)</f>
        <v>0</v>
      </c>
      <c r="IR75" s="44">
        <f>IF(AND('Service Volumes 1'!$C9="No",'Service Volumes 1'!IR9&lt;&gt;""),1,0)</f>
        <v>0</v>
      </c>
      <c r="IS75" s="44">
        <f>IF(AND('Service Volumes 1'!$C9="No",'Service Volumes 1'!IS9&lt;&gt;""),1,0)</f>
        <v>0</v>
      </c>
      <c r="IT75" s="44">
        <f>IF(AND('Service Volumes 1'!$C9="No",'Service Volumes 1'!IT9&lt;&gt;""),1,0)</f>
        <v>0</v>
      </c>
      <c r="IU75" s="44">
        <f>IF(AND('Service Volumes 1'!$C9="No",'Service Volumes 1'!IU9&lt;&gt;""),1,0)</f>
        <v>0</v>
      </c>
      <c r="IV75" s="44">
        <f>IF(AND('Service Volumes 1'!$C9="No",'Service Volumes 1'!IV9&lt;&gt;""),1,0)</f>
        <v>0</v>
      </c>
      <c r="IW75" s="44">
        <f>IF(AND('Service Volumes 1'!$C9="No",'Service Volumes 1'!IW9&lt;&gt;""),1,0)</f>
        <v>0</v>
      </c>
      <c r="IX75" s="44">
        <f>IF(AND('Service Volumes 1'!$C9="No",'Service Volumes 1'!IX9&lt;&gt;""),1,0)</f>
        <v>0</v>
      </c>
      <c r="IY75" s="44">
        <f>IF(AND('Service Volumes 1'!$C9="No",'Service Volumes 1'!IY9&lt;&gt;""),1,0)</f>
        <v>0</v>
      </c>
      <c r="IZ75" s="44">
        <f>IF(AND('Service Volumes 1'!$C9="No",'Service Volumes 1'!IZ9&lt;&gt;""),1,0)</f>
        <v>0</v>
      </c>
      <c r="JA75" s="44">
        <f>IF(AND('Service Volumes 1'!$C9="No",'Service Volumes 1'!JA9&lt;&gt;""),1,0)</f>
        <v>0</v>
      </c>
      <c r="JB75" s="44">
        <f>IF(AND('Service Volumes 1'!$C9="No",'Service Volumes 1'!JB9&lt;&gt;""),1,0)</f>
        <v>0</v>
      </c>
      <c r="JC75" s="44">
        <f>IF(AND('Service Volumes 1'!$C9="No",'Service Volumes 1'!JC9&lt;&gt;""),1,0)</f>
        <v>0</v>
      </c>
      <c r="JD75" s="44">
        <f>IF(AND('Service Volumes 1'!$C9="No",'Service Volumes 1'!JD9&lt;&gt;""),1,0)</f>
        <v>0</v>
      </c>
      <c r="JE75" s="44">
        <f>IF(AND('Service Volumes 1'!$C9="No",'Service Volumes 1'!JE9&lt;&gt;""),1,0)</f>
        <v>0</v>
      </c>
      <c r="JF75" s="44">
        <f>IF(AND('Service Volumes 1'!$C9="No",'Service Volumes 1'!JF9&lt;&gt;""),1,0)</f>
        <v>0</v>
      </c>
      <c r="JG75" s="44">
        <f>IF(AND('Service Volumes 1'!$C9="No",'Service Volumes 1'!JG9&lt;&gt;""),1,0)</f>
        <v>0</v>
      </c>
      <c r="JH75" s="44">
        <f>IF(AND('Service Volumes 1'!$C9="No",'Service Volumes 1'!JH9&lt;&gt;""),1,0)</f>
        <v>0</v>
      </c>
      <c r="JI75" s="44">
        <f>IF(AND('Service Volumes 1'!$C9="No",'Service Volumes 1'!JI9&lt;&gt;""),1,0)</f>
        <v>0</v>
      </c>
      <c r="JJ75" s="44">
        <f>IF(AND('Service Volumes 1'!$C9="No",'Service Volumes 1'!JJ9&lt;&gt;""),1,0)</f>
        <v>0</v>
      </c>
      <c r="JK75" s="44">
        <f>IF(AND('Service Volumes 1'!$C9="No",'Service Volumes 1'!JK9&lt;&gt;""),1,0)</f>
        <v>0</v>
      </c>
      <c r="JL75" s="44">
        <f>IF(AND('Service Volumes 1'!$C9="No",'Service Volumes 1'!JL9&lt;&gt;""),1,0)</f>
        <v>0</v>
      </c>
      <c r="JM75" s="44">
        <f>IF(AND('Service Volumes 1'!$C9="No",'Service Volumes 1'!JM9&lt;&gt;""),1,0)</f>
        <v>0</v>
      </c>
      <c r="JN75" s="44">
        <f>IF(AND('Service Volumes 1'!$C9="No",'Service Volumes 1'!JN9&lt;&gt;""),1,0)</f>
        <v>0</v>
      </c>
      <c r="JO75" s="44">
        <f>IF(AND('Service Volumes 1'!$C9="No",'Service Volumes 1'!JO9&lt;&gt;""),1,0)</f>
        <v>0</v>
      </c>
      <c r="JP75" s="44">
        <f>IF(AND('Service Volumes 1'!$C9="No",'Service Volumes 1'!JP9&lt;&gt;""),1,0)</f>
        <v>0</v>
      </c>
      <c r="JQ75" s="44">
        <f>IF(AND('Service Volumes 1'!$C9="No",'Service Volumes 1'!JQ9&lt;&gt;""),1,0)</f>
        <v>0</v>
      </c>
      <c r="JR75" s="44">
        <f>IF(AND('Service Volumes 1'!$C9="No",'Service Volumes 1'!JR9&lt;&gt;""),1,0)</f>
        <v>0</v>
      </c>
      <c r="JS75" s="44">
        <f>IF(AND('Service Volumes 1'!$C9="No",'Service Volumes 1'!JS9&lt;&gt;""),1,0)</f>
        <v>0</v>
      </c>
      <c r="JT75" s="44">
        <f>IF(AND('Service Volumes 1'!$C9="No",'Service Volumes 1'!JT9&lt;&gt;""),1,0)</f>
        <v>0</v>
      </c>
      <c r="JU75" s="44">
        <f>IF(AND('Service Volumes 1'!$C9="No",'Service Volumes 1'!JU9&lt;&gt;""),1,0)</f>
        <v>0</v>
      </c>
      <c r="JV75" s="44">
        <f>IF(AND('Service Volumes 1'!$C9="No",'Service Volumes 1'!JV9&lt;&gt;""),1,0)</f>
        <v>0</v>
      </c>
      <c r="JW75" s="44">
        <f>IF(AND('Service Volumes 1'!$C9="No",'Service Volumes 1'!JW9&lt;&gt;""),1,0)</f>
        <v>0</v>
      </c>
      <c r="JX75" s="44">
        <f>IF(AND('Service Volumes 1'!$C9="No",'Service Volumes 1'!JX9&lt;&gt;""),1,0)</f>
        <v>0</v>
      </c>
      <c r="JY75" s="44">
        <f>IF(AND('Service Volumes 1'!$C9="No",'Service Volumes 1'!JY9&lt;&gt;""),1,0)</f>
        <v>0</v>
      </c>
      <c r="JZ75" s="44">
        <f>IF(AND('Service Volumes 1'!$C9="No",'Service Volumes 1'!JZ9&lt;&gt;""),1,0)</f>
        <v>0</v>
      </c>
      <c r="KA75" s="44">
        <f>IF(AND('Service Volumes 1'!$C9="No",'Service Volumes 1'!KA9&lt;&gt;""),1,0)</f>
        <v>0</v>
      </c>
      <c r="KB75" s="44">
        <f>IF(AND('Service Volumes 1'!$C9="No",'Service Volumes 1'!KB9&lt;&gt;""),1,0)</f>
        <v>0</v>
      </c>
      <c r="KC75" s="44">
        <f>IF(AND('Service Volumes 1'!$C9="No",'Service Volumes 1'!KC9&lt;&gt;""),1,0)</f>
        <v>0</v>
      </c>
      <c r="KD75" s="44">
        <f>IF(AND('Service Volumes 1'!$C9="No",'Service Volumes 1'!KD9&lt;&gt;""),1,0)</f>
        <v>0</v>
      </c>
      <c r="KE75" s="44">
        <f>IF(AND('Service Volumes 1'!$C9="No",'Service Volumes 1'!KE9&lt;&gt;""),1,0)</f>
        <v>0</v>
      </c>
      <c r="KF75" s="44">
        <f>IF(AND('Service Volumes 1'!$C9="No",'Service Volumes 1'!KF9&lt;&gt;""),1,0)</f>
        <v>0</v>
      </c>
      <c r="KG75" s="44">
        <f>IF(AND('Service Volumes 1'!$C9="No",'Service Volumes 1'!KG9&lt;&gt;""),1,0)</f>
        <v>0</v>
      </c>
      <c r="KH75" s="44">
        <f>IF(AND('Service Volumes 1'!$C9="No",'Service Volumes 1'!KH9&lt;&gt;""),1,0)</f>
        <v>0</v>
      </c>
      <c r="KI75" s="44">
        <f>IF(AND('Service Volumes 1'!$C9="No",'Service Volumes 1'!KI9&lt;&gt;""),1,0)</f>
        <v>0</v>
      </c>
      <c r="KJ75" s="44">
        <f>IF(AND('Service Volumes 1'!$C9="No",'Service Volumes 1'!KJ9&lt;&gt;""),1,0)</f>
        <v>0</v>
      </c>
      <c r="KK75" s="44">
        <f>IF(AND('Service Volumes 1'!$C9="No",'Service Volumes 1'!KK9&lt;&gt;""),1,0)</f>
        <v>0</v>
      </c>
      <c r="KL75" s="44">
        <f>IF(AND('Service Volumes 1'!$C9="No",'Service Volumes 1'!KL9&lt;&gt;""),1,0)</f>
        <v>0</v>
      </c>
      <c r="KM75" s="44">
        <f>IF(AND('Service Volumes 1'!$C9="No",'Service Volumes 1'!KM9&lt;&gt;""),1,0)</f>
        <v>0</v>
      </c>
      <c r="KN75" s="44">
        <f>IF(AND('Service Volumes 1'!$C9="No",'Service Volumes 1'!KN9&lt;&gt;""),1,0)</f>
        <v>0</v>
      </c>
      <c r="KO75" s="44">
        <f>IF(AND('Service Volumes 1'!$C9="No",'Service Volumes 1'!KO9&lt;&gt;""),1,0)</f>
        <v>0</v>
      </c>
      <c r="KP75" s="44">
        <f>IF(AND('Service Volumes 1'!$C9="No",'Service Volumes 1'!KP9&lt;&gt;""),1,0)</f>
        <v>0</v>
      </c>
      <c r="KQ75" s="44">
        <f>IF(AND('Service Volumes 1'!$C9="No",'Service Volumes 1'!KQ9&lt;&gt;""),1,0)</f>
        <v>0</v>
      </c>
      <c r="KR75" s="44">
        <f>IF(AND('Service Volumes 1'!$C9="No",'Service Volumes 1'!KR9&lt;&gt;""),1,0)</f>
        <v>0</v>
      </c>
      <c r="KS75" s="44">
        <f>IF(AND('Service Volumes 1'!$C9="No",'Service Volumes 1'!KS9&lt;&gt;""),1,0)</f>
        <v>0</v>
      </c>
      <c r="KT75" s="44">
        <f>IF(AND('Service Volumes 1'!$C9="No",'Service Volumes 1'!KT9&lt;&gt;""),1,0)</f>
        <v>0</v>
      </c>
      <c r="KU75" s="44">
        <f>IF(AND('Service Volumes 1'!$C9="No",'Service Volumes 1'!KU9&lt;&gt;""),1,0)</f>
        <v>0</v>
      </c>
      <c r="KV75" s="44">
        <f>IF(AND('Service Volumes 1'!$C9="No",'Service Volumes 1'!KV9&lt;&gt;""),1,0)</f>
        <v>0</v>
      </c>
      <c r="KW75" s="44">
        <f>IF(AND('Service Volumes 1'!$C9="No",'Service Volumes 1'!KW9&lt;&gt;""),1,0)</f>
        <v>0</v>
      </c>
      <c r="KX75" s="44">
        <f>IF(AND('Service Volumes 1'!$C9="No",'Service Volumes 1'!KX9&lt;&gt;""),1,0)</f>
        <v>0</v>
      </c>
      <c r="KY75" s="44">
        <f>IF(AND('Service Volumes 1'!$C9="No",'Service Volumes 1'!KY9&lt;&gt;""),1,0)</f>
        <v>0</v>
      </c>
      <c r="KZ75" s="44">
        <f>IF(AND('Service Volumes 1'!$C9="No",'Service Volumes 1'!KZ9&lt;&gt;""),1,0)</f>
        <v>0</v>
      </c>
      <c r="LA75" s="44">
        <f>IF(AND('Service Volumes 1'!$C9="No",'Service Volumes 1'!LA9&lt;&gt;""),1,0)</f>
        <v>0</v>
      </c>
      <c r="LB75" s="44">
        <f>IF(AND('Service Volumes 1'!$C9="No",'Service Volumes 1'!LB9&lt;&gt;""),1,0)</f>
        <v>0</v>
      </c>
      <c r="LC75" s="44">
        <f>IF(AND('Service Volumes 1'!$C9="No",'Service Volumes 1'!LC9&lt;&gt;""),1,0)</f>
        <v>0</v>
      </c>
      <c r="LD75" s="44">
        <f>IF(AND('Service Volumes 1'!$C9="No",'Service Volumes 1'!LD9&lt;&gt;""),1,0)</f>
        <v>0</v>
      </c>
      <c r="LE75" s="44">
        <f>IF(AND('Service Volumes 1'!$C9="No",'Service Volumes 1'!LE9&lt;&gt;""),1,0)</f>
        <v>0</v>
      </c>
      <c r="LF75" s="44">
        <f>IF(AND('Service Volumes 1'!$C9="No",'Service Volumes 1'!LF9&lt;&gt;""),1,0)</f>
        <v>0</v>
      </c>
      <c r="LG75" s="44">
        <f>IF(AND('Service Volumes 1'!$C9="No",'Service Volumes 1'!LG9&lt;&gt;""),1,0)</f>
        <v>0</v>
      </c>
      <c r="LH75" s="44">
        <f>IF(AND('Service Volumes 1'!$C9="No",'Service Volumes 1'!LH9&lt;&gt;""),1,0)</f>
        <v>0</v>
      </c>
      <c r="LI75" s="44">
        <f>IF(AND('Service Volumes 1'!$C9="No",'Service Volumes 1'!LI9&lt;&gt;""),1,0)</f>
        <v>0</v>
      </c>
      <c r="LJ75" s="44">
        <f>IF(AND('Service Volumes 1'!$C9="No",'Service Volumes 1'!LJ9&lt;&gt;""),1,0)</f>
        <v>0</v>
      </c>
      <c r="LK75" s="44">
        <f>IF(AND('Service Volumes 1'!$C9="No",'Service Volumes 1'!LK9&lt;&gt;""),1,0)</f>
        <v>0</v>
      </c>
      <c r="LL75" s="44">
        <f>IF(AND('Service Volumes 1'!$C9="No",'Service Volumes 1'!LL9&lt;&gt;""),1,0)</f>
        <v>0</v>
      </c>
      <c r="LM75" s="44">
        <f>IF(AND('Service Volumes 1'!$C9="No",'Service Volumes 1'!LM9&lt;&gt;""),1,0)</f>
        <v>0</v>
      </c>
      <c r="LN75" s="44">
        <f>IF(AND('Service Volumes 1'!$C9="No",'Service Volumes 1'!LN9&lt;&gt;""),1,0)</f>
        <v>0</v>
      </c>
      <c r="LO75" s="44">
        <f>IF(AND('Service Volumes 1'!$C9="No",'Service Volumes 1'!LO9&lt;&gt;""),1,0)</f>
        <v>0</v>
      </c>
      <c r="LP75" s="44">
        <f>IF(AND('Service Volumes 1'!$C9="No",'Service Volumes 1'!LP9&lt;&gt;""),1,0)</f>
        <v>0</v>
      </c>
      <c r="LQ75" s="44">
        <f>IF(AND('Service Volumes 1'!$C9="No",'Service Volumes 1'!LQ9&lt;&gt;""),1,0)</f>
        <v>0</v>
      </c>
      <c r="LR75" s="44">
        <f>IF(AND('Service Volumes 1'!$C9="No",'Service Volumes 1'!LR9&lt;&gt;""),1,0)</f>
        <v>0</v>
      </c>
      <c r="LS75" s="44">
        <f>IF(AND('Service Volumes 1'!$C9="No",'Service Volumes 1'!LS9&lt;&gt;""),1,0)</f>
        <v>0</v>
      </c>
      <c r="LT75" s="44">
        <f>IF(AND('Service Volumes 1'!$C9="No",'Service Volumes 1'!LT9&lt;&gt;""),1,0)</f>
        <v>0</v>
      </c>
      <c r="LU75" s="44">
        <f>IF(AND('Service Volumes 1'!$C9="No",'Service Volumes 1'!LU9&lt;&gt;""),1,0)</f>
        <v>0</v>
      </c>
      <c r="LV75" s="44">
        <f>IF(AND('Service Volumes 1'!$C9="No",'Service Volumes 1'!LV9&lt;&gt;""),1,0)</f>
        <v>0</v>
      </c>
      <c r="LW75" s="44">
        <f>IF(AND('Service Volumes 1'!$C9="No",'Service Volumes 1'!LW9&lt;&gt;""),1,0)</f>
        <v>0</v>
      </c>
      <c r="LX75" s="44">
        <f>IF(AND('Service Volumes 1'!$C9="No",'Service Volumes 1'!LX9&lt;&gt;""),1,0)</f>
        <v>0</v>
      </c>
      <c r="LY75" s="44">
        <f>IF(AND('Service Volumes 1'!$C9="No",'Service Volumes 1'!LY9&lt;&gt;""),1,0)</f>
        <v>0</v>
      </c>
      <c r="LZ75" s="44">
        <f>IF(AND('Service Volumes 1'!$C9="No",'Service Volumes 1'!LZ9&lt;&gt;""),1,0)</f>
        <v>0</v>
      </c>
      <c r="MA75" s="44">
        <f>IF(AND('Service Volumes 1'!$C9="No",'Service Volumes 1'!MA9&lt;&gt;""),1,0)</f>
        <v>0</v>
      </c>
      <c r="MB75" s="44">
        <f>IF(AND('Service Volumes 1'!$C9="No",'Service Volumes 1'!MB9&lt;&gt;""),1,0)</f>
        <v>0</v>
      </c>
      <c r="MC75" s="44">
        <f>IF(AND('Service Volumes 1'!$C9="No",'Service Volumes 1'!MC9&lt;&gt;""),1,0)</f>
        <v>0</v>
      </c>
      <c r="MD75" s="44">
        <f>IF(AND('Service Volumes 1'!$C9="No",'Service Volumes 1'!MD9&lt;&gt;""),1,0)</f>
        <v>0</v>
      </c>
      <c r="ME75" s="44">
        <f>IF(AND('Service Volumes 1'!$C9="No",'Service Volumes 1'!ME9&lt;&gt;""),1,0)</f>
        <v>0</v>
      </c>
      <c r="MF75" s="44">
        <f>IF(AND('Service Volumes 1'!$C9="No",'Service Volumes 1'!MF9&lt;&gt;""),1,0)</f>
        <v>0</v>
      </c>
      <c r="MG75" s="44">
        <f>IF(AND('Service Volumes 1'!$C9="No",'Service Volumes 1'!MG9&lt;&gt;""),1,0)</f>
        <v>0</v>
      </c>
      <c r="MH75" s="44">
        <f>IF(AND('Service Volumes 1'!$C9="No",'Service Volumes 1'!MH9&lt;&gt;""),1,0)</f>
        <v>0</v>
      </c>
      <c r="MI75" s="44">
        <f>IF(AND('Service Volumes 1'!$C9="No",'Service Volumes 1'!MI9&lt;&gt;""),1,0)</f>
        <v>0</v>
      </c>
      <c r="MJ75" s="44">
        <f>IF(AND('Service Volumes 1'!$C9="No",'Service Volumes 1'!MJ9&lt;&gt;""),1,0)</f>
        <v>0</v>
      </c>
      <c r="MK75" s="44">
        <f>IF(AND('Service Volumes 1'!$C9="No",'Service Volumes 1'!MK9&lt;&gt;""),1,0)</f>
        <v>0</v>
      </c>
      <c r="ML75" s="44">
        <f>IF(AND('Service Volumes 1'!$C9="No",'Service Volumes 1'!ML9&lt;&gt;""),1,0)</f>
        <v>0</v>
      </c>
      <c r="MM75" s="44">
        <f>IF(AND('Service Volumes 1'!$C9="No",'Service Volumes 1'!MM9&lt;&gt;""),1,0)</f>
        <v>0</v>
      </c>
      <c r="MN75" s="44">
        <f>IF(AND('Service Volumes 1'!$C9="No",'Service Volumes 1'!MN9&lt;&gt;""),1,0)</f>
        <v>0</v>
      </c>
      <c r="MO75" s="44">
        <f>IF(AND('Service Volumes 1'!$C9="No",'Service Volumes 1'!MO9&lt;&gt;""),1,0)</f>
        <v>0</v>
      </c>
      <c r="MP75" s="44">
        <f>IF(AND('Service Volumes 1'!$C9="No",'Service Volumes 1'!MP9&lt;&gt;""),1,0)</f>
        <v>0</v>
      </c>
      <c r="MQ75" s="44">
        <f>IF(AND('Service Volumes 1'!$C9="No",'Service Volumes 1'!MQ9&lt;&gt;""),1,0)</f>
        <v>0</v>
      </c>
      <c r="MR75" s="44">
        <f>IF(AND('Service Volumes 1'!$C9="No",'Service Volumes 1'!MR9&lt;&gt;""),1,0)</f>
        <v>0</v>
      </c>
      <c r="MS75" s="44">
        <f>IF(AND('Service Volumes 1'!$C9="No",'Service Volumes 1'!MS9&lt;&gt;""),1,0)</f>
        <v>0</v>
      </c>
      <c r="MT75" s="44">
        <f>IF(AND('Service Volumes 1'!$C9="No",'Service Volumes 1'!MT9&lt;&gt;""),1,0)</f>
        <v>0</v>
      </c>
      <c r="MU75" s="44">
        <f>IF(AND('Service Volumes 1'!$C9="No",'Service Volumes 1'!MU9&lt;&gt;""),1,0)</f>
        <v>0</v>
      </c>
      <c r="MV75" s="44">
        <f>IF(AND('Service Volumes 1'!$C9="No",'Service Volumes 1'!MV9&lt;&gt;""),1,0)</f>
        <v>0</v>
      </c>
      <c r="MW75" s="44">
        <f>IF(AND('Service Volumes 1'!$C9="No",'Service Volumes 1'!MW9&lt;&gt;""),1,0)</f>
        <v>0</v>
      </c>
      <c r="MX75" s="44">
        <f>IF(AND('Service Volumes 1'!$C9="No",'Service Volumes 1'!MX9&lt;&gt;""),1,0)</f>
        <v>0</v>
      </c>
      <c r="MY75" s="44">
        <f>IF(AND('Service Volumes 1'!$C9="No",'Service Volumes 1'!MY9&lt;&gt;""),1,0)</f>
        <v>0</v>
      </c>
      <c r="MZ75" s="44">
        <f>IF(AND('Service Volumes 1'!$C9="No",'Service Volumes 1'!MZ9&lt;&gt;""),1,0)</f>
        <v>0</v>
      </c>
      <c r="NA75" s="44">
        <f>IF(AND('Service Volumes 1'!$C9="No",'Service Volumes 1'!NA9&lt;&gt;""),1,0)</f>
        <v>0</v>
      </c>
      <c r="NB75" s="44">
        <f>IF(AND('Service Volumes 1'!$C9="No",'Service Volumes 1'!NB9&lt;&gt;""),1,0)</f>
        <v>0</v>
      </c>
      <c r="NC75" s="44">
        <f>IF(AND('Service Volumes 1'!$C9="No",'Service Volumes 1'!NC9&lt;&gt;""),1,0)</f>
        <v>0</v>
      </c>
      <c r="ND75" s="44">
        <f>IF(AND('Service Volumes 1'!$C9="No",'Service Volumes 1'!ND9&lt;&gt;""),1,0)</f>
        <v>0</v>
      </c>
      <c r="NE75" s="44">
        <f>IF(AND('Service Volumes 1'!$C9="No",'Service Volumes 1'!NE9&lt;&gt;""),1,0)</f>
        <v>0</v>
      </c>
      <c r="NF75" s="44">
        <f>IF(AND('Service Volumes 1'!$C9="No",'Service Volumes 1'!NF9&lt;&gt;""),1,0)</f>
        <v>0</v>
      </c>
      <c r="NG75" s="44">
        <f>IF(AND('Service Volumes 1'!$C9="No",'Service Volumes 1'!NG9&lt;&gt;""),1,0)</f>
        <v>0</v>
      </c>
      <c r="NH75" s="44">
        <f>IF(AND('Service Volumes 1'!$C9="No",'Service Volumes 1'!NH9&lt;&gt;""),1,0)</f>
        <v>0</v>
      </c>
      <c r="NI75" s="44">
        <f>IF(AND('Service Volumes 1'!$C9="No",'Service Volumes 1'!NI9&lt;&gt;""),1,0)</f>
        <v>0</v>
      </c>
      <c r="NJ75" s="44">
        <f>IF(AND('Service Volumes 1'!$C9="No",'Service Volumes 1'!NJ9&lt;&gt;""),1,0)</f>
        <v>0</v>
      </c>
      <c r="NK75" s="44">
        <f>IF(AND('Service Volumes 1'!$C9="No",'Service Volumes 1'!NK9&lt;&gt;""),1,0)</f>
        <v>0</v>
      </c>
      <c r="NL75" s="44">
        <f>IF(AND('Service Volumes 1'!$C9="No",'Service Volumes 1'!NL9&lt;&gt;""),1,0)</f>
        <v>0</v>
      </c>
      <c r="NM75" s="44">
        <f>IF(AND('Service Volumes 1'!$C9="No",'Service Volumes 1'!NM9&lt;&gt;""),1,0)</f>
        <v>0</v>
      </c>
      <c r="NN75" s="44">
        <f>IF(AND('Service Volumes 1'!$C9="No",'Service Volumes 1'!NN9&lt;&gt;""),1,0)</f>
        <v>0</v>
      </c>
      <c r="NO75" s="44">
        <f>IF(AND('Service Volumes 1'!$C9="No",'Service Volumes 1'!NO9&lt;&gt;""),1,0)</f>
        <v>0</v>
      </c>
      <c r="NP75" s="44">
        <f>IF(AND('Service Volumes 1'!$C9="No",'Service Volumes 1'!NP9&lt;&gt;""),1,0)</f>
        <v>0</v>
      </c>
      <c r="NQ75" s="44">
        <f>IF(AND('Service Volumes 1'!$C9="No",'Service Volumes 1'!NQ9&lt;&gt;""),1,0)</f>
        <v>0</v>
      </c>
      <c r="NR75" s="44">
        <f>IF(AND('Service Volumes 1'!$C9="No",'Service Volumes 1'!NR9&lt;&gt;""),1,0)</f>
        <v>0</v>
      </c>
      <c r="NS75" s="44">
        <f>IF(AND('Service Volumes 1'!$C9="No",'Service Volumes 1'!NS9&lt;&gt;""),1,0)</f>
        <v>0</v>
      </c>
      <c r="NT75" s="44">
        <f>IF(AND('Service Volumes 1'!$C9="No",'Service Volumes 1'!NT9&lt;&gt;""),1,0)</f>
        <v>0</v>
      </c>
      <c r="NU75" s="44">
        <f>IF(AND('Service Volumes 1'!$C9="No",'Service Volumes 1'!NU9&lt;&gt;""),1,0)</f>
        <v>0</v>
      </c>
      <c r="NV75" s="44">
        <f>IF(AND('Service Volumes 1'!$C9="No",'Service Volumes 1'!NV9&lt;&gt;""),1,0)</f>
        <v>0</v>
      </c>
      <c r="NW75" s="44">
        <f>IF(AND('Service Volumes 1'!$C9="No",'Service Volumes 1'!NW9&lt;&gt;""),1,0)</f>
        <v>0</v>
      </c>
      <c r="NX75" s="44">
        <f>IF(AND('Service Volumes 1'!$C9="No",'Service Volumes 1'!NX9&lt;&gt;""),1,0)</f>
        <v>0</v>
      </c>
      <c r="NY75" s="44">
        <f>IF(AND('Service Volumes 1'!$C9="No",'Service Volumes 1'!NY9&lt;&gt;""),1,0)</f>
        <v>0</v>
      </c>
      <c r="NZ75" s="44">
        <f>IF(AND('Service Volumes 1'!$C9="No",'Service Volumes 1'!NZ9&lt;&gt;""),1,0)</f>
        <v>0</v>
      </c>
      <c r="OA75" s="44">
        <f>IF(AND('Service Volumes 1'!$C9="No",'Service Volumes 1'!OA9&lt;&gt;""),1,0)</f>
        <v>0</v>
      </c>
      <c r="OB75" s="44">
        <f>IF(AND('Service Volumes 1'!$C9="No",'Service Volumes 1'!OB9&lt;&gt;""),1,0)</f>
        <v>0</v>
      </c>
      <c r="OC75" s="44">
        <f>IF(AND('Service Volumes 1'!$C9="No",'Service Volumes 1'!OC9&lt;&gt;""),1,0)</f>
        <v>0</v>
      </c>
      <c r="OD75" s="44">
        <f>IF(AND('Service Volumes 1'!$C9="No",'Service Volumes 1'!OD9&lt;&gt;""),1,0)</f>
        <v>0</v>
      </c>
      <c r="OE75" s="44">
        <f>IF(AND('Service Volumes 1'!$C9="No",'Service Volumes 1'!OE9&lt;&gt;""),1,0)</f>
        <v>0</v>
      </c>
      <c r="OF75" s="44">
        <f>IF(AND('Service Volumes 1'!$C9="No",'Service Volumes 1'!OF9&lt;&gt;""),1,0)</f>
        <v>0</v>
      </c>
      <c r="OG75" s="44">
        <f>IF(AND('Service Volumes 1'!$C9="No",'Service Volumes 1'!OG9&lt;&gt;""),1,0)</f>
        <v>0</v>
      </c>
      <c r="OH75" s="44">
        <f>IF(AND('Service Volumes 1'!$C9="No",'Service Volumes 1'!OH9&lt;&gt;""),1,0)</f>
        <v>0</v>
      </c>
      <c r="OI75" s="44">
        <f>IF(AND('Service Volumes 1'!$C9="No",'Service Volumes 1'!OI9&lt;&gt;""),1,0)</f>
        <v>0</v>
      </c>
      <c r="OJ75" s="44">
        <f>IF(AND('Service Volumes 1'!$C9="No",'Service Volumes 1'!OJ9&lt;&gt;""),1,0)</f>
        <v>0</v>
      </c>
      <c r="OK75" s="44">
        <f>IF(AND('Service Volumes 1'!$C9="No",'Service Volumes 1'!OK9&lt;&gt;""),1,0)</f>
        <v>0</v>
      </c>
      <c r="OL75" s="44">
        <f>IF(AND('Service Volumes 1'!$C9="No",'Service Volumes 1'!OL9&lt;&gt;""),1,0)</f>
        <v>0</v>
      </c>
      <c r="OM75" s="44">
        <f>IF(AND('Service Volumes 1'!$C9="No",'Service Volumes 1'!OM9&lt;&gt;""),1,0)</f>
        <v>0</v>
      </c>
      <c r="ON75" s="44">
        <f>IF(AND('Service Volumes 1'!$C9="No",'Service Volumes 1'!ON9&lt;&gt;""),1,0)</f>
        <v>0</v>
      </c>
    </row>
    <row r="76" spans="2:404" ht="10.25" customHeight="1">
      <c r="B76" s="47" t="s">
        <v>178</v>
      </c>
      <c r="C76" s="45" t="s">
        <v>179</v>
      </c>
      <c r="D76" s="43" t="str">
        <f t="shared" si="2"/>
        <v>OK</v>
      </c>
      <c r="E76" s="44">
        <f>IF(AND('Service Volumes 1'!$C10="No",'Service Volumes 1'!E10&lt;&gt;""),1,0)</f>
        <v>0</v>
      </c>
      <c r="F76" s="44">
        <f>IF(AND('Service Volumes 1'!$C10="No",'Service Volumes 1'!F10&lt;&gt;""),1,0)</f>
        <v>0</v>
      </c>
      <c r="G76" s="44">
        <f>IF(AND('Service Volumes 1'!$C10="No",'Service Volumes 1'!G10&lt;&gt;""),1,0)</f>
        <v>0</v>
      </c>
      <c r="H76" s="44">
        <f>IF(AND('Service Volumes 1'!$C10="No",'Service Volumes 1'!H10&lt;&gt;""),1,0)</f>
        <v>0</v>
      </c>
      <c r="I76" s="44">
        <f>IF(AND('Service Volumes 1'!$C10="No",'Service Volumes 1'!I10&lt;&gt;""),1,0)</f>
        <v>0</v>
      </c>
      <c r="J76" s="44">
        <f>IF(AND('Service Volumes 1'!$C10="No",'Service Volumes 1'!J10&lt;&gt;""),1,0)</f>
        <v>0</v>
      </c>
      <c r="K76" s="44">
        <f>IF(AND('Service Volumes 1'!$C10="No",'Service Volumes 1'!K10&lt;&gt;""),1,0)</f>
        <v>0</v>
      </c>
      <c r="L76" s="44">
        <f>IF(AND('Service Volumes 1'!$C10="No",'Service Volumes 1'!L10&lt;&gt;""),1,0)</f>
        <v>0</v>
      </c>
      <c r="M76" s="44">
        <f>IF(AND('Service Volumes 1'!$C10="No",'Service Volumes 1'!M10&lt;&gt;""),1,0)</f>
        <v>0</v>
      </c>
      <c r="N76" s="44">
        <f>IF(AND('Service Volumes 1'!$C10="No",'Service Volumes 1'!N10&lt;&gt;""),1,0)</f>
        <v>0</v>
      </c>
      <c r="O76" s="44">
        <f>IF(AND('Service Volumes 1'!$C10="No",'Service Volumes 1'!O10&lt;&gt;""),1,0)</f>
        <v>0</v>
      </c>
      <c r="P76" s="44">
        <f>IF(AND('Service Volumes 1'!$C10="No",'Service Volumes 1'!P10&lt;&gt;""),1,0)</f>
        <v>0</v>
      </c>
      <c r="Q76" s="44">
        <f>IF(AND('Service Volumes 1'!$C10="No",'Service Volumes 1'!Q10&lt;&gt;""),1,0)</f>
        <v>0</v>
      </c>
      <c r="R76" s="44">
        <f>IF(AND('Service Volumes 1'!$C10="No",'Service Volumes 1'!R10&lt;&gt;""),1,0)</f>
        <v>0</v>
      </c>
      <c r="S76" s="44">
        <f>IF(AND('Service Volumes 1'!$C10="No",'Service Volumes 1'!S10&lt;&gt;""),1,0)</f>
        <v>0</v>
      </c>
      <c r="T76" s="44">
        <f>IF(AND('Service Volumes 1'!$C10="No",'Service Volumes 1'!T10&lt;&gt;""),1,0)</f>
        <v>0</v>
      </c>
      <c r="U76" s="44">
        <f>IF(AND('Service Volumes 1'!$C10="No",'Service Volumes 1'!U10&lt;&gt;""),1,0)</f>
        <v>0</v>
      </c>
      <c r="V76" s="44">
        <f>IF(AND('Service Volumes 1'!$C10="No",'Service Volumes 1'!V10&lt;&gt;""),1,0)</f>
        <v>0</v>
      </c>
      <c r="W76" s="44">
        <f>IF(AND('Service Volumes 1'!$C10="No",'Service Volumes 1'!W10&lt;&gt;""),1,0)</f>
        <v>0</v>
      </c>
      <c r="X76" s="44">
        <f>IF(AND('Service Volumes 1'!$C10="No",'Service Volumes 1'!X10&lt;&gt;""),1,0)</f>
        <v>0</v>
      </c>
      <c r="Y76" s="44">
        <f>IF(AND('Service Volumes 1'!$C10="No",'Service Volumes 1'!Y10&lt;&gt;""),1,0)</f>
        <v>0</v>
      </c>
      <c r="Z76" s="44">
        <f>IF(AND('Service Volumes 1'!$C10="No",'Service Volumes 1'!Z10&lt;&gt;""),1,0)</f>
        <v>0</v>
      </c>
      <c r="AA76" s="44">
        <f>IF(AND('Service Volumes 1'!$C10="No",'Service Volumes 1'!AA10&lt;&gt;""),1,0)</f>
        <v>0</v>
      </c>
      <c r="AB76" s="44">
        <f>IF(AND('Service Volumes 1'!$C10="No",'Service Volumes 1'!AB10&lt;&gt;""),1,0)</f>
        <v>0</v>
      </c>
      <c r="AC76" s="44">
        <f>IF(AND('Service Volumes 1'!$C10="No",'Service Volumes 1'!AC10&lt;&gt;""),1,0)</f>
        <v>0</v>
      </c>
      <c r="AD76" s="44">
        <f>IF(AND('Service Volumes 1'!$C10="No",'Service Volumes 1'!AD10&lt;&gt;""),1,0)</f>
        <v>0</v>
      </c>
      <c r="AE76" s="44">
        <f>IF(AND('Service Volumes 1'!$C10="No",'Service Volumes 1'!AE10&lt;&gt;""),1,0)</f>
        <v>0</v>
      </c>
      <c r="AF76" s="44">
        <f>IF(AND('Service Volumes 1'!$C10="No",'Service Volumes 1'!AF10&lt;&gt;""),1,0)</f>
        <v>0</v>
      </c>
      <c r="AG76" s="44">
        <f>IF(AND('Service Volumes 1'!$C10="No",'Service Volumes 1'!AG10&lt;&gt;""),1,0)</f>
        <v>0</v>
      </c>
      <c r="AH76" s="44">
        <f>IF(AND('Service Volumes 1'!$C10="No",'Service Volumes 1'!AH10&lt;&gt;""),1,0)</f>
        <v>0</v>
      </c>
      <c r="AI76" s="44">
        <f>IF(AND('Service Volumes 1'!$C10="No",'Service Volumes 1'!AI10&lt;&gt;""),1,0)</f>
        <v>0</v>
      </c>
      <c r="AJ76" s="44">
        <f>IF(AND('Service Volumes 1'!$C10="No",'Service Volumes 1'!AJ10&lt;&gt;""),1,0)</f>
        <v>0</v>
      </c>
      <c r="AK76" s="44">
        <f>IF(AND('Service Volumes 1'!$C10="No",'Service Volumes 1'!AK10&lt;&gt;""),1,0)</f>
        <v>0</v>
      </c>
      <c r="AL76" s="44">
        <f>IF(AND('Service Volumes 1'!$C10="No",'Service Volumes 1'!AL10&lt;&gt;""),1,0)</f>
        <v>0</v>
      </c>
      <c r="AM76" s="44">
        <f>IF(AND('Service Volumes 1'!$C10="No",'Service Volumes 1'!AM10&lt;&gt;""),1,0)</f>
        <v>0</v>
      </c>
      <c r="AN76" s="44">
        <f>IF(AND('Service Volumes 1'!$C10="No",'Service Volumes 1'!AN10&lt;&gt;""),1,0)</f>
        <v>0</v>
      </c>
      <c r="AO76" s="44">
        <f>IF(AND('Service Volumes 1'!$C10="No",'Service Volumes 1'!AO10&lt;&gt;""),1,0)</f>
        <v>0</v>
      </c>
      <c r="AP76" s="44">
        <f>IF(AND('Service Volumes 1'!$C10="No",'Service Volumes 1'!AP10&lt;&gt;""),1,0)</f>
        <v>0</v>
      </c>
      <c r="AQ76" s="44">
        <f>IF(AND('Service Volumes 1'!$C10="No",'Service Volumes 1'!AQ10&lt;&gt;""),1,0)</f>
        <v>0</v>
      </c>
      <c r="AR76" s="44">
        <f>IF(AND('Service Volumes 1'!$C10="No",'Service Volumes 1'!AR10&lt;&gt;""),1,0)</f>
        <v>0</v>
      </c>
      <c r="AS76" s="44">
        <f>IF(AND('Service Volumes 1'!$C10="No",'Service Volumes 1'!AS10&lt;&gt;""),1,0)</f>
        <v>0</v>
      </c>
      <c r="AT76" s="44">
        <f>IF(AND('Service Volumes 1'!$C10="No",'Service Volumes 1'!AT10&lt;&gt;""),1,0)</f>
        <v>0</v>
      </c>
      <c r="AU76" s="44">
        <f>IF(AND('Service Volumes 1'!$C10="No",'Service Volumes 1'!AU10&lt;&gt;""),1,0)</f>
        <v>0</v>
      </c>
      <c r="AV76" s="44">
        <f>IF(AND('Service Volumes 1'!$C10="No",'Service Volumes 1'!AV10&lt;&gt;""),1,0)</f>
        <v>0</v>
      </c>
      <c r="AW76" s="44">
        <f>IF(AND('Service Volumes 1'!$C10="No",'Service Volumes 1'!AW10&lt;&gt;""),1,0)</f>
        <v>0</v>
      </c>
      <c r="AX76" s="44">
        <f>IF(AND('Service Volumes 1'!$C10="No",'Service Volumes 1'!AX10&lt;&gt;""),1,0)</f>
        <v>0</v>
      </c>
      <c r="AY76" s="44">
        <f>IF(AND('Service Volumes 1'!$C10="No",'Service Volumes 1'!AY10&lt;&gt;""),1,0)</f>
        <v>0</v>
      </c>
      <c r="AZ76" s="44">
        <f>IF(AND('Service Volumes 1'!$C10="No",'Service Volumes 1'!AZ10&lt;&gt;""),1,0)</f>
        <v>0</v>
      </c>
      <c r="BA76" s="44">
        <f>IF(AND('Service Volumes 1'!$C10="No",'Service Volumes 1'!BA10&lt;&gt;""),1,0)</f>
        <v>0</v>
      </c>
      <c r="BB76" s="44">
        <f>IF(AND('Service Volumes 1'!$C10="No",'Service Volumes 1'!BB10&lt;&gt;""),1,0)</f>
        <v>0</v>
      </c>
      <c r="BC76" s="44">
        <f>IF(AND('Service Volumes 1'!$C10="No",'Service Volumes 1'!BC10&lt;&gt;""),1,0)</f>
        <v>0</v>
      </c>
      <c r="BD76" s="44">
        <f>IF(AND('Service Volumes 1'!$C10="No",'Service Volumes 1'!BD10&lt;&gt;""),1,0)</f>
        <v>0</v>
      </c>
      <c r="BE76" s="44">
        <f>IF(AND('Service Volumes 1'!$C10="No",'Service Volumes 1'!BE10&lt;&gt;""),1,0)</f>
        <v>0</v>
      </c>
      <c r="BF76" s="44">
        <f>IF(AND('Service Volumes 1'!$C10="No",'Service Volumes 1'!BF10&lt;&gt;""),1,0)</f>
        <v>0</v>
      </c>
      <c r="BG76" s="44">
        <f>IF(AND('Service Volumes 1'!$C10="No",'Service Volumes 1'!BG10&lt;&gt;""),1,0)</f>
        <v>0</v>
      </c>
      <c r="BH76" s="44">
        <f>IF(AND('Service Volumes 1'!$C10="No",'Service Volumes 1'!BH10&lt;&gt;""),1,0)</f>
        <v>0</v>
      </c>
      <c r="BI76" s="44">
        <f>IF(AND('Service Volumes 1'!$C10="No",'Service Volumes 1'!BI10&lt;&gt;""),1,0)</f>
        <v>0</v>
      </c>
      <c r="BJ76" s="44">
        <f>IF(AND('Service Volumes 1'!$C10="No",'Service Volumes 1'!BJ10&lt;&gt;""),1,0)</f>
        <v>0</v>
      </c>
      <c r="BK76" s="44">
        <f>IF(AND('Service Volumes 1'!$C10="No",'Service Volumes 1'!BK10&lt;&gt;""),1,0)</f>
        <v>0</v>
      </c>
      <c r="BL76" s="44">
        <f>IF(AND('Service Volumes 1'!$C10="No",'Service Volumes 1'!BL10&lt;&gt;""),1,0)</f>
        <v>0</v>
      </c>
      <c r="BM76" s="44">
        <f>IF(AND('Service Volumes 1'!$C10="No",'Service Volumes 1'!BM10&lt;&gt;""),1,0)</f>
        <v>0</v>
      </c>
      <c r="BN76" s="44">
        <f>IF(AND('Service Volumes 1'!$C10="No",'Service Volumes 1'!BN10&lt;&gt;""),1,0)</f>
        <v>0</v>
      </c>
      <c r="BO76" s="44">
        <f>IF(AND('Service Volumes 1'!$C10="No",'Service Volumes 1'!BO10&lt;&gt;""),1,0)</f>
        <v>0</v>
      </c>
      <c r="BP76" s="44">
        <f>IF(AND('Service Volumes 1'!$C10="No",'Service Volumes 1'!BP10&lt;&gt;""),1,0)</f>
        <v>0</v>
      </c>
      <c r="BQ76" s="44">
        <f>IF(AND('Service Volumes 1'!$C10="No",'Service Volumes 1'!BQ10&lt;&gt;""),1,0)</f>
        <v>0</v>
      </c>
      <c r="BR76" s="44">
        <f>IF(AND('Service Volumes 1'!$C10="No",'Service Volumes 1'!BR10&lt;&gt;""),1,0)</f>
        <v>0</v>
      </c>
      <c r="BS76" s="44">
        <f>IF(AND('Service Volumes 1'!$C10="No",'Service Volumes 1'!BS10&lt;&gt;""),1,0)</f>
        <v>0</v>
      </c>
      <c r="BT76" s="44">
        <f>IF(AND('Service Volumes 1'!$C10="No",'Service Volumes 1'!BT10&lt;&gt;""),1,0)</f>
        <v>0</v>
      </c>
      <c r="BU76" s="44">
        <f>IF(AND('Service Volumes 1'!$C10="No",'Service Volumes 1'!BU10&lt;&gt;""),1,0)</f>
        <v>0</v>
      </c>
      <c r="BV76" s="44">
        <f>IF(AND('Service Volumes 1'!$C10="No",'Service Volumes 1'!BV10&lt;&gt;""),1,0)</f>
        <v>0</v>
      </c>
      <c r="BW76" s="44">
        <f>IF(AND('Service Volumes 1'!$C10="No",'Service Volumes 1'!BW10&lt;&gt;""),1,0)</f>
        <v>0</v>
      </c>
      <c r="BX76" s="44">
        <f>IF(AND('Service Volumes 1'!$C10="No",'Service Volumes 1'!BX10&lt;&gt;""),1,0)</f>
        <v>0</v>
      </c>
      <c r="BY76" s="44">
        <f>IF(AND('Service Volumes 1'!$C10="No",'Service Volumes 1'!BY10&lt;&gt;""),1,0)</f>
        <v>0</v>
      </c>
      <c r="BZ76" s="44">
        <f>IF(AND('Service Volumes 1'!$C10="No",'Service Volumes 1'!BZ10&lt;&gt;""),1,0)</f>
        <v>0</v>
      </c>
      <c r="CA76" s="44">
        <f>IF(AND('Service Volumes 1'!$C10="No",'Service Volumes 1'!CA10&lt;&gt;""),1,0)</f>
        <v>0</v>
      </c>
      <c r="CB76" s="44">
        <f>IF(AND('Service Volumes 1'!$C10="No",'Service Volumes 1'!CB10&lt;&gt;""),1,0)</f>
        <v>0</v>
      </c>
      <c r="CC76" s="44">
        <f>IF(AND('Service Volumes 1'!$C10="No",'Service Volumes 1'!CC10&lt;&gt;""),1,0)</f>
        <v>0</v>
      </c>
      <c r="CD76" s="44">
        <f>IF(AND('Service Volumes 1'!$C10="No",'Service Volumes 1'!CD10&lt;&gt;""),1,0)</f>
        <v>0</v>
      </c>
      <c r="CE76" s="44">
        <f>IF(AND('Service Volumes 1'!$C10="No",'Service Volumes 1'!CE10&lt;&gt;""),1,0)</f>
        <v>0</v>
      </c>
      <c r="CF76" s="44">
        <f>IF(AND('Service Volumes 1'!$C10="No",'Service Volumes 1'!CF10&lt;&gt;""),1,0)</f>
        <v>0</v>
      </c>
      <c r="CG76" s="44">
        <f>IF(AND('Service Volumes 1'!$C10="No",'Service Volumes 1'!CG10&lt;&gt;""),1,0)</f>
        <v>0</v>
      </c>
      <c r="CH76" s="44">
        <f>IF(AND('Service Volumes 1'!$C10="No",'Service Volumes 1'!CH10&lt;&gt;""),1,0)</f>
        <v>0</v>
      </c>
      <c r="CI76" s="44">
        <f>IF(AND('Service Volumes 1'!$C10="No",'Service Volumes 1'!CI10&lt;&gt;""),1,0)</f>
        <v>0</v>
      </c>
      <c r="CJ76" s="44">
        <f>IF(AND('Service Volumes 1'!$C10="No",'Service Volumes 1'!CJ10&lt;&gt;""),1,0)</f>
        <v>0</v>
      </c>
      <c r="CK76" s="44">
        <f>IF(AND('Service Volumes 1'!$C10="No",'Service Volumes 1'!CK10&lt;&gt;""),1,0)</f>
        <v>0</v>
      </c>
      <c r="CL76" s="44">
        <f>IF(AND('Service Volumes 1'!$C10="No",'Service Volumes 1'!CL10&lt;&gt;""),1,0)</f>
        <v>0</v>
      </c>
      <c r="CM76" s="44">
        <f>IF(AND('Service Volumes 1'!$C10="No",'Service Volumes 1'!CM10&lt;&gt;""),1,0)</f>
        <v>0</v>
      </c>
      <c r="CN76" s="44">
        <f>IF(AND('Service Volumes 1'!$C10="No",'Service Volumes 1'!CN10&lt;&gt;""),1,0)</f>
        <v>0</v>
      </c>
      <c r="CO76" s="44">
        <f>IF(AND('Service Volumes 1'!$C10="No",'Service Volumes 1'!CO10&lt;&gt;""),1,0)</f>
        <v>0</v>
      </c>
      <c r="CP76" s="44">
        <f>IF(AND('Service Volumes 1'!$C10="No",'Service Volumes 1'!CP10&lt;&gt;""),1,0)</f>
        <v>0</v>
      </c>
      <c r="CQ76" s="44">
        <f>IF(AND('Service Volumes 1'!$C10="No",'Service Volumes 1'!CQ10&lt;&gt;""),1,0)</f>
        <v>0</v>
      </c>
      <c r="CR76" s="44">
        <f>IF(AND('Service Volumes 1'!$C10="No",'Service Volumes 1'!CR10&lt;&gt;""),1,0)</f>
        <v>0</v>
      </c>
      <c r="CS76" s="44">
        <f>IF(AND('Service Volumes 1'!$C10="No",'Service Volumes 1'!CS10&lt;&gt;""),1,0)</f>
        <v>0</v>
      </c>
      <c r="CT76" s="44">
        <f>IF(AND('Service Volumes 1'!$C10="No",'Service Volumes 1'!CT10&lt;&gt;""),1,0)</f>
        <v>0</v>
      </c>
      <c r="CU76" s="44">
        <f>IF(AND('Service Volumes 1'!$C10="No",'Service Volumes 1'!CU10&lt;&gt;""),1,0)</f>
        <v>0</v>
      </c>
      <c r="CV76" s="44">
        <f>IF(AND('Service Volumes 1'!$C10="No",'Service Volumes 1'!CV10&lt;&gt;""),1,0)</f>
        <v>0</v>
      </c>
      <c r="CW76" s="44">
        <f>IF(AND('Service Volumes 1'!$C10="No",'Service Volumes 1'!CW10&lt;&gt;""),1,0)</f>
        <v>0</v>
      </c>
      <c r="CX76" s="44">
        <f>IF(AND('Service Volumes 1'!$C10="No",'Service Volumes 1'!CX10&lt;&gt;""),1,0)</f>
        <v>0</v>
      </c>
      <c r="CY76" s="44">
        <f>IF(AND('Service Volumes 1'!$C10="No",'Service Volumes 1'!CY10&lt;&gt;""),1,0)</f>
        <v>0</v>
      </c>
      <c r="CZ76" s="44">
        <f>IF(AND('Service Volumes 1'!$C10="No",'Service Volumes 1'!CZ10&lt;&gt;""),1,0)</f>
        <v>0</v>
      </c>
      <c r="DA76" s="44">
        <f>IF(AND('Service Volumes 1'!$C10="No",'Service Volumes 1'!DA10&lt;&gt;""),1,0)</f>
        <v>0</v>
      </c>
      <c r="DB76" s="44">
        <f>IF(AND('Service Volumes 1'!$C10="No",'Service Volumes 1'!DB10&lt;&gt;""),1,0)</f>
        <v>0</v>
      </c>
      <c r="DC76" s="44">
        <f>IF(AND('Service Volumes 1'!$C10="No",'Service Volumes 1'!DC10&lt;&gt;""),1,0)</f>
        <v>0</v>
      </c>
      <c r="DD76" s="44">
        <f>IF(AND('Service Volumes 1'!$C10="No",'Service Volumes 1'!DD10&lt;&gt;""),1,0)</f>
        <v>0</v>
      </c>
      <c r="DE76" s="44">
        <f>IF(AND('Service Volumes 1'!$C10="No",'Service Volumes 1'!DE10&lt;&gt;""),1,0)</f>
        <v>0</v>
      </c>
      <c r="DF76" s="44">
        <f>IF(AND('Service Volumes 1'!$C10="No",'Service Volumes 1'!DF10&lt;&gt;""),1,0)</f>
        <v>0</v>
      </c>
      <c r="DG76" s="44">
        <f>IF(AND('Service Volumes 1'!$C10="No",'Service Volumes 1'!DG10&lt;&gt;""),1,0)</f>
        <v>0</v>
      </c>
      <c r="DH76" s="44">
        <f>IF(AND('Service Volumes 1'!$C10="No",'Service Volumes 1'!DH10&lt;&gt;""),1,0)</f>
        <v>0</v>
      </c>
      <c r="DI76" s="44">
        <f>IF(AND('Service Volumes 1'!$C10="No",'Service Volumes 1'!DI10&lt;&gt;""),1,0)</f>
        <v>0</v>
      </c>
      <c r="DJ76" s="44">
        <f>IF(AND('Service Volumes 1'!$C10="No",'Service Volumes 1'!DJ10&lt;&gt;""),1,0)</f>
        <v>0</v>
      </c>
      <c r="DK76" s="44">
        <f>IF(AND('Service Volumes 1'!$C10="No",'Service Volumes 1'!DK10&lt;&gt;""),1,0)</f>
        <v>0</v>
      </c>
      <c r="DL76" s="44">
        <f>IF(AND('Service Volumes 1'!$C10="No",'Service Volumes 1'!DL10&lt;&gt;""),1,0)</f>
        <v>0</v>
      </c>
      <c r="DM76" s="44">
        <f>IF(AND('Service Volumes 1'!$C10="No",'Service Volumes 1'!DM10&lt;&gt;""),1,0)</f>
        <v>0</v>
      </c>
      <c r="DN76" s="44">
        <f>IF(AND('Service Volumes 1'!$C10="No",'Service Volumes 1'!DN10&lt;&gt;""),1,0)</f>
        <v>0</v>
      </c>
      <c r="DO76" s="44">
        <f>IF(AND('Service Volumes 1'!$C10="No",'Service Volumes 1'!DO10&lt;&gt;""),1,0)</f>
        <v>0</v>
      </c>
      <c r="DP76" s="44">
        <f>IF(AND('Service Volumes 1'!$C10="No",'Service Volumes 1'!DP10&lt;&gt;""),1,0)</f>
        <v>0</v>
      </c>
      <c r="DQ76" s="44">
        <f>IF(AND('Service Volumes 1'!$C10="No",'Service Volumes 1'!DQ10&lt;&gt;""),1,0)</f>
        <v>0</v>
      </c>
      <c r="DR76" s="44">
        <f>IF(AND('Service Volumes 1'!$C10="No",'Service Volumes 1'!DR10&lt;&gt;""),1,0)</f>
        <v>0</v>
      </c>
      <c r="DS76" s="44">
        <f>IF(AND('Service Volumes 1'!$C10="No",'Service Volumes 1'!DS10&lt;&gt;""),1,0)</f>
        <v>0</v>
      </c>
      <c r="DT76" s="44">
        <f>IF(AND('Service Volumes 1'!$C10="No",'Service Volumes 1'!DT10&lt;&gt;""),1,0)</f>
        <v>0</v>
      </c>
      <c r="DU76" s="44">
        <f>IF(AND('Service Volumes 1'!$C10="No",'Service Volumes 1'!DU10&lt;&gt;""),1,0)</f>
        <v>0</v>
      </c>
      <c r="DV76" s="44">
        <f>IF(AND('Service Volumes 1'!$C10="No",'Service Volumes 1'!DV10&lt;&gt;""),1,0)</f>
        <v>0</v>
      </c>
      <c r="DW76" s="44">
        <f>IF(AND('Service Volumes 1'!$C10="No",'Service Volumes 1'!DW10&lt;&gt;""),1,0)</f>
        <v>0</v>
      </c>
      <c r="DX76" s="44">
        <f>IF(AND('Service Volumes 1'!$C10="No",'Service Volumes 1'!DX10&lt;&gt;""),1,0)</f>
        <v>0</v>
      </c>
      <c r="DY76" s="44">
        <f>IF(AND('Service Volumes 1'!$C10="No",'Service Volumes 1'!DY10&lt;&gt;""),1,0)</f>
        <v>0</v>
      </c>
      <c r="DZ76" s="44">
        <f>IF(AND('Service Volumes 1'!$C10="No",'Service Volumes 1'!DZ10&lt;&gt;""),1,0)</f>
        <v>0</v>
      </c>
      <c r="EA76" s="44">
        <f>IF(AND('Service Volumes 1'!$C10="No",'Service Volumes 1'!EA10&lt;&gt;""),1,0)</f>
        <v>0</v>
      </c>
      <c r="EB76" s="44">
        <f>IF(AND('Service Volumes 1'!$C10="No",'Service Volumes 1'!EB10&lt;&gt;""),1,0)</f>
        <v>0</v>
      </c>
      <c r="EC76" s="44">
        <f>IF(AND('Service Volumes 1'!$C10="No",'Service Volumes 1'!EC10&lt;&gt;""),1,0)</f>
        <v>0</v>
      </c>
      <c r="ED76" s="44">
        <f>IF(AND('Service Volumes 1'!$C10="No",'Service Volumes 1'!ED10&lt;&gt;""),1,0)</f>
        <v>0</v>
      </c>
      <c r="EE76" s="44">
        <f>IF(AND('Service Volumes 1'!$C10="No",'Service Volumes 1'!EE10&lt;&gt;""),1,0)</f>
        <v>0</v>
      </c>
      <c r="EF76" s="44">
        <f>IF(AND('Service Volumes 1'!$C10="No",'Service Volumes 1'!EF10&lt;&gt;""),1,0)</f>
        <v>0</v>
      </c>
      <c r="EG76" s="44">
        <f>IF(AND('Service Volumes 1'!$C10="No",'Service Volumes 1'!EG10&lt;&gt;""),1,0)</f>
        <v>0</v>
      </c>
      <c r="EH76" s="44">
        <f>IF(AND('Service Volumes 1'!$C10="No",'Service Volumes 1'!EH10&lt;&gt;""),1,0)</f>
        <v>0</v>
      </c>
      <c r="EI76" s="44">
        <f>IF(AND('Service Volumes 1'!$C10="No",'Service Volumes 1'!EI10&lt;&gt;""),1,0)</f>
        <v>0</v>
      </c>
      <c r="EJ76" s="44">
        <f>IF(AND('Service Volumes 1'!$C10="No",'Service Volumes 1'!EJ10&lt;&gt;""),1,0)</f>
        <v>0</v>
      </c>
      <c r="EK76" s="44">
        <f>IF(AND('Service Volumes 1'!$C10="No",'Service Volumes 1'!EK10&lt;&gt;""),1,0)</f>
        <v>0</v>
      </c>
      <c r="EL76" s="44">
        <f>IF(AND('Service Volumes 1'!$C10="No",'Service Volumes 1'!EL10&lt;&gt;""),1,0)</f>
        <v>0</v>
      </c>
      <c r="EM76" s="44">
        <f>IF(AND('Service Volumes 1'!$C10="No",'Service Volumes 1'!EM10&lt;&gt;""),1,0)</f>
        <v>0</v>
      </c>
      <c r="EN76" s="44">
        <f>IF(AND('Service Volumes 1'!$C10="No",'Service Volumes 1'!EN10&lt;&gt;""),1,0)</f>
        <v>0</v>
      </c>
      <c r="EO76" s="44">
        <f>IF(AND('Service Volumes 1'!$C10="No",'Service Volumes 1'!EO10&lt;&gt;""),1,0)</f>
        <v>0</v>
      </c>
      <c r="EP76" s="44">
        <f>IF(AND('Service Volumes 1'!$C10="No",'Service Volumes 1'!EP10&lt;&gt;""),1,0)</f>
        <v>0</v>
      </c>
      <c r="EQ76" s="44">
        <f>IF(AND('Service Volumes 1'!$C10="No",'Service Volumes 1'!EQ10&lt;&gt;""),1,0)</f>
        <v>0</v>
      </c>
      <c r="ER76" s="44">
        <f>IF(AND('Service Volumes 1'!$C10="No",'Service Volumes 1'!ER10&lt;&gt;""),1,0)</f>
        <v>0</v>
      </c>
      <c r="ES76" s="44">
        <f>IF(AND('Service Volumes 1'!$C10="No",'Service Volumes 1'!ES10&lt;&gt;""),1,0)</f>
        <v>0</v>
      </c>
      <c r="ET76" s="44">
        <f>IF(AND('Service Volumes 1'!$C10="No",'Service Volumes 1'!ET10&lt;&gt;""),1,0)</f>
        <v>0</v>
      </c>
      <c r="EU76" s="44">
        <f>IF(AND('Service Volumes 1'!$C10="No",'Service Volumes 1'!EU10&lt;&gt;""),1,0)</f>
        <v>0</v>
      </c>
      <c r="EV76" s="44">
        <f>IF(AND('Service Volumes 1'!$C10="No",'Service Volumes 1'!EV10&lt;&gt;""),1,0)</f>
        <v>0</v>
      </c>
      <c r="EW76" s="44">
        <f>IF(AND('Service Volumes 1'!$C10="No",'Service Volumes 1'!EW10&lt;&gt;""),1,0)</f>
        <v>0</v>
      </c>
      <c r="EX76" s="44">
        <f>IF(AND('Service Volumes 1'!$C10="No",'Service Volumes 1'!EX10&lt;&gt;""),1,0)</f>
        <v>0</v>
      </c>
      <c r="EY76" s="44">
        <f>IF(AND('Service Volumes 1'!$C10="No",'Service Volumes 1'!EY10&lt;&gt;""),1,0)</f>
        <v>0</v>
      </c>
      <c r="EZ76" s="44">
        <f>IF(AND('Service Volumes 1'!$C10="No",'Service Volumes 1'!EZ10&lt;&gt;""),1,0)</f>
        <v>0</v>
      </c>
      <c r="FA76" s="44">
        <f>IF(AND('Service Volumes 1'!$C10="No",'Service Volumes 1'!FA10&lt;&gt;""),1,0)</f>
        <v>0</v>
      </c>
      <c r="FB76" s="44">
        <f>IF(AND('Service Volumes 1'!$C10="No",'Service Volumes 1'!FB10&lt;&gt;""),1,0)</f>
        <v>0</v>
      </c>
      <c r="FC76" s="44">
        <f>IF(AND('Service Volumes 1'!$C10="No",'Service Volumes 1'!FC10&lt;&gt;""),1,0)</f>
        <v>0</v>
      </c>
      <c r="FD76" s="44">
        <f>IF(AND('Service Volumes 1'!$C10="No",'Service Volumes 1'!FD10&lt;&gt;""),1,0)</f>
        <v>0</v>
      </c>
      <c r="FE76" s="44">
        <f>IF(AND('Service Volumes 1'!$C10="No",'Service Volumes 1'!FE10&lt;&gt;""),1,0)</f>
        <v>0</v>
      </c>
      <c r="FF76" s="44">
        <f>IF(AND('Service Volumes 1'!$C10="No",'Service Volumes 1'!FF10&lt;&gt;""),1,0)</f>
        <v>0</v>
      </c>
      <c r="FG76" s="44">
        <f>IF(AND('Service Volumes 1'!$C10="No",'Service Volumes 1'!FG10&lt;&gt;""),1,0)</f>
        <v>0</v>
      </c>
      <c r="FH76" s="44">
        <f>IF(AND('Service Volumes 1'!$C10="No",'Service Volumes 1'!FH10&lt;&gt;""),1,0)</f>
        <v>0</v>
      </c>
      <c r="FI76" s="44">
        <f>IF(AND('Service Volumes 1'!$C10="No",'Service Volumes 1'!FI10&lt;&gt;""),1,0)</f>
        <v>0</v>
      </c>
      <c r="FJ76" s="44">
        <f>IF(AND('Service Volumes 1'!$C10="No",'Service Volumes 1'!FJ10&lt;&gt;""),1,0)</f>
        <v>0</v>
      </c>
      <c r="FK76" s="44">
        <f>IF(AND('Service Volumes 1'!$C10="No",'Service Volumes 1'!FK10&lt;&gt;""),1,0)</f>
        <v>0</v>
      </c>
      <c r="FL76" s="44">
        <f>IF(AND('Service Volumes 1'!$C10="No",'Service Volumes 1'!FL10&lt;&gt;""),1,0)</f>
        <v>0</v>
      </c>
      <c r="FM76" s="44">
        <f>IF(AND('Service Volumes 1'!$C10="No",'Service Volumes 1'!FM10&lt;&gt;""),1,0)</f>
        <v>0</v>
      </c>
      <c r="FN76" s="44">
        <f>IF(AND('Service Volumes 1'!$C10="No",'Service Volumes 1'!FN10&lt;&gt;""),1,0)</f>
        <v>0</v>
      </c>
      <c r="FO76" s="44">
        <f>IF(AND('Service Volumes 1'!$C10="No",'Service Volumes 1'!FO10&lt;&gt;""),1,0)</f>
        <v>0</v>
      </c>
      <c r="FP76" s="44">
        <f>IF(AND('Service Volumes 1'!$C10="No",'Service Volumes 1'!FP10&lt;&gt;""),1,0)</f>
        <v>0</v>
      </c>
      <c r="FQ76" s="44">
        <f>IF(AND('Service Volumes 1'!$C10="No",'Service Volumes 1'!FQ10&lt;&gt;""),1,0)</f>
        <v>0</v>
      </c>
      <c r="FR76" s="44">
        <f>IF(AND('Service Volumes 1'!$C10="No",'Service Volumes 1'!FR10&lt;&gt;""),1,0)</f>
        <v>0</v>
      </c>
      <c r="FS76" s="44">
        <f>IF(AND('Service Volumes 1'!$C10="No",'Service Volumes 1'!FS10&lt;&gt;""),1,0)</f>
        <v>0</v>
      </c>
      <c r="FT76" s="44">
        <f>IF(AND('Service Volumes 1'!$C10="No",'Service Volumes 1'!FT10&lt;&gt;""),1,0)</f>
        <v>0</v>
      </c>
      <c r="FU76" s="44">
        <f>IF(AND('Service Volumes 1'!$C10="No",'Service Volumes 1'!FU10&lt;&gt;""),1,0)</f>
        <v>0</v>
      </c>
      <c r="FV76" s="44">
        <f>IF(AND('Service Volumes 1'!$C10="No",'Service Volumes 1'!FV10&lt;&gt;""),1,0)</f>
        <v>0</v>
      </c>
      <c r="FW76" s="44">
        <f>IF(AND('Service Volumes 1'!$C10="No",'Service Volumes 1'!FW10&lt;&gt;""),1,0)</f>
        <v>0</v>
      </c>
      <c r="FX76" s="44">
        <f>IF(AND('Service Volumes 1'!$C10="No",'Service Volumes 1'!FX10&lt;&gt;""),1,0)</f>
        <v>0</v>
      </c>
      <c r="FY76" s="44">
        <f>IF(AND('Service Volumes 1'!$C10="No",'Service Volumes 1'!FY10&lt;&gt;""),1,0)</f>
        <v>0</v>
      </c>
      <c r="FZ76" s="44">
        <f>IF(AND('Service Volumes 1'!$C10="No",'Service Volumes 1'!FZ10&lt;&gt;""),1,0)</f>
        <v>0</v>
      </c>
      <c r="GA76" s="44">
        <f>IF(AND('Service Volumes 1'!$C10="No",'Service Volumes 1'!GA10&lt;&gt;""),1,0)</f>
        <v>0</v>
      </c>
      <c r="GB76" s="44">
        <f>IF(AND('Service Volumes 1'!$C10="No",'Service Volumes 1'!GB10&lt;&gt;""),1,0)</f>
        <v>0</v>
      </c>
      <c r="GC76" s="44">
        <f>IF(AND('Service Volumes 1'!$C10="No",'Service Volumes 1'!GC10&lt;&gt;""),1,0)</f>
        <v>0</v>
      </c>
      <c r="GD76" s="44">
        <f>IF(AND('Service Volumes 1'!$C10="No",'Service Volumes 1'!GD10&lt;&gt;""),1,0)</f>
        <v>0</v>
      </c>
      <c r="GE76" s="44">
        <f>IF(AND('Service Volumes 1'!$C10="No",'Service Volumes 1'!GE10&lt;&gt;""),1,0)</f>
        <v>0</v>
      </c>
      <c r="GF76" s="44">
        <f>IF(AND('Service Volumes 1'!$C10="No",'Service Volumes 1'!GF10&lt;&gt;""),1,0)</f>
        <v>0</v>
      </c>
      <c r="GG76" s="44">
        <f>IF(AND('Service Volumes 1'!$C10="No",'Service Volumes 1'!GG10&lt;&gt;""),1,0)</f>
        <v>0</v>
      </c>
      <c r="GH76" s="44">
        <f>IF(AND('Service Volumes 1'!$C10="No",'Service Volumes 1'!GH10&lt;&gt;""),1,0)</f>
        <v>0</v>
      </c>
      <c r="GI76" s="44">
        <f>IF(AND('Service Volumes 1'!$C10="No",'Service Volumes 1'!GI10&lt;&gt;""),1,0)</f>
        <v>0</v>
      </c>
      <c r="GJ76" s="44">
        <f>IF(AND('Service Volumes 1'!$C10="No",'Service Volumes 1'!GJ10&lt;&gt;""),1,0)</f>
        <v>0</v>
      </c>
      <c r="GK76" s="44">
        <f>IF(AND('Service Volumes 1'!$C10="No",'Service Volumes 1'!GK10&lt;&gt;""),1,0)</f>
        <v>0</v>
      </c>
      <c r="GL76" s="44">
        <f>IF(AND('Service Volumes 1'!$C10="No",'Service Volumes 1'!GL10&lt;&gt;""),1,0)</f>
        <v>0</v>
      </c>
      <c r="GM76" s="44">
        <f>IF(AND('Service Volumes 1'!$C10="No",'Service Volumes 1'!GM10&lt;&gt;""),1,0)</f>
        <v>0</v>
      </c>
      <c r="GN76" s="44">
        <f>IF(AND('Service Volumes 1'!$C10="No",'Service Volumes 1'!GN10&lt;&gt;""),1,0)</f>
        <v>0</v>
      </c>
      <c r="GO76" s="44">
        <f>IF(AND('Service Volumes 1'!$C10="No",'Service Volumes 1'!GO10&lt;&gt;""),1,0)</f>
        <v>0</v>
      </c>
      <c r="GP76" s="44">
        <f>IF(AND('Service Volumes 1'!$C10="No",'Service Volumes 1'!GP10&lt;&gt;""),1,0)</f>
        <v>0</v>
      </c>
      <c r="GQ76" s="44">
        <f>IF(AND('Service Volumes 1'!$C10="No",'Service Volumes 1'!GQ10&lt;&gt;""),1,0)</f>
        <v>0</v>
      </c>
      <c r="GR76" s="44">
        <f>IF(AND('Service Volumes 1'!$C10="No",'Service Volumes 1'!GR10&lt;&gt;""),1,0)</f>
        <v>0</v>
      </c>
      <c r="GS76" s="44">
        <f>IF(AND('Service Volumes 1'!$C10="No",'Service Volumes 1'!GS10&lt;&gt;""),1,0)</f>
        <v>0</v>
      </c>
      <c r="GT76" s="44">
        <f>IF(AND('Service Volumes 1'!$C10="No",'Service Volumes 1'!GT10&lt;&gt;""),1,0)</f>
        <v>0</v>
      </c>
      <c r="GU76" s="44">
        <f>IF(AND('Service Volumes 1'!$C10="No",'Service Volumes 1'!GU10&lt;&gt;""),1,0)</f>
        <v>0</v>
      </c>
      <c r="GV76" s="44">
        <f>IF(AND('Service Volumes 1'!$C10="No",'Service Volumes 1'!GV10&lt;&gt;""),1,0)</f>
        <v>0</v>
      </c>
      <c r="GW76" s="44">
        <f>IF(AND('Service Volumes 1'!$C10="No",'Service Volumes 1'!GW10&lt;&gt;""),1,0)</f>
        <v>0</v>
      </c>
      <c r="GX76" s="44">
        <f>IF(AND('Service Volumes 1'!$C10="No",'Service Volumes 1'!GX10&lt;&gt;""),1,0)</f>
        <v>0</v>
      </c>
      <c r="GY76" s="44">
        <f>IF(AND('Service Volumes 1'!$C10="No",'Service Volumes 1'!GY10&lt;&gt;""),1,0)</f>
        <v>0</v>
      </c>
      <c r="GZ76" s="44">
        <f>IF(AND('Service Volumes 1'!$C10="No",'Service Volumes 1'!GZ10&lt;&gt;""),1,0)</f>
        <v>0</v>
      </c>
      <c r="HA76" s="44">
        <f>IF(AND('Service Volumes 1'!$C10="No",'Service Volumes 1'!HA10&lt;&gt;""),1,0)</f>
        <v>0</v>
      </c>
      <c r="HB76" s="44">
        <f>IF(AND('Service Volumes 1'!$C10="No",'Service Volumes 1'!HB10&lt;&gt;""),1,0)</f>
        <v>0</v>
      </c>
      <c r="HC76" s="44">
        <f>IF(AND('Service Volumes 1'!$C10="No",'Service Volumes 1'!HC10&lt;&gt;""),1,0)</f>
        <v>0</v>
      </c>
      <c r="HD76" s="44">
        <f>IF(AND('Service Volumes 1'!$C10="No",'Service Volumes 1'!HD10&lt;&gt;""),1,0)</f>
        <v>0</v>
      </c>
      <c r="HE76" s="44">
        <f>IF(AND('Service Volumes 1'!$C10="No",'Service Volumes 1'!HE10&lt;&gt;""),1,0)</f>
        <v>0</v>
      </c>
      <c r="HF76" s="44">
        <f>IF(AND('Service Volumes 1'!$C10="No",'Service Volumes 1'!HF10&lt;&gt;""),1,0)</f>
        <v>0</v>
      </c>
      <c r="HG76" s="44">
        <f>IF(AND('Service Volumes 1'!$C10="No",'Service Volumes 1'!HG10&lt;&gt;""),1,0)</f>
        <v>0</v>
      </c>
      <c r="HH76" s="44">
        <f>IF(AND('Service Volumes 1'!$C10="No",'Service Volumes 1'!HH10&lt;&gt;""),1,0)</f>
        <v>0</v>
      </c>
      <c r="HI76" s="44">
        <f>IF(AND('Service Volumes 1'!$C10="No",'Service Volumes 1'!HI10&lt;&gt;""),1,0)</f>
        <v>0</v>
      </c>
      <c r="HJ76" s="44">
        <f>IF(AND('Service Volumes 1'!$C10="No",'Service Volumes 1'!HJ10&lt;&gt;""),1,0)</f>
        <v>0</v>
      </c>
      <c r="HK76" s="44">
        <f>IF(AND('Service Volumes 1'!$C10="No",'Service Volumes 1'!HK10&lt;&gt;""),1,0)</f>
        <v>0</v>
      </c>
      <c r="HL76" s="44">
        <f>IF(AND('Service Volumes 1'!$C10="No",'Service Volumes 1'!HL10&lt;&gt;""),1,0)</f>
        <v>0</v>
      </c>
      <c r="HM76" s="44">
        <f>IF(AND('Service Volumes 1'!$C10="No",'Service Volumes 1'!HM10&lt;&gt;""),1,0)</f>
        <v>0</v>
      </c>
      <c r="HN76" s="44">
        <f>IF(AND('Service Volumes 1'!$C10="No",'Service Volumes 1'!HN10&lt;&gt;""),1,0)</f>
        <v>0</v>
      </c>
      <c r="HO76" s="44">
        <f>IF(AND('Service Volumes 1'!$C10="No",'Service Volumes 1'!HO10&lt;&gt;""),1,0)</f>
        <v>0</v>
      </c>
      <c r="HP76" s="44">
        <f>IF(AND('Service Volumes 1'!$C10="No",'Service Volumes 1'!HP10&lt;&gt;""),1,0)</f>
        <v>0</v>
      </c>
      <c r="HQ76" s="44">
        <f>IF(AND('Service Volumes 1'!$C10="No",'Service Volumes 1'!HQ10&lt;&gt;""),1,0)</f>
        <v>0</v>
      </c>
      <c r="HR76" s="44">
        <f>IF(AND('Service Volumes 1'!$C10="No",'Service Volumes 1'!HR10&lt;&gt;""),1,0)</f>
        <v>0</v>
      </c>
      <c r="HS76" s="44">
        <f>IF(AND('Service Volumes 1'!$C10="No",'Service Volumes 1'!HS10&lt;&gt;""),1,0)</f>
        <v>0</v>
      </c>
      <c r="HT76" s="44">
        <f>IF(AND('Service Volumes 1'!$C10="No",'Service Volumes 1'!HT10&lt;&gt;""),1,0)</f>
        <v>0</v>
      </c>
      <c r="HU76" s="44">
        <f>IF(AND('Service Volumes 1'!$C10="No",'Service Volumes 1'!HU10&lt;&gt;""),1,0)</f>
        <v>0</v>
      </c>
      <c r="HV76" s="44">
        <f>IF(AND('Service Volumes 1'!$C10="No",'Service Volumes 1'!HV10&lt;&gt;""),1,0)</f>
        <v>0</v>
      </c>
      <c r="HW76" s="44">
        <f>IF(AND('Service Volumes 1'!$C10="No",'Service Volumes 1'!HW10&lt;&gt;""),1,0)</f>
        <v>0</v>
      </c>
      <c r="HX76" s="44">
        <f>IF(AND('Service Volumes 1'!$C10="No",'Service Volumes 1'!HX10&lt;&gt;""),1,0)</f>
        <v>0</v>
      </c>
      <c r="HY76" s="44">
        <f>IF(AND('Service Volumes 1'!$C10="No",'Service Volumes 1'!HY10&lt;&gt;""),1,0)</f>
        <v>0</v>
      </c>
      <c r="HZ76" s="44">
        <f>IF(AND('Service Volumes 1'!$C10="No",'Service Volumes 1'!HZ10&lt;&gt;""),1,0)</f>
        <v>0</v>
      </c>
      <c r="IA76" s="44">
        <f>IF(AND('Service Volumes 1'!$C10="No",'Service Volumes 1'!IA10&lt;&gt;""),1,0)</f>
        <v>0</v>
      </c>
      <c r="IB76" s="44">
        <f>IF(AND('Service Volumes 1'!$C10="No",'Service Volumes 1'!IB10&lt;&gt;""),1,0)</f>
        <v>0</v>
      </c>
      <c r="IC76" s="44">
        <f>IF(AND('Service Volumes 1'!$C10="No",'Service Volumes 1'!IC10&lt;&gt;""),1,0)</f>
        <v>0</v>
      </c>
      <c r="ID76" s="44">
        <f>IF(AND('Service Volumes 1'!$C10="No",'Service Volumes 1'!ID10&lt;&gt;""),1,0)</f>
        <v>0</v>
      </c>
      <c r="IE76" s="44">
        <f>IF(AND('Service Volumes 1'!$C10="No",'Service Volumes 1'!IE10&lt;&gt;""),1,0)</f>
        <v>0</v>
      </c>
      <c r="IF76" s="44">
        <f>IF(AND('Service Volumes 1'!$C10="No",'Service Volumes 1'!IF10&lt;&gt;""),1,0)</f>
        <v>0</v>
      </c>
      <c r="IG76" s="44">
        <f>IF(AND('Service Volumes 1'!$C10="No",'Service Volumes 1'!IG10&lt;&gt;""),1,0)</f>
        <v>0</v>
      </c>
      <c r="IH76" s="44">
        <f>IF(AND('Service Volumes 1'!$C10="No",'Service Volumes 1'!IH10&lt;&gt;""),1,0)</f>
        <v>0</v>
      </c>
      <c r="II76" s="44">
        <f>IF(AND('Service Volumes 1'!$C10="No",'Service Volumes 1'!II10&lt;&gt;""),1,0)</f>
        <v>0</v>
      </c>
      <c r="IJ76" s="44">
        <f>IF(AND('Service Volumes 1'!$C10="No",'Service Volumes 1'!IJ10&lt;&gt;""),1,0)</f>
        <v>0</v>
      </c>
      <c r="IK76" s="44">
        <f>IF(AND('Service Volumes 1'!$C10="No",'Service Volumes 1'!IK10&lt;&gt;""),1,0)</f>
        <v>0</v>
      </c>
      <c r="IL76" s="44">
        <f>IF(AND('Service Volumes 1'!$C10="No",'Service Volumes 1'!IL10&lt;&gt;""),1,0)</f>
        <v>0</v>
      </c>
      <c r="IM76" s="44">
        <f>IF(AND('Service Volumes 1'!$C10="No",'Service Volumes 1'!IM10&lt;&gt;""),1,0)</f>
        <v>0</v>
      </c>
      <c r="IN76" s="44">
        <f>IF(AND('Service Volumes 1'!$C10="No",'Service Volumes 1'!IN10&lt;&gt;""),1,0)</f>
        <v>0</v>
      </c>
      <c r="IO76" s="44">
        <f>IF(AND('Service Volumes 1'!$C10="No",'Service Volumes 1'!IO10&lt;&gt;""),1,0)</f>
        <v>0</v>
      </c>
      <c r="IP76" s="44">
        <f>IF(AND('Service Volumes 1'!$C10="No",'Service Volumes 1'!IP10&lt;&gt;""),1,0)</f>
        <v>0</v>
      </c>
      <c r="IQ76" s="44">
        <f>IF(AND('Service Volumes 1'!$C10="No",'Service Volumes 1'!IQ10&lt;&gt;""),1,0)</f>
        <v>0</v>
      </c>
      <c r="IR76" s="44">
        <f>IF(AND('Service Volumes 1'!$C10="No",'Service Volumes 1'!IR10&lt;&gt;""),1,0)</f>
        <v>0</v>
      </c>
      <c r="IS76" s="44">
        <f>IF(AND('Service Volumes 1'!$C10="No",'Service Volumes 1'!IS10&lt;&gt;""),1,0)</f>
        <v>0</v>
      </c>
      <c r="IT76" s="44">
        <f>IF(AND('Service Volumes 1'!$C10="No",'Service Volumes 1'!IT10&lt;&gt;""),1,0)</f>
        <v>0</v>
      </c>
      <c r="IU76" s="44">
        <f>IF(AND('Service Volumes 1'!$C10="No",'Service Volumes 1'!IU10&lt;&gt;""),1,0)</f>
        <v>0</v>
      </c>
      <c r="IV76" s="44">
        <f>IF(AND('Service Volumes 1'!$C10="No",'Service Volumes 1'!IV10&lt;&gt;""),1,0)</f>
        <v>0</v>
      </c>
      <c r="IW76" s="44">
        <f>IF(AND('Service Volumes 1'!$C10="No",'Service Volumes 1'!IW10&lt;&gt;""),1,0)</f>
        <v>0</v>
      </c>
      <c r="IX76" s="44">
        <f>IF(AND('Service Volumes 1'!$C10="No",'Service Volumes 1'!IX10&lt;&gt;""),1,0)</f>
        <v>0</v>
      </c>
      <c r="IY76" s="44">
        <f>IF(AND('Service Volumes 1'!$C10="No",'Service Volumes 1'!IY10&lt;&gt;""),1,0)</f>
        <v>0</v>
      </c>
      <c r="IZ76" s="44">
        <f>IF(AND('Service Volumes 1'!$C10="No",'Service Volumes 1'!IZ10&lt;&gt;""),1,0)</f>
        <v>0</v>
      </c>
      <c r="JA76" s="44">
        <f>IF(AND('Service Volumes 1'!$C10="No",'Service Volumes 1'!JA10&lt;&gt;""),1,0)</f>
        <v>0</v>
      </c>
      <c r="JB76" s="44">
        <f>IF(AND('Service Volumes 1'!$C10="No",'Service Volumes 1'!JB10&lt;&gt;""),1,0)</f>
        <v>0</v>
      </c>
      <c r="JC76" s="44">
        <f>IF(AND('Service Volumes 1'!$C10="No",'Service Volumes 1'!JC10&lt;&gt;""),1,0)</f>
        <v>0</v>
      </c>
      <c r="JD76" s="44">
        <f>IF(AND('Service Volumes 1'!$C10="No",'Service Volumes 1'!JD10&lt;&gt;""),1,0)</f>
        <v>0</v>
      </c>
      <c r="JE76" s="44">
        <f>IF(AND('Service Volumes 1'!$C10="No",'Service Volumes 1'!JE10&lt;&gt;""),1,0)</f>
        <v>0</v>
      </c>
      <c r="JF76" s="44">
        <f>IF(AND('Service Volumes 1'!$C10="No",'Service Volumes 1'!JF10&lt;&gt;""),1,0)</f>
        <v>0</v>
      </c>
      <c r="JG76" s="44">
        <f>IF(AND('Service Volumes 1'!$C10="No",'Service Volumes 1'!JG10&lt;&gt;""),1,0)</f>
        <v>0</v>
      </c>
      <c r="JH76" s="44">
        <f>IF(AND('Service Volumes 1'!$C10="No",'Service Volumes 1'!JH10&lt;&gt;""),1,0)</f>
        <v>0</v>
      </c>
      <c r="JI76" s="44">
        <f>IF(AND('Service Volumes 1'!$C10="No",'Service Volumes 1'!JI10&lt;&gt;""),1,0)</f>
        <v>0</v>
      </c>
      <c r="JJ76" s="44">
        <f>IF(AND('Service Volumes 1'!$C10="No",'Service Volumes 1'!JJ10&lt;&gt;""),1,0)</f>
        <v>0</v>
      </c>
      <c r="JK76" s="44">
        <f>IF(AND('Service Volumes 1'!$C10="No",'Service Volumes 1'!JK10&lt;&gt;""),1,0)</f>
        <v>0</v>
      </c>
      <c r="JL76" s="44">
        <f>IF(AND('Service Volumes 1'!$C10="No",'Service Volumes 1'!JL10&lt;&gt;""),1,0)</f>
        <v>0</v>
      </c>
      <c r="JM76" s="44">
        <f>IF(AND('Service Volumes 1'!$C10="No",'Service Volumes 1'!JM10&lt;&gt;""),1,0)</f>
        <v>0</v>
      </c>
      <c r="JN76" s="44">
        <f>IF(AND('Service Volumes 1'!$C10="No",'Service Volumes 1'!JN10&lt;&gt;""),1,0)</f>
        <v>0</v>
      </c>
      <c r="JO76" s="44">
        <f>IF(AND('Service Volumes 1'!$C10="No",'Service Volumes 1'!JO10&lt;&gt;""),1,0)</f>
        <v>0</v>
      </c>
      <c r="JP76" s="44">
        <f>IF(AND('Service Volumes 1'!$C10="No",'Service Volumes 1'!JP10&lt;&gt;""),1,0)</f>
        <v>0</v>
      </c>
      <c r="JQ76" s="44">
        <f>IF(AND('Service Volumes 1'!$C10="No",'Service Volumes 1'!JQ10&lt;&gt;""),1,0)</f>
        <v>0</v>
      </c>
      <c r="JR76" s="44">
        <f>IF(AND('Service Volumes 1'!$C10="No",'Service Volumes 1'!JR10&lt;&gt;""),1,0)</f>
        <v>0</v>
      </c>
      <c r="JS76" s="44">
        <f>IF(AND('Service Volumes 1'!$C10="No",'Service Volumes 1'!JS10&lt;&gt;""),1,0)</f>
        <v>0</v>
      </c>
      <c r="JT76" s="44">
        <f>IF(AND('Service Volumes 1'!$C10="No",'Service Volumes 1'!JT10&lt;&gt;""),1,0)</f>
        <v>0</v>
      </c>
      <c r="JU76" s="44">
        <f>IF(AND('Service Volumes 1'!$C10="No",'Service Volumes 1'!JU10&lt;&gt;""),1,0)</f>
        <v>0</v>
      </c>
      <c r="JV76" s="44">
        <f>IF(AND('Service Volumes 1'!$C10="No",'Service Volumes 1'!JV10&lt;&gt;""),1,0)</f>
        <v>0</v>
      </c>
      <c r="JW76" s="44">
        <f>IF(AND('Service Volumes 1'!$C10="No",'Service Volumes 1'!JW10&lt;&gt;""),1,0)</f>
        <v>0</v>
      </c>
      <c r="JX76" s="44">
        <f>IF(AND('Service Volumes 1'!$C10="No",'Service Volumes 1'!JX10&lt;&gt;""),1,0)</f>
        <v>0</v>
      </c>
      <c r="JY76" s="44">
        <f>IF(AND('Service Volumes 1'!$C10="No",'Service Volumes 1'!JY10&lt;&gt;""),1,0)</f>
        <v>0</v>
      </c>
      <c r="JZ76" s="44">
        <f>IF(AND('Service Volumes 1'!$C10="No",'Service Volumes 1'!JZ10&lt;&gt;""),1,0)</f>
        <v>0</v>
      </c>
      <c r="KA76" s="44">
        <f>IF(AND('Service Volumes 1'!$C10="No",'Service Volumes 1'!KA10&lt;&gt;""),1,0)</f>
        <v>0</v>
      </c>
      <c r="KB76" s="44">
        <f>IF(AND('Service Volumes 1'!$C10="No",'Service Volumes 1'!KB10&lt;&gt;""),1,0)</f>
        <v>0</v>
      </c>
      <c r="KC76" s="44">
        <f>IF(AND('Service Volumes 1'!$C10="No",'Service Volumes 1'!KC10&lt;&gt;""),1,0)</f>
        <v>0</v>
      </c>
      <c r="KD76" s="44">
        <f>IF(AND('Service Volumes 1'!$C10="No",'Service Volumes 1'!KD10&lt;&gt;""),1,0)</f>
        <v>0</v>
      </c>
      <c r="KE76" s="44">
        <f>IF(AND('Service Volumes 1'!$C10="No",'Service Volumes 1'!KE10&lt;&gt;""),1,0)</f>
        <v>0</v>
      </c>
      <c r="KF76" s="44">
        <f>IF(AND('Service Volumes 1'!$C10="No",'Service Volumes 1'!KF10&lt;&gt;""),1,0)</f>
        <v>0</v>
      </c>
      <c r="KG76" s="44">
        <f>IF(AND('Service Volumes 1'!$C10="No",'Service Volumes 1'!KG10&lt;&gt;""),1,0)</f>
        <v>0</v>
      </c>
      <c r="KH76" s="44">
        <f>IF(AND('Service Volumes 1'!$C10="No",'Service Volumes 1'!KH10&lt;&gt;""),1,0)</f>
        <v>0</v>
      </c>
      <c r="KI76" s="44">
        <f>IF(AND('Service Volumes 1'!$C10="No",'Service Volumes 1'!KI10&lt;&gt;""),1,0)</f>
        <v>0</v>
      </c>
      <c r="KJ76" s="44">
        <f>IF(AND('Service Volumes 1'!$C10="No",'Service Volumes 1'!KJ10&lt;&gt;""),1,0)</f>
        <v>0</v>
      </c>
      <c r="KK76" s="44">
        <f>IF(AND('Service Volumes 1'!$C10="No",'Service Volumes 1'!KK10&lt;&gt;""),1,0)</f>
        <v>0</v>
      </c>
      <c r="KL76" s="44">
        <f>IF(AND('Service Volumes 1'!$C10="No",'Service Volumes 1'!KL10&lt;&gt;""),1,0)</f>
        <v>0</v>
      </c>
      <c r="KM76" s="44">
        <f>IF(AND('Service Volumes 1'!$C10="No",'Service Volumes 1'!KM10&lt;&gt;""),1,0)</f>
        <v>0</v>
      </c>
      <c r="KN76" s="44">
        <f>IF(AND('Service Volumes 1'!$C10="No",'Service Volumes 1'!KN10&lt;&gt;""),1,0)</f>
        <v>0</v>
      </c>
      <c r="KO76" s="44">
        <f>IF(AND('Service Volumes 1'!$C10="No",'Service Volumes 1'!KO10&lt;&gt;""),1,0)</f>
        <v>0</v>
      </c>
      <c r="KP76" s="44">
        <f>IF(AND('Service Volumes 1'!$C10="No",'Service Volumes 1'!KP10&lt;&gt;""),1,0)</f>
        <v>0</v>
      </c>
      <c r="KQ76" s="44">
        <f>IF(AND('Service Volumes 1'!$C10="No",'Service Volumes 1'!KQ10&lt;&gt;""),1,0)</f>
        <v>0</v>
      </c>
      <c r="KR76" s="44">
        <f>IF(AND('Service Volumes 1'!$C10="No",'Service Volumes 1'!KR10&lt;&gt;""),1,0)</f>
        <v>0</v>
      </c>
      <c r="KS76" s="44">
        <f>IF(AND('Service Volumes 1'!$C10="No",'Service Volumes 1'!KS10&lt;&gt;""),1,0)</f>
        <v>0</v>
      </c>
      <c r="KT76" s="44">
        <f>IF(AND('Service Volumes 1'!$C10="No",'Service Volumes 1'!KT10&lt;&gt;""),1,0)</f>
        <v>0</v>
      </c>
      <c r="KU76" s="44">
        <f>IF(AND('Service Volumes 1'!$C10="No",'Service Volumes 1'!KU10&lt;&gt;""),1,0)</f>
        <v>0</v>
      </c>
      <c r="KV76" s="44">
        <f>IF(AND('Service Volumes 1'!$C10="No",'Service Volumes 1'!KV10&lt;&gt;""),1,0)</f>
        <v>0</v>
      </c>
      <c r="KW76" s="44">
        <f>IF(AND('Service Volumes 1'!$C10="No",'Service Volumes 1'!KW10&lt;&gt;""),1,0)</f>
        <v>0</v>
      </c>
      <c r="KX76" s="44">
        <f>IF(AND('Service Volumes 1'!$C10="No",'Service Volumes 1'!KX10&lt;&gt;""),1,0)</f>
        <v>0</v>
      </c>
      <c r="KY76" s="44">
        <f>IF(AND('Service Volumes 1'!$C10="No",'Service Volumes 1'!KY10&lt;&gt;""),1,0)</f>
        <v>0</v>
      </c>
      <c r="KZ76" s="44">
        <f>IF(AND('Service Volumes 1'!$C10="No",'Service Volumes 1'!KZ10&lt;&gt;""),1,0)</f>
        <v>0</v>
      </c>
      <c r="LA76" s="44">
        <f>IF(AND('Service Volumes 1'!$C10="No",'Service Volumes 1'!LA10&lt;&gt;""),1,0)</f>
        <v>0</v>
      </c>
      <c r="LB76" s="44">
        <f>IF(AND('Service Volumes 1'!$C10="No",'Service Volumes 1'!LB10&lt;&gt;""),1,0)</f>
        <v>0</v>
      </c>
      <c r="LC76" s="44">
        <f>IF(AND('Service Volumes 1'!$C10="No",'Service Volumes 1'!LC10&lt;&gt;""),1,0)</f>
        <v>0</v>
      </c>
      <c r="LD76" s="44">
        <f>IF(AND('Service Volumes 1'!$C10="No",'Service Volumes 1'!LD10&lt;&gt;""),1,0)</f>
        <v>0</v>
      </c>
      <c r="LE76" s="44">
        <f>IF(AND('Service Volumes 1'!$C10="No",'Service Volumes 1'!LE10&lt;&gt;""),1,0)</f>
        <v>0</v>
      </c>
      <c r="LF76" s="44">
        <f>IF(AND('Service Volumes 1'!$C10="No",'Service Volumes 1'!LF10&lt;&gt;""),1,0)</f>
        <v>0</v>
      </c>
      <c r="LG76" s="44">
        <f>IF(AND('Service Volumes 1'!$C10="No",'Service Volumes 1'!LG10&lt;&gt;""),1,0)</f>
        <v>0</v>
      </c>
      <c r="LH76" s="44">
        <f>IF(AND('Service Volumes 1'!$C10="No",'Service Volumes 1'!LH10&lt;&gt;""),1,0)</f>
        <v>0</v>
      </c>
      <c r="LI76" s="44">
        <f>IF(AND('Service Volumes 1'!$C10="No",'Service Volumes 1'!LI10&lt;&gt;""),1,0)</f>
        <v>0</v>
      </c>
      <c r="LJ76" s="44">
        <f>IF(AND('Service Volumes 1'!$C10="No",'Service Volumes 1'!LJ10&lt;&gt;""),1,0)</f>
        <v>0</v>
      </c>
      <c r="LK76" s="44">
        <f>IF(AND('Service Volumes 1'!$C10="No",'Service Volumes 1'!LK10&lt;&gt;""),1,0)</f>
        <v>0</v>
      </c>
      <c r="LL76" s="44">
        <f>IF(AND('Service Volumes 1'!$C10="No",'Service Volumes 1'!LL10&lt;&gt;""),1,0)</f>
        <v>0</v>
      </c>
      <c r="LM76" s="44">
        <f>IF(AND('Service Volumes 1'!$C10="No",'Service Volumes 1'!LM10&lt;&gt;""),1,0)</f>
        <v>0</v>
      </c>
      <c r="LN76" s="44">
        <f>IF(AND('Service Volumes 1'!$C10="No",'Service Volumes 1'!LN10&lt;&gt;""),1,0)</f>
        <v>0</v>
      </c>
      <c r="LO76" s="44">
        <f>IF(AND('Service Volumes 1'!$C10="No",'Service Volumes 1'!LO10&lt;&gt;""),1,0)</f>
        <v>0</v>
      </c>
      <c r="LP76" s="44">
        <f>IF(AND('Service Volumes 1'!$C10="No",'Service Volumes 1'!LP10&lt;&gt;""),1,0)</f>
        <v>0</v>
      </c>
      <c r="LQ76" s="44">
        <f>IF(AND('Service Volumes 1'!$C10="No",'Service Volumes 1'!LQ10&lt;&gt;""),1,0)</f>
        <v>0</v>
      </c>
      <c r="LR76" s="44">
        <f>IF(AND('Service Volumes 1'!$C10="No",'Service Volumes 1'!LR10&lt;&gt;""),1,0)</f>
        <v>0</v>
      </c>
      <c r="LS76" s="44">
        <f>IF(AND('Service Volumes 1'!$C10="No",'Service Volumes 1'!LS10&lt;&gt;""),1,0)</f>
        <v>0</v>
      </c>
      <c r="LT76" s="44">
        <f>IF(AND('Service Volumes 1'!$C10="No",'Service Volumes 1'!LT10&lt;&gt;""),1,0)</f>
        <v>0</v>
      </c>
      <c r="LU76" s="44">
        <f>IF(AND('Service Volumes 1'!$C10="No",'Service Volumes 1'!LU10&lt;&gt;""),1,0)</f>
        <v>0</v>
      </c>
      <c r="LV76" s="44">
        <f>IF(AND('Service Volumes 1'!$C10="No",'Service Volumes 1'!LV10&lt;&gt;""),1,0)</f>
        <v>0</v>
      </c>
      <c r="LW76" s="44">
        <f>IF(AND('Service Volumes 1'!$C10="No",'Service Volumes 1'!LW10&lt;&gt;""),1,0)</f>
        <v>0</v>
      </c>
      <c r="LX76" s="44">
        <f>IF(AND('Service Volumes 1'!$C10="No",'Service Volumes 1'!LX10&lt;&gt;""),1,0)</f>
        <v>0</v>
      </c>
      <c r="LY76" s="44">
        <f>IF(AND('Service Volumes 1'!$C10="No",'Service Volumes 1'!LY10&lt;&gt;""),1,0)</f>
        <v>0</v>
      </c>
      <c r="LZ76" s="44">
        <f>IF(AND('Service Volumes 1'!$C10="No",'Service Volumes 1'!LZ10&lt;&gt;""),1,0)</f>
        <v>0</v>
      </c>
      <c r="MA76" s="44">
        <f>IF(AND('Service Volumes 1'!$C10="No",'Service Volumes 1'!MA10&lt;&gt;""),1,0)</f>
        <v>0</v>
      </c>
      <c r="MB76" s="44">
        <f>IF(AND('Service Volumes 1'!$C10="No",'Service Volumes 1'!MB10&lt;&gt;""),1,0)</f>
        <v>0</v>
      </c>
      <c r="MC76" s="44">
        <f>IF(AND('Service Volumes 1'!$C10="No",'Service Volumes 1'!MC10&lt;&gt;""),1,0)</f>
        <v>0</v>
      </c>
      <c r="MD76" s="44">
        <f>IF(AND('Service Volumes 1'!$C10="No",'Service Volumes 1'!MD10&lt;&gt;""),1,0)</f>
        <v>0</v>
      </c>
      <c r="ME76" s="44">
        <f>IF(AND('Service Volumes 1'!$C10="No",'Service Volumes 1'!ME10&lt;&gt;""),1,0)</f>
        <v>0</v>
      </c>
      <c r="MF76" s="44">
        <f>IF(AND('Service Volumes 1'!$C10="No",'Service Volumes 1'!MF10&lt;&gt;""),1,0)</f>
        <v>0</v>
      </c>
      <c r="MG76" s="44">
        <f>IF(AND('Service Volumes 1'!$C10="No",'Service Volumes 1'!MG10&lt;&gt;""),1,0)</f>
        <v>0</v>
      </c>
      <c r="MH76" s="44">
        <f>IF(AND('Service Volumes 1'!$C10="No",'Service Volumes 1'!MH10&lt;&gt;""),1,0)</f>
        <v>0</v>
      </c>
      <c r="MI76" s="44">
        <f>IF(AND('Service Volumes 1'!$C10="No",'Service Volumes 1'!MI10&lt;&gt;""),1,0)</f>
        <v>0</v>
      </c>
      <c r="MJ76" s="44">
        <f>IF(AND('Service Volumes 1'!$C10="No",'Service Volumes 1'!MJ10&lt;&gt;""),1,0)</f>
        <v>0</v>
      </c>
      <c r="MK76" s="44">
        <f>IF(AND('Service Volumes 1'!$C10="No",'Service Volumes 1'!MK10&lt;&gt;""),1,0)</f>
        <v>0</v>
      </c>
      <c r="ML76" s="44">
        <f>IF(AND('Service Volumes 1'!$C10="No",'Service Volumes 1'!ML10&lt;&gt;""),1,0)</f>
        <v>0</v>
      </c>
      <c r="MM76" s="44">
        <f>IF(AND('Service Volumes 1'!$C10="No",'Service Volumes 1'!MM10&lt;&gt;""),1,0)</f>
        <v>0</v>
      </c>
      <c r="MN76" s="44">
        <f>IF(AND('Service Volumes 1'!$C10="No",'Service Volumes 1'!MN10&lt;&gt;""),1,0)</f>
        <v>0</v>
      </c>
      <c r="MO76" s="44">
        <f>IF(AND('Service Volumes 1'!$C10="No",'Service Volumes 1'!MO10&lt;&gt;""),1,0)</f>
        <v>0</v>
      </c>
      <c r="MP76" s="44">
        <f>IF(AND('Service Volumes 1'!$C10="No",'Service Volumes 1'!MP10&lt;&gt;""),1,0)</f>
        <v>0</v>
      </c>
      <c r="MQ76" s="44">
        <f>IF(AND('Service Volumes 1'!$C10="No",'Service Volumes 1'!MQ10&lt;&gt;""),1,0)</f>
        <v>0</v>
      </c>
      <c r="MR76" s="44">
        <f>IF(AND('Service Volumes 1'!$C10="No",'Service Volumes 1'!MR10&lt;&gt;""),1,0)</f>
        <v>0</v>
      </c>
      <c r="MS76" s="44">
        <f>IF(AND('Service Volumes 1'!$C10="No",'Service Volumes 1'!MS10&lt;&gt;""),1,0)</f>
        <v>0</v>
      </c>
      <c r="MT76" s="44">
        <f>IF(AND('Service Volumes 1'!$C10="No",'Service Volumes 1'!MT10&lt;&gt;""),1,0)</f>
        <v>0</v>
      </c>
      <c r="MU76" s="44">
        <f>IF(AND('Service Volumes 1'!$C10="No",'Service Volumes 1'!MU10&lt;&gt;""),1,0)</f>
        <v>0</v>
      </c>
      <c r="MV76" s="44">
        <f>IF(AND('Service Volumes 1'!$C10="No",'Service Volumes 1'!MV10&lt;&gt;""),1,0)</f>
        <v>0</v>
      </c>
      <c r="MW76" s="44">
        <f>IF(AND('Service Volumes 1'!$C10="No",'Service Volumes 1'!MW10&lt;&gt;""),1,0)</f>
        <v>0</v>
      </c>
      <c r="MX76" s="44">
        <f>IF(AND('Service Volumes 1'!$C10="No",'Service Volumes 1'!MX10&lt;&gt;""),1,0)</f>
        <v>0</v>
      </c>
      <c r="MY76" s="44">
        <f>IF(AND('Service Volumes 1'!$C10="No",'Service Volumes 1'!MY10&lt;&gt;""),1,0)</f>
        <v>0</v>
      </c>
      <c r="MZ76" s="44">
        <f>IF(AND('Service Volumes 1'!$C10="No",'Service Volumes 1'!MZ10&lt;&gt;""),1,0)</f>
        <v>0</v>
      </c>
      <c r="NA76" s="44">
        <f>IF(AND('Service Volumes 1'!$C10="No",'Service Volumes 1'!NA10&lt;&gt;""),1,0)</f>
        <v>0</v>
      </c>
      <c r="NB76" s="44">
        <f>IF(AND('Service Volumes 1'!$C10="No",'Service Volumes 1'!NB10&lt;&gt;""),1,0)</f>
        <v>0</v>
      </c>
      <c r="NC76" s="44">
        <f>IF(AND('Service Volumes 1'!$C10="No",'Service Volumes 1'!NC10&lt;&gt;""),1,0)</f>
        <v>0</v>
      </c>
      <c r="ND76" s="44">
        <f>IF(AND('Service Volumes 1'!$C10="No",'Service Volumes 1'!ND10&lt;&gt;""),1,0)</f>
        <v>0</v>
      </c>
      <c r="NE76" s="44">
        <f>IF(AND('Service Volumes 1'!$C10="No",'Service Volumes 1'!NE10&lt;&gt;""),1,0)</f>
        <v>0</v>
      </c>
      <c r="NF76" s="44">
        <f>IF(AND('Service Volumes 1'!$C10="No",'Service Volumes 1'!NF10&lt;&gt;""),1,0)</f>
        <v>0</v>
      </c>
      <c r="NG76" s="44">
        <f>IF(AND('Service Volumes 1'!$C10="No",'Service Volumes 1'!NG10&lt;&gt;""),1,0)</f>
        <v>0</v>
      </c>
      <c r="NH76" s="44">
        <f>IF(AND('Service Volumes 1'!$C10="No",'Service Volumes 1'!NH10&lt;&gt;""),1,0)</f>
        <v>0</v>
      </c>
      <c r="NI76" s="44">
        <f>IF(AND('Service Volumes 1'!$C10="No",'Service Volumes 1'!NI10&lt;&gt;""),1,0)</f>
        <v>0</v>
      </c>
      <c r="NJ76" s="44">
        <f>IF(AND('Service Volumes 1'!$C10="No",'Service Volumes 1'!NJ10&lt;&gt;""),1,0)</f>
        <v>0</v>
      </c>
      <c r="NK76" s="44">
        <f>IF(AND('Service Volumes 1'!$C10="No",'Service Volumes 1'!NK10&lt;&gt;""),1,0)</f>
        <v>0</v>
      </c>
      <c r="NL76" s="44">
        <f>IF(AND('Service Volumes 1'!$C10="No",'Service Volumes 1'!NL10&lt;&gt;""),1,0)</f>
        <v>0</v>
      </c>
      <c r="NM76" s="44">
        <f>IF(AND('Service Volumes 1'!$C10="No",'Service Volumes 1'!NM10&lt;&gt;""),1,0)</f>
        <v>0</v>
      </c>
      <c r="NN76" s="44">
        <f>IF(AND('Service Volumes 1'!$C10="No",'Service Volumes 1'!NN10&lt;&gt;""),1,0)</f>
        <v>0</v>
      </c>
      <c r="NO76" s="44">
        <f>IF(AND('Service Volumes 1'!$C10="No",'Service Volumes 1'!NO10&lt;&gt;""),1,0)</f>
        <v>0</v>
      </c>
      <c r="NP76" s="44">
        <f>IF(AND('Service Volumes 1'!$C10="No",'Service Volumes 1'!NP10&lt;&gt;""),1,0)</f>
        <v>0</v>
      </c>
      <c r="NQ76" s="44">
        <f>IF(AND('Service Volumes 1'!$C10="No",'Service Volumes 1'!NQ10&lt;&gt;""),1,0)</f>
        <v>0</v>
      </c>
      <c r="NR76" s="44">
        <f>IF(AND('Service Volumes 1'!$C10="No",'Service Volumes 1'!NR10&lt;&gt;""),1,0)</f>
        <v>0</v>
      </c>
      <c r="NS76" s="44">
        <f>IF(AND('Service Volumes 1'!$C10="No",'Service Volumes 1'!NS10&lt;&gt;""),1,0)</f>
        <v>0</v>
      </c>
      <c r="NT76" s="44">
        <f>IF(AND('Service Volumes 1'!$C10="No",'Service Volumes 1'!NT10&lt;&gt;""),1,0)</f>
        <v>0</v>
      </c>
      <c r="NU76" s="44">
        <f>IF(AND('Service Volumes 1'!$C10="No",'Service Volumes 1'!NU10&lt;&gt;""),1,0)</f>
        <v>0</v>
      </c>
      <c r="NV76" s="44">
        <f>IF(AND('Service Volumes 1'!$C10="No",'Service Volumes 1'!NV10&lt;&gt;""),1,0)</f>
        <v>0</v>
      </c>
      <c r="NW76" s="44">
        <f>IF(AND('Service Volumes 1'!$C10="No",'Service Volumes 1'!NW10&lt;&gt;""),1,0)</f>
        <v>0</v>
      </c>
      <c r="NX76" s="44">
        <f>IF(AND('Service Volumes 1'!$C10="No",'Service Volumes 1'!NX10&lt;&gt;""),1,0)</f>
        <v>0</v>
      </c>
      <c r="NY76" s="44">
        <f>IF(AND('Service Volumes 1'!$C10="No",'Service Volumes 1'!NY10&lt;&gt;""),1,0)</f>
        <v>0</v>
      </c>
      <c r="NZ76" s="44">
        <f>IF(AND('Service Volumes 1'!$C10="No",'Service Volumes 1'!NZ10&lt;&gt;""),1,0)</f>
        <v>0</v>
      </c>
      <c r="OA76" s="44">
        <f>IF(AND('Service Volumes 1'!$C10="No",'Service Volumes 1'!OA10&lt;&gt;""),1,0)</f>
        <v>0</v>
      </c>
      <c r="OB76" s="44">
        <f>IF(AND('Service Volumes 1'!$C10="No",'Service Volumes 1'!OB10&lt;&gt;""),1,0)</f>
        <v>0</v>
      </c>
      <c r="OC76" s="44">
        <f>IF(AND('Service Volumes 1'!$C10="No",'Service Volumes 1'!OC10&lt;&gt;""),1,0)</f>
        <v>0</v>
      </c>
      <c r="OD76" s="44">
        <f>IF(AND('Service Volumes 1'!$C10="No",'Service Volumes 1'!OD10&lt;&gt;""),1,0)</f>
        <v>0</v>
      </c>
      <c r="OE76" s="44">
        <f>IF(AND('Service Volumes 1'!$C10="No",'Service Volumes 1'!OE10&lt;&gt;""),1,0)</f>
        <v>0</v>
      </c>
      <c r="OF76" s="44">
        <f>IF(AND('Service Volumes 1'!$C10="No",'Service Volumes 1'!OF10&lt;&gt;""),1,0)</f>
        <v>0</v>
      </c>
      <c r="OG76" s="44">
        <f>IF(AND('Service Volumes 1'!$C10="No",'Service Volumes 1'!OG10&lt;&gt;""),1,0)</f>
        <v>0</v>
      </c>
      <c r="OH76" s="44">
        <f>IF(AND('Service Volumes 1'!$C10="No",'Service Volumes 1'!OH10&lt;&gt;""),1,0)</f>
        <v>0</v>
      </c>
      <c r="OI76" s="44">
        <f>IF(AND('Service Volumes 1'!$C10="No",'Service Volumes 1'!OI10&lt;&gt;""),1,0)</f>
        <v>0</v>
      </c>
      <c r="OJ76" s="44">
        <f>IF(AND('Service Volumes 1'!$C10="No",'Service Volumes 1'!OJ10&lt;&gt;""),1,0)</f>
        <v>0</v>
      </c>
      <c r="OK76" s="44">
        <f>IF(AND('Service Volumes 1'!$C10="No",'Service Volumes 1'!OK10&lt;&gt;""),1,0)</f>
        <v>0</v>
      </c>
      <c r="OL76" s="44">
        <f>IF(AND('Service Volumes 1'!$C10="No",'Service Volumes 1'!OL10&lt;&gt;""),1,0)</f>
        <v>0</v>
      </c>
      <c r="OM76" s="44">
        <f>IF(AND('Service Volumes 1'!$C10="No",'Service Volumes 1'!OM10&lt;&gt;""),1,0)</f>
        <v>0</v>
      </c>
      <c r="ON76" s="44">
        <f>IF(AND('Service Volumes 1'!$C10="No",'Service Volumes 1'!ON10&lt;&gt;""),1,0)</f>
        <v>0</v>
      </c>
    </row>
    <row r="77" spans="2:404" ht="10.25" customHeight="1">
      <c r="B77" s="47" t="s">
        <v>180</v>
      </c>
      <c r="C77" s="45" t="s">
        <v>181</v>
      </c>
      <c r="D77" s="43" t="str">
        <f t="shared" si="2"/>
        <v>OK</v>
      </c>
      <c r="E77" s="44">
        <f>IF(AND('Service Volumes 1'!$C11="No",'Service Volumes 1'!E11&lt;&gt;""),1,0)</f>
        <v>0</v>
      </c>
      <c r="F77" s="44">
        <f>IF(AND('Service Volumes 1'!$C11="No",'Service Volumes 1'!F11&lt;&gt;""),1,0)</f>
        <v>0</v>
      </c>
      <c r="G77" s="44">
        <f>IF(AND('Service Volumes 1'!$C11="No",'Service Volumes 1'!G11&lt;&gt;""),1,0)</f>
        <v>0</v>
      </c>
      <c r="H77" s="44">
        <f>IF(AND('Service Volumes 1'!$C11="No",'Service Volumes 1'!H11&lt;&gt;""),1,0)</f>
        <v>0</v>
      </c>
      <c r="I77" s="44">
        <f>IF(AND('Service Volumes 1'!$C11="No",'Service Volumes 1'!I11&lt;&gt;""),1,0)</f>
        <v>0</v>
      </c>
      <c r="J77" s="44">
        <f>IF(AND('Service Volumes 1'!$C11="No",'Service Volumes 1'!J11&lt;&gt;""),1,0)</f>
        <v>0</v>
      </c>
      <c r="K77" s="44">
        <f>IF(AND('Service Volumes 1'!$C11="No",'Service Volumes 1'!K11&lt;&gt;""),1,0)</f>
        <v>0</v>
      </c>
      <c r="L77" s="44">
        <f>IF(AND('Service Volumes 1'!$C11="No",'Service Volumes 1'!L11&lt;&gt;""),1,0)</f>
        <v>0</v>
      </c>
      <c r="M77" s="44">
        <f>IF(AND('Service Volumes 1'!$C11="No",'Service Volumes 1'!M11&lt;&gt;""),1,0)</f>
        <v>0</v>
      </c>
      <c r="N77" s="44">
        <f>IF(AND('Service Volumes 1'!$C11="No",'Service Volumes 1'!N11&lt;&gt;""),1,0)</f>
        <v>0</v>
      </c>
      <c r="O77" s="44">
        <f>IF(AND('Service Volumes 1'!$C11="No",'Service Volumes 1'!O11&lt;&gt;""),1,0)</f>
        <v>0</v>
      </c>
      <c r="P77" s="44">
        <f>IF(AND('Service Volumes 1'!$C11="No",'Service Volumes 1'!P11&lt;&gt;""),1,0)</f>
        <v>0</v>
      </c>
      <c r="Q77" s="44">
        <f>IF(AND('Service Volumes 1'!$C11="No",'Service Volumes 1'!Q11&lt;&gt;""),1,0)</f>
        <v>0</v>
      </c>
      <c r="R77" s="44">
        <f>IF(AND('Service Volumes 1'!$C11="No",'Service Volumes 1'!R11&lt;&gt;""),1,0)</f>
        <v>0</v>
      </c>
      <c r="S77" s="44">
        <f>IF(AND('Service Volumes 1'!$C11="No",'Service Volumes 1'!S11&lt;&gt;""),1,0)</f>
        <v>0</v>
      </c>
      <c r="T77" s="44">
        <f>IF(AND('Service Volumes 1'!$C11="No",'Service Volumes 1'!T11&lt;&gt;""),1,0)</f>
        <v>0</v>
      </c>
      <c r="U77" s="44">
        <f>IF(AND('Service Volumes 1'!$C11="No",'Service Volumes 1'!U11&lt;&gt;""),1,0)</f>
        <v>0</v>
      </c>
      <c r="V77" s="44">
        <f>IF(AND('Service Volumes 1'!$C11="No",'Service Volumes 1'!V11&lt;&gt;""),1,0)</f>
        <v>0</v>
      </c>
      <c r="W77" s="44">
        <f>IF(AND('Service Volumes 1'!$C11="No",'Service Volumes 1'!W11&lt;&gt;""),1,0)</f>
        <v>0</v>
      </c>
      <c r="X77" s="44">
        <f>IF(AND('Service Volumes 1'!$C11="No",'Service Volumes 1'!X11&lt;&gt;""),1,0)</f>
        <v>0</v>
      </c>
      <c r="Y77" s="44">
        <f>IF(AND('Service Volumes 1'!$C11="No",'Service Volumes 1'!Y11&lt;&gt;""),1,0)</f>
        <v>0</v>
      </c>
      <c r="Z77" s="44">
        <f>IF(AND('Service Volumes 1'!$C11="No",'Service Volumes 1'!Z11&lt;&gt;""),1,0)</f>
        <v>0</v>
      </c>
      <c r="AA77" s="44">
        <f>IF(AND('Service Volumes 1'!$C11="No",'Service Volumes 1'!AA11&lt;&gt;""),1,0)</f>
        <v>0</v>
      </c>
      <c r="AB77" s="44">
        <f>IF(AND('Service Volumes 1'!$C11="No",'Service Volumes 1'!AB11&lt;&gt;""),1,0)</f>
        <v>0</v>
      </c>
      <c r="AC77" s="44">
        <f>IF(AND('Service Volumes 1'!$C11="No",'Service Volumes 1'!AC11&lt;&gt;""),1,0)</f>
        <v>0</v>
      </c>
      <c r="AD77" s="44">
        <f>IF(AND('Service Volumes 1'!$C11="No",'Service Volumes 1'!AD11&lt;&gt;""),1,0)</f>
        <v>0</v>
      </c>
      <c r="AE77" s="44">
        <f>IF(AND('Service Volumes 1'!$C11="No",'Service Volumes 1'!AE11&lt;&gt;""),1,0)</f>
        <v>0</v>
      </c>
      <c r="AF77" s="44">
        <f>IF(AND('Service Volumes 1'!$C11="No",'Service Volumes 1'!AF11&lt;&gt;""),1,0)</f>
        <v>0</v>
      </c>
      <c r="AG77" s="44">
        <f>IF(AND('Service Volumes 1'!$C11="No",'Service Volumes 1'!AG11&lt;&gt;""),1,0)</f>
        <v>0</v>
      </c>
      <c r="AH77" s="44">
        <f>IF(AND('Service Volumes 1'!$C11="No",'Service Volumes 1'!AH11&lt;&gt;""),1,0)</f>
        <v>0</v>
      </c>
      <c r="AI77" s="44">
        <f>IF(AND('Service Volumes 1'!$C11="No",'Service Volumes 1'!AI11&lt;&gt;""),1,0)</f>
        <v>0</v>
      </c>
      <c r="AJ77" s="44">
        <f>IF(AND('Service Volumes 1'!$C11="No",'Service Volumes 1'!AJ11&lt;&gt;""),1,0)</f>
        <v>0</v>
      </c>
      <c r="AK77" s="44">
        <f>IF(AND('Service Volumes 1'!$C11="No",'Service Volumes 1'!AK11&lt;&gt;""),1,0)</f>
        <v>0</v>
      </c>
      <c r="AL77" s="44">
        <f>IF(AND('Service Volumes 1'!$C11="No",'Service Volumes 1'!AL11&lt;&gt;""),1,0)</f>
        <v>0</v>
      </c>
      <c r="AM77" s="44">
        <f>IF(AND('Service Volumes 1'!$C11="No",'Service Volumes 1'!AM11&lt;&gt;""),1,0)</f>
        <v>0</v>
      </c>
      <c r="AN77" s="44">
        <f>IF(AND('Service Volumes 1'!$C11="No",'Service Volumes 1'!AN11&lt;&gt;""),1,0)</f>
        <v>0</v>
      </c>
      <c r="AO77" s="44">
        <f>IF(AND('Service Volumes 1'!$C11="No",'Service Volumes 1'!AO11&lt;&gt;""),1,0)</f>
        <v>0</v>
      </c>
      <c r="AP77" s="44">
        <f>IF(AND('Service Volumes 1'!$C11="No",'Service Volumes 1'!AP11&lt;&gt;""),1,0)</f>
        <v>0</v>
      </c>
      <c r="AQ77" s="44">
        <f>IF(AND('Service Volumes 1'!$C11="No",'Service Volumes 1'!AQ11&lt;&gt;""),1,0)</f>
        <v>0</v>
      </c>
      <c r="AR77" s="44">
        <f>IF(AND('Service Volumes 1'!$C11="No",'Service Volumes 1'!AR11&lt;&gt;""),1,0)</f>
        <v>0</v>
      </c>
      <c r="AS77" s="44">
        <f>IF(AND('Service Volumes 1'!$C11="No",'Service Volumes 1'!AS11&lt;&gt;""),1,0)</f>
        <v>0</v>
      </c>
      <c r="AT77" s="44">
        <f>IF(AND('Service Volumes 1'!$C11="No",'Service Volumes 1'!AT11&lt;&gt;""),1,0)</f>
        <v>0</v>
      </c>
      <c r="AU77" s="44">
        <f>IF(AND('Service Volumes 1'!$C11="No",'Service Volumes 1'!AU11&lt;&gt;""),1,0)</f>
        <v>0</v>
      </c>
      <c r="AV77" s="44">
        <f>IF(AND('Service Volumes 1'!$C11="No",'Service Volumes 1'!AV11&lt;&gt;""),1,0)</f>
        <v>0</v>
      </c>
      <c r="AW77" s="44">
        <f>IF(AND('Service Volumes 1'!$C11="No",'Service Volumes 1'!AW11&lt;&gt;""),1,0)</f>
        <v>0</v>
      </c>
      <c r="AX77" s="44">
        <f>IF(AND('Service Volumes 1'!$C11="No",'Service Volumes 1'!AX11&lt;&gt;""),1,0)</f>
        <v>0</v>
      </c>
      <c r="AY77" s="44">
        <f>IF(AND('Service Volumes 1'!$C11="No",'Service Volumes 1'!AY11&lt;&gt;""),1,0)</f>
        <v>0</v>
      </c>
      <c r="AZ77" s="44">
        <f>IF(AND('Service Volumes 1'!$C11="No",'Service Volumes 1'!AZ11&lt;&gt;""),1,0)</f>
        <v>0</v>
      </c>
      <c r="BA77" s="44">
        <f>IF(AND('Service Volumes 1'!$C11="No",'Service Volumes 1'!BA11&lt;&gt;""),1,0)</f>
        <v>0</v>
      </c>
      <c r="BB77" s="44">
        <f>IF(AND('Service Volumes 1'!$C11="No",'Service Volumes 1'!BB11&lt;&gt;""),1,0)</f>
        <v>0</v>
      </c>
      <c r="BC77" s="44">
        <f>IF(AND('Service Volumes 1'!$C11="No",'Service Volumes 1'!BC11&lt;&gt;""),1,0)</f>
        <v>0</v>
      </c>
      <c r="BD77" s="44">
        <f>IF(AND('Service Volumes 1'!$C11="No",'Service Volumes 1'!BD11&lt;&gt;""),1,0)</f>
        <v>0</v>
      </c>
      <c r="BE77" s="44">
        <f>IF(AND('Service Volumes 1'!$C11="No",'Service Volumes 1'!BE11&lt;&gt;""),1,0)</f>
        <v>0</v>
      </c>
      <c r="BF77" s="44">
        <f>IF(AND('Service Volumes 1'!$C11="No",'Service Volumes 1'!BF11&lt;&gt;""),1,0)</f>
        <v>0</v>
      </c>
      <c r="BG77" s="44">
        <f>IF(AND('Service Volumes 1'!$C11="No",'Service Volumes 1'!BG11&lt;&gt;""),1,0)</f>
        <v>0</v>
      </c>
      <c r="BH77" s="44">
        <f>IF(AND('Service Volumes 1'!$C11="No",'Service Volumes 1'!BH11&lt;&gt;""),1,0)</f>
        <v>0</v>
      </c>
      <c r="BI77" s="44">
        <f>IF(AND('Service Volumes 1'!$C11="No",'Service Volumes 1'!BI11&lt;&gt;""),1,0)</f>
        <v>0</v>
      </c>
      <c r="BJ77" s="44">
        <f>IF(AND('Service Volumes 1'!$C11="No",'Service Volumes 1'!BJ11&lt;&gt;""),1,0)</f>
        <v>0</v>
      </c>
      <c r="BK77" s="44">
        <f>IF(AND('Service Volumes 1'!$C11="No",'Service Volumes 1'!BK11&lt;&gt;""),1,0)</f>
        <v>0</v>
      </c>
      <c r="BL77" s="44">
        <f>IF(AND('Service Volumes 1'!$C11="No",'Service Volumes 1'!BL11&lt;&gt;""),1,0)</f>
        <v>0</v>
      </c>
      <c r="BM77" s="44">
        <f>IF(AND('Service Volumes 1'!$C11="No",'Service Volumes 1'!BM11&lt;&gt;""),1,0)</f>
        <v>0</v>
      </c>
      <c r="BN77" s="44">
        <f>IF(AND('Service Volumes 1'!$C11="No",'Service Volumes 1'!BN11&lt;&gt;""),1,0)</f>
        <v>0</v>
      </c>
      <c r="BO77" s="44">
        <f>IF(AND('Service Volumes 1'!$C11="No",'Service Volumes 1'!BO11&lt;&gt;""),1,0)</f>
        <v>0</v>
      </c>
      <c r="BP77" s="44">
        <f>IF(AND('Service Volumes 1'!$C11="No",'Service Volumes 1'!BP11&lt;&gt;""),1,0)</f>
        <v>0</v>
      </c>
      <c r="BQ77" s="44">
        <f>IF(AND('Service Volumes 1'!$C11="No",'Service Volumes 1'!BQ11&lt;&gt;""),1,0)</f>
        <v>0</v>
      </c>
      <c r="BR77" s="44">
        <f>IF(AND('Service Volumes 1'!$C11="No",'Service Volumes 1'!BR11&lt;&gt;""),1,0)</f>
        <v>0</v>
      </c>
      <c r="BS77" s="44">
        <f>IF(AND('Service Volumes 1'!$C11="No",'Service Volumes 1'!BS11&lt;&gt;""),1,0)</f>
        <v>0</v>
      </c>
      <c r="BT77" s="44">
        <f>IF(AND('Service Volumes 1'!$C11="No",'Service Volumes 1'!BT11&lt;&gt;""),1,0)</f>
        <v>0</v>
      </c>
      <c r="BU77" s="44">
        <f>IF(AND('Service Volumes 1'!$C11="No",'Service Volumes 1'!BU11&lt;&gt;""),1,0)</f>
        <v>0</v>
      </c>
      <c r="BV77" s="44">
        <f>IF(AND('Service Volumes 1'!$C11="No",'Service Volumes 1'!BV11&lt;&gt;""),1,0)</f>
        <v>0</v>
      </c>
      <c r="BW77" s="44">
        <f>IF(AND('Service Volumes 1'!$C11="No",'Service Volumes 1'!BW11&lt;&gt;""),1,0)</f>
        <v>0</v>
      </c>
      <c r="BX77" s="44">
        <f>IF(AND('Service Volumes 1'!$C11="No",'Service Volumes 1'!BX11&lt;&gt;""),1,0)</f>
        <v>0</v>
      </c>
      <c r="BY77" s="44">
        <f>IF(AND('Service Volumes 1'!$C11="No",'Service Volumes 1'!BY11&lt;&gt;""),1,0)</f>
        <v>0</v>
      </c>
      <c r="BZ77" s="44">
        <f>IF(AND('Service Volumes 1'!$C11="No",'Service Volumes 1'!BZ11&lt;&gt;""),1,0)</f>
        <v>0</v>
      </c>
      <c r="CA77" s="44">
        <f>IF(AND('Service Volumes 1'!$C11="No",'Service Volumes 1'!CA11&lt;&gt;""),1,0)</f>
        <v>0</v>
      </c>
      <c r="CB77" s="44">
        <f>IF(AND('Service Volumes 1'!$C11="No",'Service Volumes 1'!CB11&lt;&gt;""),1,0)</f>
        <v>0</v>
      </c>
      <c r="CC77" s="44">
        <f>IF(AND('Service Volumes 1'!$C11="No",'Service Volumes 1'!CC11&lt;&gt;""),1,0)</f>
        <v>0</v>
      </c>
      <c r="CD77" s="44">
        <f>IF(AND('Service Volumes 1'!$C11="No",'Service Volumes 1'!CD11&lt;&gt;""),1,0)</f>
        <v>0</v>
      </c>
      <c r="CE77" s="44">
        <f>IF(AND('Service Volumes 1'!$C11="No",'Service Volumes 1'!CE11&lt;&gt;""),1,0)</f>
        <v>0</v>
      </c>
      <c r="CF77" s="44">
        <f>IF(AND('Service Volumes 1'!$C11="No",'Service Volumes 1'!CF11&lt;&gt;""),1,0)</f>
        <v>0</v>
      </c>
      <c r="CG77" s="44">
        <f>IF(AND('Service Volumes 1'!$C11="No",'Service Volumes 1'!CG11&lt;&gt;""),1,0)</f>
        <v>0</v>
      </c>
      <c r="CH77" s="44">
        <f>IF(AND('Service Volumes 1'!$C11="No",'Service Volumes 1'!CH11&lt;&gt;""),1,0)</f>
        <v>0</v>
      </c>
      <c r="CI77" s="44">
        <f>IF(AND('Service Volumes 1'!$C11="No",'Service Volumes 1'!CI11&lt;&gt;""),1,0)</f>
        <v>0</v>
      </c>
      <c r="CJ77" s="44">
        <f>IF(AND('Service Volumes 1'!$C11="No",'Service Volumes 1'!CJ11&lt;&gt;""),1,0)</f>
        <v>0</v>
      </c>
      <c r="CK77" s="44">
        <f>IF(AND('Service Volumes 1'!$C11="No",'Service Volumes 1'!CK11&lt;&gt;""),1,0)</f>
        <v>0</v>
      </c>
      <c r="CL77" s="44">
        <f>IF(AND('Service Volumes 1'!$C11="No",'Service Volumes 1'!CL11&lt;&gt;""),1,0)</f>
        <v>0</v>
      </c>
      <c r="CM77" s="44">
        <f>IF(AND('Service Volumes 1'!$C11="No",'Service Volumes 1'!CM11&lt;&gt;""),1,0)</f>
        <v>0</v>
      </c>
      <c r="CN77" s="44">
        <f>IF(AND('Service Volumes 1'!$C11="No",'Service Volumes 1'!CN11&lt;&gt;""),1,0)</f>
        <v>0</v>
      </c>
      <c r="CO77" s="44">
        <f>IF(AND('Service Volumes 1'!$C11="No",'Service Volumes 1'!CO11&lt;&gt;""),1,0)</f>
        <v>0</v>
      </c>
      <c r="CP77" s="44">
        <f>IF(AND('Service Volumes 1'!$C11="No",'Service Volumes 1'!CP11&lt;&gt;""),1,0)</f>
        <v>0</v>
      </c>
      <c r="CQ77" s="44">
        <f>IF(AND('Service Volumes 1'!$C11="No",'Service Volumes 1'!CQ11&lt;&gt;""),1,0)</f>
        <v>0</v>
      </c>
      <c r="CR77" s="44">
        <f>IF(AND('Service Volumes 1'!$C11="No",'Service Volumes 1'!CR11&lt;&gt;""),1,0)</f>
        <v>0</v>
      </c>
      <c r="CS77" s="44">
        <f>IF(AND('Service Volumes 1'!$C11="No",'Service Volumes 1'!CS11&lt;&gt;""),1,0)</f>
        <v>0</v>
      </c>
      <c r="CT77" s="44">
        <f>IF(AND('Service Volumes 1'!$C11="No",'Service Volumes 1'!CT11&lt;&gt;""),1,0)</f>
        <v>0</v>
      </c>
      <c r="CU77" s="44">
        <f>IF(AND('Service Volumes 1'!$C11="No",'Service Volumes 1'!CU11&lt;&gt;""),1,0)</f>
        <v>0</v>
      </c>
      <c r="CV77" s="44">
        <f>IF(AND('Service Volumes 1'!$C11="No",'Service Volumes 1'!CV11&lt;&gt;""),1,0)</f>
        <v>0</v>
      </c>
      <c r="CW77" s="44">
        <f>IF(AND('Service Volumes 1'!$C11="No",'Service Volumes 1'!CW11&lt;&gt;""),1,0)</f>
        <v>0</v>
      </c>
      <c r="CX77" s="44">
        <f>IF(AND('Service Volumes 1'!$C11="No",'Service Volumes 1'!CX11&lt;&gt;""),1,0)</f>
        <v>0</v>
      </c>
      <c r="CY77" s="44">
        <f>IF(AND('Service Volumes 1'!$C11="No",'Service Volumes 1'!CY11&lt;&gt;""),1,0)</f>
        <v>0</v>
      </c>
      <c r="CZ77" s="44">
        <f>IF(AND('Service Volumes 1'!$C11="No",'Service Volumes 1'!CZ11&lt;&gt;""),1,0)</f>
        <v>0</v>
      </c>
      <c r="DA77" s="44">
        <f>IF(AND('Service Volumes 1'!$C11="No",'Service Volumes 1'!DA11&lt;&gt;""),1,0)</f>
        <v>0</v>
      </c>
      <c r="DB77" s="44">
        <f>IF(AND('Service Volumes 1'!$C11="No",'Service Volumes 1'!DB11&lt;&gt;""),1,0)</f>
        <v>0</v>
      </c>
      <c r="DC77" s="44">
        <f>IF(AND('Service Volumes 1'!$C11="No",'Service Volumes 1'!DC11&lt;&gt;""),1,0)</f>
        <v>0</v>
      </c>
      <c r="DD77" s="44">
        <f>IF(AND('Service Volumes 1'!$C11="No",'Service Volumes 1'!DD11&lt;&gt;""),1,0)</f>
        <v>0</v>
      </c>
      <c r="DE77" s="44">
        <f>IF(AND('Service Volumes 1'!$C11="No",'Service Volumes 1'!DE11&lt;&gt;""),1,0)</f>
        <v>0</v>
      </c>
      <c r="DF77" s="44">
        <f>IF(AND('Service Volumes 1'!$C11="No",'Service Volumes 1'!DF11&lt;&gt;""),1,0)</f>
        <v>0</v>
      </c>
      <c r="DG77" s="44">
        <f>IF(AND('Service Volumes 1'!$C11="No",'Service Volumes 1'!DG11&lt;&gt;""),1,0)</f>
        <v>0</v>
      </c>
      <c r="DH77" s="44">
        <f>IF(AND('Service Volumes 1'!$C11="No",'Service Volumes 1'!DH11&lt;&gt;""),1,0)</f>
        <v>0</v>
      </c>
      <c r="DI77" s="44">
        <f>IF(AND('Service Volumes 1'!$C11="No",'Service Volumes 1'!DI11&lt;&gt;""),1,0)</f>
        <v>0</v>
      </c>
      <c r="DJ77" s="44">
        <f>IF(AND('Service Volumes 1'!$C11="No",'Service Volumes 1'!DJ11&lt;&gt;""),1,0)</f>
        <v>0</v>
      </c>
      <c r="DK77" s="44">
        <f>IF(AND('Service Volumes 1'!$C11="No",'Service Volumes 1'!DK11&lt;&gt;""),1,0)</f>
        <v>0</v>
      </c>
      <c r="DL77" s="44">
        <f>IF(AND('Service Volumes 1'!$C11="No",'Service Volumes 1'!DL11&lt;&gt;""),1,0)</f>
        <v>0</v>
      </c>
      <c r="DM77" s="44">
        <f>IF(AND('Service Volumes 1'!$C11="No",'Service Volumes 1'!DM11&lt;&gt;""),1,0)</f>
        <v>0</v>
      </c>
      <c r="DN77" s="44">
        <f>IF(AND('Service Volumes 1'!$C11="No",'Service Volumes 1'!DN11&lt;&gt;""),1,0)</f>
        <v>0</v>
      </c>
      <c r="DO77" s="44">
        <f>IF(AND('Service Volumes 1'!$C11="No",'Service Volumes 1'!DO11&lt;&gt;""),1,0)</f>
        <v>0</v>
      </c>
      <c r="DP77" s="44">
        <f>IF(AND('Service Volumes 1'!$C11="No",'Service Volumes 1'!DP11&lt;&gt;""),1,0)</f>
        <v>0</v>
      </c>
      <c r="DQ77" s="44">
        <f>IF(AND('Service Volumes 1'!$C11="No",'Service Volumes 1'!DQ11&lt;&gt;""),1,0)</f>
        <v>0</v>
      </c>
      <c r="DR77" s="44">
        <f>IF(AND('Service Volumes 1'!$C11="No",'Service Volumes 1'!DR11&lt;&gt;""),1,0)</f>
        <v>0</v>
      </c>
      <c r="DS77" s="44">
        <f>IF(AND('Service Volumes 1'!$C11="No",'Service Volumes 1'!DS11&lt;&gt;""),1,0)</f>
        <v>0</v>
      </c>
      <c r="DT77" s="44">
        <f>IF(AND('Service Volumes 1'!$C11="No",'Service Volumes 1'!DT11&lt;&gt;""),1,0)</f>
        <v>0</v>
      </c>
      <c r="DU77" s="44">
        <f>IF(AND('Service Volumes 1'!$C11="No",'Service Volumes 1'!DU11&lt;&gt;""),1,0)</f>
        <v>0</v>
      </c>
      <c r="DV77" s="44">
        <f>IF(AND('Service Volumes 1'!$C11="No",'Service Volumes 1'!DV11&lt;&gt;""),1,0)</f>
        <v>0</v>
      </c>
      <c r="DW77" s="44">
        <f>IF(AND('Service Volumes 1'!$C11="No",'Service Volumes 1'!DW11&lt;&gt;""),1,0)</f>
        <v>0</v>
      </c>
      <c r="DX77" s="44">
        <f>IF(AND('Service Volumes 1'!$C11="No",'Service Volumes 1'!DX11&lt;&gt;""),1,0)</f>
        <v>0</v>
      </c>
      <c r="DY77" s="44">
        <f>IF(AND('Service Volumes 1'!$C11="No",'Service Volumes 1'!DY11&lt;&gt;""),1,0)</f>
        <v>0</v>
      </c>
      <c r="DZ77" s="44">
        <f>IF(AND('Service Volumes 1'!$C11="No",'Service Volumes 1'!DZ11&lt;&gt;""),1,0)</f>
        <v>0</v>
      </c>
      <c r="EA77" s="44">
        <f>IF(AND('Service Volumes 1'!$C11="No",'Service Volumes 1'!EA11&lt;&gt;""),1,0)</f>
        <v>0</v>
      </c>
      <c r="EB77" s="44">
        <f>IF(AND('Service Volumes 1'!$C11="No",'Service Volumes 1'!EB11&lt;&gt;""),1,0)</f>
        <v>0</v>
      </c>
      <c r="EC77" s="44">
        <f>IF(AND('Service Volumes 1'!$C11="No",'Service Volumes 1'!EC11&lt;&gt;""),1,0)</f>
        <v>0</v>
      </c>
      <c r="ED77" s="44">
        <f>IF(AND('Service Volumes 1'!$C11="No",'Service Volumes 1'!ED11&lt;&gt;""),1,0)</f>
        <v>0</v>
      </c>
      <c r="EE77" s="44">
        <f>IF(AND('Service Volumes 1'!$C11="No",'Service Volumes 1'!EE11&lt;&gt;""),1,0)</f>
        <v>0</v>
      </c>
      <c r="EF77" s="44">
        <f>IF(AND('Service Volumes 1'!$C11="No",'Service Volumes 1'!EF11&lt;&gt;""),1,0)</f>
        <v>0</v>
      </c>
      <c r="EG77" s="44">
        <f>IF(AND('Service Volumes 1'!$C11="No",'Service Volumes 1'!EG11&lt;&gt;""),1,0)</f>
        <v>0</v>
      </c>
      <c r="EH77" s="44">
        <f>IF(AND('Service Volumes 1'!$C11="No",'Service Volumes 1'!EH11&lt;&gt;""),1,0)</f>
        <v>0</v>
      </c>
      <c r="EI77" s="44">
        <f>IF(AND('Service Volumes 1'!$C11="No",'Service Volumes 1'!EI11&lt;&gt;""),1,0)</f>
        <v>0</v>
      </c>
      <c r="EJ77" s="44">
        <f>IF(AND('Service Volumes 1'!$C11="No",'Service Volumes 1'!EJ11&lt;&gt;""),1,0)</f>
        <v>0</v>
      </c>
      <c r="EK77" s="44">
        <f>IF(AND('Service Volumes 1'!$C11="No",'Service Volumes 1'!EK11&lt;&gt;""),1,0)</f>
        <v>0</v>
      </c>
      <c r="EL77" s="44">
        <f>IF(AND('Service Volumes 1'!$C11="No",'Service Volumes 1'!EL11&lt;&gt;""),1,0)</f>
        <v>0</v>
      </c>
      <c r="EM77" s="44">
        <f>IF(AND('Service Volumes 1'!$C11="No",'Service Volumes 1'!EM11&lt;&gt;""),1,0)</f>
        <v>0</v>
      </c>
      <c r="EN77" s="44">
        <f>IF(AND('Service Volumes 1'!$C11="No",'Service Volumes 1'!EN11&lt;&gt;""),1,0)</f>
        <v>0</v>
      </c>
      <c r="EO77" s="44">
        <f>IF(AND('Service Volumes 1'!$C11="No",'Service Volumes 1'!EO11&lt;&gt;""),1,0)</f>
        <v>0</v>
      </c>
      <c r="EP77" s="44">
        <f>IF(AND('Service Volumes 1'!$C11="No",'Service Volumes 1'!EP11&lt;&gt;""),1,0)</f>
        <v>0</v>
      </c>
      <c r="EQ77" s="44">
        <f>IF(AND('Service Volumes 1'!$C11="No",'Service Volumes 1'!EQ11&lt;&gt;""),1,0)</f>
        <v>0</v>
      </c>
      <c r="ER77" s="44">
        <f>IF(AND('Service Volumes 1'!$C11="No",'Service Volumes 1'!ER11&lt;&gt;""),1,0)</f>
        <v>0</v>
      </c>
      <c r="ES77" s="44">
        <f>IF(AND('Service Volumes 1'!$C11="No",'Service Volumes 1'!ES11&lt;&gt;""),1,0)</f>
        <v>0</v>
      </c>
      <c r="ET77" s="44">
        <f>IF(AND('Service Volumes 1'!$C11="No",'Service Volumes 1'!ET11&lt;&gt;""),1,0)</f>
        <v>0</v>
      </c>
      <c r="EU77" s="44">
        <f>IF(AND('Service Volumes 1'!$C11="No",'Service Volumes 1'!EU11&lt;&gt;""),1,0)</f>
        <v>0</v>
      </c>
      <c r="EV77" s="44">
        <f>IF(AND('Service Volumes 1'!$C11="No",'Service Volumes 1'!EV11&lt;&gt;""),1,0)</f>
        <v>0</v>
      </c>
      <c r="EW77" s="44">
        <f>IF(AND('Service Volumes 1'!$C11="No",'Service Volumes 1'!EW11&lt;&gt;""),1,0)</f>
        <v>0</v>
      </c>
      <c r="EX77" s="44">
        <f>IF(AND('Service Volumes 1'!$C11="No",'Service Volumes 1'!EX11&lt;&gt;""),1,0)</f>
        <v>0</v>
      </c>
      <c r="EY77" s="44">
        <f>IF(AND('Service Volumes 1'!$C11="No",'Service Volumes 1'!EY11&lt;&gt;""),1,0)</f>
        <v>0</v>
      </c>
      <c r="EZ77" s="44">
        <f>IF(AND('Service Volumes 1'!$C11="No",'Service Volumes 1'!EZ11&lt;&gt;""),1,0)</f>
        <v>0</v>
      </c>
      <c r="FA77" s="44">
        <f>IF(AND('Service Volumes 1'!$C11="No",'Service Volumes 1'!FA11&lt;&gt;""),1,0)</f>
        <v>0</v>
      </c>
      <c r="FB77" s="44">
        <f>IF(AND('Service Volumes 1'!$C11="No",'Service Volumes 1'!FB11&lt;&gt;""),1,0)</f>
        <v>0</v>
      </c>
      <c r="FC77" s="44">
        <f>IF(AND('Service Volumes 1'!$C11="No",'Service Volumes 1'!FC11&lt;&gt;""),1,0)</f>
        <v>0</v>
      </c>
      <c r="FD77" s="44">
        <f>IF(AND('Service Volumes 1'!$C11="No",'Service Volumes 1'!FD11&lt;&gt;""),1,0)</f>
        <v>0</v>
      </c>
      <c r="FE77" s="44">
        <f>IF(AND('Service Volumes 1'!$C11="No",'Service Volumes 1'!FE11&lt;&gt;""),1,0)</f>
        <v>0</v>
      </c>
      <c r="FF77" s="44">
        <f>IF(AND('Service Volumes 1'!$C11="No",'Service Volumes 1'!FF11&lt;&gt;""),1,0)</f>
        <v>0</v>
      </c>
      <c r="FG77" s="44">
        <f>IF(AND('Service Volumes 1'!$C11="No",'Service Volumes 1'!FG11&lt;&gt;""),1,0)</f>
        <v>0</v>
      </c>
      <c r="FH77" s="44">
        <f>IF(AND('Service Volumes 1'!$C11="No",'Service Volumes 1'!FH11&lt;&gt;""),1,0)</f>
        <v>0</v>
      </c>
      <c r="FI77" s="44">
        <f>IF(AND('Service Volumes 1'!$C11="No",'Service Volumes 1'!FI11&lt;&gt;""),1,0)</f>
        <v>0</v>
      </c>
      <c r="FJ77" s="44">
        <f>IF(AND('Service Volumes 1'!$C11="No",'Service Volumes 1'!FJ11&lt;&gt;""),1,0)</f>
        <v>0</v>
      </c>
      <c r="FK77" s="44">
        <f>IF(AND('Service Volumes 1'!$C11="No",'Service Volumes 1'!FK11&lt;&gt;""),1,0)</f>
        <v>0</v>
      </c>
      <c r="FL77" s="44">
        <f>IF(AND('Service Volumes 1'!$C11="No",'Service Volumes 1'!FL11&lt;&gt;""),1,0)</f>
        <v>0</v>
      </c>
      <c r="FM77" s="44">
        <f>IF(AND('Service Volumes 1'!$C11="No",'Service Volumes 1'!FM11&lt;&gt;""),1,0)</f>
        <v>0</v>
      </c>
      <c r="FN77" s="44">
        <f>IF(AND('Service Volumes 1'!$C11="No",'Service Volumes 1'!FN11&lt;&gt;""),1,0)</f>
        <v>0</v>
      </c>
      <c r="FO77" s="44">
        <f>IF(AND('Service Volumes 1'!$C11="No",'Service Volumes 1'!FO11&lt;&gt;""),1,0)</f>
        <v>0</v>
      </c>
      <c r="FP77" s="44">
        <f>IF(AND('Service Volumes 1'!$C11="No",'Service Volumes 1'!FP11&lt;&gt;""),1,0)</f>
        <v>0</v>
      </c>
      <c r="FQ77" s="44">
        <f>IF(AND('Service Volumes 1'!$C11="No",'Service Volumes 1'!FQ11&lt;&gt;""),1,0)</f>
        <v>0</v>
      </c>
      <c r="FR77" s="44">
        <f>IF(AND('Service Volumes 1'!$C11="No",'Service Volumes 1'!FR11&lt;&gt;""),1,0)</f>
        <v>0</v>
      </c>
      <c r="FS77" s="44">
        <f>IF(AND('Service Volumes 1'!$C11="No",'Service Volumes 1'!FS11&lt;&gt;""),1,0)</f>
        <v>0</v>
      </c>
      <c r="FT77" s="44">
        <f>IF(AND('Service Volumes 1'!$C11="No",'Service Volumes 1'!FT11&lt;&gt;""),1,0)</f>
        <v>0</v>
      </c>
      <c r="FU77" s="44">
        <f>IF(AND('Service Volumes 1'!$C11="No",'Service Volumes 1'!FU11&lt;&gt;""),1,0)</f>
        <v>0</v>
      </c>
      <c r="FV77" s="44">
        <f>IF(AND('Service Volumes 1'!$C11="No",'Service Volumes 1'!FV11&lt;&gt;""),1,0)</f>
        <v>0</v>
      </c>
      <c r="FW77" s="44">
        <f>IF(AND('Service Volumes 1'!$C11="No",'Service Volumes 1'!FW11&lt;&gt;""),1,0)</f>
        <v>0</v>
      </c>
      <c r="FX77" s="44">
        <f>IF(AND('Service Volumes 1'!$C11="No",'Service Volumes 1'!FX11&lt;&gt;""),1,0)</f>
        <v>0</v>
      </c>
      <c r="FY77" s="44">
        <f>IF(AND('Service Volumes 1'!$C11="No",'Service Volumes 1'!FY11&lt;&gt;""),1,0)</f>
        <v>0</v>
      </c>
      <c r="FZ77" s="44">
        <f>IF(AND('Service Volumes 1'!$C11="No",'Service Volumes 1'!FZ11&lt;&gt;""),1,0)</f>
        <v>0</v>
      </c>
      <c r="GA77" s="44">
        <f>IF(AND('Service Volumes 1'!$C11="No",'Service Volumes 1'!GA11&lt;&gt;""),1,0)</f>
        <v>0</v>
      </c>
      <c r="GB77" s="44">
        <f>IF(AND('Service Volumes 1'!$C11="No",'Service Volumes 1'!GB11&lt;&gt;""),1,0)</f>
        <v>0</v>
      </c>
      <c r="GC77" s="44">
        <f>IF(AND('Service Volumes 1'!$C11="No",'Service Volumes 1'!GC11&lt;&gt;""),1,0)</f>
        <v>0</v>
      </c>
      <c r="GD77" s="44">
        <f>IF(AND('Service Volumes 1'!$C11="No",'Service Volumes 1'!GD11&lt;&gt;""),1,0)</f>
        <v>0</v>
      </c>
      <c r="GE77" s="44">
        <f>IF(AND('Service Volumes 1'!$C11="No",'Service Volumes 1'!GE11&lt;&gt;""),1,0)</f>
        <v>0</v>
      </c>
      <c r="GF77" s="44">
        <f>IF(AND('Service Volumes 1'!$C11="No",'Service Volumes 1'!GF11&lt;&gt;""),1,0)</f>
        <v>0</v>
      </c>
      <c r="GG77" s="44">
        <f>IF(AND('Service Volumes 1'!$C11="No",'Service Volumes 1'!GG11&lt;&gt;""),1,0)</f>
        <v>0</v>
      </c>
      <c r="GH77" s="44">
        <f>IF(AND('Service Volumes 1'!$C11="No",'Service Volumes 1'!GH11&lt;&gt;""),1,0)</f>
        <v>0</v>
      </c>
      <c r="GI77" s="44">
        <f>IF(AND('Service Volumes 1'!$C11="No",'Service Volumes 1'!GI11&lt;&gt;""),1,0)</f>
        <v>0</v>
      </c>
      <c r="GJ77" s="44">
        <f>IF(AND('Service Volumes 1'!$C11="No",'Service Volumes 1'!GJ11&lt;&gt;""),1,0)</f>
        <v>0</v>
      </c>
      <c r="GK77" s="44">
        <f>IF(AND('Service Volumes 1'!$C11="No",'Service Volumes 1'!GK11&lt;&gt;""),1,0)</f>
        <v>0</v>
      </c>
      <c r="GL77" s="44">
        <f>IF(AND('Service Volumes 1'!$C11="No",'Service Volumes 1'!GL11&lt;&gt;""),1,0)</f>
        <v>0</v>
      </c>
      <c r="GM77" s="44">
        <f>IF(AND('Service Volumes 1'!$C11="No",'Service Volumes 1'!GM11&lt;&gt;""),1,0)</f>
        <v>0</v>
      </c>
      <c r="GN77" s="44">
        <f>IF(AND('Service Volumes 1'!$C11="No",'Service Volumes 1'!GN11&lt;&gt;""),1,0)</f>
        <v>0</v>
      </c>
      <c r="GO77" s="44">
        <f>IF(AND('Service Volumes 1'!$C11="No",'Service Volumes 1'!GO11&lt;&gt;""),1,0)</f>
        <v>0</v>
      </c>
      <c r="GP77" s="44">
        <f>IF(AND('Service Volumes 1'!$C11="No",'Service Volumes 1'!GP11&lt;&gt;""),1,0)</f>
        <v>0</v>
      </c>
      <c r="GQ77" s="44">
        <f>IF(AND('Service Volumes 1'!$C11="No",'Service Volumes 1'!GQ11&lt;&gt;""),1,0)</f>
        <v>0</v>
      </c>
      <c r="GR77" s="44">
        <f>IF(AND('Service Volumes 1'!$C11="No",'Service Volumes 1'!GR11&lt;&gt;""),1,0)</f>
        <v>0</v>
      </c>
      <c r="GS77" s="44">
        <f>IF(AND('Service Volumes 1'!$C11="No",'Service Volumes 1'!GS11&lt;&gt;""),1,0)</f>
        <v>0</v>
      </c>
      <c r="GT77" s="44">
        <f>IF(AND('Service Volumes 1'!$C11="No",'Service Volumes 1'!GT11&lt;&gt;""),1,0)</f>
        <v>0</v>
      </c>
      <c r="GU77" s="44">
        <f>IF(AND('Service Volumes 1'!$C11="No",'Service Volumes 1'!GU11&lt;&gt;""),1,0)</f>
        <v>0</v>
      </c>
      <c r="GV77" s="44">
        <f>IF(AND('Service Volumes 1'!$C11="No",'Service Volumes 1'!GV11&lt;&gt;""),1,0)</f>
        <v>0</v>
      </c>
      <c r="GW77" s="44">
        <f>IF(AND('Service Volumes 1'!$C11="No",'Service Volumes 1'!GW11&lt;&gt;""),1,0)</f>
        <v>0</v>
      </c>
      <c r="GX77" s="44">
        <f>IF(AND('Service Volumes 1'!$C11="No",'Service Volumes 1'!GX11&lt;&gt;""),1,0)</f>
        <v>0</v>
      </c>
      <c r="GY77" s="44">
        <f>IF(AND('Service Volumes 1'!$C11="No",'Service Volumes 1'!GY11&lt;&gt;""),1,0)</f>
        <v>0</v>
      </c>
      <c r="GZ77" s="44">
        <f>IF(AND('Service Volumes 1'!$C11="No",'Service Volumes 1'!GZ11&lt;&gt;""),1,0)</f>
        <v>0</v>
      </c>
      <c r="HA77" s="44">
        <f>IF(AND('Service Volumes 1'!$C11="No",'Service Volumes 1'!HA11&lt;&gt;""),1,0)</f>
        <v>0</v>
      </c>
      <c r="HB77" s="44">
        <f>IF(AND('Service Volumes 1'!$C11="No",'Service Volumes 1'!HB11&lt;&gt;""),1,0)</f>
        <v>0</v>
      </c>
      <c r="HC77" s="44">
        <f>IF(AND('Service Volumes 1'!$C11="No",'Service Volumes 1'!HC11&lt;&gt;""),1,0)</f>
        <v>0</v>
      </c>
      <c r="HD77" s="44">
        <f>IF(AND('Service Volumes 1'!$C11="No",'Service Volumes 1'!HD11&lt;&gt;""),1,0)</f>
        <v>0</v>
      </c>
      <c r="HE77" s="44">
        <f>IF(AND('Service Volumes 1'!$C11="No",'Service Volumes 1'!HE11&lt;&gt;""),1,0)</f>
        <v>0</v>
      </c>
      <c r="HF77" s="44">
        <f>IF(AND('Service Volumes 1'!$C11="No",'Service Volumes 1'!HF11&lt;&gt;""),1,0)</f>
        <v>0</v>
      </c>
      <c r="HG77" s="44">
        <f>IF(AND('Service Volumes 1'!$C11="No",'Service Volumes 1'!HG11&lt;&gt;""),1,0)</f>
        <v>0</v>
      </c>
      <c r="HH77" s="44">
        <f>IF(AND('Service Volumes 1'!$C11="No",'Service Volumes 1'!HH11&lt;&gt;""),1,0)</f>
        <v>0</v>
      </c>
      <c r="HI77" s="44">
        <f>IF(AND('Service Volumes 1'!$C11="No",'Service Volumes 1'!HI11&lt;&gt;""),1,0)</f>
        <v>0</v>
      </c>
      <c r="HJ77" s="44">
        <f>IF(AND('Service Volumes 1'!$C11="No",'Service Volumes 1'!HJ11&lt;&gt;""),1,0)</f>
        <v>0</v>
      </c>
      <c r="HK77" s="44">
        <f>IF(AND('Service Volumes 1'!$C11="No",'Service Volumes 1'!HK11&lt;&gt;""),1,0)</f>
        <v>0</v>
      </c>
      <c r="HL77" s="44">
        <f>IF(AND('Service Volumes 1'!$C11="No",'Service Volumes 1'!HL11&lt;&gt;""),1,0)</f>
        <v>0</v>
      </c>
      <c r="HM77" s="44">
        <f>IF(AND('Service Volumes 1'!$C11="No",'Service Volumes 1'!HM11&lt;&gt;""),1,0)</f>
        <v>0</v>
      </c>
      <c r="HN77" s="44">
        <f>IF(AND('Service Volumes 1'!$C11="No",'Service Volumes 1'!HN11&lt;&gt;""),1,0)</f>
        <v>0</v>
      </c>
      <c r="HO77" s="44">
        <f>IF(AND('Service Volumes 1'!$C11="No",'Service Volumes 1'!HO11&lt;&gt;""),1,0)</f>
        <v>0</v>
      </c>
      <c r="HP77" s="44">
        <f>IF(AND('Service Volumes 1'!$C11="No",'Service Volumes 1'!HP11&lt;&gt;""),1,0)</f>
        <v>0</v>
      </c>
      <c r="HQ77" s="44">
        <f>IF(AND('Service Volumes 1'!$C11="No",'Service Volumes 1'!HQ11&lt;&gt;""),1,0)</f>
        <v>0</v>
      </c>
      <c r="HR77" s="44">
        <f>IF(AND('Service Volumes 1'!$C11="No",'Service Volumes 1'!HR11&lt;&gt;""),1,0)</f>
        <v>0</v>
      </c>
      <c r="HS77" s="44">
        <f>IF(AND('Service Volumes 1'!$C11="No",'Service Volumes 1'!HS11&lt;&gt;""),1,0)</f>
        <v>0</v>
      </c>
      <c r="HT77" s="44">
        <f>IF(AND('Service Volumes 1'!$C11="No",'Service Volumes 1'!HT11&lt;&gt;""),1,0)</f>
        <v>0</v>
      </c>
      <c r="HU77" s="44">
        <f>IF(AND('Service Volumes 1'!$C11="No",'Service Volumes 1'!HU11&lt;&gt;""),1,0)</f>
        <v>0</v>
      </c>
      <c r="HV77" s="44">
        <f>IF(AND('Service Volumes 1'!$C11="No",'Service Volumes 1'!HV11&lt;&gt;""),1,0)</f>
        <v>0</v>
      </c>
      <c r="HW77" s="44">
        <f>IF(AND('Service Volumes 1'!$C11="No",'Service Volumes 1'!HW11&lt;&gt;""),1,0)</f>
        <v>0</v>
      </c>
      <c r="HX77" s="44">
        <f>IF(AND('Service Volumes 1'!$C11="No",'Service Volumes 1'!HX11&lt;&gt;""),1,0)</f>
        <v>0</v>
      </c>
      <c r="HY77" s="44">
        <f>IF(AND('Service Volumes 1'!$C11="No",'Service Volumes 1'!HY11&lt;&gt;""),1,0)</f>
        <v>0</v>
      </c>
      <c r="HZ77" s="44">
        <f>IF(AND('Service Volumes 1'!$C11="No",'Service Volumes 1'!HZ11&lt;&gt;""),1,0)</f>
        <v>0</v>
      </c>
      <c r="IA77" s="44">
        <f>IF(AND('Service Volumes 1'!$C11="No",'Service Volumes 1'!IA11&lt;&gt;""),1,0)</f>
        <v>0</v>
      </c>
      <c r="IB77" s="44">
        <f>IF(AND('Service Volumes 1'!$C11="No",'Service Volumes 1'!IB11&lt;&gt;""),1,0)</f>
        <v>0</v>
      </c>
      <c r="IC77" s="44">
        <f>IF(AND('Service Volumes 1'!$C11="No",'Service Volumes 1'!IC11&lt;&gt;""),1,0)</f>
        <v>0</v>
      </c>
      <c r="ID77" s="44">
        <f>IF(AND('Service Volumes 1'!$C11="No",'Service Volumes 1'!ID11&lt;&gt;""),1,0)</f>
        <v>0</v>
      </c>
      <c r="IE77" s="44">
        <f>IF(AND('Service Volumes 1'!$C11="No",'Service Volumes 1'!IE11&lt;&gt;""),1,0)</f>
        <v>0</v>
      </c>
      <c r="IF77" s="44">
        <f>IF(AND('Service Volumes 1'!$C11="No",'Service Volumes 1'!IF11&lt;&gt;""),1,0)</f>
        <v>0</v>
      </c>
      <c r="IG77" s="44">
        <f>IF(AND('Service Volumes 1'!$C11="No",'Service Volumes 1'!IG11&lt;&gt;""),1,0)</f>
        <v>0</v>
      </c>
      <c r="IH77" s="44">
        <f>IF(AND('Service Volumes 1'!$C11="No",'Service Volumes 1'!IH11&lt;&gt;""),1,0)</f>
        <v>0</v>
      </c>
      <c r="II77" s="44">
        <f>IF(AND('Service Volumes 1'!$C11="No",'Service Volumes 1'!II11&lt;&gt;""),1,0)</f>
        <v>0</v>
      </c>
      <c r="IJ77" s="44">
        <f>IF(AND('Service Volumes 1'!$C11="No",'Service Volumes 1'!IJ11&lt;&gt;""),1,0)</f>
        <v>0</v>
      </c>
      <c r="IK77" s="44">
        <f>IF(AND('Service Volumes 1'!$C11="No",'Service Volumes 1'!IK11&lt;&gt;""),1,0)</f>
        <v>0</v>
      </c>
      <c r="IL77" s="44">
        <f>IF(AND('Service Volumes 1'!$C11="No",'Service Volumes 1'!IL11&lt;&gt;""),1,0)</f>
        <v>0</v>
      </c>
      <c r="IM77" s="44">
        <f>IF(AND('Service Volumes 1'!$C11="No",'Service Volumes 1'!IM11&lt;&gt;""),1,0)</f>
        <v>0</v>
      </c>
      <c r="IN77" s="44">
        <f>IF(AND('Service Volumes 1'!$C11="No",'Service Volumes 1'!IN11&lt;&gt;""),1,0)</f>
        <v>0</v>
      </c>
      <c r="IO77" s="44">
        <f>IF(AND('Service Volumes 1'!$C11="No",'Service Volumes 1'!IO11&lt;&gt;""),1,0)</f>
        <v>0</v>
      </c>
      <c r="IP77" s="44">
        <f>IF(AND('Service Volumes 1'!$C11="No",'Service Volumes 1'!IP11&lt;&gt;""),1,0)</f>
        <v>0</v>
      </c>
      <c r="IQ77" s="44">
        <f>IF(AND('Service Volumes 1'!$C11="No",'Service Volumes 1'!IQ11&lt;&gt;""),1,0)</f>
        <v>0</v>
      </c>
      <c r="IR77" s="44">
        <f>IF(AND('Service Volumes 1'!$C11="No",'Service Volumes 1'!IR11&lt;&gt;""),1,0)</f>
        <v>0</v>
      </c>
      <c r="IS77" s="44">
        <f>IF(AND('Service Volumes 1'!$C11="No",'Service Volumes 1'!IS11&lt;&gt;""),1,0)</f>
        <v>0</v>
      </c>
      <c r="IT77" s="44">
        <f>IF(AND('Service Volumes 1'!$C11="No",'Service Volumes 1'!IT11&lt;&gt;""),1,0)</f>
        <v>0</v>
      </c>
      <c r="IU77" s="44">
        <f>IF(AND('Service Volumes 1'!$C11="No",'Service Volumes 1'!IU11&lt;&gt;""),1,0)</f>
        <v>0</v>
      </c>
      <c r="IV77" s="44">
        <f>IF(AND('Service Volumes 1'!$C11="No",'Service Volumes 1'!IV11&lt;&gt;""),1,0)</f>
        <v>0</v>
      </c>
      <c r="IW77" s="44">
        <f>IF(AND('Service Volumes 1'!$C11="No",'Service Volumes 1'!IW11&lt;&gt;""),1,0)</f>
        <v>0</v>
      </c>
      <c r="IX77" s="44">
        <f>IF(AND('Service Volumes 1'!$C11="No",'Service Volumes 1'!IX11&lt;&gt;""),1,0)</f>
        <v>0</v>
      </c>
      <c r="IY77" s="44">
        <f>IF(AND('Service Volumes 1'!$C11="No",'Service Volumes 1'!IY11&lt;&gt;""),1,0)</f>
        <v>0</v>
      </c>
      <c r="IZ77" s="44">
        <f>IF(AND('Service Volumes 1'!$C11="No",'Service Volumes 1'!IZ11&lt;&gt;""),1,0)</f>
        <v>0</v>
      </c>
      <c r="JA77" s="44">
        <f>IF(AND('Service Volumes 1'!$C11="No",'Service Volumes 1'!JA11&lt;&gt;""),1,0)</f>
        <v>0</v>
      </c>
      <c r="JB77" s="44">
        <f>IF(AND('Service Volumes 1'!$C11="No",'Service Volumes 1'!JB11&lt;&gt;""),1,0)</f>
        <v>0</v>
      </c>
      <c r="JC77" s="44">
        <f>IF(AND('Service Volumes 1'!$C11="No",'Service Volumes 1'!JC11&lt;&gt;""),1,0)</f>
        <v>0</v>
      </c>
      <c r="JD77" s="44">
        <f>IF(AND('Service Volumes 1'!$C11="No",'Service Volumes 1'!JD11&lt;&gt;""),1,0)</f>
        <v>0</v>
      </c>
      <c r="JE77" s="44">
        <f>IF(AND('Service Volumes 1'!$C11="No",'Service Volumes 1'!JE11&lt;&gt;""),1,0)</f>
        <v>0</v>
      </c>
      <c r="JF77" s="44">
        <f>IF(AND('Service Volumes 1'!$C11="No",'Service Volumes 1'!JF11&lt;&gt;""),1,0)</f>
        <v>0</v>
      </c>
      <c r="JG77" s="44">
        <f>IF(AND('Service Volumes 1'!$C11="No",'Service Volumes 1'!JG11&lt;&gt;""),1,0)</f>
        <v>0</v>
      </c>
      <c r="JH77" s="44">
        <f>IF(AND('Service Volumes 1'!$C11="No",'Service Volumes 1'!JH11&lt;&gt;""),1,0)</f>
        <v>0</v>
      </c>
      <c r="JI77" s="44">
        <f>IF(AND('Service Volumes 1'!$C11="No",'Service Volumes 1'!JI11&lt;&gt;""),1,0)</f>
        <v>0</v>
      </c>
      <c r="JJ77" s="44">
        <f>IF(AND('Service Volumes 1'!$C11="No",'Service Volumes 1'!JJ11&lt;&gt;""),1,0)</f>
        <v>0</v>
      </c>
      <c r="JK77" s="44">
        <f>IF(AND('Service Volumes 1'!$C11="No",'Service Volumes 1'!JK11&lt;&gt;""),1,0)</f>
        <v>0</v>
      </c>
      <c r="JL77" s="44">
        <f>IF(AND('Service Volumes 1'!$C11="No",'Service Volumes 1'!JL11&lt;&gt;""),1,0)</f>
        <v>0</v>
      </c>
      <c r="JM77" s="44">
        <f>IF(AND('Service Volumes 1'!$C11="No",'Service Volumes 1'!JM11&lt;&gt;""),1,0)</f>
        <v>0</v>
      </c>
      <c r="JN77" s="44">
        <f>IF(AND('Service Volumes 1'!$C11="No",'Service Volumes 1'!JN11&lt;&gt;""),1,0)</f>
        <v>0</v>
      </c>
      <c r="JO77" s="44">
        <f>IF(AND('Service Volumes 1'!$C11="No",'Service Volumes 1'!JO11&lt;&gt;""),1,0)</f>
        <v>0</v>
      </c>
      <c r="JP77" s="44">
        <f>IF(AND('Service Volumes 1'!$C11="No",'Service Volumes 1'!JP11&lt;&gt;""),1,0)</f>
        <v>0</v>
      </c>
      <c r="JQ77" s="44">
        <f>IF(AND('Service Volumes 1'!$C11="No",'Service Volumes 1'!JQ11&lt;&gt;""),1,0)</f>
        <v>0</v>
      </c>
      <c r="JR77" s="44">
        <f>IF(AND('Service Volumes 1'!$C11="No",'Service Volumes 1'!JR11&lt;&gt;""),1,0)</f>
        <v>0</v>
      </c>
      <c r="JS77" s="44">
        <f>IF(AND('Service Volumes 1'!$C11="No",'Service Volumes 1'!JS11&lt;&gt;""),1,0)</f>
        <v>0</v>
      </c>
      <c r="JT77" s="44">
        <f>IF(AND('Service Volumes 1'!$C11="No",'Service Volumes 1'!JT11&lt;&gt;""),1,0)</f>
        <v>0</v>
      </c>
      <c r="JU77" s="44">
        <f>IF(AND('Service Volumes 1'!$C11="No",'Service Volumes 1'!JU11&lt;&gt;""),1,0)</f>
        <v>0</v>
      </c>
      <c r="JV77" s="44">
        <f>IF(AND('Service Volumes 1'!$C11="No",'Service Volumes 1'!JV11&lt;&gt;""),1,0)</f>
        <v>0</v>
      </c>
      <c r="JW77" s="44">
        <f>IF(AND('Service Volumes 1'!$C11="No",'Service Volumes 1'!JW11&lt;&gt;""),1,0)</f>
        <v>0</v>
      </c>
      <c r="JX77" s="44">
        <f>IF(AND('Service Volumes 1'!$C11="No",'Service Volumes 1'!JX11&lt;&gt;""),1,0)</f>
        <v>0</v>
      </c>
      <c r="JY77" s="44">
        <f>IF(AND('Service Volumes 1'!$C11="No",'Service Volumes 1'!JY11&lt;&gt;""),1,0)</f>
        <v>0</v>
      </c>
      <c r="JZ77" s="44">
        <f>IF(AND('Service Volumes 1'!$C11="No",'Service Volumes 1'!JZ11&lt;&gt;""),1,0)</f>
        <v>0</v>
      </c>
      <c r="KA77" s="44">
        <f>IF(AND('Service Volumes 1'!$C11="No",'Service Volumes 1'!KA11&lt;&gt;""),1,0)</f>
        <v>0</v>
      </c>
      <c r="KB77" s="44">
        <f>IF(AND('Service Volumes 1'!$C11="No",'Service Volumes 1'!KB11&lt;&gt;""),1,0)</f>
        <v>0</v>
      </c>
      <c r="KC77" s="44">
        <f>IF(AND('Service Volumes 1'!$C11="No",'Service Volumes 1'!KC11&lt;&gt;""),1,0)</f>
        <v>0</v>
      </c>
      <c r="KD77" s="44">
        <f>IF(AND('Service Volumes 1'!$C11="No",'Service Volumes 1'!KD11&lt;&gt;""),1,0)</f>
        <v>0</v>
      </c>
      <c r="KE77" s="44">
        <f>IF(AND('Service Volumes 1'!$C11="No",'Service Volumes 1'!KE11&lt;&gt;""),1,0)</f>
        <v>0</v>
      </c>
      <c r="KF77" s="44">
        <f>IF(AND('Service Volumes 1'!$C11="No",'Service Volumes 1'!KF11&lt;&gt;""),1,0)</f>
        <v>0</v>
      </c>
      <c r="KG77" s="44">
        <f>IF(AND('Service Volumes 1'!$C11="No",'Service Volumes 1'!KG11&lt;&gt;""),1,0)</f>
        <v>0</v>
      </c>
      <c r="KH77" s="44">
        <f>IF(AND('Service Volumes 1'!$C11="No",'Service Volumes 1'!KH11&lt;&gt;""),1,0)</f>
        <v>0</v>
      </c>
      <c r="KI77" s="44">
        <f>IF(AND('Service Volumes 1'!$C11="No",'Service Volumes 1'!KI11&lt;&gt;""),1,0)</f>
        <v>0</v>
      </c>
      <c r="KJ77" s="44">
        <f>IF(AND('Service Volumes 1'!$C11="No",'Service Volumes 1'!KJ11&lt;&gt;""),1,0)</f>
        <v>0</v>
      </c>
      <c r="KK77" s="44">
        <f>IF(AND('Service Volumes 1'!$C11="No",'Service Volumes 1'!KK11&lt;&gt;""),1,0)</f>
        <v>0</v>
      </c>
      <c r="KL77" s="44">
        <f>IF(AND('Service Volumes 1'!$C11="No",'Service Volumes 1'!KL11&lt;&gt;""),1,0)</f>
        <v>0</v>
      </c>
      <c r="KM77" s="44">
        <f>IF(AND('Service Volumes 1'!$C11="No",'Service Volumes 1'!KM11&lt;&gt;""),1,0)</f>
        <v>0</v>
      </c>
      <c r="KN77" s="44">
        <f>IF(AND('Service Volumes 1'!$C11="No",'Service Volumes 1'!KN11&lt;&gt;""),1,0)</f>
        <v>0</v>
      </c>
      <c r="KO77" s="44">
        <f>IF(AND('Service Volumes 1'!$C11="No",'Service Volumes 1'!KO11&lt;&gt;""),1,0)</f>
        <v>0</v>
      </c>
      <c r="KP77" s="44">
        <f>IF(AND('Service Volumes 1'!$C11="No",'Service Volumes 1'!KP11&lt;&gt;""),1,0)</f>
        <v>0</v>
      </c>
      <c r="KQ77" s="44">
        <f>IF(AND('Service Volumes 1'!$C11="No",'Service Volumes 1'!KQ11&lt;&gt;""),1,0)</f>
        <v>0</v>
      </c>
      <c r="KR77" s="44">
        <f>IF(AND('Service Volumes 1'!$C11="No",'Service Volumes 1'!KR11&lt;&gt;""),1,0)</f>
        <v>0</v>
      </c>
      <c r="KS77" s="44">
        <f>IF(AND('Service Volumes 1'!$C11="No",'Service Volumes 1'!KS11&lt;&gt;""),1,0)</f>
        <v>0</v>
      </c>
      <c r="KT77" s="44">
        <f>IF(AND('Service Volumes 1'!$C11="No",'Service Volumes 1'!KT11&lt;&gt;""),1,0)</f>
        <v>0</v>
      </c>
      <c r="KU77" s="44">
        <f>IF(AND('Service Volumes 1'!$C11="No",'Service Volumes 1'!KU11&lt;&gt;""),1,0)</f>
        <v>0</v>
      </c>
      <c r="KV77" s="44">
        <f>IF(AND('Service Volumes 1'!$C11="No",'Service Volumes 1'!KV11&lt;&gt;""),1,0)</f>
        <v>0</v>
      </c>
      <c r="KW77" s="44">
        <f>IF(AND('Service Volumes 1'!$C11="No",'Service Volumes 1'!KW11&lt;&gt;""),1,0)</f>
        <v>0</v>
      </c>
      <c r="KX77" s="44">
        <f>IF(AND('Service Volumes 1'!$C11="No",'Service Volumes 1'!KX11&lt;&gt;""),1,0)</f>
        <v>0</v>
      </c>
      <c r="KY77" s="44">
        <f>IF(AND('Service Volumes 1'!$C11="No",'Service Volumes 1'!KY11&lt;&gt;""),1,0)</f>
        <v>0</v>
      </c>
      <c r="KZ77" s="44">
        <f>IF(AND('Service Volumes 1'!$C11="No",'Service Volumes 1'!KZ11&lt;&gt;""),1,0)</f>
        <v>0</v>
      </c>
      <c r="LA77" s="44">
        <f>IF(AND('Service Volumes 1'!$C11="No",'Service Volumes 1'!LA11&lt;&gt;""),1,0)</f>
        <v>0</v>
      </c>
      <c r="LB77" s="44">
        <f>IF(AND('Service Volumes 1'!$C11="No",'Service Volumes 1'!LB11&lt;&gt;""),1,0)</f>
        <v>0</v>
      </c>
      <c r="LC77" s="44">
        <f>IF(AND('Service Volumes 1'!$C11="No",'Service Volumes 1'!LC11&lt;&gt;""),1,0)</f>
        <v>0</v>
      </c>
      <c r="LD77" s="44">
        <f>IF(AND('Service Volumes 1'!$C11="No",'Service Volumes 1'!LD11&lt;&gt;""),1,0)</f>
        <v>0</v>
      </c>
      <c r="LE77" s="44">
        <f>IF(AND('Service Volumes 1'!$C11="No",'Service Volumes 1'!LE11&lt;&gt;""),1,0)</f>
        <v>0</v>
      </c>
      <c r="LF77" s="44">
        <f>IF(AND('Service Volumes 1'!$C11="No",'Service Volumes 1'!LF11&lt;&gt;""),1,0)</f>
        <v>0</v>
      </c>
      <c r="LG77" s="44">
        <f>IF(AND('Service Volumes 1'!$C11="No",'Service Volumes 1'!LG11&lt;&gt;""),1,0)</f>
        <v>0</v>
      </c>
      <c r="LH77" s="44">
        <f>IF(AND('Service Volumes 1'!$C11="No",'Service Volumes 1'!LH11&lt;&gt;""),1,0)</f>
        <v>0</v>
      </c>
      <c r="LI77" s="44">
        <f>IF(AND('Service Volumes 1'!$C11="No",'Service Volumes 1'!LI11&lt;&gt;""),1,0)</f>
        <v>0</v>
      </c>
      <c r="LJ77" s="44">
        <f>IF(AND('Service Volumes 1'!$C11="No",'Service Volumes 1'!LJ11&lt;&gt;""),1,0)</f>
        <v>0</v>
      </c>
      <c r="LK77" s="44">
        <f>IF(AND('Service Volumes 1'!$C11="No",'Service Volumes 1'!LK11&lt;&gt;""),1,0)</f>
        <v>0</v>
      </c>
      <c r="LL77" s="44">
        <f>IF(AND('Service Volumes 1'!$C11="No",'Service Volumes 1'!LL11&lt;&gt;""),1,0)</f>
        <v>0</v>
      </c>
      <c r="LM77" s="44">
        <f>IF(AND('Service Volumes 1'!$C11="No",'Service Volumes 1'!LM11&lt;&gt;""),1,0)</f>
        <v>0</v>
      </c>
      <c r="LN77" s="44">
        <f>IF(AND('Service Volumes 1'!$C11="No",'Service Volumes 1'!LN11&lt;&gt;""),1,0)</f>
        <v>0</v>
      </c>
      <c r="LO77" s="44">
        <f>IF(AND('Service Volumes 1'!$C11="No",'Service Volumes 1'!LO11&lt;&gt;""),1,0)</f>
        <v>0</v>
      </c>
      <c r="LP77" s="44">
        <f>IF(AND('Service Volumes 1'!$C11="No",'Service Volumes 1'!LP11&lt;&gt;""),1,0)</f>
        <v>0</v>
      </c>
      <c r="LQ77" s="44">
        <f>IF(AND('Service Volumes 1'!$C11="No",'Service Volumes 1'!LQ11&lt;&gt;""),1,0)</f>
        <v>0</v>
      </c>
      <c r="LR77" s="44">
        <f>IF(AND('Service Volumes 1'!$C11="No",'Service Volumes 1'!LR11&lt;&gt;""),1,0)</f>
        <v>0</v>
      </c>
      <c r="LS77" s="44">
        <f>IF(AND('Service Volumes 1'!$C11="No",'Service Volumes 1'!LS11&lt;&gt;""),1,0)</f>
        <v>0</v>
      </c>
      <c r="LT77" s="44">
        <f>IF(AND('Service Volumes 1'!$C11="No",'Service Volumes 1'!LT11&lt;&gt;""),1,0)</f>
        <v>0</v>
      </c>
      <c r="LU77" s="44">
        <f>IF(AND('Service Volumes 1'!$C11="No",'Service Volumes 1'!LU11&lt;&gt;""),1,0)</f>
        <v>0</v>
      </c>
      <c r="LV77" s="44">
        <f>IF(AND('Service Volumes 1'!$C11="No",'Service Volumes 1'!LV11&lt;&gt;""),1,0)</f>
        <v>0</v>
      </c>
      <c r="LW77" s="44">
        <f>IF(AND('Service Volumes 1'!$C11="No",'Service Volumes 1'!LW11&lt;&gt;""),1,0)</f>
        <v>0</v>
      </c>
      <c r="LX77" s="44">
        <f>IF(AND('Service Volumes 1'!$C11="No",'Service Volumes 1'!LX11&lt;&gt;""),1,0)</f>
        <v>0</v>
      </c>
      <c r="LY77" s="44">
        <f>IF(AND('Service Volumes 1'!$C11="No",'Service Volumes 1'!LY11&lt;&gt;""),1,0)</f>
        <v>0</v>
      </c>
      <c r="LZ77" s="44">
        <f>IF(AND('Service Volumes 1'!$C11="No",'Service Volumes 1'!LZ11&lt;&gt;""),1,0)</f>
        <v>0</v>
      </c>
      <c r="MA77" s="44">
        <f>IF(AND('Service Volumes 1'!$C11="No",'Service Volumes 1'!MA11&lt;&gt;""),1,0)</f>
        <v>0</v>
      </c>
      <c r="MB77" s="44">
        <f>IF(AND('Service Volumes 1'!$C11="No",'Service Volumes 1'!MB11&lt;&gt;""),1,0)</f>
        <v>0</v>
      </c>
      <c r="MC77" s="44">
        <f>IF(AND('Service Volumes 1'!$C11="No",'Service Volumes 1'!MC11&lt;&gt;""),1,0)</f>
        <v>0</v>
      </c>
      <c r="MD77" s="44">
        <f>IF(AND('Service Volumes 1'!$C11="No",'Service Volumes 1'!MD11&lt;&gt;""),1,0)</f>
        <v>0</v>
      </c>
      <c r="ME77" s="44">
        <f>IF(AND('Service Volumes 1'!$C11="No",'Service Volumes 1'!ME11&lt;&gt;""),1,0)</f>
        <v>0</v>
      </c>
      <c r="MF77" s="44">
        <f>IF(AND('Service Volumes 1'!$C11="No",'Service Volumes 1'!MF11&lt;&gt;""),1,0)</f>
        <v>0</v>
      </c>
      <c r="MG77" s="44">
        <f>IF(AND('Service Volumes 1'!$C11="No",'Service Volumes 1'!MG11&lt;&gt;""),1,0)</f>
        <v>0</v>
      </c>
      <c r="MH77" s="44">
        <f>IF(AND('Service Volumes 1'!$C11="No",'Service Volumes 1'!MH11&lt;&gt;""),1,0)</f>
        <v>0</v>
      </c>
      <c r="MI77" s="44">
        <f>IF(AND('Service Volumes 1'!$C11="No",'Service Volumes 1'!MI11&lt;&gt;""),1,0)</f>
        <v>0</v>
      </c>
      <c r="MJ77" s="44">
        <f>IF(AND('Service Volumes 1'!$C11="No",'Service Volumes 1'!MJ11&lt;&gt;""),1,0)</f>
        <v>0</v>
      </c>
      <c r="MK77" s="44">
        <f>IF(AND('Service Volumes 1'!$C11="No",'Service Volumes 1'!MK11&lt;&gt;""),1,0)</f>
        <v>0</v>
      </c>
      <c r="ML77" s="44">
        <f>IF(AND('Service Volumes 1'!$C11="No",'Service Volumes 1'!ML11&lt;&gt;""),1,0)</f>
        <v>0</v>
      </c>
      <c r="MM77" s="44">
        <f>IF(AND('Service Volumes 1'!$C11="No",'Service Volumes 1'!MM11&lt;&gt;""),1,0)</f>
        <v>0</v>
      </c>
      <c r="MN77" s="44">
        <f>IF(AND('Service Volumes 1'!$C11="No",'Service Volumes 1'!MN11&lt;&gt;""),1,0)</f>
        <v>0</v>
      </c>
      <c r="MO77" s="44">
        <f>IF(AND('Service Volumes 1'!$C11="No",'Service Volumes 1'!MO11&lt;&gt;""),1,0)</f>
        <v>0</v>
      </c>
      <c r="MP77" s="44">
        <f>IF(AND('Service Volumes 1'!$C11="No",'Service Volumes 1'!MP11&lt;&gt;""),1,0)</f>
        <v>0</v>
      </c>
      <c r="MQ77" s="44">
        <f>IF(AND('Service Volumes 1'!$C11="No",'Service Volumes 1'!MQ11&lt;&gt;""),1,0)</f>
        <v>0</v>
      </c>
      <c r="MR77" s="44">
        <f>IF(AND('Service Volumes 1'!$C11="No",'Service Volumes 1'!MR11&lt;&gt;""),1,0)</f>
        <v>0</v>
      </c>
      <c r="MS77" s="44">
        <f>IF(AND('Service Volumes 1'!$C11="No",'Service Volumes 1'!MS11&lt;&gt;""),1,0)</f>
        <v>0</v>
      </c>
      <c r="MT77" s="44">
        <f>IF(AND('Service Volumes 1'!$C11="No",'Service Volumes 1'!MT11&lt;&gt;""),1,0)</f>
        <v>0</v>
      </c>
      <c r="MU77" s="44">
        <f>IF(AND('Service Volumes 1'!$C11="No",'Service Volumes 1'!MU11&lt;&gt;""),1,0)</f>
        <v>0</v>
      </c>
      <c r="MV77" s="44">
        <f>IF(AND('Service Volumes 1'!$C11="No",'Service Volumes 1'!MV11&lt;&gt;""),1,0)</f>
        <v>0</v>
      </c>
      <c r="MW77" s="44">
        <f>IF(AND('Service Volumes 1'!$C11="No",'Service Volumes 1'!MW11&lt;&gt;""),1,0)</f>
        <v>0</v>
      </c>
      <c r="MX77" s="44">
        <f>IF(AND('Service Volumes 1'!$C11="No",'Service Volumes 1'!MX11&lt;&gt;""),1,0)</f>
        <v>0</v>
      </c>
      <c r="MY77" s="44">
        <f>IF(AND('Service Volumes 1'!$C11="No",'Service Volumes 1'!MY11&lt;&gt;""),1,0)</f>
        <v>0</v>
      </c>
      <c r="MZ77" s="44">
        <f>IF(AND('Service Volumes 1'!$C11="No",'Service Volumes 1'!MZ11&lt;&gt;""),1,0)</f>
        <v>0</v>
      </c>
      <c r="NA77" s="44">
        <f>IF(AND('Service Volumes 1'!$C11="No",'Service Volumes 1'!NA11&lt;&gt;""),1,0)</f>
        <v>0</v>
      </c>
      <c r="NB77" s="44">
        <f>IF(AND('Service Volumes 1'!$C11="No",'Service Volumes 1'!NB11&lt;&gt;""),1,0)</f>
        <v>0</v>
      </c>
      <c r="NC77" s="44">
        <f>IF(AND('Service Volumes 1'!$C11="No",'Service Volumes 1'!NC11&lt;&gt;""),1,0)</f>
        <v>0</v>
      </c>
      <c r="ND77" s="44">
        <f>IF(AND('Service Volumes 1'!$C11="No",'Service Volumes 1'!ND11&lt;&gt;""),1,0)</f>
        <v>0</v>
      </c>
      <c r="NE77" s="44">
        <f>IF(AND('Service Volumes 1'!$C11="No",'Service Volumes 1'!NE11&lt;&gt;""),1,0)</f>
        <v>0</v>
      </c>
      <c r="NF77" s="44">
        <f>IF(AND('Service Volumes 1'!$C11="No",'Service Volumes 1'!NF11&lt;&gt;""),1,0)</f>
        <v>0</v>
      </c>
      <c r="NG77" s="44">
        <f>IF(AND('Service Volumes 1'!$C11="No",'Service Volumes 1'!NG11&lt;&gt;""),1,0)</f>
        <v>0</v>
      </c>
      <c r="NH77" s="44">
        <f>IF(AND('Service Volumes 1'!$C11="No",'Service Volumes 1'!NH11&lt;&gt;""),1,0)</f>
        <v>0</v>
      </c>
      <c r="NI77" s="44">
        <f>IF(AND('Service Volumes 1'!$C11="No",'Service Volumes 1'!NI11&lt;&gt;""),1,0)</f>
        <v>0</v>
      </c>
      <c r="NJ77" s="44">
        <f>IF(AND('Service Volumes 1'!$C11="No",'Service Volumes 1'!NJ11&lt;&gt;""),1,0)</f>
        <v>0</v>
      </c>
      <c r="NK77" s="44">
        <f>IF(AND('Service Volumes 1'!$C11="No",'Service Volumes 1'!NK11&lt;&gt;""),1,0)</f>
        <v>0</v>
      </c>
      <c r="NL77" s="44">
        <f>IF(AND('Service Volumes 1'!$C11="No",'Service Volumes 1'!NL11&lt;&gt;""),1,0)</f>
        <v>0</v>
      </c>
      <c r="NM77" s="44">
        <f>IF(AND('Service Volumes 1'!$C11="No",'Service Volumes 1'!NM11&lt;&gt;""),1,0)</f>
        <v>0</v>
      </c>
      <c r="NN77" s="44">
        <f>IF(AND('Service Volumes 1'!$C11="No",'Service Volumes 1'!NN11&lt;&gt;""),1,0)</f>
        <v>0</v>
      </c>
      <c r="NO77" s="44">
        <f>IF(AND('Service Volumes 1'!$C11="No",'Service Volumes 1'!NO11&lt;&gt;""),1,0)</f>
        <v>0</v>
      </c>
      <c r="NP77" s="44">
        <f>IF(AND('Service Volumes 1'!$C11="No",'Service Volumes 1'!NP11&lt;&gt;""),1,0)</f>
        <v>0</v>
      </c>
      <c r="NQ77" s="44">
        <f>IF(AND('Service Volumes 1'!$C11="No",'Service Volumes 1'!NQ11&lt;&gt;""),1,0)</f>
        <v>0</v>
      </c>
      <c r="NR77" s="44">
        <f>IF(AND('Service Volumes 1'!$C11="No",'Service Volumes 1'!NR11&lt;&gt;""),1,0)</f>
        <v>0</v>
      </c>
      <c r="NS77" s="44">
        <f>IF(AND('Service Volumes 1'!$C11="No",'Service Volumes 1'!NS11&lt;&gt;""),1,0)</f>
        <v>0</v>
      </c>
      <c r="NT77" s="44">
        <f>IF(AND('Service Volumes 1'!$C11="No",'Service Volumes 1'!NT11&lt;&gt;""),1,0)</f>
        <v>0</v>
      </c>
      <c r="NU77" s="44">
        <f>IF(AND('Service Volumes 1'!$C11="No",'Service Volumes 1'!NU11&lt;&gt;""),1,0)</f>
        <v>0</v>
      </c>
      <c r="NV77" s="44">
        <f>IF(AND('Service Volumes 1'!$C11="No",'Service Volumes 1'!NV11&lt;&gt;""),1,0)</f>
        <v>0</v>
      </c>
      <c r="NW77" s="44">
        <f>IF(AND('Service Volumes 1'!$C11="No",'Service Volumes 1'!NW11&lt;&gt;""),1,0)</f>
        <v>0</v>
      </c>
      <c r="NX77" s="44">
        <f>IF(AND('Service Volumes 1'!$C11="No",'Service Volumes 1'!NX11&lt;&gt;""),1,0)</f>
        <v>0</v>
      </c>
      <c r="NY77" s="44">
        <f>IF(AND('Service Volumes 1'!$C11="No",'Service Volumes 1'!NY11&lt;&gt;""),1,0)</f>
        <v>0</v>
      </c>
      <c r="NZ77" s="44">
        <f>IF(AND('Service Volumes 1'!$C11="No",'Service Volumes 1'!NZ11&lt;&gt;""),1,0)</f>
        <v>0</v>
      </c>
      <c r="OA77" s="44">
        <f>IF(AND('Service Volumes 1'!$C11="No",'Service Volumes 1'!OA11&lt;&gt;""),1,0)</f>
        <v>0</v>
      </c>
      <c r="OB77" s="44">
        <f>IF(AND('Service Volumes 1'!$C11="No",'Service Volumes 1'!OB11&lt;&gt;""),1,0)</f>
        <v>0</v>
      </c>
      <c r="OC77" s="44">
        <f>IF(AND('Service Volumes 1'!$C11="No",'Service Volumes 1'!OC11&lt;&gt;""),1,0)</f>
        <v>0</v>
      </c>
      <c r="OD77" s="44">
        <f>IF(AND('Service Volumes 1'!$C11="No",'Service Volumes 1'!OD11&lt;&gt;""),1,0)</f>
        <v>0</v>
      </c>
      <c r="OE77" s="44">
        <f>IF(AND('Service Volumes 1'!$C11="No",'Service Volumes 1'!OE11&lt;&gt;""),1,0)</f>
        <v>0</v>
      </c>
      <c r="OF77" s="44">
        <f>IF(AND('Service Volumes 1'!$C11="No",'Service Volumes 1'!OF11&lt;&gt;""),1,0)</f>
        <v>0</v>
      </c>
      <c r="OG77" s="44">
        <f>IF(AND('Service Volumes 1'!$C11="No",'Service Volumes 1'!OG11&lt;&gt;""),1,0)</f>
        <v>0</v>
      </c>
      <c r="OH77" s="44">
        <f>IF(AND('Service Volumes 1'!$C11="No",'Service Volumes 1'!OH11&lt;&gt;""),1,0)</f>
        <v>0</v>
      </c>
      <c r="OI77" s="44">
        <f>IF(AND('Service Volumes 1'!$C11="No",'Service Volumes 1'!OI11&lt;&gt;""),1,0)</f>
        <v>0</v>
      </c>
      <c r="OJ77" s="44">
        <f>IF(AND('Service Volumes 1'!$C11="No",'Service Volumes 1'!OJ11&lt;&gt;""),1,0)</f>
        <v>0</v>
      </c>
      <c r="OK77" s="44">
        <f>IF(AND('Service Volumes 1'!$C11="No",'Service Volumes 1'!OK11&lt;&gt;""),1,0)</f>
        <v>0</v>
      </c>
      <c r="OL77" s="44">
        <f>IF(AND('Service Volumes 1'!$C11="No",'Service Volumes 1'!OL11&lt;&gt;""),1,0)</f>
        <v>0</v>
      </c>
      <c r="OM77" s="44">
        <f>IF(AND('Service Volumes 1'!$C11="No",'Service Volumes 1'!OM11&lt;&gt;""),1,0)</f>
        <v>0</v>
      </c>
      <c r="ON77" s="44">
        <f>IF(AND('Service Volumes 1'!$C11="No",'Service Volumes 1'!ON11&lt;&gt;""),1,0)</f>
        <v>0</v>
      </c>
    </row>
    <row r="78" spans="2:404" ht="10.25" customHeight="1">
      <c r="B78" s="47" t="s">
        <v>182</v>
      </c>
      <c r="C78" s="45" t="s">
        <v>183</v>
      </c>
      <c r="D78" s="43" t="str">
        <f t="shared" si="2"/>
        <v>OK</v>
      </c>
      <c r="E78" s="44">
        <f>IF(AND('Service Volumes 1'!$C12="No",'Service Volumes 1'!E12&lt;&gt;""),1,0)</f>
        <v>0</v>
      </c>
      <c r="F78" s="44">
        <f>IF(AND('Service Volumes 1'!$C12="No",'Service Volumes 1'!F12&lt;&gt;""),1,0)</f>
        <v>0</v>
      </c>
      <c r="G78" s="44">
        <f>IF(AND('Service Volumes 1'!$C12="No",'Service Volumes 1'!G12&lt;&gt;""),1,0)</f>
        <v>0</v>
      </c>
      <c r="H78" s="44">
        <f>IF(AND('Service Volumes 1'!$C12="No",'Service Volumes 1'!H12&lt;&gt;""),1,0)</f>
        <v>0</v>
      </c>
      <c r="I78" s="44">
        <f>IF(AND('Service Volumes 1'!$C12="No",'Service Volumes 1'!I12&lt;&gt;""),1,0)</f>
        <v>0</v>
      </c>
      <c r="J78" s="44">
        <f>IF(AND('Service Volumes 1'!$C12="No",'Service Volumes 1'!J12&lt;&gt;""),1,0)</f>
        <v>0</v>
      </c>
      <c r="K78" s="44">
        <f>IF(AND('Service Volumes 1'!$C12="No",'Service Volumes 1'!K12&lt;&gt;""),1,0)</f>
        <v>0</v>
      </c>
      <c r="L78" s="44">
        <f>IF(AND('Service Volumes 1'!$C12="No",'Service Volumes 1'!L12&lt;&gt;""),1,0)</f>
        <v>0</v>
      </c>
      <c r="M78" s="44">
        <f>IF(AND('Service Volumes 1'!$C12="No",'Service Volumes 1'!M12&lt;&gt;""),1,0)</f>
        <v>0</v>
      </c>
      <c r="N78" s="44">
        <f>IF(AND('Service Volumes 1'!$C12="No",'Service Volumes 1'!N12&lt;&gt;""),1,0)</f>
        <v>0</v>
      </c>
      <c r="O78" s="44">
        <f>IF(AND('Service Volumes 1'!$C12="No",'Service Volumes 1'!O12&lt;&gt;""),1,0)</f>
        <v>0</v>
      </c>
      <c r="P78" s="44">
        <f>IF(AND('Service Volumes 1'!$C12="No",'Service Volumes 1'!P12&lt;&gt;""),1,0)</f>
        <v>0</v>
      </c>
      <c r="Q78" s="44">
        <f>IF(AND('Service Volumes 1'!$C12="No",'Service Volumes 1'!Q12&lt;&gt;""),1,0)</f>
        <v>0</v>
      </c>
      <c r="R78" s="44">
        <f>IF(AND('Service Volumes 1'!$C12="No",'Service Volumes 1'!R12&lt;&gt;""),1,0)</f>
        <v>0</v>
      </c>
      <c r="S78" s="44">
        <f>IF(AND('Service Volumes 1'!$C12="No",'Service Volumes 1'!S12&lt;&gt;""),1,0)</f>
        <v>0</v>
      </c>
      <c r="T78" s="44">
        <f>IF(AND('Service Volumes 1'!$C12="No",'Service Volumes 1'!T12&lt;&gt;""),1,0)</f>
        <v>0</v>
      </c>
      <c r="U78" s="44">
        <f>IF(AND('Service Volumes 1'!$C12="No",'Service Volumes 1'!U12&lt;&gt;""),1,0)</f>
        <v>0</v>
      </c>
      <c r="V78" s="44">
        <f>IF(AND('Service Volumes 1'!$C12="No",'Service Volumes 1'!V12&lt;&gt;""),1,0)</f>
        <v>0</v>
      </c>
      <c r="W78" s="44">
        <f>IF(AND('Service Volumes 1'!$C12="No",'Service Volumes 1'!W12&lt;&gt;""),1,0)</f>
        <v>0</v>
      </c>
      <c r="X78" s="44">
        <f>IF(AND('Service Volumes 1'!$C12="No",'Service Volumes 1'!X12&lt;&gt;""),1,0)</f>
        <v>0</v>
      </c>
      <c r="Y78" s="44">
        <f>IF(AND('Service Volumes 1'!$C12="No",'Service Volumes 1'!Y12&lt;&gt;""),1,0)</f>
        <v>0</v>
      </c>
      <c r="Z78" s="44">
        <f>IF(AND('Service Volumes 1'!$C12="No",'Service Volumes 1'!Z12&lt;&gt;""),1,0)</f>
        <v>0</v>
      </c>
      <c r="AA78" s="44">
        <f>IF(AND('Service Volumes 1'!$C12="No",'Service Volumes 1'!AA12&lt;&gt;""),1,0)</f>
        <v>0</v>
      </c>
      <c r="AB78" s="44">
        <f>IF(AND('Service Volumes 1'!$C12="No",'Service Volumes 1'!AB12&lt;&gt;""),1,0)</f>
        <v>0</v>
      </c>
      <c r="AC78" s="44">
        <f>IF(AND('Service Volumes 1'!$C12="No",'Service Volumes 1'!AC12&lt;&gt;""),1,0)</f>
        <v>0</v>
      </c>
      <c r="AD78" s="44">
        <f>IF(AND('Service Volumes 1'!$C12="No",'Service Volumes 1'!AD12&lt;&gt;""),1,0)</f>
        <v>0</v>
      </c>
      <c r="AE78" s="44">
        <f>IF(AND('Service Volumes 1'!$C12="No",'Service Volumes 1'!AE12&lt;&gt;""),1,0)</f>
        <v>0</v>
      </c>
      <c r="AF78" s="44">
        <f>IF(AND('Service Volumes 1'!$C12="No",'Service Volumes 1'!AF12&lt;&gt;""),1,0)</f>
        <v>0</v>
      </c>
      <c r="AG78" s="44">
        <f>IF(AND('Service Volumes 1'!$C12="No",'Service Volumes 1'!AG12&lt;&gt;""),1,0)</f>
        <v>0</v>
      </c>
      <c r="AH78" s="44">
        <f>IF(AND('Service Volumes 1'!$C12="No",'Service Volumes 1'!AH12&lt;&gt;""),1,0)</f>
        <v>0</v>
      </c>
      <c r="AI78" s="44">
        <f>IF(AND('Service Volumes 1'!$C12="No",'Service Volumes 1'!AI12&lt;&gt;""),1,0)</f>
        <v>0</v>
      </c>
      <c r="AJ78" s="44">
        <f>IF(AND('Service Volumes 1'!$C12="No",'Service Volumes 1'!AJ12&lt;&gt;""),1,0)</f>
        <v>0</v>
      </c>
      <c r="AK78" s="44">
        <f>IF(AND('Service Volumes 1'!$C12="No",'Service Volumes 1'!AK12&lt;&gt;""),1,0)</f>
        <v>0</v>
      </c>
      <c r="AL78" s="44">
        <f>IF(AND('Service Volumes 1'!$C12="No",'Service Volumes 1'!AL12&lt;&gt;""),1,0)</f>
        <v>0</v>
      </c>
      <c r="AM78" s="44">
        <f>IF(AND('Service Volumes 1'!$C12="No",'Service Volumes 1'!AM12&lt;&gt;""),1,0)</f>
        <v>0</v>
      </c>
      <c r="AN78" s="44">
        <f>IF(AND('Service Volumes 1'!$C12="No",'Service Volumes 1'!AN12&lt;&gt;""),1,0)</f>
        <v>0</v>
      </c>
      <c r="AO78" s="44">
        <f>IF(AND('Service Volumes 1'!$C12="No",'Service Volumes 1'!AO12&lt;&gt;""),1,0)</f>
        <v>0</v>
      </c>
      <c r="AP78" s="44">
        <f>IF(AND('Service Volumes 1'!$C12="No",'Service Volumes 1'!AP12&lt;&gt;""),1,0)</f>
        <v>0</v>
      </c>
      <c r="AQ78" s="44">
        <f>IF(AND('Service Volumes 1'!$C12="No",'Service Volumes 1'!AQ12&lt;&gt;""),1,0)</f>
        <v>0</v>
      </c>
      <c r="AR78" s="44">
        <f>IF(AND('Service Volumes 1'!$C12="No",'Service Volumes 1'!AR12&lt;&gt;""),1,0)</f>
        <v>0</v>
      </c>
      <c r="AS78" s="44">
        <f>IF(AND('Service Volumes 1'!$C12="No",'Service Volumes 1'!AS12&lt;&gt;""),1,0)</f>
        <v>0</v>
      </c>
      <c r="AT78" s="44">
        <f>IF(AND('Service Volumes 1'!$C12="No",'Service Volumes 1'!AT12&lt;&gt;""),1,0)</f>
        <v>0</v>
      </c>
      <c r="AU78" s="44">
        <f>IF(AND('Service Volumes 1'!$C12="No",'Service Volumes 1'!AU12&lt;&gt;""),1,0)</f>
        <v>0</v>
      </c>
      <c r="AV78" s="44">
        <f>IF(AND('Service Volumes 1'!$C12="No",'Service Volumes 1'!AV12&lt;&gt;""),1,0)</f>
        <v>0</v>
      </c>
      <c r="AW78" s="44">
        <f>IF(AND('Service Volumes 1'!$C12="No",'Service Volumes 1'!AW12&lt;&gt;""),1,0)</f>
        <v>0</v>
      </c>
      <c r="AX78" s="44">
        <f>IF(AND('Service Volumes 1'!$C12="No",'Service Volumes 1'!AX12&lt;&gt;""),1,0)</f>
        <v>0</v>
      </c>
      <c r="AY78" s="44">
        <f>IF(AND('Service Volumes 1'!$C12="No",'Service Volumes 1'!AY12&lt;&gt;""),1,0)</f>
        <v>0</v>
      </c>
      <c r="AZ78" s="44">
        <f>IF(AND('Service Volumes 1'!$C12="No",'Service Volumes 1'!AZ12&lt;&gt;""),1,0)</f>
        <v>0</v>
      </c>
      <c r="BA78" s="44">
        <f>IF(AND('Service Volumes 1'!$C12="No",'Service Volumes 1'!BA12&lt;&gt;""),1,0)</f>
        <v>0</v>
      </c>
      <c r="BB78" s="44">
        <f>IF(AND('Service Volumes 1'!$C12="No",'Service Volumes 1'!BB12&lt;&gt;""),1,0)</f>
        <v>0</v>
      </c>
      <c r="BC78" s="44">
        <f>IF(AND('Service Volumes 1'!$C12="No",'Service Volumes 1'!BC12&lt;&gt;""),1,0)</f>
        <v>0</v>
      </c>
      <c r="BD78" s="44">
        <f>IF(AND('Service Volumes 1'!$C12="No",'Service Volumes 1'!BD12&lt;&gt;""),1,0)</f>
        <v>0</v>
      </c>
      <c r="BE78" s="44">
        <f>IF(AND('Service Volumes 1'!$C12="No",'Service Volumes 1'!BE12&lt;&gt;""),1,0)</f>
        <v>0</v>
      </c>
      <c r="BF78" s="44">
        <f>IF(AND('Service Volumes 1'!$C12="No",'Service Volumes 1'!BF12&lt;&gt;""),1,0)</f>
        <v>0</v>
      </c>
      <c r="BG78" s="44">
        <f>IF(AND('Service Volumes 1'!$C12="No",'Service Volumes 1'!BG12&lt;&gt;""),1,0)</f>
        <v>0</v>
      </c>
      <c r="BH78" s="44">
        <f>IF(AND('Service Volumes 1'!$C12="No",'Service Volumes 1'!BH12&lt;&gt;""),1,0)</f>
        <v>0</v>
      </c>
      <c r="BI78" s="44">
        <f>IF(AND('Service Volumes 1'!$C12="No",'Service Volumes 1'!BI12&lt;&gt;""),1,0)</f>
        <v>0</v>
      </c>
      <c r="BJ78" s="44">
        <f>IF(AND('Service Volumes 1'!$C12="No",'Service Volumes 1'!BJ12&lt;&gt;""),1,0)</f>
        <v>0</v>
      </c>
      <c r="BK78" s="44">
        <f>IF(AND('Service Volumes 1'!$C12="No",'Service Volumes 1'!BK12&lt;&gt;""),1,0)</f>
        <v>0</v>
      </c>
      <c r="BL78" s="44">
        <f>IF(AND('Service Volumes 1'!$C12="No",'Service Volumes 1'!BL12&lt;&gt;""),1,0)</f>
        <v>0</v>
      </c>
      <c r="BM78" s="44">
        <f>IF(AND('Service Volumes 1'!$C12="No",'Service Volumes 1'!BM12&lt;&gt;""),1,0)</f>
        <v>0</v>
      </c>
      <c r="BN78" s="44">
        <f>IF(AND('Service Volumes 1'!$C12="No",'Service Volumes 1'!BN12&lt;&gt;""),1,0)</f>
        <v>0</v>
      </c>
      <c r="BO78" s="44">
        <f>IF(AND('Service Volumes 1'!$C12="No",'Service Volumes 1'!BO12&lt;&gt;""),1,0)</f>
        <v>0</v>
      </c>
      <c r="BP78" s="44">
        <f>IF(AND('Service Volumes 1'!$C12="No",'Service Volumes 1'!BP12&lt;&gt;""),1,0)</f>
        <v>0</v>
      </c>
      <c r="BQ78" s="44">
        <f>IF(AND('Service Volumes 1'!$C12="No",'Service Volumes 1'!BQ12&lt;&gt;""),1,0)</f>
        <v>0</v>
      </c>
      <c r="BR78" s="44">
        <f>IF(AND('Service Volumes 1'!$C12="No",'Service Volumes 1'!BR12&lt;&gt;""),1,0)</f>
        <v>0</v>
      </c>
      <c r="BS78" s="44">
        <f>IF(AND('Service Volumes 1'!$C12="No",'Service Volumes 1'!BS12&lt;&gt;""),1,0)</f>
        <v>0</v>
      </c>
      <c r="BT78" s="44">
        <f>IF(AND('Service Volumes 1'!$C12="No",'Service Volumes 1'!BT12&lt;&gt;""),1,0)</f>
        <v>0</v>
      </c>
      <c r="BU78" s="44">
        <f>IF(AND('Service Volumes 1'!$C12="No",'Service Volumes 1'!BU12&lt;&gt;""),1,0)</f>
        <v>0</v>
      </c>
      <c r="BV78" s="44">
        <f>IF(AND('Service Volumes 1'!$C12="No",'Service Volumes 1'!BV12&lt;&gt;""),1,0)</f>
        <v>0</v>
      </c>
      <c r="BW78" s="44">
        <f>IF(AND('Service Volumes 1'!$C12="No",'Service Volumes 1'!BW12&lt;&gt;""),1,0)</f>
        <v>0</v>
      </c>
      <c r="BX78" s="44">
        <f>IF(AND('Service Volumes 1'!$C12="No",'Service Volumes 1'!BX12&lt;&gt;""),1,0)</f>
        <v>0</v>
      </c>
      <c r="BY78" s="44">
        <f>IF(AND('Service Volumes 1'!$C12="No",'Service Volumes 1'!BY12&lt;&gt;""),1,0)</f>
        <v>0</v>
      </c>
      <c r="BZ78" s="44">
        <f>IF(AND('Service Volumes 1'!$C12="No",'Service Volumes 1'!BZ12&lt;&gt;""),1,0)</f>
        <v>0</v>
      </c>
      <c r="CA78" s="44">
        <f>IF(AND('Service Volumes 1'!$C12="No",'Service Volumes 1'!CA12&lt;&gt;""),1,0)</f>
        <v>0</v>
      </c>
      <c r="CB78" s="44">
        <f>IF(AND('Service Volumes 1'!$C12="No",'Service Volumes 1'!CB12&lt;&gt;""),1,0)</f>
        <v>0</v>
      </c>
      <c r="CC78" s="44">
        <f>IF(AND('Service Volumes 1'!$C12="No",'Service Volumes 1'!CC12&lt;&gt;""),1,0)</f>
        <v>0</v>
      </c>
      <c r="CD78" s="44">
        <f>IF(AND('Service Volumes 1'!$C12="No",'Service Volumes 1'!CD12&lt;&gt;""),1,0)</f>
        <v>0</v>
      </c>
      <c r="CE78" s="44">
        <f>IF(AND('Service Volumes 1'!$C12="No",'Service Volumes 1'!CE12&lt;&gt;""),1,0)</f>
        <v>0</v>
      </c>
      <c r="CF78" s="44">
        <f>IF(AND('Service Volumes 1'!$C12="No",'Service Volumes 1'!CF12&lt;&gt;""),1,0)</f>
        <v>0</v>
      </c>
      <c r="CG78" s="44">
        <f>IF(AND('Service Volumes 1'!$C12="No",'Service Volumes 1'!CG12&lt;&gt;""),1,0)</f>
        <v>0</v>
      </c>
      <c r="CH78" s="44">
        <f>IF(AND('Service Volumes 1'!$C12="No",'Service Volumes 1'!CH12&lt;&gt;""),1,0)</f>
        <v>0</v>
      </c>
      <c r="CI78" s="44">
        <f>IF(AND('Service Volumes 1'!$C12="No",'Service Volumes 1'!CI12&lt;&gt;""),1,0)</f>
        <v>0</v>
      </c>
      <c r="CJ78" s="44">
        <f>IF(AND('Service Volumes 1'!$C12="No",'Service Volumes 1'!CJ12&lt;&gt;""),1,0)</f>
        <v>0</v>
      </c>
      <c r="CK78" s="44">
        <f>IF(AND('Service Volumes 1'!$C12="No",'Service Volumes 1'!CK12&lt;&gt;""),1,0)</f>
        <v>0</v>
      </c>
      <c r="CL78" s="44">
        <f>IF(AND('Service Volumes 1'!$C12="No",'Service Volumes 1'!CL12&lt;&gt;""),1,0)</f>
        <v>0</v>
      </c>
      <c r="CM78" s="44">
        <f>IF(AND('Service Volumes 1'!$C12="No",'Service Volumes 1'!CM12&lt;&gt;""),1,0)</f>
        <v>0</v>
      </c>
      <c r="CN78" s="44">
        <f>IF(AND('Service Volumes 1'!$C12="No",'Service Volumes 1'!CN12&lt;&gt;""),1,0)</f>
        <v>0</v>
      </c>
      <c r="CO78" s="44">
        <f>IF(AND('Service Volumes 1'!$C12="No",'Service Volumes 1'!CO12&lt;&gt;""),1,0)</f>
        <v>0</v>
      </c>
      <c r="CP78" s="44">
        <f>IF(AND('Service Volumes 1'!$C12="No",'Service Volumes 1'!CP12&lt;&gt;""),1,0)</f>
        <v>0</v>
      </c>
      <c r="CQ78" s="44">
        <f>IF(AND('Service Volumes 1'!$C12="No",'Service Volumes 1'!CQ12&lt;&gt;""),1,0)</f>
        <v>0</v>
      </c>
      <c r="CR78" s="44">
        <f>IF(AND('Service Volumes 1'!$C12="No",'Service Volumes 1'!CR12&lt;&gt;""),1,0)</f>
        <v>0</v>
      </c>
      <c r="CS78" s="44">
        <f>IF(AND('Service Volumes 1'!$C12="No",'Service Volumes 1'!CS12&lt;&gt;""),1,0)</f>
        <v>0</v>
      </c>
      <c r="CT78" s="44">
        <f>IF(AND('Service Volumes 1'!$C12="No",'Service Volumes 1'!CT12&lt;&gt;""),1,0)</f>
        <v>0</v>
      </c>
      <c r="CU78" s="44">
        <f>IF(AND('Service Volumes 1'!$C12="No",'Service Volumes 1'!CU12&lt;&gt;""),1,0)</f>
        <v>0</v>
      </c>
      <c r="CV78" s="44">
        <f>IF(AND('Service Volumes 1'!$C12="No",'Service Volumes 1'!CV12&lt;&gt;""),1,0)</f>
        <v>0</v>
      </c>
      <c r="CW78" s="44">
        <f>IF(AND('Service Volumes 1'!$C12="No",'Service Volumes 1'!CW12&lt;&gt;""),1,0)</f>
        <v>0</v>
      </c>
      <c r="CX78" s="44">
        <f>IF(AND('Service Volumes 1'!$C12="No",'Service Volumes 1'!CX12&lt;&gt;""),1,0)</f>
        <v>0</v>
      </c>
      <c r="CY78" s="44">
        <f>IF(AND('Service Volumes 1'!$C12="No",'Service Volumes 1'!CY12&lt;&gt;""),1,0)</f>
        <v>0</v>
      </c>
      <c r="CZ78" s="44">
        <f>IF(AND('Service Volumes 1'!$C12="No",'Service Volumes 1'!CZ12&lt;&gt;""),1,0)</f>
        <v>0</v>
      </c>
      <c r="DA78" s="44">
        <f>IF(AND('Service Volumes 1'!$C12="No",'Service Volumes 1'!DA12&lt;&gt;""),1,0)</f>
        <v>0</v>
      </c>
      <c r="DB78" s="44">
        <f>IF(AND('Service Volumes 1'!$C12="No",'Service Volumes 1'!DB12&lt;&gt;""),1,0)</f>
        <v>0</v>
      </c>
      <c r="DC78" s="44">
        <f>IF(AND('Service Volumes 1'!$C12="No",'Service Volumes 1'!DC12&lt;&gt;""),1,0)</f>
        <v>0</v>
      </c>
      <c r="DD78" s="44">
        <f>IF(AND('Service Volumes 1'!$C12="No",'Service Volumes 1'!DD12&lt;&gt;""),1,0)</f>
        <v>0</v>
      </c>
      <c r="DE78" s="44">
        <f>IF(AND('Service Volumes 1'!$C12="No",'Service Volumes 1'!DE12&lt;&gt;""),1,0)</f>
        <v>0</v>
      </c>
      <c r="DF78" s="44">
        <f>IF(AND('Service Volumes 1'!$C12="No",'Service Volumes 1'!DF12&lt;&gt;""),1,0)</f>
        <v>0</v>
      </c>
      <c r="DG78" s="44">
        <f>IF(AND('Service Volumes 1'!$C12="No",'Service Volumes 1'!DG12&lt;&gt;""),1,0)</f>
        <v>0</v>
      </c>
      <c r="DH78" s="44">
        <f>IF(AND('Service Volumes 1'!$C12="No",'Service Volumes 1'!DH12&lt;&gt;""),1,0)</f>
        <v>0</v>
      </c>
      <c r="DI78" s="44">
        <f>IF(AND('Service Volumes 1'!$C12="No",'Service Volumes 1'!DI12&lt;&gt;""),1,0)</f>
        <v>0</v>
      </c>
      <c r="DJ78" s="44">
        <f>IF(AND('Service Volumes 1'!$C12="No",'Service Volumes 1'!DJ12&lt;&gt;""),1,0)</f>
        <v>0</v>
      </c>
      <c r="DK78" s="44">
        <f>IF(AND('Service Volumes 1'!$C12="No",'Service Volumes 1'!DK12&lt;&gt;""),1,0)</f>
        <v>0</v>
      </c>
      <c r="DL78" s="44">
        <f>IF(AND('Service Volumes 1'!$C12="No",'Service Volumes 1'!DL12&lt;&gt;""),1,0)</f>
        <v>0</v>
      </c>
      <c r="DM78" s="44">
        <f>IF(AND('Service Volumes 1'!$C12="No",'Service Volumes 1'!DM12&lt;&gt;""),1,0)</f>
        <v>0</v>
      </c>
      <c r="DN78" s="44">
        <f>IF(AND('Service Volumes 1'!$C12="No",'Service Volumes 1'!DN12&lt;&gt;""),1,0)</f>
        <v>0</v>
      </c>
      <c r="DO78" s="44">
        <f>IF(AND('Service Volumes 1'!$C12="No",'Service Volumes 1'!DO12&lt;&gt;""),1,0)</f>
        <v>0</v>
      </c>
      <c r="DP78" s="44">
        <f>IF(AND('Service Volumes 1'!$C12="No",'Service Volumes 1'!DP12&lt;&gt;""),1,0)</f>
        <v>0</v>
      </c>
      <c r="DQ78" s="44">
        <f>IF(AND('Service Volumes 1'!$C12="No",'Service Volumes 1'!DQ12&lt;&gt;""),1,0)</f>
        <v>0</v>
      </c>
      <c r="DR78" s="44">
        <f>IF(AND('Service Volumes 1'!$C12="No",'Service Volumes 1'!DR12&lt;&gt;""),1,0)</f>
        <v>0</v>
      </c>
      <c r="DS78" s="44">
        <f>IF(AND('Service Volumes 1'!$C12="No",'Service Volumes 1'!DS12&lt;&gt;""),1,0)</f>
        <v>0</v>
      </c>
      <c r="DT78" s="44">
        <f>IF(AND('Service Volumes 1'!$C12="No",'Service Volumes 1'!DT12&lt;&gt;""),1,0)</f>
        <v>0</v>
      </c>
      <c r="DU78" s="44">
        <f>IF(AND('Service Volumes 1'!$C12="No",'Service Volumes 1'!DU12&lt;&gt;""),1,0)</f>
        <v>0</v>
      </c>
      <c r="DV78" s="44">
        <f>IF(AND('Service Volumes 1'!$C12="No",'Service Volumes 1'!DV12&lt;&gt;""),1,0)</f>
        <v>0</v>
      </c>
      <c r="DW78" s="44">
        <f>IF(AND('Service Volumes 1'!$C12="No",'Service Volumes 1'!DW12&lt;&gt;""),1,0)</f>
        <v>0</v>
      </c>
      <c r="DX78" s="44">
        <f>IF(AND('Service Volumes 1'!$C12="No",'Service Volumes 1'!DX12&lt;&gt;""),1,0)</f>
        <v>0</v>
      </c>
      <c r="DY78" s="44">
        <f>IF(AND('Service Volumes 1'!$C12="No",'Service Volumes 1'!DY12&lt;&gt;""),1,0)</f>
        <v>0</v>
      </c>
      <c r="DZ78" s="44">
        <f>IF(AND('Service Volumes 1'!$C12="No",'Service Volumes 1'!DZ12&lt;&gt;""),1,0)</f>
        <v>0</v>
      </c>
      <c r="EA78" s="44">
        <f>IF(AND('Service Volumes 1'!$C12="No",'Service Volumes 1'!EA12&lt;&gt;""),1,0)</f>
        <v>0</v>
      </c>
      <c r="EB78" s="44">
        <f>IF(AND('Service Volumes 1'!$C12="No",'Service Volumes 1'!EB12&lt;&gt;""),1,0)</f>
        <v>0</v>
      </c>
      <c r="EC78" s="44">
        <f>IF(AND('Service Volumes 1'!$C12="No",'Service Volumes 1'!EC12&lt;&gt;""),1,0)</f>
        <v>0</v>
      </c>
      <c r="ED78" s="44">
        <f>IF(AND('Service Volumes 1'!$C12="No",'Service Volumes 1'!ED12&lt;&gt;""),1,0)</f>
        <v>0</v>
      </c>
      <c r="EE78" s="44">
        <f>IF(AND('Service Volumes 1'!$C12="No",'Service Volumes 1'!EE12&lt;&gt;""),1,0)</f>
        <v>0</v>
      </c>
      <c r="EF78" s="44">
        <f>IF(AND('Service Volumes 1'!$C12="No",'Service Volumes 1'!EF12&lt;&gt;""),1,0)</f>
        <v>0</v>
      </c>
      <c r="EG78" s="44">
        <f>IF(AND('Service Volumes 1'!$C12="No",'Service Volumes 1'!EG12&lt;&gt;""),1,0)</f>
        <v>0</v>
      </c>
      <c r="EH78" s="44">
        <f>IF(AND('Service Volumes 1'!$C12="No",'Service Volumes 1'!EH12&lt;&gt;""),1,0)</f>
        <v>0</v>
      </c>
      <c r="EI78" s="44">
        <f>IF(AND('Service Volumes 1'!$C12="No",'Service Volumes 1'!EI12&lt;&gt;""),1,0)</f>
        <v>0</v>
      </c>
      <c r="EJ78" s="44">
        <f>IF(AND('Service Volumes 1'!$C12="No",'Service Volumes 1'!EJ12&lt;&gt;""),1,0)</f>
        <v>0</v>
      </c>
      <c r="EK78" s="44">
        <f>IF(AND('Service Volumes 1'!$C12="No",'Service Volumes 1'!EK12&lt;&gt;""),1,0)</f>
        <v>0</v>
      </c>
      <c r="EL78" s="44">
        <f>IF(AND('Service Volumes 1'!$C12="No",'Service Volumes 1'!EL12&lt;&gt;""),1,0)</f>
        <v>0</v>
      </c>
      <c r="EM78" s="44">
        <f>IF(AND('Service Volumes 1'!$C12="No",'Service Volumes 1'!EM12&lt;&gt;""),1,0)</f>
        <v>0</v>
      </c>
      <c r="EN78" s="44">
        <f>IF(AND('Service Volumes 1'!$C12="No",'Service Volumes 1'!EN12&lt;&gt;""),1,0)</f>
        <v>0</v>
      </c>
      <c r="EO78" s="44">
        <f>IF(AND('Service Volumes 1'!$C12="No",'Service Volumes 1'!EO12&lt;&gt;""),1,0)</f>
        <v>0</v>
      </c>
      <c r="EP78" s="44">
        <f>IF(AND('Service Volumes 1'!$C12="No",'Service Volumes 1'!EP12&lt;&gt;""),1,0)</f>
        <v>0</v>
      </c>
      <c r="EQ78" s="44">
        <f>IF(AND('Service Volumes 1'!$C12="No",'Service Volumes 1'!EQ12&lt;&gt;""),1,0)</f>
        <v>0</v>
      </c>
      <c r="ER78" s="44">
        <f>IF(AND('Service Volumes 1'!$C12="No",'Service Volumes 1'!ER12&lt;&gt;""),1,0)</f>
        <v>0</v>
      </c>
      <c r="ES78" s="44">
        <f>IF(AND('Service Volumes 1'!$C12="No",'Service Volumes 1'!ES12&lt;&gt;""),1,0)</f>
        <v>0</v>
      </c>
      <c r="ET78" s="44">
        <f>IF(AND('Service Volumes 1'!$C12="No",'Service Volumes 1'!ET12&lt;&gt;""),1,0)</f>
        <v>0</v>
      </c>
      <c r="EU78" s="44">
        <f>IF(AND('Service Volumes 1'!$C12="No",'Service Volumes 1'!EU12&lt;&gt;""),1,0)</f>
        <v>0</v>
      </c>
      <c r="EV78" s="44">
        <f>IF(AND('Service Volumes 1'!$C12="No",'Service Volumes 1'!EV12&lt;&gt;""),1,0)</f>
        <v>0</v>
      </c>
      <c r="EW78" s="44">
        <f>IF(AND('Service Volumes 1'!$C12="No",'Service Volumes 1'!EW12&lt;&gt;""),1,0)</f>
        <v>0</v>
      </c>
      <c r="EX78" s="44">
        <f>IF(AND('Service Volumes 1'!$C12="No",'Service Volumes 1'!EX12&lt;&gt;""),1,0)</f>
        <v>0</v>
      </c>
      <c r="EY78" s="44">
        <f>IF(AND('Service Volumes 1'!$C12="No",'Service Volumes 1'!EY12&lt;&gt;""),1,0)</f>
        <v>0</v>
      </c>
      <c r="EZ78" s="44">
        <f>IF(AND('Service Volumes 1'!$C12="No",'Service Volumes 1'!EZ12&lt;&gt;""),1,0)</f>
        <v>0</v>
      </c>
      <c r="FA78" s="44">
        <f>IF(AND('Service Volumes 1'!$C12="No",'Service Volumes 1'!FA12&lt;&gt;""),1,0)</f>
        <v>0</v>
      </c>
      <c r="FB78" s="44">
        <f>IF(AND('Service Volumes 1'!$C12="No",'Service Volumes 1'!FB12&lt;&gt;""),1,0)</f>
        <v>0</v>
      </c>
      <c r="FC78" s="44">
        <f>IF(AND('Service Volumes 1'!$C12="No",'Service Volumes 1'!FC12&lt;&gt;""),1,0)</f>
        <v>0</v>
      </c>
      <c r="FD78" s="44">
        <f>IF(AND('Service Volumes 1'!$C12="No",'Service Volumes 1'!FD12&lt;&gt;""),1,0)</f>
        <v>0</v>
      </c>
      <c r="FE78" s="44">
        <f>IF(AND('Service Volumes 1'!$C12="No",'Service Volumes 1'!FE12&lt;&gt;""),1,0)</f>
        <v>0</v>
      </c>
      <c r="FF78" s="44">
        <f>IF(AND('Service Volumes 1'!$C12="No",'Service Volumes 1'!FF12&lt;&gt;""),1,0)</f>
        <v>0</v>
      </c>
      <c r="FG78" s="44">
        <f>IF(AND('Service Volumes 1'!$C12="No",'Service Volumes 1'!FG12&lt;&gt;""),1,0)</f>
        <v>0</v>
      </c>
      <c r="FH78" s="44">
        <f>IF(AND('Service Volumes 1'!$C12="No",'Service Volumes 1'!FH12&lt;&gt;""),1,0)</f>
        <v>0</v>
      </c>
      <c r="FI78" s="44">
        <f>IF(AND('Service Volumes 1'!$C12="No",'Service Volumes 1'!FI12&lt;&gt;""),1,0)</f>
        <v>0</v>
      </c>
      <c r="FJ78" s="44">
        <f>IF(AND('Service Volumes 1'!$C12="No",'Service Volumes 1'!FJ12&lt;&gt;""),1,0)</f>
        <v>0</v>
      </c>
      <c r="FK78" s="44">
        <f>IF(AND('Service Volumes 1'!$C12="No",'Service Volumes 1'!FK12&lt;&gt;""),1,0)</f>
        <v>0</v>
      </c>
      <c r="FL78" s="44">
        <f>IF(AND('Service Volumes 1'!$C12="No",'Service Volumes 1'!FL12&lt;&gt;""),1,0)</f>
        <v>0</v>
      </c>
      <c r="FM78" s="44">
        <f>IF(AND('Service Volumes 1'!$C12="No",'Service Volumes 1'!FM12&lt;&gt;""),1,0)</f>
        <v>0</v>
      </c>
      <c r="FN78" s="44">
        <f>IF(AND('Service Volumes 1'!$C12="No",'Service Volumes 1'!FN12&lt;&gt;""),1,0)</f>
        <v>0</v>
      </c>
      <c r="FO78" s="44">
        <f>IF(AND('Service Volumes 1'!$C12="No",'Service Volumes 1'!FO12&lt;&gt;""),1,0)</f>
        <v>0</v>
      </c>
      <c r="FP78" s="44">
        <f>IF(AND('Service Volumes 1'!$C12="No",'Service Volumes 1'!FP12&lt;&gt;""),1,0)</f>
        <v>0</v>
      </c>
      <c r="FQ78" s="44">
        <f>IF(AND('Service Volumes 1'!$C12="No",'Service Volumes 1'!FQ12&lt;&gt;""),1,0)</f>
        <v>0</v>
      </c>
      <c r="FR78" s="44">
        <f>IF(AND('Service Volumes 1'!$C12="No",'Service Volumes 1'!FR12&lt;&gt;""),1,0)</f>
        <v>0</v>
      </c>
      <c r="FS78" s="44">
        <f>IF(AND('Service Volumes 1'!$C12="No",'Service Volumes 1'!FS12&lt;&gt;""),1,0)</f>
        <v>0</v>
      </c>
      <c r="FT78" s="44">
        <f>IF(AND('Service Volumes 1'!$C12="No",'Service Volumes 1'!FT12&lt;&gt;""),1,0)</f>
        <v>0</v>
      </c>
      <c r="FU78" s="44">
        <f>IF(AND('Service Volumes 1'!$C12="No",'Service Volumes 1'!FU12&lt;&gt;""),1,0)</f>
        <v>0</v>
      </c>
      <c r="FV78" s="44">
        <f>IF(AND('Service Volumes 1'!$C12="No",'Service Volumes 1'!FV12&lt;&gt;""),1,0)</f>
        <v>0</v>
      </c>
      <c r="FW78" s="44">
        <f>IF(AND('Service Volumes 1'!$C12="No",'Service Volumes 1'!FW12&lt;&gt;""),1,0)</f>
        <v>0</v>
      </c>
      <c r="FX78" s="44">
        <f>IF(AND('Service Volumes 1'!$C12="No",'Service Volumes 1'!FX12&lt;&gt;""),1,0)</f>
        <v>0</v>
      </c>
      <c r="FY78" s="44">
        <f>IF(AND('Service Volumes 1'!$C12="No",'Service Volumes 1'!FY12&lt;&gt;""),1,0)</f>
        <v>0</v>
      </c>
      <c r="FZ78" s="44">
        <f>IF(AND('Service Volumes 1'!$C12="No",'Service Volumes 1'!FZ12&lt;&gt;""),1,0)</f>
        <v>0</v>
      </c>
      <c r="GA78" s="44">
        <f>IF(AND('Service Volumes 1'!$C12="No",'Service Volumes 1'!GA12&lt;&gt;""),1,0)</f>
        <v>0</v>
      </c>
      <c r="GB78" s="44">
        <f>IF(AND('Service Volumes 1'!$C12="No",'Service Volumes 1'!GB12&lt;&gt;""),1,0)</f>
        <v>0</v>
      </c>
      <c r="GC78" s="44">
        <f>IF(AND('Service Volumes 1'!$C12="No",'Service Volumes 1'!GC12&lt;&gt;""),1,0)</f>
        <v>0</v>
      </c>
      <c r="GD78" s="44">
        <f>IF(AND('Service Volumes 1'!$C12="No",'Service Volumes 1'!GD12&lt;&gt;""),1,0)</f>
        <v>0</v>
      </c>
      <c r="GE78" s="44">
        <f>IF(AND('Service Volumes 1'!$C12="No",'Service Volumes 1'!GE12&lt;&gt;""),1,0)</f>
        <v>0</v>
      </c>
      <c r="GF78" s="44">
        <f>IF(AND('Service Volumes 1'!$C12="No",'Service Volumes 1'!GF12&lt;&gt;""),1,0)</f>
        <v>0</v>
      </c>
      <c r="GG78" s="44">
        <f>IF(AND('Service Volumes 1'!$C12="No",'Service Volumes 1'!GG12&lt;&gt;""),1,0)</f>
        <v>0</v>
      </c>
      <c r="GH78" s="44">
        <f>IF(AND('Service Volumes 1'!$C12="No",'Service Volumes 1'!GH12&lt;&gt;""),1,0)</f>
        <v>0</v>
      </c>
      <c r="GI78" s="44">
        <f>IF(AND('Service Volumes 1'!$C12="No",'Service Volumes 1'!GI12&lt;&gt;""),1,0)</f>
        <v>0</v>
      </c>
      <c r="GJ78" s="44">
        <f>IF(AND('Service Volumes 1'!$C12="No",'Service Volumes 1'!GJ12&lt;&gt;""),1,0)</f>
        <v>0</v>
      </c>
      <c r="GK78" s="44">
        <f>IF(AND('Service Volumes 1'!$C12="No",'Service Volumes 1'!GK12&lt;&gt;""),1,0)</f>
        <v>0</v>
      </c>
      <c r="GL78" s="44">
        <f>IF(AND('Service Volumes 1'!$C12="No",'Service Volumes 1'!GL12&lt;&gt;""),1,0)</f>
        <v>0</v>
      </c>
      <c r="GM78" s="44">
        <f>IF(AND('Service Volumes 1'!$C12="No",'Service Volumes 1'!GM12&lt;&gt;""),1,0)</f>
        <v>0</v>
      </c>
      <c r="GN78" s="44">
        <f>IF(AND('Service Volumes 1'!$C12="No",'Service Volumes 1'!GN12&lt;&gt;""),1,0)</f>
        <v>0</v>
      </c>
      <c r="GO78" s="44">
        <f>IF(AND('Service Volumes 1'!$C12="No",'Service Volumes 1'!GO12&lt;&gt;""),1,0)</f>
        <v>0</v>
      </c>
      <c r="GP78" s="44">
        <f>IF(AND('Service Volumes 1'!$C12="No",'Service Volumes 1'!GP12&lt;&gt;""),1,0)</f>
        <v>0</v>
      </c>
      <c r="GQ78" s="44">
        <f>IF(AND('Service Volumes 1'!$C12="No",'Service Volumes 1'!GQ12&lt;&gt;""),1,0)</f>
        <v>0</v>
      </c>
      <c r="GR78" s="44">
        <f>IF(AND('Service Volumes 1'!$C12="No",'Service Volumes 1'!GR12&lt;&gt;""),1,0)</f>
        <v>0</v>
      </c>
      <c r="GS78" s="44">
        <f>IF(AND('Service Volumes 1'!$C12="No",'Service Volumes 1'!GS12&lt;&gt;""),1,0)</f>
        <v>0</v>
      </c>
      <c r="GT78" s="44">
        <f>IF(AND('Service Volumes 1'!$C12="No",'Service Volumes 1'!GT12&lt;&gt;""),1,0)</f>
        <v>0</v>
      </c>
      <c r="GU78" s="44">
        <f>IF(AND('Service Volumes 1'!$C12="No",'Service Volumes 1'!GU12&lt;&gt;""),1,0)</f>
        <v>0</v>
      </c>
      <c r="GV78" s="44">
        <f>IF(AND('Service Volumes 1'!$C12="No",'Service Volumes 1'!GV12&lt;&gt;""),1,0)</f>
        <v>0</v>
      </c>
      <c r="GW78" s="44">
        <f>IF(AND('Service Volumes 1'!$C12="No",'Service Volumes 1'!GW12&lt;&gt;""),1,0)</f>
        <v>0</v>
      </c>
      <c r="GX78" s="44">
        <f>IF(AND('Service Volumes 1'!$C12="No",'Service Volumes 1'!GX12&lt;&gt;""),1,0)</f>
        <v>0</v>
      </c>
      <c r="GY78" s="44">
        <f>IF(AND('Service Volumes 1'!$C12="No",'Service Volumes 1'!GY12&lt;&gt;""),1,0)</f>
        <v>0</v>
      </c>
      <c r="GZ78" s="44">
        <f>IF(AND('Service Volumes 1'!$C12="No",'Service Volumes 1'!GZ12&lt;&gt;""),1,0)</f>
        <v>0</v>
      </c>
      <c r="HA78" s="44">
        <f>IF(AND('Service Volumes 1'!$C12="No",'Service Volumes 1'!HA12&lt;&gt;""),1,0)</f>
        <v>0</v>
      </c>
      <c r="HB78" s="44">
        <f>IF(AND('Service Volumes 1'!$C12="No",'Service Volumes 1'!HB12&lt;&gt;""),1,0)</f>
        <v>0</v>
      </c>
      <c r="HC78" s="44">
        <f>IF(AND('Service Volumes 1'!$C12="No",'Service Volumes 1'!HC12&lt;&gt;""),1,0)</f>
        <v>0</v>
      </c>
      <c r="HD78" s="44">
        <f>IF(AND('Service Volumes 1'!$C12="No",'Service Volumes 1'!HD12&lt;&gt;""),1,0)</f>
        <v>0</v>
      </c>
      <c r="HE78" s="44">
        <f>IF(AND('Service Volumes 1'!$C12="No",'Service Volumes 1'!HE12&lt;&gt;""),1,0)</f>
        <v>0</v>
      </c>
      <c r="HF78" s="44">
        <f>IF(AND('Service Volumes 1'!$C12="No",'Service Volumes 1'!HF12&lt;&gt;""),1,0)</f>
        <v>0</v>
      </c>
      <c r="HG78" s="44">
        <f>IF(AND('Service Volumes 1'!$C12="No",'Service Volumes 1'!HG12&lt;&gt;""),1,0)</f>
        <v>0</v>
      </c>
      <c r="HH78" s="44">
        <f>IF(AND('Service Volumes 1'!$C12="No",'Service Volumes 1'!HH12&lt;&gt;""),1,0)</f>
        <v>0</v>
      </c>
      <c r="HI78" s="44">
        <f>IF(AND('Service Volumes 1'!$C12="No",'Service Volumes 1'!HI12&lt;&gt;""),1,0)</f>
        <v>0</v>
      </c>
      <c r="HJ78" s="44">
        <f>IF(AND('Service Volumes 1'!$C12="No",'Service Volumes 1'!HJ12&lt;&gt;""),1,0)</f>
        <v>0</v>
      </c>
      <c r="HK78" s="44">
        <f>IF(AND('Service Volumes 1'!$C12="No",'Service Volumes 1'!HK12&lt;&gt;""),1,0)</f>
        <v>0</v>
      </c>
      <c r="HL78" s="44">
        <f>IF(AND('Service Volumes 1'!$C12="No",'Service Volumes 1'!HL12&lt;&gt;""),1,0)</f>
        <v>0</v>
      </c>
      <c r="HM78" s="44">
        <f>IF(AND('Service Volumes 1'!$C12="No",'Service Volumes 1'!HM12&lt;&gt;""),1,0)</f>
        <v>0</v>
      </c>
      <c r="HN78" s="44">
        <f>IF(AND('Service Volumes 1'!$C12="No",'Service Volumes 1'!HN12&lt;&gt;""),1,0)</f>
        <v>0</v>
      </c>
      <c r="HO78" s="44">
        <f>IF(AND('Service Volumes 1'!$C12="No",'Service Volumes 1'!HO12&lt;&gt;""),1,0)</f>
        <v>0</v>
      </c>
      <c r="HP78" s="44">
        <f>IF(AND('Service Volumes 1'!$C12="No",'Service Volumes 1'!HP12&lt;&gt;""),1,0)</f>
        <v>0</v>
      </c>
      <c r="HQ78" s="44">
        <f>IF(AND('Service Volumes 1'!$C12="No",'Service Volumes 1'!HQ12&lt;&gt;""),1,0)</f>
        <v>0</v>
      </c>
      <c r="HR78" s="44">
        <f>IF(AND('Service Volumes 1'!$C12="No",'Service Volumes 1'!HR12&lt;&gt;""),1,0)</f>
        <v>0</v>
      </c>
      <c r="HS78" s="44">
        <f>IF(AND('Service Volumes 1'!$C12="No",'Service Volumes 1'!HS12&lt;&gt;""),1,0)</f>
        <v>0</v>
      </c>
      <c r="HT78" s="44">
        <f>IF(AND('Service Volumes 1'!$C12="No",'Service Volumes 1'!HT12&lt;&gt;""),1,0)</f>
        <v>0</v>
      </c>
      <c r="HU78" s="44">
        <f>IF(AND('Service Volumes 1'!$C12="No",'Service Volumes 1'!HU12&lt;&gt;""),1,0)</f>
        <v>0</v>
      </c>
      <c r="HV78" s="44">
        <f>IF(AND('Service Volumes 1'!$C12="No",'Service Volumes 1'!HV12&lt;&gt;""),1,0)</f>
        <v>0</v>
      </c>
      <c r="HW78" s="44">
        <f>IF(AND('Service Volumes 1'!$C12="No",'Service Volumes 1'!HW12&lt;&gt;""),1,0)</f>
        <v>0</v>
      </c>
      <c r="HX78" s="44">
        <f>IF(AND('Service Volumes 1'!$C12="No",'Service Volumes 1'!HX12&lt;&gt;""),1,0)</f>
        <v>0</v>
      </c>
      <c r="HY78" s="44">
        <f>IF(AND('Service Volumes 1'!$C12="No",'Service Volumes 1'!HY12&lt;&gt;""),1,0)</f>
        <v>0</v>
      </c>
      <c r="HZ78" s="44">
        <f>IF(AND('Service Volumes 1'!$C12="No",'Service Volumes 1'!HZ12&lt;&gt;""),1,0)</f>
        <v>0</v>
      </c>
      <c r="IA78" s="44">
        <f>IF(AND('Service Volumes 1'!$C12="No",'Service Volumes 1'!IA12&lt;&gt;""),1,0)</f>
        <v>0</v>
      </c>
      <c r="IB78" s="44">
        <f>IF(AND('Service Volumes 1'!$C12="No",'Service Volumes 1'!IB12&lt;&gt;""),1,0)</f>
        <v>0</v>
      </c>
      <c r="IC78" s="44">
        <f>IF(AND('Service Volumes 1'!$C12="No",'Service Volumes 1'!IC12&lt;&gt;""),1,0)</f>
        <v>0</v>
      </c>
      <c r="ID78" s="44">
        <f>IF(AND('Service Volumes 1'!$C12="No",'Service Volumes 1'!ID12&lt;&gt;""),1,0)</f>
        <v>0</v>
      </c>
      <c r="IE78" s="44">
        <f>IF(AND('Service Volumes 1'!$C12="No",'Service Volumes 1'!IE12&lt;&gt;""),1,0)</f>
        <v>0</v>
      </c>
      <c r="IF78" s="44">
        <f>IF(AND('Service Volumes 1'!$C12="No",'Service Volumes 1'!IF12&lt;&gt;""),1,0)</f>
        <v>0</v>
      </c>
      <c r="IG78" s="44">
        <f>IF(AND('Service Volumes 1'!$C12="No",'Service Volumes 1'!IG12&lt;&gt;""),1,0)</f>
        <v>0</v>
      </c>
      <c r="IH78" s="44">
        <f>IF(AND('Service Volumes 1'!$C12="No",'Service Volumes 1'!IH12&lt;&gt;""),1,0)</f>
        <v>0</v>
      </c>
      <c r="II78" s="44">
        <f>IF(AND('Service Volumes 1'!$C12="No",'Service Volumes 1'!II12&lt;&gt;""),1,0)</f>
        <v>0</v>
      </c>
      <c r="IJ78" s="44">
        <f>IF(AND('Service Volumes 1'!$C12="No",'Service Volumes 1'!IJ12&lt;&gt;""),1,0)</f>
        <v>0</v>
      </c>
      <c r="IK78" s="44">
        <f>IF(AND('Service Volumes 1'!$C12="No",'Service Volumes 1'!IK12&lt;&gt;""),1,0)</f>
        <v>0</v>
      </c>
      <c r="IL78" s="44">
        <f>IF(AND('Service Volumes 1'!$C12="No",'Service Volumes 1'!IL12&lt;&gt;""),1,0)</f>
        <v>0</v>
      </c>
      <c r="IM78" s="44">
        <f>IF(AND('Service Volumes 1'!$C12="No",'Service Volumes 1'!IM12&lt;&gt;""),1,0)</f>
        <v>0</v>
      </c>
      <c r="IN78" s="44">
        <f>IF(AND('Service Volumes 1'!$C12="No",'Service Volumes 1'!IN12&lt;&gt;""),1,0)</f>
        <v>0</v>
      </c>
      <c r="IO78" s="44">
        <f>IF(AND('Service Volumes 1'!$C12="No",'Service Volumes 1'!IO12&lt;&gt;""),1,0)</f>
        <v>0</v>
      </c>
      <c r="IP78" s="44">
        <f>IF(AND('Service Volumes 1'!$C12="No",'Service Volumes 1'!IP12&lt;&gt;""),1,0)</f>
        <v>0</v>
      </c>
      <c r="IQ78" s="44">
        <f>IF(AND('Service Volumes 1'!$C12="No",'Service Volumes 1'!IQ12&lt;&gt;""),1,0)</f>
        <v>0</v>
      </c>
      <c r="IR78" s="44">
        <f>IF(AND('Service Volumes 1'!$C12="No",'Service Volumes 1'!IR12&lt;&gt;""),1,0)</f>
        <v>0</v>
      </c>
      <c r="IS78" s="44">
        <f>IF(AND('Service Volumes 1'!$C12="No",'Service Volumes 1'!IS12&lt;&gt;""),1,0)</f>
        <v>0</v>
      </c>
      <c r="IT78" s="44">
        <f>IF(AND('Service Volumes 1'!$C12="No",'Service Volumes 1'!IT12&lt;&gt;""),1,0)</f>
        <v>0</v>
      </c>
      <c r="IU78" s="44">
        <f>IF(AND('Service Volumes 1'!$C12="No",'Service Volumes 1'!IU12&lt;&gt;""),1,0)</f>
        <v>0</v>
      </c>
      <c r="IV78" s="44">
        <f>IF(AND('Service Volumes 1'!$C12="No",'Service Volumes 1'!IV12&lt;&gt;""),1,0)</f>
        <v>0</v>
      </c>
      <c r="IW78" s="44">
        <f>IF(AND('Service Volumes 1'!$C12="No",'Service Volumes 1'!IW12&lt;&gt;""),1,0)</f>
        <v>0</v>
      </c>
      <c r="IX78" s="44">
        <f>IF(AND('Service Volumes 1'!$C12="No",'Service Volumes 1'!IX12&lt;&gt;""),1,0)</f>
        <v>0</v>
      </c>
      <c r="IY78" s="44">
        <f>IF(AND('Service Volumes 1'!$C12="No",'Service Volumes 1'!IY12&lt;&gt;""),1,0)</f>
        <v>0</v>
      </c>
      <c r="IZ78" s="44">
        <f>IF(AND('Service Volumes 1'!$C12="No",'Service Volumes 1'!IZ12&lt;&gt;""),1,0)</f>
        <v>0</v>
      </c>
      <c r="JA78" s="44">
        <f>IF(AND('Service Volumes 1'!$C12="No",'Service Volumes 1'!JA12&lt;&gt;""),1,0)</f>
        <v>0</v>
      </c>
      <c r="JB78" s="44">
        <f>IF(AND('Service Volumes 1'!$C12="No",'Service Volumes 1'!JB12&lt;&gt;""),1,0)</f>
        <v>0</v>
      </c>
      <c r="JC78" s="44">
        <f>IF(AND('Service Volumes 1'!$C12="No",'Service Volumes 1'!JC12&lt;&gt;""),1,0)</f>
        <v>0</v>
      </c>
      <c r="JD78" s="44">
        <f>IF(AND('Service Volumes 1'!$C12="No",'Service Volumes 1'!JD12&lt;&gt;""),1,0)</f>
        <v>0</v>
      </c>
      <c r="JE78" s="44">
        <f>IF(AND('Service Volumes 1'!$C12="No",'Service Volumes 1'!JE12&lt;&gt;""),1,0)</f>
        <v>0</v>
      </c>
      <c r="JF78" s="44">
        <f>IF(AND('Service Volumes 1'!$C12="No",'Service Volumes 1'!JF12&lt;&gt;""),1,0)</f>
        <v>0</v>
      </c>
      <c r="JG78" s="44">
        <f>IF(AND('Service Volumes 1'!$C12="No",'Service Volumes 1'!JG12&lt;&gt;""),1,0)</f>
        <v>0</v>
      </c>
      <c r="JH78" s="44">
        <f>IF(AND('Service Volumes 1'!$C12="No",'Service Volumes 1'!JH12&lt;&gt;""),1,0)</f>
        <v>0</v>
      </c>
      <c r="JI78" s="44">
        <f>IF(AND('Service Volumes 1'!$C12="No",'Service Volumes 1'!JI12&lt;&gt;""),1,0)</f>
        <v>0</v>
      </c>
      <c r="JJ78" s="44">
        <f>IF(AND('Service Volumes 1'!$C12="No",'Service Volumes 1'!JJ12&lt;&gt;""),1,0)</f>
        <v>0</v>
      </c>
      <c r="JK78" s="44">
        <f>IF(AND('Service Volumes 1'!$C12="No",'Service Volumes 1'!JK12&lt;&gt;""),1,0)</f>
        <v>0</v>
      </c>
      <c r="JL78" s="44">
        <f>IF(AND('Service Volumes 1'!$C12="No",'Service Volumes 1'!JL12&lt;&gt;""),1,0)</f>
        <v>0</v>
      </c>
      <c r="JM78" s="44">
        <f>IF(AND('Service Volumes 1'!$C12="No",'Service Volumes 1'!JM12&lt;&gt;""),1,0)</f>
        <v>0</v>
      </c>
      <c r="JN78" s="44">
        <f>IF(AND('Service Volumes 1'!$C12="No",'Service Volumes 1'!JN12&lt;&gt;""),1,0)</f>
        <v>0</v>
      </c>
      <c r="JO78" s="44">
        <f>IF(AND('Service Volumes 1'!$C12="No",'Service Volumes 1'!JO12&lt;&gt;""),1,0)</f>
        <v>0</v>
      </c>
      <c r="JP78" s="44">
        <f>IF(AND('Service Volumes 1'!$C12="No",'Service Volumes 1'!JP12&lt;&gt;""),1,0)</f>
        <v>0</v>
      </c>
      <c r="JQ78" s="44">
        <f>IF(AND('Service Volumes 1'!$C12="No",'Service Volumes 1'!JQ12&lt;&gt;""),1,0)</f>
        <v>0</v>
      </c>
      <c r="JR78" s="44">
        <f>IF(AND('Service Volumes 1'!$C12="No",'Service Volumes 1'!JR12&lt;&gt;""),1,0)</f>
        <v>0</v>
      </c>
      <c r="JS78" s="44">
        <f>IF(AND('Service Volumes 1'!$C12="No",'Service Volumes 1'!JS12&lt;&gt;""),1,0)</f>
        <v>0</v>
      </c>
      <c r="JT78" s="44">
        <f>IF(AND('Service Volumes 1'!$C12="No",'Service Volumes 1'!JT12&lt;&gt;""),1,0)</f>
        <v>0</v>
      </c>
      <c r="JU78" s="44">
        <f>IF(AND('Service Volumes 1'!$C12="No",'Service Volumes 1'!JU12&lt;&gt;""),1,0)</f>
        <v>0</v>
      </c>
      <c r="JV78" s="44">
        <f>IF(AND('Service Volumes 1'!$C12="No",'Service Volumes 1'!JV12&lt;&gt;""),1,0)</f>
        <v>0</v>
      </c>
      <c r="JW78" s="44">
        <f>IF(AND('Service Volumes 1'!$C12="No",'Service Volumes 1'!JW12&lt;&gt;""),1,0)</f>
        <v>0</v>
      </c>
      <c r="JX78" s="44">
        <f>IF(AND('Service Volumes 1'!$C12="No",'Service Volumes 1'!JX12&lt;&gt;""),1,0)</f>
        <v>0</v>
      </c>
      <c r="JY78" s="44">
        <f>IF(AND('Service Volumes 1'!$C12="No",'Service Volumes 1'!JY12&lt;&gt;""),1,0)</f>
        <v>0</v>
      </c>
      <c r="JZ78" s="44">
        <f>IF(AND('Service Volumes 1'!$C12="No",'Service Volumes 1'!JZ12&lt;&gt;""),1,0)</f>
        <v>0</v>
      </c>
      <c r="KA78" s="44">
        <f>IF(AND('Service Volumes 1'!$C12="No",'Service Volumes 1'!KA12&lt;&gt;""),1,0)</f>
        <v>0</v>
      </c>
      <c r="KB78" s="44">
        <f>IF(AND('Service Volumes 1'!$C12="No",'Service Volumes 1'!KB12&lt;&gt;""),1,0)</f>
        <v>0</v>
      </c>
      <c r="KC78" s="44">
        <f>IF(AND('Service Volumes 1'!$C12="No",'Service Volumes 1'!KC12&lt;&gt;""),1,0)</f>
        <v>0</v>
      </c>
      <c r="KD78" s="44">
        <f>IF(AND('Service Volumes 1'!$C12="No",'Service Volumes 1'!KD12&lt;&gt;""),1,0)</f>
        <v>0</v>
      </c>
      <c r="KE78" s="44">
        <f>IF(AND('Service Volumes 1'!$C12="No",'Service Volumes 1'!KE12&lt;&gt;""),1,0)</f>
        <v>0</v>
      </c>
      <c r="KF78" s="44">
        <f>IF(AND('Service Volumes 1'!$C12="No",'Service Volumes 1'!KF12&lt;&gt;""),1,0)</f>
        <v>0</v>
      </c>
      <c r="KG78" s="44">
        <f>IF(AND('Service Volumes 1'!$C12="No",'Service Volumes 1'!KG12&lt;&gt;""),1,0)</f>
        <v>0</v>
      </c>
      <c r="KH78" s="44">
        <f>IF(AND('Service Volumes 1'!$C12="No",'Service Volumes 1'!KH12&lt;&gt;""),1,0)</f>
        <v>0</v>
      </c>
      <c r="KI78" s="44">
        <f>IF(AND('Service Volumes 1'!$C12="No",'Service Volumes 1'!KI12&lt;&gt;""),1,0)</f>
        <v>0</v>
      </c>
      <c r="KJ78" s="44">
        <f>IF(AND('Service Volumes 1'!$C12="No",'Service Volumes 1'!KJ12&lt;&gt;""),1,0)</f>
        <v>0</v>
      </c>
      <c r="KK78" s="44">
        <f>IF(AND('Service Volumes 1'!$C12="No",'Service Volumes 1'!KK12&lt;&gt;""),1,0)</f>
        <v>0</v>
      </c>
      <c r="KL78" s="44">
        <f>IF(AND('Service Volumes 1'!$C12="No",'Service Volumes 1'!KL12&lt;&gt;""),1,0)</f>
        <v>0</v>
      </c>
      <c r="KM78" s="44">
        <f>IF(AND('Service Volumes 1'!$C12="No",'Service Volumes 1'!KM12&lt;&gt;""),1,0)</f>
        <v>0</v>
      </c>
      <c r="KN78" s="44">
        <f>IF(AND('Service Volumes 1'!$C12="No",'Service Volumes 1'!KN12&lt;&gt;""),1,0)</f>
        <v>0</v>
      </c>
      <c r="KO78" s="44">
        <f>IF(AND('Service Volumes 1'!$C12="No",'Service Volumes 1'!KO12&lt;&gt;""),1,0)</f>
        <v>0</v>
      </c>
      <c r="KP78" s="44">
        <f>IF(AND('Service Volumes 1'!$C12="No",'Service Volumes 1'!KP12&lt;&gt;""),1,0)</f>
        <v>0</v>
      </c>
      <c r="KQ78" s="44">
        <f>IF(AND('Service Volumes 1'!$C12="No",'Service Volumes 1'!KQ12&lt;&gt;""),1,0)</f>
        <v>0</v>
      </c>
      <c r="KR78" s="44">
        <f>IF(AND('Service Volumes 1'!$C12="No",'Service Volumes 1'!KR12&lt;&gt;""),1,0)</f>
        <v>0</v>
      </c>
      <c r="KS78" s="44">
        <f>IF(AND('Service Volumes 1'!$C12="No",'Service Volumes 1'!KS12&lt;&gt;""),1,0)</f>
        <v>0</v>
      </c>
      <c r="KT78" s="44">
        <f>IF(AND('Service Volumes 1'!$C12="No",'Service Volumes 1'!KT12&lt;&gt;""),1,0)</f>
        <v>0</v>
      </c>
      <c r="KU78" s="44">
        <f>IF(AND('Service Volumes 1'!$C12="No",'Service Volumes 1'!KU12&lt;&gt;""),1,0)</f>
        <v>0</v>
      </c>
      <c r="KV78" s="44">
        <f>IF(AND('Service Volumes 1'!$C12="No",'Service Volumes 1'!KV12&lt;&gt;""),1,0)</f>
        <v>0</v>
      </c>
      <c r="KW78" s="44">
        <f>IF(AND('Service Volumes 1'!$C12="No",'Service Volumes 1'!KW12&lt;&gt;""),1,0)</f>
        <v>0</v>
      </c>
      <c r="KX78" s="44">
        <f>IF(AND('Service Volumes 1'!$C12="No",'Service Volumes 1'!KX12&lt;&gt;""),1,0)</f>
        <v>0</v>
      </c>
      <c r="KY78" s="44">
        <f>IF(AND('Service Volumes 1'!$C12="No",'Service Volumes 1'!KY12&lt;&gt;""),1,0)</f>
        <v>0</v>
      </c>
      <c r="KZ78" s="44">
        <f>IF(AND('Service Volumes 1'!$C12="No",'Service Volumes 1'!KZ12&lt;&gt;""),1,0)</f>
        <v>0</v>
      </c>
      <c r="LA78" s="44">
        <f>IF(AND('Service Volumes 1'!$C12="No",'Service Volumes 1'!LA12&lt;&gt;""),1,0)</f>
        <v>0</v>
      </c>
      <c r="LB78" s="44">
        <f>IF(AND('Service Volumes 1'!$C12="No",'Service Volumes 1'!LB12&lt;&gt;""),1,0)</f>
        <v>0</v>
      </c>
      <c r="LC78" s="44">
        <f>IF(AND('Service Volumes 1'!$C12="No",'Service Volumes 1'!LC12&lt;&gt;""),1,0)</f>
        <v>0</v>
      </c>
      <c r="LD78" s="44">
        <f>IF(AND('Service Volumes 1'!$C12="No",'Service Volumes 1'!LD12&lt;&gt;""),1,0)</f>
        <v>0</v>
      </c>
      <c r="LE78" s="44">
        <f>IF(AND('Service Volumes 1'!$C12="No",'Service Volumes 1'!LE12&lt;&gt;""),1,0)</f>
        <v>0</v>
      </c>
      <c r="LF78" s="44">
        <f>IF(AND('Service Volumes 1'!$C12="No",'Service Volumes 1'!LF12&lt;&gt;""),1,0)</f>
        <v>0</v>
      </c>
      <c r="LG78" s="44">
        <f>IF(AND('Service Volumes 1'!$C12="No",'Service Volumes 1'!LG12&lt;&gt;""),1,0)</f>
        <v>0</v>
      </c>
      <c r="LH78" s="44">
        <f>IF(AND('Service Volumes 1'!$C12="No",'Service Volumes 1'!LH12&lt;&gt;""),1,0)</f>
        <v>0</v>
      </c>
      <c r="LI78" s="44">
        <f>IF(AND('Service Volumes 1'!$C12="No",'Service Volumes 1'!LI12&lt;&gt;""),1,0)</f>
        <v>0</v>
      </c>
      <c r="LJ78" s="44">
        <f>IF(AND('Service Volumes 1'!$C12="No",'Service Volumes 1'!LJ12&lt;&gt;""),1,0)</f>
        <v>0</v>
      </c>
      <c r="LK78" s="44">
        <f>IF(AND('Service Volumes 1'!$C12="No",'Service Volumes 1'!LK12&lt;&gt;""),1,0)</f>
        <v>0</v>
      </c>
      <c r="LL78" s="44">
        <f>IF(AND('Service Volumes 1'!$C12="No",'Service Volumes 1'!LL12&lt;&gt;""),1,0)</f>
        <v>0</v>
      </c>
      <c r="LM78" s="44">
        <f>IF(AND('Service Volumes 1'!$C12="No",'Service Volumes 1'!LM12&lt;&gt;""),1,0)</f>
        <v>0</v>
      </c>
      <c r="LN78" s="44">
        <f>IF(AND('Service Volumes 1'!$C12="No",'Service Volumes 1'!LN12&lt;&gt;""),1,0)</f>
        <v>0</v>
      </c>
      <c r="LO78" s="44">
        <f>IF(AND('Service Volumes 1'!$C12="No",'Service Volumes 1'!LO12&lt;&gt;""),1,0)</f>
        <v>0</v>
      </c>
      <c r="LP78" s="44">
        <f>IF(AND('Service Volumes 1'!$C12="No",'Service Volumes 1'!LP12&lt;&gt;""),1,0)</f>
        <v>0</v>
      </c>
      <c r="LQ78" s="44">
        <f>IF(AND('Service Volumes 1'!$C12="No",'Service Volumes 1'!LQ12&lt;&gt;""),1,0)</f>
        <v>0</v>
      </c>
      <c r="LR78" s="44">
        <f>IF(AND('Service Volumes 1'!$C12="No",'Service Volumes 1'!LR12&lt;&gt;""),1,0)</f>
        <v>0</v>
      </c>
      <c r="LS78" s="44">
        <f>IF(AND('Service Volumes 1'!$C12="No",'Service Volumes 1'!LS12&lt;&gt;""),1,0)</f>
        <v>0</v>
      </c>
      <c r="LT78" s="44">
        <f>IF(AND('Service Volumes 1'!$C12="No",'Service Volumes 1'!LT12&lt;&gt;""),1,0)</f>
        <v>0</v>
      </c>
      <c r="LU78" s="44">
        <f>IF(AND('Service Volumes 1'!$C12="No",'Service Volumes 1'!LU12&lt;&gt;""),1,0)</f>
        <v>0</v>
      </c>
      <c r="LV78" s="44">
        <f>IF(AND('Service Volumes 1'!$C12="No",'Service Volumes 1'!LV12&lt;&gt;""),1,0)</f>
        <v>0</v>
      </c>
      <c r="LW78" s="44">
        <f>IF(AND('Service Volumes 1'!$C12="No",'Service Volumes 1'!LW12&lt;&gt;""),1,0)</f>
        <v>0</v>
      </c>
      <c r="LX78" s="44">
        <f>IF(AND('Service Volumes 1'!$C12="No",'Service Volumes 1'!LX12&lt;&gt;""),1,0)</f>
        <v>0</v>
      </c>
      <c r="LY78" s="44">
        <f>IF(AND('Service Volumes 1'!$C12="No",'Service Volumes 1'!LY12&lt;&gt;""),1,0)</f>
        <v>0</v>
      </c>
      <c r="LZ78" s="44">
        <f>IF(AND('Service Volumes 1'!$C12="No",'Service Volumes 1'!LZ12&lt;&gt;""),1,0)</f>
        <v>0</v>
      </c>
      <c r="MA78" s="44">
        <f>IF(AND('Service Volumes 1'!$C12="No",'Service Volumes 1'!MA12&lt;&gt;""),1,0)</f>
        <v>0</v>
      </c>
      <c r="MB78" s="44">
        <f>IF(AND('Service Volumes 1'!$C12="No",'Service Volumes 1'!MB12&lt;&gt;""),1,0)</f>
        <v>0</v>
      </c>
      <c r="MC78" s="44">
        <f>IF(AND('Service Volumes 1'!$C12="No",'Service Volumes 1'!MC12&lt;&gt;""),1,0)</f>
        <v>0</v>
      </c>
      <c r="MD78" s="44">
        <f>IF(AND('Service Volumes 1'!$C12="No",'Service Volumes 1'!MD12&lt;&gt;""),1,0)</f>
        <v>0</v>
      </c>
      <c r="ME78" s="44">
        <f>IF(AND('Service Volumes 1'!$C12="No",'Service Volumes 1'!ME12&lt;&gt;""),1,0)</f>
        <v>0</v>
      </c>
      <c r="MF78" s="44">
        <f>IF(AND('Service Volumes 1'!$C12="No",'Service Volumes 1'!MF12&lt;&gt;""),1,0)</f>
        <v>0</v>
      </c>
      <c r="MG78" s="44">
        <f>IF(AND('Service Volumes 1'!$C12="No",'Service Volumes 1'!MG12&lt;&gt;""),1,0)</f>
        <v>0</v>
      </c>
      <c r="MH78" s="44">
        <f>IF(AND('Service Volumes 1'!$C12="No",'Service Volumes 1'!MH12&lt;&gt;""),1,0)</f>
        <v>0</v>
      </c>
      <c r="MI78" s="44">
        <f>IF(AND('Service Volumes 1'!$C12="No",'Service Volumes 1'!MI12&lt;&gt;""),1,0)</f>
        <v>0</v>
      </c>
      <c r="MJ78" s="44">
        <f>IF(AND('Service Volumes 1'!$C12="No",'Service Volumes 1'!MJ12&lt;&gt;""),1,0)</f>
        <v>0</v>
      </c>
      <c r="MK78" s="44">
        <f>IF(AND('Service Volumes 1'!$C12="No",'Service Volumes 1'!MK12&lt;&gt;""),1,0)</f>
        <v>0</v>
      </c>
      <c r="ML78" s="44">
        <f>IF(AND('Service Volumes 1'!$C12="No",'Service Volumes 1'!ML12&lt;&gt;""),1,0)</f>
        <v>0</v>
      </c>
      <c r="MM78" s="44">
        <f>IF(AND('Service Volumes 1'!$C12="No",'Service Volumes 1'!MM12&lt;&gt;""),1,0)</f>
        <v>0</v>
      </c>
      <c r="MN78" s="44">
        <f>IF(AND('Service Volumes 1'!$C12="No",'Service Volumes 1'!MN12&lt;&gt;""),1,0)</f>
        <v>0</v>
      </c>
      <c r="MO78" s="44">
        <f>IF(AND('Service Volumes 1'!$C12="No",'Service Volumes 1'!MO12&lt;&gt;""),1,0)</f>
        <v>0</v>
      </c>
      <c r="MP78" s="44">
        <f>IF(AND('Service Volumes 1'!$C12="No",'Service Volumes 1'!MP12&lt;&gt;""),1,0)</f>
        <v>0</v>
      </c>
      <c r="MQ78" s="44">
        <f>IF(AND('Service Volumes 1'!$C12="No",'Service Volumes 1'!MQ12&lt;&gt;""),1,0)</f>
        <v>0</v>
      </c>
      <c r="MR78" s="44">
        <f>IF(AND('Service Volumes 1'!$C12="No",'Service Volumes 1'!MR12&lt;&gt;""),1,0)</f>
        <v>0</v>
      </c>
      <c r="MS78" s="44">
        <f>IF(AND('Service Volumes 1'!$C12="No",'Service Volumes 1'!MS12&lt;&gt;""),1,0)</f>
        <v>0</v>
      </c>
      <c r="MT78" s="44">
        <f>IF(AND('Service Volumes 1'!$C12="No",'Service Volumes 1'!MT12&lt;&gt;""),1,0)</f>
        <v>0</v>
      </c>
      <c r="MU78" s="44">
        <f>IF(AND('Service Volumes 1'!$C12="No",'Service Volumes 1'!MU12&lt;&gt;""),1,0)</f>
        <v>0</v>
      </c>
      <c r="MV78" s="44">
        <f>IF(AND('Service Volumes 1'!$C12="No",'Service Volumes 1'!MV12&lt;&gt;""),1,0)</f>
        <v>0</v>
      </c>
      <c r="MW78" s="44">
        <f>IF(AND('Service Volumes 1'!$C12="No",'Service Volumes 1'!MW12&lt;&gt;""),1,0)</f>
        <v>0</v>
      </c>
      <c r="MX78" s="44">
        <f>IF(AND('Service Volumes 1'!$C12="No",'Service Volumes 1'!MX12&lt;&gt;""),1,0)</f>
        <v>0</v>
      </c>
      <c r="MY78" s="44">
        <f>IF(AND('Service Volumes 1'!$C12="No",'Service Volumes 1'!MY12&lt;&gt;""),1,0)</f>
        <v>0</v>
      </c>
      <c r="MZ78" s="44">
        <f>IF(AND('Service Volumes 1'!$C12="No",'Service Volumes 1'!MZ12&lt;&gt;""),1,0)</f>
        <v>0</v>
      </c>
      <c r="NA78" s="44">
        <f>IF(AND('Service Volumes 1'!$C12="No",'Service Volumes 1'!NA12&lt;&gt;""),1,0)</f>
        <v>0</v>
      </c>
      <c r="NB78" s="44">
        <f>IF(AND('Service Volumes 1'!$C12="No",'Service Volumes 1'!NB12&lt;&gt;""),1,0)</f>
        <v>0</v>
      </c>
      <c r="NC78" s="44">
        <f>IF(AND('Service Volumes 1'!$C12="No",'Service Volumes 1'!NC12&lt;&gt;""),1,0)</f>
        <v>0</v>
      </c>
      <c r="ND78" s="44">
        <f>IF(AND('Service Volumes 1'!$C12="No",'Service Volumes 1'!ND12&lt;&gt;""),1,0)</f>
        <v>0</v>
      </c>
      <c r="NE78" s="44">
        <f>IF(AND('Service Volumes 1'!$C12="No",'Service Volumes 1'!NE12&lt;&gt;""),1,0)</f>
        <v>0</v>
      </c>
      <c r="NF78" s="44">
        <f>IF(AND('Service Volumes 1'!$C12="No",'Service Volumes 1'!NF12&lt;&gt;""),1,0)</f>
        <v>0</v>
      </c>
      <c r="NG78" s="44">
        <f>IF(AND('Service Volumes 1'!$C12="No",'Service Volumes 1'!NG12&lt;&gt;""),1,0)</f>
        <v>0</v>
      </c>
      <c r="NH78" s="44">
        <f>IF(AND('Service Volumes 1'!$C12="No",'Service Volumes 1'!NH12&lt;&gt;""),1,0)</f>
        <v>0</v>
      </c>
      <c r="NI78" s="44">
        <f>IF(AND('Service Volumes 1'!$C12="No",'Service Volumes 1'!NI12&lt;&gt;""),1,0)</f>
        <v>0</v>
      </c>
      <c r="NJ78" s="44">
        <f>IF(AND('Service Volumes 1'!$C12="No",'Service Volumes 1'!NJ12&lt;&gt;""),1,0)</f>
        <v>0</v>
      </c>
      <c r="NK78" s="44">
        <f>IF(AND('Service Volumes 1'!$C12="No",'Service Volumes 1'!NK12&lt;&gt;""),1,0)</f>
        <v>0</v>
      </c>
      <c r="NL78" s="44">
        <f>IF(AND('Service Volumes 1'!$C12="No",'Service Volumes 1'!NL12&lt;&gt;""),1,0)</f>
        <v>0</v>
      </c>
      <c r="NM78" s="44">
        <f>IF(AND('Service Volumes 1'!$C12="No",'Service Volumes 1'!NM12&lt;&gt;""),1,0)</f>
        <v>0</v>
      </c>
      <c r="NN78" s="44">
        <f>IF(AND('Service Volumes 1'!$C12="No",'Service Volumes 1'!NN12&lt;&gt;""),1,0)</f>
        <v>0</v>
      </c>
      <c r="NO78" s="44">
        <f>IF(AND('Service Volumes 1'!$C12="No",'Service Volumes 1'!NO12&lt;&gt;""),1,0)</f>
        <v>0</v>
      </c>
      <c r="NP78" s="44">
        <f>IF(AND('Service Volumes 1'!$C12="No",'Service Volumes 1'!NP12&lt;&gt;""),1,0)</f>
        <v>0</v>
      </c>
      <c r="NQ78" s="44">
        <f>IF(AND('Service Volumes 1'!$C12="No",'Service Volumes 1'!NQ12&lt;&gt;""),1,0)</f>
        <v>0</v>
      </c>
      <c r="NR78" s="44">
        <f>IF(AND('Service Volumes 1'!$C12="No",'Service Volumes 1'!NR12&lt;&gt;""),1,0)</f>
        <v>0</v>
      </c>
      <c r="NS78" s="44">
        <f>IF(AND('Service Volumes 1'!$C12="No",'Service Volumes 1'!NS12&lt;&gt;""),1,0)</f>
        <v>0</v>
      </c>
      <c r="NT78" s="44">
        <f>IF(AND('Service Volumes 1'!$C12="No",'Service Volumes 1'!NT12&lt;&gt;""),1,0)</f>
        <v>0</v>
      </c>
      <c r="NU78" s="44">
        <f>IF(AND('Service Volumes 1'!$C12="No",'Service Volumes 1'!NU12&lt;&gt;""),1,0)</f>
        <v>0</v>
      </c>
      <c r="NV78" s="44">
        <f>IF(AND('Service Volumes 1'!$C12="No",'Service Volumes 1'!NV12&lt;&gt;""),1,0)</f>
        <v>0</v>
      </c>
      <c r="NW78" s="44">
        <f>IF(AND('Service Volumes 1'!$C12="No",'Service Volumes 1'!NW12&lt;&gt;""),1,0)</f>
        <v>0</v>
      </c>
      <c r="NX78" s="44">
        <f>IF(AND('Service Volumes 1'!$C12="No",'Service Volumes 1'!NX12&lt;&gt;""),1,0)</f>
        <v>0</v>
      </c>
      <c r="NY78" s="44">
        <f>IF(AND('Service Volumes 1'!$C12="No",'Service Volumes 1'!NY12&lt;&gt;""),1,0)</f>
        <v>0</v>
      </c>
      <c r="NZ78" s="44">
        <f>IF(AND('Service Volumes 1'!$C12="No",'Service Volumes 1'!NZ12&lt;&gt;""),1,0)</f>
        <v>0</v>
      </c>
      <c r="OA78" s="44">
        <f>IF(AND('Service Volumes 1'!$C12="No",'Service Volumes 1'!OA12&lt;&gt;""),1,0)</f>
        <v>0</v>
      </c>
      <c r="OB78" s="44">
        <f>IF(AND('Service Volumes 1'!$C12="No",'Service Volumes 1'!OB12&lt;&gt;""),1,0)</f>
        <v>0</v>
      </c>
      <c r="OC78" s="44">
        <f>IF(AND('Service Volumes 1'!$C12="No",'Service Volumes 1'!OC12&lt;&gt;""),1,0)</f>
        <v>0</v>
      </c>
      <c r="OD78" s="44">
        <f>IF(AND('Service Volumes 1'!$C12="No",'Service Volumes 1'!OD12&lt;&gt;""),1,0)</f>
        <v>0</v>
      </c>
      <c r="OE78" s="44">
        <f>IF(AND('Service Volumes 1'!$C12="No",'Service Volumes 1'!OE12&lt;&gt;""),1,0)</f>
        <v>0</v>
      </c>
      <c r="OF78" s="44">
        <f>IF(AND('Service Volumes 1'!$C12="No",'Service Volumes 1'!OF12&lt;&gt;""),1,0)</f>
        <v>0</v>
      </c>
      <c r="OG78" s="44">
        <f>IF(AND('Service Volumes 1'!$C12="No",'Service Volumes 1'!OG12&lt;&gt;""),1,0)</f>
        <v>0</v>
      </c>
      <c r="OH78" s="44">
        <f>IF(AND('Service Volumes 1'!$C12="No",'Service Volumes 1'!OH12&lt;&gt;""),1,0)</f>
        <v>0</v>
      </c>
      <c r="OI78" s="44">
        <f>IF(AND('Service Volumes 1'!$C12="No",'Service Volumes 1'!OI12&lt;&gt;""),1,0)</f>
        <v>0</v>
      </c>
      <c r="OJ78" s="44">
        <f>IF(AND('Service Volumes 1'!$C12="No",'Service Volumes 1'!OJ12&lt;&gt;""),1,0)</f>
        <v>0</v>
      </c>
      <c r="OK78" s="44">
        <f>IF(AND('Service Volumes 1'!$C12="No",'Service Volumes 1'!OK12&lt;&gt;""),1,0)</f>
        <v>0</v>
      </c>
      <c r="OL78" s="44">
        <f>IF(AND('Service Volumes 1'!$C12="No",'Service Volumes 1'!OL12&lt;&gt;""),1,0)</f>
        <v>0</v>
      </c>
      <c r="OM78" s="44">
        <f>IF(AND('Service Volumes 1'!$C12="No",'Service Volumes 1'!OM12&lt;&gt;""),1,0)</f>
        <v>0</v>
      </c>
      <c r="ON78" s="44">
        <f>IF(AND('Service Volumes 1'!$C12="No",'Service Volumes 1'!ON12&lt;&gt;""),1,0)</f>
        <v>0</v>
      </c>
    </row>
    <row r="79" spans="2:404" ht="10.25" customHeight="1">
      <c r="B79" s="47" t="s">
        <v>176</v>
      </c>
      <c r="C79" s="45" t="s">
        <v>177</v>
      </c>
      <c r="D79" s="43" t="str">
        <f t="shared" si="2"/>
        <v>OK</v>
      </c>
      <c r="E79" s="44">
        <f>IF(AND('Service Volumes 1'!$C13="No",'Service Volumes 1'!E13&lt;&gt;""),1,0)</f>
        <v>0</v>
      </c>
      <c r="F79" s="44">
        <f>IF(AND('Service Volumes 1'!$C13="No",'Service Volumes 1'!F13&lt;&gt;""),1,0)</f>
        <v>0</v>
      </c>
      <c r="G79" s="44">
        <f>IF(AND('Service Volumes 1'!$C13="No",'Service Volumes 1'!G13&lt;&gt;""),1,0)</f>
        <v>0</v>
      </c>
      <c r="H79" s="44">
        <f>IF(AND('Service Volumes 1'!$C13="No",'Service Volumes 1'!H13&lt;&gt;""),1,0)</f>
        <v>0</v>
      </c>
      <c r="I79" s="44">
        <f>IF(AND('Service Volumes 1'!$C13="No",'Service Volumes 1'!I13&lt;&gt;""),1,0)</f>
        <v>0</v>
      </c>
      <c r="J79" s="44">
        <f>IF(AND('Service Volumes 1'!$C13="No",'Service Volumes 1'!J13&lt;&gt;""),1,0)</f>
        <v>0</v>
      </c>
      <c r="K79" s="44">
        <f>IF(AND('Service Volumes 1'!$C13="No",'Service Volumes 1'!K13&lt;&gt;""),1,0)</f>
        <v>0</v>
      </c>
      <c r="L79" s="44">
        <f>IF(AND('Service Volumes 1'!$C13="No",'Service Volumes 1'!L13&lt;&gt;""),1,0)</f>
        <v>0</v>
      </c>
      <c r="M79" s="44">
        <f>IF(AND('Service Volumes 1'!$C13="No",'Service Volumes 1'!M13&lt;&gt;""),1,0)</f>
        <v>0</v>
      </c>
      <c r="N79" s="44">
        <f>IF(AND('Service Volumes 1'!$C13="No",'Service Volumes 1'!N13&lt;&gt;""),1,0)</f>
        <v>0</v>
      </c>
      <c r="O79" s="44">
        <f>IF(AND('Service Volumes 1'!$C13="No",'Service Volumes 1'!O13&lt;&gt;""),1,0)</f>
        <v>0</v>
      </c>
      <c r="P79" s="44">
        <f>IF(AND('Service Volumes 1'!$C13="No",'Service Volumes 1'!P13&lt;&gt;""),1,0)</f>
        <v>0</v>
      </c>
      <c r="Q79" s="44">
        <f>IF(AND('Service Volumes 1'!$C13="No",'Service Volumes 1'!Q13&lt;&gt;""),1,0)</f>
        <v>0</v>
      </c>
      <c r="R79" s="44">
        <f>IF(AND('Service Volumes 1'!$C13="No",'Service Volumes 1'!R13&lt;&gt;""),1,0)</f>
        <v>0</v>
      </c>
      <c r="S79" s="44">
        <f>IF(AND('Service Volumes 1'!$C13="No",'Service Volumes 1'!S13&lt;&gt;""),1,0)</f>
        <v>0</v>
      </c>
      <c r="T79" s="44">
        <f>IF(AND('Service Volumes 1'!$C13="No",'Service Volumes 1'!T13&lt;&gt;""),1,0)</f>
        <v>0</v>
      </c>
      <c r="U79" s="44">
        <f>IF(AND('Service Volumes 1'!$C13="No",'Service Volumes 1'!U13&lt;&gt;""),1,0)</f>
        <v>0</v>
      </c>
      <c r="V79" s="44">
        <f>IF(AND('Service Volumes 1'!$C13="No",'Service Volumes 1'!V13&lt;&gt;""),1,0)</f>
        <v>0</v>
      </c>
      <c r="W79" s="44">
        <f>IF(AND('Service Volumes 1'!$C13="No",'Service Volumes 1'!W13&lt;&gt;""),1,0)</f>
        <v>0</v>
      </c>
      <c r="X79" s="44">
        <f>IF(AND('Service Volumes 1'!$C13="No",'Service Volumes 1'!X13&lt;&gt;""),1,0)</f>
        <v>0</v>
      </c>
      <c r="Y79" s="44">
        <f>IF(AND('Service Volumes 1'!$C13="No",'Service Volumes 1'!Y13&lt;&gt;""),1,0)</f>
        <v>0</v>
      </c>
      <c r="Z79" s="44">
        <f>IF(AND('Service Volumes 1'!$C13="No",'Service Volumes 1'!Z13&lt;&gt;""),1,0)</f>
        <v>0</v>
      </c>
      <c r="AA79" s="44">
        <f>IF(AND('Service Volumes 1'!$C13="No",'Service Volumes 1'!AA13&lt;&gt;""),1,0)</f>
        <v>0</v>
      </c>
      <c r="AB79" s="44">
        <f>IF(AND('Service Volumes 1'!$C13="No",'Service Volumes 1'!AB13&lt;&gt;""),1,0)</f>
        <v>0</v>
      </c>
      <c r="AC79" s="44">
        <f>IF(AND('Service Volumes 1'!$C13="No",'Service Volumes 1'!AC13&lt;&gt;""),1,0)</f>
        <v>0</v>
      </c>
      <c r="AD79" s="44">
        <f>IF(AND('Service Volumes 1'!$C13="No",'Service Volumes 1'!AD13&lt;&gt;""),1,0)</f>
        <v>0</v>
      </c>
      <c r="AE79" s="44">
        <f>IF(AND('Service Volumes 1'!$C13="No",'Service Volumes 1'!AE13&lt;&gt;""),1,0)</f>
        <v>0</v>
      </c>
      <c r="AF79" s="44">
        <f>IF(AND('Service Volumes 1'!$C13="No",'Service Volumes 1'!AF13&lt;&gt;""),1,0)</f>
        <v>0</v>
      </c>
      <c r="AG79" s="44">
        <f>IF(AND('Service Volumes 1'!$C13="No",'Service Volumes 1'!AG13&lt;&gt;""),1,0)</f>
        <v>0</v>
      </c>
      <c r="AH79" s="44">
        <f>IF(AND('Service Volumes 1'!$C13="No",'Service Volumes 1'!AH13&lt;&gt;""),1,0)</f>
        <v>0</v>
      </c>
      <c r="AI79" s="44">
        <f>IF(AND('Service Volumes 1'!$C13="No",'Service Volumes 1'!AI13&lt;&gt;""),1,0)</f>
        <v>0</v>
      </c>
      <c r="AJ79" s="44">
        <f>IF(AND('Service Volumes 1'!$C13="No",'Service Volumes 1'!AJ13&lt;&gt;""),1,0)</f>
        <v>0</v>
      </c>
      <c r="AK79" s="44">
        <f>IF(AND('Service Volumes 1'!$C13="No",'Service Volumes 1'!AK13&lt;&gt;""),1,0)</f>
        <v>0</v>
      </c>
      <c r="AL79" s="44">
        <f>IF(AND('Service Volumes 1'!$C13="No",'Service Volumes 1'!AL13&lt;&gt;""),1,0)</f>
        <v>0</v>
      </c>
      <c r="AM79" s="44">
        <f>IF(AND('Service Volumes 1'!$C13="No",'Service Volumes 1'!AM13&lt;&gt;""),1,0)</f>
        <v>0</v>
      </c>
      <c r="AN79" s="44">
        <f>IF(AND('Service Volumes 1'!$C13="No",'Service Volumes 1'!AN13&lt;&gt;""),1,0)</f>
        <v>0</v>
      </c>
      <c r="AO79" s="44">
        <f>IF(AND('Service Volumes 1'!$C13="No",'Service Volumes 1'!AO13&lt;&gt;""),1,0)</f>
        <v>0</v>
      </c>
      <c r="AP79" s="44">
        <f>IF(AND('Service Volumes 1'!$C13="No",'Service Volumes 1'!AP13&lt;&gt;""),1,0)</f>
        <v>0</v>
      </c>
      <c r="AQ79" s="44">
        <f>IF(AND('Service Volumes 1'!$C13="No",'Service Volumes 1'!AQ13&lt;&gt;""),1,0)</f>
        <v>0</v>
      </c>
      <c r="AR79" s="44">
        <f>IF(AND('Service Volumes 1'!$C13="No",'Service Volumes 1'!AR13&lt;&gt;""),1,0)</f>
        <v>0</v>
      </c>
      <c r="AS79" s="44">
        <f>IF(AND('Service Volumes 1'!$C13="No",'Service Volumes 1'!AS13&lt;&gt;""),1,0)</f>
        <v>0</v>
      </c>
      <c r="AT79" s="44">
        <f>IF(AND('Service Volumes 1'!$C13="No",'Service Volumes 1'!AT13&lt;&gt;""),1,0)</f>
        <v>0</v>
      </c>
      <c r="AU79" s="44">
        <f>IF(AND('Service Volumes 1'!$C13="No",'Service Volumes 1'!AU13&lt;&gt;""),1,0)</f>
        <v>0</v>
      </c>
      <c r="AV79" s="44">
        <f>IF(AND('Service Volumes 1'!$C13="No",'Service Volumes 1'!AV13&lt;&gt;""),1,0)</f>
        <v>0</v>
      </c>
      <c r="AW79" s="44">
        <f>IF(AND('Service Volumes 1'!$C13="No",'Service Volumes 1'!AW13&lt;&gt;""),1,0)</f>
        <v>0</v>
      </c>
      <c r="AX79" s="44">
        <f>IF(AND('Service Volumes 1'!$C13="No",'Service Volumes 1'!AX13&lt;&gt;""),1,0)</f>
        <v>0</v>
      </c>
      <c r="AY79" s="44">
        <f>IF(AND('Service Volumes 1'!$C13="No",'Service Volumes 1'!AY13&lt;&gt;""),1,0)</f>
        <v>0</v>
      </c>
      <c r="AZ79" s="44">
        <f>IF(AND('Service Volumes 1'!$C13="No",'Service Volumes 1'!AZ13&lt;&gt;""),1,0)</f>
        <v>0</v>
      </c>
      <c r="BA79" s="44">
        <f>IF(AND('Service Volumes 1'!$C13="No",'Service Volumes 1'!BA13&lt;&gt;""),1,0)</f>
        <v>0</v>
      </c>
      <c r="BB79" s="44">
        <f>IF(AND('Service Volumes 1'!$C13="No",'Service Volumes 1'!BB13&lt;&gt;""),1,0)</f>
        <v>0</v>
      </c>
      <c r="BC79" s="44">
        <f>IF(AND('Service Volumes 1'!$C13="No",'Service Volumes 1'!BC13&lt;&gt;""),1,0)</f>
        <v>0</v>
      </c>
      <c r="BD79" s="44">
        <f>IF(AND('Service Volumes 1'!$C13="No",'Service Volumes 1'!BD13&lt;&gt;""),1,0)</f>
        <v>0</v>
      </c>
      <c r="BE79" s="44">
        <f>IF(AND('Service Volumes 1'!$C13="No",'Service Volumes 1'!BE13&lt;&gt;""),1,0)</f>
        <v>0</v>
      </c>
      <c r="BF79" s="44">
        <f>IF(AND('Service Volumes 1'!$C13="No",'Service Volumes 1'!BF13&lt;&gt;""),1,0)</f>
        <v>0</v>
      </c>
      <c r="BG79" s="44">
        <f>IF(AND('Service Volumes 1'!$C13="No",'Service Volumes 1'!BG13&lt;&gt;""),1,0)</f>
        <v>0</v>
      </c>
      <c r="BH79" s="44">
        <f>IF(AND('Service Volumes 1'!$C13="No",'Service Volumes 1'!BH13&lt;&gt;""),1,0)</f>
        <v>0</v>
      </c>
      <c r="BI79" s="44">
        <f>IF(AND('Service Volumes 1'!$C13="No",'Service Volumes 1'!BI13&lt;&gt;""),1,0)</f>
        <v>0</v>
      </c>
      <c r="BJ79" s="44">
        <f>IF(AND('Service Volumes 1'!$C13="No",'Service Volumes 1'!BJ13&lt;&gt;""),1,0)</f>
        <v>0</v>
      </c>
      <c r="BK79" s="44">
        <f>IF(AND('Service Volumes 1'!$C13="No",'Service Volumes 1'!BK13&lt;&gt;""),1,0)</f>
        <v>0</v>
      </c>
      <c r="BL79" s="44">
        <f>IF(AND('Service Volumes 1'!$C13="No",'Service Volumes 1'!BL13&lt;&gt;""),1,0)</f>
        <v>0</v>
      </c>
      <c r="BM79" s="44">
        <f>IF(AND('Service Volumes 1'!$C13="No",'Service Volumes 1'!BM13&lt;&gt;""),1,0)</f>
        <v>0</v>
      </c>
      <c r="BN79" s="44">
        <f>IF(AND('Service Volumes 1'!$C13="No",'Service Volumes 1'!BN13&lt;&gt;""),1,0)</f>
        <v>0</v>
      </c>
      <c r="BO79" s="44">
        <f>IF(AND('Service Volumes 1'!$C13="No",'Service Volumes 1'!BO13&lt;&gt;""),1,0)</f>
        <v>0</v>
      </c>
      <c r="BP79" s="44">
        <f>IF(AND('Service Volumes 1'!$C13="No",'Service Volumes 1'!BP13&lt;&gt;""),1,0)</f>
        <v>0</v>
      </c>
      <c r="BQ79" s="44">
        <f>IF(AND('Service Volumes 1'!$C13="No",'Service Volumes 1'!BQ13&lt;&gt;""),1,0)</f>
        <v>0</v>
      </c>
      <c r="BR79" s="44">
        <f>IF(AND('Service Volumes 1'!$C13="No",'Service Volumes 1'!BR13&lt;&gt;""),1,0)</f>
        <v>0</v>
      </c>
      <c r="BS79" s="44">
        <f>IF(AND('Service Volumes 1'!$C13="No",'Service Volumes 1'!BS13&lt;&gt;""),1,0)</f>
        <v>0</v>
      </c>
      <c r="BT79" s="44">
        <f>IF(AND('Service Volumes 1'!$C13="No",'Service Volumes 1'!BT13&lt;&gt;""),1,0)</f>
        <v>0</v>
      </c>
      <c r="BU79" s="44">
        <f>IF(AND('Service Volumes 1'!$C13="No",'Service Volumes 1'!BU13&lt;&gt;""),1,0)</f>
        <v>0</v>
      </c>
      <c r="BV79" s="44">
        <f>IF(AND('Service Volumes 1'!$C13="No",'Service Volumes 1'!BV13&lt;&gt;""),1,0)</f>
        <v>0</v>
      </c>
      <c r="BW79" s="44">
        <f>IF(AND('Service Volumes 1'!$C13="No",'Service Volumes 1'!BW13&lt;&gt;""),1,0)</f>
        <v>0</v>
      </c>
      <c r="BX79" s="44">
        <f>IF(AND('Service Volumes 1'!$C13="No",'Service Volumes 1'!BX13&lt;&gt;""),1,0)</f>
        <v>0</v>
      </c>
      <c r="BY79" s="44">
        <f>IF(AND('Service Volumes 1'!$C13="No",'Service Volumes 1'!BY13&lt;&gt;""),1,0)</f>
        <v>0</v>
      </c>
      <c r="BZ79" s="44">
        <f>IF(AND('Service Volumes 1'!$C13="No",'Service Volumes 1'!BZ13&lt;&gt;""),1,0)</f>
        <v>0</v>
      </c>
      <c r="CA79" s="44">
        <f>IF(AND('Service Volumes 1'!$C13="No",'Service Volumes 1'!CA13&lt;&gt;""),1,0)</f>
        <v>0</v>
      </c>
      <c r="CB79" s="44">
        <f>IF(AND('Service Volumes 1'!$C13="No",'Service Volumes 1'!CB13&lt;&gt;""),1,0)</f>
        <v>0</v>
      </c>
      <c r="CC79" s="44">
        <f>IF(AND('Service Volumes 1'!$C13="No",'Service Volumes 1'!CC13&lt;&gt;""),1,0)</f>
        <v>0</v>
      </c>
      <c r="CD79" s="44">
        <f>IF(AND('Service Volumes 1'!$C13="No",'Service Volumes 1'!CD13&lt;&gt;""),1,0)</f>
        <v>0</v>
      </c>
      <c r="CE79" s="44">
        <f>IF(AND('Service Volumes 1'!$C13="No",'Service Volumes 1'!CE13&lt;&gt;""),1,0)</f>
        <v>0</v>
      </c>
      <c r="CF79" s="44">
        <f>IF(AND('Service Volumes 1'!$C13="No",'Service Volumes 1'!CF13&lt;&gt;""),1,0)</f>
        <v>0</v>
      </c>
      <c r="CG79" s="44">
        <f>IF(AND('Service Volumes 1'!$C13="No",'Service Volumes 1'!CG13&lt;&gt;""),1,0)</f>
        <v>0</v>
      </c>
      <c r="CH79" s="44">
        <f>IF(AND('Service Volumes 1'!$C13="No",'Service Volumes 1'!CH13&lt;&gt;""),1,0)</f>
        <v>0</v>
      </c>
      <c r="CI79" s="44">
        <f>IF(AND('Service Volumes 1'!$C13="No",'Service Volumes 1'!CI13&lt;&gt;""),1,0)</f>
        <v>0</v>
      </c>
      <c r="CJ79" s="44">
        <f>IF(AND('Service Volumes 1'!$C13="No",'Service Volumes 1'!CJ13&lt;&gt;""),1,0)</f>
        <v>0</v>
      </c>
      <c r="CK79" s="44">
        <f>IF(AND('Service Volumes 1'!$C13="No",'Service Volumes 1'!CK13&lt;&gt;""),1,0)</f>
        <v>0</v>
      </c>
      <c r="CL79" s="44">
        <f>IF(AND('Service Volumes 1'!$C13="No",'Service Volumes 1'!CL13&lt;&gt;""),1,0)</f>
        <v>0</v>
      </c>
      <c r="CM79" s="44">
        <f>IF(AND('Service Volumes 1'!$C13="No",'Service Volumes 1'!CM13&lt;&gt;""),1,0)</f>
        <v>0</v>
      </c>
      <c r="CN79" s="44">
        <f>IF(AND('Service Volumes 1'!$C13="No",'Service Volumes 1'!CN13&lt;&gt;""),1,0)</f>
        <v>0</v>
      </c>
      <c r="CO79" s="44">
        <f>IF(AND('Service Volumes 1'!$C13="No",'Service Volumes 1'!CO13&lt;&gt;""),1,0)</f>
        <v>0</v>
      </c>
      <c r="CP79" s="44">
        <f>IF(AND('Service Volumes 1'!$C13="No",'Service Volumes 1'!CP13&lt;&gt;""),1,0)</f>
        <v>0</v>
      </c>
      <c r="CQ79" s="44">
        <f>IF(AND('Service Volumes 1'!$C13="No",'Service Volumes 1'!CQ13&lt;&gt;""),1,0)</f>
        <v>0</v>
      </c>
      <c r="CR79" s="44">
        <f>IF(AND('Service Volumes 1'!$C13="No",'Service Volumes 1'!CR13&lt;&gt;""),1,0)</f>
        <v>0</v>
      </c>
      <c r="CS79" s="44">
        <f>IF(AND('Service Volumes 1'!$C13="No",'Service Volumes 1'!CS13&lt;&gt;""),1,0)</f>
        <v>0</v>
      </c>
      <c r="CT79" s="44">
        <f>IF(AND('Service Volumes 1'!$C13="No",'Service Volumes 1'!CT13&lt;&gt;""),1,0)</f>
        <v>0</v>
      </c>
      <c r="CU79" s="44">
        <f>IF(AND('Service Volumes 1'!$C13="No",'Service Volumes 1'!CU13&lt;&gt;""),1,0)</f>
        <v>0</v>
      </c>
      <c r="CV79" s="44">
        <f>IF(AND('Service Volumes 1'!$C13="No",'Service Volumes 1'!CV13&lt;&gt;""),1,0)</f>
        <v>0</v>
      </c>
      <c r="CW79" s="44">
        <f>IF(AND('Service Volumes 1'!$C13="No",'Service Volumes 1'!CW13&lt;&gt;""),1,0)</f>
        <v>0</v>
      </c>
      <c r="CX79" s="44">
        <f>IF(AND('Service Volumes 1'!$C13="No",'Service Volumes 1'!CX13&lt;&gt;""),1,0)</f>
        <v>0</v>
      </c>
      <c r="CY79" s="44">
        <f>IF(AND('Service Volumes 1'!$C13="No",'Service Volumes 1'!CY13&lt;&gt;""),1,0)</f>
        <v>0</v>
      </c>
      <c r="CZ79" s="44">
        <f>IF(AND('Service Volumes 1'!$C13="No",'Service Volumes 1'!CZ13&lt;&gt;""),1,0)</f>
        <v>0</v>
      </c>
      <c r="DA79" s="44">
        <f>IF(AND('Service Volumes 1'!$C13="No",'Service Volumes 1'!DA13&lt;&gt;""),1,0)</f>
        <v>0</v>
      </c>
      <c r="DB79" s="44">
        <f>IF(AND('Service Volumes 1'!$C13="No",'Service Volumes 1'!DB13&lt;&gt;""),1,0)</f>
        <v>0</v>
      </c>
      <c r="DC79" s="44">
        <f>IF(AND('Service Volumes 1'!$C13="No",'Service Volumes 1'!DC13&lt;&gt;""),1,0)</f>
        <v>0</v>
      </c>
      <c r="DD79" s="44">
        <f>IF(AND('Service Volumes 1'!$C13="No",'Service Volumes 1'!DD13&lt;&gt;""),1,0)</f>
        <v>0</v>
      </c>
      <c r="DE79" s="44">
        <f>IF(AND('Service Volumes 1'!$C13="No",'Service Volumes 1'!DE13&lt;&gt;""),1,0)</f>
        <v>0</v>
      </c>
      <c r="DF79" s="44">
        <f>IF(AND('Service Volumes 1'!$C13="No",'Service Volumes 1'!DF13&lt;&gt;""),1,0)</f>
        <v>0</v>
      </c>
      <c r="DG79" s="44">
        <f>IF(AND('Service Volumes 1'!$C13="No",'Service Volumes 1'!DG13&lt;&gt;""),1,0)</f>
        <v>0</v>
      </c>
      <c r="DH79" s="44">
        <f>IF(AND('Service Volumes 1'!$C13="No",'Service Volumes 1'!DH13&lt;&gt;""),1,0)</f>
        <v>0</v>
      </c>
      <c r="DI79" s="44">
        <f>IF(AND('Service Volumes 1'!$C13="No",'Service Volumes 1'!DI13&lt;&gt;""),1,0)</f>
        <v>0</v>
      </c>
      <c r="DJ79" s="44">
        <f>IF(AND('Service Volumes 1'!$C13="No",'Service Volumes 1'!DJ13&lt;&gt;""),1,0)</f>
        <v>0</v>
      </c>
      <c r="DK79" s="44">
        <f>IF(AND('Service Volumes 1'!$C13="No",'Service Volumes 1'!DK13&lt;&gt;""),1,0)</f>
        <v>0</v>
      </c>
      <c r="DL79" s="44">
        <f>IF(AND('Service Volumes 1'!$C13="No",'Service Volumes 1'!DL13&lt;&gt;""),1,0)</f>
        <v>0</v>
      </c>
      <c r="DM79" s="44">
        <f>IF(AND('Service Volumes 1'!$C13="No",'Service Volumes 1'!DM13&lt;&gt;""),1,0)</f>
        <v>0</v>
      </c>
      <c r="DN79" s="44">
        <f>IF(AND('Service Volumes 1'!$C13="No",'Service Volumes 1'!DN13&lt;&gt;""),1,0)</f>
        <v>0</v>
      </c>
      <c r="DO79" s="44">
        <f>IF(AND('Service Volumes 1'!$C13="No",'Service Volumes 1'!DO13&lt;&gt;""),1,0)</f>
        <v>0</v>
      </c>
      <c r="DP79" s="44">
        <f>IF(AND('Service Volumes 1'!$C13="No",'Service Volumes 1'!DP13&lt;&gt;""),1,0)</f>
        <v>0</v>
      </c>
      <c r="DQ79" s="44">
        <f>IF(AND('Service Volumes 1'!$C13="No",'Service Volumes 1'!DQ13&lt;&gt;""),1,0)</f>
        <v>0</v>
      </c>
      <c r="DR79" s="44">
        <f>IF(AND('Service Volumes 1'!$C13="No",'Service Volumes 1'!DR13&lt;&gt;""),1,0)</f>
        <v>0</v>
      </c>
      <c r="DS79" s="44">
        <f>IF(AND('Service Volumes 1'!$C13="No",'Service Volumes 1'!DS13&lt;&gt;""),1,0)</f>
        <v>0</v>
      </c>
      <c r="DT79" s="44">
        <f>IF(AND('Service Volumes 1'!$C13="No",'Service Volumes 1'!DT13&lt;&gt;""),1,0)</f>
        <v>0</v>
      </c>
      <c r="DU79" s="44">
        <f>IF(AND('Service Volumes 1'!$C13="No",'Service Volumes 1'!DU13&lt;&gt;""),1,0)</f>
        <v>0</v>
      </c>
      <c r="DV79" s="44">
        <f>IF(AND('Service Volumes 1'!$C13="No",'Service Volumes 1'!DV13&lt;&gt;""),1,0)</f>
        <v>0</v>
      </c>
      <c r="DW79" s="44">
        <f>IF(AND('Service Volumes 1'!$C13="No",'Service Volumes 1'!DW13&lt;&gt;""),1,0)</f>
        <v>0</v>
      </c>
      <c r="DX79" s="44">
        <f>IF(AND('Service Volumes 1'!$C13="No",'Service Volumes 1'!DX13&lt;&gt;""),1,0)</f>
        <v>0</v>
      </c>
      <c r="DY79" s="44">
        <f>IF(AND('Service Volumes 1'!$C13="No",'Service Volumes 1'!DY13&lt;&gt;""),1,0)</f>
        <v>0</v>
      </c>
      <c r="DZ79" s="44">
        <f>IF(AND('Service Volumes 1'!$C13="No",'Service Volumes 1'!DZ13&lt;&gt;""),1,0)</f>
        <v>0</v>
      </c>
      <c r="EA79" s="44">
        <f>IF(AND('Service Volumes 1'!$C13="No",'Service Volumes 1'!EA13&lt;&gt;""),1,0)</f>
        <v>0</v>
      </c>
      <c r="EB79" s="44">
        <f>IF(AND('Service Volumes 1'!$C13="No",'Service Volumes 1'!EB13&lt;&gt;""),1,0)</f>
        <v>0</v>
      </c>
      <c r="EC79" s="44">
        <f>IF(AND('Service Volumes 1'!$C13="No",'Service Volumes 1'!EC13&lt;&gt;""),1,0)</f>
        <v>0</v>
      </c>
      <c r="ED79" s="44">
        <f>IF(AND('Service Volumes 1'!$C13="No",'Service Volumes 1'!ED13&lt;&gt;""),1,0)</f>
        <v>0</v>
      </c>
      <c r="EE79" s="44">
        <f>IF(AND('Service Volumes 1'!$C13="No",'Service Volumes 1'!EE13&lt;&gt;""),1,0)</f>
        <v>0</v>
      </c>
      <c r="EF79" s="44">
        <f>IF(AND('Service Volumes 1'!$C13="No",'Service Volumes 1'!EF13&lt;&gt;""),1,0)</f>
        <v>0</v>
      </c>
      <c r="EG79" s="44">
        <f>IF(AND('Service Volumes 1'!$C13="No",'Service Volumes 1'!EG13&lt;&gt;""),1,0)</f>
        <v>0</v>
      </c>
      <c r="EH79" s="44">
        <f>IF(AND('Service Volumes 1'!$C13="No",'Service Volumes 1'!EH13&lt;&gt;""),1,0)</f>
        <v>0</v>
      </c>
      <c r="EI79" s="44">
        <f>IF(AND('Service Volumes 1'!$C13="No",'Service Volumes 1'!EI13&lt;&gt;""),1,0)</f>
        <v>0</v>
      </c>
      <c r="EJ79" s="44">
        <f>IF(AND('Service Volumes 1'!$C13="No",'Service Volumes 1'!EJ13&lt;&gt;""),1,0)</f>
        <v>0</v>
      </c>
      <c r="EK79" s="44">
        <f>IF(AND('Service Volumes 1'!$C13="No",'Service Volumes 1'!EK13&lt;&gt;""),1,0)</f>
        <v>0</v>
      </c>
      <c r="EL79" s="44">
        <f>IF(AND('Service Volumes 1'!$C13="No",'Service Volumes 1'!EL13&lt;&gt;""),1,0)</f>
        <v>0</v>
      </c>
      <c r="EM79" s="44">
        <f>IF(AND('Service Volumes 1'!$C13="No",'Service Volumes 1'!EM13&lt;&gt;""),1,0)</f>
        <v>0</v>
      </c>
      <c r="EN79" s="44">
        <f>IF(AND('Service Volumes 1'!$C13="No",'Service Volumes 1'!EN13&lt;&gt;""),1,0)</f>
        <v>0</v>
      </c>
      <c r="EO79" s="44">
        <f>IF(AND('Service Volumes 1'!$C13="No",'Service Volumes 1'!EO13&lt;&gt;""),1,0)</f>
        <v>0</v>
      </c>
      <c r="EP79" s="44">
        <f>IF(AND('Service Volumes 1'!$C13="No",'Service Volumes 1'!EP13&lt;&gt;""),1,0)</f>
        <v>0</v>
      </c>
      <c r="EQ79" s="44">
        <f>IF(AND('Service Volumes 1'!$C13="No",'Service Volumes 1'!EQ13&lt;&gt;""),1,0)</f>
        <v>0</v>
      </c>
      <c r="ER79" s="44">
        <f>IF(AND('Service Volumes 1'!$C13="No",'Service Volumes 1'!ER13&lt;&gt;""),1,0)</f>
        <v>0</v>
      </c>
      <c r="ES79" s="44">
        <f>IF(AND('Service Volumes 1'!$C13="No",'Service Volumes 1'!ES13&lt;&gt;""),1,0)</f>
        <v>0</v>
      </c>
      <c r="ET79" s="44">
        <f>IF(AND('Service Volumes 1'!$C13="No",'Service Volumes 1'!ET13&lt;&gt;""),1,0)</f>
        <v>0</v>
      </c>
      <c r="EU79" s="44">
        <f>IF(AND('Service Volumes 1'!$C13="No",'Service Volumes 1'!EU13&lt;&gt;""),1,0)</f>
        <v>0</v>
      </c>
      <c r="EV79" s="44">
        <f>IF(AND('Service Volumes 1'!$C13="No",'Service Volumes 1'!EV13&lt;&gt;""),1,0)</f>
        <v>0</v>
      </c>
      <c r="EW79" s="44">
        <f>IF(AND('Service Volumes 1'!$C13="No",'Service Volumes 1'!EW13&lt;&gt;""),1,0)</f>
        <v>0</v>
      </c>
      <c r="EX79" s="44">
        <f>IF(AND('Service Volumes 1'!$C13="No",'Service Volumes 1'!EX13&lt;&gt;""),1,0)</f>
        <v>0</v>
      </c>
      <c r="EY79" s="44">
        <f>IF(AND('Service Volumes 1'!$C13="No",'Service Volumes 1'!EY13&lt;&gt;""),1,0)</f>
        <v>0</v>
      </c>
      <c r="EZ79" s="44">
        <f>IF(AND('Service Volumes 1'!$C13="No",'Service Volumes 1'!EZ13&lt;&gt;""),1,0)</f>
        <v>0</v>
      </c>
      <c r="FA79" s="44">
        <f>IF(AND('Service Volumes 1'!$C13="No",'Service Volumes 1'!FA13&lt;&gt;""),1,0)</f>
        <v>0</v>
      </c>
      <c r="FB79" s="44">
        <f>IF(AND('Service Volumes 1'!$C13="No",'Service Volumes 1'!FB13&lt;&gt;""),1,0)</f>
        <v>0</v>
      </c>
      <c r="FC79" s="44">
        <f>IF(AND('Service Volumes 1'!$C13="No",'Service Volumes 1'!FC13&lt;&gt;""),1,0)</f>
        <v>0</v>
      </c>
      <c r="FD79" s="44">
        <f>IF(AND('Service Volumes 1'!$C13="No",'Service Volumes 1'!FD13&lt;&gt;""),1,0)</f>
        <v>0</v>
      </c>
      <c r="FE79" s="44">
        <f>IF(AND('Service Volumes 1'!$C13="No",'Service Volumes 1'!FE13&lt;&gt;""),1,0)</f>
        <v>0</v>
      </c>
      <c r="FF79" s="44">
        <f>IF(AND('Service Volumes 1'!$C13="No",'Service Volumes 1'!FF13&lt;&gt;""),1,0)</f>
        <v>0</v>
      </c>
      <c r="FG79" s="44">
        <f>IF(AND('Service Volumes 1'!$C13="No",'Service Volumes 1'!FG13&lt;&gt;""),1,0)</f>
        <v>0</v>
      </c>
      <c r="FH79" s="44">
        <f>IF(AND('Service Volumes 1'!$C13="No",'Service Volumes 1'!FH13&lt;&gt;""),1,0)</f>
        <v>0</v>
      </c>
      <c r="FI79" s="44">
        <f>IF(AND('Service Volumes 1'!$C13="No",'Service Volumes 1'!FI13&lt;&gt;""),1,0)</f>
        <v>0</v>
      </c>
      <c r="FJ79" s="44">
        <f>IF(AND('Service Volumes 1'!$C13="No",'Service Volumes 1'!FJ13&lt;&gt;""),1,0)</f>
        <v>0</v>
      </c>
      <c r="FK79" s="44">
        <f>IF(AND('Service Volumes 1'!$C13="No",'Service Volumes 1'!FK13&lt;&gt;""),1,0)</f>
        <v>0</v>
      </c>
      <c r="FL79" s="44">
        <f>IF(AND('Service Volumes 1'!$C13="No",'Service Volumes 1'!FL13&lt;&gt;""),1,0)</f>
        <v>0</v>
      </c>
      <c r="FM79" s="44">
        <f>IF(AND('Service Volumes 1'!$C13="No",'Service Volumes 1'!FM13&lt;&gt;""),1,0)</f>
        <v>0</v>
      </c>
      <c r="FN79" s="44">
        <f>IF(AND('Service Volumes 1'!$C13="No",'Service Volumes 1'!FN13&lt;&gt;""),1,0)</f>
        <v>0</v>
      </c>
      <c r="FO79" s="44">
        <f>IF(AND('Service Volumes 1'!$C13="No",'Service Volumes 1'!FO13&lt;&gt;""),1,0)</f>
        <v>0</v>
      </c>
      <c r="FP79" s="44">
        <f>IF(AND('Service Volumes 1'!$C13="No",'Service Volumes 1'!FP13&lt;&gt;""),1,0)</f>
        <v>0</v>
      </c>
      <c r="FQ79" s="44">
        <f>IF(AND('Service Volumes 1'!$C13="No",'Service Volumes 1'!FQ13&lt;&gt;""),1,0)</f>
        <v>0</v>
      </c>
      <c r="FR79" s="44">
        <f>IF(AND('Service Volumes 1'!$C13="No",'Service Volumes 1'!FR13&lt;&gt;""),1,0)</f>
        <v>0</v>
      </c>
      <c r="FS79" s="44">
        <f>IF(AND('Service Volumes 1'!$C13="No",'Service Volumes 1'!FS13&lt;&gt;""),1,0)</f>
        <v>0</v>
      </c>
      <c r="FT79" s="44">
        <f>IF(AND('Service Volumes 1'!$C13="No",'Service Volumes 1'!FT13&lt;&gt;""),1,0)</f>
        <v>0</v>
      </c>
      <c r="FU79" s="44">
        <f>IF(AND('Service Volumes 1'!$C13="No",'Service Volumes 1'!FU13&lt;&gt;""),1,0)</f>
        <v>0</v>
      </c>
      <c r="FV79" s="44">
        <f>IF(AND('Service Volumes 1'!$C13="No",'Service Volumes 1'!FV13&lt;&gt;""),1,0)</f>
        <v>0</v>
      </c>
      <c r="FW79" s="44">
        <f>IF(AND('Service Volumes 1'!$C13="No",'Service Volumes 1'!FW13&lt;&gt;""),1,0)</f>
        <v>0</v>
      </c>
      <c r="FX79" s="44">
        <f>IF(AND('Service Volumes 1'!$C13="No",'Service Volumes 1'!FX13&lt;&gt;""),1,0)</f>
        <v>0</v>
      </c>
      <c r="FY79" s="44">
        <f>IF(AND('Service Volumes 1'!$C13="No",'Service Volumes 1'!FY13&lt;&gt;""),1,0)</f>
        <v>0</v>
      </c>
      <c r="FZ79" s="44">
        <f>IF(AND('Service Volumes 1'!$C13="No",'Service Volumes 1'!FZ13&lt;&gt;""),1,0)</f>
        <v>0</v>
      </c>
      <c r="GA79" s="44">
        <f>IF(AND('Service Volumes 1'!$C13="No",'Service Volumes 1'!GA13&lt;&gt;""),1,0)</f>
        <v>0</v>
      </c>
      <c r="GB79" s="44">
        <f>IF(AND('Service Volumes 1'!$C13="No",'Service Volumes 1'!GB13&lt;&gt;""),1,0)</f>
        <v>0</v>
      </c>
      <c r="GC79" s="44">
        <f>IF(AND('Service Volumes 1'!$C13="No",'Service Volumes 1'!GC13&lt;&gt;""),1,0)</f>
        <v>0</v>
      </c>
      <c r="GD79" s="44">
        <f>IF(AND('Service Volumes 1'!$C13="No",'Service Volumes 1'!GD13&lt;&gt;""),1,0)</f>
        <v>0</v>
      </c>
      <c r="GE79" s="44">
        <f>IF(AND('Service Volumes 1'!$C13="No",'Service Volumes 1'!GE13&lt;&gt;""),1,0)</f>
        <v>0</v>
      </c>
      <c r="GF79" s="44">
        <f>IF(AND('Service Volumes 1'!$C13="No",'Service Volumes 1'!GF13&lt;&gt;""),1,0)</f>
        <v>0</v>
      </c>
      <c r="GG79" s="44">
        <f>IF(AND('Service Volumes 1'!$C13="No",'Service Volumes 1'!GG13&lt;&gt;""),1,0)</f>
        <v>0</v>
      </c>
      <c r="GH79" s="44">
        <f>IF(AND('Service Volumes 1'!$C13="No",'Service Volumes 1'!GH13&lt;&gt;""),1,0)</f>
        <v>0</v>
      </c>
      <c r="GI79" s="44">
        <f>IF(AND('Service Volumes 1'!$C13="No",'Service Volumes 1'!GI13&lt;&gt;""),1,0)</f>
        <v>0</v>
      </c>
      <c r="GJ79" s="44">
        <f>IF(AND('Service Volumes 1'!$C13="No",'Service Volumes 1'!GJ13&lt;&gt;""),1,0)</f>
        <v>0</v>
      </c>
      <c r="GK79" s="44">
        <f>IF(AND('Service Volumes 1'!$C13="No",'Service Volumes 1'!GK13&lt;&gt;""),1,0)</f>
        <v>0</v>
      </c>
      <c r="GL79" s="44">
        <f>IF(AND('Service Volumes 1'!$C13="No",'Service Volumes 1'!GL13&lt;&gt;""),1,0)</f>
        <v>0</v>
      </c>
      <c r="GM79" s="44">
        <f>IF(AND('Service Volumes 1'!$C13="No",'Service Volumes 1'!GM13&lt;&gt;""),1,0)</f>
        <v>0</v>
      </c>
      <c r="GN79" s="44">
        <f>IF(AND('Service Volumes 1'!$C13="No",'Service Volumes 1'!GN13&lt;&gt;""),1,0)</f>
        <v>0</v>
      </c>
      <c r="GO79" s="44">
        <f>IF(AND('Service Volumes 1'!$C13="No",'Service Volumes 1'!GO13&lt;&gt;""),1,0)</f>
        <v>0</v>
      </c>
      <c r="GP79" s="44">
        <f>IF(AND('Service Volumes 1'!$C13="No",'Service Volumes 1'!GP13&lt;&gt;""),1,0)</f>
        <v>0</v>
      </c>
      <c r="GQ79" s="44">
        <f>IF(AND('Service Volumes 1'!$C13="No",'Service Volumes 1'!GQ13&lt;&gt;""),1,0)</f>
        <v>0</v>
      </c>
      <c r="GR79" s="44">
        <f>IF(AND('Service Volumes 1'!$C13="No",'Service Volumes 1'!GR13&lt;&gt;""),1,0)</f>
        <v>0</v>
      </c>
      <c r="GS79" s="44">
        <f>IF(AND('Service Volumes 1'!$C13="No",'Service Volumes 1'!GS13&lt;&gt;""),1,0)</f>
        <v>0</v>
      </c>
      <c r="GT79" s="44">
        <f>IF(AND('Service Volumes 1'!$C13="No",'Service Volumes 1'!GT13&lt;&gt;""),1,0)</f>
        <v>0</v>
      </c>
      <c r="GU79" s="44">
        <f>IF(AND('Service Volumes 1'!$C13="No",'Service Volumes 1'!GU13&lt;&gt;""),1,0)</f>
        <v>0</v>
      </c>
      <c r="GV79" s="44">
        <f>IF(AND('Service Volumes 1'!$C13="No",'Service Volumes 1'!GV13&lt;&gt;""),1,0)</f>
        <v>0</v>
      </c>
      <c r="GW79" s="44">
        <f>IF(AND('Service Volumes 1'!$C13="No",'Service Volumes 1'!GW13&lt;&gt;""),1,0)</f>
        <v>0</v>
      </c>
      <c r="GX79" s="44">
        <f>IF(AND('Service Volumes 1'!$C13="No",'Service Volumes 1'!GX13&lt;&gt;""),1,0)</f>
        <v>0</v>
      </c>
      <c r="GY79" s="44">
        <f>IF(AND('Service Volumes 1'!$C13="No",'Service Volumes 1'!GY13&lt;&gt;""),1,0)</f>
        <v>0</v>
      </c>
      <c r="GZ79" s="44">
        <f>IF(AND('Service Volumes 1'!$C13="No",'Service Volumes 1'!GZ13&lt;&gt;""),1,0)</f>
        <v>0</v>
      </c>
      <c r="HA79" s="44">
        <f>IF(AND('Service Volumes 1'!$C13="No",'Service Volumes 1'!HA13&lt;&gt;""),1,0)</f>
        <v>0</v>
      </c>
      <c r="HB79" s="44">
        <f>IF(AND('Service Volumes 1'!$C13="No",'Service Volumes 1'!HB13&lt;&gt;""),1,0)</f>
        <v>0</v>
      </c>
      <c r="HC79" s="44">
        <f>IF(AND('Service Volumes 1'!$C13="No",'Service Volumes 1'!HC13&lt;&gt;""),1,0)</f>
        <v>0</v>
      </c>
      <c r="HD79" s="44">
        <f>IF(AND('Service Volumes 1'!$C13="No",'Service Volumes 1'!HD13&lt;&gt;""),1,0)</f>
        <v>0</v>
      </c>
      <c r="HE79" s="44">
        <f>IF(AND('Service Volumes 1'!$C13="No",'Service Volumes 1'!HE13&lt;&gt;""),1,0)</f>
        <v>0</v>
      </c>
      <c r="HF79" s="44">
        <f>IF(AND('Service Volumes 1'!$C13="No",'Service Volumes 1'!HF13&lt;&gt;""),1,0)</f>
        <v>0</v>
      </c>
      <c r="HG79" s="44">
        <f>IF(AND('Service Volumes 1'!$C13="No",'Service Volumes 1'!HG13&lt;&gt;""),1,0)</f>
        <v>0</v>
      </c>
      <c r="HH79" s="44">
        <f>IF(AND('Service Volumes 1'!$C13="No",'Service Volumes 1'!HH13&lt;&gt;""),1,0)</f>
        <v>0</v>
      </c>
      <c r="HI79" s="44">
        <f>IF(AND('Service Volumes 1'!$C13="No",'Service Volumes 1'!HI13&lt;&gt;""),1,0)</f>
        <v>0</v>
      </c>
      <c r="HJ79" s="44">
        <f>IF(AND('Service Volumes 1'!$C13="No",'Service Volumes 1'!HJ13&lt;&gt;""),1,0)</f>
        <v>0</v>
      </c>
      <c r="HK79" s="44">
        <f>IF(AND('Service Volumes 1'!$C13="No",'Service Volumes 1'!HK13&lt;&gt;""),1,0)</f>
        <v>0</v>
      </c>
      <c r="HL79" s="44">
        <f>IF(AND('Service Volumes 1'!$C13="No",'Service Volumes 1'!HL13&lt;&gt;""),1,0)</f>
        <v>0</v>
      </c>
      <c r="HM79" s="44">
        <f>IF(AND('Service Volumes 1'!$C13="No",'Service Volumes 1'!HM13&lt;&gt;""),1,0)</f>
        <v>0</v>
      </c>
      <c r="HN79" s="44">
        <f>IF(AND('Service Volumes 1'!$C13="No",'Service Volumes 1'!HN13&lt;&gt;""),1,0)</f>
        <v>0</v>
      </c>
      <c r="HO79" s="44">
        <f>IF(AND('Service Volumes 1'!$C13="No",'Service Volumes 1'!HO13&lt;&gt;""),1,0)</f>
        <v>0</v>
      </c>
      <c r="HP79" s="44">
        <f>IF(AND('Service Volumes 1'!$C13="No",'Service Volumes 1'!HP13&lt;&gt;""),1,0)</f>
        <v>0</v>
      </c>
      <c r="HQ79" s="44">
        <f>IF(AND('Service Volumes 1'!$C13="No",'Service Volumes 1'!HQ13&lt;&gt;""),1,0)</f>
        <v>0</v>
      </c>
      <c r="HR79" s="44">
        <f>IF(AND('Service Volumes 1'!$C13="No",'Service Volumes 1'!HR13&lt;&gt;""),1,0)</f>
        <v>0</v>
      </c>
      <c r="HS79" s="44">
        <f>IF(AND('Service Volumes 1'!$C13="No",'Service Volumes 1'!HS13&lt;&gt;""),1,0)</f>
        <v>0</v>
      </c>
      <c r="HT79" s="44">
        <f>IF(AND('Service Volumes 1'!$C13="No",'Service Volumes 1'!HT13&lt;&gt;""),1,0)</f>
        <v>0</v>
      </c>
      <c r="HU79" s="44">
        <f>IF(AND('Service Volumes 1'!$C13="No",'Service Volumes 1'!HU13&lt;&gt;""),1,0)</f>
        <v>0</v>
      </c>
      <c r="HV79" s="44">
        <f>IF(AND('Service Volumes 1'!$C13="No",'Service Volumes 1'!HV13&lt;&gt;""),1,0)</f>
        <v>0</v>
      </c>
      <c r="HW79" s="44">
        <f>IF(AND('Service Volumes 1'!$C13="No",'Service Volumes 1'!HW13&lt;&gt;""),1,0)</f>
        <v>0</v>
      </c>
      <c r="HX79" s="44">
        <f>IF(AND('Service Volumes 1'!$C13="No",'Service Volumes 1'!HX13&lt;&gt;""),1,0)</f>
        <v>0</v>
      </c>
      <c r="HY79" s="44">
        <f>IF(AND('Service Volumes 1'!$C13="No",'Service Volumes 1'!HY13&lt;&gt;""),1,0)</f>
        <v>0</v>
      </c>
      <c r="HZ79" s="44">
        <f>IF(AND('Service Volumes 1'!$C13="No",'Service Volumes 1'!HZ13&lt;&gt;""),1,0)</f>
        <v>0</v>
      </c>
      <c r="IA79" s="44">
        <f>IF(AND('Service Volumes 1'!$C13="No",'Service Volumes 1'!IA13&lt;&gt;""),1,0)</f>
        <v>0</v>
      </c>
      <c r="IB79" s="44">
        <f>IF(AND('Service Volumes 1'!$C13="No",'Service Volumes 1'!IB13&lt;&gt;""),1,0)</f>
        <v>0</v>
      </c>
      <c r="IC79" s="44">
        <f>IF(AND('Service Volumes 1'!$C13="No",'Service Volumes 1'!IC13&lt;&gt;""),1,0)</f>
        <v>0</v>
      </c>
      <c r="ID79" s="44">
        <f>IF(AND('Service Volumes 1'!$C13="No",'Service Volumes 1'!ID13&lt;&gt;""),1,0)</f>
        <v>0</v>
      </c>
      <c r="IE79" s="44">
        <f>IF(AND('Service Volumes 1'!$C13="No",'Service Volumes 1'!IE13&lt;&gt;""),1,0)</f>
        <v>0</v>
      </c>
      <c r="IF79" s="44">
        <f>IF(AND('Service Volumes 1'!$C13="No",'Service Volumes 1'!IF13&lt;&gt;""),1,0)</f>
        <v>0</v>
      </c>
      <c r="IG79" s="44">
        <f>IF(AND('Service Volumes 1'!$C13="No",'Service Volumes 1'!IG13&lt;&gt;""),1,0)</f>
        <v>0</v>
      </c>
      <c r="IH79" s="44">
        <f>IF(AND('Service Volumes 1'!$C13="No",'Service Volumes 1'!IH13&lt;&gt;""),1,0)</f>
        <v>0</v>
      </c>
      <c r="II79" s="44">
        <f>IF(AND('Service Volumes 1'!$C13="No",'Service Volumes 1'!II13&lt;&gt;""),1,0)</f>
        <v>0</v>
      </c>
      <c r="IJ79" s="44">
        <f>IF(AND('Service Volumes 1'!$C13="No",'Service Volumes 1'!IJ13&lt;&gt;""),1,0)</f>
        <v>0</v>
      </c>
      <c r="IK79" s="44">
        <f>IF(AND('Service Volumes 1'!$C13="No",'Service Volumes 1'!IK13&lt;&gt;""),1,0)</f>
        <v>0</v>
      </c>
      <c r="IL79" s="44">
        <f>IF(AND('Service Volumes 1'!$C13="No",'Service Volumes 1'!IL13&lt;&gt;""),1,0)</f>
        <v>0</v>
      </c>
      <c r="IM79" s="44">
        <f>IF(AND('Service Volumes 1'!$C13="No",'Service Volumes 1'!IM13&lt;&gt;""),1,0)</f>
        <v>0</v>
      </c>
      <c r="IN79" s="44">
        <f>IF(AND('Service Volumes 1'!$C13="No",'Service Volumes 1'!IN13&lt;&gt;""),1,0)</f>
        <v>0</v>
      </c>
      <c r="IO79" s="44">
        <f>IF(AND('Service Volumes 1'!$C13="No",'Service Volumes 1'!IO13&lt;&gt;""),1,0)</f>
        <v>0</v>
      </c>
      <c r="IP79" s="44">
        <f>IF(AND('Service Volumes 1'!$C13="No",'Service Volumes 1'!IP13&lt;&gt;""),1,0)</f>
        <v>0</v>
      </c>
      <c r="IQ79" s="44">
        <f>IF(AND('Service Volumes 1'!$C13="No",'Service Volumes 1'!IQ13&lt;&gt;""),1,0)</f>
        <v>0</v>
      </c>
      <c r="IR79" s="44">
        <f>IF(AND('Service Volumes 1'!$C13="No",'Service Volumes 1'!IR13&lt;&gt;""),1,0)</f>
        <v>0</v>
      </c>
      <c r="IS79" s="44">
        <f>IF(AND('Service Volumes 1'!$C13="No",'Service Volumes 1'!IS13&lt;&gt;""),1,0)</f>
        <v>0</v>
      </c>
      <c r="IT79" s="44">
        <f>IF(AND('Service Volumes 1'!$C13="No",'Service Volumes 1'!IT13&lt;&gt;""),1,0)</f>
        <v>0</v>
      </c>
      <c r="IU79" s="44">
        <f>IF(AND('Service Volumes 1'!$C13="No",'Service Volumes 1'!IU13&lt;&gt;""),1,0)</f>
        <v>0</v>
      </c>
      <c r="IV79" s="44">
        <f>IF(AND('Service Volumes 1'!$C13="No",'Service Volumes 1'!IV13&lt;&gt;""),1,0)</f>
        <v>0</v>
      </c>
      <c r="IW79" s="44">
        <f>IF(AND('Service Volumes 1'!$C13="No",'Service Volumes 1'!IW13&lt;&gt;""),1,0)</f>
        <v>0</v>
      </c>
      <c r="IX79" s="44">
        <f>IF(AND('Service Volumes 1'!$C13="No",'Service Volumes 1'!IX13&lt;&gt;""),1,0)</f>
        <v>0</v>
      </c>
      <c r="IY79" s="44">
        <f>IF(AND('Service Volumes 1'!$C13="No",'Service Volumes 1'!IY13&lt;&gt;""),1,0)</f>
        <v>0</v>
      </c>
      <c r="IZ79" s="44">
        <f>IF(AND('Service Volumes 1'!$C13="No",'Service Volumes 1'!IZ13&lt;&gt;""),1,0)</f>
        <v>0</v>
      </c>
      <c r="JA79" s="44">
        <f>IF(AND('Service Volumes 1'!$C13="No",'Service Volumes 1'!JA13&lt;&gt;""),1,0)</f>
        <v>0</v>
      </c>
      <c r="JB79" s="44">
        <f>IF(AND('Service Volumes 1'!$C13="No",'Service Volumes 1'!JB13&lt;&gt;""),1,0)</f>
        <v>0</v>
      </c>
      <c r="JC79" s="44">
        <f>IF(AND('Service Volumes 1'!$C13="No",'Service Volumes 1'!JC13&lt;&gt;""),1,0)</f>
        <v>0</v>
      </c>
      <c r="JD79" s="44">
        <f>IF(AND('Service Volumes 1'!$C13="No",'Service Volumes 1'!JD13&lt;&gt;""),1,0)</f>
        <v>0</v>
      </c>
      <c r="JE79" s="44">
        <f>IF(AND('Service Volumes 1'!$C13="No",'Service Volumes 1'!JE13&lt;&gt;""),1,0)</f>
        <v>0</v>
      </c>
      <c r="JF79" s="44">
        <f>IF(AND('Service Volumes 1'!$C13="No",'Service Volumes 1'!JF13&lt;&gt;""),1,0)</f>
        <v>0</v>
      </c>
      <c r="JG79" s="44">
        <f>IF(AND('Service Volumes 1'!$C13="No",'Service Volumes 1'!JG13&lt;&gt;""),1,0)</f>
        <v>0</v>
      </c>
      <c r="JH79" s="44">
        <f>IF(AND('Service Volumes 1'!$C13="No",'Service Volumes 1'!JH13&lt;&gt;""),1,0)</f>
        <v>0</v>
      </c>
      <c r="JI79" s="44">
        <f>IF(AND('Service Volumes 1'!$C13="No",'Service Volumes 1'!JI13&lt;&gt;""),1,0)</f>
        <v>0</v>
      </c>
      <c r="JJ79" s="44">
        <f>IF(AND('Service Volumes 1'!$C13="No",'Service Volumes 1'!JJ13&lt;&gt;""),1,0)</f>
        <v>0</v>
      </c>
      <c r="JK79" s="44">
        <f>IF(AND('Service Volumes 1'!$C13="No",'Service Volumes 1'!JK13&lt;&gt;""),1,0)</f>
        <v>0</v>
      </c>
      <c r="JL79" s="44">
        <f>IF(AND('Service Volumes 1'!$C13="No",'Service Volumes 1'!JL13&lt;&gt;""),1,0)</f>
        <v>0</v>
      </c>
      <c r="JM79" s="44">
        <f>IF(AND('Service Volumes 1'!$C13="No",'Service Volumes 1'!JM13&lt;&gt;""),1,0)</f>
        <v>0</v>
      </c>
      <c r="JN79" s="44">
        <f>IF(AND('Service Volumes 1'!$C13="No",'Service Volumes 1'!JN13&lt;&gt;""),1,0)</f>
        <v>0</v>
      </c>
      <c r="JO79" s="44">
        <f>IF(AND('Service Volumes 1'!$C13="No",'Service Volumes 1'!JO13&lt;&gt;""),1,0)</f>
        <v>0</v>
      </c>
      <c r="JP79" s="44">
        <f>IF(AND('Service Volumes 1'!$C13="No",'Service Volumes 1'!JP13&lt;&gt;""),1,0)</f>
        <v>0</v>
      </c>
      <c r="JQ79" s="44">
        <f>IF(AND('Service Volumes 1'!$C13="No",'Service Volumes 1'!JQ13&lt;&gt;""),1,0)</f>
        <v>0</v>
      </c>
      <c r="JR79" s="44">
        <f>IF(AND('Service Volumes 1'!$C13="No",'Service Volumes 1'!JR13&lt;&gt;""),1,0)</f>
        <v>0</v>
      </c>
      <c r="JS79" s="44">
        <f>IF(AND('Service Volumes 1'!$C13="No",'Service Volumes 1'!JS13&lt;&gt;""),1,0)</f>
        <v>0</v>
      </c>
      <c r="JT79" s="44">
        <f>IF(AND('Service Volumes 1'!$C13="No",'Service Volumes 1'!JT13&lt;&gt;""),1,0)</f>
        <v>0</v>
      </c>
      <c r="JU79" s="44">
        <f>IF(AND('Service Volumes 1'!$C13="No",'Service Volumes 1'!JU13&lt;&gt;""),1,0)</f>
        <v>0</v>
      </c>
      <c r="JV79" s="44">
        <f>IF(AND('Service Volumes 1'!$C13="No",'Service Volumes 1'!JV13&lt;&gt;""),1,0)</f>
        <v>0</v>
      </c>
      <c r="JW79" s="44">
        <f>IF(AND('Service Volumes 1'!$C13="No",'Service Volumes 1'!JW13&lt;&gt;""),1,0)</f>
        <v>0</v>
      </c>
      <c r="JX79" s="44">
        <f>IF(AND('Service Volumes 1'!$C13="No",'Service Volumes 1'!JX13&lt;&gt;""),1,0)</f>
        <v>0</v>
      </c>
      <c r="JY79" s="44">
        <f>IF(AND('Service Volumes 1'!$C13="No",'Service Volumes 1'!JY13&lt;&gt;""),1,0)</f>
        <v>0</v>
      </c>
      <c r="JZ79" s="44">
        <f>IF(AND('Service Volumes 1'!$C13="No",'Service Volumes 1'!JZ13&lt;&gt;""),1,0)</f>
        <v>0</v>
      </c>
      <c r="KA79" s="44">
        <f>IF(AND('Service Volumes 1'!$C13="No",'Service Volumes 1'!KA13&lt;&gt;""),1,0)</f>
        <v>0</v>
      </c>
      <c r="KB79" s="44">
        <f>IF(AND('Service Volumes 1'!$C13="No",'Service Volumes 1'!KB13&lt;&gt;""),1,0)</f>
        <v>0</v>
      </c>
      <c r="KC79" s="44">
        <f>IF(AND('Service Volumes 1'!$C13="No",'Service Volumes 1'!KC13&lt;&gt;""),1,0)</f>
        <v>0</v>
      </c>
      <c r="KD79" s="44">
        <f>IF(AND('Service Volumes 1'!$C13="No",'Service Volumes 1'!KD13&lt;&gt;""),1,0)</f>
        <v>0</v>
      </c>
      <c r="KE79" s="44">
        <f>IF(AND('Service Volumes 1'!$C13="No",'Service Volumes 1'!KE13&lt;&gt;""),1,0)</f>
        <v>0</v>
      </c>
      <c r="KF79" s="44">
        <f>IF(AND('Service Volumes 1'!$C13="No",'Service Volumes 1'!KF13&lt;&gt;""),1,0)</f>
        <v>0</v>
      </c>
      <c r="KG79" s="44">
        <f>IF(AND('Service Volumes 1'!$C13="No",'Service Volumes 1'!KG13&lt;&gt;""),1,0)</f>
        <v>0</v>
      </c>
      <c r="KH79" s="44">
        <f>IF(AND('Service Volumes 1'!$C13="No",'Service Volumes 1'!KH13&lt;&gt;""),1,0)</f>
        <v>0</v>
      </c>
      <c r="KI79" s="44">
        <f>IF(AND('Service Volumes 1'!$C13="No",'Service Volumes 1'!KI13&lt;&gt;""),1,0)</f>
        <v>0</v>
      </c>
      <c r="KJ79" s="44">
        <f>IF(AND('Service Volumes 1'!$C13="No",'Service Volumes 1'!KJ13&lt;&gt;""),1,0)</f>
        <v>0</v>
      </c>
      <c r="KK79" s="44">
        <f>IF(AND('Service Volumes 1'!$C13="No",'Service Volumes 1'!KK13&lt;&gt;""),1,0)</f>
        <v>0</v>
      </c>
      <c r="KL79" s="44">
        <f>IF(AND('Service Volumes 1'!$C13="No",'Service Volumes 1'!KL13&lt;&gt;""),1,0)</f>
        <v>0</v>
      </c>
      <c r="KM79" s="44">
        <f>IF(AND('Service Volumes 1'!$C13="No",'Service Volumes 1'!KM13&lt;&gt;""),1,0)</f>
        <v>0</v>
      </c>
      <c r="KN79" s="44">
        <f>IF(AND('Service Volumes 1'!$C13="No",'Service Volumes 1'!KN13&lt;&gt;""),1,0)</f>
        <v>0</v>
      </c>
      <c r="KO79" s="44">
        <f>IF(AND('Service Volumes 1'!$C13="No",'Service Volumes 1'!KO13&lt;&gt;""),1,0)</f>
        <v>0</v>
      </c>
      <c r="KP79" s="44">
        <f>IF(AND('Service Volumes 1'!$C13="No",'Service Volumes 1'!KP13&lt;&gt;""),1,0)</f>
        <v>0</v>
      </c>
      <c r="KQ79" s="44">
        <f>IF(AND('Service Volumes 1'!$C13="No",'Service Volumes 1'!KQ13&lt;&gt;""),1,0)</f>
        <v>0</v>
      </c>
      <c r="KR79" s="44">
        <f>IF(AND('Service Volumes 1'!$C13="No",'Service Volumes 1'!KR13&lt;&gt;""),1,0)</f>
        <v>0</v>
      </c>
      <c r="KS79" s="44">
        <f>IF(AND('Service Volumes 1'!$C13="No",'Service Volumes 1'!KS13&lt;&gt;""),1,0)</f>
        <v>0</v>
      </c>
      <c r="KT79" s="44">
        <f>IF(AND('Service Volumes 1'!$C13="No",'Service Volumes 1'!KT13&lt;&gt;""),1,0)</f>
        <v>0</v>
      </c>
      <c r="KU79" s="44">
        <f>IF(AND('Service Volumes 1'!$C13="No",'Service Volumes 1'!KU13&lt;&gt;""),1,0)</f>
        <v>0</v>
      </c>
      <c r="KV79" s="44">
        <f>IF(AND('Service Volumes 1'!$C13="No",'Service Volumes 1'!KV13&lt;&gt;""),1,0)</f>
        <v>0</v>
      </c>
      <c r="KW79" s="44">
        <f>IF(AND('Service Volumes 1'!$C13="No",'Service Volumes 1'!KW13&lt;&gt;""),1,0)</f>
        <v>0</v>
      </c>
      <c r="KX79" s="44">
        <f>IF(AND('Service Volumes 1'!$C13="No",'Service Volumes 1'!KX13&lt;&gt;""),1,0)</f>
        <v>0</v>
      </c>
      <c r="KY79" s="44">
        <f>IF(AND('Service Volumes 1'!$C13="No",'Service Volumes 1'!KY13&lt;&gt;""),1,0)</f>
        <v>0</v>
      </c>
      <c r="KZ79" s="44">
        <f>IF(AND('Service Volumes 1'!$C13="No",'Service Volumes 1'!KZ13&lt;&gt;""),1,0)</f>
        <v>0</v>
      </c>
      <c r="LA79" s="44">
        <f>IF(AND('Service Volumes 1'!$C13="No",'Service Volumes 1'!LA13&lt;&gt;""),1,0)</f>
        <v>0</v>
      </c>
      <c r="LB79" s="44">
        <f>IF(AND('Service Volumes 1'!$C13="No",'Service Volumes 1'!LB13&lt;&gt;""),1,0)</f>
        <v>0</v>
      </c>
      <c r="LC79" s="44">
        <f>IF(AND('Service Volumes 1'!$C13="No",'Service Volumes 1'!LC13&lt;&gt;""),1,0)</f>
        <v>0</v>
      </c>
      <c r="LD79" s="44">
        <f>IF(AND('Service Volumes 1'!$C13="No",'Service Volumes 1'!LD13&lt;&gt;""),1,0)</f>
        <v>0</v>
      </c>
      <c r="LE79" s="44">
        <f>IF(AND('Service Volumes 1'!$C13="No",'Service Volumes 1'!LE13&lt;&gt;""),1,0)</f>
        <v>0</v>
      </c>
      <c r="LF79" s="44">
        <f>IF(AND('Service Volumes 1'!$C13="No",'Service Volumes 1'!LF13&lt;&gt;""),1,0)</f>
        <v>0</v>
      </c>
      <c r="LG79" s="44">
        <f>IF(AND('Service Volumes 1'!$C13="No",'Service Volumes 1'!LG13&lt;&gt;""),1,0)</f>
        <v>0</v>
      </c>
      <c r="LH79" s="44">
        <f>IF(AND('Service Volumes 1'!$C13="No",'Service Volumes 1'!LH13&lt;&gt;""),1,0)</f>
        <v>0</v>
      </c>
      <c r="LI79" s="44">
        <f>IF(AND('Service Volumes 1'!$C13="No",'Service Volumes 1'!LI13&lt;&gt;""),1,0)</f>
        <v>0</v>
      </c>
      <c r="LJ79" s="44">
        <f>IF(AND('Service Volumes 1'!$C13="No",'Service Volumes 1'!LJ13&lt;&gt;""),1,0)</f>
        <v>0</v>
      </c>
      <c r="LK79" s="44">
        <f>IF(AND('Service Volumes 1'!$C13="No",'Service Volumes 1'!LK13&lt;&gt;""),1,0)</f>
        <v>0</v>
      </c>
      <c r="LL79" s="44">
        <f>IF(AND('Service Volumes 1'!$C13="No",'Service Volumes 1'!LL13&lt;&gt;""),1,0)</f>
        <v>0</v>
      </c>
      <c r="LM79" s="44">
        <f>IF(AND('Service Volumes 1'!$C13="No",'Service Volumes 1'!LM13&lt;&gt;""),1,0)</f>
        <v>0</v>
      </c>
      <c r="LN79" s="44">
        <f>IF(AND('Service Volumes 1'!$C13="No",'Service Volumes 1'!LN13&lt;&gt;""),1,0)</f>
        <v>0</v>
      </c>
      <c r="LO79" s="44">
        <f>IF(AND('Service Volumes 1'!$C13="No",'Service Volumes 1'!LO13&lt;&gt;""),1,0)</f>
        <v>0</v>
      </c>
      <c r="LP79" s="44">
        <f>IF(AND('Service Volumes 1'!$C13="No",'Service Volumes 1'!LP13&lt;&gt;""),1,0)</f>
        <v>0</v>
      </c>
      <c r="LQ79" s="44">
        <f>IF(AND('Service Volumes 1'!$C13="No",'Service Volumes 1'!LQ13&lt;&gt;""),1,0)</f>
        <v>0</v>
      </c>
      <c r="LR79" s="44">
        <f>IF(AND('Service Volumes 1'!$C13="No",'Service Volumes 1'!LR13&lt;&gt;""),1,0)</f>
        <v>0</v>
      </c>
      <c r="LS79" s="44">
        <f>IF(AND('Service Volumes 1'!$C13="No",'Service Volumes 1'!LS13&lt;&gt;""),1,0)</f>
        <v>0</v>
      </c>
      <c r="LT79" s="44">
        <f>IF(AND('Service Volumes 1'!$C13="No",'Service Volumes 1'!LT13&lt;&gt;""),1,0)</f>
        <v>0</v>
      </c>
      <c r="LU79" s="44">
        <f>IF(AND('Service Volumes 1'!$C13="No",'Service Volumes 1'!LU13&lt;&gt;""),1,0)</f>
        <v>0</v>
      </c>
      <c r="LV79" s="44">
        <f>IF(AND('Service Volumes 1'!$C13="No",'Service Volumes 1'!LV13&lt;&gt;""),1,0)</f>
        <v>0</v>
      </c>
      <c r="LW79" s="44">
        <f>IF(AND('Service Volumes 1'!$C13="No",'Service Volumes 1'!LW13&lt;&gt;""),1,0)</f>
        <v>0</v>
      </c>
      <c r="LX79" s="44">
        <f>IF(AND('Service Volumes 1'!$C13="No",'Service Volumes 1'!LX13&lt;&gt;""),1,0)</f>
        <v>0</v>
      </c>
      <c r="LY79" s="44">
        <f>IF(AND('Service Volumes 1'!$C13="No",'Service Volumes 1'!LY13&lt;&gt;""),1,0)</f>
        <v>0</v>
      </c>
      <c r="LZ79" s="44">
        <f>IF(AND('Service Volumes 1'!$C13="No",'Service Volumes 1'!LZ13&lt;&gt;""),1,0)</f>
        <v>0</v>
      </c>
      <c r="MA79" s="44">
        <f>IF(AND('Service Volumes 1'!$C13="No",'Service Volumes 1'!MA13&lt;&gt;""),1,0)</f>
        <v>0</v>
      </c>
      <c r="MB79" s="44">
        <f>IF(AND('Service Volumes 1'!$C13="No",'Service Volumes 1'!MB13&lt;&gt;""),1,0)</f>
        <v>0</v>
      </c>
      <c r="MC79" s="44">
        <f>IF(AND('Service Volumes 1'!$C13="No",'Service Volumes 1'!MC13&lt;&gt;""),1,0)</f>
        <v>0</v>
      </c>
      <c r="MD79" s="44">
        <f>IF(AND('Service Volumes 1'!$C13="No",'Service Volumes 1'!MD13&lt;&gt;""),1,0)</f>
        <v>0</v>
      </c>
      <c r="ME79" s="44">
        <f>IF(AND('Service Volumes 1'!$C13="No",'Service Volumes 1'!ME13&lt;&gt;""),1,0)</f>
        <v>0</v>
      </c>
      <c r="MF79" s="44">
        <f>IF(AND('Service Volumes 1'!$C13="No",'Service Volumes 1'!MF13&lt;&gt;""),1,0)</f>
        <v>0</v>
      </c>
      <c r="MG79" s="44">
        <f>IF(AND('Service Volumes 1'!$C13="No",'Service Volumes 1'!MG13&lt;&gt;""),1,0)</f>
        <v>0</v>
      </c>
      <c r="MH79" s="44">
        <f>IF(AND('Service Volumes 1'!$C13="No",'Service Volumes 1'!MH13&lt;&gt;""),1,0)</f>
        <v>0</v>
      </c>
      <c r="MI79" s="44">
        <f>IF(AND('Service Volumes 1'!$C13="No",'Service Volumes 1'!MI13&lt;&gt;""),1,0)</f>
        <v>0</v>
      </c>
      <c r="MJ79" s="44">
        <f>IF(AND('Service Volumes 1'!$C13="No",'Service Volumes 1'!MJ13&lt;&gt;""),1,0)</f>
        <v>0</v>
      </c>
      <c r="MK79" s="44">
        <f>IF(AND('Service Volumes 1'!$C13="No",'Service Volumes 1'!MK13&lt;&gt;""),1,0)</f>
        <v>0</v>
      </c>
      <c r="ML79" s="44">
        <f>IF(AND('Service Volumes 1'!$C13="No",'Service Volumes 1'!ML13&lt;&gt;""),1,0)</f>
        <v>0</v>
      </c>
      <c r="MM79" s="44">
        <f>IF(AND('Service Volumes 1'!$C13="No",'Service Volumes 1'!MM13&lt;&gt;""),1,0)</f>
        <v>0</v>
      </c>
      <c r="MN79" s="44">
        <f>IF(AND('Service Volumes 1'!$C13="No",'Service Volumes 1'!MN13&lt;&gt;""),1,0)</f>
        <v>0</v>
      </c>
      <c r="MO79" s="44">
        <f>IF(AND('Service Volumes 1'!$C13="No",'Service Volumes 1'!MO13&lt;&gt;""),1,0)</f>
        <v>0</v>
      </c>
      <c r="MP79" s="44">
        <f>IF(AND('Service Volumes 1'!$C13="No",'Service Volumes 1'!MP13&lt;&gt;""),1,0)</f>
        <v>0</v>
      </c>
      <c r="MQ79" s="44">
        <f>IF(AND('Service Volumes 1'!$C13="No",'Service Volumes 1'!MQ13&lt;&gt;""),1,0)</f>
        <v>0</v>
      </c>
      <c r="MR79" s="44">
        <f>IF(AND('Service Volumes 1'!$C13="No",'Service Volumes 1'!MR13&lt;&gt;""),1,0)</f>
        <v>0</v>
      </c>
      <c r="MS79" s="44">
        <f>IF(AND('Service Volumes 1'!$C13="No",'Service Volumes 1'!MS13&lt;&gt;""),1,0)</f>
        <v>0</v>
      </c>
      <c r="MT79" s="44">
        <f>IF(AND('Service Volumes 1'!$C13="No",'Service Volumes 1'!MT13&lt;&gt;""),1,0)</f>
        <v>0</v>
      </c>
      <c r="MU79" s="44">
        <f>IF(AND('Service Volumes 1'!$C13="No",'Service Volumes 1'!MU13&lt;&gt;""),1,0)</f>
        <v>0</v>
      </c>
      <c r="MV79" s="44">
        <f>IF(AND('Service Volumes 1'!$C13="No",'Service Volumes 1'!MV13&lt;&gt;""),1,0)</f>
        <v>0</v>
      </c>
      <c r="MW79" s="44">
        <f>IF(AND('Service Volumes 1'!$C13="No",'Service Volumes 1'!MW13&lt;&gt;""),1,0)</f>
        <v>0</v>
      </c>
      <c r="MX79" s="44">
        <f>IF(AND('Service Volumes 1'!$C13="No",'Service Volumes 1'!MX13&lt;&gt;""),1,0)</f>
        <v>0</v>
      </c>
      <c r="MY79" s="44">
        <f>IF(AND('Service Volumes 1'!$C13="No",'Service Volumes 1'!MY13&lt;&gt;""),1,0)</f>
        <v>0</v>
      </c>
      <c r="MZ79" s="44">
        <f>IF(AND('Service Volumes 1'!$C13="No",'Service Volumes 1'!MZ13&lt;&gt;""),1,0)</f>
        <v>0</v>
      </c>
      <c r="NA79" s="44">
        <f>IF(AND('Service Volumes 1'!$C13="No",'Service Volumes 1'!NA13&lt;&gt;""),1,0)</f>
        <v>0</v>
      </c>
      <c r="NB79" s="44">
        <f>IF(AND('Service Volumes 1'!$C13="No",'Service Volumes 1'!NB13&lt;&gt;""),1,0)</f>
        <v>0</v>
      </c>
      <c r="NC79" s="44">
        <f>IF(AND('Service Volumes 1'!$C13="No",'Service Volumes 1'!NC13&lt;&gt;""),1,0)</f>
        <v>0</v>
      </c>
      <c r="ND79" s="44">
        <f>IF(AND('Service Volumes 1'!$C13="No",'Service Volumes 1'!ND13&lt;&gt;""),1,0)</f>
        <v>0</v>
      </c>
      <c r="NE79" s="44">
        <f>IF(AND('Service Volumes 1'!$C13="No",'Service Volumes 1'!NE13&lt;&gt;""),1,0)</f>
        <v>0</v>
      </c>
      <c r="NF79" s="44">
        <f>IF(AND('Service Volumes 1'!$C13="No",'Service Volumes 1'!NF13&lt;&gt;""),1,0)</f>
        <v>0</v>
      </c>
      <c r="NG79" s="44">
        <f>IF(AND('Service Volumes 1'!$C13="No",'Service Volumes 1'!NG13&lt;&gt;""),1,0)</f>
        <v>0</v>
      </c>
      <c r="NH79" s="44">
        <f>IF(AND('Service Volumes 1'!$C13="No",'Service Volumes 1'!NH13&lt;&gt;""),1,0)</f>
        <v>0</v>
      </c>
      <c r="NI79" s="44">
        <f>IF(AND('Service Volumes 1'!$C13="No",'Service Volumes 1'!NI13&lt;&gt;""),1,0)</f>
        <v>0</v>
      </c>
      <c r="NJ79" s="44">
        <f>IF(AND('Service Volumes 1'!$C13="No",'Service Volumes 1'!NJ13&lt;&gt;""),1,0)</f>
        <v>0</v>
      </c>
      <c r="NK79" s="44">
        <f>IF(AND('Service Volumes 1'!$C13="No",'Service Volumes 1'!NK13&lt;&gt;""),1,0)</f>
        <v>0</v>
      </c>
      <c r="NL79" s="44">
        <f>IF(AND('Service Volumes 1'!$C13="No",'Service Volumes 1'!NL13&lt;&gt;""),1,0)</f>
        <v>0</v>
      </c>
      <c r="NM79" s="44">
        <f>IF(AND('Service Volumes 1'!$C13="No",'Service Volumes 1'!NM13&lt;&gt;""),1,0)</f>
        <v>0</v>
      </c>
      <c r="NN79" s="44">
        <f>IF(AND('Service Volumes 1'!$C13="No",'Service Volumes 1'!NN13&lt;&gt;""),1,0)</f>
        <v>0</v>
      </c>
      <c r="NO79" s="44">
        <f>IF(AND('Service Volumes 1'!$C13="No",'Service Volumes 1'!NO13&lt;&gt;""),1,0)</f>
        <v>0</v>
      </c>
      <c r="NP79" s="44">
        <f>IF(AND('Service Volumes 1'!$C13="No",'Service Volumes 1'!NP13&lt;&gt;""),1,0)</f>
        <v>0</v>
      </c>
      <c r="NQ79" s="44">
        <f>IF(AND('Service Volumes 1'!$C13="No",'Service Volumes 1'!NQ13&lt;&gt;""),1,0)</f>
        <v>0</v>
      </c>
      <c r="NR79" s="44">
        <f>IF(AND('Service Volumes 1'!$C13="No",'Service Volumes 1'!NR13&lt;&gt;""),1,0)</f>
        <v>0</v>
      </c>
      <c r="NS79" s="44">
        <f>IF(AND('Service Volumes 1'!$C13="No",'Service Volumes 1'!NS13&lt;&gt;""),1,0)</f>
        <v>0</v>
      </c>
      <c r="NT79" s="44">
        <f>IF(AND('Service Volumes 1'!$C13="No",'Service Volumes 1'!NT13&lt;&gt;""),1,0)</f>
        <v>0</v>
      </c>
      <c r="NU79" s="44">
        <f>IF(AND('Service Volumes 1'!$C13="No",'Service Volumes 1'!NU13&lt;&gt;""),1,0)</f>
        <v>0</v>
      </c>
      <c r="NV79" s="44">
        <f>IF(AND('Service Volumes 1'!$C13="No",'Service Volumes 1'!NV13&lt;&gt;""),1,0)</f>
        <v>0</v>
      </c>
      <c r="NW79" s="44">
        <f>IF(AND('Service Volumes 1'!$C13="No",'Service Volumes 1'!NW13&lt;&gt;""),1,0)</f>
        <v>0</v>
      </c>
      <c r="NX79" s="44">
        <f>IF(AND('Service Volumes 1'!$C13="No",'Service Volumes 1'!NX13&lt;&gt;""),1,0)</f>
        <v>0</v>
      </c>
      <c r="NY79" s="44">
        <f>IF(AND('Service Volumes 1'!$C13="No",'Service Volumes 1'!NY13&lt;&gt;""),1,0)</f>
        <v>0</v>
      </c>
      <c r="NZ79" s="44">
        <f>IF(AND('Service Volumes 1'!$C13="No",'Service Volumes 1'!NZ13&lt;&gt;""),1,0)</f>
        <v>0</v>
      </c>
      <c r="OA79" s="44">
        <f>IF(AND('Service Volumes 1'!$C13="No",'Service Volumes 1'!OA13&lt;&gt;""),1,0)</f>
        <v>0</v>
      </c>
      <c r="OB79" s="44">
        <f>IF(AND('Service Volumes 1'!$C13="No",'Service Volumes 1'!OB13&lt;&gt;""),1,0)</f>
        <v>0</v>
      </c>
      <c r="OC79" s="44">
        <f>IF(AND('Service Volumes 1'!$C13="No",'Service Volumes 1'!OC13&lt;&gt;""),1,0)</f>
        <v>0</v>
      </c>
      <c r="OD79" s="44">
        <f>IF(AND('Service Volumes 1'!$C13="No",'Service Volumes 1'!OD13&lt;&gt;""),1,0)</f>
        <v>0</v>
      </c>
      <c r="OE79" s="44">
        <f>IF(AND('Service Volumes 1'!$C13="No",'Service Volumes 1'!OE13&lt;&gt;""),1,0)</f>
        <v>0</v>
      </c>
      <c r="OF79" s="44">
        <f>IF(AND('Service Volumes 1'!$C13="No",'Service Volumes 1'!OF13&lt;&gt;""),1,0)</f>
        <v>0</v>
      </c>
      <c r="OG79" s="44">
        <f>IF(AND('Service Volumes 1'!$C13="No",'Service Volumes 1'!OG13&lt;&gt;""),1,0)</f>
        <v>0</v>
      </c>
      <c r="OH79" s="44">
        <f>IF(AND('Service Volumes 1'!$C13="No",'Service Volumes 1'!OH13&lt;&gt;""),1,0)</f>
        <v>0</v>
      </c>
      <c r="OI79" s="44">
        <f>IF(AND('Service Volumes 1'!$C13="No",'Service Volumes 1'!OI13&lt;&gt;""),1,0)</f>
        <v>0</v>
      </c>
      <c r="OJ79" s="44">
        <f>IF(AND('Service Volumes 1'!$C13="No",'Service Volumes 1'!OJ13&lt;&gt;""),1,0)</f>
        <v>0</v>
      </c>
      <c r="OK79" s="44">
        <f>IF(AND('Service Volumes 1'!$C13="No",'Service Volumes 1'!OK13&lt;&gt;""),1,0)</f>
        <v>0</v>
      </c>
      <c r="OL79" s="44">
        <f>IF(AND('Service Volumes 1'!$C13="No",'Service Volumes 1'!OL13&lt;&gt;""),1,0)</f>
        <v>0</v>
      </c>
      <c r="OM79" s="44">
        <f>IF(AND('Service Volumes 1'!$C13="No",'Service Volumes 1'!OM13&lt;&gt;""),1,0)</f>
        <v>0</v>
      </c>
      <c r="ON79" s="44">
        <f>IF(AND('Service Volumes 1'!$C13="No",'Service Volumes 1'!ON13&lt;&gt;""),1,0)</f>
        <v>0</v>
      </c>
    </row>
    <row r="80" spans="2:404" ht="10.25" customHeight="1">
      <c r="B80" s="144"/>
      <c r="C80" s="145"/>
    </row>
    <row r="81" spans="2:404" ht="10.25" customHeight="1">
      <c r="B81" s="144"/>
      <c r="C81" s="145"/>
    </row>
    <row r="82" spans="2:404" ht="10.25" customHeight="1">
      <c r="B82" s="161" t="s">
        <v>3053</v>
      </c>
      <c r="C82" s="145"/>
    </row>
    <row r="83" spans="2:404" ht="10.25" customHeight="1">
      <c r="B83" s="144"/>
      <c r="C83" s="145"/>
      <c r="E83" s="42" t="s">
        <v>822</v>
      </c>
    </row>
    <row r="84" spans="2:404" ht="10.25" customHeight="1">
      <c r="B84" s="40" t="s">
        <v>423</v>
      </c>
      <c r="C84" s="41" t="s">
        <v>16</v>
      </c>
      <c r="D84" s="46" t="s">
        <v>820</v>
      </c>
      <c r="E84" s="43">
        <v>1</v>
      </c>
      <c r="F84" s="43">
        <v>2</v>
      </c>
      <c r="G84" s="43">
        <v>3</v>
      </c>
      <c r="H84" s="43">
        <v>4</v>
      </c>
      <c r="I84" s="43">
        <v>5</v>
      </c>
      <c r="J84" s="43">
        <v>6</v>
      </c>
      <c r="K84" s="43">
        <v>7</v>
      </c>
      <c r="L84" s="43">
        <v>8</v>
      </c>
      <c r="M84" s="43">
        <v>9</v>
      </c>
      <c r="N84" s="43">
        <v>10</v>
      </c>
      <c r="O84" s="43">
        <v>11</v>
      </c>
      <c r="P84" s="43">
        <v>12</v>
      </c>
      <c r="Q84" s="43">
        <v>13</v>
      </c>
      <c r="R84" s="43">
        <v>14</v>
      </c>
      <c r="S84" s="43">
        <v>15</v>
      </c>
      <c r="T84" s="43">
        <v>16</v>
      </c>
      <c r="U84" s="43">
        <v>17</v>
      </c>
      <c r="V84" s="43">
        <v>18</v>
      </c>
      <c r="W84" s="43">
        <v>19</v>
      </c>
      <c r="X84" s="43">
        <v>20</v>
      </c>
      <c r="Y84" s="43">
        <v>21</v>
      </c>
      <c r="Z84" s="43">
        <v>22</v>
      </c>
      <c r="AA84" s="43">
        <v>23</v>
      </c>
      <c r="AB84" s="43">
        <v>24</v>
      </c>
      <c r="AC84" s="43">
        <v>25</v>
      </c>
      <c r="AD84" s="43">
        <v>26</v>
      </c>
      <c r="AE84" s="43">
        <v>27</v>
      </c>
      <c r="AF84" s="43">
        <v>28</v>
      </c>
      <c r="AG84" s="43">
        <v>29</v>
      </c>
      <c r="AH84" s="43">
        <v>30</v>
      </c>
      <c r="AI84" s="43">
        <v>31</v>
      </c>
      <c r="AJ84" s="43">
        <v>32</v>
      </c>
      <c r="AK84" s="43">
        <v>33</v>
      </c>
      <c r="AL84" s="43">
        <v>34</v>
      </c>
      <c r="AM84" s="43">
        <v>35</v>
      </c>
      <c r="AN84" s="43">
        <v>36</v>
      </c>
      <c r="AO84" s="43">
        <v>37</v>
      </c>
      <c r="AP84" s="43">
        <v>38</v>
      </c>
      <c r="AQ84" s="43">
        <v>39</v>
      </c>
      <c r="AR84" s="43">
        <v>40</v>
      </c>
      <c r="AS84" s="43">
        <v>41</v>
      </c>
      <c r="AT84" s="43">
        <v>42</v>
      </c>
      <c r="AU84" s="43">
        <v>43</v>
      </c>
      <c r="AV84" s="43">
        <v>44</v>
      </c>
      <c r="AW84" s="43">
        <v>45</v>
      </c>
      <c r="AX84" s="43">
        <v>46</v>
      </c>
      <c r="AY84" s="43">
        <v>47</v>
      </c>
      <c r="AZ84" s="43">
        <v>48</v>
      </c>
      <c r="BA84" s="43">
        <v>49</v>
      </c>
      <c r="BB84" s="43">
        <v>50</v>
      </c>
      <c r="BC84" s="43">
        <v>51</v>
      </c>
      <c r="BD84" s="43">
        <v>52</v>
      </c>
      <c r="BE84" s="43">
        <v>53</v>
      </c>
      <c r="BF84" s="43">
        <v>54</v>
      </c>
      <c r="BG84" s="43">
        <v>55</v>
      </c>
      <c r="BH84" s="43">
        <v>56</v>
      </c>
      <c r="BI84" s="43">
        <v>57</v>
      </c>
      <c r="BJ84" s="43">
        <v>58</v>
      </c>
      <c r="BK84" s="43">
        <v>59</v>
      </c>
      <c r="BL84" s="43">
        <v>60</v>
      </c>
      <c r="BM84" s="43">
        <v>61</v>
      </c>
      <c r="BN84" s="43">
        <v>62</v>
      </c>
      <c r="BO84" s="43">
        <v>63</v>
      </c>
      <c r="BP84" s="43">
        <v>64</v>
      </c>
      <c r="BQ84" s="43">
        <v>65</v>
      </c>
      <c r="BR84" s="43">
        <v>66</v>
      </c>
      <c r="BS84" s="43">
        <v>67</v>
      </c>
      <c r="BT84" s="43">
        <v>68</v>
      </c>
      <c r="BU84" s="43">
        <v>69</v>
      </c>
      <c r="BV84" s="43">
        <v>70</v>
      </c>
      <c r="BW84" s="43">
        <v>71</v>
      </c>
      <c r="BX84" s="43">
        <v>72</v>
      </c>
      <c r="BY84" s="43">
        <v>73</v>
      </c>
      <c r="BZ84" s="43">
        <v>74</v>
      </c>
      <c r="CA84" s="43">
        <v>75</v>
      </c>
      <c r="CB84" s="43">
        <v>76</v>
      </c>
      <c r="CC84" s="43">
        <v>77</v>
      </c>
      <c r="CD84" s="43">
        <v>78</v>
      </c>
      <c r="CE84" s="43">
        <v>79</v>
      </c>
      <c r="CF84" s="43">
        <v>80</v>
      </c>
      <c r="CG84" s="43">
        <v>81</v>
      </c>
      <c r="CH84" s="43">
        <v>82</v>
      </c>
      <c r="CI84" s="43">
        <v>83</v>
      </c>
      <c r="CJ84" s="43">
        <v>84</v>
      </c>
      <c r="CK84" s="43">
        <v>85</v>
      </c>
      <c r="CL84" s="43">
        <v>86</v>
      </c>
      <c r="CM84" s="43">
        <v>87</v>
      </c>
      <c r="CN84" s="43">
        <v>88</v>
      </c>
      <c r="CO84" s="43">
        <v>89</v>
      </c>
      <c r="CP84" s="43">
        <v>90</v>
      </c>
      <c r="CQ84" s="43">
        <v>91</v>
      </c>
      <c r="CR84" s="43">
        <v>92</v>
      </c>
      <c r="CS84" s="43">
        <v>93</v>
      </c>
      <c r="CT84" s="43">
        <v>94</v>
      </c>
      <c r="CU84" s="43">
        <v>95</v>
      </c>
      <c r="CV84" s="43">
        <v>96</v>
      </c>
      <c r="CW84" s="43">
        <v>97</v>
      </c>
      <c r="CX84" s="43">
        <v>98</v>
      </c>
      <c r="CY84" s="43">
        <v>99</v>
      </c>
      <c r="CZ84" s="43">
        <v>100</v>
      </c>
      <c r="DA84" s="43">
        <v>101</v>
      </c>
      <c r="DB84" s="43">
        <v>102</v>
      </c>
      <c r="DC84" s="43">
        <v>103</v>
      </c>
      <c r="DD84" s="43">
        <v>104</v>
      </c>
      <c r="DE84" s="43">
        <v>105</v>
      </c>
      <c r="DF84" s="43">
        <v>106</v>
      </c>
      <c r="DG84" s="43">
        <v>107</v>
      </c>
      <c r="DH84" s="43">
        <v>108</v>
      </c>
      <c r="DI84" s="43">
        <v>109</v>
      </c>
      <c r="DJ84" s="43">
        <v>110</v>
      </c>
      <c r="DK84" s="43">
        <v>111</v>
      </c>
      <c r="DL84" s="43">
        <v>112</v>
      </c>
      <c r="DM84" s="43">
        <v>113</v>
      </c>
      <c r="DN84" s="43">
        <v>114</v>
      </c>
      <c r="DO84" s="43">
        <v>115</v>
      </c>
      <c r="DP84" s="43">
        <v>116</v>
      </c>
      <c r="DQ84" s="43">
        <v>117</v>
      </c>
      <c r="DR84" s="43">
        <v>118</v>
      </c>
      <c r="DS84" s="43">
        <v>119</v>
      </c>
      <c r="DT84" s="43">
        <v>120</v>
      </c>
      <c r="DU84" s="43">
        <v>121</v>
      </c>
      <c r="DV84" s="43">
        <v>122</v>
      </c>
      <c r="DW84" s="43">
        <v>123</v>
      </c>
      <c r="DX84" s="43">
        <v>124</v>
      </c>
      <c r="DY84" s="43">
        <v>125</v>
      </c>
      <c r="DZ84" s="43">
        <v>126</v>
      </c>
      <c r="EA84" s="43">
        <v>127</v>
      </c>
      <c r="EB84" s="43">
        <v>128</v>
      </c>
      <c r="EC84" s="43">
        <v>129</v>
      </c>
      <c r="ED84" s="43">
        <v>130</v>
      </c>
      <c r="EE84" s="43">
        <v>131</v>
      </c>
      <c r="EF84" s="43">
        <v>132</v>
      </c>
      <c r="EG84" s="43">
        <v>133</v>
      </c>
      <c r="EH84" s="43">
        <v>134</v>
      </c>
      <c r="EI84" s="43">
        <v>135</v>
      </c>
      <c r="EJ84" s="43">
        <v>136</v>
      </c>
      <c r="EK84" s="43">
        <v>137</v>
      </c>
      <c r="EL84" s="43">
        <v>138</v>
      </c>
      <c r="EM84" s="43">
        <v>139</v>
      </c>
      <c r="EN84" s="43">
        <v>140</v>
      </c>
      <c r="EO84" s="43">
        <v>141</v>
      </c>
      <c r="EP84" s="43">
        <v>142</v>
      </c>
      <c r="EQ84" s="43">
        <v>143</v>
      </c>
      <c r="ER84" s="43">
        <v>144</v>
      </c>
      <c r="ES84" s="43">
        <v>145</v>
      </c>
      <c r="ET84" s="43">
        <v>146</v>
      </c>
      <c r="EU84" s="43">
        <v>147</v>
      </c>
      <c r="EV84" s="43">
        <v>148</v>
      </c>
      <c r="EW84" s="43">
        <v>149</v>
      </c>
      <c r="EX84" s="43">
        <v>150</v>
      </c>
      <c r="EY84" s="43">
        <v>151</v>
      </c>
      <c r="EZ84" s="43">
        <v>152</v>
      </c>
      <c r="FA84" s="43">
        <v>153</v>
      </c>
      <c r="FB84" s="43">
        <v>154</v>
      </c>
      <c r="FC84" s="43">
        <v>155</v>
      </c>
      <c r="FD84" s="43">
        <v>156</v>
      </c>
      <c r="FE84" s="43">
        <v>157</v>
      </c>
      <c r="FF84" s="43">
        <v>158</v>
      </c>
      <c r="FG84" s="43">
        <v>159</v>
      </c>
      <c r="FH84" s="43">
        <v>160</v>
      </c>
      <c r="FI84" s="43">
        <v>161</v>
      </c>
      <c r="FJ84" s="43">
        <v>162</v>
      </c>
      <c r="FK84" s="43">
        <v>163</v>
      </c>
      <c r="FL84" s="43">
        <v>164</v>
      </c>
      <c r="FM84" s="43">
        <v>165</v>
      </c>
      <c r="FN84" s="43">
        <v>166</v>
      </c>
      <c r="FO84" s="43">
        <v>167</v>
      </c>
      <c r="FP84" s="43">
        <v>168</v>
      </c>
      <c r="FQ84" s="43">
        <v>169</v>
      </c>
      <c r="FR84" s="43">
        <v>170</v>
      </c>
      <c r="FS84" s="43">
        <v>171</v>
      </c>
      <c r="FT84" s="43">
        <v>172</v>
      </c>
      <c r="FU84" s="43">
        <v>173</v>
      </c>
      <c r="FV84" s="43">
        <v>174</v>
      </c>
      <c r="FW84" s="43">
        <v>175</v>
      </c>
      <c r="FX84" s="43">
        <v>176</v>
      </c>
      <c r="FY84" s="43">
        <v>177</v>
      </c>
      <c r="FZ84" s="43">
        <v>178</v>
      </c>
      <c r="GA84" s="43">
        <v>179</v>
      </c>
      <c r="GB84" s="43">
        <v>180</v>
      </c>
      <c r="GC84" s="43">
        <v>181</v>
      </c>
      <c r="GD84" s="43">
        <v>182</v>
      </c>
      <c r="GE84" s="43">
        <v>183</v>
      </c>
      <c r="GF84" s="43">
        <v>184</v>
      </c>
      <c r="GG84" s="43">
        <v>185</v>
      </c>
      <c r="GH84" s="43">
        <v>186</v>
      </c>
      <c r="GI84" s="43">
        <v>187</v>
      </c>
      <c r="GJ84" s="43">
        <v>188</v>
      </c>
      <c r="GK84" s="43">
        <v>189</v>
      </c>
      <c r="GL84" s="43">
        <v>190</v>
      </c>
      <c r="GM84" s="43">
        <v>191</v>
      </c>
      <c r="GN84" s="43">
        <v>192</v>
      </c>
      <c r="GO84" s="43">
        <v>193</v>
      </c>
      <c r="GP84" s="43">
        <v>194</v>
      </c>
      <c r="GQ84" s="43">
        <v>195</v>
      </c>
      <c r="GR84" s="43">
        <v>196</v>
      </c>
      <c r="GS84" s="43">
        <v>197</v>
      </c>
      <c r="GT84" s="43">
        <v>198</v>
      </c>
      <c r="GU84" s="43">
        <v>199</v>
      </c>
      <c r="GV84" s="43">
        <v>200</v>
      </c>
      <c r="GW84" s="43">
        <v>201</v>
      </c>
      <c r="GX84" s="43">
        <v>202</v>
      </c>
      <c r="GY84" s="43">
        <v>203</v>
      </c>
      <c r="GZ84" s="43">
        <v>204</v>
      </c>
      <c r="HA84" s="43">
        <v>205</v>
      </c>
      <c r="HB84" s="43">
        <v>206</v>
      </c>
      <c r="HC84" s="43">
        <v>207</v>
      </c>
      <c r="HD84" s="43">
        <v>208</v>
      </c>
      <c r="HE84" s="43">
        <v>209</v>
      </c>
      <c r="HF84" s="43">
        <v>210</v>
      </c>
      <c r="HG84" s="43">
        <v>211</v>
      </c>
      <c r="HH84" s="43">
        <v>212</v>
      </c>
      <c r="HI84" s="43">
        <v>213</v>
      </c>
      <c r="HJ84" s="43">
        <v>214</v>
      </c>
      <c r="HK84" s="43">
        <v>215</v>
      </c>
      <c r="HL84" s="43">
        <v>216</v>
      </c>
      <c r="HM84" s="43">
        <v>217</v>
      </c>
      <c r="HN84" s="43">
        <v>218</v>
      </c>
      <c r="HO84" s="43">
        <v>219</v>
      </c>
      <c r="HP84" s="43">
        <v>220</v>
      </c>
      <c r="HQ84" s="43">
        <v>221</v>
      </c>
      <c r="HR84" s="43">
        <v>222</v>
      </c>
      <c r="HS84" s="43">
        <v>223</v>
      </c>
      <c r="HT84" s="43">
        <v>224</v>
      </c>
      <c r="HU84" s="43">
        <v>225</v>
      </c>
      <c r="HV84" s="43">
        <v>226</v>
      </c>
      <c r="HW84" s="43">
        <v>227</v>
      </c>
      <c r="HX84" s="43">
        <v>228</v>
      </c>
      <c r="HY84" s="43">
        <v>229</v>
      </c>
      <c r="HZ84" s="43">
        <v>230</v>
      </c>
      <c r="IA84" s="43">
        <v>231</v>
      </c>
      <c r="IB84" s="43">
        <v>232</v>
      </c>
      <c r="IC84" s="43">
        <v>233</v>
      </c>
      <c r="ID84" s="43">
        <v>234</v>
      </c>
      <c r="IE84" s="43">
        <v>235</v>
      </c>
      <c r="IF84" s="43">
        <v>236</v>
      </c>
      <c r="IG84" s="43">
        <v>237</v>
      </c>
      <c r="IH84" s="43">
        <v>238</v>
      </c>
      <c r="II84" s="43">
        <v>239</v>
      </c>
      <c r="IJ84" s="43">
        <v>240</v>
      </c>
      <c r="IK84" s="43">
        <v>241</v>
      </c>
      <c r="IL84" s="43">
        <v>242</v>
      </c>
      <c r="IM84" s="43">
        <v>243</v>
      </c>
      <c r="IN84" s="43">
        <v>244</v>
      </c>
      <c r="IO84" s="43">
        <v>245</v>
      </c>
      <c r="IP84" s="43">
        <v>246</v>
      </c>
      <c r="IQ84" s="43">
        <v>247</v>
      </c>
      <c r="IR84" s="43">
        <v>248</v>
      </c>
      <c r="IS84" s="43">
        <v>249</v>
      </c>
      <c r="IT84" s="43">
        <v>250</v>
      </c>
      <c r="IU84" s="43">
        <v>251</v>
      </c>
      <c r="IV84" s="43">
        <v>252</v>
      </c>
      <c r="IW84" s="43">
        <v>253</v>
      </c>
      <c r="IX84" s="43">
        <v>254</v>
      </c>
      <c r="IY84" s="43">
        <v>255</v>
      </c>
      <c r="IZ84" s="43">
        <v>256</v>
      </c>
      <c r="JA84" s="43">
        <v>257</v>
      </c>
      <c r="JB84" s="43">
        <v>258</v>
      </c>
      <c r="JC84" s="43">
        <v>259</v>
      </c>
      <c r="JD84" s="43">
        <v>260</v>
      </c>
      <c r="JE84" s="43">
        <v>261</v>
      </c>
      <c r="JF84" s="43">
        <v>262</v>
      </c>
      <c r="JG84" s="43">
        <v>263</v>
      </c>
      <c r="JH84" s="43">
        <v>264</v>
      </c>
      <c r="JI84" s="43">
        <v>265</v>
      </c>
      <c r="JJ84" s="43">
        <v>266</v>
      </c>
      <c r="JK84" s="43">
        <v>267</v>
      </c>
      <c r="JL84" s="43">
        <v>268</v>
      </c>
      <c r="JM84" s="43">
        <v>269</v>
      </c>
      <c r="JN84" s="43">
        <v>270</v>
      </c>
      <c r="JO84" s="43">
        <v>271</v>
      </c>
      <c r="JP84" s="43">
        <v>272</v>
      </c>
      <c r="JQ84" s="43">
        <v>273</v>
      </c>
      <c r="JR84" s="43">
        <v>274</v>
      </c>
      <c r="JS84" s="43">
        <v>275</v>
      </c>
      <c r="JT84" s="43">
        <v>276</v>
      </c>
      <c r="JU84" s="43">
        <v>277</v>
      </c>
      <c r="JV84" s="43">
        <v>278</v>
      </c>
      <c r="JW84" s="43">
        <v>279</v>
      </c>
      <c r="JX84" s="43">
        <v>280</v>
      </c>
      <c r="JY84" s="43">
        <v>281</v>
      </c>
      <c r="JZ84" s="43">
        <v>282</v>
      </c>
      <c r="KA84" s="43">
        <v>283</v>
      </c>
      <c r="KB84" s="43">
        <v>284</v>
      </c>
      <c r="KC84" s="43">
        <v>285</v>
      </c>
      <c r="KD84" s="43">
        <v>286</v>
      </c>
      <c r="KE84" s="43">
        <v>287</v>
      </c>
      <c r="KF84" s="43">
        <v>288</v>
      </c>
      <c r="KG84" s="43">
        <v>289</v>
      </c>
      <c r="KH84" s="43">
        <v>290</v>
      </c>
      <c r="KI84" s="43">
        <v>291</v>
      </c>
      <c r="KJ84" s="43">
        <v>292</v>
      </c>
      <c r="KK84" s="43">
        <v>293</v>
      </c>
      <c r="KL84" s="43">
        <v>294</v>
      </c>
      <c r="KM84" s="43">
        <v>295</v>
      </c>
      <c r="KN84" s="43">
        <v>296</v>
      </c>
      <c r="KO84" s="43">
        <v>297</v>
      </c>
      <c r="KP84" s="43">
        <v>298</v>
      </c>
      <c r="KQ84" s="43">
        <v>299</v>
      </c>
      <c r="KR84" s="43">
        <v>300</v>
      </c>
      <c r="KS84" s="43">
        <v>301</v>
      </c>
      <c r="KT84" s="43">
        <v>302</v>
      </c>
      <c r="KU84" s="43">
        <v>303</v>
      </c>
      <c r="KV84" s="43">
        <v>304</v>
      </c>
      <c r="KW84" s="43">
        <v>305</v>
      </c>
      <c r="KX84" s="43">
        <v>306</v>
      </c>
      <c r="KY84" s="43">
        <v>307</v>
      </c>
      <c r="KZ84" s="43">
        <v>308</v>
      </c>
      <c r="LA84" s="43">
        <v>309</v>
      </c>
      <c r="LB84" s="43">
        <v>310</v>
      </c>
      <c r="LC84" s="43">
        <v>311</v>
      </c>
      <c r="LD84" s="43">
        <v>312</v>
      </c>
      <c r="LE84" s="43">
        <v>313</v>
      </c>
      <c r="LF84" s="43">
        <v>314</v>
      </c>
      <c r="LG84" s="43">
        <v>315</v>
      </c>
      <c r="LH84" s="43">
        <v>316</v>
      </c>
      <c r="LI84" s="43">
        <v>317</v>
      </c>
      <c r="LJ84" s="43">
        <v>318</v>
      </c>
      <c r="LK84" s="43">
        <v>319</v>
      </c>
      <c r="LL84" s="43">
        <v>320</v>
      </c>
      <c r="LM84" s="43">
        <v>321</v>
      </c>
      <c r="LN84" s="43">
        <v>322</v>
      </c>
      <c r="LO84" s="43">
        <v>323</v>
      </c>
      <c r="LP84" s="43">
        <v>324</v>
      </c>
      <c r="LQ84" s="43">
        <v>325</v>
      </c>
      <c r="LR84" s="43">
        <v>326</v>
      </c>
      <c r="LS84" s="43">
        <v>327</v>
      </c>
      <c r="LT84" s="43">
        <v>328</v>
      </c>
      <c r="LU84" s="43">
        <v>329</v>
      </c>
      <c r="LV84" s="43">
        <v>330</v>
      </c>
      <c r="LW84" s="43">
        <v>331</v>
      </c>
      <c r="LX84" s="43">
        <v>332</v>
      </c>
      <c r="LY84" s="43">
        <v>333</v>
      </c>
      <c r="LZ84" s="43">
        <v>334</v>
      </c>
      <c r="MA84" s="43">
        <v>335</v>
      </c>
      <c r="MB84" s="43">
        <v>336</v>
      </c>
      <c r="MC84" s="43">
        <v>337</v>
      </c>
      <c r="MD84" s="43">
        <v>338</v>
      </c>
      <c r="ME84" s="43">
        <v>339</v>
      </c>
      <c r="MF84" s="43">
        <v>340</v>
      </c>
      <c r="MG84" s="43">
        <v>341</v>
      </c>
      <c r="MH84" s="43">
        <v>342</v>
      </c>
      <c r="MI84" s="43">
        <v>343</v>
      </c>
      <c r="MJ84" s="43">
        <v>344</v>
      </c>
      <c r="MK84" s="43">
        <v>345</v>
      </c>
      <c r="ML84" s="43">
        <v>346</v>
      </c>
      <c r="MM84" s="43">
        <v>347</v>
      </c>
      <c r="MN84" s="43">
        <v>348</v>
      </c>
      <c r="MO84" s="43">
        <v>349</v>
      </c>
      <c r="MP84" s="43">
        <v>350</v>
      </c>
      <c r="MQ84" s="43">
        <v>351</v>
      </c>
      <c r="MR84" s="43">
        <v>352</v>
      </c>
      <c r="MS84" s="43">
        <v>353</v>
      </c>
      <c r="MT84" s="43">
        <v>354</v>
      </c>
      <c r="MU84" s="43">
        <v>355</v>
      </c>
      <c r="MV84" s="43">
        <v>356</v>
      </c>
      <c r="MW84" s="43">
        <v>357</v>
      </c>
      <c r="MX84" s="43">
        <v>358</v>
      </c>
      <c r="MY84" s="43">
        <v>359</v>
      </c>
      <c r="MZ84" s="43">
        <v>360</v>
      </c>
      <c r="NA84" s="43">
        <v>361</v>
      </c>
      <c r="NB84" s="43">
        <v>362</v>
      </c>
      <c r="NC84" s="43">
        <v>363</v>
      </c>
      <c r="ND84" s="43">
        <v>364</v>
      </c>
      <c r="NE84" s="43">
        <v>365</v>
      </c>
      <c r="NF84" s="43">
        <v>366</v>
      </c>
      <c r="NG84" s="43">
        <v>367</v>
      </c>
      <c r="NH84" s="43">
        <v>368</v>
      </c>
      <c r="NI84" s="43">
        <v>369</v>
      </c>
      <c r="NJ84" s="43">
        <v>370</v>
      </c>
      <c r="NK84" s="43">
        <v>371</v>
      </c>
      <c r="NL84" s="43">
        <v>372</v>
      </c>
      <c r="NM84" s="43">
        <v>373</v>
      </c>
      <c r="NN84" s="43">
        <v>374</v>
      </c>
      <c r="NO84" s="43">
        <v>375</v>
      </c>
      <c r="NP84" s="43">
        <v>376</v>
      </c>
      <c r="NQ84" s="43">
        <v>377</v>
      </c>
      <c r="NR84" s="43">
        <v>378</v>
      </c>
      <c r="NS84" s="43">
        <v>379</v>
      </c>
      <c r="NT84" s="43">
        <v>380</v>
      </c>
      <c r="NU84" s="43">
        <v>381</v>
      </c>
      <c r="NV84" s="43">
        <v>382</v>
      </c>
      <c r="NW84" s="43">
        <v>383</v>
      </c>
      <c r="NX84" s="43">
        <v>384</v>
      </c>
      <c r="NY84" s="43">
        <v>385</v>
      </c>
      <c r="NZ84" s="43">
        <v>386</v>
      </c>
      <c r="OA84" s="43">
        <v>387</v>
      </c>
      <c r="OB84" s="43">
        <v>388</v>
      </c>
      <c r="OC84" s="43">
        <v>389</v>
      </c>
      <c r="OD84" s="43">
        <v>390</v>
      </c>
      <c r="OE84" s="43">
        <v>391</v>
      </c>
      <c r="OF84" s="43">
        <v>392</v>
      </c>
      <c r="OG84" s="43">
        <v>393</v>
      </c>
      <c r="OH84" s="43">
        <v>394</v>
      </c>
      <c r="OI84" s="43">
        <v>395</v>
      </c>
      <c r="OJ84" s="43">
        <v>396</v>
      </c>
      <c r="OK84" s="43">
        <v>397</v>
      </c>
      <c r="OL84" s="43">
        <v>398</v>
      </c>
      <c r="OM84" s="43">
        <v>399</v>
      </c>
      <c r="ON84" s="43">
        <v>400</v>
      </c>
    </row>
    <row r="85" spans="2:404" ht="10.25" customHeight="1">
      <c r="B85" s="47" t="s">
        <v>86</v>
      </c>
      <c r="C85" s="45" t="s">
        <v>87</v>
      </c>
      <c r="D85" s="43" t="str">
        <f t="shared" ref="D85:D94" si="3">IF(SUM(E85:ON85)&gt;0,"Error","OK")</f>
        <v>OK</v>
      </c>
      <c r="E85" s="44">
        <f>IF(OR('Service Volumes 1'!E4="",ISNUMBER('Service Volumes 1'!E4)),0,1)</f>
        <v>0</v>
      </c>
      <c r="F85" s="44">
        <f>IF(OR('Service Volumes 1'!F4="",ISNUMBER('Service Volumes 1'!F4)),0,1)</f>
        <v>0</v>
      </c>
      <c r="G85" s="44">
        <f>IF(OR('Service Volumes 1'!G4="",ISNUMBER('Service Volumes 1'!G4)),0,1)</f>
        <v>0</v>
      </c>
      <c r="H85" s="44">
        <f>IF(OR('Service Volumes 1'!H4="",ISNUMBER('Service Volumes 1'!H4)),0,1)</f>
        <v>0</v>
      </c>
      <c r="I85" s="44">
        <f>IF(OR('Service Volumes 1'!I4="",ISNUMBER('Service Volumes 1'!I4)),0,1)</f>
        <v>0</v>
      </c>
      <c r="J85" s="44">
        <f>IF(OR('Service Volumes 1'!J4="",ISNUMBER('Service Volumes 1'!J4)),0,1)</f>
        <v>0</v>
      </c>
      <c r="K85" s="44">
        <f>IF(OR('Service Volumes 1'!K4="",ISNUMBER('Service Volumes 1'!K4)),0,1)</f>
        <v>0</v>
      </c>
      <c r="L85" s="44">
        <f>IF(OR('Service Volumes 1'!L4="",ISNUMBER('Service Volumes 1'!L4)),0,1)</f>
        <v>0</v>
      </c>
      <c r="M85" s="44">
        <f>IF(OR('Service Volumes 1'!M4="",ISNUMBER('Service Volumes 1'!M4)),0,1)</f>
        <v>0</v>
      </c>
      <c r="N85" s="44">
        <f>IF(OR('Service Volumes 1'!N4="",ISNUMBER('Service Volumes 1'!N4)),0,1)</f>
        <v>0</v>
      </c>
      <c r="O85" s="44">
        <f>IF(OR('Service Volumes 1'!O4="",ISNUMBER('Service Volumes 1'!O4)),0,1)</f>
        <v>0</v>
      </c>
      <c r="P85" s="44">
        <f>IF(OR('Service Volumes 1'!P4="",ISNUMBER('Service Volumes 1'!P4)),0,1)</f>
        <v>0</v>
      </c>
      <c r="Q85" s="44">
        <f>IF(OR('Service Volumes 1'!Q4="",ISNUMBER('Service Volumes 1'!Q4)),0,1)</f>
        <v>0</v>
      </c>
      <c r="R85" s="44">
        <f>IF(OR('Service Volumes 1'!R4="",ISNUMBER('Service Volumes 1'!R4)),0,1)</f>
        <v>0</v>
      </c>
      <c r="S85" s="44">
        <f>IF(OR('Service Volumes 1'!S4="",ISNUMBER('Service Volumes 1'!S4)),0,1)</f>
        <v>0</v>
      </c>
      <c r="T85" s="44">
        <f>IF(OR('Service Volumes 1'!T4="",ISNUMBER('Service Volumes 1'!T4)),0,1)</f>
        <v>0</v>
      </c>
      <c r="U85" s="44">
        <f>IF(OR('Service Volumes 1'!U4="",ISNUMBER('Service Volumes 1'!U4)),0,1)</f>
        <v>0</v>
      </c>
      <c r="V85" s="44">
        <f>IF(OR('Service Volumes 1'!V4="",ISNUMBER('Service Volumes 1'!V4)),0,1)</f>
        <v>0</v>
      </c>
      <c r="W85" s="44">
        <f>IF(OR('Service Volumes 1'!W4="",ISNUMBER('Service Volumes 1'!W4)),0,1)</f>
        <v>0</v>
      </c>
      <c r="X85" s="44">
        <f>IF(OR('Service Volumes 1'!X4="",ISNUMBER('Service Volumes 1'!X4)),0,1)</f>
        <v>0</v>
      </c>
      <c r="Y85" s="44">
        <f>IF(OR('Service Volumes 1'!Y4="",ISNUMBER('Service Volumes 1'!Y4)),0,1)</f>
        <v>0</v>
      </c>
      <c r="Z85" s="44">
        <f>IF(OR('Service Volumes 1'!Z4="",ISNUMBER('Service Volumes 1'!Z4)),0,1)</f>
        <v>0</v>
      </c>
      <c r="AA85" s="44">
        <f>IF(OR('Service Volumes 1'!AA4="",ISNUMBER('Service Volumes 1'!AA4)),0,1)</f>
        <v>0</v>
      </c>
      <c r="AB85" s="44">
        <f>IF(OR('Service Volumes 1'!AB4="",ISNUMBER('Service Volumes 1'!AB4)),0,1)</f>
        <v>0</v>
      </c>
      <c r="AC85" s="44">
        <f>IF(OR('Service Volumes 1'!AC4="",ISNUMBER('Service Volumes 1'!AC4)),0,1)</f>
        <v>0</v>
      </c>
      <c r="AD85" s="44">
        <f>IF(OR('Service Volumes 1'!AD4="",ISNUMBER('Service Volumes 1'!AD4)),0,1)</f>
        <v>0</v>
      </c>
      <c r="AE85" s="44">
        <f>IF(OR('Service Volumes 1'!AE4="",ISNUMBER('Service Volumes 1'!AE4)),0,1)</f>
        <v>0</v>
      </c>
      <c r="AF85" s="44">
        <f>IF(OR('Service Volumes 1'!AF4="",ISNUMBER('Service Volumes 1'!AF4)),0,1)</f>
        <v>0</v>
      </c>
      <c r="AG85" s="44">
        <f>IF(OR('Service Volumes 1'!AG4="",ISNUMBER('Service Volumes 1'!AG4)),0,1)</f>
        <v>0</v>
      </c>
      <c r="AH85" s="44">
        <f>IF(OR('Service Volumes 1'!AH4="",ISNUMBER('Service Volumes 1'!AH4)),0,1)</f>
        <v>0</v>
      </c>
      <c r="AI85" s="44">
        <f>IF(OR('Service Volumes 1'!AI4="",ISNUMBER('Service Volumes 1'!AI4)),0,1)</f>
        <v>0</v>
      </c>
      <c r="AJ85" s="44">
        <f>IF(OR('Service Volumes 1'!AJ4="",ISNUMBER('Service Volumes 1'!AJ4)),0,1)</f>
        <v>0</v>
      </c>
      <c r="AK85" s="44">
        <f>IF(OR('Service Volumes 1'!AK4="",ISNUMBER('Service Volumes 1'!AK4)),0,1)</f>
        <v>0</v>
      </c>
      <c r="AL85" s="44">
        <f>IF(OR('Service Volumes 1'!AL4="",ISNUMBER('Service Volumes 1'!AL4)),0,1)</f>
        <v>0</v>
      </c>
      <c r="AM85" s="44">
        <f>IF(OR('Service Volumes 1'!AM4="",ISNUMBER('Service Volumes 1'!AM4)),0,1)</f>
        <v>0</v>
      </c>
      <c r="AN85" s="44">
        <f>IF(OR('Service Volumes 1'!AN4="",ISNUMBER('Service Volumes 1'!AN4)),0,1)</f>
        <v>0</v>
      </c>
      <c r="AO85" s="44">
        <f>IF(OR('Service Volumes 1'!AO4="",ISNUMBER('Service Volumes 1'!AO4)),0,1)</f>
        <v>0</v>
      </c>
      <c r="AP85" s="44">
        <f>IF(OR('Service Volumes 1'!AP4="",ISNUMBER('Service Volumes 1'!AP4)),0,1)</f>
        <v>0</v>
      </c>
      <c r="AQ85" s="44">
        <f>IF(OR('Service Volumes 1'!AQ4="",ISNUMBER('Service Volumes 1'!AQ4)),0,1)</f>
        <v>0</v>
      </c>
      <c r="AR85" s="44">
        <f>IF(OR('Service Volumes 1'!AR4="",ISNUMBER('Service Volumes 1'!AR4)),0,1)</f>
        <v>0</v>
      </c>
      <c r="AS85" s="44">
        <f>IF(OR('Service Volumes 1'!AS4="",ISNUMBER('Service Volumes 1'!AS4)),0,1)</f>
        <v>0</v>
      </c>
      <c r="AT85" s="44">
        <f>IF(OR('Service Volumes 1'!AT4="",ISNUMBER('Service Volumes 1'!AT4)),0,1)</f>
        <v>0</v>
      </c>
      <c r="AU85" s="44">
        <f>IF(OR('Service Volumes 1'!AU4="",ISNUMBER('Service Volumes 1'!AU4)),0,1)</f>
        <v>0</v>
      </c>
      <c r="AV85" s="44">
        <f>IF(OR('Service Volumes 1'!AV4="",ISNUMBER('Service Volumes 1'!AV4)),0,1)</f>
        <v>0</v>
      </c>
      <c r="AW85" s="44">
        <f>IF(OR('Service Volumes 1'!AW4="",ISNUMBER('Service Volumes 1'!AW4)),0,1)</f>
        <v>0</v>
      </c>
      <c r="AX85" s="44">
        <f>IF(OR('Service Volumes 1'!AX4="",ISNUMBER('Service Volumes 1'!AX4)),0,1)</f>
        <v>0</v>
      </c>
      <c r="AY85" s="44">
        <f>IF(OR('Service Volumes 1'!AY4="",ISNUMBER('Service Volumes 1'!AY4)),0,1)</f>
        <v>0</v>
      </c>
      <c r="AZ85" s="44">
        <f>IF(OR('Service Volumes 1'!AZ4="",ISNUMBER('Service Volumes 1'!AZ4)),0,1)</f>
        <v>0</v>
      </c>
      <c r="BA85" s="44">
        <f>IF(OR('Service Volumes 1'!BA4="",ISNUMBER('Service Volumes 1'!BA4)),0,1)</f>
        <v>0</v>
      </c>
      <c r="BB85" s="44">
        <f>IF(OR('Service Volumes 1'!BB4="",ISNUMBER('Service Volumes 1'!BB4)),0,1)</f>
        <v>0</v>
      </c>
      <c r="BC85" s="44">
        <f>IF(OR('Service Volumes 1'!BC4="",ISNUMBER('Service Volumes 1'!BC4)),0,1)</f>
        <v>0</v>
      </c>
      <c r="BD85" s="44">
        <f>IF(OR('Service Volumes 1'!BD4="",ISNUMBER('Service Volumes 1'!BD4)),0,1)</f>
        <v>0</v>
      </c>
      <c r="BE85" s="44">
        <f>IF(OR('Service Volumes 1'!BE4="",ISNUMBER('Service Volumes 1'!BE4)),0,1)</f>
        <v>0</v>
      </c>
      <c r="BF85" s="44">
        <f>IF(OR('Service Volumes 1'!BF4="",ISNUMBER('Service Volumes 1'!BF4)),0,1)</f>
        <v>0</v>
      </c>
      <c r="BG85" s="44">
        <f>IF(OR('Service Volumes 1'!BG4="",ISNUMBER('Service Volumes 1'!BG4)),0,1)</f>
        <v>0</v>
      </c>
      <c r="BH85" s="44">
        <f>IF(OR('Service Volumes 1'!BH4="",ISNUMBER('Service Volumes 1'!BH4)),0,1)</f>
        <v>0</v>
      </c>
      <c r="BI85" s="44">
        <f>IF(OR('Service Volumes 1'!BI4="",ISNUMBER('Service Volumes 1'!BI4)),0,1)</f>
        <v>0</v>
      </c>
      <c r="BJ85" s="44">
        <f>IF(OR('Service Volumes 1'!BJ4="",ISNUMBER('Service Volumes 1'!BJ4)),0,1)</f>
        <v>0</v>
      </c>
      <c r="BK85" s="44">
        <f>IF(OR('Service Volumes 1'!BK4="",ISNUMBER('Service Volumes 1'!BK4)),0,1)</f>
        <v>0</v>
      </c>
      <c r="BL85" s="44">
        <f>IF(OR('Service Volumes 1'!BL4="",ISNUMBER('Service Volumes 1'!BL4)),0,1)</f>
        <v>0</v>
      </c>
      <c r="BM85" s="44">
        <f>IF(OR('Service Volumes 1'!BM4="",ISNUMBER('Service Volumes 1'!BM4)),0,1)</f>
        <v>0</v>
      </c>
      <c r="BN85" s="44">
        <f>IF(OR('Service Volumes 1'!BN4="",ISNUMBER('Service Volumes 1'!BN4)),0,1)</f>
        <v>0</v>
      </c>
      <c r="BO85" s="44">
        <f>IF(OR('Service Volumes 1'!BO4="",ISNUMBER('Service Volumes 1'!BO4)),0,1)</f>
        <v>0</v>
      </c>
      <c r="BP85" s="44">
        <f>IF(OR('Service Volumes 1'!BP4="",ISNUMBER('Service Volumes 1'!BP4)),0,1)</f>
        <v>0</v>
      </c>
      <c r="BQ85" s="44">
        <f>IF(OR('Service Volumes 1'!BQ4="",ISNUMBER('Service Volumes 1'!BQ4)),0,1)</f>
        <v>0</v>
      </c>
      <c r="BR85" s="44">
        <f>IF(OR('Service Volumes 1'!BR4="",ISNUMBER('Service Volumes 1'!BR4)),0,1)</f>
        <v>0</v>
      </c>
      <c r="BS85" s="44">
        <f>IF(OR('Service Volumes 1'!BS4="",ISNUMBER('Service Volumes 1'!BS4)),0,1)</f>
        <v>0</v>
      </c>
      <c r="BT85" s="44">
        <f>IF(OR('Service Volumes 1'!BT4="",ISNUMBER('Service Volumes 1'!BT4)),0,1)</f>
        <v>0</v>
      </c>
      <c r="BU85" s="44">
        <f>IF(OR('Service Volumes 1'!BU4="",ISNUMBER('Service Volumes 1'!BU4)),0,1)</f>
        <v>0</v>
      </c>
      <c r="BV85" s="44">
        <f>IF(OR('Service Volumes 1'!BV4="",ISNUMBER('Service Volumes 1'!BV4)),0,1)</f>
        <v>0</v>
      </c>
      <c r="BW85" s="44">
        <f>IF(OR('Service Volumes 1'!BW4="",ISNUMBER('Service Volumes 1'!BW4)),0,1)</f>
        <v>0</v>
      </c>
      <c r="BX85" s="44">
        <f>IF(OR('Service Volumes 1'!BX4="",ISNUMBER('Service Volumes 1'!BX4)),0,1)</f>
        <v>0</v>
      </c>
      <c r="BY85" s="44">
        <f>IF(OR('Service Volumes 1'!BY4="",ISNUMBER('Service Volumes 1'!BY4)),0,1)</f>
        <v>0</v>
      </c>
      <c r="BZ85" s="44">
        <f>IF(OR('Service Volumes 1'!BZ4="",ISNUMBER('Service Volumes 1'!BZ4)),0,1)</f>
        <v>0</v>
      </c>
      <c r="CA85" s="44">
        <f>IF(OR('Service Volumes 1'!CA4="",ISNUMBER('Service Volumes 1'!CA4)),0,1)</f>
        <v>0</v>
      </c>
      <c r="CB85" s="44">
        <f>IF(OR('Service Volumes 1'!CB4="",ISNUMBER('Service Volumes 1'!CB4)),0,1)</f>
        <v>0</v>
      </c>
      <c r="CC85" s="44">
        <f>IF(OR('Service Volumes 1'!CC4="",ISNUMBER('Service Volumes 1'!CC4)),0,1)</f>
        <v>0</v>
      </c>
      <c r="CD85" s="44">
        <f>IF(OR('Service Volumes 1'!CD4="",ISNUMBER('Service Volumes 1'!CD4)),0,1)</f>
        <v>0</v>
      </c>
      <c r="CE85" s="44">
        <f>IF(OR('Service Volumes 1'!CE4="",ISNUMBER('Service Volumes 1'!CE4)),0,1)</f>
        <v>0</v>
      </c>
      <c r="CF85" s="44">
        <f>IF(OR('Service Volumes 1'!CF4="",ISNUMBER('Service Volumes 1'!CF4)),0,1)</f>
        <v>0</v>
      </c>
      <c r="CG85" s="44">
        <f>IF(OR('Service Volumes 1'!CG4="",ISNUMBER('Service Volumes 1'!CG4)),0,1)</f>
        <v>0</v>
      </c>
      <c r="CH85" s="44">
        <f>IF(OR('Service Volumes 1'!CH4="",ISNUMBER('Service Volumes 1'!CH4)),0,1)</f>
        <v>0</v>
      </c>
      <c r="CI85" s="44">
        <f>IF(OR('Service Volumes 1'!CI4="",ISNUMBER('Service Volumes 1'!CI4)),0,1)</f>
        <v>0</v>
      </c>
      <c r="CJ85" s="44">
        <f>IF(OR('Service Volumes 1'!CJ4="",ISNUMBER('Service Volumes 1'!CJ4)),0,1)</f>
        <v>0</v>
      </c>
      <c r="CK85" s="44">
        <f>IF(OR('Service Volumes 1'!CK4="",ISNUMBER('Service Volumes 1'!CK4)),0,1)</f>
        <v>0</v>
      </c>
      <c r="CL85" s="44">
        <f>IF(OR('Service Volumes 1'!CL4="",ISNUMBER('Service Volumes 1'!CL4)),0,1)</f>
        <v>0</v>
      </c>
      <c r="CM85" s="44">
        <f>IF(OR('Service Volumes 1'!CM4="",ISNUMBER('Service Volumes 1'!CM4)),0,1)</f>
        <v>0</v>
      </c>
      <c r="CN85" s="44">
        <f>IF(OR('Service Volumes 1'!CN4="",ISNUMBER('Service Volumes 1'!CN4)),0,1)</f>
        <v>0</v>
      </c>
      <c r="CO85" s="44">
        <f>IF(OR('Service Volumes 1'!CO4="",ISNUMBER('Service Volumes 1'!CO4)),0,1)</f>
        <v>0</v>
      </c>
      <c r="CP85" s="44">
        <f>IF(OR('Service Volumes 1'!CP4="",ISNUMBER('Service Volumes 1'!CP4)),0,1)</f>
        <v>0</v>
      </c>
      <c r="CQ85" s="44">
        <f>IF(OR('Service Volumes 1'!CQ4="",ISNUMBER('Service Volumes 1'!CQ4)),0,1)</f>
        <v>0</v>
      </c>
      <c r="CR85" s="44">
        <f>IF(OR('Service Volumes 1'!CR4="",ISNUMBER('Service Volumes 1'!CR4)),0,1)</f>
        <v>0</v>
      </c>
      <c r="CS85" s="44">
        <f>IF(OR('Service Volumes 1'!CS4="",ISNUMBER('Service Volumes 1'!CS4)),0,1)</f>
        <v>0</v>
      </c>
      <c r="CT85" s="44">
        <f>IF(OR('Service Volumes 1'!CT4="",ISNUMBER('Service Volumes 1'!CT4)),0,1)</f>
        <v>0</v>
      </c>
      <c r="CU85" s="44">
        <f>IF(OR('Service Volumes 1'!CU4="",ISNUMBER('Service Volumes 1'!CU4)),0,1)</f>
        <v>0</v>
      </c>
      <c r="CV85" s="44">
        <f>IF(OR('Service Volumes 1'!CV4="",ISNUMBER('Service Volumes 1'!CV4)),0,1)</f>
        <v>0</v>
      </c>
      <c r="CW85" s="44">
        <f>IF(OR('Service Volumes 1'!CW4="",ISNUMBER('Service Volumes 1'!CW4)),0,1)</f>
        <v>0</v>
      </c>
      <c r="CX85" s="44">
        <f>IF(OR('Service Volumes 1'!CX4="",ISNUMBER('Service Volumes 1'!CX4)),0,1)</f>
        <v>0</v>
      </c>
      <c r="CY85" s="44">
        <f>IF(OR('Service Volumes 1'!CY4="",ISNUMBER('Service Volumes 1'!CY4)),0,1)</f>
        <v>0</v>
      </c>
      <c r="CZ85" s="44">
        <f>IF(OR('Service Volumes 1'!CZ4="",ISNUMBER('Service Volumes 1'!CZ4)),0,1)</f>
        <v>0</v>
      </c>
      <c r="DA85" s="44">
        <f>IF(OR('Service Volumes 1'!DA4="",ISNUMBER('Service Volumes 1'!DA4)),0,1)</f>
        <v>0</v>
      </c>
      <c r="DB85" s="44">
        <f>IF(OR('Service Volumes 1'!DB4="",ISNUMBER('Service Volumes 1'!DB4)),0,1)</f>
        <v>0</v>
      </c>
      <c r="DC85" s="44">
        <f>IF(OR('Service Volumes 1'!DC4="",ISNUMBER('Service Volumes 1'!DC4)),0,1)</f>
        <v>0</v>
      </c>
      <c r="DD85" s="44">
        <f>IF(OR('Service Volumes 1'!DD4="",ISNUMBER('Service Volumes 1'!DD4)),0,1)</f>
        <v>0</v>
      </c>
      <c r="DE85" s="44">
        <f>IF(OR('Service Volumes 1'!DE4="",ISNUMBER('Service Volumes 1'!DE4)),0,1)</f>
        <v>0</v>
      </c>
      <c r="DF85" s="44">
        <f>IF(OR('Service Volumes 1'!DF4="",ISNUMBER('Service Volumes 1'!DF4)),0,1)</f>
        <v>0</v>
      </c>
      <c r="DG85" s="44">
        <f>IF(OR('Service Volumes 1'!DG4="",ISNUMBER('Service Volumes 1'!DG4)),0,1)</f>
        <v>0</v>
      </c>
      <c r="DH85" s="44">
        <f>IF(OR('Service Volumes 1'!DH4="",ISNUMBER('Service Volumes 1'!DH4)),0,1)</f>
        <v>0</v>
      </c>
      <c r="DI85" s="44">
        <f>IF(OR('Service Volumes 1'!DI4="",ISNUMBER('Service Volumes 1'!DI4)),0,1)</f>
        <v>0</v>
      </c>
      <c r="DJ85" s="44">
        <f>IF(OR('Service Volumes 1'!DJ4="",ISNUMBER('Service Volumes 1'!DJ4)),0,1)</f>
        <v>0</v>
      </c>
      <c r="DK85" s="44">
        <f>IF(OR('Service Volumes 1'!DK4="",ISNUMBER('Service Volumes 1'!DK4)),0,1)</f>
        <v>0</v>
      </c>
      <c r="DL85" s="44">
        <f>IF(OR('Service Volumes 1'!DL4="",ISNUMBER('Service Volumes 1'!DL4)),0,1)</f>
        <v>0</v>
      </c>
      <c r="DM85" s="44">
        <f>IF(OR('Service Volumes 1'!DM4="",ISNUMBER('Service Volumes 1'!DM4)),0,1)</f>
        <v>0</v>
      </c>
      <c r="DN85" s="44">
        <f>IF(OR('Service Volumes 1'!DN4="",ISNUMBER('Service Volumes 1'!DN4)),0,1)</f>
        <v>0</v>
      </c>
      <c r="DO85" s="44">
        <f>IF(OR('Service Volumes 1'!DO4="",ISNUMBER('Service Volumes 1'!DO4)),0,1)</f>
        <v>0</v>
      </c>
      <c r="DP85" s="44">
        <f>IF(OR('Service Volumes 1'!DP4="",ISNUMBER('Service Volumes 1'!DP4)),0,1)</f>
        <v>0</v>
      </c>
      <c r="DQ85" s="44">
        <f>IF(OR('Service Volumes 1'!DQ4="",ISNUMBER('Service Volumes 1'!DQ4)),0,1)</f>
        <v>0</v>
      </c>
      <c r="DR85" s="44">
        <f>IF(OR('Service Volumes 1'!DR4="",ISNUMBER('Service Volumes 1'!DR4)),0,1)</f>
        <v>0</v>
      </c>
      <c r="DS85" s="44">
        <f>IF(OR('Service Volumes 1'!DS4="",ISNUMBER('Service Volumes 1'!DS4)),0,1)</f>
        <v>0</v>
      </c>
      <c r="DT85" s="44">
        <f>IF(OR('Service Volumes 1'!DT4="",ISNUMBER('Service Volumes 1'!DT4)),0,1)</f>
        <v>0</v>
      </c>
      <c r="DU85" s="44">
        <f>IF(OR('Service Volumes 1'!DU4="",ISNUMBER('Service Volumes 1'!DU4)),0,1)</f>
        <v>0</v>
      </c>
      <c r="DV85" s="44">
        <f>IF(OR('Service Volumes 1'!DV4="",ISNUMBER('Service Volumes 1'!DV4)),0,1)</f>
        <v>0</v>
      </c>
      <c r="DW85" s="44">
        <f>IF(OR('Service Volumes 1'!DW4="",ISNUMBER('Service Volumes 1'!DW4)),0,1)</f>
        <v>0</v>
      </c>
      <c r="DX85" s="44">
        <f>IF(OR('Service Volumes 1'!DX4="",ISNUMBER('Service Volumes 1'!DX4)),0,1)</f>
        <v>0</v>
      </c>
      <c r="DY85" s="44">
        <f>IF(OR('Service Volumes 1'!DY4="",ISNUMBER('Service Volumes 1'!DY4)),0,1)</f>
        <v>0</v>
      </c>
      <c r="DZ85" s="44">
        <f>IF(OR('Service Volumes 1'!DZ4="",ISNUMBER('Service Volumes 1'!DZ4)),0,1)</f>
        <v>0</v>
      </c>
      <c r="EA85" s="44">
        <f>IF(OR('Service Volumes 1'!EA4="",ISNUMBER('Service Volumes 1'!EA4)),0,1)</f>
        <v>0</v>
      </c>
      <c r="EB85" s="44">
        <f>IF(OR('Service Volumes 1'!EB4="",ISNUMBER('Service Volumes 1'!EB4)),0,1)</f>
        <v>0</v>
      </c>
      <c r="EC85" s="44">
        <f>IF(OR('Service Volumes 1'!EC4="",ISNUMBER('Service Volumes 1'!EC4)),0,1)</f>
        <v>0</v>
      </c>
      <c r="ED85" s="44">
        <f>IF(OR('Service Volumes 1'!ED4="",ISNUMBER('Service Volumes 1'!ED4)),0,1)</f>
        <v>0</v>
      </c>
      <c r="EE85" s="44">
        <f>IF(OR('Service Volumes 1'!EE4="",ISNUMBER('Service Volumes 1'!EE4)),0,1)</f>
        <v>0</v>
      </c>
      <c r="EF85" s="44">
        <f>IF(OR('Service Volumes 1'!EF4="",ISNUMBER('Service Volumes 1'!EF4)),0,1)</f>
        <v>0</v>
      </c>
      <c r="EG85" s="44">
        <f>IF(OR('Service Volumes 1'!EG4="",ISNUMBER('Service Volumes 1'!EG4)),0,1)</f>
        <v>0</v>
      </c>
      <c r="EH85" s="44">
        <f>IF(OR('Service Volumes 1'!EH4="",ISNUMBER('Service Volumes 1'!EH4)),0,1)</f>
        <v>0</v>
      </c>
      <c r="EI85" s="44">
        <f>IF(OR('Service Volumes 1'!EI4="",ISNUMBER('Service Volumes 1'!EI4)),0,1)</f>
        <v>0</v>
      </c>
      <c r="EJ85" s="44">
        <f>IF(OR('Service Volumes 1'!EJ4="",ISNUMBER('Service Volumes 1'!EJ4)),0,1)</f>
        <v>0</v>
      </c>
      <c r="EK85" s="44">
        <f>IF(OR('Service Volumes 1'!EK4="",ISNUMBER('Service Volumes 1'!EK4)),0,1)</f>
        <v>0</v>
      </c>
      <c r="EL85" s="44">
        <f>IF(OR('Service Volumes 1'!EL4="",ISNUMBER('Service Volumes 1'!EL4)),0,1)</f>
        <v>0</v>
      </c>
      <c r="EM85" s="44">
        <f>IF(OR('Service Volumes 1'!EM4="",ISNUMBER('Service Volumes 1'!EM4)),0,1)</f>
        <v>0</v>
      </c>
      <c r="EN85" s="44">
        <f>IF(OR('Service Volumes 1'!EN4="",ISNUMBER('Service Volumes 1'!EN4)),0,1)</f>
        <v>0</v>
      </c>
      <c r="EO85" s="44">
        <f>IF(OR('Service Volumes 1'!EO4="",ISNUMBER('Service Volumes 1'!EO4)),0,1)</f>
        <v>0</v>
      </c>
      <c r="EP85" s="44">
        <f>IF(OR('Service Volumes 1'!EP4="",ISNUMBER('Service Volumes 1'!EP4)),0,1)</f>
        <v>0</v>
      </c>
      <c r="EQ85" s="44">
        <f>IF(OR('Service Volumes 1'!EQ4="",ISNUMBER('Service Volumes 1'!EQ4)),0,1)</f>
        <v>0</v>
      </c>
      <c r="ER85" s="44">
        <f>IF(OR('Service Volumes 1'!ER4="",ISNUMBER('Service Volumes 1'!ER4)),0,1)</f>
        <v>0</v>
      </c>
      <c r="ES85" s="44">
        <f>IF(OR('Service Volumes 1'!ES4="",ISNUMBER('Service Volumes 1'!ES4)),0,1)</f>
        <v>0</v>
      </c>
      <c r="ET85" s="44">
        <f>IF(OR('Service Volumes 1'!ET4="",ISNUMBER('Service Volumes 1'!ET4)),0,1)</f>
        <v>0</v>
      </c>
      <c r="EU85" s="44">
        <f>IF(OR('Service Volumes 1'!EU4="",ISNUMBER('Service Volumes 1'!EU4)),0,1)</f>
        <v>0</v>
      </c>
      <c r="EV85" s="44">
        <f>IF(OR('Service Volumes 1'!EV4="",ISNUMBER('Service Volumes 1'!EV4)),0,1)</f>
        <v>0</v>
      </c>
      <c r="EW85" s="44">
        <f>IF(OR('Service Volumes 1'!EW4="",ISNUMBER('Service Volumes 1'!EW4)),0,1)</f>
        <v>0</v>
      </c>
      <c r="EX85" s="44">
        <f>IF(OR('Service Volumes 1'!EX4="",ISNUMBER('Service Volumes 1'!EX4)),0,1)</f>
        <v>0</v>
      </c>
      <c r="EY85" s="44">
        <f>IF(OR('Service Volumes 1'!EY4="",ISNUMBER('Service Volumes 1'!EY4)),0,1)</f>
        <v>0</v>
      </c>
      <c r="EZ85" s="44">
        <f>IF(OR('Service Volumes 1'!EZ4="",ISNUMBER('Service Volumes 1'!EZ4)),0,1)</f>
        <v>0</v>
      </c>
      <c r="FA85" s="44">
        <f>IF(OR('Service Volumes 1'!FA4="",ISNUMBER('Service Volumes 1'!FA4)),0,1)</f>
        <v>0</v>
      </c>
      <c r="FB85" s="44">
        <f>IF(OR('Service Volumes 1'!FB4="",ISNUMBER('Service Volumes 1'!FB4)),0,1)</f>
        <v>0</v>
      </c>
      <c r="FC85" s="44">
        <f>IF(OR('Service Volumes 1'!FC4="",ISNUMBER('Service Volumes 1'!FC4)),0,1)</f>
        <v>0</v>
      </c>
      <c r="FD85" s="44">
        <f>IF(OR('Service Volumes 1'!FD4="",ISNUMBER('Service Volumes 1'!FD4)),0,1)</f>
        <v>0</v>
      </c>
      <c r="FE85" s="44">
        <f>IF(OR('Service Volumes 1'!FE4="",ISNUMBER('Service Volumes 1'!FE4)),0,1)</f>
        <v>0</v>
      </c>
      <c r="FF85" s="44">
        <f>IF(OR('Service Volumes 1'!FF4="",ISNUMBER('Service Volumes 1'!FF4)),0,1)</f>
        <v>0</v>
      </c>
      <c r="FG85" s="44">
        <f>IF(OR('Service Volumes 1'!FG4="",ISNUMBER('Service Volumes 1'!FG4)),0,1)</f>
        <v>0</v>
      </c>
      <c r="FH85" s="44">
        <f>IF(OR('Service Volumes 1'!FH4="",ISNUMBER('Service Volumes 1'!FH4)),0,1)</f>
        <v>0</v>
      </c>
      <c r="FI85" s="44">
        <f>IF(OR('Service Volumes 1'!FI4="",ISNUMBER('Service Volumes 1'!FI4)),0,1)</f>
        <v>0</v>
      </c>
      <c r="FJ85" s="44">
        <f>IF(OR('Service Volumes 1'!FJ4="",ISNUMBER('Service Volumes 1'!FJ4)),0,1)</f>
        <v>0</v>
      </c>
      <c r="FK85" s="44">
        <f>IF(OR('Service Volumes 1'!FK4="",ISNUMBER('Service Volumes 1'!FK4)),0,1)</f>
        <v>0</v>
      </c>
      <c r="FL85" s="44">
        <f>IF(OR('Service Volumes 1'!FL4="",ISNUMBER('Service Volumes 1'!FL4)),0,1)</f>
        <v>0</v>
      </c>
      <c r="FM85" s="44">
        <f>IF(OR('Service Volumes 1'!FM4="",ISNUMBER('Service Volumes 1'!FM4)),0,1)</f>
        <v>0</v>
      </c>
      <c r="FN85" s="44">
        <f>IF(OR('Service Volumes 1'!FN4="",ISNUMBER('Service Volumes 1'!FN4)),0,1)</f>
        <v>0</v>
      </c>
      <c r="FO85" s="44">
        <f>IF(OR('Service Volumes 1'!FO4="",ISNUMBER('Service Volumes 1'!FO4)),0,1)</f>
        <v>0</v>
      </c>
      <c r="FP85" s="44">
        <f>IF(OR('Service Volumes 1'!FP4="",ISNUMBER('Service Volumes 1'!FP4)),0,1)</f>
        <v>0</v>
      </c>
      <c r="FQ85" s="44">
        <f>IF(OR('Service Volumes 1'!FQ4="",ISNUMBER('Service Volumes 1'!FQ4)),0,1)</f>
        <v>0</v>
      </c>
      <c r="FR85" s="44">
        <f>IF(OR('Service Volumes 1'!FR4="",ISNUMBER('Service Volumes 1'!FR4)),0,1)</f>
        <v>0</v>
      </c>
      <c r="FS85" s="44">
        <f>IF(OR('Service Volumes 1'!FS4="",ISNUMBER('Service Volumes 1'!FS4)),0,1)</f>
        <v>0</v>
      </c>
      <c r="FT85" s="44">
        <f>IF(OR('Service Volumes 1'!FT4="",ISNUMBER('Service Volumes 1'!FT4)),0,1)</f>
        <v>0</v>
      </c>
      <c r="FU85" s="44">
        <f>IF(OR('Service Volumes 1'!FU4="",ISNUMBER('Service Volumes 1'!FU4)),0,1)</f>
        <v>0</v>
      </c>
      <c r="FV85" s="44">
        <f>IF(OR('Service Volumes 1'!FV4="",ISNUMBER('Service Volumes 1'!FV4)),0,1)</f>
        <v>0</v>
      </c>
      <c r="FW85" s="44">
        <f>IF(OR('Service Volumes 1'!FW4="",ISNUMBER('Service Volumes 1'!FW4)),0,1)</f>
        <v>0</v>
      </c>
      <c r="FX85" s="44">
        <f>IF(OR('Service Volumes 1'!FX4="",ISNUMBER('Service Volumes 1'!FX4)),0,1)</f>
        <v>0</v>
      </c>
      <c r="FY85" s="44">
        <f>IF(OR('Service Volumes 1'!FY4="",ISNUMBER('Service Volumes 1'!FY4)),0,1)</f>
        <v>0</v>
      </c>
      <c r="FZ85" s="44">
        <f>IF(OR('Service Volumes 1'!FZ4="",ISNUMBER('Service Volumes 1'!FZ4)),0,1)</f>
        <v>0</v>
      </c>
      <c r="GA85" s="44">
        <f>IF(OR('Service Volumes 1'!GA4="",ISNUMBER('Service Volumes 1'!GA4)),0,1)</f>
        <v>0</v>
      </c>
      <c r="GB85" s="44">
        <f>IF(OR('Service Volumes 1'!GB4="",ISNUMBER('Service Volumes 1'!GB4)),0,1)</f>
        <v>0</v>
      </c>
      <c r="GC85" s="44">
        <f>IF(OR('Service Volumes 1'!GC4="",ISNUMBER('Service Volumes 1'!GC4)),0,1)</f>
        <v>0</v>
      </c>
      <c r="GD85" s="44">
        <f>IF(OR('Service Volumes 1'!GD4="",ISNUMBER('Service Volumes 1'!GD4)),0,1)</f>
        <v>0</v>
      </c>
      <c r="GE85" s="44">
        <f>IF(OR('Service Volumes 1'!GE4="",ISNUMBER('Service Volumes 1'!GE4)),0,1)</f>
        <v>0</v>
      </c>
      <c r="GF85" s="44">
        <f>IF(OR('Service Volumes 1'!GF4="",ISNUMBER('Service Volumes 1'!GF4)),0,1)</f>
        <v>0</v>
      </c>
      <c r="GG85" s="44">
        <f>IF(OR('Service Volumes 1'!GG4="",ISNUMBER('Service Volumes 1'!GG4)),0,1)</f>
        <v>0</v>
      </c>
      <c r="GH85" s="44">
        <f>IF(OR('Service Volumes 1'!GH4="",ISNUMBER('Service Volumes 1'!GH4)),0,1)</f>
        <v>0</v>
      </c>
      <c r="GI85" s="44">
        <f>IF(OR('Service Volumes 1'!GI4="",ISNUMBER('Service Volumes 1'!GI4)),0,1)</f>
        <v>0</v>
      </c>
      <c r="GJ85" s="44">
        <f>IF(OR('Service Volumes 1'!GJ4="",ISNUMBER('Service Volumes 1'!GJ4)),0,1)</f>
        <v>0</v>
      </c>
      <c r="GK85" s="44">
        <f>IF(OR('Service Volumes 1'!GK4="",ISNUMBER('Service Volumes 1'!GK4)),0,1)</f>
        <v>0</v>
      </c>
      <c r="GL85" s="44">
        <f>IF(OR('Service Volumes 1'!GL4="",ISNUMBER('Service Volumes 1'!GL4)),0,1)</f>
        <v>0</v>
      </c>
      <c r="GM85" s="44">
        <f>IF(OR('Service Volumes 1'!GM4="",ISNUMBER('Service Volumes 1'!GM4)),0,1)</f>
        <v>0</v>
      </c>
      <c r="GN85" s="44">
        <f>IF(OR('Service Volumes 1'!GN4="",ISNUMBER('Service Volumes 1'!GN4)),0,1)</f>
        <v>0</v>
      </c>
      <c r="GO85" s="44">
        <f>IF(OR('Service Volumes 1'!GO4="",ISNUMBER('Service Volumes 1'!GO4)),0,1)</f>
        <v>0</v>
      </c>
      <c r="GP85" s="44">
        <f>IF(OR('Service Volumes 1'!GP4="",ISNUMBER('Service Volumes 1'!GP4)),0,1)</f>
        <v>0</v>
      </c>
      <c r="GQ85" s="44">
        <f>IF(OR('Service Volumes 1'!GQ4="",ISNUMBER('Service Volumes 1'!GQ4)),0,1)</f>
        <v>0</v>
      </c>
      <c r="GR85" s="44">
        <f>IF(OR('Service Volumes 1'!GR4="",ISNUMBER('Service Volumes 1'!GR4)),0,1)</f>
        <v>0</v>
      </c>
      <c r="GS85" s="44">
        <f>IF(OR('Service Volumes 1'!GS4="",ISNUMBER('Service Volumes 1'!GS4)),0,1)</f>
        <v>0</v>
      </c>
      <c r="GT85" s="44">
        <f>IF(OR('Service Volumes 1'!GT4="",ISNUMBER('Service Volumes 1'!GT4)),0,1)</f>
        <v>0</v>
      </c>
      <c r="GU85" s="44">
        <f>IF(OR('Service Volumes 1'!GU4="",ISNUMBER('Service Volumes 1'!GU4)),0,1)</f>
        <v>0</v>
      </c>
      <c r="GV85" s="44">
        <f>IF(OR('Service Volumes 1'!GV4="",ISNUMBER('Service Volumes 1'!GV4)),0,1)</f>
        <v>0</v>
      </c>
      <c r="GW85" s="44">
        <f>IF(OR('Service Volumes 1'!GW4="",ISNUMBER('Service Volumes 1'!GW4)),0,1)</f>
        <v>0</v>
      </c>
      <c r="GX85" s="44">
        <f>IF(OR('Service Volumes 1'!GX4="",ISNUMBER('Service Volumes 1'!GX4)),0,1)</f>
        <v>0</v>
      </c>
      <c r="GY85" s="44">
        <f>IF(OR('Service Volumes 1'!GY4="",ISNUMBER('Service Volumes 1'!GY4)),0,1)</f>
        <v>0</v>
      </c>
      <c r="GZ85" s="44">
        <f>IF(OR('Service Volumes 1'!GZ4="",ISNUMBER('Service Volumes 1'!GZ4)),0,1)</f>
        <v>0</v>
      </c>
      <c r="HA85" s="44">
        <f>IF(OR('Service Volumes 1'!HA4="",ISNUMBER('Service Volumes 1'!HA4)),0,1)</f>
        <v>0</v>
      </c>
      <c r="HB85" s="44">
        <f>IF(OR('Service Volumes 1'!HB4="",ISNUMBER('Service Volumes 1'!HB4)),0,1)</f>
        <v>0</v>
      </c>
      <c r="HC85" s="44">
        <f>IF(OR('Service Volumes 1'!HC4="",ISNUMBER('Service Volumes 1'!HC4)),0,1)</f>
        <v>0</v>
      </c>
      <c r="HD85" s="44">
        <f>IF(OR('Service Volumes 1'!HD4="",ISNUMBER('Service Volumes 1'!HD4)),0,1)</f>
        <v>0</v>
      </c>
      <c r="HE85" s="44">
        <f>IF(OR('Service Volumes 1'!HE4="",ISNUMBER('Service Volumes 1'!HE4)),0,1)</f>
        <v>0</v>
      </c>
      <c r="HF85" s="44">
        <f>IF(OR('Service Volumes 1'!HF4="",ISNUMBER('Service Volumes 1'!HF4)),0,1)</f>
        <v>0</v>
      </c>
      <c r="HG85" s="44">
        <f>IF(OR('Service Volumes 1'!HG4="",ISNUMBER('Service Volumes 1'!HG4)),0,1)</f>
        <v>0</v>
      </c>
      <c r="HH85" s="44">
        <f>IF(OR('Service Volumes 1'!HH4="",ISNUMBER('Service Volumes 1'!HH4)),0,1)</f>
        <v>0</v>
      </c>
      <c r="HI85" s="44">
        <f>IF(OR('Service Volumes 1'!HI4="",ISNUMBER('Service Volumes 1'!HI4)),0,1)</f>
        <v>0</v>
      </c>
      <c r="HJ85" s="44">
        <f>IF(OR('Service Volumes 1'!HJ4="",ISNUMBER('Service Volumes 1'!HJ4)),0,1)</f>
        <v>0</v>
      </c>
      <c r="HK85" s="44">
        <f>IF(OR('Service Volumes 1'!HK4="",ISNUMBER('Service Volumes 1'!HK4)),0,1)</f>
        <v>0</v>
      </c>
      <c r="HL85" s="44">
        <f>IF(OR('Service Volumes 1'!HL4="",ISNUMBER('Service Volumes 1'!HL4)),0,1)</f>
        <v>0</v>
      </c>
      <c r="HM85" s="44">
        <f>IF(OR('Service Volumes 1'!HM4="",ISNUMBER('Service Volumes 1'!HM4)),0,1)</f>
        <v>0</v>
      </c>
      <c r="HN85" s="44">
        <f>IF(OR('Service Volumes 1'!HN4="",ISNUMBER('Service Volumes 1'!HN4)),0,1)</f>
        <v>0</v>
      </c>
      <c r="HO85" s="44">
        <f>IF(OR('Service Volumes 1'!HO4="",ISNUMBER('Service Volumes 1'!HO4)),0,1)</f>
        <v>0</v>
      </c>
      <c r="HP85" s="44">
        <f>IF(OR('Service Volumes 1'!HP4="",ISNUMBER('Service Volumes 1'!HP4)),0,1)</f>
        <v>0</v>
      </c>
      <c r="HQ85" s="44">
        <f>IF(OR('Service Volumes 1'!HQ4="",ISNUMBER('Service Volumes 1'!HQ4)),0,1)</f>
        <v>0</v>
      </c>
      <c r="HR85" s="44">
        <f>IF(OR('Service Volumes 1'!HR4="",ISNUMBER('Service Volumes 1'!HR4)),0,1)</f>
        <v>0</v>
      </c>
      <c r="HS85" s="44">
        <f>IF(OR('Service Volumes 1'!HS4="",ISNUMBER('Service Volumes 1'!HS4)),0,1)</f>
        <v>0</v>
      </c>
      <c r="HT85" s="44">
        <f>IF(OR('Service Volumes 1'!HT4="",ISNUMBER('Service Volumes 1'!HT4)),0,1)</f>
        <v>0</v>
      </c>
      <c r="HU85" s="44">
        <f>IF(OR('Service Volumes 1'!HU4="",ISNUMBER('Service Volumes 1'!HU4)),0,1)</f>
        <v>0</v>
      </c>
      <c r="HV85" s="44">
        <f>IF(OR('Service Volumes 1'!HV4="",ISNUMBER('Service Volumes 1'!HV4)),0,1)</f>
        <v>0</v>
      </c>
      <c r="HW85" s="44">
        <f>IF(OR('Service Volumes 1'!HW4="",ISNUMBER('Service Volumes 1'!HW4)),0,1)</f>
        <v>0</v>
      </c>
      <c r="HX85" s="44">
        <f>IF(OR('Service Volumes 1'!HX4="",ISNUMBER('Service Volumes 1'!HX4)),0,1)</f>
        <v>0</v>
      </c>
      <c r="HY85" s="44">
        <f>IF(OR('Service Volumes 1'!HY4="",ISNUMBER('Service Volumes 1'!HY4)),0,1)</f>
        <v>0</v>
      </c>
      <c r="HZ85" s="44">
        <f>IF(OR('Service Volumes 1'!HZ4="",ISNUMBER('Service Volumes 1'!HZ4)),0,1)</f>
        <v>0</v>
      </c>
      <c r="IA85" s="44">
        <f>IF(OR('Service Volumes 1'!IA4="",ISNUMBER('Service Volumes 1'!IA4)),0,1)</f>
        <v>0</v>
      </c>
      <c r="IB85" s="44">
        <f>IF(OR('Service Volumes 1'!IB4="",ISNUMBER('Service Volumes 1'!IB4)),0,1)</f>
        <v>0</v>
      </c>
      <c r="IC85" s="44">
        <f>IF(OR('Service Volumes 1'!IC4="",ISNUMBER('Service Volumes 1'!IC4)),0,1)</f>
        <v>0</v>
      </c>
      <c r="ID85" s="44">
        <f>IF(OR('Service Volumes 1'!ID4="",ISNUMBER('Service Volumes 1'!ID4)),0,1)</f>
        <v>0</v>
      </c>
      <c r="IE85" s="44">
        <f>IF(OR('Service Volumes 1'!IE4="",ISNUMBER('Service Volumes 1'!IE4)),0,1)</f>
        <v>0</v>
      </c>
      <c r="IF85" s="44">
        <f>IF(OR('Service Volumes 1'!IF4="",ISNUMBER('Service Volumes 1'!IF4)),0,1)</f>
        <v>0</v>
      </c>
      <c r="IG85" s="44">
        <f>IF(OR('Service Volumes 1'!IG4="",ISNUMBER('Service Volumes 1'!IG4)),0,1)</f>
        <v>0</v>
      </c>
      <c r="IH85" s="44">
        <f>IF(OR('Service Volumes 1'!IH4="",ISNUMBER('Service Volumes 1'!IH4)),0,1)</f>
        <v>0</v>
      </c>
      <c r="II85" s="44">
        <f>IF(OR('Service Volumes 1'!II4="",ISNUMBER('Service Volumes 1'!II4)),0,1)</f>
        <v>0</v>
      </c>
      <c r="IJ85" s="44">
        <f>IF(OR('Service Volumes 1'!IJ4="",ISNUMBER('Service Volumes 1'!IJ4)),0,1)</f>
        <v>0</v>
      </c>
      <c r="IK85" s="44">
        <f>IF(OR('Service Volumes 1'!IK4="",ISNUMBER('Service Volumes 1'!IK4)),0,1)</f>
        <v>0</v>
      </c>
      <c r="IL85" s="44">
        <f>IF(OR('Service Volumes 1'!IL4="",ISNUMBER('Service Volumes 1'!IL4)),0,1)</f>
        <v>0</v>
      </c>
      <c r="IM85" s="44">
        <f>IF(OR('Service Volumes 1'!IM4="",ISNUMBER('Service Volumes 1'!IM4)),0,1)</f>
        <v>0</v>
      </c>
      <c r="IN85" s="44">
        <f>IF(OR('Service Volumes 1'!IN4="",ISNUMBER('Service Volumes 1'!IN4)),0,1)</f>
        <v>0</v>
      </c>
      <c r="IO85" s="44">
        <f>IF(OR('Service Volumes 1'!IO4="",ISNUMBER('Service Volumes 1'!IO4)),0,1)</f>
        <v>0</v>
      </c>
      <c r="IP85" s="44">
        <f>IF(OR('Service Volumes 1'!IP4="",ISNUMBER('Service Volumes 1'!IP4)),0,1)</f>
        <v>0</v>
      </c>
      <c r="IQ85" s="44">
        <f>IF(OR('Service Volumes 1'!IQ4="",ISNUMBER('Service Volumes 1'!IQ4)),0,1)</f>
        <v>0</v>
      </c>
      <c r="IR85" s="44">
        <f>IF(OR('Service Volumes 1'!IR4="",ISNUMBER('Service Volumes 1'!IR4)),0,1)</f>
        <v>0</v>
      </c>
      <c r="IS85" s="44">
        <f>IF(OR('Service Volumes 1'!IS4="",ISNUMBER('Service Volumes 1'!IS4)),0,1)</f>
        <v>0</v>
      </c>
      <c r="IT85" s="44">
        <f>IF(OR('Service Volumes 1'!IT4="",ISNUMBER('Service Volumes 1'!IT4)),0,1)</f>
        <v>0</v>
      </c>
      <c r="IU85" s="44">
        <f>IF(OR('Service Volumes 1'!IU4="",ISNUMBER('Service Volumes 1'!IU4)),0,1)</f>
        <v>0</v>
      </c>
      <c r="IV85" s="44">
        <f>IF(OR('Service Volumes 1'!IV4="",ISNUMBER('Service Volumes 1'!IV4)),0,1)</f>
        <v>0</v>
      </c>
      <c r="IW85" s="44">
        <f>IF(OR('Service Volumes 1'!IW4="",ISNUMBER('Service Volumes 1'!IW4)),0,1)</f>
        <v>0</v>
      </c>
      <c r="IX85" s="44">
        <f>IF(OR('Service Volumes 1'!IX4="",ISNUMBER('Service Volumes 1'!IX4)),0,1)</f>
        <v>0</v>
      </c>
      <c r="IY85" s="44">
        <f>IF(OR('Service Volumes 1'!IY4="",ISNUMBER('Service Volumes 1'!IY4)),0,1)</f>
        <v>0</v>
      </c>
      <c r="IZ85" s="44">
        <f>IF(OR('Service Volumes 1'!IZ4="",ISNUMBER('Service Volumes 1'!IZ4)),0,1)</f>
        <v>0</v>
      </c>
      <c r="JA85" s="44">
        <f>IF(OR('Service Volumes 1'!JA4="",ISNUMBER('Service Volumes 1'!JA4)),0,1)</f>
        <v>0</v>
      </c>
      <c r="JB85" s="44">
        <f>IF(OR('Service Volumes 1'!JB4="",ISNUMBER('Service Volumes 1'!JB4)),0,1)</f>
        <v>0</v>
      </c>
      <c r="JC85" s="44">
        <f>IF(OR('Service Volumes 1'!JC4="",ISNUMBER('Service Volumes 1'!JC4)),0,1)</f>
        <v>0</v>
      </c>
      <c r="JD85" s="44">
        <f>IF(OR('Service Volumes 1'!JD4="",ISNUMBER('Service Volumes 1'!JD4)),0,1)</f>
        <v>0</v>
      </c>
      <c r="JE85" s="44">
        <f>IF(OR('Service Volumes 1'!JE4="",ISNUMBER('Service Volumes 1'!JE4)),0,1)</f>
        <v>0</v>
      </c>
      <c r="JF85" s="44">
        <f>IF(OR('Service Volumes 1'!JF4="",ISNUMBER('Service Volumes 1'!JF4)),0,1)</f>
        <v>0</v>
      </c>
      <c r="JG85" s="44">
        <f>IF(OR('Service Volumes 1'!JG4="",ISNUMBER('Service Volumes 1'!JG4)),0,1)</f>
        <v>0</v>
      </c>
      <c r="JH85" s="44">
        <f>IF(OR('Service Volumes 1'!JH4="",ISNUMBER('Service Volumes 1'!JH4)),0,1)</f>
        <v>0</v>
      </c>
      <c r="JI85" s="44">
        <f>IF(OR('Service Volumes 1'!JI4="",ISNUMBER('Service Volumes 1'!JI4)),0,1)</f>
        <v>0</v>
      </c>
      <c r="JJ85" s="44">
        <f>IF(OR('Service Volumes 1'!JJ4="",ISNUMBER('Service Volumes 1'!JJ4)),0,1)</f>
        <v>0</v>
      </c>
      <c r="JK85" s="44">
        <f>IF(OR('Service Volumes 1'!JK4="",ISNUMBER('Service Volumes 1'!JK4)),0,1)</f>
        <v>0</v>
      </c>
      <c r="JL85" s="44">
        <f>IF(OR('Service Volumes 1'!JL4="",ISNUMBER('Service Volumes 1'!JL4)),0,1)</f>
        <v>0</v>
      </c>
      <c r="JM85" s="44">
        <f>IF(OR('Service Volumes 1'!JM4="",ISNUMBER('Service Volumes 1'!JM4)),0,1)</f>
        <v>0</v>
      </c>
      <c r="JN85" s="44">
        <f>IF(OR('Service Volumes 1'!JN4="",ISNUMBER('Service Volumes 1'!JN4)),0,1)</f>
        <v>0</v>
      </c>
      <c r="JO85" s="44">
        <f>IF(OR('Service Volumes 1'!JO4="",ISNUMBER('Service Volumes 1'!JO4)),0,1)</f>
        <v>0</v>
      </c>
      <c r="JP85" s="44">
        <f>IF(OR('Service Volumes 1'!JP4="",ISNUMBER('Service Volumes 1'!JP4)),0,1)</f>
        <v>0</v>
      </c>
      <c r="JQ85" s="44">
        <f>IF(OR('Service Volumes 1'!JQ4="",ISNUMBER('Service Volumes 1'!JQ4)),0,1)</f>
        <v>0</v>
      </c>
      <c r="JR85" s="44">
        <f>IF(OR('Service Volumes 1'!JR4="",ISNUMBER('Service Volumes 1'!JR4)),0,1)</f>
        <v>0</v>
      </c>
      <c r="JS85" s="44">
        <f>IF(OR('Service Volumes 1'!JS4="",ISNUMBER('Service Volumes 1'!JS4)),0,1)</f>
        <v>0</v>
      </c>
      <c r="JT85" s="44">
        <f>IF(OR('Service Volumes 1'!JT4="",ISNUMBER('Service Volumes 1'!JT4)),0,1)</f>
        <v>0</v>
      </c>
      <c r="JU85" s="44">
        <f>IF(OR('Service Volumes 1'!JU4="",ISNUMBER('Service Volumes 1'!JU4)),0,1)</f>
        <v>0</v>
      </c>
      <c r="JV85" s="44">
        <f>IF(OR('Service Volumes 1'!JV4="",ISNUMBER('Service Volumes 1'!JV4)),0,1)</f>
        <v>0</v>
      </c>
      <c r="JW85" s="44">
        <f>IF(OR('Service Volumes 1'!JW4="",ISNUMBER('Service Volumes 1'!JW4)),0,1)</f>
        <v>0</v>
      </c>
      <c r="JX85" s="44">
        <f>IF(OR('Service Volumes 1'!JX4="",ISNUMBER('Service Volumes 1'!JX4)),0,1)</f>
        <v>0</v>
      </c>
      <c r="JY85" s="44">
        <f>IF(OR('Service Volumes 1'!JY4="",ISNUMBER('Service Volumes 1'!JY4)),0,1)</f>
        <v>0</v>
      </c>
      <c r="JZ85" s="44">
        <f>IF(OR('Service Volumes 1'!JZ4="",ISNUMBER('Service Volumes 1'!JZ4)),0,1)</f>
        <v>0</v>
      </c>
      <c r="KA85" s="44">
        <f>IF(OR('Service Volumes 1'!KA4="",ISNUMBER('Service Volumes 1'!KA4)),0,1)</f>
        <v>0</v>
      </c>
      <c r="KB85" s="44">
        <f>IF(OR('Service Volumes 1'!KB4="",ISNUMBER('Service Volumes 1'!KB4)),0,1)</f>
        <v>0</v>
      </c>
      <c r="KC85" s="44">
        <f>IF(OR('Service Volumes 1'!KC4="",ISNUMBER('Service Volumes 1'!KC4)),0,1)</f>
        <v>0</v>
      </c>
      <c r="KD85" s="44">
        <f>IF(OR('Service Volumes 1'!KD4="",ISNUMBER('Service Volumes 1'!KD4)),0,1)</f>
        <v>0</v>
      </c>
      <c r="KE85" s="44">
        <f>IF(OR('Service Volumes 1'!KE4="",ISNUMBER('Service Volumes 1'!KE4)),0,1)</f>
        <v>0</v>
      </c>
      <c r="KF85" s="44">
        <f>IF(OR('Service Volumes 1'!KF4="",ISNUMBER('Service Volumes 1'!KF4)),0,1)</f>
        <v>0</v>
      </c>
      <c r="KG85" s="44">
        <f>IF(OR('Service Volumes 1'!KG4="",ISNUMBER('Service Volumes 1'!KG4)),0,1)</f>
        <v>0</v>
      </c>
      <c r="KH85" s="44">
        <f>IF(OR('Service Volumes 1'!KH4="",ISNUMBER('Service Volumes 1'!KH4)),0,1)</f>
        <v>0</v>
      </c>
      <c r="KI85" s="44">
        <f>IF(OR('Service Volumes 1'!KI4="",ISNUMBER('Service Volumes 1'!KI4)),0,1)</f>
        <v>0</v>
      </c>
      <c r="KJ85" s="44">
        <f>IF(OR('Service Volumes 1'!KJ4="",ISNUMBER('Service Volumes 1'!KJ4)),0,1)</f>
        <v>0</v>
      </c>
      <c r="KK85" s="44">
        <f>IF(OR('Service Volumes 1'!KK4="",ISNUMBER('Service Volumes 1'!KK4)),0,1)</f>
        <v>0</v>
      </c>
      <c r="KL85" s="44">
        <f>IF(OR('Service Volumes 1'!KL4="",ISNUMBER('Service Volumes 1'!KL4)),0,1)</f>
        <v>0</v>
      </c>
      <c r="KM85" s="44">
        <f>IF(OR('Service Volumes 1'!KM4="",ISNUMBER('Service Volumes 1'!KM4)),0,1)</f>
        <v>0</v>
      </c>
      <c r="KN85" s="44">
        <f>IF(OR('Service Volumes 1'!KN4="",ISNUMBER('Service Volumes 1'!KN4)),0,1)</f>
        <v>0</v>
      </c>
      <c r="KO85" s="44">
        <f>IF(OR('Service Volumes 1'!KO4="",ISNUMBER('Service Volumes 1'!KO4)),0,1)</f>
        <v>0</v>
      </c>
      <c r="KP85" s="44">
        <f>IF(OR('Service Volumes 1'!KP4="",ISNUMBER('Service Volumes 1'!KP4)),0,1)</f>
        <v>0</v>
      </c>
      <c r="KQ85" s="44">
        <f>IF(OR('Service Volumes 1'!KQ4="",ISNUMBER('Service Volumes 1'!KQ4)),0,1)</f>
        <v>0</v>
      </c>
      <c r="KR85" s="44">
        <f>IF(OR('Service Volumes 1'!KR4="",ISNUMBER('Service Volumes 1'!KR4)),0,1)</f>
        <v>0</v>
      </c>
      <c r="KS85" s="44">
        <f>IF(OR('Service Volumes 1'!KS4="",ISNUMBER('Service Volumes 1'!KS4)),0,1)</f>
        <v>0</v>
      </c>
      <c r="KT85" s="44">
        <f>IF(OR('Service Volumes 1'!KT4="",ISNUMBER('Service Volumes 1'!KT4)),0,1)</f>
        <v>0</v>
      </c>
      <c r="KU85" s="44">
        <f>IF(OR('Service Volumes 1'!KU4="",ISNUMBER('Service Volumes 1'!KU4)),0,1)</f>
        <v>0</v>
      </c>
      <c r="KV85" s="44">
        <f>IF(OR('Service Volumes 1'!KV4="",ISNUMBER('Service Volumes 1'!KV4)),0,1)</f>
        <v>0</v>
      </c>
      <c r="KW85" s="44">
        <f>IF(OR('Service Volumes 1'!KW4="",ISNUMBER('Service Volumes 1'!KW4)),0,1)</f>
        <v>0</v>
      </c>
      <c r="KX85" s="44">
        <f>IF(OR('Service Volumes 1'!KX4="",ISNUMBER('Service Volumes 1'!KX4)),0,1)</f>
        <v>0</v>
      </c>
      <c r="KY85" s="44">
        <f>IF(OR('Service Volumes 1'!KY4="",ISNUMBER('Service Volumes 1'!KY4)),0,1)</f>
        <v>0</v>
      </c>
      <c r="KZ85" s="44">
        <f>IF(OR('Service Volumes 1'!KZ4="",ISNUMBER('Service Volumes 1'!KZ4)),0,1)</f>
        <v>0</v>
      </c>
      <c r="LA85" s="44">
        <f>IF(OR('Service Volumes 1'!LA4="",ISNUMBER('Service Volumes 1'!LA4)),0,1)</f>
        <v>0</v>
      </c>
      <c r="LB85" s="44">
        <f>IF(OR('Service Volumes 1'!LB4="",ISNUMBER('Service Volumes 1'!LB4)),0,1)</f>
        <v>0</v>
      </c>
      <c r="LC85" s="44">
        <f>IF(OR('Service Volumes 1'!LC4="",ISNUMBER('Service Volumes 1'!LC4)),0,1)</f>
        <v>0</v>
      </c>
      <c r="LD85" s="44">
        <f>IF(OR('Service Volumes 1'!LD4="",ISNUMBER('Service Volumes 1'!LD4)),0,1)</f>
        <v>0</v>
      </c>
      <c r="LE85" s="44">
        <f>IF(OR('Service Volumes 1'!LE4="",ISNUMBER('Service Volumes 1'!LE4)),0,1)</f>
        <v>0</v>
      </c>
      <c r="LF85" s="44">
        <f>IF(OR('Service Volumes 1'!LF4="",ISNUMBER('Service Volumes 1'!LF4)),0,1)</f>
        <v>0</v>
      </c>
      <c r="LG85" s="44">
        <f>IF(OR('Service Volumes 1'!LG4="",ISNUMBER('Service Volumes 1'!LG4)),0,1)</f>
        <v>0</v>
      </c>
      <c r="LH85" s="44">
        <f>IF(OR('Service Volumes 1'!LH4="",ISNUMBER('Service Volumes 1'!LH4)),0,1)</f>
        <v>0</v>
      </c>
      <c r="LI85" s="44">
        <f>IF(OR('Service Volumes 1'!LI4="",ISNUMBER('Service Volumes 1'!LI4)),0,1)</f>
        <v>0</v>
      </c>
      <c r="LJ85" s="44">
        <f>IF(OR('Service Volumes 1'!LJ4="",ISNUMBER('Service Volumes 1'!LJ4)),0,1)</f>
        <v>0</v>
      </c>
      <c r="LK85" s="44">
        <f>IF(OR('Service Volumes 1'!LK4="",ISNUMBER('Service Volumes 1'!LK4)),0,1)</f>
        <v>0</v>
      </c>
      <c r="LL85" s="44">
        <f>IF(OR('Service Volumes 1'!LL4="",ISNUMBER('Service Volumes 1'!LL4)),0,1)</f>
        <v>0</v>
      </c>
      <c r="LM85" s="44">
        <f>IF(OR('Service Volumes 1'!LM4="",ISNUMBER('Service Volumes 1'!LM4)),0,1)</f>
        <v>0</v>
      </c>
      <c r="LN85" s="44">
        <f>IF(OR('Service Volumes 1'!LN4="",ISNUMBER('Service Volumes 1'!LN4)),0,1)</f>
        <v>0</v>
      </c>
      <c r="LO85" s="44">
        <f>IF(OR('Service Volumes 1'!LO4="",ISNUMBER('Service Volumes 1'!LO4)),0,1)</f>
        <v>0</v>
      </c>
      <c r="LP85" s="44">
        <f>IF(OR('Service Volumes 1'!LP4="",ISNUMBER('Service Volumes 1'!LP4)),0,1)</f>
        <v>0</v>
      </c>
      <c r="LQ85" s="44">
        <f>IF(OR('Service Volumes 1'!LQ4="",ISNUMBER('Service Volumes 1'!LQ4)),0,1)</f>
        <v>0</v>
      </c>
      <c r="LR85" s="44">
        <f>IF(OR('Service Volumes 1'!LR4="",ISNUMBER('Service Volumes 1'!LR4)),0,1)</f>
        <v>0</v>
      </c>
      <c r="LS85" s="44">
        <f>IF(OR('Service Volumes 1'!LS4="",ISNUMBER('Service Volumes 1'!LS4)),0,1)</f>
        <v>0</v>
      </c>
      <c r="LT85" s="44">
        <f>IF(OR('Service Volumes 1'!LT4="",ISNUMBER('Service Volumes 1'!LT4)),0,1)</f>
        <v>0</v>
      </c>
      <c r="LU85" s="44">
        <f>IF(OR('Service Volumes 1'!LU4="",ISNUMBER('Service Volumes 1'!LU4)),0,1)</f>
        <v>0</v>
      </c>
      <c r="LV85" s="44">
        <f>IF(OR('Service Volumes 1'!LV4="",ISNUMBER('Service Volumes 1'!LV4)),0,1)</f>
        <v>0</v>
      </c>
      <c r="LW85" s="44">
        <f>IF(OR('Service Volumes 1'!LW4="",ISNUMBER('Service Volumes 1'!LW4)),0,1)</f>
        <v>0</v>
      </c>
      <c r="LX85" s="44">
        <f>IF(OR('Service Volumes 1'!LX4="",ISNUMBER('Service Volumes 1'!LX4)),0,1)</f>
        <v>0</v>
      </c>
      <c r="LY85" s="44">
        <f>IF(OR('Service Volumes 1'!LY4="",ISNUMBER('Service Volumes 1'!LY4)),0,1)</f>
        <v>0</v>
      </c>
      <c r="LZ85" s="44">
        <f>IF(OR('Service Volumes 1'!LZ4="",ISNUMBER('Service Volumes 1'!LZ4)),0,1)</f>
        <v>0</v>
      </c>
      <c r="MA85" s="44">
        <f>IF(OR('Service Volumes 1'!MA4="",ISNUMBER('Service Volumes 1'!MA4)),0,1)</f>
        <v>0</v>
      </c>
      <c r="MB85" s="44">
        <f>IF(OR('Service Volumes 1'!MB4="",ISNUMBER('Service Volumes 1'!MB4)),0,1)</f>
        <v>0</v>
      </c>
      <c r="MC85" s="44">
        <f>IF(OR('Service Volumes 1'!MC4="",ISNUMBER('Service Volumes 1'!MC4)),0,1)</f>
        <v>0</v>
      </c>
      <c r="MD85" s="44">
        <f>IF(OR('Service Volumes 1'!MD4="",ISNUMBER('Service Volumes 1'!MD4)),0,1)</f>
        <v>0</v>
      </c>
      <c r="ME85" s="44">
        <f>IF(OR('Service Volumes 1'!ME4="",ISNUMBER('Service Volumes 1'!ME4)),0,1)</f>
        <v>0</v>
      </c>
      <c r="MF85" s="44">
        <f>IF(OR('Service Volumes 1'!MF4="",ISNUMBER('Service Volumes 1'!MF4)),0,1)</f>
        <v>0</v>
      </c>
      <c r="MG85" s="44">
        <f>IF(OR('Service Volumes 1'!MG4="",ISNUMBER('Service Volumes 1'!MG4)),0,1)</f>
        <v>0</v>
      </c>
      <c r="MH85" s="44">
        <f>IF(OR('Service Volumes 1'!MH4="",ISNUMBER('Service Volumes 1'!MH4)),0,1)</f>
        <v>0</v>
      </c>
      <c r="MI85" s="44">
        <f>IF(OR('Service Volumes 1'!MI4="",ISNUMBER('Service Volumes 1'!MI4)),0,1)</f>
        <v>0</v>
      </c>
      <c r="MJ85" s="44">
        <f>IF(OR('Service Volumes 1'!MJ4="",ISNUMBER('Service Volumes 1'!MJ4)),0,1)</f>
        <v>0</v>
      </c>
      <c r="MK85" s="44">
        <f>IF(OR('Service Volumes 1'!MK4="",ISNUMBER('Service Volumes 1'!MK4)),0,1)</f>
        <v>0</v>
      </c>
      <c r="ML85" s="44">
        <f>IF(OR('Service Volumes 1'!ML4="",ISNUMBER('Service Volumes 1'!ML4)),0,1)</f>
        <v>0</v>
      </c>
      <c r="MM85" s="44">
        <f>IF(OR('Service Volumes 1'!MM4="",ISNUMBER('Service Volumes 1'!MM4)),0,1)</f>
        <v>0</v>
      </c>
      <c r="MN85" s="44">
        <f>IF(OR('Service Volumes 1'!MN4="",ISNUMBER('Service Volumes 1'!MN4)),0,1)</f>
        <v>0</v>
      </c>
      <c r="MO85" s="44">
        <f>IF(OR('Service Volumes 1'!MO4="",ISNUMBER('Service Volumes 1'!MO4)),0,1)</f>
        <v>0</v>
      </c>
      <c r="MP85" s="44">
        <f>IF(OR('Service Volumes 1'!MP4="",ISNUMBER('Service Volumes 1'!MP4)),0,1)</f>
        <v>0</v>
      </c>
      <c r="MQ85" s="44">
        <f>IF(OR('Service Volumes 1'!MQ4="",ISNUMBER('Service Volumes 1'!MQ4)),0,1)</f>
        <v>0</v>
      </c>
      <c r="MR85" s="44">
        <f>IF(OR('Service Volumes 1'!MR4="",ISNUMBER('Service Volumes 1'!MR4)),0,1)</f>
        <v>0</v>
      </c>
      <c r="MS85" s="44">
        <f>IF(OR('Service Volumes 1'!MS4="",ISNUMBER('Service Volumes 1'!MS4)),0,1)</f>
        <v>0</v>
      </c>
      <c r="MT85" s="44">
        <f>IF(OR('Service Volumes 1'!MT4="",ISNUMBER('Service Volumes 1'!MT4)),0,1)</f>
        <v>0</v>
      </c>
      <c r="MU85" s="44">
        <f>IF(OR('Service Volumes 1'!MU4="",ISNUMBER('Service Volumes 1'!MU4)),0,1)</f>
        <v>0</v>
      </c>
      <c r="MV85" s="44">
        <f>IF(OR('Service Volumes 1'!MV4="",ISNUMBER('Service Volumes 1'!MV4)),0,1)</f>
        <v>0</v>
      </c>
      <c r="MW85" s="44">
        <f>IF(OR('Service Volumes 1'!MW4="",ISNUMBER('Service Volumes 1'!MW4)),0,1)</f>
        <v>0</v>
      </c>
      <c r="MX85" s="44">
        <f>IF(OR('Service Volumes 1'!MX4="",ISNUMBER('Service Volumes 1'!MX4)),0,1)</f>
        <v>0</v>
      </c>
      <c r="MY85" s="44">
        <f>IF(OR('Service Volumes 1'!MY4="",ISNUMBER('Service Volumes 1'!MY4)),0,1)</f>
        <v>0</v>
      </c>
      <c r="MZ85" s="44">
        <f>IF(OR('Service Volumes 1'!MZ4="",ISNUMBER('Service Volumes 1'!MZ4)),0,1)</f>
        <v>0</v>
      </c>
      <c r="NA85" s="44">
        <f>IF(OR('Service Volumes 1'!NA4="",ISNUMBER('Service Volumes 1'!NA4)),0,1)</f>
        <v>0</v>
      </c>
      <c r="NB85" s="44">
        <f>IF(OR('Service Volumes 1'!NB4="",ISNUMBER('Service Volumes 1'!NB4)),0,1)</f>
        <v>0</v>
      </c>
      <c r="NC85" s="44">
        <f>IF(OR('Service Volumes 1'!NC4="",ISNUMBER('Service Volumes 1'!NC4)),0,1)</f>
        <v>0</v>
      </c>
      <c r="ND85" s="44">
        <f>IF(OR('Service Volumes 1'!ND4="",ISNUMBER('Service Volumes 1'!ND4)),0,1)</f>
        <v>0</v>
      </c>
      <c r="NE85" s="44">
        <f>IF(OR('Service Volumes 1'!NE4="",ISNUMBER('Service Volumes 1'!NE4)),0,1)</f>
        <v>0</v>
      </c>
      <c r="NF85" s="44">
        <f>IF(OR('Service Volumes 1'!NF4="",ISNUMBER('Service Volumes 1'!NF4)),0,1)</f>
        <v>0</v>
      </c>
      <c r="NG85" s="44">
        <f>IF(OR('Service Volumes 1'!NG4="",ISNUMBER('Service Volumes 1'!NG4)),0,1)</f>
        <v>0</v>
      </c>
      <c r="NH85" s="44">
        <f>IF(OR('Service Volumes 1'!NH4="",ISNUMBER('Service Volumes 1'!NH4)),0,1)</f>
        <v>0</v>
      </c>
      <c r="NI85" s="44">
        <f>IF(OR('Service Volumes 1'!NI4="",ISNUMBER('Service Volumes 1'!NI4)),0,1)</f>
        <v>0</v>
      </c>
      <c r="NJ85" s="44">
        <f>IF(OR('Service Volumes 1'!NJ4="",ISNUMBER('Service Volumes 1'!NJ4)),0,1)</f>
        <v>0</v>
      </c>
      <c r="NK85" s="44">
        <f>IF(OR('Service Volumes 1'!NK4="",ISNUMBER('Service Volumes 1'!NK4)),0,1)</f>
        <v>0</v>
      </c>
      <c r="NL85" s="44">
        <f>IF(OR('Service Volumes 1'!NL4="",ISNUMBER('Service Volumes 1'!NL4)),0,1)</f>
        <v>0</v>
      </c>
      <c r="NM85" s="44">
        <f>IF(OR('Service Volumes 1'!NM4="",ISNUMBER('Service Volumes 1'!NM4)),0,1)</f>
        <v>0</v>
      </c>
      <c r="NN85" s="44">
        <f>IF(OR('Service Volumes 1'!NN4="",ISNUMBER('Service Volumes 1'!NN4)),0,1)</f>
        <v>0</v>
      </c>
      <c r="NO85" s="44">
        <f>IF(OR('Service Volumes 1'!NO4="",ISNUMBER('Service Volumes 1'!NO4)),0,1)</f>
        <v>0</v>
      </c>
      <c r="NP85" s="44">
        <f>IF(OR('Service Volumes 1'!NP4="",ISNUMBER('Service Volumes 1'!NP4)),0,1)</f>
        <v>0</v>
      </c>
      <c r="NQ85" s="44">
        <f>IF(OR('Service Volumes 1'!NQ4="",ISNUMBER('Service Volumes 1'!NQ4)),0,1)</f>
        <v>0</v>
      </c>
      <c r="NR85" s="44">
        <f>IF(OR('Service Volumes 1'!NR4="",ISNUMBER('Service Volumes 1'!NR4)),0,1)</f>
        <v>0</v>
      </c>
      <c r="NS85" s="44">
        <f>IF(OR('Service Volumes 1'!NS4="",ISNUMBER('Service Volumes 1'!NS4)),0,1)</f>
        <v>0</v>
      </c>
      <c r="NT85" s="44">
        <f>IF(OR('Service Volumes 1'!NT4="",ISNUMBER('Service Volumes 1'!NT4)),0,1)</f>
        <v>0</v>
      </c>
      <c r="NU85" s="44">
        <f>IF(OR('Service Volumes 1'!NU4="",ISNUMBER('Service Volumes 1'!NU4)),0,1)</f>
        <v>0</v>
      </c>
      <c r="NV85" s="44">
        <f>IF(OR('Service Volumes 1'!NV4="",ISNUMBER('Service Volumes 1'!NV4)),0,1)</f>
        <v>0</v>
      </c>
      <c r="NW85" s="44">
        <f>IF(OR('Service Volumes 1'!NW4="",ISNUMBER('Service Volumes 1'!NW4)),0,1)</f>
        <v>0</v>
      </c>
      <c r="NX85" s="44">
        <f>IF(OR('Service Volumes 1'!NX4="",ISNUMBER('Service Volumes 1'!NX4)),0,1)</f>
        <v>0</v>
      </c>
      <c r="NY85" s="44">
        <f>IF(OR('Service Volumes 1'!NY4="",ISNUMBER('Service Volumes 1'!NY4)),0,1)</f>
        <v>0</v>
      </c>
      <c r="NZ85" s="44">
        <f>IF(OR('Service Volumes 1'!NZ4="",ISNUMBER('Service Volumes 1'!NZ4)),0,1)</f>
        <v>0</v>
      </c>
      <c r="OA85" s="44">
        <f>IF(OR('Service Volumes 1'!OA4="",ISNUMBER('Service Volumes 1'!OA4)),0,1)</f>
        <v>0</v>
      </c>
      <c r="OB85" s="44">
        <f>IF(OR('Service Volumes 1'!OB4="",ISNUMBER('Service Volumes 1'!OB4)),0,1)</f>
        <v>0</v>
      </c>
      <c r="OC85" s="44">
        <f>IF(OR('Service Volumes 1'!OC4="",ISNUMBER('Service Volumes 1'!OC4)),0,1)</f>
        <v>0</v>
      </c>
      <c r="OD85" s="44">
        <f>IF(OR('Service Volumes 1'!OD4="",ISNUMBER('Service Volumes 1'!OD4)),0,1)</f>
        <v>0</v>
      </c>
      <c r="OE85" s="44">
        <f>IF(OR('Service Volumes 1'!OE4="",ISNUMBER('Service Volumes 1'!OE4)),0,1)</f>
        <v>0</v>
      </c>
      <c r="OF85" s="44">
        <f>IF(OR('Service Volumes 1'!OF4="",ISNUMBER('Service Volumes 1'!OF4)),0,1)</f>
        <v>0</v>
      </c>
      <c r="OG85" s="44">
        <f>IF(OR('Service Volumes 1'!OG4="",ISNUMBER('Service Volumes 1'!OG4)),0,1)</f>
        <v>0</v>
      </c>
      <c r="OH85" s="44">
        <f>IF(OR('Service Volumes 1'!OH4="",ISNUMBER('Service Volumes 1'!OH4)),0,1)</f>
        <v>0</v>
      </c>
      <c r="OI85" s="44">
        <f>IF(OR('Service Volumes 1'!OI4="",ISNUMBER('Service Volumes 1'!OI4)),0,1)</f>
        <v>0</v>
      </c>
      <c r="OJ85" s="44">
        <f>IF(OR('Service Volumes 1'!OJ4="",ISNUMBER('Service Volumes 1'!OJ4)),0,1)</f>
        <v>0</v>
      </c>
      <c r="OK85" s="44">
        <f>IF(OR('Service Volumes 1'!OK4="",ISNUMBER('Service Volumes 1'!OK4)),0,1)</f>
        <v>0</v>
      </c>
      <c r="OL85" s="44">
        <f>IF(OR('Service Volumes 1'!OL4="",ISNUMBER('Service Volumes 1'!OL4)),0,1)</f>
        <v>0</v>
      </c>
      <c r="OM85" s="44">
        <f>IF(OR('Service Volumes 1'!OM4="",ISNUMBER('Service Volumes 1'!OM4)),0,1)</f>
        <v>0</v>
      </c>
      <c r="ON85" s="44">
        <f>IF(OR('Service Volumes 1'!ON4="",ISNUMBER('Service Volumes 1'!ON4)),0,1)</f>
        <v>0</v>
      </c>
    </row>
    <row r="86" spans="2:404" ht="10.25" customHeight="1">
      <c r="B86" s="47" t="s">
        <v>99</v>
      </c>
      <c r="C86" s="45" t="s">
        <v>201</v>
      </c>
      <c r="D86" s="43" t="str">
        <f t="shared" si="3"/>
        <v>OK</v>
      </c>
      <c r="E86" s="44">
        <f>IF(OR('Service Volumes 1'!E5="",ISNUMBER('Service Volumes 1'!E5)),0,1)</f>
        <v>0</v>
      </c>
      <c r="F86" s="44">
        <f>IF(OR('Service Volumes 1'!F5="",ISNUMBER('Service Volumes 1'!F5)),0,1)</f>
        <v>0</v>
      </c>
      <c r="G86" s="44">
        <f>IF(OR('Service Volumes 1'!G5="",ISNUMBER('Service Volumes 1'!G5)),0,1)</f>
        <v>0</v>
      </c>
      <c r="H86" s="44">
        <f>IF(OR('Service Volumes 1'!H5="",ISNUMBER('Service Volumes 1'!H5)),0,1)</f>
        <v>0</v>
      </c>
      <c r="I86" s="44">
        <f>IF(OR('Service Volumes 1'!I5="",ISNUMBER('Service Volumes 1'!I5)),0,1)</f>
        <v>0</v>
      </c>
      <c r="J86" s="44">
        <f>IF(OR('Service Volumes 1'!J5="",ISNUMBER('Service Volumes 1'!J5)),0,1)</f>
        <v>0</v>
      </c>
      <c r="K86" s="44">
        <f>IF(OR('Service Volumes 1'!K5="",ISNUMBER('Service Volumes 1'!K5)),0,1)</f>
        <v>0</v>
      </c>
      <c r="L86" s="44">
        <f>IF(OR('Service Volumes 1'!L5="",ISNUMBER('Service Volumes 1'!L5)),0,1)</f>
        <v>0</v>
      </c>
      <c r="M86" s="44">
        <f>IF(OR('Service Volumes 1'!M5="",ISNUMBER('Service Volumes 1'!M5)),0,1)</f>
        <v>0</v>
      </c>
      <c r="N86" s="44">
        <f>IF(OR('Service Volumes 1'!N5="",ISNUMBER('Service Volumes 1'!N5)),0,1)</f>
        <v>0</v>
      </c>
      <c r="O86" s="44">
        <f>IF(OR('Service Volumes 1'!O5="",ISNUMBER('Service Volumes 1'!O5)),0,1)</f>
        <v>0</v>
      </c>
      <c r="P86" s="44">
        <f>IF(OR('Service Volumes 1'!P5="",ISNUMBER('Service Volumes 1'!P5)),0,1)</f>
        <v>0</v>
      </c>
      <c r="Q86" s="44">
        <f>IF(OR('Service Volumes 1'!Q5="",ISNUMBER('Service Volumes 1'!Q5)),0,1)</f>
        <v>0</v>
      </c>
      <c r="R86" s="44">
        <f>IF(OR('Service Volumes 1'!R5="",ISNUMBER('Service Volumes 1'!R5)),0,1)</f>
        <v>0</v>
      </c>
      <c r="S86" s="44">
        <f>IF(OR('Service Volumes 1'!S5="",ISNUMBER('Service Volumes 1'!S5)),0,1)</f>
        <v>0</v>
      </c>
      <c r="T86" s="44">
        <f>IF(OR('Service Volumes 1'!T5="",ISNUMBER('Service Volumes 1'!T5)),0,1)</f>
        <v>0</v>
      </c>
      <c r="U86" s="44">
        <f>IF(OR('Service Volumes 1'!U5="",ISNUMBER('Service Volumes 1'!U5)),0,1)</f>
        <v>0</v>
      </c>
      <c r="V86" s="44">
        <f>IF(OR('Service Volumes 1'!V5="",ISNUMBER('Service Volumes 1'!V5)),0,1)</f>
        <v>0</v>
      </c>
      <c r="W86" s="44">
        <f>IF(OR('Service Volumes 1'!W5="",ISNUMBER('Service Volumes 1'!W5)),0,1)</f>
        <v>0</v>
      </c>
      <c r="X86" s="44">
        <f>IF(OR('Service Volumes 1'!X5="",ISNUMBER('Service Volumes 1'!X5)),0,1)</f>
        <v>0</v>
      </c>
      <c r="Y86" s="44">
        <f>IF(OR('Service Volumes 1'!Y5="",ISNUMBER('Service Volumes 1'!Y5)),0,1)</f>
        <v>0</v>
      </c>
      <c r="Z86" s="44">
        <f>IF(OR('Service Volumes 1'!Z5="",ISNUMBER('Service Volumes 1'!Z5)),0,1)</f>
        <v>0</v>
      </c>
      <c r="AA86" s="44">
        <f>IF(OR('Service Volumes 1'!AA5="",ISNUMBER('Service Volumes 1'!AA5)),0,1)</f>
        <v>0</v>
      </c>
      <c r="AB86" s="44">
        <f>IF(OR('Service Volumes 1'!AB5="",ISNUMBER('Service Volumes 1'!AB5)),0,1)</f>
        <v>0</v>
      </c>
      <c r="AC86" s="44">
        <f>IF(OR('Service Volumes 1'!AC5="",ISNUMBER('Service Volumes 1'!AC5)),0,1)</f>
        <v>0</v>
      </c>
      <c r="AD86" s="44">
        <f>IF(OR('Service Volumes 1'!AD5="",ISNUMBER('Service Volumes 1'!AD5)),0,1)</f>
        <v>0</v>
      </c>
      <c r="AE86" s="44">
        <f>IF(OR('Service Volumes 1'!AE5="",ISNUMBER('Service Volumes 1'!AE5)),0,1)</f>
        <v>0</v>
      </c>
      <c r="AF86" s="44">
        <f>IF(OR('Service Volumes 1'!AF5="",ISNUMBER('Service Volumes 1'!AF5)),0,1)</f>
        <v>0</v>
      </c>
      <c r="AG86" s="44">
        <f>IF(OR('Service Volumes 1'!AG5="",ISNUMBER('Service Volumes 1'!AG5)),0,1)</f>
        <v>0</v>
      </c>
      <c r="AH86" s="44">
        <f>IF(OR('Service Volumes 1'!AH5="",ISNUMBER('Service Volumes 1'!AH5)),0,1)</f>
        <v>0</v>
      </c>
      <c r="AI86" s="44">
        <f>IF(OR('Service Volumes 1'!AI5="",ISNUMBER('Service Volumes 1'!AI5)),0,1)</f>
        <v>0</v>
      </c>
      <c r="AJ86" s="44">
        <f>IF(OR('Service Volumes 1'!AJ5="",ISNUMBER('Service Volumes 1'!AJ5)),0,1)</f>
        <v>0</v>
      </c>
      <c r="AK86" s="44">
        <f>IF(OR('Service Volumes 1'!AK5="",ISNUMBER('Service Volumes 1'!AK5)),0,1)</f>
        <v>0</v>
      </c>
      <c r="AL86" s="44">
        <f>IF(OR('Service Volumes 1'!AL5="",ISNUMBER('Service Volumes 1'!AL5)),0,1)</f>
        <v>0</v>
      </c>
      <c r="AM86" s="44">
        <f>IF(OR('Service Volumes 1'!AM5="",ISNUMBER('Service Volumes 1'!AM5)),0,1)</f>
        <v>0</v>
      </c>
      <c r="AN86" s="44">
        <f>IF(OR('Service Volumes 1'!AN5="",ISNUMBER('Service Volumes 1'!AN5)),0,1)</f>
        <v>0</v>
      </c>
      <c r="AO86" s="44">
        <f>IF(OR('Service Volumes 1'!AO5="",ISNUMBER('Service Volumes 1'!AO5)),0,1)</f>
        <v>0</v>
      </c>
      <c r="AP86" s="44">
        <f>IF(OR('Service Volumes 1'!AP5="",ISNUMBER('Service Volumes 1'!AP5)),0,1)</f>
        <v>0</v>
      </c>
      <c r="AQ86" s="44">
        <f>IF(OR('Service Volumes 1'!AQ5="",ISNUMBER('Service Volumes 1'!AQ5)),0,1)</f>
        <v>0</v>
      </c>
      <c r="AR86" s="44">
        <f>IF(OR('Service Volumes 1'!AR5="",ISNUMBER('Service Volumes 1'!AR5)),0,1)</f>
        <v>0</v>
      </c>
      <c r="AS86" s="44">
        <f>IF(OR('Service Volumes 1'!AS5="",ISNUMBER('Service Volumes 1'!AS5)),0,1)</f>
        <v>0</v>
      </c>
      <c r="AT86" s="44">
        <f>IF(OR('Service Volumes 1'!AT5="",ISNUMBER('Service Volumes 1'!AT5)),0,1)</f>
        <v>0</v>
      </c>
      <c r="AU86" s="44">
        <f>IF(OR('Service Volumes 1'!AU5="",ISNUMBER('Service Volumes 1'!AU5)),0,1)</f>
        <v>0</v>
      </c>
      <c r="AV86" s="44">
        <f>IF(OR('Service Volumes 1'!AV5="",ISNUMBER('Service Volumes 1'!AV5)),0,1)</f>
        <v>0</v>
      </c>
      <c r="AW86" s="44">
        <f>IF(OR('Service Volumes 1'!AW5="",ISNUMBER('Service Volumes 1'!AW5)),0,1)</f>
        <v>0</v>
      </c>
      <c r="AX86" s="44">
        <f>IF(OR('Service Volumes 1'!AX5="",ISNUMBER('Service Volumes 1'!AX5)),0,1)</f>
        <v>0</v>
      </c>
      <c r="AY86" s="44">
        <f>IF(OR('Service Volumes 1'!AY5="",ISNUMBER('Service Volumes 1'!AY5)),0,1)</f>
        <v>0</v>
      </c>
      <c r="AZ86" s="44">
        <f>IF(OR('Service Volumes 1'!AZ5="",ISNUMBER('Service Volumes 1'!AZ5)),0,1)</f>
        <v>0</v>
      </c>
      <c r="BA86" s="44">
        <f>IF(OR('Service Volumes 1'!BA5="",ISNUMBER('Service Volumes 1'!BA5)),0,1)</f>
        <v>0</v>
      </c>
      <c r="BB86" s="44">
        <f>IF(OR('Service Volumes 1'!BB5="",ISNUMBER('Service Volumes 1'!BB5)),0,1)</f>
        <v>0</v>
      </c>
      <c r="BC86" s="44">
        <f>IF(OR('Service Volumes 1'!BC5="",ISNUMBER('Service Volumes 1'!BC5)),0,1)</f>
        <v>0</v>
      </c>
      <c r="BD86" s="44">
        <f>IF(OR('Service Volumes 1'!BD5="",ISNUMBER('Service Volumes 1'!BD5)),0,1)</f>
        <v>0</v>
      </c>
      <c r="BE86" s="44">
        <f>IF(OR('Service Volumes 1'!BE5="",ISNUMBER('Service Volumes 1'!BE5)),0,1)</f>
        <v>0</v>
      </c>
      <c r="BF86" s="44">
        <f>IF(OR('Service Volumes 1'!BF5="",ISNUMBER('Service Volumes 1'!BF5)),0,1)</f>
        <v>0</v>
      </c>
      <c r="BG86" s="44">
        <f>IF(OR('Service Volumes 1'!BG5="",ISNUMBER('Service Volumes 1'!BG5)),0,1)</f>
        <v>0</v>
      </c>
      <c r="BH86" s="44">
        <f>IF(OR('Service Volumes 1'!BH5="",ISNUMBER('Service Volumes 1'!BH5)),0,1)</f>
        <v>0</v>
      </c>
      <c r="BI86" s="44">
        <f>IF(OR('Service Volumes 1'!BI5="",ISNUMBER('Service Volumes 1'!BI5)),0,1)</f>
        <v>0</v>
      </c>
      <c r="BJ86" s="44">
        <f>IF(OR('Service Volumes 1'!BJ5="",ISNUMBER('Service Volumes 1'!BJ5)),0,1)</f>
        <v>0</v>
      </c>
      <c r="BK86" s="44">
        <f>IF(OR('Service Volumes 1'!BK5="",ISNUMBER('Service Volumes 1'!BK5)),0,1)</f>
        <v>0</v>
      </c>
      <c r="BL86" s="44">
        <f>IF(OR('Service Volumes 1'!BL5="",ISNUMBER('Service Volumes 1'!BL5)),0,1)</f>
        <v>0</v>
      </c>
      <c r="BM86" s="44">
        <f>IF(OR('Service Volumes 1'!BM5="",ISNUMBER('Service Volumes 1'!BM5)),0,1)</f>
        <v>0</v>
      </c>
      <c r="BN86" s="44">
        <f>IF(OR('Service Volumes 1'!BN5="",ISNUMBER('Service Volumes 1'!BN5)),0,1)</f>
        <v>0</v>
      </c>
      <c r="BO86" s="44">
        <f>IF(OR('Service Volumes 1'!BO5="",ISNUMBER('Service Volumes 1'!BO5)),0,1)</f>
        <v>0</v>
      </c>
      <c r="BP86" s="44">
        <f>IF(OR('Service Volumes 1'!BP5="",ISNUMBER('Service Volumes 1'!BP5)),0,1)</f>
        <v>0</v>
      </c>
      <c r="BQ86" s="44">
        <f>IF(OR('Service Volumes 1'!BQ5="",ISNUMBER('Service Volumes 1'!BQ5)),0,1)</f>
        <v>0</v>
      </c>
      <c r="BR86" s="44">
        <f>IF(OR('Service Volumes 1'!BR5="",ISNUMBER('Service Volumes 1'!BR5)),0,1)</f>
        <v>0</v>
      </c>
      <c r="BS86" s="44">
        <f>IF(OR('Service Volumes 1'!BS5="",ISNUMBER('Service Volumes 1'!BS5)),0,1)</f>
        <v>0</v>
      </c>
      <c r="BT86" s="44">
        <f>IF(OR('Service Volumes 1'!BT5="",ISNUMBER('Service Volumes 1'!BT5)),0,1)</f>
        <v>0</v>
      </c>
      <c r="BU86" s="44">
        <f>IF(OR('Service Volumes 1'!BU5="",ISNUMBER('Service Volumes 1'!BU5)),0,1)</f>
        <v>0</v>
      </c>
      <c r="BV86" s="44">
        <f>IF(OR('Service Volumes 1'!BV5="",ISNUMBER('Service Volumes 1'!BV5)),0,1)</f>
        <v>0</v>
      </c>
      <c r="BW86" s="44">
        <f>IF(OR('Service Volumes 1'!BW5="",ISNUMBER('Service Volumes 1'!BW5)),0,1)</f>
        <v>0</v>
      </c>
      <c r="BX86" s="44">
        <f>IF(OR('Service Volumes 1'!BX5="",ISNUMBER('Service Volumes 1'!BX5)),0,1)</f>
        <v>0</v>
      </c>
      <c r="BY86" s="44">
        <f>IF(OR('Service Volumes 1'!BY5="",ISNUMBER('Service Volumes 1'!BY5)),0,1)</f>
        <v>0</v>
      </c>
      <c r="BZ86" s="44">
        <f>IF(OR('Service Volumes 1'!BZ5="",ISNUMBER('Service Volumes 1'!BZ5)),0,1)</f>
        <v>0</v>
      </c>
      <c r="CA86" s="44">
        <f>IF(OR('Service Volumes 1'!CA5="",ISNUMBER('Service Volumes 1'!CA5)),0,1)</f>
        <v>0</v>
      </c>
      <c r="CB86" s="44">
        <f>IF(OR('Service Volumes 1'!CB5="",ISNUMBER('Service Volumes 1'!CB5)),0,1)</f>
        <v>0</v>
      </c>
      <c r="CC86" s="44">
        <f>IF(OR('Service Volumes 1'!CC5="",ISNUMBER('Service Volumes 1'!CC5)),0,1)</f>
        <v>0</v>
      </c>
      <c r="CD86" s="44">
        <f>IF(OR('Service Volumes 1'!CD5="",ISNUMBER('Service Volumes 1'!CD5)),0,1)</f>
        <v>0</v>
      </c>
      <c r="CE86" s="44">
        <f>IF(OR('Service Volumes 1'!CE5="",ISNUMBER('Service Volumes 1'!CE5)),0,1)</f>
        <v>0</v>
      </c>
      <c r="CF86" s="44">
        <f>IF(OR('Service Volumes 1'!CF5="",ISNUMBER('Service Volumes 1'!CF5)),0,1)</f>
        <v>0</v>
      </c>
      <c r="CG86" s="44">
        <f>IF(OR('Service Volumes 1'!CG5="",ISNUMBER('Service Volumes 1'!CG5)),0,1)</f>
        <v>0</v>
      </c>
      <c r="CH86" s="44">
        <f>IF(OR('Service Volumes 1'!CH5="",ISNUMBER('Service Volumes 1'!CH5)),0,1)</f>
        <v>0</v>
      </c>
      <c r="CI86" s="44">
        <f>IF(OR('Service Volumes 1'!CI5="",ISNUMBER('Service Volumes 1'!CI5)),0,1)</f>
        <v>0</v>
      </c>
      <c r="CJ86" s="44">
        <f>IF(OR('Service Volumes 1'!CJ5="",ISNUMBER('Service Volumes 1'!CJ5)),0,1)</f>
        <v>0</v>
      </c>
      <c r="CK86" s="44">
        <f>IF(OR('Service Volumes 1'!CK5="",ISNUMBER('Service Volumes 1'!CK5)),0,1)</f>
        <v>0</v>
      </c>
      <c r="CL86" s="44">
        <f>IF(OR('Service Volumes 1'!CL5="",ISNUMBER('Service Volumes 1'!CL5)),0,1)</f>
        <v>0</v>
      </c>
      <c r="CM86" s="44">
        <f>IF(OR('Service Volumes 1'!CM5="",ISNUMBER('Service Volumes 1'!CM5)),0,1)</f>
        <v>0</v>
      </c>
      <c r="CN86" s="44">
        <f>IF(OR('Service Volumes 1'!CN5="",ISNUMBER('Service Volumes 1'!CN5)),0,1)</f>
        <v>0</v>
      </c>
      <c r="CO86" s="44">
        <f>IF(OR('Service Volumes 1'!CO5="",ISNUMBER('Service Volumes 1'!CO5)),0,1)</f>
        <v>0</v>
      </c>
      <c r="CP86" s="44">
        <f>IF(OR('Service Volumes 1'!CP5="",ISNUMBER('Service Volumes 1'!CP5)),0,1)</f>
        <v>0</v>
      </c>
      <c r="CQ86" s="44">
        <f>IF(OR('Service Volumes 1'!CQ5="",ISNUMBER('Service Volumes 1'!CQ5)),0,1)</f>
        <v>0</v>
      </c>
      <c r="CR86" s="44">
        <f>IF(OR('Service Volumes 1'!CR5="",ISNUMBER('Service Volumes 1'!CR5)),0,1)</f>
        <v>0</v>
      </c>
      <c r="CS86" s="44">
        <f>IF(OR('Service Volumes 1'!CS5="",ISNUMBER('Service Volumes 1'!CS5)),0,1)</f>
        <v>0</v>
      </c>
      <c r="CT86" s="44">
        <f>IF(OR('Service Volumes 1'!CT5="",ISNUMBER('Service Volumes 1'!CT5)),0,1)</f>
        <v>0</v>
      </c>
      <c r="CU86" s="44">
        <f>IF(OR('Service Volumes 1'!CU5="",ISNUMBER('Service Volumes 1'!CU5)),0,1)</f>
        <v>0</v>
      </c>
      <c r="CV86" s="44">
        <f>IF(OR('Service Volumes 1'!CV5="",ISNUMBER('Service Volumes 1'!CV5)),0,1)</f>
        <v>0</v>
      </c>
      <c r="CW86" s="44">
        <f>IF(OR('Service Volumes 1'!CW5="",ISNUMBER('Service Volumes 1'!CW5)),0,1)</f>
        <v>0</v>
      </c>
      <c r="CX86" s="44">
        <f>IF(OR('Service Volumes 1'!CX5="",ISNUMBER('Service Volumes 1'!CX5)),0,1)</f>
        <v>0</v>
      </c>
      <c r="CY86" s="44">
        <f>IF(OR('Service Volumes 1'!CY5="",ISNUMBER('Service Volumes 1'!CY5)),0,1)</f>
        <v>0</v>
      </c>
      <c r="CZ86" s="44">
        <f>IF(OR('Service Volumes 1'!CZ5="",ISNUMBER('Service Volumes 1'!CZ5)),0,1)</f>
        <v>0</v>
      </c>
      <c r="DA86" s="44">
        <f>IF(OR('Service Volumes 1'!DA5="",ISNUMBER('Service Volumes 1'!DA5)),0,1)</f>
        <v>0</v>
      </c>
      <c r="DB86" s="44">
        <f>IF(OR('Service Volumes 1'!DB5="",ISNUMBER('Service Volumes 1'!DB5)),0,1)</f>
        <v>0</v>
      </c>
      <c r="DC86" s="44">
        <f>IF(OR('Service Volumes 1'!DC5="",ISNUMBER('Service Volumes 1'!DC5)),0,1)</f>
        <v>0</v>
      </c>
      <c r="DD86" s="44">
        <f>IF(OR('Service Volumes 1'!DD5="",ISNUMBER('Service Volumes 1'!DD5)),0,1)</f>
        <v>0</v>
      </c>
      <c r="DE86" s="44">
        <f>IF(OR('Service Volumes 1'!DE5="",ISNUMBER('Service Volumes 1'!DE5)),0,1)</f>
        <v>0</v>
      </c>
      <c r="DF86" s="44">
        <f>IF(OR('Service Volumes 1'!DF5="",ISNUMBER('Service Volumes 1'!DF5)),0,1)</f>
        <v>0</v>
      </c>
      <c r="DG86" s="44">
        <f>IF(OR('Service Volumes 1'!DG5="",ISNUMBER('Service Volumes 1'!DG5)),0,1)</f>
        <v>0</v>
      </c>
      <c r="DH86" s="44">
        <f>IF(OR('Service Volumes 1'!DH5="",ISNUMBER('Service Volumes 1'!DH5)),0,1)</f>
        <v>0</v>
      </c>
      <c r="DI86" s="44">
        <f>IF(OR('Service Volumes 1'!DI5="",ISNUMBER('Service Volumes 1'!DI5)),0,1)</f>
        <v>0</v>
      </c>
      <c r="DJ86" s="44">
        <f>IF(OR('Service Volumes 1'!DJ5="",ISNUMBER('Service Volumes 1'!DJ5)),0,1)</f>
        <v>0</v>
      </c>
      <c r="DK86" s="44">
        <f>IF(OR('Service Volumes 1'!DK5="",ISNUMBER('Service Volumes 1'!DK5)),0,1)</f>
        <v>0</v>
      </c>
      <c r="DL86" s="44">
        <f>IF(OR('Service Volumes 1'!DL5="",ISNUMBER('Service Volumes 1'!DL5)),0,1)</f>
        <v>0</v>
      </c>
      <c r="DM86" s="44">
        <f>IF(OR('Service Volumes 1'!DM5="",ISNUMBER('Service Volumes 1'!DM5)),0,1)</f>
        <v>0</v>
      </c>
      <c r="DN86" s="44">
        <f>IF(OR('Service Volumes 1'!DN5="",ISNUMBER('Service Volumes 1'!DN5)),0,1)</f>
        <v>0</v>
      </c>
      <c r="DO86" s="44">
        <f>IF(OR('Service Volumes 1'!DO5="",ISNUMBER('Service Volumes 1'!DO5)),0,1)</f>
        <v>0</v>
      </c>
      <c r="DP86" s="44">
        <f>IF(OR('Service Volumes 1'!DP5="",ISNUMBER('Service Volumes 1'!DP5)),0,1)</f>
        <v>0</v>
      </c>
      <c r="DQ86" s="44">
        <f>IF(OR('Service Volumes 1'!DQ5="",ISNUMBER('Service Volumes 1'!DQ5)),0,1)</f>
        <v>0</v>
      </c>
      <c r="DR86" s="44">
        <f>IF(OR('Service Volumes 1'!DR5="",ISNUMBER('Service Volumes 1'!DR5)),0,1)</f>
        <v>0</v>
      </c>
      <c r="DS86" s="44">
        <f>IF(OR('Service Volumes 1'!DS5="",ISNUMBER('Service Volumes 1'!DS5)),0,1)</f>
        <v>0</v>
      </c>
      <c r="DT86" s="44">
        <f>IF(OR('Service Volumes 1'!DT5="",ISNUMBER('Service Volumes 1'!DT5)),0,1)</f>
        <v>0</v>
      </c>
      <c r="DU86" s="44">
        <f>IF(OR('Service Volumes 1'!DU5="",ISNUMBER('Service Volumes 1'!DU5)),0,1)</f>
        <v>0</v>
      </c>
      <c r="DV86" s="44">
        <f>IF(OR('Service Volumes 1'!DV5="",ISNUMBER('Service Volumes 1'!DV5)),0,1)</f>
        <v>0</v>
      </c>
      <c r="DW86" s="44">
        <f>IF(OR('Service Volumes 1'!DW5="",ISNUMBER('Service Volumes 1'!DW5)),0,1)</f>
        <v>0</v>
      </c>
      <c r="DX86" s="44">
        <f>IF(OR('Service Volumes 1'!DX5="",ISNUMBER('Service Volumes 1'!DX5)),0,1)</f>
        <v>0</v>
      </c>
      <c r="DY86" s="44">
        <f>IF(OR('Service Volumes 1'!DY5="",ISNUMBER('Service Volumes 1'!DY5)),0,1)</f>
        <v>0</v>
      </c>
      <c r="DZ86" s="44">
        <f>IF(OR('Service Volumes 1'!DZ5="",ISNUMBER('Service Volumes 1'!DZ5)),0,1)</f>
        <v>0</v>
      </c>
      <c r="EA86" s="44">
        <f>IF(OR('Service Volumes 1'!EA5="",ISNUMBER('Service Volumes 1'!EA5)),0,1)</f>
        <v>0</v>
      </c>
      <c r="EB86" s="44">
        <f>IF(OR('Service Volumes 1'!EB5="",ISNUMBER('Service Volumes 1'!EB5)),0,1)</f>
        <v>0</v>
      </c>
      <c r="EC86" s="44">
        <f>IF(OR('Service Volumes 1'!EC5="",ISNUMBER('Service Volumes 1'!EC5)),0,1)</f>
        <v>0</v>
      </c>
      <c r="ED86" s="44">
        <f>IF(OR('Service Volumes 1'!ED5="",ISNUMBER('Service Volumes 1'!ED5)),0,1)</f>
        <v>0</v>
      </c>
      <c r="EE86" s="44">
        <f>IF(OR('Service Volumes 1'!EE5="",ISNUMBER('Service Volumes 1'!EE5)),0,1)</f>
        <v>0</v>
      </c>
      <c r="EF86" s="44">
        <f>IF(OR('Service Volumes 1'!EF5="",ISNUMBER('Service Volumes 1'!EF5)),0,1)</f>
        <v>0</v>
      </c>
      <c r="EG86" s="44">
        <f>IF(OR('Service Volumes 1'!EG5="",ISNUMBER('Service Volumes 1'!EG5)),0,1)</f>
        <v>0</v>
      </c>
      <c r="EH86" s="44">
        <f>IF(OR('Service Volumes 1'!EH5="",ISNUMBER('Service Volumes 1'!EH5)),0,1)</f>
        <v>0</v>
      </c>
      <c r="EI86" s="44">
        <f>IF(OR('Service Volumes 1'!EI5="",ISNUMBER('Service Volumes 1'!EI5)),0,1)</f>
        <v>0</v>
      </c>
      <c r="EJ86" s="44">
        <f>IF(OR('Service Volumes 1'!EJ5="",ISNUMBER('Service Volumes 1'!EJ5)),0,1)</f>
        <v>0</v>
      </c>
      <c r="EK86" s="44">
        <f>IF(OR('Service Volumes 1'!EK5="",ISNUMBER('Service Volumes 1'!EK5)),0,1)</f>
        <v>0</v>
      </c>
      <c r="EL86" s="44">
        <f>IF(OR('Service Volumes 1'!EL5="",ISNUMBER('Service Volumes 1'!EL5)),0,1)</f>
        <v>0</v>
      </c>
      <c r="EM86" s="44">
        <f>IF(OR('Service Volumes 1'!EM5="",ISNUMBER('Service Volumes 1'!EM5)),0,1)</f>
        <v>0</v>
      </c>
      <c r="EN86" s="44">
        <f>IF(OR('Service Volumes 1'!EN5="",ISNUMBER('Service Volumes 1'!EN5)),0,1)</f>
        <v>0</v>
      </c>
      <c r="EO86" s="44">
        <f>IF(OR('Service Volumes 1'!EO5="",ISNUMBER('Service Volumes 1'!EO5)),0,1)</f>
        <v>0</v>
      </c>
      <c r="EP86" s="44">
        <f>IF(OR('Service Volumes 1'!EP5="",ISNUMBER('Service Volumes 1'!EP5)),0,1)</f>
        <v>0</v>
      </c>
      <c r="EQ86" s="44">
        <f>IF(OR('Service Volumes 1'!EQ5="",ISNUMBER('Service Volumes 1'!EQ5)),0,1)</f>
        <v>0</v>
      </c>
      <c r="ER86" s="44">
        <f>IF(OR('Service Volumes 1'!ER5="",ISNUMBER('Service Volumes 1'!ER5)),0,1)</f>
        <v>0</v>
      </c>
      <c r="ES86" s="44">
        <f>IF(OR('Service Volumes 1'!ES5="",ISNUMBER('Service Volumes 1'!ES5)),0,1)</f>
        <v>0</v>
      </c>
      <c r="ET86" s="44">
        <f>IF(OR('Service Volumes 1'!ET5="",ISNUMBER('Service Volumes 1'!ET5)),0,1)</f>
        <v>0</v>
      </c>
      <c r="EU86" s="44">
        <f>IF(OR('Service Volumes 1'!EU5="",ISNUMBER('Service Volumes 1'!EU5)),0,1)</f>
        <v>0</v>
      </c>
      <c r="EV86" s="44">
        <f>IF(OR('Service Volumes 1'!EV5="",ISNUMBER('Service Volumes 1'!EV5)),0,1)</f>
        <v>0</v>
      </c>
      <c r="EW86" s="44">
        <f>IF(OR('Service Volumes 1'!EW5="",ISNUMBER('Service Volumes 1'!EW5)),0,1)</f>
        <v>0</v>
      </c>
      <c r="EX86" s="44">
        <f>IF(OR('Service Volumes 1'!EX5="",ISNUMBER('Service Volumes 1'!EX5)),0,1)</f>
        <v>0</v>
      </c>
      <c r="EY86" s="44">
        <f>IF(OR('Service Volumes 1'!EY5="",ISNUMBER('Service Volumes 1'!EY5)),0,1)</f>
        <v>0</v>
      </c>
      <c r="EZ86" s="44">
        <f>IF(OR('Service Volumes 1'!EZ5="",ISNUMBER('Service Volumes 1'!EZ5)),0,1)</f>
        <v>0</v>
      </c>
      <c r="FA86" s="44">
        <f>IF(OR('Service Volumes 1'!FA5="",ISNUMBER('Service Volumes 1'!FA5)),0,1)</f>
        <v>0</v>
      </c>
      <c r="FB86" s="44">
        <f>IF(OR('Service Volumes 1'!FB5="",ISNUMBER('Service Volumes 1'!FB5)),0,1)</f>
        <v>0</v>
      </c>
      <c r="FC86" s="44">
        <f>IF(OR('Service Volumes 1'!FC5="",ISNUMBER('Service Volumes 1'!FC5)),0,1)</f>
        <v>0</v>
      </c>
      <c r="FD86" s="44">
        <f>IF(OR('Service Volumes 1'!FD5="",ISNUMBER('Service Volumes 1'!FD5)),0,1)</f>
        <v>0</v>
      </c>
      <c r="FE86" s="44">
        <f>IF(OR('Service Volumes 1'!FE5="",ISNUMBER('Service Volumes 1'!FE5)),0,1)</f>
        <v>0</v>
      </c>
      <c r="FF86" s="44">
        <f>IF(OR('Service Volumes 1'!FF5="",ISNUMBER('Service Volumes 1'!FF5)),0,1)</f>
        <v>0</v>
      </c>
      <c r="FG86" s="44">
        <f>IF(OR('Service Volumes 1'!FG5="",ISNUMBER('Service Volumes 1'!FG5)),0,1)</f>
        <v>0</v>
      </c>
      <c r="FH86" s="44">
        <f>IF(OR('Service Volumes 1'!FH5="",ISNUMBER('Service Volumes 1'!FH5)),0,1)</f>
        <v>0</v>
      </c>
      <c r="FI86" s="44">
        <f>IF(OR('Service Volumes 1'!FI5="",ISNUMBER('Service Volumes 1'!FI5)),0,1)</f>
        <v>0</v>
      </c>
      <c r="FJ86" s="44">
        <f>IF(OR('Service Volumes 1'!FJ5="",ISNUMBER('Service Volumes 1'!FJ5)),0,1)</f>
        <v>0</v>
      </c>
      <c r="FK86" s="44">
        <f>IF(OR('Service Volumes 1'!FK5="",ISNUMBER('Service Volumes 1'!FK5)),0,1)</f>
        <v>0</v>
      </c>
      <c r="FL86" s="44">
        <f>IF(OR('Service Volumes 1'!FL5="",ISNUMBER('Service Volumes 1'!FL5)),0,1)</f>
        <v>0</v>
      </c>
      <c r="FM86" s="44">
        <f>IF(OR('Service Volumes 1'!FM5="",ISNUMBER('Service Volumes 1'!FM5)),0,1)</f>
        <v>0</v>
      </c>
      <c r="FN86" s="44">
        <f>IF(OR('Service Volumes 1'!FN5="",ISNUMBER('Service Volumes 1'!FN5)),0,1)</f>
        <v>0</v>
      </c>
      <c r="FO86" s="44">
        <f>IF(OR('Service Volumes 1'!FO5="",ISNUMBER('Service Volumes 1'!FO5)),0,1)</f>
        <v>0</v>
      </c>
      <c r="FP86" s="44">
        <f>IF(OR('Service Volumes 1'!FP5="",ISNUMBER('Service Volumes 1'!FP5)),0,1)</f>
        <v>0</v>
      </c>
      <c r="FQ86" s="44">
        <f>IF(OR('Service Volumes 1'!FQ5="",ISNUMBER('Service Volumes 1'!FQ5)),0,1)</f>
        <v>0</v>
      </c>
      <c r="FR86" s="44">
        <f>IF(OR('Service Volumes 1'!FR5="",ISNUMBER('Service Volumes 1'!FR5)),0,1)</f>
        <v>0</v>
      </c>
      <c r="FS86" s="44">
        <f>IF(OR('Service Volumes 1'!FS5="",ISNUMBER('Service Volumes 1'!FS5)),0,1)</f>
        <v>0</v>
      </c>
      <c r="FT86" s="44">
        <f>IF(OR('Service Volumes 1'!FT5="",ISNUMBER('Service Volumes 1'!FT5)),0,1)</f>
        <v>0</v>
      </c>
      <c r="FU86" s="44">
        <f>IF(OR('Service Volumes 1'!FU5="",ISNUMBER('Service Volumes 1'!FU5)),0,1)</f>
        <v>0</v>
      </c>
      <c r="FV86" s="44">
        <f>IF(OR('Service Volumes 1'!FV5="",ISNUMBER('Service Volumes 1'!FV5)),0,1)</f>
        <v>0</v>
      </c>
      <c r="FW86" s="44">
        <f>IF(OR('Service Volumes 1'!FW5="",ISNUMBER('Service Volumes 1'!FW5)),0,1)</f>
        <v>0</v>
      </c>
      <c r="FX86" s="44">
        <f>IF(OR('Service Volumes 1'!FX5="",ISNUMBER('Service Volumes 1'!FX5)),0,1)</f>
        <v>0</v>
      </c>
      <c r="FY86" s="44">
        <f>IF(OR('Service Volumes 1'!FY5="",ISNUMBER('Service Volumes 1'!FY5)),0,1)</f>
        <v>0</v>
      </c>
      <c r="FZ86" s="44">
        <f>IF(OR('Service Volumes 1'!FZ5="",ISNUMBER('Service Volumes 1'!FZ5)),0,1)</f>
        <v>0</v>
      </c>
      <c r="GA86" s="44">
        <f>IF(OR('Service Volumes 1'!GA5="",ISNUMBER('Service Volumes 1'!GA5)),0,1)</f>
        <v>0</v>
      </c>
      <c r="GB86" s="44">
        <f>IF(OR('Service Volumes 1'!GB5="",ISNUMBER('Service Volumes 1'!GB5)),0,1)</f>
        <v>0</v>
      </c>
      <c r="GC86" s="44">
        <f>IF(OR('Service Volumes 1'!GC5="",ISNUMBER('Service Volumes 1'!GC5)),0,1)</f>
        <v>0</v>
      </c>
      <c r="GD86" s="44">
        <f>IF(OR('Service Volumes 1'!GD5="",ISNUMBER('Service Volumes 1'!GD5)),0,1)</f>
        <v>0</v>
      </c>
      <c r="GE86" s="44">
        <f>IF(OR('Service Volumes 1'!GE5="",ISNUMBER('Service Volumes 1'!GE5)),0,1)</f>
        <v>0</v>
      </c>
      <c r="GF86" s="44">
        <f>IF(OR('Service Volumes 1'!GF5="",ISNUMBER('Service Volumes 1'!GF5)),0,1)</f>
        <v>0</v>
      </c>
      <c r="GG86" s="44">
        <f>IF(OR('Service Volumes 1'!GG5="",ISNUMBER('Service Volumes 1'!GG5)),0,1)</f>
        <v>0</v>
      </c>
      <c r="GH86" s="44">
        <f>IF(OR('Service Volumes 1'!GH5="",ISNUMBER('Service Volumes 1'!GH5)),0,1)</f>
        <v>0</v>
      </c>
      <c r="GI86" s="44">
        <f>IF(OR('Service Volumes 1'!GI5="",ISNUMBER('Service Volumes 1'!GI5)),0,1)</f>
        <v>0</v>
      </c>
      <c r="GJ86" s="44">
        <f>IF(OR('Service Volumes 1'!GJ5="",ISNUMBER('Service Volumes 1'!GJ5)),0,1)</f>
        <v>0</v>
      </c>
      <c r="GK86" s="44">
        <f>IF(OR('Service Volumes 1'!GK5="",ISNUMBER('Service Volumes 1'!GK5)),0,1)</f>
        <v>0</v>
      </c>
      <c r="GL86" s="44">
        <f>IF(OR('Service Volumes 1'!GL5="",ISNUMBER('Service Volumes 1'!GL5)),0,1)</f>
        <v>0</v>
      </c>
      <c r="GM86" s="44">
        <f>IF(OR('Service Volumes 1'!GM5="",ISNUMBER('Service Volumes 1'!GM5)),0,1)</f>
        <v>0</v>
      </c>
      <c r="GN86" s="44">
        <f>IF(OR('Service Volumes 1'!GN5="",ISNUMBER('Service Volumes 1'!GN5)),0,1)</f>
        <v>0</v>
      </c>
      <c r="GO86" s="44">
        <f>IF(OR('Service Volumes 1'!GO5="",ISNUMBER('Service Volumes 1'!GO5)),0,1)</f>
        <v>0</v>
      </c>
      <c r="GP86" s="44">
        <f>IF(OR('Service Volumes 1'!GP5="",ISNUMBER('Service Volumes 1'!GP5)),0,1)</f>
        <v>0</v>
      </c>
      <c r="GQ86" s="44">
        <f>IF(OR('Service Volumes 1'!GQ5="",ISNUMBER('Service Volumes 1'!GQ5)),0,1)</f>
        <v>0</v>
      </c>
      <c r="GR86" s="44">
        <f>IF(OR('Service Volumes 1'!GR5="",ISNUMBER('Service Volumes 1'!GR5)),0,1)</f>
        <v>0</v>
      </c>
      <c r="GS86" s="44">
        <f>IF(OR('Service Volumes 1'!GS5="",ISNUMBER('Service Volumes 1'!GS5)),0,1)</f>
        <v>0</v>
      </c>
      <c r="GT86" s="44">
        <f>IF(OR('Service Volumes 1'!GT5="",ISNUMBER('Service Volumes 1'!GT5)),0,1)</f>
        <v>0</v>
      </c>
      <c r="GU86" s="44">
        <f>IF(OR('Service Volumes 1'!GU5="",ISNUMBER('Service Volumes 1'!GU5)),0,1)</f>
        <v>0</v>
      </c>
      <c r="GV86" s="44">
        <f>IF(OR('Service Volumes 1'!GV5="",ISNUMBER('Service Volumes 1'!GV5)),0,1)</f>
        <v>0</v>
      </c>
      <c r="GW86" s="44">
        <f>IF(OR('Service Volumes 1'!GW5="",ISNUMBER('Service Volumes 1'!GW5)),0,1)</f>
        <v>0</v>
      </c>
      <c r="GX86" s="44">
        <f>IF(OR('Service Volumes 1'!GX5="",ISNUMBER('Service Volumes 1'!GX5)),0,1)</f>
        <v>0</v>
      </c>
      <c r="GY86" s="44">
        <f>IF(OR('Service Volumes 1'!GY5="",ISNUMBER('Service Volumes 1'!GY5)),0,1)</f>
        <v>0</v>
      </c>
      <c r="GZ86" s="44">
        <f>IF(OR('Service Volumes 1'!GZ5="",ISNUMBER('Service Volumes 1'!GZ5)),0,1)</f>
        <v>0</v>
      </c>
      <c r="HA86" s="44">
        <f>IF(OR('Service Volumes 1'!HA5="",ISNUMBER('Service Volumes 1'!HA5)),0,1)</f>
        <v>0</v>
      </c>
      <c r="HB86" s="44">
        <f>IF(OR('Service Volumes 1'!HB5="",ISNUMBER('Service Volumes 1'!HB5)),0,1)</f>
        <v>0</v>
      </c>
      <c r="HC86" s="44">
        <f>IF(OR('Service Volumes 1'!HC5="",ISNUMBER('Service Volumes 1'!HC5)),0,1)</f>
        <v>0</v>
      </c>
      <c r="HD86" s="44">
        <f>IF(OR('Service Volumes 1'!HD5="",ISNUMBER('Service Volumes 1'!HD5)),0,1)</f>
        <v>0</v>
      </c>
      <c r="HE86" s="44">
        <f>IF(OR('Service Volumes 1'!HE5="",ISNUMBER('Service Volumes 1'!HE5)),0,1)</f>
        <v>0</v>
      </c>
      <c r="HF86" s="44">
        <f>IF(OR('Service Volumes 1'!HF5="",ISNUMBER('Service Volumes 1'!HF5)),0,1)</f>
        <v>0</v>
      </c>
      <c r="HG86" s="44">
        <f>IF(OR('Service Volumes 1'!HG5="",ISNUMBER('Service Volumes 1'!HG5)),0,1)</f>
        <v>0</v>
      </c>
      <c r="HH86" s="44">
        <f>IF(OR('Service Volumes 1'!HH5="",ISNUMBER('Service Volumes 1'!HH5)),0,1)</f>
        <v>0</v>
      </c>
      <c r="HI86" s="44">
        <f>IF(OR('Service Volumes 1'!HI5="",ISNUMBER('Service Volumes 1'!HI5)),0,1)</f>
        <v>0</v>
      </c>
      <c r="HJ86" s="44">
        <f>IF(OR('Service Volumes 1'!HJ5="",ISNUMBER('Service Volumes 1'!HJ5)),0,1)</f>
        <v>0</v>
      </c>
      <c r="HK86" s="44">
        <f>IF(OR('Service Volumes 1'!HK5="",ISNUMBER('Service Volumes 1'!HK5)),0,1)</f>
        <v>0</v>
      </c>
      <c r="HL86" s="44">
        <f>IF(OR('Service Volumes 1'!HL5="",ISNUMBER('Service Volumes 1'!HL5)),0,1)</f>
        <v>0</v>
      </c>
      <c r="HM86" s="44">
        <f>IF(OR('Service Volumes 1'!HM5="",ISNUMBER('Service Volumes 1'!HM5)),0,1)</f>
        <v>0</v>
      </c>
      <c r="HN86" s="44">
        <f>IF(OR('Service Volumes 1'!HN5="",ISNUMBER('Service Volumes 1'!HN5)),0,1)</f>
        <v>0</v>
      </c>
      <c r="HO86" s="44">
        <f>IF(OR('Service Volumes 1'!HO5="",ISNUMBER('Service Volumes 1'!HO5)),0,1)</f>
        <v>0</v>
      </c>
      <c r="HP86" s="44">
        <f>IF(OR('Service Volumes 1'!HP5="",ISNUMBER('Service Volumes 1'!HP5)),0,1)</f>
        <v>0</v>
      </c>
      <c r="HQ86" s="44">
        <f>IF(OR('Service Volumes 1'!HQ5="",ISNUMBER('Service Volumes 1'!HQ5)),0,1)</f>
        <v>0</v>
      </c>
      <c r="HR86" s="44">
        <f>IF(OR('Service Volumes 1'!HR5="",ISNUMBER('Service Volumes 1'!HR5)),0,1)</f>
        <v>0</v>
      </c>
      <c r="HS86" s="44">
        <f>IF(OR('Service Volumes 1'!HS5="",ISNUMBER('Service Volumes 1'!HS5)),0,1)</f>
        <v>0</v>
      </c>
      <c r="HT86" s="44">
        <f>IF(OR('Service Volumes 1'!HT5="",ISNUMBER('Service Volumes 1'!HT5)),0,1)</f>
        <v>0</v>
      </c>
      <c r="HU86" s="44">
        <f>IF(OR('Service Volumes 1'!HU5="",ISNUMBER('Service Volumes 1'!HU5)),0,1)</f>
        <v>0</v>
      </c>
      <c r="HV86" s="44">
        <f>IF(OR('Service Volumes 1'!HV5="",ISNUMBER('Service Volumes 1'!HV5)),0,1)</f>
        <v>0</v>
      </c>
      <c r="HW86" s="44">
        <f>IF(OR('Service Volumes 1'!HW5="",ISNUMBER('Service Volumes 1'!HW5)),0,1)</f>
        <v>0</v>
      </c>
      <c r="HX86" s="44">
        <f>IF(OR('Service Volumes 1'!HX5="",ISNUMBER('Service Volumes 1'!HX5)),0,1)</f>
        <v>0</v>
      </c>
      <c r="HY86" s="44">
        <f>IF(OR('Service Volumes 1'!HY5="",ISNUMBER('Service Volumes 1'!HY5)),0,1)</f>
        <v>0</v>
      </c>
      <c r="HZ86" s="44">
        <f>IF(OR('Service Volumes 1'!HZ5="",ISNUMBER('Service Volumes 1'!HZ5)),0,1)</f>
        <v>0</v>
      </c>
      <c r="IA86" s="44">
        <f>IF(OR('Service Volumes 1'!IA5="",ISNUMBER('Service Volumes 1'!IA5)),0,1)</f>
        <v>0</v>
      </c>
      <c r="IB86" s="44">
        <f>IF(OR('Service Volumes 1'!IB5="",ISNUMBER('Service Volumes 1'!IB5)),0,1)</f>
        <v>0</v>
      </c>
      <c r="IC86" s="44">
        <f>IF(OR('Service Volumes 1'!IC5="",ISNUMBER('Service Volumes 1'!IC5)),0,1)</f>
        <v>0</v>
      </c>
      <c r="ID86" s="44">
        <f>IF(OR('Service Volumes 1'!ID5="",ISNUMBER('Service Volumes 1'!ID5)),0,1)</f>
        <v>0</v>
      </c>
      <c r="IE86" s="44">
        <f>IF(OR('Service Volumes 1'!IE5="",ISNUMBER('Service Volumes 1'!IE5)),0,1)</f>
        <v>0</v>
      </c>
      <c r="IF86" s="44">
        <f>IF(OR('Service Volumes 1'!IF5="",ISNUMBER('Service Volumes 1'!IF5)),0,1)</f>
        <v>0</v>
      </c>
      <c r="IG86" s="44">
        <f>IF(OR('Service Volumes 1'!IG5="",ISNUMBER('Service Volumes 1'!IG5)),0,1)</f>
        <v>0</v>
      </c>
      <c r="IH86" s="44">
        <f>IF(OR('Service Volumes 1'!IH5="",ISNUMBER('Service Volumes 1'!IH5)),0,1)</f>
        <v>0</v>
      </c>
      <c r="II86" s="44">
        <f>IF(OR('Service Volumes 1'!II5="",ISNUMBER('Service Volumes 1'!II5)),0,1)</f>
        <v>0</v>
      </c>
      <c r="IJ86" s="44">
        <f>IF(OR('Service Volumes 1'!IJ5="",ISNUMBER('Service Volumes 1'!IJ5)),0,1)</f>
        <v>0</v>
      </c>
      <c r="IK86" s="44">
        <f>IF(OR('Service Volumes 1'!IK5="",ISNUMBER('Service Volumes 1'!IK5)),0,1)</f>
        <v>0</v>
      </c>
      <c r="IL86" s="44">
        <f>IF(OR('Service Volumes 1'!IL5="",ISNUMBER('Service Volumes 1'!IL5)),0,1)</f>
        <v>0</v>
      </c>
      <c r="IM86" s="44">
        <f>IF(OR('Service Volumes 1'!IM5="",ISNUMBER('Service Volumes 1'!IM5)),0,1)</f>
        <v>0</v>
      </c>
      <c r="IN86" s="44">
        <f>IF(OR('Service Volumes 1'!IN5="",ISNUMBER('Service Volumes 1'!IN5)),0,1)</f>
        <v>0</v>
      </c>
      <c r="IO86" s="44">
        <f>IF(OR('Service Volumes 1'!IO5="",ISNUMBER('Service Volumes 1'!IO5)),0,1)</f>
        <v>0</v>
      </c>
      <c r="IP86" s="44">
        <f>IF(OR('Service Volumes 1'!IP5="",ISNUMBER('Service Volumes 1'!IP5)),0,1)</f>
        <v>0</v>
      </c>
      <c r="IQ86" s="44">
        <f>IF(OR('Service Volumes 1'!IQ5="",ISNUMBER('Service Volumes 1'!IQ5)),0,1)</f>
        <v>0</v>
      </c>
      <c r="IR86" s="44">
        <f>IF(OR('Service Volumes 1'!IR5="",ISNUMBER('Service Volumes 1'!IR5)),0,1)</f>
        <v>0</v>
      </c>
      <c r="IS86" s="44">
        <f>IF(OR('Service Volumes 1'!IS5="",ISNUMBER('Service Volumes 1'!IS5)),0,1)</f>
        <v>0</v>
      </c>
      <c r="IT86" s="44">
        <f>IF(OR('Service Volumes 1'!IT5="",ISNUMBER('Service Volumes 1'!IT5)),0,1)</f>
        <v>0</v>
      </c>
      <c r="IU86" s="44">
        <f>IF(OR('Service Volumes 1'!IU5="",ISNUMBER('Service Volumes 1'!IU5)),0,1)</f>
        <v>0</v>
      </c>
      <c r="IV86" s="44">
        <f>IF(OR('Service Volumes 1'!IV5="",ISNUMBER('Service Volumes 1'!IV5)),0,1)</f>
        <v>0</v>
      </c>
      <c r="IW86" s="44">
        <f>IF(OR('Service Volumes 1'!IW5="",ISNUMBER('Service Volumes 1'!IW5)),0,1)</f>
        <v>0</v>
      </c>
      <c r="IX86" s="44">
        <f>IF(OR('Service Volumes 1'!IX5="",ISNUMBER('Service Volumes 1'!IX5)),0,1)</f>
        <v>0</v>
      </c>
      <c r="IY86" s="44">
        <f>IF(OR('Service Volumes 1'!IY5="",ISNUMBER('Service Volumes 1'!IY5)),0,1)</f>
        <v>0</v>
      </c>
      <c r="IZ86" s="44">
        <f>IF(OR('Service Volumes 1'!IZ5="",ISNUMBER('Service Volumes 1'!IZ5)),0,1)</f>
        <v>0</v>
      </c>
      <c r="JA86" s="44">
        <f>IF(OR('Service Volumes 1'!JA5="",ISNUMBER('Service Volumes 1'!JA5)),0,1)</f>
        <v>0</v>
      </c>
      <c r="JB86" s="44">
        <f>IF(OR('Service Volumes 1'!JB5="",ISNUMBER('Service Volumes 1'!JB5)),0,1)</f>
        <v>0</v>
      </c>
      <c r="JC86" s="44">
        <f>IF(OR('Service Volumes 1'!JC5="",ISNUMBER('Service Volumes 1'!JC5)),0,1)</f>
        <v>0</v>
      </c>
      <c r="JD86" s="44">
        <f>IF(OR('Service Volumes 1'!JD5="",ISNUMBER('Service Volumes 1'!JD5)),0,1)</f>
        <v>0</v>
      </c>
      <c r="JE86" s="44">
        <f>IF(OR('Service Volumes 1'!JE5="",ISNUMBER('Service Volumes 1'!JE5)),0,1)</f>
        <v>0</v>
      </c>
      <c r="JF86" s="44">
        <f>IF(OR('Service Volumes 1'!JF5="",ISNUMBER('Service Volumes 1'!JF5)),0,1)</f>
        <v>0</v>
      </c>
      <c r="JG86" s="44">
        <f>IF(OR('Service Volumes 1'!JG5="",ISNUMBER('Service Volumes 1'!JG5)),0,1)</f>
        <v>0</v>
      </c>
      <c r="JH86" s="44">
        <f>IF(OR('Service Volumes 1'!JH5="",ISNUMBER('Service Volumes 1'!JH5)),0,1)</f>
        <v>0</v>
      </c>
      <c r="JI86" s="44">
        <f>IF(OR('Service Volumes 1'!JI5="",ISNUMBER('Service Volumes 1'!JI5)),0,1)</f>
        <v>0</v>
      </c>
      <c r="JJ86" s="44">
        <f>IF(OR('Service Volumes 1'!JJ5="",ISNUMBER('Service Volumes 1'!JJ5)),0,1)</f>
        <v>0</v>
      </c>
      <c r="JK86" s="44">
        <f>IF(OR('Service Volumes 1'!JK5="",ISNUMBER('Service Volumes 1'!JK5)),0,1)</f>
        <v>0</v>
      </c>
      <c r="JL86" s="44">
        <f>IF(OR('Service Volumes 1'!JL5="",ISNUMBER('Service Volumes 1'!JL5)),0,1)</f>
        <v>0</v>
      </c>
      <c r="JM86" s="44">
        <f>IF(OR('Service Volumes 1'!JM5="",ISNUMBER('Service Volumes 1'!JM5)),0,1)</f>
        <v>0</v>
      </c>
      <c r="JN86" s="44">
        <f>IF(OR('Service Volumes 1'!JN5="",ISNUMBER('Service Volumes 1'!JN5)),0,1)</f>
        <v>0</v>
      </c>
      <c r="JO86" s="44">
        <f>IF(OR('Service Volumes 1'!JO5="",ISNUMBER('Service Volumes 1'!JO5)),0,1)</f>
        <v>0</v>
      </c>
      <c r="JP86" s="44">
        <f>IF(OR('Service Volumes 1'!JP5="",ISNUMBER('Service Volumes 1'!JP5)),0,1)</f>
        <v>0</v>
      </c>
      <c r="JQ86" s="44">
        <f>IF(OR('Service Volumes 1'!JQ5="",ISNUMBER('Service Volumes 1'!JQ5)),0,1)</f>
        <v>0</v>
      </c>
      <c r="JR86" s="44">
        <f>IF(OR('Service Volumes 1'!JR5="",ISNUMBER('Service Volumes 1'!JR5)),0,1)</f>
        <v>0</v>
      </c>
      <c r="JS86" s="44">
        <f>IF(OR('Service Volumes 1'!JS5="",ISNUMBER('Service Volumes 1'!JS5)),0,1)</f>
        <v>0</v>
      </c>
      <c r="JT86" s="44">
        <f>IF(OR('Service Volumes 1'!JT5="",ISNUMBER('Service Volumes 1'!JT5)),0,1)</f>
        <v>0</v>
      </c>
      <c r="JU86" s="44">
        <f>IF(OR('Service Volumes 1'!JU5="",ISNUMBER('Service Volumes 1'!JU5)),0,1)</f>
        <v>0</v>
      </c>
      <c r="JV86" s="44">
        <f>IF(OR('Service Volumes 1'!JV5="",ISNUMBER('Service Volumes 1'!JV5)),0,1)</f>
        <v>0</v>
      </c>
      <c r="JW86" s="44">
        <f>IF(OR('Service Volumes 1'!JW5="",ISNUMBER('Service Volumes 1'!JW5)),0,1)</f>
        <v>0</v>
      </c>
      <c r="JX86" s="44">
        <f>IF(OR('Service Volumes 1'!JX5="",ISNUMBER('Service Volumes 1'!JX5)),0,1)</f>
        <v>0</v>
      </c>
      <c r="JY86" s="44">
        <f>IF(OR('Service Volumes 1'!JY5="",ISNUMBER('Service Volumes 1'!JY5)),0,1)</f>
        <v>0</v>
      </c>
      <c r="JZ86" s="44">
        <f>IF(OR('Service Volumes 1'!JZ5="",ISNUMBER('Service Volumes 1'!JZ5)),0,1)</f>
        <v>0</v>
      </c>
      <c r="KA86" s="44">
        <f>IF(OR('Service Volumes 1'!KA5="",ISNUMBER('Service Volumes 1'!KA5)),0,1)</f>
        <v>0</v>
      </c>
      <c r="KB86" s="44">
        <f>IF(OR('Service Volumes 1'!KB5="",ISNUMBER('Service Volumes 1'!KB5)),0,1)</f>
        <v>0</v>
      </c>
      <c r="KC86" s="44">
        <f>IF(OR('Service Volumes 1'!KC5="",ISNUMBER('Service Volumes 1'!KC5)),0,1)</f>
        <v>0</v>
      </c>
      <c r="KD86" s="44">
        <f>IF(OR('Service Volumes 1'!KD5="",ISNUMBER('Service Volumes 1'!KD5)),0,1)</f>
        <v>0</v>
      </c>
      <c r="KE86" s="44">
        <f>IF(OR('Service Volumes 1'!KE5="",ISNUMBER('Service Volumes 1'!KE5)),0,1)</f>
        <v>0</v>
      </c>
      <c r="KF86" s="44">
        <f>IF(OR('Service Volumes 1'!KF5="",ISNUMBER('Service Volumes 1'!KF5)),0,1)</f>
        <v>0</v>
      </c>
      <c r="KG86" s="44">
        <f>IF(OR('Service Volumes 1'!KG5="",ISNUMBER('Service Volumes 1'!KG5)),0,1)</f>
        <v>0</v>
      </c>
      <c r="KH86" s="44">
        <f>IF(OR('Service Volumes 1'!KH5="",ISNUMBER('Service Volumes 1'!KH5)),0,1)</f>
        <v>0</v>
      </c>
      <c r="KI86" s="44">
        <f>IF(OR('Service Volumes 1'!KI5="",ISNUMBER('Service Volumes 1'!KI5)),0,1)</f>
        <v>0</v>
      </c>
      <c r="KJ86" s="44">
        <f>IF(OR('Service Volumes 1'!KJ5="",ISNUMBER('Service Volumes 1'!KJ5)),0,1)</f>
        <v>0</v>
      </c>
      <c r="KK86" s="44">
        <f>IF(OR('Service Volumes 1'!KK5="",ISNUMBER('Service Volumes 1'!KK5)),0,1)</f>
        <v>0</v>
      </c>
      <c r="KL86" s="44">
        <f>IF(OR('Service Volumes 1'!KL5="",ISNUMBER('Service Volumes 1'!KL5)),0,1)</f>
        <v>0</v>
      </c>
      <c r="KM86" s="44">
        <f>IF(OR('Service Volumes 1'!KM5="",ISNUMBER('Service Volumes 1'!KM5)),0,1)</f>
        <v>0</v>
      </c>
      <c r="KN86" s="44">
        <f>IF(OR('Service Volumes 1'!KN5="",ISNUMBER('Service Volumes 1'!KN5)),0,1)</f>
        <v>0</v>
      </c>
      <c r="KO86" s="44">
        <f>IF(OR('Service Volumes 1'!KO5="",ISNUMBER('Service Volumes 1'!KO5)),0,1)</f>
        <v>0</v>
      </c>
      <c r="KP86" s="44">
        <f>IF(OR('Service Volumes 1'!KP5="",ISNUMBER('Service Volumes 1'!KP5)),0,1)</f>
        <v>0</v>
      </c>
      <c r="KQ86" s="44">
        <f>IF(OR('Service Volumes 1'!KQ5="",ISNUMBER('Service Volumes 1'!KQ5)),0,1)</f>
        <v>0</v>
      </c>
      <c r="KR86" s="44">
        <f>IF(OR('Service Volumes 1'!KR5="",ISNUMBER('Service Volumes 1'!KR5)),0,1)</f>
        <v>0</v>
      </c>
      <c r="KS86" s="44">
        <f>IF(OR('Service Volumes 1'!KS5="",ISNUMBER('Service Volumes 1'!KS5)),0,1)</f>
        <v>0</v>
      </c>
      <c r="KT86" s="44">
        <f>IF(OR('Service Volumes 1'!KT5="",ISNUMBER('Service Volumes 1'!KT5)),0,1)</f>
        <v>0</v>
      </c>
      <c r="KU86" s="44">
        <f>IF(OR('Service Volumes 1'!KU5="",ISNUMBER('Service Volumes 1'!KU5)),0,1)</f>
        <v>0</v>
      </c>
      <c r="KV86" s="44">
        <f>IF(OR('Service Volumes 1'!KV5="",ISNUMBER('Service Volumes 1'!KV5)),0,1)</f>
        <v>0</v>
      </c>
      <c r="KW86" s="44">
        <f>IF(OR('Service Volumes 1'!KW5="",ISNUMBER('Service Volumes 1'!KW5)),0,1)</f>
        <v>0</v>
      </c>
      <c r="KX86" s="44">
        <f>IF(OR('Service Volumes 1'!KX5="",ISNUMBER('Service Volumes 1'!KX5)),0,1)</f>
        <v>0</v>
      </c>
      <c r="KY86" s="44">
        <f>IF(OR('Service Volumes 1'!KY5="",ISNUMBER('Service Volumes 1'!KY5)),0,1)</f>
        <v>0</v>
      </c>
      <c r="KZ86" s="44">
        <f>IF(OR('Service Volumes 1'!KZ5="",ISNUMBER('Service Volumes 1'!KZ5)),0,1)</f>
        <v>0</v>
      </c>
      <c r="LA86" s="44">
        <f>IF(OR('Service Volumes 1'!LA5="",ISNUMBER('Service Volumes 1'!LA5)),0,1)</f>
        <v>0</v>
      </c>
      <c r="LB86" s="44">
        <f>IF(OR('Service Volumes 1'!LB5="",ISNUMBER('Service Volumes 1'!LB5)),0,1)</f>
        <v>0</v>
      </c>
      <c r="LC86" s="44">
        <f>IF(OR('Service Volumes 1'!LC5="",ISNUMBER('Service Volumes 1'!LC5)),0,1)</f>
        <v>0</v>
      </c>
      <c r="LD86" s="44">
        <f>IF(OR('Service Volumes 1'!LD5="",ISNUMBER('Service Volumes 1'!LD5)),0,1)</f>
        <v>0</v>
      </c>
      <c r="LE86" s="44">
        <f>IF(OR('Service Volumes 1'!LE5="",ISNUMBER('Service Volumes 1'!LE5)),0,1)</f>
        <v>0</v>
      </c>
      <c r="LF86" s="44">
        <f>IF(OR('Service Volumes 1'!LF5="",ISNUMBER('Service Volumes 1'!LF5)),0,1)</f>
        <v>0</v>
      </c>
      <c r="LG86" s="44">
        <f>IF(OR('Service Volumes 1'!LG5="",ISNUMBER('Service Volumes 1'!LG5)),0,1)</f>
        <v>0</v>
      </c>
      <c r="LH86" s="44">
        <f>IF(OR('Service Volumes 1'!LH5="",ISNUMBER('Service Volumes 1'!LH5)),0,1)</f>
        <v>0</v>
      </c>
      <c r="LI86" s="44">
        <f>IF(OR('Service Volumes 1'!LI5="",ISNUMBER('Service Volumes 1'!LI5)),0,1)</f>
        <v>0</v>
      </c>
      <c r="LJ86" s="44">
        <f>IF(OR('Service Volumes 1'!LJ5="",ISNUMBER('Service Volumes 1'!LJ5)),0,1)</f>
        <v>0</v>
      </c>
      <c r="LK86" s="44">
        <f>IF(OR('Service Volumes 1'!LK5="",ISNUMBER('Service Volumes 1'!LK5)),0,1)</f>
        <v>0</v>
      </c>
      <c r="LL86" s="44">
        <f>IF(OR('Service Volumes 1'!LL5="",ISNUMBER('Service Volumes 1'!LL5)),0,1)</f>
        <v>0</v>
      </c>
      <c r="LM86" s="44">
        <f>IF(OR('Service Volumes 1'!LM5="",ISNUMBER('Service Volumes 1'!LM5)),0,1)</f>
        <v>0</v>
      </c>
      <c r="LN86" s="44">
        <f>IF(OR('Service Volumes 1'!LN5="",ISNUMBER('Service Volumes 1'!LN5)),0,1)</f>
        <v>0</v>
      </c>
      <c r="LO86" s="44">
        <f>IF(OR('Service Volumes 1'!LO5="",ISNUMBER('Service Volumes 1'!LO5)),0,1)</f>
        <v>0</v>
      </c>
      <c r="LP86" s="44">
        <f>IF(OR('Service Volumes 1'!LP5="",ISNUMBER('Service Volumes 1'!LP5)),0,1)</f>
        <v>0</v>
      </c>
      <c r="LQ86" s="44">
        <f>IF(OR('Service Volumes 1'!LQ5="",ISNUMBER('Service Volumes 1'!LQ5)),0,1)</f>
        <v>0</v>
      </c>
      <c r="LR86" s="44">
        <f>IF(OR('Service Volumes 1'!LR5="",ISNUMBER('Service Volumes 1'!LR5)),0,1)</f>
        <v>0</v>
      </c>
      <c r="LS86" s="44">
        <f>IF(OR('Service Volumes 1'!LS5="",ISNUMBER('Service Volumes 1'!LS5)),0,1)</f>
        <v>0</v>
      </c>
      <c r="LT86" s="44">
        <f>IF(OR('Service Volumes 1'!LT5="",ISNUMBER('Service Volumes 1'!LT5)),0,1)</f>
        <v>0</v>
      </c>
      <c r="LU86" s="44">
        <f>IF(OR('Service Volumes 1'!LU5="",ISNUMBER('Service Volumes 1'!LU5)),0,1)</f>
        <v>0</v>
      </c>
      <c r="LV86" s="44">
        <f>IF(OR('Service Volumes 1'!LV5="",ISNUMBER('Service Volumes 1'!LV5)),0,1)</f>
        <v>0</v>
      </c>
      <c r="LW86" s="44">
        <f>IF(OR('Service Volumes 1'!LW5="",ISNUMBER('Service Volumes 1'!LW5)),0,1)</f>
        <v>0</v>
      </c>
      <c r="LX86" s="44">
        <f>IF(OR('Service Volumes 1'!LX5="",ISNUMBER('Service Volumes 1'!LX5)),0,1)</f>
        <v>0</v>
      </c>
      <c r="LY86" s="44">
        <f>IF(OR('Service Volumes 1'!LY5="",ISNUMBER('Service Volumes 1'!LY5)),0,1)</f>
        <v>0</v>
      </c>
      <c r="LZ86" s="44">
        <f>IF(OR('Service Volumes 1'!LZ5="",ISNUMBER('Service Volumes 1'!LZ5)),0,1)</f>
        <v>0</v>
      </c>
      <c r="MA86" s="44">
        <f>IF(OR('Service Volumes 1'!MA5="",ISNUMBER('Service Volumes 1'!MA5)),0,1)</f>
        <v>0</v>
      </c>
      <c r="MB86" s="44">
        <f>IF(OR('Service Volumes 1'!MB5="",ISNUMBER('Service Volumes 1'!MB5)),0,1)</f>
        <v>0</v>
      </c>
      <c r="MC86" s="44">
        <f>IF(OR('Service Volumes 1'!MC5="",ISNUMBER('Service Volumes 1'!MC5)),0,1)</f>
        <v>0</v>
      </c>
      <c r="MD86" s="44">
        <f>IF(OR('Service Volumes 1'!MD5="",ISNUMBER('Service Volumes 1'!MD5)),0,1)</f>
        <v>0</v>
      </c>
      <c r="ME86" s="44">
        <f>IF(OR('Service Volumes 1'!ME5="",ISNUMBER('Service Volumes 1'!ME5)),0,1)</f>
        <v>0</v>
      </c>
      <c r="MF86" s="44">
        <f>IF(OR('Service Volumes 1'!MF5="",ISNUMBER('Service Volumes 1'!MF5)),0,1)</f>
        <v>0</v>
      </c>
      <c r="MG86" s="44">
        <f>IF(OR('Service Volumes 1'!MG5="",ISNUMBER('Service Volumes 1'!MG5)),0,1)</f>
        <v>0</v>
      </c>
      <c r="MH86" s="44">
        <f>IF(OR('Service Volumes 1'!MH5="",ISNUMBER('Service Volumes 1'!MH5)),0,1)</f>
        <v>0</v>
      </c>
      <c r="MI86" s="44">
        <f>IF(OR('Service Volumes 1'!MI5="",ISNUMBER('Service Volumes 1'!MI5)),0,1)</f>
        <v>0</v>
      </c>
      <c r="MJ86" s="44">
        <f>IF(OR('Service Volumes 1'!MJ5="",ISNUMBER('Service Volumes 1'!MJ5)),0,1)</f>
        <v>0</v>
      </c>
      <c r="MK86" s="44">
        <f>IF(OR('Service Volumes 1'!MK5="",ISNUMBER('Service Volumes 1'!MK5)),0,1)</f>
        <v>0</v>
      </c>
      <c r="ML86" s="44">
        <f>IF(OR('Service Volumes 1'!ML5="",ISNUMBER('Service Volumes 1'!ML5)),0,1)</f>
        <v>0</v>
      </c>
      <c r="MM86" s="44">
        <f>IF(OR('Service Volumes 1'!MM5="",ISNUMBER('Service Volumes 1'!MM5)),0,1)</f>
        <v>0</v>
      </c>
      <c r="MN86" s="44">
        <f>IF(OR('Service Volumes 1'!MN5="",ISNUMBER('Service Volumes 1'!MN5)),0,1)</f>
        <v>0</v>
      </c>
      <c r="MO86" s="44">
        <f>IF(OR('Service Volumes 1'!MO5="",ISNUMBER('Service Volumes 1'!MO5)),0,1)</f>
        <v>0</v>
      </c>
      <c r="MP86" s="44">
        <f>IF(OR('Service Volumes 1'!MP5="",ISNUMBER('Service Volumes 1'!MP5)),0,1)</f>
        <v>0</v>
      </c>
      <c r="MQ86" s="44">
        <f>IF(OR('Service Volumes 1'!MQ5="",ISNUMBER('Service Volumes 1'!MQ5)),0,1)</f>
        <v>0</v>
      </c>
      <c r="MR86" s="44">
        <f>IF(OR('Service Volumes 1'!MR5="",ISNUMBER('Service Volumes 1'!MR5)),0,1)</f>
        <v>0</v>
      </c>
      <c r="MS86" s="44">
        <f>IF(OR('Service Volumes 1'!MS5="",ISNUMBER('Service Volumes 1'!MS5)),0,1)</f>
        <v>0</v>
      </c>
      <c r="MT86" s="44">
        <f>IF(OR('Service Volumes 1'!MT5="",ISNUMBER('Service Volumes 1'!MT5)),0,1)</f>
        <v>0</v>
      </c>
      <c r="MU86" s="44">
        <f>IF(OR('Service Volumes 1'!MU5="",ISNUMBER('Service Volumes 1'!MU5)),0,1)</f>
        <v>0</v>
      </c>
      <c r="MV86" s="44">
        <f>IF(OR('Service Volumes 1'!MV5="",ISNUMBER('Service Volumes 1'!MV5)),0,1)</f>
        <v>0</v>
      </c>
      <c r="MW86" s="44">
        <f>IF(OR('Service Volumes 1'!MW5="",ISNUMBER('Service Volumes 1'!MW5)),0,1)</f>
        <v>0</v>
      </c>
      <c r="MX86" s="44">
        <f>IF(OR('Service Volumes 1'!MX5="",ISNUMBER('Service Volumes 1'!MX5)),0,1)</f>
        <v>0</v>
      </c>
      <c r="MY86" s="44">
        <f>IF(OR('Service Volumes 1'!MY5="",ISNUMBER('Service Volumes 1'!MY5)),0,1)</f>
        <v>0</v>
      </c>
      <c r="MZ86" s="44">
        <f>IF(OR('Service Volumes 1'!MZ5="",ISNUMBER('Service Volumes 1'!MZ5)),0,1)</f>
        <v>0</v>
      </c>
      <c r="NA86" s="44">
        <f>IF(OR('Service Volumes 1'!NA5="",ISNUMBER('Service Volumes 1'!NA5)),0,1)</f>
        <v>0</v>
      </c>
      <c r="NB86" s="44">
        <f>IF(OR('Service Volumes 1'!NB5="",ISNUMBER('Service Volumes 1'!NB5)),0,1)</f>
        <v>0</v>
      </c>
      <c r="NC86" s="44">
        <f>IF(OR('Service Volumes 1'!NC5="",ISNUMBER('Service Volumes 1'!NC5)),0,1)</f>
        <v>0</v>
      </c>
      <c r="ND86" s="44">
        <f>IF(OR('Service Volumes 1'!ND5="",ISNUMBER('Service Volumes 1'!ND5)),0,1)</f>
        <v>0</v>
      </c>
      <c r="NE86" s="44">
        <f>IF(OR('Service Volumes 1'!NE5="",ISNUMBER('Service Volumes 1'!NE5)),0,1)</f>
        <v>0</v>
      </c>
      <c r="NF86" s="44">
        <f>IF(OR('Service Volumes 1'!NF5="",ISNUMBER('Service Volumes 1'!NF5)),0,1)</f>
        <v>0</v>
      </c>
      <c r="NG86" s="44">
        <f>IF(OR('Service Volumes 1'!NG5="",ISNUMBER('Service Volumes 1'!NG5)),0,1)</f>
        <v>0</v>
      </c>
      <c r="NH86" s="44">
        <f>IF(OR('Service Volumes 1'!NH5="",ISNUMBER('Service Volumes 1'!NH5)),0,1)</f>
        <v>0</v>
      </c>
      <c r="NI86" s="44">
        <f>IF(OR('Service Volumes 1'!NI5="",ISNUMBER('Service Volumes 1'!NI5)),0,1)</f>
        <v>0</v>
      </c>
      <c r="NJ86" s="44">
        <f>IF(OR('Service Volumes 1'!NJ5="",ISNUMBER('Service Volumes 1'!NJ5)),0,1)</f>
        <v>0</v>
      </c>
      <c r="NK86" s="44">
        <f>IF(OR('Service Volumes 1'!NK5="",ISNUMBER('Service Volumes 1'!NK5)),0,1)</f>
        <v>0</v>
      </c>
      <c r="NL86" s="44">
        <f>IF(OR('Service Volumes 1'!NL5="",ISNUMBER('Service Volumes 1'!NL5)),0,1)</f>
        <v>0</v>
      </c>
      <c r="NM86" s="44">
        <f>IF(OR('Service Volumes 1'!NM5="",ISNUMBER('Service Volumes 1'!NM5)),0,1)</f>
        <v>0</v>
      </c>
      <c r="NN86" s="44">
        <f>IF(OR('Service Volumes 1'!NN5="",ISNUMBER('Service Volumes 1'!NN5)),0,1)</f>
        <v>0</v>
      </c>
      <c r="NO86" s="44">
        <f>IF(OR('Service Volumes 1'!NO5="",ISNUMBER('Service Volumes 1'!NO5)),0,1)</f>
        <v>0</v>
      </c>
      <c r="NP86" s="44">
        <f>IF(OR('Service Volumes 1'!NP5="",ISNUMBER('Service Volumes 1'!NP5)),0,1)</f>
        <v>0</v>
      </c>
      <c r="NQ86" s="44">
        <f>IF(OR('Service Volumes 1'!NQ5="",ISNUMBER('Service Volumes 1'!NQ5)),0,1)</f>
        <v>0</v>
      </c>
      <c r="NR86" s="44">
        <f>IF(OR('Service Volumes 1'!NR5="",ISNUMBER('Service Volumes 1'!NR5)),0,1)</f>
        <v>0</v>
      </c>
      <c r="NS86" s="44">
        <f>IF(OR('Service Volumes 1'!NS5="",ISNUMBER('Service Volumes 1'!NS5)),0,1)</f>
        <v>0</v>
      </c>
      <c r="NT86" s="44">
        <f>IF(OR('Service Volumes 1'!NT5="",ISNUMBER('Service Volumes 1'!NT5)),0,1)</f>
        <v>0</v>
      </c>
      <c r="NU86" s="44">
        <f>IF(OR('Service Volumes 1'!NU5="",ISNUMBER('Service Volumes 1'!NU5)),0,1)</f>
        <v>0</v>
      </c>
      <c r="NV86" s="44">
        <f>IF(OR('Service Volumes 1'!NV5="",ISNUMBER('Service Volumes 1'!NV5)),0,1)</f>
        <v>0</v>
      </c>
      <c r="NW86" s="44">
        <f>IF(OR('Service Volumes 1'!NW5="",ISNUMBER('Service Volumes 1'!NW5)),0,1)</f>
        <v>0</v>
      </c>
      <c r="NX86" s="44">
        <f>IF(OR('Service Volumes 1'!NX5="",ISNUMBER('Service Volumes 1'!NX5)),0,1)</f>
        <v>0</v>
      </c>
      <c r="NY86" s="44">
        <f>IF(OR('Service Volumes 1'!NY5="",ISNUMBER('Service Volumes 1'!NY5)),0,1)</f>
        <v>0</v>
      </c>
      <c r="NZ86" s="44">
        <f>IF(OR('Service Volumes 1'!NZ5="",ISNUMBER('Service Volumes 1'!NZ5)),0,1)</f>
        <v>0</v>
      </c>
      <c r="OA86" s="44">
        <f>IF(OR('Service Volumes 1'!OA5="",ISNUMBER('Service Volumes 1'!OA5)),0,1)</f>
        <v>0</v>
      </c>
      <c r="OB86" s="44">
        <f>IF(OR('Service Volumes 1'!OB5="",ISNUMBER('Service Volumes 1'!OB5)),0,1)</f>
        <v>0</v>
      </c>
      <c r="OC86" s="44">
        <f>IF(OR('Service Volumes 1'!OC5="",ISNUMBER('Service Volumes 1'!OC5)),0,1)</f>
        <v>0</v>
      </c>
      <c r="OD86" s="44">
        <f>IF(OR('Service Volumes 1'!OD5="",ISNUMBER('Service Volumes 1'!OD5)),0,1)</f>
        <v>0</v>
      </c>
      <c r="OE86" s="44">
        <f>IF(OR('Service Volumes 1'!OE5="",ISNUMBER('Service Volumes 1'!OE5)),0,1)</f>
        <v>0</v>
      </c>
      <c r="OF86" s="44">
        <f>IF(OR('Service Volumes 1'!OF5="",ISNUMBER('Service Volumes 1'!OF5)),0,1)</f>
        <v>0</v>
      </c>
      <c r="OG86" s="44">
        <f>IF(OR('Service Volumes 1'!OG5="",ISNUMBER('Service Volumes 1'!OG5)),0,1)</f>
        <v>0</v>
      </c>
      <c r="OH86" s="44">
        <f>IF(OR('Service Volumes 1'!OH5="",ISNUMBER('Service Volumes 1'!OH5)),0,1)</f>
        <v>0</v>
      </c>
      <c r="OI86" s="44">
        <f>IF(OR('Service Volumes 1'!OI5="",ISNUMBER('Service Volumes 1'!OI5)),0,1)</f>
        <v>0</v>
      </c>
      <c r="OJ86" s="44">
        <f>IF(OR('Service Volumes 1'!OJ5="",ISNUMBER('Service Volumes 1'!OJ5)),0,1)</f>
        <v>0</v>
      </c>
      <c r="OK86" s="44">
        <f>IF(OR('Service Volumes 1'!OK5="",ISNUMBER('Service Volumes 1'!OK5)),0,1)</f>
        <v>0</v>
      </c>
      <c r="OL86" s="44">
        <f>IF(OR('Service Volumes 1'!OL5="",ISNUMBER('Service Volumes 1'!OL5)),0,1)</f>
        <v>0</v>
      </c>
      <c r="OM86" s="44">
        <f>IF(OR('Service Volumes 1'!OM5="",ISNUMBER('Service Volumes 1'!OM5)),0,1)</f>
        <v>0</v>
      </c>
      <c r="ON86" s="44">
        <f>IF(OR('Service Volumes 1'!ON5="",ISNUMBER('Service Volumes 1'!ON5)),0,1)</f>
        <v>0</v>
      </c>
    </row>
    <row r="87" spans="2:404" ht="10.25" customHeight="1">
      <c r="B87" s="47" t="s">
        <v>104</v>
      </c>
      <c r="C87" s="45" t="s">
        <v>203</v>
      </c>
      <c r="D87" s="43" t="str">
        <f t="shared" si="3"/>
        <v>OK</v>
      </c>
      <c r="E87" s="44">
        <f>IF(OR('Service Volumes 1'!E6="",ISNUMBER('Service Volumes 1'!E6)),0,1)</f>
        <v>0</v>
      </c>
      <c r="F87" s="44">
        <f>IF(OR('Service Volumes 1'!F6="",ISNUMBER('Service Volumes 1'!F6)),0,1)</f>
        <v>0</v>
      </c>
      <c r="G87" s="44">
        <f>IF(OR('Service Volumes 1'!G6="",ISNUMBER('Service Volumes 1'!G6)),0,1)</f>
        <v>0</v>
      </c>
      <c r="H87" s="44">
        <f>IF(OR('Service Volumes 1'!H6="",ISNUMBER('Service Volumes 1'!H6)),0,1)</f>
        <v>0</v>
      </c>
      <c r="I87" s="44">
        <f>IF(OR('Service Volumes 1'!I6="",ISNUMBER('Service Volumes 1'!I6)),0,1)</f>
        <v>0</v>
      </c>
      <c r="J87" s="44">
        <f>IF(OR('Service Volumes 1'!J6="",ISNUMBER('Service Volumes 1'!J6)),0,1)</f>
        <v>0</v>
      </c>
      <c r="K87" s="44">
        <f>IF(OR('Service Volumes 1'!K6="",ISNUMBER('Service Volumes 1'!K6)),0,1)</f>
        <v>0</v>
      </c>
      <c r="L87" s="44">
        <f>IF(OR('Service Volumes 1'!L6="",ISNUMBER('Service Volumes 1'!L6)),0,1)</f>
        <v>0</v>
      </c>
      <c r="M87" s="44">
        <f>IF(OR('Service Volumes 1'!M6="",ISNUMBER('Service Volumes 1'!M6)),0,1)</f>
        <v>0</v>
      </c>
      <c r="N87" s="44">
        <f>IF(OR('Service Volumes 1'!N6="",ISNUMBER('Service Volumes 1'!N6)),0,1)</f>
        <v>0</v>
      </c>
      <c r="O87" s="44">
        <f>IF(OR('Service Volumes 1'!O6="",ISNUMBER('Service Volumes 1'!O6)),0,1)</f>
        <v>0</v>
      </c>
      <c r="P87" s="44">
        <f>IF(OR('Service Volumes 1'!P6="",ISNUMBER('Service Volumes 1'!P6)),0,1)</f>
        <v>0</v>
      </c>
      <c r="Q87" s="44">
        <f>IF(OR('Service Volumes 1'!Q6="",ISNUMBER('Service Volumes 1'!Q6)),0,1)</f>
        <v>0</v>
      </c>
      <c r="R87" s="44">
        <f>IF(OR('Service Volumes 1'!R6="",ISNUMBER('Service Volumes 1'!R6)),0,1)</f>
        <v>0</v>
      </c>
      <c r="S87" s="44">
        <f>IF(OR('Service Volumes 1'!S6="",ISNUMBER('Service Volumes 1'!S6)),0,1)</f>
        <v>0</v>
      </c>
      <c r="T87" s="44">
        <f>IF(OR('Service Volumes 1'!T6="",ISNUMBER('Service Volumes 1'!T6)),0,1)</f>
        <v>0</v>
      </c>
      <c r="U87" s="44">
        <f>IF(OR('Service Volumes 1'!U6="",ISNUMBER('Service Volumes 1'!U6)),0,1)</f>
        <v>0</v>
      </c>
      <c r="V87" s="44">
        <f>IF(OR('Service Volumes 1'!V6="",ISNUMBER('Service Volumes 1'!V6)),0,1)</f>
        <v>0</v>
      </c>
      <c r="W87" s="44">
        <f>IF(OR('Service Volumes 1'!W6="",ISNUMBER('Service Volumes 1'!W6)),0,1)</f>
        <v>0</v>
      </c>
      <c r="X87" s="44">
        <f>IF(OR('Service Volumes 1'!X6="",ISNUMBER('Service Volumes 1'!X6)),0,1)</f>
        <v>0</v>
      </c>
      <c r="Y87" s="44">
        <f>IF(OR('Service Volumes 1'!Y6="",ISNUMBER('Service Volumes 1'!Y6)),0,1)</f>
        <v>0</v>
      </c>
      <c r="Z87" s="44">
        <f>IF(OR('Service Volumes 1'!Z6="",ISNUMBER('Service Volumes 1'!Z6)),0,1)</f>
        <v>0</v>
      </c>
      <c r="AA87" s="44">
        <f>IF(OR('Service Volumes 1'!AA6="",ISNUMBER('Service Volumes 1'!AA6)),0,1)</f>
        <v>0</v>
      </c>
      <c r="AB87" s="44">
        <f>IF(OR('Service Volumes 1'!AB6="",ISNUMBER('Service Volumes 1'!AB6)),0,1)</f>
        <v>0</v>
      </c>
      <c r="AC87" s="44">
        <f>IF(OR('Service Volumes 1'!AC6="",ISNUMBER('Service Volumes 1'!AC6)),0,1)</f>
        <v>0</v>
      </c>
      <c r="AD87" s="44">
        <f>IF(OR('Service Volumes 1'!AD6="",ISNUMBER('Service Volumes 1'!AD6)),0,1)</f>
        <v>0</v>
      </c>
      <c r="AE87" s="44">
        <f>IF(OR('Service Volumes 1'!AE6="",ISNUMBER('Service Volumes 1'!AE6)),0,1)</f>
        <v>0</v>
      </c>
      <c r="AF87" s="44">
        <f>IF(OR('Service Volumes 1'!AF6="",ISNUMBER('Service Volumes 1'!AF6)),0,1)</f>
        <v>0</v>
      </c>
      <c r="AG87" s="44">
        <f>IF(OR('Service Volumes 1'!AG6="",ISNUMBER('Service Volumes 1'!AG6)),0,1)</f>
        <v>0</v>
      </c>
      <c r="AH87" s="44">
        <f>IF(OR('Service Volumes 1'!AH6="",ISNUMBER('Service Volumes 1'!AH6)),0,1)</f>
        <v>0</v>
      </c>
      <c r="AI87" s="44">
        <f>IF(OR('Service Volumes 1'!AI6="",ISNUMBER('Service Volumes 1'!AI6)),0,1)</f>
        <v>0</v>
      </c>
      <c r="AJ87" s="44">
        <f>IF(OR('Service Volumes 1'!AJ6="",ISNUMBER('Service Volumes 1'!AJ6)),0,1)</f>
        <v>0</v>
      </c>
      <c r="AK87" s="44">
        <f>IF(OR('Service Volumes 1'!AK6="",ISNUMBER('Service Volumes 1'!AK6)),0,1)</f>
        <v>0</v>
      </c>
      <c r="AL87" s="44">
        <f>IF(OR('Service Volumes 1'!AL6="",ISNUMBER('Service Volumes 1'!AL6)),0,1)</f>
        <v>0</v>
      </c>
      <c r="AM87" s="44">
        <f>IF(OR('Service Volumes 1'!AM6="",ISNUMBER('Service Volumes 1'!AM6)),0,1)</f>
        <v>0</v>
      </c>
      <c r="AN87" s="44">
        <f>IF(OR('Service Volumes 1'!AN6="",ISNUMBER('Service Volumes 1'!AN6)),0,1)</f>
        <v>0</v>
      </c>
      <c r="AO87" s="44">
        <f>IF(OR('Service Volumes 1'!AO6="",ISNUMBER('Service Volumes 1'!AO6)),0,1)</f>
        <v>0</v>
      </c>
      <c r="AP87" s="44">
        <f>IF(OR('Service Volumes 1'!AP6="",ISNUMBER('Service Volumes 1'!AP6)),0,1)</f>
        <v>0</v>
      </c>
      <c r="AQ87" s="44">
        <f>IF(OR('Service Volumes 1'!AQ6="",ISNUMBER('Service Volumes 1'!AQ6)),0,1)</f>
        <v>0</v>
      </c>
      <c r="AR87" s="44">
        <f>IF(OR('Service Volumes 1'!AR6="",ISNUMBER('Service Volumes 1'!AR6)),0,1)</f>
        <v>0</v>
      </c>
      <c r="AS87" s="44">
        <f>IF(OR('Service Volumes 1'!AS6="",ISNUMBER('Service Volumes 1'!AS6)),0,1)</f>
        <v>0</v>
      </c>
      <c r="AT87" s="44">
        <f>IF(OR('Service Volumes 1'!AT6="",ISNUMBER('Service Volumes 1'!AT6)),0,1)</f>
        <v>0</v>
      </c>
      <c r="AU87" s="44">
        <f>IF(OR('Service Volumes 1'!AU6="",ISNUMBER('Service Volumes 1'!AU6)),0,1)</f>
        <v>0</v>
      </c>
      <c r="AV87" s="44">
        <f>IF(OR('Service Volumes 1'!AV6="",ISNUMBER('Service Volumes 1'!AV6)),0,1)</f>
        <v>0</v>
      </c>
      <c r="AW87" s="44">
        <f>IF(OR('Service Volumes 1'!AW6="",ISNUMBER('Service Volumes 1'!AW6)),0,1)</f>
        <v>0</v>
      </c>
      <c r="AX87" s="44">
        <f>IF(OR('Service Volumes 1'!AX6="",ISNUMBER('Service Volumes 1'!AX6)),0,1)</f>
        <v>0</v>
      </c>
      <c r="AY87" s="44">
        <f>IF(OR('Service Volumes 1'!AY6="",ISNUMBER('Service Volumes 1'!AY6)),0,1)</f>
        <v>0</v>
      </c>
      <c r="AZ87" s="44">
        <f>IF(OR('Service Volumes 1'!AZ6="",ISNUMBER('Service Volumes 1'!AZ6)),0,1)</f>
        <v>0</v>
      </c>
      <c r="BA87" s="44">
        <f>IF(OR('Service Volumes 1'!BA6="",ISNUMBER('Service Volumes 1'!BA6)),0,1)</f>
        <v>0</v>
      </c>
      <c r="BB87" s="44">
        <f>IF(OR('Service Volumes 1'!BB6="",ISNUMBER('Service Volumes 1'!BB6)),0,1)</f>
        <v>0</v>
      </c>
      <c r="BC87" s="44">
        <f>IF(OR('Service Volumes 1'!BC6="",ISNUMBER('Service Volumes 1'!BC6)),0,1)</f>
        <v>0</v>
      </c>
      <c r="BD87" s="44">
        <f>IF(OR('Service Volumes 1'!BD6="",ISNUMBER('Service Volumes 1'!BD6)),0,1)</f>
        <v>0</v>
      </c>
      <c r="BE87" s="44">
        <f>IF(OR('Service Volumes 1'!BE6="",ISNUMBER('Service Volumes 1'!BE6)),0,1)</f>
        <v>0</v>
      </c>
      <c r="BF87" s="44">
        <f>IF(OR('Service Volumes 1'!BF6="",ISNUMBER('Service Volumes 1'!BF6)),0,1)</f>
        <v>0</v>
      </c>
      <c r="BG87" s="44">
        <f>IF(OR('Service Volumes 1'!BG6="",ISNUMBER('Service Volumes 1'!BG6)),0,1)</f>
        <v>0</v>
      </c>
      <c r="BH87" s="44">
        <f>IF(OR('Service Volumes 1'!BH6="",ISNUMBER('Service Volumes 1'!BH6)),0,1)</f>
        <v>0</v>
      </c>
      <c r="BI87" s="44">
        <f>IF(OR('Service Volumes 1'!BI6="",ISNUMBER('Service Volumes 1'!BI6)),0,1)</f>
        <v>0</v>
      </c>
      <c r="BJ87" s="44">
        <f>IF(OR('Service Volumes 1'!BJ6="",ISNUMBER('Service Volumes 1'!BJ6)),0,1)</f>
        <v>0</v>
      </c>
      <c r="BK87" s="44">
        <f>IF(OR('Service Volumes 1'!BK6="",ISNUMBER('Service Volumes 1'!BK6)),0,1)</f>
        <v>0</v>
      </c>
      <c r="BL87" s="44">
        <f>IF(OR('Service Volumes 1'!BL6="",ISNUMBER('Service Volumes 1'!BL6)),0,1)</f>
        <v>0</v>
      </c>
      <c r="BM87" s="44">
        <f>IF(OR('Service Volumes 1'!BM6="",ISNUMBER('Service Volumes 1'!BM6)),0,1)</f>
        <v>0</v>
      </c>
      <c r="BN87" s="44">
        <f>IF(OR('Service Volumes 1'!BN6="",ISNUMBER('Service Volumes 1'!BN6)),0,1)</f>
        <v>0</v>
      </c>
      <c r="BO87" s="44">
        <f>IF(OR('Service Volumes 1'!BO6="",ISNUMBER('Service Volumes 1'!BO6)),0,1)</f>
        <v>0</v>
      </c>
      <c r="BP87" s="44">
        <f>IF(OR('Service Volumes 1'!BP6="",ISNUMBER('Service Volumes 1'!BP6)),0,1)</f>
        <v>0</v>
      </c>
      <c r="BQ87" s="44">
        <f>IF(OR('Service Volumes 1'!BQ6="",ISNUMBER('Service Volumes 1'!BQ6)),0,1)</f>
        <v>0</v>
      </c>
      <c r="BR87" s="44">
        <f>IF(OR('Service Volumes 1'!BR6="",ISNUMBER('Service Volumes 1'!BR6)),0,1)</f>
        <v>0</v>
      </c>
      <c r="BS87" s="44">
        <f>IF(OR('Service Volumes 1'!BS6="",ISNUMBER('Service Volumes 1'!BS6)),0,1)</f>
        <v>0</v>
      </c>
      <c r="BT87" s="44">
        <f>IF(OR('Service Volumes 1'!BT6="",ISNUMBER('Service Volumes 1'!BT6)),0,1)</f>
        <v>0</v>
      </c>
      <c r="BU87" s="44">
        <f>IF(OR('Service Volumes 1'!BU6="",ISNUMBER('Service Volumes 1'!BU6)),0,1)</f>
        <v>0</v>
      </c>
      <c r="BV87" s="44">
        <f>IF(OR('Service Volumes 1'!BV6="",ISNUMBER('Service Volumes 1'!BV6)),0,1)</f>
        <v>0</v>
      </c>
      <c r="BW87" s="44">
        <f>IF(OR('Service Volumes 1'!BW6="",ISNUMBER('Service Volumes 1'!BW6)),0,1)</f>
        <v>0</v>
      </c>
      <c r="BX87" s="44">
        <f>IF(OR('Service Volumes 1'!BX6="",ISNUMBER('Service Volumes 1'!BX6)),0,1)</f>
        <v>0</v>
      </c>
      <c r="BY87" s="44">
        <f>IF(OR('Service Volumes 1'!BY6="",ISNUMBER('Service Volumes 1'!BY6)),0,1)</f>
        <v>0</v>
      </c>
      <c r="BZ87" s="44">
        <f>IF(OR('Service Volumes 1'!BZ6="",ISNUMBER('Service Volumes 1'!BZ6)),0,1)</f>
        <v>0</v>
      </c>
      <c r="CA87" s="44">
        <f>IF(OR('Service Volumes 1'!CA6="",ISNUMBER('Service Volumes 1'!CA6)),0,1)</f>
        <v>0</v>
      </c>
      <c r="CB87" s="44">
        <f>IF(OR('Service Volumes 1'!CB6="",ISNUMBER('Service Volumes 1'!CB6)),0,1)</f>
        <v>0</v>
      </c>
      <c r="CC87" s="44">
        <f>IF(OR('Service Volumes 1'!CC6="",ISNUMBER('Service Volumes 1'!CC6)),0,1)</f>
        <v>0</v>
      </c>
      <c r="CD87" s="44">
        <f>IF(OR('Service Volumes 1'!CD6="",ISNUMBER('Service Volumes 1'!CD6)),0,1)</f>
        <v>0</v>
      </c>
      <c r="CE87" s="44">
        <f>IF(OR('Service Volumes 1'!CE6="",ISNUMBER('Service Volumes 1'!CE6)),0,1)</f>
        <v>0</v>
      </c>
      <c r="CF87" s="44">
        <f>IF(OR('Service Volumes 1'!CF6="",ISNUMBER('Service Volumes 1'!CF6)),0,1)</f>
        <v>0</v>
      </c>
      <c r="CG87" s="44">
        <f>IF(OR('Service Volumes 1'!CG6="",ISNUMBER('Service Volumes 1'!CG6)),0,1)</f>
        <v>0</v>
      </c>
      <c r="CH87" s="44">
        <f>IF(OR('Service Volumes 1'!CH6="",ISNUMBER('Service Volumes 1'!CH6)),0,1)</f>
        <v>0</v>
      </c>
      <c r="CI87" s="44">
        <f>IF(OR('Service Volumes 1'!CI6="",ISNUMBER('Service Volumes 1'!CI6)),0,1)</f>
        <v>0</v>
      </c>
      <c r="CJ87" s="44">
        <f>IF(OR('Service Volumes 1'!CJ6="",ISNUMBER('Service Volumes 1'!CJ6)),0,1)</f>
        <v>0</v>
      </c>
      <c r="CK87" s="44">
        <f>IF(OR('Service Volumes 1'!CK6="",ISNUMBER('Service Volumes 1'!CK6)),0,1)</f>
        <v>0</v>
      </c>
      <c r="CL87" s="44">
        <f>IF(OR('Service Volumes 1'!CL6="",ISNUMBER('Service Volumes 1'!CL6)),0,1)</f>
        <v>0</v>
      </c>
      <c r="CM87" s="44">
        <f>IF(OR('Service Volumes 1'!CM6="",ISNUMBER('Service Volumes 1'!CM6)),0,1)</f>
        <v>0</v>
      </c>
      <c r="CN87" s="44">
        <f>IF(OR('Service Volumes 1'!CN6="",ISNUMBER('Service Volumes 1'!CN6)),0,1)</f>
        <v>0</v>
      </c>
      <c r="CO87" s="44">
        <f>IF(OR('Service Volumes 1'!CO6="",ISNUMBER('Service Volumes 1'!CO6)),0,1)</f>
        <v>0</v>
      </c>
      <c r="CP87" s="44">
        <f>IF(OR('Service Volumes 1'!CP6="",ISNUMBER('Service Volumes 1'!CP6)),0,1)</f>
        <v>0</v>
      </c>
      <c r="CQ87" s="44">
        <f>IF(OR('Service Volumes 1'!CQ6="",ISNUMBER('Service Volumes 1'!CQ6)),0,1)</f>
        <v>0</v>
      </c>
      <c r="CR87" s="44">
        <f>IF(OR('Service Volumes 1'!CR6="",ISNUMBER('Service Volumes 1'!CR6)),0,1)</f>
        <v>0</v>
      </c>
      <c r="CS87" s="44">
        <f>IF(OR('Service Volumes 1'!CS6="",ISNUMBER('Service Volumes 1'!CS6)),0,1)</f>
        <v>0</v>
      </c>
      <c r="CT87" s="44">
        <f>IF(OR('Service Volumes 1'!CT6="",ISNUMBER('Service Volumes 1'!CT6)),0,1)</f>
        <v>0</v>
      </c>
      <c r="CU87" s="44">
        <f>IF(OR('Service Volumes 1'!CU6="",ISNUMBER('Service Volumes 1'!CU6)),0,1)</f>
        <v>0</v>
      </c>
      <c r="CV87" s="44">
        <f>IF(OR('Service Volumes 1'!CV6="",ISNUMBER('Service Volumes 1'!CV6)),0,1)</f>
        <v>0</v>
      </c>
      <c r="CW87" s="44">
        <f>IF(OR('Service Volumes 1'!CW6="",ISNUMBER('Service Volumes 1'!CW6)),0,1)</f>
        <v>0</v>
      </c>
      <c r="CX87" s="44">
        <f>IF(OR('Service Volumes 1'!CX6="",ISNUMBER('Service Volumes 1'!CX6)),0,1)</f>
        <v>0</v>
      </c>
      <c r="CY87" s="44">
        <f>IF(OR('Service Volumes 1'!CY6="",ISNUMBER('Service Volumes 1'!CY6)),0,1)</f>
        <v>0</v>
      </c>
      <c r="CZ87" s="44">
        <f>IF(OR('Service Volumes 1'!CZ6="",ISNUMBER('Service Volumes 1'!CZ6)),0,1)</f>
        <v>0</v>
      </c>
      <c r="DA87" s="44">
        <f>IF(OR('Service Volumes 1'!DA6="",ISNUMBER('Service Volumes 1'!DA6)),0,1)</f>
        <v>0</v>
      </c>
      <c r="DB87" s="44">
        <f>IF(OR('Service Volumes 1'!DB6="",ISNUMBER('Service Volumes 1'!DB6)),0,1)</f>
        <v>0</v>
      </c>
      <c r="DC87" s="44">
        <f>IF(OR('Service Volumes 1'!DC6="",ISNUMBER('Service Volumes 1'!DC6)),0,1)</f>
        <v>0</v>
      </c>
      <c r="DD87" s="44">
        <f>IF(OR('Service Volumes 1'!DD6="",ISNUMBER('Service Volumes 1'!DD6)),0,1)</f>
        <v>0</v>
      </c>
      <c r="DE87" s="44">
        <f>IF(OR('Service Volumes 1'!DE6="",ISNUMBER('Service Volumes 1'!DE6)),0,1)</f>
        <v>0</v>
      </c>
      <c r="DF87" s="44">
        <f>IF(OR('Service Volumes 1'!DF6="",ISNUMBER('Service Volumes 1'!DF6)),0,1)</f>
        <v>0</v>
      </c>
      <c r="DG87" s="44">
        <f>IF(OR('Service Volumes 1'!DG6="",ISNUMBER('Service Volumes 1'!DG6)),0,1)</f>
        <v>0</v>
      </c>
      <c r="DH87" s="44">
        <f>IF(OR('Service Volumes 1'!DH6="",ISNUMBER('Service Volumes 1'!DH6)),0,1)</f>
        <v>0</v>
      </c>
      <c r="DI87" s="44">
        <f>IF(OR('Service Volumes 1'!DI6="",ISNUMBER('Service Volumes 1'!DI6)),0,1)</f>
        <v>0</v>
      </c>
      <c r="DJ87" s="44">
        <f>IF(OR('Service Volumes 1'!DJ6="",ISNUMBER('Service Volumes 1'!DJ6)),0,1)</f>
        <v>0</v>
      </c>
      <c r="DK87" s="44">
        <f>IF(OR('Service Volumes 1'!DK6="",ISNUMBER('Service Volumes 1'!DK6)),0,1)</f>
        <v>0</v>
      </c>
      <c r="DL87" s="44">
        <f>IF(OR('Service Volumes 1'!DL6="",ISNUMBER('Service Volumes 1'!DL6)),0,1)</f>
        <v>0</v>
      </c>
      <c r="DM87" s="44">
        <f>IF(OR('Service Volumes 1'!DM6="",ISNUMBER('Service Volumes 1'!DM6)),0,1)</f>
        <v>0</v>
      </c>
      <c r="DN87" s="44">
        <f>IF(OR('Service Volumes 1'!DN6="",ISNUMBER('Service Volumes 1'!DN6)),0,1)</f>
        <v>0</v>
      </c>
      <c r="DO87" s="44">
        <f>IF(OR('Service Volumes 1'!DO6="",ISNUMBER('Service Volumes 1'!DO6)),0,1)</f>
        <v>0</v>
      </c>
      <c r="DP87" s="44">
        <f>IF(OR('Service Volumes 1'!DP6="",ISNUMBER('Service Volumes 1'!DP6)),0,1)</f>
        <v>0</v>
      </c>
      <c r="DQ87" s="44">
        <f>IF(OR('Service Volumes 1'!DQ6="",ISNUMBER('Service Volumes 1'!DQ6)),0,1)</f>
        <v>0</v>
      </c>
      <c r="DR87" s="44">
        <f>IF(OR('Service Volumes 1'!DR6="",ISNUMBER('Service Volumes 1'!DR6)),0,1)</f>
        <v>0</v>
      </c>
      <c r="DS87" s="44">
        <f>IF(OR('Service Volumes 1'!DS6="",ISNUMBER('Service Volumes 1'!DS6)),0,1)</f>
        <v>0</v>
      </c>
      <c r="DT87" s="44">
        <f>IF(OR('Service Volumes 1'!DT6="",ISNUMBER('Service Volumes 1'!DT6)),0,1)</f>
        <v>0</v>
      </c>
      <c r="DU87" s="44">
        <f>IF(OR('Service Volumes 1'!DU6="",ISNUMBER('Service Volumes 1'!DU6)),0,1)</f>
        <v>0</v>
      </c>
      <c r="DV87" s="44">
        <f>IF(OR('Service Volumes 1'!DV6="",ISNUMBER('Service Volumes 1'!DV6)),0,1)</f>
        <v>0</v>
      </c>
      <c r="DW87" s="44">
        <f>IF(OR('Service Volumes 1'!DW6="",ISNUMBER('Service Volumes 1'!DW6)),0,1)</f>
        <v>0</v>
      </c>
      <c r="DX87" s="44">
        <f>IF(OR('Service Volumes 1'!DX6="",ISNUMBER('Service Volumes 1'!DX6)),0,1)</f>
        <v>0</v>
      </c>
      <c r="DY87" s="44">
        <f>IF(OR('Service Volumes 1'!DY6="",ISNUMBER('Service Volumes 1'!DY6)),0,1)</f>
        <v>0</v>
      </c>
      <c r="DZ87" s="44">
        <f>IF(OR('Service Volumes 1'!DZ6="",ISNUMBER('Service Volumes 1'!DZ6)),0,1)</f>
        <v>0</v>
      </c>
      <c r="EA87" s="44">
        <f>IF(OR('Service Volumes 1'!EA6="",ISNUMBER('Service Volumes 1'!EA6)),0,1)</f>
        <v>0</v>
      </c>
      <c r="EB87" s="44">
        <f>IF(OR('Service Volumes 1'!EB6="",ISNUMBER('Service Volumes 1'!EB6)),0,1)</f>
        <v>0</v>
      </c>
      <c r="EC87" s="44">
        <f>IF(OR('Service Volumes 1'!EC6="",ISNUMBER('Service Volumes 1'!EC6)),0,1)</f>
        <v>0</v>
      </c>
      <c r="ED87" s="44">
        <f>IF(OR('Service Volumes 1'!ED6="",ISNUMBER('Service Volumes 1'!ED6)),0,1)</f>
        <v>0</v>
      </c>
      <c r="EE87" s="44">
        <f>IF(OR('Service Volumes 1'!EE6="",ISNUMBER('Service Volumes 1'!EE6)),0,1)</f>
        <v>0</v>
      </c>
      <c r="EF87" s="44">
        <f>IF(OR('Service Volumes 1'!EF6="",ISNUMBER('Service Volumes 1'!EF6)),0,1)</f>
        <v>0</v>
      </c>
      <c r="EG87" s="44">
        <f>IF(OR('Service Volumes 1'!EG6="",ISNUMBER('Service Volumes 1'!EG6)),0,1)</f>
        <v>0</v>
      </c>
      <c r="EH87" s="44">
        <f>IF(OR('Service Volumes 1'!EH6="",ISNUMBER('Service Volumes 1'!EH6)),0,1)</f>
        <v>0</v>
      </c>
      <c r="EI87" s="44">
        <f>IF(OR('Service Volumes 1'!EI6="",ISNUMBER('Service Volumes 1'!EI6)),0,1)</f>
        <v>0</v>
      </c>
      <c r="EJ87" s="44">
        <f>IF(OR('Service Volumes 1'!EJ6="",ISNUMBER('Service Volumes 1'!EJ6)),0,1)</f>
        <v>0</v>
      </c>
      <c r="EK87" s="44">
        <f>IF(OR('Service Volumes 1'!EK6="",ISNUMBER('Service Volumes 1'!EK6)),0,1)</f>
        <v>0</v>
      </c>
      <c r="EL87" s="44">
        <f>IF(OR('Service Volumes 1'!EL6="",ISNUMBER('Service Volumes 1'!EL6)),0,1)</f>
        <v>0</v>
      </c>
      <c r="EM87" s="44">
        <f>IF(OR('Service Volumes 1'!EM6="",ISNUMBER('Service Volumes 1'!EM6)),0,1)</f>
        <v>0</v>
      </c>
      <c r="EN87" s="44">
        <f>IF(OR('Service Volumes 1'!EN6="",ISNUMBER('Service Volumes 1'!EN6)),0,1)</f>
        <v>0</v>
      </c>
      <c r="EO87" s="44">
        <f>IF(OR('Service Volumes 1'!EO6="",ISNUMBER('Service Volumes 1'!EO6)),0,1)</f>
        <v>0</v>
      </c>
      <c r="EP87" s="44">
        <f>IF(OR('Service Volumes 1'!EP6="",ISNUMBER('Service Volumes 1'!EP6)),0,1)</f>
        <v>0</v>
      </c>
      <c r="EQ87" s="44">
        <f>IF(OR('Service Volumes 1'!EQ6="",ISNUMBER('Service Volumes 1'!EQ6)),0,1)</f>
        <v>0</v>
      </c>
      <c r="ER87" s="44">
        <f>IF(OR('Service Volumes 1'!ER6="",ISNUMBER('Service Volumes 1'!ER6)),0,1)</f>
        <v>0</v>
      </c>
      <c r="ES87" s="44">
        <f>IF(OR('Service Volumes 1'!ES6="",ISNUMBER('Service Volumes 1'!ES6)),0,1)</f>
        <v>0</v>
      </c>
      <c r="ET87" s="44">
        <f>IF(OR('Service Volumes 1'!ET6="",ISNUMBER('Service Volumes 1'!ET6)),0,1)</f>
        <v>0</v>
      </c>
      <c r="EU87" s="44">
        <f>IF(OR('Service Volumes 1'!EU6="",ISNUMBER('Service Volumes 1'!EU6)),0,1)</f>
        <v>0</v>
      </c>
      <c r="EV87" s="44">
        <f>IF(OR('Service Volumes 1'!EV6="",ISNUMBER('Service Volumes 1'!EV6)),0,1)</f>
        <v>0</v>
      </c>
      <c r="EW87" s="44">
        <f>IF(OR('Service Volumes 1'!EW6="",ISNUMBER('Service Volumes 1'!EW6)),0,1)</f>
        <v>0</v>
      </c>
      <c r="EX87" s="44">
        <f>IF(OR('Service Volumes 1'!EX6="",ISNUMBER('Service Volumes 1'!EX6)),0,1)</f>
        <v>0</v>
      </c>
      <c r="EY87" s="44">
        <f>IF(OR('Service Volumes 1'!EY6="",ISNUMBER('Service Volumes 1'!EY6)),0,1)</f>
        <v>0</v>
      </c>
      <c r="EZ87" s="44">
        <f>IF(OR('Service Volumes 1'!EZ6="",ISNUMBER('Service Volumes 1'!EZ6)),0,1)</f>
        <v>0</v>
      </c>
      <c r="FA87" s="44">
        <f>IF(OR('Service Volumes 1'!FA6="",ISNUMBER('Service Volumes 1'!FA6)),0,1)</f>
        <v>0</v>
      </c>
      <c r="FB87" s="44">
        <f>IF(OR('Service Volumes 1'!FB6="",ISNUMBER('Service Volumes 1'!FB6)),0,1)</f>
        <v>0</v>
      </c>
      <c r="FC87" s="44">
        <f>IF(OR('Service Volumes 1'!FC6="",ISNUMBER('Service Volumes 1'!FC6)),0,1)</f>
        <v>0</v>
      </c>
      <c r="FD87" s="44">
        <f>IF(OR('Service Volumes 1'!FD6="",ISNUMBER('Service Volumes 1'!FD6)),0,1)</f>
        <v>0</v>
      </c>
      <c r="FE87" s="44">
        <f>IF(OR('Service Volumes 1'!FE6="",ISNUMBER('Service Volumes 1'!FE6)),0,1)</f>
        <v>0</v>
      </c>
      <c r="FF87" s="44">
        <f>IF(OR('Service Volumes 1'!FF6="",ISNUMBER('Service Volumes 1'!FF6)),0,1)</f>
        <v>0</v>
      </c>
      <c r="FG87" s="44">
        <f>IF(OR('Service Volumes 1'!FG6="",ISNUMBER('Service Volumes 1'!FG6)),0,1)</f>
        <v>0</v>
      </c>
      <c r="FH87" s="44">
        <f>IF(OR('Service Volumes 1'!FH6="",ISNUMBER('Service Volumes 1'!FH6)),0,1)</f>
        <v>0</v>
      </c>
      <c r="FI87" s="44">
        <f>IF(OR('Service Volumes 1'!FI6="",ISNUMBER('Service Volumes 1'!FI6)),0,1)</f>
        <v>0</v>
      </c>
      <c r="FJ87" s="44">
        <f>IF(OR('Service Volumes 1'!FJ6="",ISNUMBER('Service Volumes 1'!FJ6)),0,1)</f>
        <v>0</v>
      </c>
      <c r="FK87" s="44">
        <f>IF(OR('Service Volumes 1'!FK6="",ISNUMBER('Service Volumes 1'!FK6)),0,1)</f>
        <v>0</v>
      </c>
      <c r="FL87" s="44">
        <f>IF(OR('Service Volumes 1'!FL6="",ISNUMBER('Service Volumes 1'!FL6)),0,1)</f>
        <v>0</v>
      </c>
      <c r="FM87" s="44">
        <f>IF(OR('Service Volumes 1'!FM6="",ISNUMBER('Service Volumes 1'!FM6)),0,1)</f>
        <v>0</v>
      </c>
      <c r="FN87" s="44">
        <f>IF(OR('Service Volumes 1'!FN6="",ISNUMBER('Service Volumes 1'!FN6)),0,1)</f>
        <v>0</v>
      </c>
      <c r="FO87" s="44">
        <f>IF(OR('Service Volumes 1'!FO6="",ISNUMBER('Service Volumes 1'!FO6)),0,1)</f>
        <v>0</v>
      </c>
      <c r="FP87" s="44">
        <f>IF(OR('Service Volumes 1'!FP6="",ISNUMBER('Service Volumes 1'!FP6)),0,1)</f>
        <v>0</v>
      </c>
      <c r="FQ87" s="44">
        <f>IF(OR('Service Volumes 1'!FQ6="",ISNUMBER('Service Volumes 1'!FQ6)),0,1)</f>
        <v>0</v>
      </c>
      <c r="FR87" s="44">
        <f>IF(OR('Service Volumes 1'!FR6="",ISNUMBER('Service Volumes 1'!FR6)),0,1)</f>
        <v>0</v>
      </c>
      <c r="FS87" s="44">
        <f>IF(OR('Service Volumes 1'!FS6="",ISNUMBER('Service Volumes 1'!FS6)),0,1)</f>
        <v>0</v>
      </c>
      <c r="FT87" s="44">
        <f>IF(OR('Service Volumes 1'!FT6="",ISNUMBER('Service Volumes 1'!FT6)),0,1)</f>
        <v>0</v>
      </c>
      <c r="FU87" s="44">
        <f>IF(OR('Service Volumes 1'!FU6="",ISNUMBER('Service Volumes 1'!FU6)),0,1)</f>
        <v>0</v>
      </c>
      <c r="FV87" s="44">
        <f>IF(OR('Service Volumes 1'!FV6="",ISNUMBER('Service Volumes 1'!FV6)),0,1)</f>
        <v>0</v>
      </c>
      <c r="FW87" s="44">
        <f>IF(OR('Service Volumes 1'!FW6="",ISNUMBER('Service Volumes 1'!FW6)),0,1)</f>
        <v>0</v>
      </c>
      <c r="FX87" s="44">
        <f>IF(OR('Service Volumes 1'!FX6="",ISNUMBER('Service Volumes 1'!FX6)),0,1)</f>
        <v>0</v>
      </c>
      <c r="FY87" s="44">
        <f>IF(OR('Service Volumes 1'!FY6="",ISNUMBER('Service Volumes 1'!FY6)),0,1)</f>
        <v>0</v>
      </c>
      <c r="FZ87" s="44">
        <f>IF(OR('Service Volumes 1'!FZ6="",ISNUMBER('Service Volumes 1'!FZ6)),0,1)</f>
        <v>0</v>
      </c>
      <c r="GA87" s="44">
        <f>IF(OR('Service Volumes 1'!GA6="",ISNUMBER('Service Volumes 1'!GA6)),0,1)</f>
        <v>0</v>
      </c>
      <c r="GB87" s="44">
        <f>IF(OR('Service Volumes 1'!GB6="",ISNUMBER('Service Volumes 1'!GB6)),0,1)</f>
        <v>0</v>
      </c>
      <c r="GC87" s="44">
        <f>IF(OR('Service Volumes 1'!GC6="",ISNUMBER('Service Volumes 1'!GC6)),0,1)</f>
        <v>0</v>
      </c>
      <c r="GD87" s="44">
        <f>IF(OR('Service Volumes 1'!GD6="",ISNUMBER('Service Volumes 1'!GD6)),0,1)</f>
        <v>0</v>
      </c>
      <c r="GE87" s="44">
        <f>IF(OR('Service Volumes 1'!GE6="",ISNUMBER('Service Volumes 1'!GE6)),0,1)</f>
        <v>0</v>
      </c>
      <c r="GF87" s="44">
        <f>IF(OR('Service Volumes 1'!GF6="",ISNUMBER('Service Volumes 1'!GF6)),0,1)</f>
        <v>0</v>
      </c>
      <c r="GG87" s="44">
        <f>IF(OR('Service Volumes 1'!GG6="",ISNUMBER('Service Volumes 1'!GG6)),0,1)</f>
        <v>0</v>
      </c>
      <c r="GH87" s="44">
        <f>IF(OR('Service Volumes 1'!GH6="",ISNUMBER('Service Volumes 1'!GH6)),0,1)</f>
        <v>0</v>
      </c>
      <c r="GI87" s="44">
        <f>IF(OR('Service Volumes 1'!GI6="",ISNUMBER('Service Volumes 1'!GI6)),0,1)</f>
        <v>0</v>
      </c>
      <c r="GJ87" s="44">
        <f>IF(OR('Service Volumes 1'!GJ6="",ISNUMBER('Service Volumes 1'!GJ6)),0,1)</f>
        <v>0</v>
      </c>
      <c r="GK87" s="44">
        <f>IF(OR('Service Volumes 1'!GK6="",ISNUMBER('Service Volumes 1'!GK6)),0,1)</f>
        <v>0</v>
      </c>
      <c r="GL87" s="44">
        <f>IF(OR('Service Volumes 1'!GL6="",ISNUMBER('Service Volumes 1'!GL6)),0,1)</f>
        <v>0</v>
      </c>
      <c r="GM87" s="44">
        <f>IF(OR('Service Volumes 1'!GM6="",ISNUMBER('Service Volumes 1'!GM6)),0,1)</f>
        <v>0</v>
      </c>
      <c r="GN87" s="44">
        <f>IF(OR('Service Volumes 1'!GN6="",ISNUMBER('Service Volumes 1'!GN6)),0,1)</f>
        <v>0</v>
      </c>
      <c r="GO87" s="44">
        <f>IF(OR('Service Volumes 1'!GO6="",ISNUMBER('Service Volumes 1'!GO6)),0,1)</f>
        <v>0</v>
      </c>
      <c r="GP87" s="44">
        <f>IF(OR('Service Volumes 1'!GP6="",ISNUMBER('Service Volumes 1'!GP6)),0,1)</f>
        <v>0</v>
      </c>
      <c r="GQ87" s="44">
        <f>IF(OR('Service Volumes 1'!GQ6="",ISNUMBER('Service Volumes 1'!GQ6)),0,1)</f>
        <v>0</v>
      </c>
      <c r="GR87" s="44">
        <f>IF(OR('Service Volumes 1'!GR6="",ISNUMBER('Service Volumes 1'!GR6)),0,1)</f>
        <v>0</v>
      </c>
      <c r="GS87" s="44">
        <f>IF(OR('Service Volumes 1'!GS6="",ISNUMBER('Service Volumes 1'!GS6)),0,1)</f>
        <v>0</v>
      </c>
      <c r="GT87" s="44">
        <f>IF(OR('Service Volumes 1'!GT6="",ISNUMBER('Service Volumes 1'!GT6)),0,1)</f>
        <v>0</v>
      </c>
      <c r="GU87" s="44">
        <f>IF(OR('Service Volumes 1'!GU6="",ISNUMBER('Service Volumes 1'!GU6)),0,1)</f>
        <v>0</v>
      </c>
      <c r="GV87" s="44">
        <f>IF(OR('Service Volumes 1'!GV6="",ISNUMBER('Service Volumes 1'!GV6)),0,1)</f>
        <v>0</v>
      </c>
      <c r="GW87" s="44">
        <f>IF(OR('Service Volumes 1'!GW6="",ISNUMBER('Service Volumes 1'!GW6)),0,1)</f>
        <v>0</v>
      </c>
      <c r="GX87" s="44">
        <f>IF(OR('Service Volumes 1'!GX6="",ISNUMBER('Service Volumes 1'!GX6)),0,1)</f>
        <v>0</v>
      </c>
      <c r="GY87" s="44">
        <f>IF(OR('Service Volumes 1'!GY6="",ISNUMBER('Service Volumes 1'!GY6)),0,1)</f>
        <v>0</v>
      </c>
      <c r="GZ87" s="44">
        <f>IF(OR('Service Volumes 1'!GZ6="",ISNUMBER('Service Volumes 1'!GZ6)),0,1)</f>
        <v>0</v>
      </c>
      <c r="HA87" s="44">
        <f>IF(OR('Service Volumes 1'!HA6="",ISNUMBER('Service Volumes 1'!HA6)),0,1)</f>
        <v>0</v>
      </c>
      <c r="HB87" s="44">
        <f>IF(OR('Service Volumes 1'!HB6="",ISNUMBER('Service Volumes 1'!HB6)),0,1)</f>
        <v>0</v>
      </c>
      <c r="HC87" s="44">
        <f>IF(OR('Service Volumes 1'!HC6="",ISNUMBER('Service Volumes 1'!HC6)),0,1)</f>
        <v>0</v>
      </c>
      <c r="HD87" s="44">
        <f>IF(OR('Service Volumes 1'!HD6="",ISNUMBER('Service Volumes 1'!HD6)),0,1)</f>
        <v>0</v>
      </c>
      <c r="HE87" s="44">
        <f>IF(OR('Service Volumes 1'!HE6="",ISNUMBER('Service Volumes 1'!HE6)),0,1)</f>
        <v>0</v>
      </c>
      <c r="HF87" s="44">
        <f>IF(OR('Service Volumes 1'!HF6="",ISNUMBER('Service Volumes 1'!HF6)),0,1)</f>
        <v>0</v>
      </c>
      <c r="HG87" s="44">
        <f>IF(OR('Service Volumes 1'!HG6="",ISNUMBER('Service Volumes 1'!HG6)),0,1)</f>
        <v>0</v>
      </c>
      <c r="HH87" s="44">
        <f>IF(OR('Service Volumes 1'!HH6="",ISNUMBER('Service Volumes 1'!HH6)),0,1)</f>
        <v>0</v>
      </c>
      <c r="HI87" s="44">
        <f>IF(OR('Service Volumes 1'!HI6="",ISNUMBER('Service Volumes 1'!HI6)),0,1)</f>
        <v>0</v>
      </c>
      <c r="HJ87" s="44">
        <f>IF(OR('Service Volumes 1'!HJ6="",ISNUMBER('Service Volumes 1'!HJ6)),0,1)</f>
        <v>0</v>
      </c>
      <c r="HK87" s="44">
        <f>IF(OR('Service Volumes 1'!HK6="",ISNUMBER('Service Volumes 1'!HK6)),0,1)</f>
        <v>0</v>
      </c>
      <c r="HL87" s="44">
        <f>IF(OR('Service Volumes 1'!HL6="",ISNUMBER('Service Volumes 1'!HL6)),0,1)</f>
        <v>0</v>
      </c>
      <c r="HM87" s="44">
        <f>IF(OR('Service Volumes 1'!HM6="",ISNUMBER('Service Volumes 1'!HM6)),0,1)</f>
        <v>0</v>
      </c>
      <c r="HN87" s="44">
        <f>IF(OR('Service Volumes 1'!HN6="",ISNUMBER('Service Volumes 1'!HN6)),0,1)</f>
        <v>0</v>
      </c>
      <c r="HO87" s="44">
        <f>IF(OR('Service Volumes 1'!HO6="",ISNUMBER('Service Volumes 1'!HO6)),0,1)</f>
        <v>0</v>
      </c>
      <c r="HP87" s="44">
        <f>IF(OR('Service Volumes 1'!HP6="",ISNUMBER('Service Volumes 1'!HP6)),0,1)</f>
        <v>0</v>
      </c>
      <c r="HQ87" s="44">
        <f>IF(OR('Service Volumes 1'!HQ6="",ISNUMBER('Service Volumes 1'!HQ6)),0,1)</f>
        <v>0</v>
      </c>
      <c r="HR87" s="44">
        <f>IF(OR('Service Volumes 1'!HR6="",ISNUMBER('Service Volumes 1'!HR6)),0,1)</f>
        <v>0</v>
      </c>
      <c r="HS87" s="44">
        <f>IF(OR('Service Volumes 1'!HS6="",ISNUMBER('Service Volumes 1'!HS6)),0,1)</f>
        <v>0</v>
      </c>
      <c r="HT87" s="44">
        <f>IF(OR('Service Volumes 1'!HT6="",ISNUMBER('Service Volumes 1'!HT6)),0,1)</f>
        <v>0</v>
      </c>
      <c r="HU87" s="44">
        <f>IF(OR('Service Volumes 1'!HU6="",ISNUMBER('Service Volumes 1'!HU6)),0,1)</f>
        <v>0</v>
      </c>
      <c r="HV87" s="44">
        <f>IF(OR('Service Volumes 1'!HV6="",ISNUMBER('Service Volumes 1'!HV6)),0,1)</f>
        <v>0</v>
      </c>
      <c r="HW87" s="44">
        <f>IF(OR('Service Volumes 1'!HW6="",ISNUMBER('Service Volumes 1'!HW6)),0,1)</f>
        <v>0</v>
      </c>
      <c r="HX87" s="44">
        <f>IF(OR('Service Volumes 1'!HX6="",ISNUMBER('Service Volumes 1'!HX6)),0,1)</f>
        <v>0</v>
      </c>
      <c r="HY87" s="44">
        <f>IF(OR('Service Volumes 1'!HY6="",ISNUMBER('Service Volumes 1'!HY6)),0,1)</f>
        <v>0</v>
      </c>
      <c r="HZ87" s="44">
        <f>IF(OR('Service Volumes 1'!HZ6="",ISNUMBER('Service Volumes 1'!HZ6)),0,1)</f>
        <v>0</v>
      </c>
      <c r="IA87" s="44">
        <f>IF(OR('Service Volumes 1'!IA6="",ISNUMBER('Service Volumes 1'!IA6)),0,1)</f>
        <v>0</v>
      </c>
      <c r="IB87" s="44">
        <f>IF(OR('Service Volumes 1'!IB6="",ISNUMBER('Service Volumes 1'!IB6)),0,1)</f>
        <v>0</v>
      </c>
      <c r="IC87" s="44">
        <f>IF(OR('Service Volumes 1'!IC6="",ISNUMBER('Service Volumes 1'!IC6)),0,1)</f>
        <v>0</v>
      </c>
      <c r="ID87" s="44">
        <f>IF(OR('Service Volumes 1'!ID6="",ISNUMBER('Service Volumes 1'!ID6)),0,1)</f>
        <v>0</v>
      </c>
      <c r="IE87" s="44">
        <f>IF(OR('Service Volumes 1'!IE6="",ISNUMBER('Service Volumes 1'!IE6)),0,1)</f>
        <v>0</v>
      </c>
      <c r="IF87" s="44">
        <f>IF(OR('Service Volumes 1'!IF6="",ISNUMBER('Service Volumes 1'!IF6)),0,1)</f>
        <v>0</v>
      </c>
      <c r="IG87" s="44">
        <f>IF(OR('Service Volumes 1'!IG6="",ISNUMBER('Service Volumes 1'!IG6)),0,1)</f>
        <v>0</v>
      </c>
      <c r="IH87" s="44">
        <f>IF(OR('Service Volumes 1'!IH6="",ISNUMBER('Service Volumes 1'!IH6)),0,1)</f>
        <v>0</v>
      </c>
      <c r="II87" s="44">
        <f>IF(OR('Service Volumes 1'!II6="",ISNUMBER('Service Volumes 1'!II6)),0,1)</f>
        <v>0</v>
      </c>
      <c r="IJ87" s="44">
        <f>IF(OR('Service Volumes 1'!IJ6="",ISNUMBER('Service Volumes 1'!IJ6)),0,1)</f>
        <v>0</v>
      </c>
      <c r="IK87" s="44">
        <f>IF(OR('Service Volumes 1'!IK6="",ISNUMBER('Service Volumes 1'!IK6)),0,1)</f>
        <v>0</v>
      </c>
      <c r="IL87" s="44">
        <f>IF(OR('Service Volumes 1'!IL6="",ISNUMBER('Service Volumes 1'!IL6)),0,1)</f>
        <v>0</v>
      </c>
      <c r="IM87" s="44">
        <f>IF(OR('Service Volumes 1'!IM6="",ISNUMBER('Service Volumes 1'!IM6)),0,1)</f>
        <v>0</v>
      </c>
      <c r="IN87" s="44">
        <f>IF(OR('Service Volumes 1'!IN6="",ISNUMBER('Service Volumes 1'!IN6)),0,1)</f>
        <v>0</v>
      </c>
      <c r="IO87" s="44">
        <f>IF(OR('Service Volumes 1'!IO6="",ISNUMBER('Service Volumes 1'!IO6)),0,1)</f>
        <v>0</v>
      </c>
      <c r="IP87" s="44">
        <f>IF(OR('Service Volumes 1'!IP6="",ISNUMBER('Service Volumes 1'!IP6)),0,1)</f>
        <v>0</v>
      </c>
      <c r="IQ87" s="44">
        <f>IF(OR('Service Volumes 1'!IQ6="",ISNUMBER('Service Volumes 1'!IQ6)),0,1)</f>
        <v>0</v>
      </c>
      <c r="IR87" s="44">
        <f>IF(OR('Service Volumes 1'!IR6="",ISNUMBER('Service Volumes 1'!IR6)),0,1)</f>
        <v>0</v>
      </c>
      <c r="IS87" s="44">
        <f>IF(OR('Service Volumes 1'!IS6="",ISNUMBER('Service Volumes 1'!IS6)),0,1)</f>
        <v>0</v>
      </c>
      <c r="IT87" s="44">
        <f>IF(OR('Service Volumes 1'!IT6="",ISNUMBER('Service Volumes 1'!IT6)),0,1)</f>
        <v>0</v>
      </c>
      <c r="IU87" s="44">
        <f>IF(OR('Service Volumes 1'!IU6="",ISNUMBER('Service Volumes 1'!IU6)),0,1)</f>
        <v>0</v>
      </c>
      <c r="IV87" s="44">
        <f>IF(OR('Service Volumes 1'!IV6="",ISNUMBER('Service Volumes 1'!IV6)),0,1)</f>
        <v>0</v>
      </c>
      <c r="IW87" s="44">
        <f>IF(OR('Service Volumes 1'!IW6="",ISNUMBER('Service Volumes 1'!IW6)),0,1)</f>
        <v>0</v>
      </c>
      <c r="IX87" s="44">
        <f>IF(OR('Service Volumes 1'!IX6="",ISNUMBER('Service Volumes 1'!IX6)),0,1)</f>
        <v>0</v>
      </c>
      <c r="IY87" s="44">
        <f>IF(OR('Service Volumes 1'!IY6="",ISNUMBER('Service Volumes 1'!IY6)),0,1)</f>
        <v>0</v>
      </c>
      <c r="IZ87" s="44">
        <f>IF(OR('Service Volumes 1'!IZ6="",ISNUMBER('Service Volumes 1'!IZ6)),0,1)</f>
        <v>0</v>
      </c>
      <c r="JA87" s="44">
        <f>IF(OR('Service Volumes 1'!JA6="",ISNUMBER('Service Volumes 1'!JA6)),0,1)</f>
        <v>0</v>
      </c>
      <c r="JB87" s="44">
        <f>IF(OR('Service Volumes 1'!JB6="",ISNUMBER('Service Volumes 1'!JB6)),0,1)</f>
        <v>0</v>
      </c>
      <c r="JC87" s="44">
        <f>IF(OR('Service Volumes 1'!JC6="",ISNUMBER('Service Volumes 1'!JC6)),0,1)</f>
        <v>0</v>
      </c>
      <c r="JD87" s="44">
        <f>IF(OR('Service Volumes 1'!JD6="",ISNUMBER('Service Volumes 1'!JD6)),0,1)</f>
        <v>0</v>
      </c>
      <c r="JE87" s="44">
        <f>IF(OR('Service Volumes 1'!JE6="",ISNUMBER('Service Volumes 1'!JE6)),0,1)</f>
        <v>0</v>
      </c>
      <c r="JF87" s="44">
        <f>IF(OR('Service Volumes 1'!JF6="",ISNUMBER('Service Volumes 1'!JF6)),0,1)</f>
        <v>0</v>
      </c>
      <c r="JG87" s="44">
        <f>IF(OR('Service Volumes 1'!JG6="",ISNUMBER('Service Volumes 1'!JG6)),0,1)</f>
        <v>0</v>
      </c>
      <c r="JH87" s="44">
        <f>IF(OR('Service Volumes 1'!JH6="",ISNUMBER('Service Volumes 1'!JH6)),0,1)</f>
        <v>0</v>
      </c>
      <c r="JI87" s="44">
        <f>IF(OR('Service Volumes 1'!JI6="",ISNUMBER('Service Volumes 1'!JI6)),0,1)</f>
        <v>0</v>
      </c>
      <c r="JJ87" s="44">
        <f>IF(OR('Service Volumes 1'!JJ6="",ISNUMBER('Service Volumes 1'!JJ6)),0,1)</f>
        <v>0</v>
      </c>
      <c r="JK87" s="44">
        <f>IF(OR('Service Volumes 1'!JK6="",ISNUMBER('Service Volumes 1'!JK6)),0,1)</f>
        <v>0</v>
      </c>
      <c r="JL87" s="44">
        <f>IF(OR('Service Volumes 1'!JL6="",ISNUMBER('Service Volumes 1'!JL6)),0,1)</f>
        <v>0</v>
      </c>
      <c r="JM87" s="44">
        <f>IF(OR('Service Volumes 1'!JM6="",ISNUMBER('Service Volumes 1'!JM6)),0,1)</f>
        <v>0</v>
      </c>
      <c r="JN87" s="44">
        <f>IF(OR('Service Volumes 1'!JN6="",ISNUMBER('Service Volumes 1'!JN6)),0,1)</f>
        <v>0</v>
      </c>
      <c r="JO87" s="44">
        <f>IF(OR('Service Volumes 1'!JO6="",ISNUMBER('Service Volumes 1'!JO6)),0,1)</f>
        <v>0</v>
      </c>
      <c r="JP87" s="44">
        <f>IF(OR('Service Volumes 1'!JP6="",ISNUMBER('Service Volumes 1'!JP6)),0,1)</f>
        <v>0</v>
      </c>
      <c r="JQ87" s="44">
        <f>IF(OR('Service Volumes 1'!JQ6="",ISNUMBER('Service Volumes 1'!JQ6)),0,1)</f>
        <v>0</v>
      </c>
      <c r="JR87" s="44">
        <f>IF(OR('Service Volumes 1'!JR6="",ISNUMBER('Service Volumes 1'!JR6)),0,1)</f>
        <v>0</v>
      </c>
      <c r="JS87" s="44">
        <f>IF(OR('Service Volumes 1'!JS6="",ISNUMBER('Service Volumes 1'!JS6)),0,1)</f>
        <v>0</v>
      </c>
      <c r="JT87" s="44">
        <f>IF(OR('Service Volumes 1'!JT6="",ISNUMBER('Service Volumes 1'!JT6)),0,1)</f>
        <v>0</v>
      </c>
      <c r="JU87" s="44">
        <f>IF(OR('Service Volumes 1'!JU6="",ISNUMBER('Service Volumes 1'!JU6)),0,1)</f>
        <v>0</v>
      </c>
      <c r="JV87" s="44">
        <f>IF(OR('Service Volumes 1'!JV6="",ISNUMBER('Service Volumes 1'!JV6)),0,1)</f>
        <v>0</v>
      </c>
      <c r="JW87" s="44">
        <f>IF(OR('Service Volumes 1'!JW6="",ISNUMBER('Service Volumes 1'!JW6)),0,1)</f>
        <v>0</v>
      </c>
      <c r="JX87" s="44">
        <f>IF(OR('Service Volumes 1'!JX6="",ISNUMBER('Service Volumes 1'!JX6)),0,1)</f>
        <v>0</v>
      </c>
      <c r="JY87" s="44">
        <f>IF(OR('Service Volumes 1'!JY6="",ISNUMBER('Service Volumes 1'!JY6)),0,1)</f>
        <v>0</v>
      </c>
      <c r="JZ87" s="44">
        <f>IF(OR('Service Volumes 1'!JZ6="",ISNUMBER('Service Volumes 1'!JZ6)),0,1)</f>
        <v>0</v>
      </c>
      <c r="KA87" s="44">
        <f>IF(OR('Service Volumes 1'!KA6="",ISNUMBER('Service Volumes 1'!KA6)),0,1)</f>
        <v>0</v>
      </c>
      <c r="KB87" s="44">
        <f>IF(OR('Service Volumes 1'!KB6="",ISNUMBER('Service Volumes 1'!KB6)),0,1)</f>
        <v>0</v>
      </c>
      <c r="KC87" s="44">
        <f>IF(OR('Service Volumes 1'!KC6="",ISNUMBER('Service Volumes 1'!KC6)),0,1)</f>
        <v>0</v>
      </c>
      <c r="KD87" s="44">
        <f>IF(OR('Service Volumes 1'!KD6="",ISNUMBER('Service Volumes 1'!KD6)),0,1)</f>
        <v>0</v>
      </c>
      <c r="KE87" s="44">
        <f>IF(OR('Service Volumes 1'!KE6="",ISNUMBER('Service Volumes 1'!KE6)),0,1)</f>
        <v>0</v>
      </c>
      <c r="KF87" s="44">
        <f>IF(OR('Service Volumes 1'!KF6="",ISNUMBER('Service Volumes 1'!KF6)),0,1)</f>
        <v>0</v>
      </c>
      <c r="KG87" s="44">
        <f>IF(OR('Service Volumes 1'!KG6="",ISNUMBER('Service Volumes 1'!KG6)),0,1)</f>
        <v>0</v>
      </c>
      <c r="KH87" s="44">
        <f>IF(OR('Service Volumes 1'!KH6="",ISNUMBER('Service Volumes 1'!KH6)),0,1)</f>
        <v>0</v>
      </c>
      <c r="KI87" s="44">
        <f>IF(OR('Service Volumes 1'!KI6="",ISNUMBER('Service Volumes 1'!KI6)),0,1)</f>
        <v>0</v>
      </c>
      <c r="KJ87" s="44">
        <f>IF(OR('Service Volumes 1'!KJ6="",ISNUMBER('Service Volumes 1'!KJ6)),0,1)</f>
        <v>0</v>
      </c>
      <c r="KK87" s="44">
        <f>IF(OR('Service Volumes 1'!KK6="",ISNUMBER('Service Volumes 1'!KK6)),0,1)</f>
        <v>0</v>
      </c>
      <c r="KL87" s="44">
        <f>IF(OR('Service Volumes 1'!KL6="",ISNUMBER('Service Volumes 1'!KL6)),0,1)</f>
        <v>0</v>
      </c>
      <c r="KM87" s="44">
        <f>IF(OR('Service Volumes 1'!KM6="",ISNUMBER('Service Volumes 1'!KM6)),0,1)</f>
        <v>0</v>
      </c>
      <c r="KN87" s="44">
        <f>IF(OR('Service Volumes 1'!KN6="",ISNUMBER('Service Volumes 1'!KN6)),0,1)</f>
        <v>0</v>
      </c>
      <c r="KO87" s="44">
        <f>IF(OR('Service Volumes 1'!KO6="",ISNUMBER('Service Volumes 1'!KO6)),0,1)</f>
        <v>0</v>
      </c>
      <c r="KP87" s="44">
        <f>IF(OR('Service Volumes 1'!KP6="",ISNUMBER('Service Volumes 1'!KP6)),0,1)</f>
        <v>0</v>
      </c>
      <c r="KQ87" s="44">
        <f>IF(OR('Service Volumes 1'!KQ6="",ISNUMBER('Service Volumes 1'!KQ6)),0,1)</f>
        <v>0</v>
      </c>
      <c r="KR87" s="44">
        <f>IF(OR('Service Volumes 1'!KR6="",ISNUMBER('Service Volumes 1'!KR6)),0,1)</f>
        <v>0</v>
      </c>
      <c r="KS87" s="44">
        <f>IF(OR('Service Volumes 1'!KS6="",ISNUMBER('Service Volumes 1'!KS6)),0,1)</f>
        <v>0</v>
      </c>
      <c r="KT87" s="44">
        <f>IF(OR('Service Volumes 1'!KT6="",ISNUMBER('Service Volumes 1'!KT6)),0,1)</f>
        <v>0</v>
      </c>
      <c r="KU87" s="44">
        <f>IF(OR('Service Volumes 1'!KU6="",ISNUMBER('Service Volumes 1'!KU6)),0,1)</f>
        <v>0</v>
      </c>
      <c r="KV87" s="44">
        <f>IF(OR('Service Volumes 1'!KV6="",ISNUMBER('Service Volumes 1'!KV6)),0,1)</f>
        <v>0</v>
      </c>
      <c r="KW87" s="44">
        <f>IF(OR('Service Volumes 1'!KW6="",ISNUMBER('Service Volumes 1'!KW6)),0,1)</f>
        <v>0</v>
      </c>
      <c r="KX87" s="44">
        <f>IF(OR('Service Volumes 1'!KX6="",ISNUMBER('Service Volumes 1'!KX6)),0,1)</f>
        <v>0</v>
      </c>
      <c r="KY87" s="44">
        <f>IF(OR('Service Volumes 1'!KY6="",ISNUMBER('Service Volumes 1'!KY6)),0,1)</f>
        <v>0</v>
      </c>
      <c r="KZ87" s="44">
        <f>IF(OR('Service Volumes 1'!KZ6="",ISNUMBER('Service Volumes 1'!KZ6)),0,1)</f>
        <v>0</v>
      </c>
      <c r="LA87" s="44">
        <f>IF(OR('Service Volumes 1'!LA6="",ISNUMBER('Service Volumes 1'!LA6)),0,1)</f>
        <v>0</v>
      </c>
      <c r="LB87" s="44">
        <f>IF(OR('Service Volumes 1'!LB6="",ISNUMBER('Service Volumes 1'!LB6)),0,1)</f>
        <v>0</v>
      </c>
      <c r="LC87" s="44">
        <f>IF(OR('Service Volumes 1'!LC6="",ISNUMBER('Service Volumes 1'!LC6)),0,1)</f>
        <v>0</v>
      </c>
      <c r="LD87" s="44">
        <f>IF(OR('Service Volumes 1'!LD6="",ISNUMBER('Service Volumes 1'!LD6)),0,1)</f>
        <v>0</v>
      </c>
      <c r="LE87" s="44">
        <f>IF(OR('Service Volumes 1'!LE6="",ISNUMBER('Service Volumes 1'!LE6)),0,1)</f>
        <v>0</v>
      </c>
      <c r="LF87" s="44">
        <f>IF(OR('Service Volumes 1'!LF6="",ISNUMBER('Service Volumes 1'!LF6)),0,1)</f>
        <v>0</v>
      </c>
      <c r="LG87" s="44">
        <f>IF(OR('Service Volumes 1'!LG6="",ISNUMBER('Service Volumes 1'!LG6)),0,1)</f>
        <v>0</v>
      </c>
      <c r="LH87" s="44">
        <f>IF(OR('Service Volumes 1'!LH6="",ISNUMBER('Service Volumes 1'!LH6)),0,1)</f>
        <v>0</v>
      </c>
      <c r="LI87" s="44">
        <f>IF(OR('Service Volumes 1'!LI6="",ISNUMBER('Service Volumes 1'!LI6)),0,1)</f>
        <v>0</v>
      </c>
      <c r="LJ87" s="44">
        <f>IF(OR('Service Volumes 1'!LJ6="",ISNUMBER('Service Volumes 1'!LJ6)),0,1)</f>
        <v>0</v>
      </c>
      <c r="LK87" s="44">
        <f>IF(OR('Service Volumes 1'!LK6="",ISNUMBER('Service Volumes 1'!LK6)),0,1)</f>
        <v>0</v>
      </c>
      <c r="LL87" s="44">
        <f>IF(OR('Service Volumes 1'!LL6="",ISNUMBER('Service Volumes 1'!LL6)),0,1)</f>
        <v>0</v>
      </c>
      <c r="LM87" s="44">
        <f>IF(OR('Service Volumes 1'!LM6="",ISNUMBER('Service Volumes 1'!LM6)),0,1)</f>
        <v>0</v>
      </c>
      <c r="LN87" s="44">
        <f>IF(OR('Service Volumes 1'!LN6="",ISNUMBER('Service Volumes 1'!LN6)),0,1)</f>
        <v>0</v>
      </c>
      <c r="LO87" s="44">
        <f>IF(OR('Service Volumes 1'!LO6="",ISNUMBER('Service Volumes 1'!LO6)),0,1)</f>
        <v>0</v>
      </c>
      <c r="LP87" s="44">
        <f>IF(OR('Service Volumes 1'!LP6="",ISNUMBER('Service Volumes 1'!LP6)),0,1)</f>
        <v>0</v>
      </c>
      <c r="LQ87" s="44">
        <f>IF(OR('Service Volumes 1'!LQ6="",ISNUMBER('Service Volumes 1'!LQ6)),0,1)</f>
        <v>0</v>
      </c>
      <c r="LR87" s="44">
        <f>IF(OR('Service Volumes 1'!LR6="",ISNUMBER('Service Volumes 1'!LR6)),0,1)</f>
        <v>0</v>
      </c>
      <c r="LS87" s="44">
        <f>IF(OR('Service Volumes 1'!LS6="",ISNUMBER('Service Volumes 1'!LS6)),0,1)</f>
        <v>0</v>
      </c>
      <c r="LT87" s="44">
        <f>IF(OR('Service Volumes 1'!LT6="",ISNUMBER('Service Volumes 1'!LT6)),0,1)</f>
        <v>0</v>
      </c>
      <c r="LU87" s="44">
        <f>IF(OR('Service Volumes 1'!LU6="",ISNUMBER('Service Volumes 1'!LU6)),0,1)</f>
        <v>0</v>
      </c>
      <c r="LV87" s="44">
        <f>IF(OR('Service Volumes 1'!LV6="",ISNUMBER('Service Volumes 1'!LV6)),0,1)</f>
        <v>0</v>
      </c>
      <c r="LW87" s="44">
        <f>IF(OR('Service Volumes 1'!LW6="",ISNUMBER('Service Volumes 1'!LW6)),0,1)</f>
        <v>0</v>
      </c>
      <c r="LX87" s="44">
        <f>IF(OR('Service Volumes 1'!LX6="",ISNUMBER('Service Volumes 1'!LX6)),0,1)</f>
        <v>0</v>
      </c>
      <c r="LY87" s="44">
        <f>IF(OR('Service Volumes 1'!LY6="",ISNUMBER('Service Volumes 1'!LY6)),0,1)</f>
        <v>0</v>
      </c>
      <c r="LZ87" s="44">
        <f>IF(OR('Service Volumes 1'!LZ6="",ISNUMBER('Service Volumes 1'!LZ6)),0,1)</f>
        <v>0</v>
      </c>
      <c r="MA87" s="44">
        <f>IF(OR('Service Volumes 1'!MA6="",ISNUMBER('Service Volumes 1'!MA6)),0,1)</f>
        <v>0</v>
      </c>
      <c r="MB87" s="44">
        <f>IF(OR('Service Volumes 1'!MB6="",ISNUMBER('Service Volumes 1'!MB6)),0,1)</f>
        <v>0</v>
      </c>
      <c r="MC87" s="44">
        <f>IF(OR('Service Volumes 1'!MC6="",ISNUMBER('Service Volumes 1'!MC6)),0,1)</f>
        <v>0</v>
      </c>
      <c r="MD87" s="44">
        <f>IF(OR('Service Volumes 1'!MD6="",ISNUMBER('Service Volumes 1'!MD6)),0,1)</f>
        <v>0</v>
      </c>
      <c r="ME87" s="44">
        <f>IF(OR('Service Volumes 1'!ME6="",ISNUMBER('Service Volumes 1'!ME6)),0,1)</f>
        <v>0</v>
      </c>
      <c r="MF87" s="44">
        <f>IF(OR('Service Volumes 1'!MF6="",ISNUMBER('Service Volumes 1'!MF6)),0,1)</f>
        <v>0</v>
      </c>
      <c r="MG87" s="44">
        <f>IF(OR('Service Volumes 1'!MG6="",ISNUMBER('Service Volumes 1'!MG6)),0,1)</f>
        <v>0</v>
      </c>
      <c r="MH87" s="44">
        <f>IF(OR('Service Volumes 1'!MH6="",ISNUMBER('Service Volumes 1'!MH6)),0,1)</f>
        <v>0</v>
      </c>
      <c r="MI87" s="44">
        <f>IF(OR('Service Volumes 1'!MI6="",ISNUMBER('Service Volumes 1'!MI6)),0,1)</f>
        <v>0</v>
      </c>
      <c r="MJ87" s="44">
        <f>IF(OR('Service Volumes 1'!MJ6="",ISNUMBER('Service Volumes 1'!MJ6)),0,1)</f>
        <v>0</v>
      </c>
      <c r="MK87" s="44">
        <f>IF(OR('Service Volumes 1'!MK6="",ISNUMBER('Service Volumes 1'!MK6)),0,1)</f>
        <v>0</v>
      </c>
      <c r="ML87" s="44">
        <f>IF(OR('Service Volumes 1'!ML6="",ISNUMBER('Service Volumes 1'!ML6)),0,1)</f>
        <v>0</v>
      </c>
      <c r="MM87" s="44">
        <f>IF(OR('Service Volumes 1'!MM6="",ISNUMBER('Service Volumes 1'!MM6)),0,1)</f>
        <v>0</v>
      </c>
      <c r="MN87" s="44">
        <f>IF(OR('Service Volumes 1'!MN6="",ISNUMBER('Service Volumes 1'!MN6)),0,1)</f>
        <v>0</v>
      </c>
      <c r="MO87" s="44">
        <f>IF(OR('Service Volumes 1'!MO6="",ISNUMBER('Service Volumes 1'!MO6)),0,1)</f>
        <v>0</v>
      </c>
      <c r="MP87" s="44">
        <f>IF(OR('Service Volumes 1'!MP6="",ISNUMBER('Service Volumes 1'!MP6)),0,1)</f>
        <v>0</v>
      </c>
      <c r="MQ87" s="44">
        <f>IF(OR('Service Volumes 1'!MQ6="",ISNUMBER('Service Volumes 1'!MQ6)),0,1)</f>
        <v>0</v>
      </c>
      <c r="MR87" s="44">
        <f>IF(OR('Service Volumes 1'!MR6="",ISNUMBER('Service Volumes 1'!MR6)),0,1)</f>
        <v>0</v>
      </c>
      <c r="MS87" s="44">
        <f>IF(OR('Service Volumes 1'!MS6="",ISNUMBER('Service Volumes 1'!MS6)),0,1)</f>
        <v>0</v>
      </c>
      <c r="MT87" s="44">
        <f>IF(OR('Service Volumes 1'!MT6="",ISNUMBER('Service Volumes 1'!MT6)),0,1)</f>
        <v>0</v>
      </c>
      <c r="MU87" s="44">
        <f>IF(OR('Service Volumes 1'!MU6="",ISNUMBER('Service Volumes 1'!MU6)),0,1)</f>
        <v>0</v>
      </c>
      <c r="MV87" s="44">
        <f>IF(OR('Service Volumes 1'!MV6="",ISNUMBER('Service Volumes 1'!MV6)),0,1)</f>
        <v>0</v>
      </c>
      <c r="MW87" s="44">
        <f>IF(OR('Service Volumes 1'!MW6="",ISNUMBER('Service Volumes 1'!MW6)),0,1)</f>
        <v>0</v>
      </c>
      <c r="MX87" s="44">
        <f>IF(OR('Service Volumes 1'!MX6="",ISNUMBER('Service Volumes 1'!MX6)),0,1)</f>
        <v>0</v>
      </c>
      <c r="MY87" s="44">
        <f>IF(OR('Service Volumes 1'!MY6="",ISNUMBER('Service Volumes 1'!MY6)),0,1)</f>
        <v>0</v>
      </c>
      <c r="MZ87" s="44">
        <f>IF(OR('Service Volumes 1'!MZ6="",ISNUMBER('Service Volumes 1'!MZ6)),0,1)</f>
        <v>0</v>
      </c>
      <c r="NA87" s="44">
        <f>IF(OR('Service Volumes 1'!NA6="",ISNUMBER('Service Volumes 1'!NA6)),0,1)</f>
        <v>0</v>
      </c>
      <c r="NB87" s="44">
        <f>IF(OR('Service Volumes 1'!NB6="",ISNUMBER('Service Volumes 1'!NB6)),0,1)</f>
        <v>0</v>
      </c>
      <c r="NC87" s="44">
        <f>IF(OR('Service Volumes 1'!NC6="",ISNUMBER('Service Volumes 1'!NC6)),0,1)</f>
        <v>0</v>
      </c>
      <c r="ND87" s="44">
        <f>IF(OR('Service Volumes 1'!ND6="",ISNUMBER('Service Volumes 1'!ND6)),0,1)</f>
        <v>0</v>
      </c>
      <c r="NE87" s="44">
        <f>IF(OR('Service Volumes 1'!NE6="",ISNUMBER('Service Volumes 1'!NE6)),0,1)</f>
        <v>0</v>
      </c>
      <c r="NF87" s="44">
        <f>IF(OR('Service Volumes 1'!NF6="",ISNUMBER('Service Volumes 1'!NF6)),0,1)</f>
        <v>0</v>
      </c>
      <c r="NG87" s="44">
        <f>IF(OR('Service Volumes 1'!NG6="",ISNUMBER('Service Volumes 1'!NG6)),0,1)</f>
        <v>0</v>
      </c>
      <c r="NH87" s="44">
        <f>IF(OR('Service Volumes 1'!NH6="",ISNUMBER('Service Volumes 1'!NH6)),0,1)</f>
        <v>0</v>
      </c>
      <c r="NI87" s="44">
        <f>IF(OR('Service Volumes 1'!NI6="",ISNUMBER('Service Volumes 1'!NI6)),0,1)</f>
        <v>0</v>
      </c>
      <c r="NJ87" s="44">
        <f>IF(OR('Service Volumes 1'!NJ6="",ISNUMBER('Service Volumes 1'!NJ6)),0,1)</f>
        <v>0</v>
      </c>
      <c r="NK87" s="44">
        <f>IF(OR('Service Volumes 1'!NK6="",ISNUMBER('Service Volumes 1'!NK6)),0,1)</f>
        <v>0</v>
      </c>
      <c r="NL87" s="44">
        <f>IF(OR('Service Volumes 1'!NL6="",ISNUMBER('Service Volumes 1'!NL6)),0,1)</f>
        <v>0</v>
      </c>
      <c r="NM87" s="44">
        <f>IF(OR('Service Volumes 1'!NM6="",ISNUMBER('Service Volumes 1'!NM6)),0,1)</f>
        <v>0</v>
      </c>
      <c r="NN87" s="44">
        <f>IF(OR('Service Volumes 1'!NN6="",ISNUMBER('Service Volumes 1'!NN6)),0,1)</f>
        <v>0</v>
      </c>
      <c r="NO87" s="44">
        <f>IF(OR('Service Volumes 1'!NO6="",ISNUMBER('Service Volumes 1'!NO6)),0,1)</f>
        <v>0</v>
      </c>
      <c r="NP87" s="44">
        <f>IF(OR('Service Volumes 1'!NP6="",ISNUMBER('Service Volumes 1'!NP6)),0,1)</f>
        <v>0</v>
      </c>
      <c r="NQ87" s="44">
        <f>IF(OR('Service Volumes 1'!NQ6="",ISNUMBER('Service Volumes 1'!NQ6)),0,1)</f>
        <v>0</v>
      </c>
      <c r="NR87" s="44">
        <f>IF(OR('Service Volumes 1'!NR6="",ISNUMBER('Service Volumes 1'!NR6)),0,1)</f>
        <v>0</v>
      </c>
      <c r="NS87" s="44">
        <f>IF(OR('Service Volumes 1'!NS6="",ISNUMBER('Service Volumes 1'!NS6)),0,1)</f>
        <v>0</v>
      </c>
      <c r="NT87" s="44">
        <f>IF(OR('Service Volumes 1'!NT6="",ISNUMBER('Service Volumes 1'!NT6)),0,1)</f>
        <v>0</v>
      </c>
      <c r="NU87" s="44">
        <f>IF(OR('Service Volumes 1'!NU6="",ISNUMBER('Service Volumes 1'!NU6)),0,1)</f>
        <v>0</v>
      </c>
      <c r="NV87" s="44">
        <f>IF(OR('Service Volumes 1'!NV6="",ISNUMBER('Service Volumes 1'!NV6)),0,1)</f>
        <v>0</v>
      </c>
      <c r="NW87" s="44">
        <f>IF(OR('Service Volumes 1'!NW6="",ISNUMBER('Service Volumes 1'!NW6)),0,1)</f>
        <v>0</v>
      </c>
      <c r="NX87" s="44">
        <f>IF(OR('Service Volumes 1'!NX6="",ISNUMBER('Service Volumes 1'!NX6)),0,1)</f>
        <v>0</v>
      </c>
      <c r="NY87" s="44">
        <f>IF(OR('Service Volumes 1'!NY6="",ISNUMBER('Service Volumes 1'!NY6)),0,1)</f>
        <v>0</v>
      </c>
      <c r="NZ87" s="44">
        <f>IF(OR('Service Volumes 1'!NZ6="",ISNUMBER('Service Volumes 1'!NZ6)),0,1)</f>
        <v>0</v>
      </c>
      <c r="OA87" s="44">
        <f>IF(OR('Service Volumes 1'!OA6="",ISNUMBER('Service Volumes 1'!OA6)),0,1)</f>
        <v>0</v>
      </c>
      <c r="OB87" s="44">
        <f>IF(OR('Service Volumes 1'!OB6="",ISNUMBER('Service Volumes 1'!OB6)),0,1)</f>
        <v>0</v>
      </c>
      <c r="OC87" s="44">
        <f>IF(OR('Service Volumes 1'!OC6="",ISNUMBER('Service Volumes 1'!OC6)),0,1)</f>
        <v>0</v>
      </c>
      <c r="OD87" s="44">
        <f>IF(OR('Service Volumes 1'!OD6="",ISNUMBER('Service Volumes 1'!OD6)),0,1)</f>
        <v>0</v>
      </c>
      <c r="OE87" s="44">
        <f>IF(OR('Service Volumes 1'!OE6="",ISNUMBER('Service Volumes 1'!OE6)),0,1)</f>
        <v>0</v>
      </c>
      <c r="OF87" s="44">
        <f>IF(OR('Service Volumes 1'!OF6="",ISNUMBER('Service Volumes 1'!OF6)),0,1)</f>
        <v>0</v>
      </c>
      <c r="OG87" s="44">
        <f>IF(OR('Service Volumes 1'!OG6="",ISNUMBER('Service Volumes 1'!OG6)),0,1)</f>
        <v>0</v>
      </c>
      <c r="OH87" s="44">
        <f>IF(OR('Service Volumes 1'!OH6="",ISNUMBER('Service Volumes 1'!OH6)),0,1)</f>
        <v>0</v>
      </c>
      <c r="OI87" s="44">
        <f>IF(OR('Service Volumes 1'!OI6="",ISNUMBER('Service Volumes 1'!OI6)),0,1)</f>
        <v>0</v>
      </c>
      <c r="OJ87" s="44">
        <f>IF(OR('Service Volumes 1'!OJ6="",ISNUMBER('Service Volumes 1'!OJ6)),0,1)</f>
        <v>0</v>
      </c>
      <c r="OK87" s="44">
        <f>IF(OR('Service Volumes 1'!OK6="",ISNUMBER('Service Volumes 1'!OK6)),0,1)</f>
        <v>0</v>
      </c>
      <c r="OL87" s="44">
        <f>IF(OR('Service Volumes 1'!OL6="",ISNUMBER('Service Volumes 1'!OL6)),0,1)</f>
        <v>0</v>
      </c>
      <c r="OM87" s="44">
        <f>IF(OR('Service Volumes 1'!OM6="",ISNUMBER('Service Volumes 1'!OM6)),0,1)</f>
        <v>0</v>
      </c>
      <c r="ON87" s="44">
        <f>IF(OR('Service Volumes 1'!ON6="",ISNUMBER('Service Volumes 1'!ON6)),0,1)</f>
        <v>0</v>
      </c>
    </row>
    <row r="88" spans="2:404" ht="10.25" customHeight="1">
      <c r="B88" s="47" t="s">
        <v>174</v>
      </c>
      <c r="C88" s="45" t="s">
        <v>175</v>
      </c>
      <c r="D88" s="43" t="str">
        <f t="shared" si="3"/>
        <v>OK</v>
      </c>
      <c r="E88" s="44">
        <f>IF(OR('Service Volumes 1'!E7="",ISNUMBER('Service Volumes 1'!E7)),0,1)</f>
        <v>0</v>
      </c>
      <c r="F88" s="44">
        <f>IF(OR('Service Volumes 1'!F7="",ISNUMBER('Service Volumes 1'!F7)),0,1)</f>
        <v>0</v>
      </c>
      <c r="G88" s="44">
        <f>IF(OR('Service Volumes 1'!G7="",ISNUMBER('Service Volumes 1'!G7)),0,1)</f>
        <v>0</v>
      </c>
      <c r="H88" s="44">
        <f>IF(OR('Service Volumes 1'!H7="",ISNUMBER('Service Volumes 1'!H7)),0,1)</f>
        <v>0</v>
      </c>
      <c r="I88" s="44">
        <f>IF(OR('Service Volumes 1'!I7="",ISNUMBER('Service Volumes 1'!I7)),0,1)</f>
        <v>0</v>
      </c>
      <c r="J88" s="44">
        <f>IF(OR('Service Volumes 1'!J7="",ISNUMBER('Service Volumes 1'!J7)),0,1)</f>
        <v>0</v>
      </c>
      <c r="K88" s="44">
        <f>IF(OR('Service Volumes 1'!K7="",ISNUMBER('Service Volumes 1'!K7)),0,1)</f>
        <v>0</v>
      </c>
      <c r="L88" s="44">
        <f>IF(OR('Service Volumes 1'!L7="",ISNUMBER('Service Volumes 1'!L7)),0,1)</f>
        <v>0</v>
      </c>
      <c r="M88" s="44">
        <f>IF(OR('Service Volumes 1'!M7="",ISNUMBER('Service Volumes 1'!M7)),0,1)</f>
        <v>0</v>
      </c>
      <c r="N88" s="44">
        <f>IF(OR('Service Volumes 1'!N7="",ISNUMBER('Service Volumes 1'!N7)),0,1)</f>
        <v>0</v>
      </c>
      <c r="O88" s="44">
        <f>IF(OR('Service Volumes 1'!O7="",ISNUMBER('Service Volumes 1'!O7)),0,1)</f>
        <v>0</v>
      </c>
      <c r="P88" s="44">
        <f>IF(OR('Service Volumes 1'!P7="",ISNUMBER('Service Volumes 1'!P7)),0,1)</f>
        <v>0</v>
      </c>
      <c r="Q88" s="44">
        <f>IF(OR('Service Volumes 1'!Q7="",ISNUMBER('Service Volumes 1'!Q7)),0,1)</f>
        <v>0</v>
      </c>
      <c r="R88" s="44">
        <f>IF(OR('Service Volumes 1'!R7="",ISNUMBER('Service Volumes 1'!R7)),0,1)</f>
        <v>0</v>
      </c>
      <c r="S88" s="44">
        <f>IF(OR('Service Volumes 1'!S7="",ISNUMBER('Service Volumes 1'!S7)),0,1)</f>
        <v>0</v>
      </c>
      <c r="T88" s="44">
        <f>IF(OR('Service Volumes 1'!T7="",ISNUMBER('Service Volumes 1'!T7)),0,1)</f>
        <v>0</v>
      </c>
      <c r="U88" s="44">
        <f>IF(OR('Service Volumes 1'!U7="",ISNUMBER('Service Volumes 1'!U7)),0,1)</f>
        <v>0</v>
      </c>
      <c r="V88" s="44">
        <f>IF(OR('Service Volumes 1'!V7="",ISNUMBER('Service Volumes 1'!V7)),0,1)</f>
        <v>0</v>
      </c>
      <c r="W88" s="44">
        <f>IF(OR('Service Volumes 1'!W7="",ISNUMBER('Service Volumes 1'!W7)),0,1)</f>
        <v>0</v>
      </c>
      <c r="X88" s="44">
        <f>IF(OR('Service Volumes 1'!X7="",ISNUMBER('Service Volumes 1'!X7)),0,1)</f>
        <v>0</v>
      </c>
      <c r="Y88" s="44">
        <f>IF(OR('Service Volumes 1'!Y7="",ISNUMBER('Service Volumes 1'!Y7)),0,1)</f>
        <v>0</v>
      </c>
      <c r="Z88" s="44">
        <f>IF(OR('Service Volumes 1'!Z7="",ISNUMBER('Service Volumes 1'!Z7)),0,1)</f>
        <v>0</v>
      </c>
      <c r="AA88" s="44">
        <f>IF(OR('Service Volumes 1'!AA7="",ISNUMBER('Service Volumes 1'!AA7)),0,1)</f>
        <v>0</v>
      </c>
      <c r="AB88" s="44">
        <f>IF(OR('Service Volumes 1'!AB7="",ISNUMBER('Service Volumes 1'!AB7)),0,1)</f>
        <v>0</v>
      </c>
      <c r="AC88" s="44">
        <f>IF(OR('Service Volumes 1'!AC7="",ISNUMBER('Service Volumes 1'!AC7)),0,1)</f>
        <v>0</v>
      </c>
      <c r="AD88" s="44">
        <f>IF(OR('Service Volumes 1'!AD7="",ISNUMBER('Service Volumes 1'!AD7)),0,1)</f>
        <v>0</v>
      </c>
      <c r="AE88" s="44">
        <f>IF(OR('Service Volumes 1'!AE7="",ISNUMBER('Service Volumes 1'!AE7)),0,1)</f>
        <v>0</v>
      </c>
      <c r="AF88" s="44">
        <f>IF(OR('Service Volumes 1'!AF7="",ISNUMBER('Service Volumes 1'!AF7)),0,1)</f>
        <v>0</v>
      </c>
      <c r="AG88" s="44">
        <f>IF(OR('Service Volumes 1'!AG7="",ISNUMBER('Service Volumes 1'!AG7)),0,1)</f>
        <v>0</v>
      </c>
      <c r="AH88" s="44">
        <f>IF(OR('Service Volumes 1'!AH7="",ISNUMBER('Service Volumes 1'!AH7)),0,1)</f>
        <v>0</v>
      </c>
      <c r="AI88" s="44">
        <f>IF(OR('Service Volumes 1'!AI7="",ISNUMBER('Service Volumes 1'!AI7)),0,1)</f>
        <v>0</v>
      </c>
      <c r="AJ88" s="44">
        <f>IF(OR('Service Volumes 1'!AJ7="",ISNUMBER('Service Volumes 1'!AJ7)),0,1)</f>
        <v>0</v>
      </c>
      <c r="AK88" s="44">
        <f>IF(OR('Service Volumes 1'!AK7="",ISNUMBER('Service Volumes 1'!AK7)),0,1)</f>
        <v>0</v>
      </c>
      <c r="AL88" s="44">
        <f>IF(OR('Service Volumes 1'!AL7="",ISNUMBER('Service Volumes 1'!AL7)),0,1)</f>
        <v>0</v>
      </c>
      <c r="AM88" s="44">
        <f>IF(OR('Service Volumes 1'!AM7="",ISNUMBER('Service Volumes 1'!AM7)),0,1)</f>
        <v>0</v>
      </c>
      <c r="AN88" s="44">
        <f>IF(OR('Service Volumes 1'!AN7="",ISNUMBER('Service Volumes 1'!AN7)),0,1)</f>
        <v>0</v>
      </c>
      <c r="AO88" s="44">
        <f>IF(OR('Service Volumes 1'!AO7="",ISNUMBER('Service Volumes 1'!AO7)),0,1)</f>
        <v>0</v>
      </c>
      <c r="AP88" s="44">
        <f>IF(OR('Service Volumes 1'!AP7="",ISNUMBER('Service Volumes 1'!AP7)),0,1)</f>
        <v>0</v>
      </c>
      <c r="AQ88" s="44">
        <f>IF(OR('Service Volumes 1'!AQ7="",ISNUMBER('Service Volumes 1'!AQ7)),0,1)</f>
        <v>0</v>
      </c>
      <c r="AR88" s="44">
        <f>IF(OR('Service Volumes 1'!AR7="",ISNUMBER('Service Volumes 1'!AR7)),0,1)</f>
        <v>0</v>
      </c>
      <c r="AS88" s="44">
        <f>IF(OR('Service Volumes 1'!AS7="",ISNUMBER('Service Volumes 1'!AS7)),0,1)</f>
        <v>0</v>
      </c>
      <c r="AT88" s="44">
        <f>IF(OR('Service Volumes 1'!AT7="",ISNUMBER('Service Volumes 1'!AT7)),0,1)</f>
        <v>0</v>
      </c>
      <c r="AU88" s="44">
        <f>IF(OR('Service Volumes 1'!AU7="",ISNUMBER('Service Volumes 1'!AU7)),0,1)</f>
        <v>0</v>
      </c>
      <c r="AV88" s="44">
        <f>IF(OR('Service Volumes 1'!AV7="",ISNUMBER('Service Volumes 1'!AV7)),0,1)</f>
        <v>0</v>
      </c>
      <c r="AW88" s="44">
        <f>IF(OR('Service Volumes 1'!AW7="",ISNUMBER('Service Volumes 1'!AW7)),0,1)</f>
        <v>0</v>
      </c>
      <c r="AX88" s="44">
        <f>IF(OR('Service Volumes 1'!AX7="",ISNUMBER('Service Volumes 1'!AX7)),0,1)</f>
        <v>0</v>
      </c>
      <c r="AY88" s="44">
        <f>IF(OR('Service Volumes 1'!AY7="",ISNUMBER('Service Volumes 1'!AY7)),0,1)</f>
        <v>0</v>
      </c>
      <c r="AZ88" s="44">
        <f>IF(OR('Service Volumes 1'!AZ7="",ISNUMBER('Service Volumes 1'!AZ7)),0,1)</f>
        <v>0</v>
      </c>
      <c r="BA88" s="44">
        <f>IF(OR('Service Volumes 1'!BA7="",ISNUMBER('Service Volumes 1'!BA7)),0,1)</f>
        <v>0</v>
      </c>
      <c r="BB88" s="44">
        <f>IF(OR('Service Volumes 1'!BB7="",ISNUMBER('Service Volumes 1'!BB7)),0,1)</f>
        <v>0</v>
      </c>
      <c r="BC88" s="44">
        <f>IF(OR('Service Volumes 1'!BC7="",ISNUMBER('Service Volumes 1'!BC7)),0,1)</f>
        <v>0</v>
      </c>
      <c r="BD88" s="44">
        <f>IF(OR('Service Volumes 1'!BD7="",ISNUMBER('Service Volumes 1'!BD7)),0,1)</f>
        <v>0</v>
      </c>
      <c r="BE88" s="44">
        <f>IF(OR('Service Volumes 1'!BE7="",ISNUMBER('Service Volumes 1'!BE7)),0,1)</f>
        <v>0</v>
      </c>
      <c r="BF88" s="44">
        <f>IF(OR('Service Volumes 1'!BF7="",ISNUMBER('Service Volumes 1'!BF7)),0,1)</f>
        <v>0</v>
      </c>
      <c r="BG88" s="44">
        <f>IF(OR('Service Volumes 1'!BG7="",ISNUMBER('Service Volumes 1'!BG7)),0,1)</f>
        <v>0</v>
      </c>
      <c r="BH88" s="44">
        <f>IF(OR('Service Volumes 1'!BH7="",ISNUMBER('Service Volumes 1'!BH7)),0,1)</f>
        <v>0</v>
      </c>
      <c r="BI88" s="44">
        <f>IF(OR('Service Volumes 1'!BI7="",ISNUMBER('Service Volumes 1'!BI7)),0,1)</f>
        <v>0</v>
      </c>
      <c r="BJ88" s="44">
        <f>IF(OR('Service Volumes 1'!BJ7="",ISNUMBER('Service Volumes 1'!BJ7)),0,1)</f>
        <v>0</v>
      </c>
      <c r="BK88" s="44">
        <f>IF(OR('Service Volumes 1'!BK7="",ISNUMBER('Service Volumes 1'!BK7)),0,1)</f>
        <v>0</v>
      </c>
      <c r="BL88" s="44">
        <f>IF(OR('Service Volumes 1'!BL7="",ISNUMBER('Service Volumes 1'!BL7)),0,1)</f>
        <v>0</v>
      </c>
      <c r="BM88" s="44">
        <f>IF(OR('Service Volumes 1'!BM7="",ISNUMBER('Service Volumes 1'!BM7)),0,1)</f>
        <v>0</v>
      </c>
      <c r="BN88" s="44">
        <f>IF(OR('Service Volumes 1'!BN7="",ISNUMBER('Service Volumes 1'!BN7)),0,1)</f>
        <v>0</v>
      </c>
      <c r="BO88" s="44">
        <f>IF(OR('Service Volumes 1'!BO7="",ISNUMBER('Service Volumes 1'!BO7)),0,1)</f>
        <v>0</v>
      </c>
      <c r="BP88" s="44">
        <f>IF(OR('Service Volumes 1'!BP7="",ISNUMBER('Service Volumes 1'!BP7)),0,1)</f>
        <v>0</v>
      </c>
      <c r="BQ88" s="44">
        <f>IF(OR('Service Volumes 1'!BQ7="",ISNUMBER('Service Volumes 1'!BQ7)),0,1)</f>
        <v>0</v>
      </c>
      <c r="BR88" s="44">
        <f>IF(OR('Service Volumes 1'!BR7="",ISNUMBER('Service Volumes 1'!BR7)),0,1)</f>
        <v>0</v>
      </c>
      <c r="BS88" s="44">
        <f>IF(OR('Service Volumes 1'!BS7="",ISNUMBER('Service Volumes 1'!BS7)),0,1)</f>
        <v>0</v>
      </c>
      <c r="BT88" s="44">
        <f>IF(OR('Service Volumes 1'!BT7="",ISNUMBER('Service Volumes 1'!BT7)),0,1)</f>
        <v>0</v>
      </c>
      <c r="BU88" s="44">
        <f>IF(OR('Service Volumes 1'!BU7="",ISNUMBER('Service Volumes 1'!BU7)),0,1)</f>
        <v>0</v>
      </c>
      <c r="BV88" s="44">
        <f>IF(OR('Service Volumes 1'!BV7="",ISNUMBER('Service Volumes 1'!BV7)),0,1)</f>
        <v>0</v>
      </c>
      <c r="BW88" s="44">
        <f>IF(OR('Service Volumes 1'!BW7="",ISNUMBER('Service Volumes 1'!BW7)),0,1)</f>
        <v>0</v>
      </c>
      <c r="BX88" s="44">
        <f>IF(OR('Service Volumes 1'!BX7="",ISNUMBER('Service Volumes 1'!BX7)),0,1)</f>
        <v>0</v>
      </c>
      <c r="BY88" s="44">
        <f>IF(OR('Service Volumes 1'!BY7="",ISNUMBER('Service Volumes 1'!BY7)),0,1)</f>
        <v>0</v>
      </c>
      <c r="BZ88" s="44">
        <f>IF(OR('Service Volumes 1'!BZ7="",ISNUMBER('Service Volumes 1'!BZ7)),0,1)</f>
        <v>0</v>
      </c>
      <c r="CA88" s="44">
        <f>IF(OR('Service Volumes 1'!CA7="",ISNUMBER('Service Volumes 1'!CA7)),0,1)</f>
        <v>0</v>
      </c>
      <c r="CB88" s="44">
        <f>IF(OR('Service Volumes 1'!CB7="",ISNUMBER('Service Volumes 1'!CB7)),0,1)</f>
        <v>0</v>
      </c>
      <c r="CC88" s="44">
        <f>IF(OR('Service Volumes 1'!CC7="",ISNUMBER('Service Volumes 1'!CC7)),0,1)</f>
        <v>0</v>
      </c>
      <c r="CD88" s="44">
        <f>IF(OR('Service Volumes 1'!CD7="",ISNUMBER('Service Volumes 1'!CD7)),0,1)</f>
        <v>0</v>
      </c>
      <c r="CE88" s="44">
        <f>IF(OR('Service Volumes 1'!CE7="",ISNUMBER('Service Volumes 1'!CE7)),0,1)</f>
        <v>0</v>
      </c>
      <c r="CF88" s="44">
        <f>IF(OR('Service Volumes 1'!CF7="",ISNUMBER('Service Volumes 1'!CF7)),0,1)</f>
        <v>0</v>
      </c>
      <c r="CG88" s="44">
        <f>IF(OR('Service Volumes 1'!CG7="",ISNUMBER('Service Volumes 1'!CG7)),0,1)</f>
        <v>0</v>
      </c>
      <c r="CH88" s="44">
        <f>IF(OR('Service Volumes 1'!CH7="",ISNUMBER('Service Volumes 1'!CH7)),0,1)</f>
        <v>0</v>
      </c>
      <c r="CI88" s="44">
        <f>IF(OR('Service Volumes 1'!CI7="",ISNUMBER('Service Volumes 1'!CI7)),0,1)</f>
        <v>0</v>
      </c>
      <c r="CJ88" s="44">
        <f>IF(OR('Service Volumes 1'!CJ7="",ISNUMBER('Service Volumes 1'!CJ7)),0,1)</f>
        <v>0</v>
      </c>
      <c r="CK88" s="44">
        <f>IF(OR('Service Volumes 1'!CK7="",ISNUMBER('Service Volumes 1'!CK7)),0,1)</f>
        <v>0</v>
      </c>
      <c r="CL88" s="44">
        <f>IF(OR('Service Volumes 1'!CL7="",ISNUMBER('Service Volumes 1'!CL7)),0,1)</f>
        <v>0</v>
      </c>
      <c r="CM88" s="44">
        <f>IF(OR('Service Volumes 1'!CM7="",ISNUMBER('Service Volumes 1'!CM7)),0,1)</f>
        <v>0</v>
      </c>
      <c r="CN88" s="44">
        <f>IF(OR('Service Volumes 1'!CN7="",ISNUMBER('Service Volumes 1'!CN7)),0,1)</f>
        <v>0</v>
      </c>
      <c r="CO88" s="44">
        <f>IF(OR('Service Volumes 1'!CO7="",ISNUMBER('Service Volumes 1'!CO7)),0,1)</f>
        <v>0</v>
      </c>
      <c r="CP88" s="44">
        <f>IF(OR('Service Volumes 1'!CP7="",ISNUMBER('Service Volumes 1'!CP7)),0,1)</f>
        <v>0</v>
      </c>
      <c r="CQ88" s="44">
        <f>IF(OR('Service Volumes 1'!CQ7="",ISNUMBER('Service Volumes 1'!CQ7)),0,1)</f>
        <v>0</v>
      </c>
      <c r="CR88" s="44">
        <f>IF(OR('Service Volumes 1'!CR7="",ISNUMBER('Service Volumes 1'!CR7)),0,1)</f>
        <v>0</v>
      </c>
      <c r="CS88" s="44">
        <f>IF(OR('Service Volumes 1'!CS7="",ISNUMBER('Service Volumes 1'!CS7)),0,1)</f>
        <v>0</v>
      </c>
      <c r="CT88" s="44">
        <f>IF(OR('Service Volumes 1'!CT7="",ISNUMBER('Service Volumes 1'!CT7)),0,1)</f>
        <v>0</v>
      </c>
      <c r="CU88" s="44">
        <f>IF(OR('Service Volumes 1'!CU7="",ISNUMBER('Service Volumes 1'!CU7)),0,1)</f>
        <v>0</v>
      </c>
      <c r="CV88" s="44">
        <f>IF(OR('Service Volumes 1'!CV7="",ISNUMBER('Service Volumes 1'!CV7)),0,1)</f>
        <v>0</v>
      </c>
      <c r="CW88" s="44">
        <f>IF(OR('Service Volumes 1'!CW7="",ISNUMBER('Service Volumes 1'!CW7)),0,1)</f>
        <v>0</v>
      </c>
      <c r="CX88" s="44">
        <f>IF(OR('Service Volumes 1'!CX7="",ISNUMBER('Service Volumes 1'!CX7)),0,1)</f>
        <v>0</v>
      </c>
      <c r="CY88" s="44">
        <f>IF(OR('Service Volumes 1'!CY7="",ISNUMBER('Service Volumes 1'!CY7)),0,1)</f>
        <v>0</v>
      </c>
      <c r="CZ88" s="44">
        <f>IF(OR('Service Volumes 1'!CZ7="",ISNUMBER('Service Volumes 1'!CZ7)),0,1)</f>
        <v>0</v>
      </c>
      <c r="DA88" s="44">
        <f>IF(OR('Service Volumes 1'!DA7="",ISNUMBER('Service Volumes 1'!DA7)),0,1)</f>
        <v>0</v>
      </c>
      <c r="DB88" s="44">
        <f>IF(OR('Service Volumes 1'!DB7="",ISNUMBER('Service Volumes 1'!DB7)),0,1)</f>
        <v>0</v>
      </c>
      <c r="DC88" s="44">
        <f>IF(OR('Service Volumes 1'!DC7="",ISNUMBER('Service Volumes 1'!DC7)),0,1)</f>
        <v>0</v>
      </c>
      <c r="DD88" s="44">
        <f>IF(OR('Service Volumes 1'!DD7="",ISNUMBER('Service Volumes 1'!DD7)),0,1)</f>
        <v>0</v>
      </c>
      <c r="DE88" s="44">
        <f>IF(OR('Service Volumes 1'!DE7="",ISNUMBER('Service Volumes 1'!DE7)),0,1)</f>
        <v>0</v>
      </c>
      <c r="DF88" s="44">
        <f>IF(OR('Service Volumes 1'!DF7="",ISNUMBER('Service Volumes 1'!DF7)),0,1)</f>
        <v>0</v>
      </c>
      <c r="DG88" s="44">
        <f>IF(OR('Service Volumes 1'!DG7="",ISNUMBER('Service Volumes 1'!DG7)),0,1)</f>
        <v>0</v>
      </c>
      <c r="DH88" s="44">
        <f>IF(OR('Service Volumes 1'!DH7="",ISNUMBER('Service Volumes 1'!DH7)),0,1)</f>
        <v>0</v>
      </c>
      <c r="DI88" s="44">
        <f>IF(OR('Service Volumes 1'!DI7="",ISNUMBER('Service Volumes 1'!DI7)),0,1)</f>
        <v>0</v>
      </c>
      <c r="DJ88" s="44">
        <f>IF(OR('Service Volumes 1'!DJ7="",ISNUMBER('Service Volumes 1'!DJ7)),0,1)</f>
        <v>0</v>
      </c>
      <c r="DK88" s="44">
        <f>IF(OR('Service Volumes 1'!DK7="",ISNUMBER('Service Volumes 1'!DK7)),0,1)</f>
        <v>0</v>
      </c>
      <c r="DL88" s="44">
        <f>IF(OR('Service Volumes 1'!DL7="",ISNUMBER('Service Volumes 1'!DL7)),0,1)</f>
        <v>0</v>
      </c>
      <c r="DM88" s="44">
        <f>IF(OR('Service Volumes 1'!DM7="",ISNUMBER('Service Volumes 1'!DM7)),0,1)</f>
        <v>0</v>
      </c>
      <c r="DN88" s="44">
        <f>IF(OR('Service Volumes 1'!DN7="",ISNUMBER('Service Volumes 1'!DN7)),0,1)</f>
        <v>0</v>
      </c>
      <c r="DO88" s="44">
        <f>IF(OR('Service Volumes 1'!DO7="",ISNUMBER('Service Volumes 1'!DO7)),0,1)</f>
        <v>0</v>
      </c>
      <c r="DP88" s="44">
        <f>IF(OR('Service Volumes 1'!DP7="",ISNUMBER('Service Volumes 1'!DP7)),0,1)</f>
        <v>0</v>
      </c>
      <c r="DQ88" s="44">
        <f>IF(OR('Service Volumes 1'!DQ7="",ISNUMBER('Service Volumes 1'!DQ7)),0,1)</f>
        <v>0</v>
      </c>
      <c r="DR88" s="44">
        <f>IF(OR('Service Volumes 1'!DR7="",ISNUMBER('Service Volumes 1'!DR7)),0,1)</f>
        <v>0</v>
      </c>
      <c r="DS88" s="44">
        <f>IF(OR('Service Volumes 1'!DS7="",ISNUMBER('Service Volumes 1'!DS7)),0,1)</f>
        <v>0</v>
      </c>
      <c r="DT88" s="44">
        <f>IF(OR('Service Volumes 1'!DT7="",ISNUMBER('Service Volumes 1'!DT7)),0,1)</f>
        <v>0</v>
      </c>
      <c r="DU88" s="44">
        <f>IF(OR('Service Volumes 1'!DU7="",ISNUMBER('Service Volumes 1'!DU7)),0,1)</f>
        <v>0</v>
      </c>
      <c r="DV88" s="44">
        <f>IF(OR('Service Volumes 1'!DV7="",ISNUMBER('Service Volumes 1'!DV7)),0,1)</f>
        <v>0</v>
      </c>
      <c r="DW88" s="44">
        <f>IF(OR('Service Volumes 1'!DW7="",ISNUMBER('Service Volumes 1'!DW7)),0,1)</f>
        <v>0</v>
      </c>
      <c r="DX88" s="44">
        <f>IF(OR('Service Volumes 1'!DX7="",ISNUMBER('Service Volumes 1'!DX7)),0,1)</f>
        <v>0</v>
      </c>
      <c r="DY88" s="44">
        <f>IF(OR('Service Volumes 1'!DY7="",ISNUMBER('Service Volumes 1'!DY7)),0,1)</f>
        <v>0</v>
      </c>
      <c r="DZ88" s="44">
        <f>IF(OR('Service Volumes 1'!DZ7="",ISNUMBER('Service Volumes 1'!DZ7)),0,1)</f>
        <v>0</v>
      </c>
      <c r="EA88" s="44">
        <f>IF(OR('Service Volumes 1'!EA7="",ISNUMBER('Service Volumes 1'!EA7)),0,1)</f>
        <v>0</v>
      </c>
      <c r="EB88" s="44">
        <f>IF(OR('Service Volumes 1'!EB7="",ISNUMBER('Service Volumes 1'!EB7)),0,1)</f>
        <v>0</v>
      </c>
      <c r="EC88" s="44">
        <f>IF(OR('Service Volumes 1'!EC7="",ISNUMBER('Service Volumes 1'!EC7)),0,1)</f>
        <v>0</v>
      </c>
      <c r="ED88" s="44">
        <f>IF(OR('Service Volumes 1'!ED7="",ISNUMBER('Service Volumes 1'!ED7)),0,1)</f>
        <v>0</v>
      </c>
      <c r="EE88" s="44">
        <f>IF(OR('Service Volumes 1'!EE7="",ISNUMBER('Service Volumes 1'!EE7)),0,1)</f>
        <v>0</v>
      </c>
      <c r="EF88" s="44">
        <f>IF(OR('Service Volumes 1'!EF7="",ISNUMBER('Service Volumes 1'!EF7)),0,1)</f>
        <v>0</v>
      </c>
      <c r="EG88" s="44">
        <f>IF(OR('Service Volumes 1'!EG7="",ISNUMBER('Service Volumes 1'!EG7)),0,1)</f>
        <v>0</v>
      </c>
      <c r="EH88" s="44">
        <f>IF(OR('Service Volumes 1'!EH7="",ISNUMBER('Service Volumes 1'!EH7)),0,1)</f>
        <v>0</v>
      </c>
      <c r="EI88" s="44">
        <f>IF(OR('Service Volumes 1'!EI7="",ISNUMBER('Service Volumes 1'!EI7)),0,1)</f>
        <v>0</v>
      </c>
      <c r="EJ88" s="44">
        <f>IF(OR('Service Volumes 1'!EJ7="",ISNUMBER('Service Volumes 1'!EJ7)),0,1)</f>
        <v>0</v>
      </c>
      <c r="EK88" s="44">
        <f>IF(OR('Service Volumes 1'!EK7="",ISNUMBER('Service Volumes 1'!EK7)),0,1)</f>
        <v>0</v>
      </c>
      <c r="EL88" s="44">
        <f>IF(OR('Service Volumes 1'!EL7="",ISNUMBER('Service Volumes 1'!EL7)),0,1)</f>
        <v>0</v>
      </c>
      <c r="EM88" s="44">
        <f>IF(OR('Service Volumes 1'!EM7="",ISNUMBER('Service Volumes 1'!EM7)),0,1)</f>
        <v>0</v>
      </c>
      <c r="EN88" s="44">
        <f>IF(OR('Service Volumes 1'!EN7="",ISNUMBER('Service Volumes 1'!EN7)),0,1)</f>
        <v>0</v>
      </c>
      <c r="EO88" s="44">
        <f>IF(OR('Service Volumes 1'!EO7="",ISNUMBER('Service Volumes 1'!EO7)),0,1)</f>
        <v>0</v>
      </c>
      <c r="EP88" s="44">
        <f>IF(OR('Service Volumes 1'!EP7="",ISNUMBER('Service Volumes 1'!EP7)),0,1)</f>
        <v>0</v>
      </c>
      <c r="EQ88" s="44">
        <f>IF(OR('Service Volumes 1'!EQ7="",ISNUMBER('Service Volumes 1'!EQ7)),0,1)</f>
        <v>0</v>
      </c>
      <c r="ER88" s="44">
        <f>IF(OR('Service Volumes 1'!ER7="",ISNUMBER('Service Volumes 1'!ER7)),0,1)</f>
        <v>0</v>
      </c>
      <c r="ES88" s="44">
        <f>IF(OR('Service Volumes 1'!ES7="",ISNUMBER('Service Volumes 1'!ES7)),0,1)</f>
        <v>0</v>
      </c>
      <c r="ET88" s="44">
        <f>IF(OR('Service Volumes 1'!ET7="",ISNUMBER('Service Volumes 1'!ET7)),0,1)</f>
        <v>0</v>
      </c>
      <c r="EU88" s="44">
        <f>IF(OR('Service Volumes 1'!EU7="",ISNUMBER('Service Volumes 1'!EU7)),0,1)</f>
        <v>0</v>
      </c>
      <c r="EV88" s="44">
        <f>IF(OR('Service Volumes 1'!EV7="",ISNUMBER('Service Volumes 1'!EV7)),0,1)</f>
        <v>0</v>
      </c>
      <c r="EW88" s="44">
        <f>IF(OR('Service Volumes 1'!EW7="",ISNUMBER('Service Volumes 1'!EW7)),0,1)</f>
        <v>0</v>
      </c>
      <c r="EX88" s="44">
        <f>IF(OR('Service Volumes 1'!EX7="",ISNUMBER('Service Volumes 1'!EX7)),0,1)</f>
        <v>0</v>
      </c>
      <c r="EY88" s="44">
        <f>IF(OR('Service Volumes 1'!EY7="",ISNUMBER('Service Volumes 1'!EY7)),0,1)</f>
        <v>0</v>
      </c>
      <c r="EZ88" s="44">
        <f>IF(OR('Service Volumes 1'!EZ7="",ISNUMBER('Service Volumes 1'!EZ7)),0,1)</f>
        <v>0</v>
      </c>
      <c r="FA88" s="44">
        <f>IF(OR('Service Volumes 1'!FA7="",ISNUMBER('Service Volumes 1'!FA7)),0,1)</f>
        <v>0</v>
      </c>
      <c r="FB88" s="44">
        <f>IF(OR('Service Volumes 1'!FB7="",ISNUMBER('Service Volumes 1'!FB7)),0,1)</f>
        <v>0</v>
      </c>
      <c r="FC88" s="44">
        <f>IF(OR('Service Volumes 1'!FC7="",ISNUMBER('Service Volumes 1'!FC7)),0,1)</f>
        <v>0</v>
      </c>
      <c r="FD88" s="44">
        <f>IF(OR('Service Volumes 1'!FD7="",ISNUMBER('Service Volumes 1'!FD7)),0,1)</f>
        <v>0</v>
      </c>
      <c r="FE88" s="44">
        <f>IF(OR('Service Volumes 1'!FE7="",ISNUMBER('Service Volumes 1'!FE7)),0,1)</f>
        <v>0</v>
      </c>
      <c r="FF88" s="44">
        <f>IF(OR('Service Volumes 1'!FF7="",ISNUMBER('Service Volumes 1'!FF7)),0,1)</f>
        <v>0</v>
      </c>
      <c r="FG88" s="44">
        <f>IF(OR('Service Volumes 1'!FG7="",ISNUMBER('Service Volumes 1'!FG7)),0,1)</f>
        <v>0</v>
      </c>
      <c r="FH88" s="44">
        <f>IF(OR('Service Volumes 1'!FH7="",ISNUMBER('Service Volumes 1'!FH7)),0,1)</f>
        <v>0</v>
      </c>
      <c r="FI88" s="44">
        <f>IF(OR('Service Volumes 1'!FI7="",ISNUMBER('Service Volumes 1'!FI7)),0,1)</f>
        <v>0</v>
      </c>
      <c r="FJ88" s="44">
        <f>IF(OR('Service Volumes 1'!FJ7="",ISNUMBER('Service Volumes 1'!FJ7)),0,1)</f>
        <v>0</v>
      </c>
      <c r="FK88" s="44">
        <f>IF(OR('Service Volumes 1'!FK7="",ISNUMBER('Service Volumes 1'!FK7)),0,1)</f>
        <v>0</v>
      </c>
      <c r="FL88" s="44">
        <f>IF(OR('Service Volumes 1'!FL7="",ISNUMBER('Service Volumes 1'!FL7)),0,1)</f>
        <v>0</v>
      </c>
      <c r="FM88" s="44">
        <f>IF(OR('Service Volumes 1'!FM7="",ISNUMBER('Service Volumes 1'!FM7)),0,1)</f>
        <v>0</v>
      </c>
      <c r="FN88" s="44">
        <f>IF(OR('Service Volumes 1'!FN7="",ISNUMBER('Service Volumes 1'!FN7)),0,1)</f>
        <v>0</v>
      </c>
      <c r="FO88" s="44">
        <f>IF(OR('Service Volumes 1'!FO7="",ISNUMBER('Service Volumes 1'!FO7)),0,1)</f>
        <v>0</v>
      </c>
      <c r="FP88" s="44">
        <f>IF(OR('Service Volumes 1'!FP7="",ISNUMBER('Service Volumes 1'!FP7)),0,1)</f>
        <v>0</v>
      </c>
      <c r="FQ88" s="44">
        <f>IF(OR('Service Volumes 1'!FQ7="",ISNUMBER('Service Volumes 1'!FQ7)),0,1)</f>
        <v>0</v>
      </c>
      <c r="FR88" s="44">
        <f>IF(OR('Service Volumes 1'!FR7="",ISNUMBER('Service Volumes 1'!FR7)),0,1)</f>
        <v>0</v>
      </c>
      <c r="FS88" s="44">
        <f>IF(OR('Service Volumes 1'!FS7="",ISNUMBER('Service Volumes 1'!FS7)),0,1)</f>
        <v>0</v>
      </c>
      <c r="FT88" s="44">
        <f>IF(OR('Service Volumes 1'!FT7="",ISNUMBER('Service Volumes 1'!FT7)),0,1)</f>
        <v>0</v>
      </c>
      <c r="FU88" s="44">
        <f>IF(OR('Service Volumes 1'!FU7="",ISNUMBER('Service Volumes 1'!FU7)),0,1)</f>
        <v>0</v>
      </c>
      <c r="FV88" s="44">
        <f>IF(OR('Service Volumes 1'!FV7="",ISNUMBER('Service Volumes 1'!FV7)),0,1)</f>
        <v>0</v>
      </c>
      <c r="FW88" s="44">
        <f>IF(OR('Service Volumes 1'!FW7="",ISNUMBER('Service Volumes 1'!FW7)),0,1)</f>
        <v>0</v>
      </c>
      <c r="FX88" s="44">
        <f>IF(OR('Service Volumes 1'!FX7="",ISNUMBER('Service Volumes 1'!FX7)),0,1)</f>
        <v>0</v>
      </c>
      <c r="FY88" s="44">
        <f>IF(OR('Service Volumes 1'!FY7="",ISNUMBER('Service Volumes 1'!FY7)),0,1)</f>
        <v>0</v>
      </c>
      <c r="FZ88" s="44">
        <f>IF(OR('Service Volumes 1'!FZ7="",ISNUMBER('Service Volumes 1'!FZ7)),0,1)</f>
        <v>0</v>
      </c>
      <c r="GA88" s="44">
        <f>IF(OR('Service Volumes 1'!GA7="",ISNUMBER('Service Volumes 1'!GA7)),0,1)</f>
        <v>0</v>
      </c>
      <c r="GB88" s="44">
        <f>IF(OR('Service Volumes 1'!GB7="",ISNUMBER('Service Volumes 1'!GB7)),0,1)</f>
        <v>0</v>
      </c>
      <c r="GC88" s="44">
        <f>IF(OR('Service Volumes 1'!GC7="",ISNUMBER('Service Volumes 1'!GC7)),0,1)</f>
        <v>0</v>
      </c>
      <c r="GD88" s="44">
        <f>IF(OR('Service Volumes 1'!GD7="",ISNUMBER('Service Volumes 1'!GD7)),0,1)</f>
        <v>0</v>
      </c>
      <c r="GE88" s="44">
        <f>IF(OR('Service Volumes 1'!GE7="",ISNUMBER('Service Volumes 1'!GE7)),0,1)</f>
        <v>0</v>
      </c>
      <c r="GF88" s="44">
        <f>IF(OR('Service Volumes 1'!GF7="",ISNUMBER('Service Volumes 1'!GF7)),0,1)</f>
        <v>0</v>
      </c>
      <c r="GG88" s="44">
        <f>IF(OR('Service Volumes 1'!GG7="",ISNUMBER('Service Volumes 1'!GG7)),0,1)</f>
        <v>0</v>
      </c>
      <c r="GH88" s="44">
        <f>IF(OR('Service Volumes 1'!GH7="",ISNUMBER('Service Volumes 1'!GH7)),0,1)</f>
        <v>0</v>
      </c>
      <c r="GI88" s="44">
        <f>IF(OR('Service Volumes 1'!GI7="",ISNUMBER('Service Volumes 1'!GI7)),0,1)</f>
        <v>0</v>
      </c>
      <c r="GJ88" s="44">
        <f>IF(OR('Service Volumes 1'!GJ7="",ISNUMBER('Service Volumes 1'!GJ7)),0,1)</f>
        <v>0</v>
      </c>
      <c r="GK88" s="44">
        <f>IF(OR('Service Volumes 1'!GK7="",ISNUMBER('Service Volumes 1'!GK7)),0,1)</f>
        <v>0</v>
      </c>
      <c r="GL88" s="44">
        <f>IF(OR('Service Volumes 1'!GL7="",ISNUMBER('Service Volumes 1'!GL7)),0,1)</f>
        <v>0</v>
      </c>
      <c r="GM88" s="44">
        <f>IF(OR('Service Volumes 1'!GM7="",ISNUMBER('Service Volumes 1'!GM7)),0,1)</f>
        <v>0</v>
      </c>
      <c r="GN88" s="44">
        <f>IF(OR('Service Volumes 1'!GN7="",ISNUMBER('Service Volumes 1'!GN7)),0,1)</f>
        <v>0</v>
      </c>
      <c r="GO88" s="44">
        <f>IF(OR('Service Volumes 1'!GO7="",ISNUMBER('Service Volumes 1'!GO7)),0,1)</f>
        <v>0</v>
      </c>
      <c r="GP88" s="44">
        <f>IF(OR('Service Volumes 1'!GP7="",ISNUMBER('Service Volumes 1'!GP7)),0,1)</f>
        <v>0</v>
      </c>
      <c r="GQ88" s="44">
        <f>IF(OR('Service Volumes 1'!GQ7="",ISNUMBER('Service Volumes 1'!GQ7)),0,1)</f>
        <v>0</v>
      </c>
      <c r="GR88" s="44">
        <f>IF(OR('Service Volumes 1'!GR7="",ISNUMBER('Service Volumes 1'!GR7)),0,1)</f>
        <v>0</v>
      </c>
      <c r="GS88" s="44">
        <f>IF(OR('Service Volumes 1'!GS7="",ISNUMBER('Service Volumes 1'!GS7)),0,1)</f>
        <v>0</v>
      </c>
      <c r="GT88" s="44">
        <f>IF(OR('Service Volumes 1'!GT7="",ISNUMBER('Service Volumes 1'!GT7)),0,1)</f>
        <v>0</v>
      </c>
      <c r="GU88" s="44">
        <f>IF(OR('Service Volumes 1'!GU7="",ISNUMBER('Service Volumes 1'!GU7)),0,1)</f>
        <v>0</v>
      </c>
      <c r="GV88" s="44">
        <f>IF(OR('Service Volumes 1'!GV7="",ISNUMBER('Service Volumes 1'!GV7)),0,1)</f>
        <v>0</v>
      </c>
      <c r="GW88" s="44">
        <f>IF(OR('Service Volumes 1'!GW7="",ISNUMBER('Service Volumes 1'!GW7)),0,1)</f>
        <v>0</v>
      </c>
      <c r="GX88" s="44">
        <f>IF(OR('Service Volumes 1'!GX7="",ISNUMBER('Service Volumes 1'!GX7)),0,1)</f>
        <v>0</v>
      </c>
      <c r="GY88" s="44">
        <f>IF(OR('Service Volumes 1'!GY7="",ISNUMBER('Service Volumes 1'!GY7)),0,1)</f>
        <v>0</v>
      </c>
      <c r="GZ88" s="44">
        <f>IF(OR('Service Volumes 1'!GZ7="",ISNUMBER('Service Volumes 1'!GZ7)),0,1)</f>
        <v>0</v>
      </c>
      <c r="HA88" s="44">
        <f>IF(OR('Service Volumes 1'!HA7="",ISNUMBER('Service Volumes 1'!HA7)),0,1)</f>
        <v>0</v>
      </c>
      <c r="HB88" s="44">
        <f>IF(OR('Service Volumes 1'!HB7="",ISNUMBER('Service Volumes 1'!HB7)),0,1)</f>
        <v>0</v>
      </c>
      <c r="HC88" s="44">
        <f>IF(OR('Service Volumes 1'!HC7="",ISNUMBER('Service Volumes 1'!HC7)),0,1)</f>
        <v>0</v>
      </c>
      <c r="HD88" s="44">
        <f>IF(OR('Service Volumes 1'!HD7="",ISNUMBER('Service Volumes 1'!HD7)),0,1)</f>
        <v>0</v>
      </c>
      <c r="HE88" s="44">
        <f>IF(OR('Service Volumes 1'!HE7="",ISNUMBER('Service Volumes 1'!HE7)),0,1)</f>
        <v>0</v>
      </c>
      <c r="HF88" s="44">
        <f>IF(OR('Service Volumes 1'!HF7="",ISNUMBER('Service Volumes 1'!HF7)),0,1)</f>
        <v>0</v>
      </c>
      <c r="HG88" s="44">
        <f>IF(OR('Service Volumes 1'!HG7="",ISNUMBER('Service Volumes 1'!HG7)),0,1)</f>
        <v>0</v>
      </c>
      <c r="HH88" s="44">
        <f>IF(OR('Service Volumes 1'!HH7="",ISNUMBER('Service Volumes 1'!HH7)),0,1)</f>
        <v>0</v>
      </c>
      <c r="HI88" s="44">
        <f>IF(OR('Service Volumes 1'!HI7="",ISNUMBER('Service Volumes 1'!HI7)),0,1)</f>
        <v>0</v>
      </c>
      <c r="HJ88" s="44">
        <f>IF(OR('Service Volumes 1'!HJ7="",ISNUMBER('Service Volumes 1'!HJ7)),0,1)</f>
        <v>0</v>
      </c>
      <c r="HK88" s="44">
        <f>IF(OR('Service Volumes 1'!HK7="",ISNUMBER('Service Volumes 1'!HK7)),0,1)</f>
        <v>0</v>
      </c>
      <c r="HL88" s="44">
        <f>IF(OR('Service Volumes 1'!HL7="",ISNUMBER('Service Volumes 1'!HL7)),0,1)</f>
        <v>0</v>
      </c>
      <c r="HM88" s="44">
        <f>IF(OR('Service Volumes 1'!HM7="",ISNUMBER('Service Volumes 1'!HM7)),0,1)</f>
        <v>0</v>
      </c>
      <c r="HN88" s="44">
        <f>IF(OR('Service Volumes 1'!HN7="",ISNUMBER('Service Volumes 1'!HN7)),0,1)</f>
        <v>0</v>
      </c>
      <c r="HO88" s="44">
        <f>IF(OR('Service Volumes 1'!HO7="",ISNUMBER('Service Volumes 1'!HO7)),0,1)</f>
        <v>0</v>
      </c>
      <c r="HP88" s="44">
        <f>IF(OR('Service Volumes 1'!HP7="",ISNUMBER('Service Volumes 1'!HP7)),0,1)</f>
        <v>0</v>
      </c>
      <c r="HQ88" s="44">
        <f>IF(OR('Service Volumes 1'!HQ7="",ISNUMBER('Service Volumes 1'!HQ7)),0,1)</f>
        <v>0</v>
      </c>
      <c r="HR88" s="44">
        <f>IF(OR('Service Volumes 1'!HR7="",ISNUMBER('Service Volumes 1'!HR7)),0,1)</f>
        <v>0</v>
      </c>
      <c r="HS88" s="44">
        <f>IF(OR('Service Volumes 1'!HS7="",ISNUMBER('Service Volumes 1'!HS7)),0,1)</f>
        <v>0</v>
      </c>
      <c r="HT88" s="44">
        <f>IF(OR('Service Volumes 1'!HT7="",ISNUMBER('Service Volumes 1'!HT7)),0,1)</f>
        <v>0</v>
      </c>
      <c r="HU88" s="44">
        <f>IF(OR('Service Volumes 1'!HU7="",ISNUMBER('Service Volumes 1'!HU7)),0,1)</f>
        <v>0</v>
      </c>
      <c r="HV88" s="44">
        <f>IF(OR('Service Volumes 1'!HV7="",ISNUMBER('Service Volumes 1'!HV7)),0,1)</f>
        <v>0</v>
      </c>
      <c r="HW88" s="44">
        <f>IF(OR('Service Volumes 1'!HW7="",ISNUMBER('Service Volumes 1'!HW7)),0,1)</f>
        <v>0</v>
      </c>
      <c r="HX88" s="44">
        <f>IF(OR('Service Volumes 1'!HX7="",ISNUMBER('Service Volumes 1'!HX7)),0,1)</f>
        <v>0</v>
      </c>
      <c r="HY88" s="44">
        <f>IF(OR('Service Volumes 1'!HY7="",ISNUMBER('Service Volumes 1'!HY7)),0,1)</f>
        <v>0</v>
      </c>
      <c r="HZ88" s="44">
        <f>IF(OR('Service Volumes 1'!HZ7="",ISNUMBER('Service Volumes 1'!HZ7)),0,1)</f>
        <v>0</v>
      </c>
      <c r="IA88" s="44">
        <f>IF(OR('Service Volumes 1'!IA7="",ISNUMBER('Service Volumes 1'!IA7)),0,1)</f>
        <v>0</v>
      </c>
      <c r="IB88" s="44">
        <f>IF(OR('Service Volumes 1'!IB7="",ISNUMBER('Service Volumes 1'!IB7)),0,1)</f>
        <v>0</v>
      </c>
      <c r="IC88" s="44">
        <f>IF(OR('Service Volumes 1'!IC7="",ISNUMBER('Service Volumes 1'!IC7)),0,1)</f>
        <v>0</v>
      </c>
      <c r="ID88" s="44">
        <f>IF(OR('Service Volumes 1'!ID7="",ISNUMBER('Service Volumes 1'!ID7)),0,1)</f>
        <v>0</v>
      </c>
      <c r="IE88" s="44">
        <f>IF(OR('Service Volumes 1'!IE7="",ISNUMBER('Service Volumes 1'!IE7)),0,1)</f>
        <v>0</v>
      </c>
      <c r="IF88" s="44">
        <f>IF(OR('Service Volumes 1'!IF7="",ISNUMBER('Service Volumes 1'!IF7)),0,1)</f>
        <v>0</v>
      </c>
      <c r="IG88" s="44">
        <f>IF(OR('Service Volumes 1'!IG7="",ISNUMBER('Service Volumes 1'!IG7)),0,1)</f>
        <v>0</v>
      </c>
      <c r="IH88" s="44">
        <f>IF(OR('Service Volumes 1'!IH7="",ISNUMBER('Service Volumes 1'!IH7)),0,1)</f>
        <v>0</v>
      </c>
      <c r="II88" s="44">
        <f>IF(OR('Service Volumes 1'!II7="",ISNUMBER('Service Volumes 1'!II7)),0,1)</f>
        <v>0</v>
      </c>
      <c r="IJ88" s="44">
        <f>IF(OR('Service Volumes 1'!IJ7="",ISNUMBER('Service Volumes 1'!IJ7)),0,1)</f>
        <v>0</v>
      </c>
      <c r="IK88" s="44">
        <f>IF(OR('Service Volumes 1'!IK7="",ISNUMBER('Service Volumes 1'!IK7)),0,1)</f>
        <v>0</v>
      </c>
      <c r="IL88" s="44">
        <f>IF(OR('Service Volumes 1'!IL7="",ISNUMBER('Service Volumes 1'!IL7)),0,1)</f>
        <v>0</v>
      </c>
      <c r="IM88" s="44">
        <f>IF(OR('Service Volumes 1'!IM7="",ISNUMBER('Service Volumes 1'!IM7)),0,1)</f>
        <v>0</v>
      </c>
      <c r="IN88" s="44">
        <f>IF(OR('Service Volumes 1'!IN7="",ISNUMBER('Service Volumes 1'!IN7)),0,1)</f>
        <v>0</v>
      </c>
      <c r="IO88" s="44">
        <f>IF(OR('Service Volumes 1'!IO7="",ISNUMBER('Service Volumes 1'!IO7)),0,1)</f>
        <v>0</v>
      </c>
      <c r="IP88" s="44">
        <f>IF(OR('Service Volumes 1'!IP7="",ISNUMBER('Service Volumes 1'!IP7)),0,1)</f>
        <v>0</v>
      </c>
      <c r="IQ88" s="44">
        <f>IF(OR('Service Volumes 1'!IQ7="",ISNUMBER('Service Volumes 1'!IQ7)),0,1)</f>
        <v>0</v>
      </c>
      <c r="IR88" s="44">
        <f>IF(OR('Service Volumes 1'!IR7="",ISNUMBER('Service Volumes 1'!IR7)),0,1)</f>
        <v>0</v>
      </c>
      <c r="IS88" s="44">
        <f>IF(OR('Service Volumes 1'!IS7="",ISNUMBER('Service Volumes 1'!IS7)),0,1)</f>
        <v>0</v>
      </c>
      <c r="IT88" s="44">
        <f>IF(OR('Service Volumes 1'!IT7="",ISNUMBER('Service Volumes 1'!IT7)),0,1)</f>
        <v>0</v>
      </c>
      <c r="IU88" s="44">
        <f>IF(OR('Service Volumes 1'!IU7="",ISNUMBER('Service Volumes 1'!IU7)),0,1)</f>
        <v>0</v>
      </c>
      <c r="IV88" s="44">
        <f>IF(OR('Service Volumes 1'!IV7="",ISNUMBER('Service Volumes 1'!IV7)),0,1)</f>
        <v>0</v>
      </c>
      <c r="IW88" s="44">
        <f>IF(OR('Service Volumes 1'!IW7="",ISNUMBER('Service Volumes 1'!IW7)),0,1)</f>
        <v>0</v>
      </c>
      <c r="IX88" s="44">
        <f>IF(OR('Service Volumes 1'!IX7="",ISNUMBER('Service Volumes 1'!IX7)),0,1)</f>
        <v>0</v>
      </c>
      <c r="IY88" s="44">
        <f>IF(OR('Service Volumes 1'!IY7="",ISNUMBER('Service Volumes 1'!IY7)),0,1)</f>
        <v>0</v>
      </c>
      <c r="IZ88" s="44">
        <f>IF(OR('Service Volumes 1'!IZ7="",ISNUMBER('Service Volumes 1'!IZ7)),0,1)</f>
        <v>0</v>
      </c>
      <c r="JA88" s="44">
        <f>IF(OR('Service Volumes 1'!JA7="",ISNUMBER('Service Volumes 1'!JA7)),0,1)</f>
        <v>0</v>
      </c>
      <c r="JB88" s="44">
        <f>IF(OR('Service Volumes 1'!JB7="",ISNUMBER('Service Volumes 1'!JB7)),0,1)</f>
        <v>0</v>
      </c>
      <c r="JC88" s="44">
        <f>IF(OR('Service Volumes 1'!JC7="",ISNUMBER('Service Volumes 1'!JC7)),0,1)</f>
        <v>0</v>
      </c>
      <c r="JD88" s="44">
        <f>IF(OR('Service Volumes 1'!JD7="",ISNUMBER('Service Volumes 1'!JD7)),0,1)</f>
        <v>0</v>
      </c>
      <c r="JE88" s="44">
        <f>IF(OR('Service Volumes 1'!JE7="",ISNUMBER('Service Volumes 1'!JE7)),0,1)</f>
        <v>0</v>
      </c>
      <c r="JF88" s="44">
        <f>IF(OR('Service Volumes 1'!JF7="",ISNUMBER('Service Volumes 1'!JF7)),0,1)</f>
        <v>0</v>
      </c>
      <c r="JG88" s="44">
        <f>IF(OR('Service Volumes 1'!JG7="",ISNUMBER('Service Volumes 1'!JG7)),0,1)</f>
        <v>0</v>
      </c>
      <c r="JH88" s="44">
        <f>IF(OR('Service Volumes 1'!JH7="",ISNUMBER('Service Volumes 1'!JH7)),0,1)</f>
        <v>0</v>
      </c>
      <c r="JI88" s="44">
        <f>IF(OR('Service Volumes 1'!JI7="",ISNUMBER('Service Volumes 1'!JI7)),0,1)</f>
        <v>0</v>
      </c>
      <c r="JJ88" s="44">
        <f>IF(OR('Service Volumes 1'!JJ7="",ISNUMBER('Service Volumes 1'!JJ7)),0,1)</f>
        <v>0</v>
      </c>
      <c r="JK88" s="44">
        <f>IF(OR('Service Volumes 1'!JK7="",ISNUMBER('Service Volumes 1'!JK7)),0,1)</f>
        <v>0</v>
      </c>
      <c r="JL88" s="44">
        <f>IF(OR('Service Volumes 1'!JL7="",ISNUMBER('Service Volumes 1'!JL7)),0,1)</f>
        <v>0</v>
      </c>
      <c r="JM88" s="44">
        <f>IF(OR('Service Volumes 1'!JM7="",ISNUMBER('Service Volumes 1'!JM7)),0,1)</f>
        <v>0</v>
      </c>
      <c r="JN88" s="44">
        <f>IF(OR('Service Volumes 1'!JN7="",ISNUMBER('Service Volumes 1'!JN7)),0,1)</f>
        <v>0</v>
      </c>
      <c r="JO88" s="44">
        <f>IF(OR('Service Volumes 1'!JO7="",ISNUMBER('Service Volumes 1'!JO7)),0,1)</f>
        <v>0</v>
      </c>
      <c r="JP88" s="44">
        <f>IF(OR('Service Volumes 1'!JP7="",ISNUMBER('Service Volumes 1'!JP7)),0,1)</f>
        <v>0</v>
      </c>
      <c r="JQ88" s="44">
        <f>IF(OR('Service Volumes 1'!JQ7="",ISNUMBER('Service Volumes 1'!JQ7)),0,1)</f>
        <v>0</v>
      </c>
      <c r="JR88" s="44">
        <f>IF(OR('Service Volumes 1'!JR7="",ISNUMBER('Service Volumes 1'!JR7)),0,1)</f>
        <v>0</v>
      </c>
      <c r="JS88" s="44">
        <f>IF(OR('Service Volumes 1'!JS7="",ISNUMBER('Service Volumes 1'!JS7)),0,1)</f>
        <v>0</v>
      </c>
      <c r="JT88" s="44">
        <f>IF(OR('Service Volumes 1'!JT7="",ISNUMBER('Service Volumes 1'!JT7)),0,1)</f>
        <v>0</v>
      </c>
      <c r="JU88" s="44">
        <f>IF(OR('Service Volumes 1'!JU7="",ISNUMBER('Service Volumes 1'!JU7)),0,1)</f>
        <v>0</v>
      </c>
      <c r="JV88" s="44">
        <f>IF(OR('Service Volumes 1'!JV7="",ISNUMBER('Service Volumes 1'!JV7)),0,1)</f>
        <v>0</v>
      </c>
      <c r="JW88" s="44">
        <f>IF(OR('Service Volumes 1'!JW7="",ISNUMBER('Service Volumes 1'!JW7)),0,1)</f>
        <v>0</v>
      </c>
      <c r="JX88" s="44">
        <f>IF(OR('Service Volumes 1'!JX7="",ISNUMBER('Service Volumes 1'!JX7)),0,1)</f>
        <v>0</v>
      </c>
      <c r="JY88" s="44">
        <f>IF(OR('Service Volumes 1'!JY7="",ISNUMBER('Service Volumes 1'!JY7)),0,1)</f>
        <v>0</v>
      </c>
      <c r="JZ88" s="44">
        <f>IF(OR('Service Volumes 1'!JZ7="",ISNUMBER('Service Volumes 1'!JZ7)),0,1)</f>
        <v>0</v>
      </c>
      <c r="KA88" s="44">
        <f>IF(OR('Service Volumes 1'!KA7="",ISNUMBER('Service Volumes 1'!KA7)),0,1)</f>
        <v>0</v>
      </c>
      <c r="KB88" s="44">
        <f>IF(OR('Service Volumes 1'!KB7="",ISNUMBER('Service Volumes 1'!KB7)),0,1)</f>
        <v>0</v>
      </c>
      <c r="KC88" s="44">
        <f>IF(OR('Service Volumes 1'!KC7="",ISNUMBER('Service Volumes 1'!KC7)),0,1)</f>
        <v>0</v>
      </c>
      <c r="KD88" s="44">
        <f>IF(OR('Service Volumes 1'!KD7="",ISNUMBER('Service Volumes 1'!KD7)),0,1)</f>
        <v>0</v>
      </c>
      <c r="KE88" s="44">
        <f>IF(OR('Service Volumes 1'!KE7="",ISNUMBER('Service Volumes 1'!KE7)),0,1)</f>
        <v>0</v>
      </c>
      <c r="KF88" s="44">
        <f>IF(OR('Service Volumes 1'!KF7="",ISNUMBER('Service Volumes 1'!KF7)),0,1)</f>
        <v>0</v>
      </c>
      <c r="KG88" s="44">
        <f>IF(OR('Service Volumes 1'!KG7="",ISNUMBER('Service Volumes 1'!KG7)),0,1)</f>
        <v>0</v>
      </c>
      <c r="KH88" s="44">
        <f>IF(OR('Service Volumes 1'!KH7="",ISNUMBER('Service Volumes 1'!KH7)),0,1)</f>
        <v>0</v>
      </c>
      <c r="KI88" s="44">
        <f>IF(OR('Service Volumes 1'!KI7="",ISNUMBER('Service Volumes 1'!KI7)),0,1)</f>
        <v>0</v>
      </c>
      <c r="KJ88" s="44">
        <f>IF(OR('Service Volumes 1'!KJ7="",ISNUMBER('Service Volumes 1'!KJ7)),0,1)</f>
        <v>0</v>
      </c>
      <c r="KK88" s="44">
        <f>IF(OR('Service Volumes 1'!KK7="",ISNUMBER('Service Volumes 1'!KK7)),0,1)</f>
        <v>0</v>
      </c>
      <c r="KL88" s="44">
        <f>IF(OR('Service Volumes 1'!KL7="",ISNUMBER('Service Volumes 1'!KL7)),0,1)</f>
        <v>0</v>
      </c>
      <c r="KM88" s="44">
        <f>IF(OR('Service Volumes 1'!KM7="",ISNUMBER('Service Volumes 1'!KM7)),0,1)</f>
        <v>0</v>
      </c>
      <c r="KN88" s="44">
        <f>IF(OR('Service Volumes 1'!KN7="",ISNUMBER('Service Volumes 1'!KN7)),0,1)</f>
        <v>0</v>
      </c>
      <c r="KO88" s="44">
        <f>IF(OR('Service Volumes 1'!KO7="",ISNUMBER('Service Volumes 1'!KO7)),0,1)</f>
        <v>0</v>
      </c>
      <c r="KP88" s="44">
        <f>IF(OR('Service Volumes 1'!KP7="",ISNUMBER('Service Volumes 1'!KP7)),0,1)</f>
        <v>0</v>
      </c>
      <c r="KQ88" s="44">
        <f>IF(OR('Service Volumes 1'!KQ7="",ISNUMBER('Service Volumes 1'!KQ7)),0,1)</f>
        <v>0</v>
      </c>
      <c r="KR88" s="44">
        <f>IF(OR('Service Volumes 1'!KR7="",ISNUMBER('Service Volumes 1'!KR7)),0,1)</f>
        <v>0</v>
      </c>
      <c r="KS88" s="44">
        <f>IF(OR('Service Volumes 1'!KS7="",ISNUMBER('Service Volumes 1'!KS7)),0,1)</f>
        <v>0</v>
      </c>
      <c r="KT88" s="44">
        <f>IF(OR('Service Volumes 1'!KT7="",ISNUMBER('Service Volumes 1'!KT7)),0,1)</f>
        <v>0</v>
      </c>
      <c r="KU88" s="44">
        <f>IF(OR('Service Volumes 1'!KU7="",ISNUMBER('Service Volumes 1'!KU7)),0,1)</f>
        <v>0</v>
      </c>
      <c r="KV88" s="44">
        <f>IF(OR('Service Volumes 1'!KV7="",ISNUMBER('Service Volumes 1'!KV7)),0,1)</f>
        <v>0</v>
      </c>
      <c r="KW88" s="44">
        <f>IF(OR('Service Volumes 1'!KW7="",ISNUMBER('Service Volumes 1'!KW7)),0,1)</f>
        <v>0</v>
      </c>
      <c r="KX88" s="44">
        <f>IF(OR('Service Volumes 1'!KX7="",ISNUMBER('Service Volumes 1'!KX7)),0,1)</f>
        <v>0</v>
      </c>
      <c r="KY88" s="44">
        <f>IF(OR('Service Volumes 1'!KY7="",ISNUMBER('Service Volumes 1'!KY7)),0,1)</f>
        <v>0</v>
      </c>
      <c r="KZ88" s="44">
        <f>IF(OR('Service Volumes 1'!KZ7="",ISNUMBER('Service Volumes 1'!KZ7)),0,1)</f>
        <v>0</v>
      </c>
      <c r="LA88" s="44">
        <f>IF(OR('Service Volumes 1'!LA7="",ISNUMBER('Service Volumes 1'!LA7)),0,1)</f>
        <v>0</v>
      </c>
      <c r="LB88" s="44">
        <f>IF(OR('Service Volumes 1'!LB7="",ISNUMBER('Service Volumes 1'!LB7)),0,1)</f>
        <v>0</v>
      </c>
      <c r="LC88" s="44">
        <f>IF(OR('Service Volumes 1'!LC7="",ISNUMBER('Service Volumes 1'!LC7)),0,1)</f>
        <v>0</v>
      </c>
      <c r="LD88" s="44">
        <f>IF(OR('Service Volumes 1'!LD7="",ISNUMBER('Service Volumes 1'!LD7)),0,1)</f>
        <v>0</v>
      </c>
      <c r="LE88" s="44">
        <f>IF(OR('Service Volumes 1'!LE7="",ISNUMBER('Service Volumes 1'!LE7)),0,1)</f>
        <v>0</v>
      </c>
      <c r="LF88" s="44">
        <f>IF(OR('Service Volumes 1'!LF7="",ISNUMBER('Service Volumes 1'!LF7)),0,1)</f>
        <v>0</v>
      </c>
      <c r="LG88" s="44">
        <f>IF(OR('Service Volumes 1'!LG7="",ISNUMBER('Service Volumes 1'!LG7)),0,1)</f>
        <v>0</v>
      </c>
      <c r="LH88" s="44">
        <f>IF(OR('Service Volumes 1'!LH7="",ISNUMBER('Service Volumes 1'!LH7)),0,1)</f>
        <v>0</v>
      </c>
      <c r="LI88" s="44">
        <f>IF(OR('Service Volumes 1'!LI7="",ISNUMBER('Service Volumes 1'!LI7)),0,1)</f>
        <v>0</v>
      </c>
      <c r="LJ88" s="44">
        <f>IF(OR('Service Volumes 1'!LJ7="",ISNUMBER('Service Volumes 1'!LJ7)),0,1)</f>
        <v>0</v>
      </c>
      <c r="LK88" s="44">
        <f>IF(OR('Service Volumes 1'!LK7="",ISNUMBER('Service Volumes 1'!LK7)),0,1)</f>
        <v>0</v>
      </c>
      <c r="LL88" s="44">
        <f>IF(OR('Service Volumes 1'!LL7="",ISNUMBER('Service Volumes 1'!LL7)),0,1)</f>
        <v>0</v>
      </c>
      <c r="LM88" s="44">
        <f>IF(OR('Service Volumes 1'!LM7="",ISNUMBER('Service Volumes 1'!LM7)),0,1)</f>
        <v>0</v>
      </c>
      <c r="LN88" s="44">
        <f>IF(OR('Service Volumes 1'!LN7="",ISNUMBER('Service Volumes 1'!LN7)),0,1)</f>
        <v>0</v>
      </c>
      <c r="LO88" s="44">
        <f>IF(OR('Service Volumes 1'!LO7="",ISNUMBER('Service Volumes 1'!LO7)),0,1)</f>
        <v>0</v>
      </c>
      <c r="LP88" s="44">
        <f>IF(OR('Service Volumes 1'!LP7="",ISNUMBER('Service Volumes 1'!LP7)),0,1)</f>
        <v>0</v>
      </c>
      <c r="LQ88" s="44">
        <f>IF(OR('Service Volumes 1'!LQ7="",ISNUMBER('Service Volumes 1'!LQ7)),0,1)</f>
        <v>0</v>
      </c>
      <c r="LR88" s="44">
        <f>IF(OR('Service Volumes 1'!LR7="",ISNUMBER('Service Volumes 1'!LR7)),0,1)</f>
        <v>0</v>
      </c>
      <c r="LS88" s="44">
        <f>IF(OR('Service Volumes 1'!LS7="",ISNUMBER('Service Volumes 1'!LS7)),0,1)</f>
        <v>0</v>
      </c>
      <c r="LT88" s="44">
        <f>IF(OR('Service Volumes 1'!LT7="",ISNUMBER('Service Volumes 1'!LT7)),0,1)</f>
        <v>0</v>
      </c>
      <c r="LU88" s="44">
        <f>IF(OR('Service Volumes 1'!LU7="",ISNUMBER('Service Volumes 1'!LU7)),0,1)</f>
        <v>0</v>
      </c>
      <c r="LV88" s="44">
        <f>IF(OR('Service Volumes 1'!LV7="",ISNUMBER('Service Volumes 1'!LV7)),0,1)</f>
        <v>0</v>
      </c>
      <c r="LW88" s="44">
        <f>IF(OR('Service Volumes 1'!LW7="",ISNUMBER('Service Volumes 1'!LW7)),0,1)</f>
        <v>0</v>
      </c>
      <c r="LX88" s="44">
        <f>IF(OR('Service Volumes 1'!LX7="",ISNUMBER('Service Volumes 1'!LX7)),0,1)</f>
        <v>0</v>
      </c>
      <c r="LY88" s="44">
        <f>IF(OR('Service Volumes 1'!LY7="",ISNUMBER('Service Volumes 1'!LY7)),0,1)</f>
        <v>0</v>
      </c>
      <c r="LZ88" s="44">
        <f>IF(OR('Service Volumes 1'!LZ7="",ISNUMBER('Service Volumes 1'!LZ7)),0,1)</f>
        <v>0</v>
      </c>
      <c r="MA88" s="44">
        <f>IF(OR('Service Volumes 1'!MA7="",ISNUMBER('Service Volumes 1'!MA7)),0,1)</f>
        <v>0</v>
      </c>
      <c r="MB88" s="44">
        <f>IF(OR('Service Volumes 1'!MB7="",ISNUMBER('Service Volumes 1'!MB7)),0,1)</f>
        <v>0</v>
      </c>
      <c r="MC88" s="44">
        <f>IF(OR('Service Volumes 1'!MC7="",ISNUMBER('Service Volumes 1'!MC7)),0,1)</f>
        <v>0</v>
      </c>
      <c r="MD88" s="44">
        <f>IF(OR('Service Volumes 1'!MD7="",ISNUMBER('Service Volumes 1'!MD7)),0,1)</f>
        <v>0</v>
      </c>
      <c r="ME88" s="44">
        <f>IF(OR('Service Volumes 1'!ME7="",ISNUMBER('Service Volumes 1'!ME7)),0,1)</f>
        <v>0</v>
      </c>
      <c r="MF88" s="44">
        <f>IF(OR('Service Volumes 1'!MF7="",ISNUMBER('Service Volumes 1'!MF7)),0,1)</f>
        <v>0</v>
      </c>
      <c r="MG88" s="44">
        <f>IF(OR('Service Volumes 1'!MG7="",ISNUMBER('Service Volumes 1'!MG7)),0,1)</f>
        <v>0</v>
      </c>
      <c r="MH88" s="44">
        <f>IF(OR('Service Volumes 1'!MH7="",ISNUMBER('Service Volumes 1'!MH7)),0,1)</f>
        <v>0</v>
      </c>
      <c r="MI88" s="44">
        <f>IF(OR('Service Volumes 1'!MI7="",ISNUMBER('Service Volumes 1'!MI7)),0,1)</f>
        <v>0</v>
      </c>
      <c r="MJ88" s="44">
        <f>IF(OR('Service Volumes 1'!MJ7="",ISNUMBER('Service Volumes 1'!MJ7)),0,1)</f>
        <v>0</v>
      </c>
      <c r="MK88" s="44">
        <f>IF(OR('Service Volumes 1'!MK7="",ISNUMBER('Service Volumes 1'!MK7)),0,1)</f>
        <v>0</v>
      </c>
      <c r="ML88" s="44">
        <f>IF(OR('Service Volumes 1'!ML7="",ISNUMBER('Service Volumes 1'!ML7)),0,1)</f>
        <v>0</v>
      </c>
      <c r="MM88" s="44">
        <f>IF(OR('Service Volumes 1'!MM7="",ISNUMBER('Service Volumes 1'!MM7)),0,1)</f>
        <v>0</v>
      </c>
      <c r="MN88" s="44">
        <f>IF(OR('Service Volumes 1'!MN7="",ISNUMBER('Service Volumes 1'!MN7)),0,1)</f>
        <v>0</v>
      </c>
      <c r="MO88" s="44">
        <f>IF(OR('Service Volumes 1'!MO7="",ISNUMBER('Service Volumes 1'!MO7)),0,1)</f>
        <v>0</v>
      </c>
      <c r="MP88" s="44">
        <f>IF(OR('Service Volumes 1'!MP7="",ISNUMBER('Service Volumes 1'!MP7)),0,1)</f>
        <v>0</v>
      </c>
      <c r="MQ88" s="44">
        <f>IF(OR('Service Volumes 1'!MQ7="",ISNUMBER('Service Volumes 1'!MQ7)),0,1)</f>
        <v>0</v>
      </c>
      <c r="MR88" s="44">
        <f>IF(OR('Service Volumes 1'!MR7="",ISNUMBER('Service Volumes 1'!MR7)),0,1)</f>
        <v>0</v>
      </c>
      <c r="MS88" s="44">
        <f>IF(OR('Service Volumes 1'!MS7="",ISNUMBER('Service Volumes 1'!MS7)),0,1)</f>
        <v>0</v>
      </c>
      <c r="MT88" s="44">
        <f>IF(OR('Service Volumes 1'!MT7="",ISNUMBER('Service Volumes 1'!MT7)),0,1)</f>
        <v>0</v>
      </c>
      <c r="MU88" s="44">
        <f>IF(OR('Service Volumes 1'!MU7="",ISNUMBER('Service Volumes 1'!MU7)),0,1)</f>
        <v>0</v>
      </c>
      <c r="MV88" s="44">
        <f>IF(OR('Service Volumes 1'!MV7="",ISNUMBER('Service Volumes 1'!MV7)),0,1)</f>
        <v>0</v>
      </c>
      <c r="MW88" s="44">
        <f>IF(OR('Service Volumes 1'!MW7="",ISNUMBER('Service Volumes 1'!MW7)),0,1)</f>
        <v>0</v>
      </c>
      <c r="MX88" s="44">
        <f>IF(OR('Service Volumes 1'!MX7="",ISNUMBER('Service Volumes 1'!MX7)),0,1)</f>
        <v>0</v>
      </c>
      <c r="MY88" s="44">
        <f>IF(OR('Service Volumes 1'!MY7="",ISNUMBER('Service Volumes 1'!MY7)),0,1)</f>
        <v>0</v>
      </c>
      <c r="MZ88" s="44">
        <f>IF(OR('Service Volumes 1'!MZ7="",ISNUMBER('Service Volumes 1'!MZ7)),0,1)</f>
        <v>0</v>
      </c>
      <c r="NA88" s="44">
        <f>IF(OR('Service Volumes 1'!NA7="",ISNUMBER('Service Volumes 1'!NA7)),0,1)</f>
        <v>0</v>
      </c>
      <c r="NB88" s="44">
        <f>IF(OR('Service Volumes 1'!NB7="",ISNUMBER('Service Volumes 1'!NB7)),0,1)</f>
        <v>0</v>
      </c>
      <c r="NC88" s="44">
        <f>IF(OR('Service Volumes 1'!NC7="",ISNUMBER('Service Volumes 1'!NC7)),0,1)</f>
        <v>0</v>
      </c>
      <c r="ND88" s="44">
        <f>IF(OR('Service Volumes 1'!ND7="",ISNUMBER('Service Volumes 1'!ND7)),0,1)</f>
        <v>0</v>
      </c>
      <c r="NE88" s="44">
        <f>IF(OR('Service Volumes 1'!NE7="",ISNUMBER('Service Volumes 1'!NE7)),0,1)</f>
        <v>0</v>
      </c>
      <c r="NF88" s="44">
        <f>IF(OR('Service Volumes 1'!NF7="",ISNUMBER('Service Volumes 1'!NF7)),0,1)</f>
        <v>0</v>
      </c>
      <c r="NG88" s="44">
        <f>IF(OR('Service Volumes 1'!NG7="",ISNUMBER('Service Volumes 1'!NG7)),0,1)</f>
        <v>0</v>
      </c>
      <c r="NH88" s="44">
        <f>IF(OR('Service Volumes 1'!NH7="",ISNUMBER('Service Volumes 1'!NH7)),0,1)</f>
        <v>0</v>
      </c>
      <c r="NI88" s="44">
        <f>IF(OR('Service Volumes 1'!NI7="",ISNUMBER('Service Volumes 1'!NI7)),0,1)</f>
        <v>0</v>
      </c>
      <c r="NJ88" s="44">
        <f>IF(OR('Service Volumes 1'!NJ7="",ISNUMBER('Service Volumes 1'!NJ7)),0,1)</f>
        <v>0</v>
      </c>
      <c r="NK88" s="44">
        <f>IF(OR('Service Volumes 1'!NK7="",ISNUMBER('Service Volumes 1'!NK7)),0,1)</f>
        <v>0</v>
      </c>
      <c r="NL88" s="44">
        <f>IF(OR('Service Volumes 1'!NL7="",ISNUMBER('Service Volumes 1'!NL7)),0,1)</f>
        <v>0</v>
      </c>
      <c r="NM88" s="44">
        <f>IF(OR('Service Volumes 1'!NM7="",ISNUMBER('Service Volumes 1'!NM7)),0,1)</f>
        <v>0</v>
      </c>
      <c r="NN88" s="44">
        <f>IF(OR('Service Volumes 1'!NN7="",ISNUMBER('Service Volumes 1'!NN7)),0,1)</f>
        <v>0</v>
      </c>
      <c r="NO88" s="44">
        <f>IF(OR('Service Volumes 1'!NO7="",ISNUMBER('Service Volumes 1'!NO7)),0,1)</f>
        <v>0</v>
      </c>
      <c r="NP88" s="44">
        <f>IF(OR('Service Volumes 1'!NP7="",ISNUMBER('Service Volumes 1'!NP7)),0,1)</f>
        <v>0</v>
      </c>
      <c r="NQ88" s="44">
        <f>IF(OR('Service Volumes 1'!NQ7="",ISNUMBER('Service Volumes 1'!NQ7)),0,1)</f>
        <v>0</v>
      </c>
      <c r="NR88" s="44">
        <f>IF(OR('Service Volumes 1'!NR7="",ISNUMBER('Service Volumes 1'!NR7)),0,1)</f>
        <v>0</v>
      </c>
      <c r="NS88" s="44">
        <f>IF(OR('Service Volumes 1'!NS7="",ISNUMBER('Service Volumes 1'!NS7)),0,1)</f>
        <v>0</v>
      </c>
      <c r="NT88" s="44">
        <f>IF(OR('Service Volumes 1'!NT7="",ISNUMBER('Service Volumes 1'!NT7)),0,1)</f>
        <v>0</v>
      </c>
      <c r="NU88" s="44">
        <f>IF(OR('Service Volumes 1'!NU7="",ISNUMBER('Service Volumes 1'!NU7)),0,1)</f>
        <v>0</v>
      </c>
      <c r="NV88" s="44">
        <f>IF(OR('Service Volumes 1'!NV7="",ISNUMBER('Service Volumes 1'!NV7)),0,1)</f>
        <v>0</v>
      </c>
      <c r="NW88" s="44">
        <f>IF(OR('Service Volumes 1'!NW7="",ISNUMBER('Service Volumes 1'!NW7)),0,1)</f>
        <v>0</v>
      </c>
      <c r="NX88" s="44">
        <f>IF(OR('Service Volumes 1'!NX7="",ISNUMBER('Service Volumes 1'!NX7)),0,1)</f>
        <v>0</v>
      </c>
      <c r="NY88" s="44">
        <f>IF(OR('Service Volumes 1'!NY7="",ISNUMBER('Service Volumes 1'!NY7)),0,1)</f>
        <v>0</v>
      </c>
      <c r="NZ88" s="44">
        <f>IF(OR('Service Volumes 1'!NZ7="",ISNUMBER('Service Volumes 1'!NZ7)),0,1)</f>
        <v>0</v>
      </c>
      <c r="OA88" s="44">
        <f>IF(OR('Service Volumes 1'!OA7="",ISNUMBER('Service Volumes 1'!OA7)),0,1)</f>
        <v>0</v>
      </c>
      <c r="OB88" s="44">
        <f>IF(OR('Service Volumes 1'!OB7="",ISNUMBER('Service Volumes 1'!OB7)),0,1)</f>
        <v>0</v>
      </c>
      <c r="OC88" s="44">
        <f>IF(OR('Service Volumes 1'!OC7="",ISNUMBER('Service Volumes 1'!OC7)),0,1)</f>
        <v>0</v>
      </c>
      <c r="OD88" s="44">
        <f>IF(OR('Service Volumes 1'!OD7="",ISNUMBER('Service Volumes 1'!OD7)),0,1)</f>
        <v>0</v>
      </c>
      <c r="OE88" s="44">
        <f>IF(OR('Service Volumes 1'!OE7="",ISNUMBER('Service Volumes 1'!OE7)),0,1)</f>
        <v>0</v>
      </c>
      <c r="OF88" s="44">
        <f>IF(OR('Service Volumes 1'!OF7="",ISNUMBER('Service Volumes 1'!OF7)),0,1)</f>
        <v>0</v>
      </c>
      <c r="OG88" s="44">
        <f>IF(OR('Service Volumes 1'!OG7="",ISNUMBER('Service Volumes 1'!OG7)),0,1)</f>
        <v>0</v>
      </c>
      <c r="OH88" s="44">
        <f>IF(OR('Service Volumes 1'!OH7="",ISNUMBER('Service Volumes 1'!OH7)),0,1)</f>
        <v>0</v>
      </c>
      <c r="OI88" s="44">
        <f>IF(OR('Service Volumes 1'!OI7="",ISNUMBER('Service Volumes 1'!OI7)),0,1)</f>
        <v>0</v>
      </c>
      <c r="OJ88" s="44">
        <f>IF(OR('Service Volumes 1'!OJ7="",ISNUMBER('Service Volumes 1'!OJ7)),0,1)</f>
        <v>0</v>
      </c>
      <c r="OK88" s="44">
        <f>IF(OR('Service Volumes 1'!OK7="",ISNUMBER('Service Volumes 1'!OK7)),0,1)</f>
        <v>0</v>
      </c>
      <c r="OL88" s="44">
        <f>IF(OR('Service Volumes 1'!OL7="",ISNUMBER('Service Volumes 1'!OL7)),0,1)</f>
        <v>0</v>
      </c>
      <c r="OM88" s="44">
        <f>IF(OR('Service Volumes 1'!OM7="",ISNUMBER('Service Volumes 1'!OM7)),0,1)</f>
        <v>0</v>
      </c>
      <c r="ON88" s="44">
        <f>IF(OR('Service Volumes 1'!ON7="",ISNUMBER('Service Volumes 1'!ON7)),0,1)</f>
        <v>0</v>
      </c>
    </row>
    <row r="89" spans="2:404" ht="10.25" customHeight="1">
      <c r="B89" s="47" t="s">
        <v>170</v>
      </c>
      <c r="C89" s="45" t="s">
        <v>171</v>
      </c>
      <c r="D89" s="43" t="str">
        <f t="shared" si="3"/>
        <v>OK</v>
      </c>
      <c r="E89" s="44">
        <f>IF(OR('Service Volumes 1'!E8="",ISNUMBER('Service Volumes 1'!E8)),0,1)</f>
        <v>0</v>
      </c>
      <c r="F89" s="44">
        <f>IF(OR('Service Volumes 1'!F8="",ISNUMBER('Service Volumes 1'!F8)),0,1)</f>
        <v>0</v>
      </c>
      <c r="G89" s="44">
        <f>IF(OR('Service Volumes 1'!G8="",ISNUMBER('Service Volumes 1'!G8)),0,1)</f>
        <v>0</v>
      </c>
      <c r="H89" s="44">
        <f>IF(OR('Service Volumes 1'!H8="",ISNUMBER('Service Volumes 1'!H8)),0,1)</f>
        <v>0</v>
      </c>
      <c r="I89" s="44">
        <f>IF(OR('Service Volumes 1'!I8="",ISNUMBER('Service Volumes 1'!I8)),0,1)</f>
        <v>0</v>
      </c>
      <c r="J89" s="44">
        <f>IF(OR('Service Volumes 1'!J8="",ISNUMBER('Service Volumes 1'!J8)),0,1)</f>
        <v>0</v>
      </c>
      <c r="K89" s="44">
        <f>IF(OR('Service Volumes 1'!K8="",ISNUMBER('Service Volumes 1'!K8)),0,1)</f>
        <v>0</v>
      </c>
      <c r="L89" s="44">
        <f>IF(OR('Service Volumes 1'!L8="",ISNUMBER('Service Volumes 1'!L8)),0,1)</f>
        <v>0</v>
      </c>
      <c r="M89" s="44">
        <f>IF(OR('Service Volumes 1'!M8="",ISNUMBER('Service Volumes 1'!M8)),0,1)</f>
        <v>0</v>
      </c>
      <c r="N89" s="44">
        <f>IF(OR('Service Volumes 1'!N8="",ISNUMBER('Service Volumes 1'!N8)),0,1)</f>
        <v>0</v>
      </c>
      <c r="O89" s="44">
        <f>IF(OR('Service Volumes 1'!O8="",ISNUMBER('Service Volumes 1'!O8)),0,1)</f>
        <v>0</v>
      </c>
      <c r="P89" s="44">
        <f>IF(OR('Service Volumes 1'!P8="",ISNUMBER('Service Volumes 1'!P8)),0,1)</f>
        <v>0</v>
      </c>
      <c r="Q89" s="44">
        <f>IF(OR('Service Volumes 1'!Q8="",ISNUMBER('Service Volumes 1'!Q8)),0,1)</f>
        <v>0</v>
      </c>
      <c r="R89" s="44">
        <f>IF(OR('Service Volumes 1'!R8="",ISNUMBER('Service Volumes 1'!R8)),0,1)</f>
        <v>0</v>
      </c>
      <c r="S89" s="44">
        <f>IF(OR('Service Volumes 1'!S8="",ISNUMBER('Service Volumes 1'!S8)),0,1)</f>
        <v>0</v>
      </c>
      <c r="T89" s="44">
        <f>IF(OR('Service Volumes 1'!T8="",ISNUMBER('Service Volumes 1'!T8)),0,1)</f>
        <v>0</v>
      </c>
      <c r="U89" s="44">
        <f>IF(OR('Service Volumes 1'!U8="",ISNUMBER('Service Volumes 1'!U8)),0,1)</f>
        <v>0</v>
      </c>
      <c r="V89" s="44">
        <f>IF(OR('Service Volumes 1'!V8="",ISNUMBER('Service Volumes 1'!V8)),0,1)</f>
        <v>0</v>
      </c>
      <c r="W89" s="44">
        <f>IF(OR('Service Volumes 1'!W8="",ISNUMBER('Service Volumes 1'!W8)),0,1)</f>
        <v>0</v>
      </c>
      <c r="X89" s="44">
        <f>IF(OR('Service Volumes 1'!X8="",ISNUMBER('Service Volumes 1'!X8)),0,1)</f>
        <v>0</v>
      </c>
      <c r="Y89" s="44">
        <f>IF(OR('Service Volumes 1'!Y8="",ISNUMBER('Service Volumes 1'!Y8)),0,1)</f>
        <v>0</v>
      </c>
      <c r="Z89" s="44">
        <f>IF(OR('Service Volumes 1'!Z8="",ISNUMBER('Service Volumes 1'!Z8)),0,1)</f>
        <v>0</v>
      </c>
      <c r="AA89" s="44">
        <f>IF(OR('Service Volumes 1'!AA8="",ISNUMBER('Service Volumes 1'!AA8)),0,1)</f>
        <v>0</v>
      </c>
      <c r="AB89" s="44">
        <f>IF(OR('Service Volumes 1'!AB8="",ISNUMBER('Service Volumes 1'!AB8)),0,1)</f>
        <v>0</v>
      </c>
      <c r="AC89" s="44">
        <f>IF(OR('Service Volumes 1'!AC8="",ISNUMBER('Service Volumes 1'!AC8)),0,1)</f>
        <v>0</v>
      </c>
      <c r="AD89" s="44">
        <f>IF(OR('Service Volumes 1'!AD8="",ISNUMBER('Service Volumes 1'!AD8)),0,1)</f>
        <v>0</v>
      </c>
      <c r="AE89" s="44">
        <f>IF(OR('Service Volumes 1'!AE8="",ISNUMBER('Service Volumes 1'!AE8)),0,1)</f>
        <v>0</v>
      </c>
      <c r="AF89" s="44">
        <f>IF(OR('Service Volumes 1'!AF8="",ISNUMBER('Service Volumes 1'!AF8)),0,1)</f>
        <v>0</v>
      </c>
      <c r="AG89" s="44">
        <f>IF(OR('Service Volumes 1'!AG8="",ISNUMBER('Service Volumes 1'!AG8)),0,1)</f>
        <v>0</v>
      </c>
      <c r="AH89" s="44">
        <f>IF(OR('Service Volumes 1'!AH8="",ISNUMBER('Service Volumes 1'!AH8)),0,1)</f>
        <v>0</v>
      </c>
      <c r="AI89" s="44">
        <f>IF(OR('Service Volumes 1'!AI8="",ISNUMBER('Service Volumes 1'!AI8)),0,1)</f>
        <v>0</v>
      </c>
      <c r="AJ89" s="44">
        <f>IF(OR('Service Volumes 1'!AJ8="",ISNUMBER('Service Volumes 1'!AJ8)),0,1)</f>
        <v>0</v>
      </c>
      <c r="AK89" s="44">
        <f>IF(OR('Service Volumes 1'!AK8="",ISNUMBER('Service Volumes 1'!AK8)),0,1)</f>
        <v>0</v>
      </c>
      <c r="AL89" s="44">
        <f>IF(OR('Service Volumes 1'!AL8="",ISNUMBER('Service Volumes 1'!AL8)),0,1)</f>
        <v>0</v>
      </c>
      <c r="AM89" s="44">
        <f>IF(OR('Service Volumes 1'!AM8="",ISNUMBER('Service Volumes 1'!AM8)),0,1)</f>
        <v>0</v>
      </c>
      <c r="AN89" s="44">
        <f>IF(OR('Service Volumes 1'!AN8="",ISNUMBER('Service Volumes 1'!AN8)),0,1)</f>
        <v>0</v>
      </c>
      <c r="AO89" s="44">
        <f>IF(OR('Service Volumes 1'!AO8="",ISNUMBER('Service Volumes 1'!AO8)),0,1)</f>
        <v>0</v>
      </c>
      <c r="AP89" s="44">
        <f>IF(OR('Service Volumes 1'!AP8="",ISNUMBER('Service Volumes 1'!AP8)),0,1)</f>
        <v>0</v>
      </c>
      <c r="AQ89" s="44">
        <f>IF(OR('Service Volumes 1'!AQ8="",ISNUMBER('Service Volumes 1'!AQ8)),0,1)</f>
        <v>0</v>
      </c>
      <c r="AR89" s="44">
        <f>IF(OR('Service Volumes 1'!AR8="",ISNUMBER('Service Volumes 1'!AR8)),0,1)</f>
        <v>0</v>
      </c>
      <c r="AS89" s="44">
        <f>IF(OR('Service Volumes 1'!AS8="",ISNUMBER('Service Volumes 1'!AS8)),0,1)</f>
        <v>0</v>
      </c>
      <c r="AT89" s="44">
        <f>IF(OR('Service Volumes 1'!AT8="",ISNUMBER('Service Volumes 1'!AT8)),0,1)</f>
        <v>0</v>
      </c>
      <c r="AU89" s="44">
        <f>IF(OR('Service Volumes 1'!AU8="",ISNUMBER('Service Volumes 1'!AU8)),0,1)</f>
        <v>0</v>
      </c>
      <c r="AV89" s="44">
        <f>IF(OR('Service Volumes 1'!AV8="",ISNUMBER('Service Volumes 1'!AV8)),0,1)</f>
        <v>0</v>
      </c>
      <c r="AW89" s="44">
        <f>IF(OR('Service Volumes 1'!AW8="",ISNUMBER('Service Volumes 1'!AW8)),0,1)</f>
        <v>0</v>
      </c>
      <c r="AX89" s="44">
        <f>IF(OR('Service Volumes 1'!AX8="",ISNUMBER('Service Volumes 1'!AX8)),0,1)</f>
        <v>0</v>
      </c>
      <c r="AY89" s="44">
        <f>IF(OR('Service Volumes 1'!AY8="",ISNUMBER('Service Volumes 1'!AY8)),0,1)</f>
        <v>0</v>
      </c>
      <c r="AZ89" s="44">
        <f>IF(OR('Service Volumes 1'!AZ8="",ISNUMBER('Service Volumes 1'!AZ8)),0,1)</f>
        <v>0</v>
      </c>
      <c r="BA89" s="44">
        <f>IF(OR('Service Volumes 1'!BA8="",ISNUMBER('Service Volumes 1'!BA8)),0,1)</f>
        <v>0</v>
      </c>
      <c r="BB89" s="44">
        <f>IF(OR('Service Volumes 1'!BB8="",ISNUMBER('Service Volumes 1'!BB8)),0,1)</f>
        <v>0</v>
      </c>
      <c r="BC89" s="44">
        <f>IF(OR('Service Volumes 1'!BC8="",ISNUMBER('Service Volumes 1'!BC8)),0,1)</f>
        <v>0</v>
      </c>
      <c r="BD89" s="44">
        <f>IF(OR('Service Volumes 1'!BD8="",ISNUMBER('Service Volumes 1'!BD8)),0,1)</f>
        <v>0</v>
      </c>
      <c r="BE89" s="44">
        <f>IF(OR('Service Volumes 1'!BE8="",ISNUMBER('Service Volumes 1'!BE8)),0,1)</f>
        <v>0</v>
      </c>
      <c r="BF89" s="44">
        <f>IF(OR('Service Volumes 1'!BF8="",ISNUMBER('Service Volumes 1'!BF8)),0,1)</f>
        <v>0</v>
      </c>
      <c r="BG89" s="44">
        <f>IF(OR('Service Volumes 1'!BG8="",ISNUMBER('Service Volumes 1'!BG8)),0,1)</f>
        <v>0</v>
      </c>
      <c r="BH89" s="44">
        <f>IF(OR('Service Volumes 1'!BH8="",ISNUMBER('Service Volumes 1'!BH8)),0,1)</f>
        <v>0</v>
      </c>
      <c r="BI89" s="44">
        <f>IF(OR('Service Volumes 1'!BI8="",ISNUMBER('Service Volumes 1'!BI8)),0,1)</f>
        <v>0</v>
      </c>
      <c r="BJ89" s="44">
        <f>IF(OR('Service Volumes 1'!BJ8="",ISNUMBER('Service Volumes 1'!BJ8)),0,1)</f>
        <v>0</v>
      </c>
      <c r="BK89" s="44">
        <f>IF(OR('Service Volumes 1'!BK8="",ISNUMBER('Service Volumes 1'!BK8)),0,1)</f>
        <v>0</v>
      </c>
      <c r="BL89" s="44">
        <f>IF(OR('Service Volumes 1'!BL8="",ISNUMBER('Service Volumes 1'!BL8)),0,1)</f>
        <v>0</v>
      </c>
      <c r="BM89" s="44">
        <f>IF(OR('Service Volumes 1'!BM8="",ISNUMBER('Service Volumes 1'!BM8)),0,1)</f>
        <v>0</v>
      </c>
      <c r="BN89" s="44">
        <f>IF(OR('Service Volumes 1'!BN8="",ISNUMBER('Service Volumes 1'!BN8)),0,1)</f>
        <v>0</v>
      </c>
      <c r="BO89" s="44">
        <f>IF(OR('Service Volumes 1'!BO8="",ISNUMBER('Service Volumes 1'!BO8)),0,1)</f>
        <v>0</v>
      </c>
      <c r="BP89" s="44">
        <f>IF(OR('Service Volumes 1'!BP8="",ISNUMBER('Service Volumes 1'!BP8)),0,1)</f>
        <v>0</v>
      </c>
      <c r="BQ89" s="44">
        <f>IF(OR('Service Volumes 1'!BQ8="",ISNUMBER('Service Volumes 1'!BQ8)),0,1)</f>
        <v>0</v>
      </c>
      <c r="BR89" s="44">
        <f>IF(OR('Service Volumes 1'!BR8="",ISNUMBER('Service Volumes 1'!BR8)),0,1)</f>
        <v>0</v>
      </c>
      <c r="BS89" s="44">
        <f>IF(OR('Service Volumes 1'!BS8="",ISNUMBER('Service Volumes 1'!BS8)),0,1)</f>
        <v>0</v>
      </c>
      <c r="BT89" s="44">
        <f>IF(OR('Service Volumes 1'!BT8="",ISNUMBER('Service Volumes 1'!BT8)),0,1)</f>
        <v>0</v>
      </c>
      <c r="BU89" s="44">
        <f>IF(OR('Service Volumes 1'!BU8="",ISNUMBER('Service Volumes 1'!BU8)),0,1)</f>
        <v>0</v>
      </c>
      <c r="BV89" s="44">
        <f>IF(OR('Service Volumes 1'!BV8="",ISNUMBER('Service Volumes 1'!BV8)),0,1)</f>
        <v>0</v>
      </c>
      <c r="BW89" s="44">
        <f>IF(OR('Service Volumes 1'!BW8="",ISNUMBER('Service Volumes 1'!BW8)),0,1)</f>
        <v>0</v>
      </c>
      <c r="BX89" s="44">
        <f>IF(OR('Service Volumes 1'!BX8="",ISNUMBER('Service Volumes 1'!BX8)),0,1)</f>
        <v>0</v>
      </c>
      <c r="BY89" s="44">
        <f>IF(OR('Service Volumes 1'!BY8="",ISNUMBER('Service Volumes 1'!BY8)),0,1)</f>
        <v>0</v>
      </c>
      <c r="BZ89" s="44">
        <f>IF(OR('Service Volumes 1'!BZ8="",ISNUMBER('Service Volumes 1'!BZ8)),0,1)</f>
        <v>0</v>
      </c>
      <c r="CA89" s="44">
        <f>IF(OR('Service Volumes 1'!CA8="",ISNUMBER('Service Volumes 1'!CA8)),0,1)</f>
        <v>0</v>
      </c>
      <c r="CB89" s="44">
        <f>IF(OR('Service Volumes 1'!CB8="",ISNUMBER('Service Volumes 1'!CB8)),0,1)</f>
        <v>0</v>
      </c>
      <c r="CC89" s="44">
        <f>IF(OR('Service Volumes 1'!CC8="",ISNUMBER('Service Volumes 1'!CC8)),0,1)</f>
        <v>0</v>
      </c>
      <c r="CD89" s="44">
        <f>IF(OR('Service Volumes 1'!CD8="",ISNUMBER('Service Volumes 1'!CD8)),0,1)</f>
        <v>0</v>
      </c>
      <c r="CE89" s="44">
        <f>IF(OR('Service Volumes 1'!CE8="",ISNUMBER('Service Volumes 1'!CE8)),0,1)</f>
        <v>0</v>
      </c>
      <c r="CF89" s="44">
        <f>IF(OR('Service Volumes 1'!CF8="",ISNUMBER('Service Volumes 1'!CF8)),0,1)</f>
        <v>0</v>
      </c>
      <c r="CG89" s="44">
        <f>IF(OR('Service Volumes 1'!CG8="",ISNUMBER('Service Volumes 1'!CG8)),0,1)</f>
        <v>0</v>
      </c>
      <c r="CH89" s="44">
        <f>IF(OR('Service Volumes 1'!CH8="",ISNUMBER('Service Volumes 1'!CH8)),0,1)</f>
        <v>0</v>
      </c>
      <c r="CI89" s="44">
        <f>IF(OR('Service Volumes 1'!CI8="",ISNUMBER('Service Volumes 1'!CI8)),0,1)</f>
        <v>0</v>
      </c>
      <c r="CJ89" s="44">
        <f>IF(OR('Service Volumes 1'!CJ8="",ISNUMBER('Service Volumes 1'!CJ8)),0,1)</f>
        <v>0</v>
      </c>
      <c r="CK89" s="44">
        <f>IF(OR('Service Volumes 1'!CK8="",ISNUMBER('Service Volumes 1'!CK8)),0,1)</f>
        <v>0</v>
      </c>
      <c r="CL89" s="44">
        <f>IF(OR('Service Volumes 1'!CL8="",ISNUMBER('Service Volumes 1'!CL8)),0,1)</f>
        <v>0</v>
      </c>
      <c r="CM89" s="44">
        <f>IF(OR('Service Volumes 1'!CM8="",ISNUMBER('Service Volumes 1'!CM8)),0,1)</f>
        <v>0</v>
      </c>
      <c r="CN89" s="44">
        <f>IF(OR('Service Volumes 1'!CN8="",ISNUMBER('Service Volumes 1'!CN8)),0,1)</f>
        <v>0</v>
      </c>
      <c r="CO89" s="44">
        <f>IF(OR('Service Volumes 1'!CO8="",ISNUMBER('Service Volumes 1'!CO8)),0,1)</f>
        <v>0</v>
      </c>
      <c r="CP89" s="44">
        <f>IF(OR('Service Volumes 1'!CP8="",ISNUMBER('Service Volumes 1'!CP8)),0,1)</f>
        <v>0</v>
      </c>
      <c r="CQ89" s="44">
        <f>IF(OR('Service Volumes 1'!CQ8="",ISNUMBER('Service Volumes 1'!CQ8)),0,1)</f>
        <v>0</v>
      </c>
      <c r="CR89" s="44">
        <f>IF(OR('Service Volumes 1'!CR8="",ISNUMBER('Service Volumes 1'!CR8)),0,1)</f>
        <v>0</v>
      </c>
      <c r="CS89" s="44">
        <f>IF(OR('Service Volumes 1'!CS8="",ISNUMBER('Service Volumes 1'!CS8)),0,1)</f>
        <v>0</v>
      </c>
      <c r="CT89" s="44">
        <f>IF(OR('Service Volumes 1'!CT8="",ISNUMBER('Service Volumes 1'!CT8)),0,1)</f>
        <v>0</v>
      </c>
      <c r="CU89" s="44">
        <f>IF(OR('Service Volumes 1'!CU8="",ISNUMBER('Service Volumes 1'!CU8)),0,1)</f>
        <v>0</v>
      </c>
      <c r="CV89" s="44">
        <f>IF(OR('Service Volumes 1'!CV8="",ISNUMBER('Service Volumes 1'!CV8)),0,1)</f>
        <v>0</v>
      </c>
      <c r="CW89" s="44">
        <f>IF(OR('Service Volumes 1'!CW8="",ISNUMBER('Service Volumes 1'!CW8)),0,1)</f>
        <v>0</v>
      </c>
      <c r="CX89" s="44">
        <f>IF(OR('Service Volumes 1'!CX8="",ISNUMBER('Service Volumes 1'!CX8)),0,1)</f>
        <v>0</v>
      </c>
      <c r="CY89" s="44">
        <f>IF(OR('Service Volumes 1'!CY8="",ISNUMBER('Service Volumes 1'!CY8)),0,1)</f>
        <v>0</v>
      </c>
      <c r="CZ89" s="44">
        <f>IF(OR('Service Volumes 1'!CZ8="",ISNUMBER('Service Volumes 1'!CZ8)),0,1)</f>
        <v>0</v>
      </c>
      <c r="DA89" s="44">
        <f>IF(OR('Service Volumes 1'!DA8="",ISNUMBER('Service Volumes 1'!DA8)),0,1)</f>
        <v>0</v>
      </c>
      <c r="DB89" s="44">
        <f>IF(OR('Service Volumes 1'!DB8="",ISNUMBER('Service Volumes 1'!DB8)),0,1)</f>
        <v>0</v>
      </c>
      <c r="DC89" s="44">
        <f>IF(OR('Service Volumes 1'!DC8="",ISNUMBER('Service Volumes 1'!DC8)),0,1)</f>
        <v>0</v>
      </c>
      <c r="DD89" s="44">
        <f>IF(OR('Service Volumes 1'!DD8="",ISNUMBER('Service Volumes 1'!DD8)),0,1)</f>
        <v>0</v>
      </c>
      <c r="DE89" s="44">
        <f>IF(OR('Service Volumes 1'!DE8="",ISNUMBER('Service Volumes 1'!DE8)),0,1)</f>
        <v>0</v>
      </c>
      <c r="DF89" s="44">
        <f>IF(OR('Service Volumes 1'!DF8="",ISNUMBER('Service Volumes 1'!DF8)),0,1)</f>
        <v>0</v>
      </c>
      <c r="DG89" s="44">
        <f>IF(OR('Service Volumes 1'!DG8="",ISNUMBER('Service Volumes 1'!DG8)),0,1)</f>
        <v>0</v>
      </c>
      <c r="DH89" s="44">
        <f>IF(OR('Service Volumes 1'!DH8="",ISNUMBER('Service Volumes 1'!DH8)),0,1)</f>
        <v>0</v>
      </c>
      <c r="DI89" s="44">
        <f>IF(OR('Service Volumes 1'!DI8="",ISNUMBER('Service Volumes 1'!DI8)),0,1)</f>
        <v>0</v>
      </c>
      <c r="DJ89" s="44">
        <f>IF(OR('Service Volumes 1'!DJ8="",ISNUMBER('Service Volumes 1'!DJ8)),0,1)</f>
        <v>0</v>
      </c>
      <c r="DK89" s="44">
        <f>IF(OR('Service Volumes 1'!DK8="",ISNUMBER('Service Volumes 1'!DK8)),0,1)</f>
        <v>0</v>
      </c>
      <c r="DL89" s="44">
        <f>IF(OR('Service Volumes 1'!DL8="",ISNUMBER('Service Volumes 1'!DL8)),0,1)</f>
        <v>0</v>
      </c>
      <c r="DM89" s="44">
        <f>IF(OR('Service Volumes 1'!DM8="",ISNUMBER('Service Volumes 1'!DM8)),0,1)</f>
        <v>0</v>
      </c>
      <c r="DN89" s="44">
        <f>IF(OR('Service Volumes 1'!DN8="",ISNUMBER('Service Volumes 1'!DN8)),0,1)</f>
        <v>0</v>
      </c>
      <c r="DO89" s="44">
        <f>IF(OR('Service Volumes 1'!DO8="",ISNUMBER('Service Volumes 1'!DO8)),0,1)</f>
        <v>0</v>
      </c>
      <c r="DP89" s="44">
        <f>IF(OR('Service Volumes 1'!DP8="",ISNUMBER('Service Volumes 1'!DP8)),0,1)</f>
        <v>0</v>
      </c>
      <c r="DQ89" s="44">
        <f>IF(OR('Service Volumes 1'!DQ8="",ISNUMBER('Service Volumes 1'!DQ8)),0,1)</f>
        <v>0</v>
      </c>
      <c r="DR89" s="44">
        <f>IF(OR('Service Volumes 1'!DR8="",ISNUMBER('Service Volumes 1'!DR8)),0,1)</f>
        <v>0</v>
      </c>
      <c r="DS89" s="44">
        <f>IF(OR('Service Volumes 1'!DS8="",ISNUMBER('Service Volumes 1'!DS8)),0,1)</f>
        <v>0</v>
      </c>
      <c r="DT89" s="44">
        <f>IF(OR('Service Volumes 1'!DT8="",ISNUMBER('Service Volumes 1'!DT8)),0,1)</f>
        <v>0</v>
      </c>
      <c r="DU89" s="44">
        <f>IF(OR('Service Volumes 1'!DU8="",ISNUMBER('Service Volumes 1'!DU8)),0,1)</f>
        <v>0</v>
      </c>
      <c r="DV89" s="44">
        <f>IF(OR('Service Volumes 1'!DV8="",ISNUMBER('Service Volumes 1'!DV8)),0,1)</f>
        <v>0</v>
      </c>
      <c r="DW89" s="44">
        <f>IF(OR('Service Volumes 1'!DW8="",ISNUMBER('Service Volumes 1'!DW8)),0,1)</f>
        <v>0</v>
      </c>
      <c r="DX89" s="44">
        <f>IF(OR('Service Volumes 1'!DX8="",ISNUMBER('Service Volumes 1'!DX8)),0,1)</f>
        <v>0</v>
      </c>
      <c r="DY89" s="44">
        <f>IF(OR('Service Volumes 1'!DY8="",ISNUMBER('Service Volumes 1'!DY8)),0,1)</f>
        <v>0</v>
      </c>
      <c r="DZ89" s="44">
        <f>IF(OR('Service Volumes 1'!DZ8="",ISNUMBER('Service Volumes 1'!DZ8)),0,1)</f>
        <v>0</v>
      </c>
      <c r="EA89" s="44">
        <f>IF(OR('Service Volumes 1'!EA8="",ISNUMBER('Service Volumes 1'!EA8)),0,1)</f>
        <v>0</v>
      </c>
      <c r="EB89" s="44">
        <f>IF(OR('Service Volumes 1'!EB8="",ISNUMBER('Service Volumes 1'!EB8)),0,1)</f>
        <v>0</v>
      </c>
      <c r="EC89" s="44">
        <f>IF(OR('Service Volumes 1'!EC8="",ISNUMBER('Service Volumes 1'!EC8)),0,1)</f>
        <v>0</v>
      </c>
      <c r="ED89" s="44">
        <f>IF(OR('Service Volumes 1'!ED8="",ISNUMBER('Service Volumes 1'!ED8)),0,1)</f>
        <v>0</v>
      </c>
      <c r="EE89" s="44">
        <f>IF(OR('Service Volumes 1'!EE8="",ISNUMBER('Service Volumes 1'!EE8)),0,1)</f>
        <v>0</v>
      </c>
      <c r="EF89" s="44">
        <f>IF(OR('Service Volumes 1'!EF8="",ISNUMBER('Service Volumes 1'!EF8)),0,1)</f>
        <v>0</v>
      </c>
      <c r="EG89" s="44">
        <f>IF(OR('Service Volumes 1'!EG8="",ISNUMBER('Service Volumes 1'!EG8)),0,1)</f>
        <v>0</v>
      </c>
      <c r="EH89" s="44">
        <f>IF(OR('Service Volumes 1'!EH8="",ISNUMBER('Service Volumes 1'!EH8)),0,1)</f>
        <v>0</v>
      </c>
      <c r="EI89" s="44">
        <f>IF(OR('Service Volumes 1'!EI8="",ISNUMBER('Service Volumes 1'!EI8)),0,1)</f>
        <v>0</v>
      </c>
      <c r="EJ89" s="44">
        <f>IF(OR('Service Volumes 1'!EJ8="",ISNUMBER('Service Volumes 1'!EJ8)),0,1)</f>
        <v>0</v>
      </c>
      <c r="EK89" s="44">
        <f>IF(OR('Service Volumes 1'!EK8="",ISNUMBER('Service Volumes 1'!EK8)),0,1)</f>
        <v>0</v>
      </c>
      <c r="EL89" s="44">
        <f>IF(OR('Service Volumes 1'!EL8="",ISNUMBER('Service Volumes 1'!EL8)),0,1)</f>
        <v>0</v>
      </c>
      <c r="EM89" s="44">
        <f>IF(OR('Service Volumes 1'!EM8="",ISNUMBER('Service Volumes 1'!EM8)),0,1)</f>
        <v>0</v>
      </c>
      <c r="EN89" s="44">
        <f>IF(OR('Service Volumes 1'!EN8="",ISNUMBER('Service Volumes 1'!EN8)),0,1)</f>
        <v>0</v>
      </c>
      <c r="EO89" s="44">
        <f>IF(OR('Service Volumes 1'!EO8="",ISNUMBER('Service Volumes 1'!EO8)),0,1)</f>
        <v>0</v>
      </c>
      <c r="EP89" s="44">
        <f>IF(OR('Service Volumes 1'!EP8="",ISNUMBER('Service Volumes 1'!EP8)),0,1)</f>
        <v>0</v>
      </c>
      <c r="EQ89" s="44">
        <f>IF(OR('Service Volumes 1'!EQ8="",ISNUMBER('Service Volumes 1'!EQ8)),0,1)</f>
        <v>0</v>
      </c>
      <c r="ER89" s="44">
        <f>IF(OR('Service Volumes 1'!ER8="",ISNUMBER('Service Volumes 1'!ER8)),0,1)</f>
        <v>0</v>
      </c>
      <c r="ES89" s="44">
        <f>IF(OR('Service Volumes 1'!ES8="",ISNUMBER('Service Volumes 1'!ES8)),0,1)</f>
        <v>0</v>
      </c>
      <c r="ET89" s="44">
        <f>IF(OR('Service Volumes 1'!ET8="",ISNUMBER('Service Volumes 1'!ET8)),0,1)</f>
        <v>0</v>
      </c>
      <c r="EU89" s="44">
        <f>IF(OR('Service Volumes 1'!EU8="",ISNUMBER('Service Volumes 1'!EU8)),0,1)</f>
        <v>0</v>
      </c>
      <c r="EV89" s="44">
        <f>IF(OR('Service Volumes 1'!EV8="",ISNUMBER('Service Volumes 1'!EV8)),0,1)</f>
        <v>0</v>
      </c>
      <c r="EW89" s="44">
        <f>IF(OR('Service Volumes 1'!EW8="",ISNUMBER('Service Volumes 1'!EW8)),0,1)</f>
        <v>0</v>
      </c>
      <c r="EX89" s="44">
        <f>IF(OR('Service Volumes 1'!EX8="",ISNUMBER('Service Volumes 1'!EX8)),0,1)</f>
        <v>0</v>
      </c>
      <c r="EY89" s="44">
        <f>IF(OR('Service Volumes 1'!EY8="",ISNUMBER('Service Volumes 1'!EY8)),0,1)</f>
        <v>0</v>
      </c>
      <c r="EZ89" s="44">
        <f>IF(OR('Service Volumes 1'!EZ8="",ISNUMBER('Service Volumes 1'!EZ8)),0,1)</f>
        <v>0</v>
      </c>
      <c r="FA89" s="44">
        <f>IF(OR('Service Volumes 1'!FA8="",ISNUMBER('Service Volumes 1'!FA8)),0,1)</f>
        <v>0</v>
      </c>
      <c r="FB89" s="44">
        <f>IF(OR('Service Volumes 1'!FB8="",ISNUMBER('Service Volumes 1'!FB8)),0,1)</f>
        <v>0</v>
      </c>
      <c r="FC89" s="44">
        <f>IF(OR('Service Volumes 1'!FC8="",ISNUMBER('Service Volumes 1'!FC8)),0,1)</f>
        <v>0</v>
      </c>
      <c r="FD89" s="44">
        <f>IF(OR('Service Volumes 1'!FD8="",ISNUMBER('Service Volumes 1'!FD8)),0,1)</f>
        <v>0</v>
      </c>
      <c r="FE89" s="44">
        <f>IF(OR('Service Volumes 1'!FE8="",ISNUMBER('Service Volumes 1'!FE8)),0,1)</f>
        <v>0</v>
      </c>
      <c r="FF89" s="44">
        <f>IF(OR('Service Volumes 1'!FF8="",ISNUMBER('Service Volumes 1'!FF8)),0,1)</f>
        <v>0</v>
      </c>
      <c r="FG89" s="44">
        <f>IF(OR('Service Volumes 1'!FG8="",ISNUMBER('Service Volumes 1'!FG8)),0,1)</f>
        <v>0</v>
      </c>
      <c r="FH89" s="44">
        <f>IF(OR('Service Volumes 1'!FH8="",ISNUMBER('Service Volumes 1'!FH8)),0,1)</f>
        <v>0</v>
      </c>
      <c r="FI89" s="44">
        <f>IF(OR('Service Volumes 1'!FI8="",ISNUMBER('Service Volumes 1'!FI8)),0,1)</f>
        <v>0</v>
      </c>
      <c r="FJ89" s="44">
        <f>IF(OR('Service Volumes 1'!FJ8="",ISNUMBER('Service Volumes 1'!FJ8)),0,1)</f>
        <v>0</v>
      </c>
      <c r="FK89" s="44">
        <f>IF(OR('Service Volumes 1'!FK8="",ISNUMBER('Service Volumes 1'!FK8)),0,1)</f>
        <v>0</v>
      </c>
      <c r="FL89" s="44">
        <f>IF(OR('Service Volumes 1'!FL8="",ISNUMBER('Service Volumes 1'!FL8)),0,1)</f>
        <v>0</v>
      </c>
      <c r="FM89" s="44">
        <f>IF(OR('Service Volumes 1'!FM8="",ISNUMBER('Service Volumes 1'!FM8)),0,1)</f>
        <v>0</v>
      </c>
      <c r="FN89" s="44">
        <f>IF(OR('Service Volumes 1'!FN8="",ISNUMBER('Service Volumes 1'!FN8)),0,1)</f>
        <v>0</v>
      </c>
      <c r="FO89" s="44">
        <f>IF(OR('Service Volumes 1'!FO8="",ISNUMBER('Service Volumes 1'!FO8)),0,1)</f>
        <v>0</v>
      </c>
      <c r="FP89" s="44">
        <f>IF(OR('Service Volumes 1'!FP8="",ISNUMBER('Service Volumes 1'!FP8)),0,1)</f>
        <v>0</v>
      </c>
      <c r="FQ89" s="44">
        <f>IF(OR('Service Volumes 1'!FQ8="",ISNUMBER('Service Volumes 1'!FQ8)),0,1)</f>
        <v>0</v>
      </c>
      <c r="FR89" s="44">
        <f>IF(OR('Service Volumes 1'!FR8="",ISNUMBER('Service Volumes 1'!FR8)),0,1)</f>
        <v>0</v>
      </c>
      <c r="FS89" s="44">
        <f>IF(OR('Service Volumes 1'!FS8="",ISNUMBER('Service Volumes 1'!FS8)),0,1)</f>
        <v>0</v>
      </c>
      <c r="FT89" s="44">
        <f>IF(OR('Service Volumes 1'!FT8="",ISNUMBER('Service Volumes 1'!FT8)),0,1)</f>
        <v>0</v>
      </c>
      <c r="FU89" s="44">
        <f>IF(OR('Service Volumes 1'!FU8="",ISNUMBER('Service Volumes 1'!FU8)),0,1)</f>
        <v>0</v>
      </c>
      <c r="FV89" s="44">
        <f>IF(OR('Service Volumes 1'!FV8="",ISNUMBER('Service Volumes 1'!FV8)),0,1)</f>
        <v>0</v>
      </c>
      <c r="FW89" s="44">
        <f>IF(OR('Service Volumes 1'!FW8="",ISNUMBER('Service Volumes 1'!FW8)),0,1)</f>
        <v>0</v>
      </c>
      <c r="FX89" s="44">
        <f>IF(OR('Service Volumes 1'!FX8="",ISNUMBER('Service Volumes 1'!FX8)),0,1)</f>
        <v>0</v>
      </c>
      <c r="FY89" s="44">
        <f>IF(OR('Service Volumes 1'!FY8="",ISNUMBER('Service Volumes 1'!FY8)),0,1)</f>
        <v>0</v>
      </c>
      <c r="FZ89" s="44">
        <f>IF(OR('Service Volumes 1'!FZ8="",ISNUMBER('Service Volumes 1'!FZ8)),0,1)</f>
        <v>0</v>
      </c>
      <c r="GA89" s="44">
        <f>IF(OR('Service Volumes 1'!GA8="",ISNUMBER('Service Volumes 1'!GA8)),0,1)</f>
        <v>0</v>
      </c>
      <c r="GB89" s="44">
        <f>IF(OR('Service Volumes 1'!GB8="",ISNUMBER('Service Volumes 1'!GB8)),0,1)</f>
        <v>0</v>
      </c>
      <c r="GC89" s="44">
        <f>IF(OR('Service Volumes 1'!GC8="",ISNUMBER('Service Volumes 1'!GC8)),0,1)</f>
        <v>0</v>
      </c>
      <c r="GD89" s="44">
        <f>IF(OR('Service Volumes 1'!GD8="",ISNUMBER('Service Volumes 1'!GD8)),0,1)</f>
        <v>0</v>
      </c>
      <c r="GE89" s="44">
        <f>IF(OR('Service Volumes 1'!GE8="",ISNUMBER('Service Volumes 1'!GE8)),0,1)</f>
        <v>0</v>
      </c>
      <c r="GF89" s="44">
        <f>IF(OR('Service Volumes 1'!GF8="",ISNUMBER('Service Volumes 1'!GF8)),0,1)</f>
        <v>0</v>
      </c>
      <c r="GG89" s="44">
        <f>IF(OR('Service Volumes 1'!GG8="",ISNUMBER('Service Volumes 1'!GG8)),0,1)</f>
        <v>0</v>
      </c>
      <c r="GH89" s="44">
        <f>IF(OR('Service Volumes 1'!GH8="",ISNUMBER('Service Volumes 1'!GH8)),0,1)</f>
        <v>0</v>
      </c>
      <c r="GI89" s="44">
        <f>IF(OR('Service Volumes 1'!GI8="",ISNUMBER('Service Volumes 1'!GI8)),0,1)</f>
        <v>0</v>
      </c>
      <c r="GJ89" s="44">
        <f>IF(OR('Service Volumes 1'!GJ8="",ISNUMBER('Service Volumes 1'!GJ8)),0,1)</f>
        <v>0</v>
      </c>
      <c r="GK89" s="44">
        <f>IF(OR('Service Volumes 1'!GK8="",ISNUMBER('Service Volumes 1'!GK8)),0,1)</f>
        <v>0</v>
      </c>
      <c r="GL89" s="44">
        <f>IF(OR('Service Volumes 1'!GL8="",ISNUMBER('Service Volumes 1'!GL8)),0,1)</f>
        <v>0</v>
      </c>
      <c r="GM89" s="44">
        <f>IF(OR('Service Volumes 1'!GM8="",ISNUMBER('Service Volumes 1'!GM8)),0,1)</f>
        <v>0</v>
      </c>
      <c r="GN89" s="44">
        <f>IF(OR('Service Volumes 1'!GN8="",ISNUMBER('Service Volumes 1'!GN8)),0,1)</f>
        <v>0</v>
      </c>
      <c r="GO89" s="44">
        <f>IF(OR('Service Volumes 1'!GO8="",ISNUMBER('Service Volumes 1'!GO8)),0,1)</f>
        <v>0</v>
      </c>
      <c r="GP89" s="44">
        <f>IF(OR('Service Volumes 1'!GP8="",ISNUMBER('Service Volumes 1'!GP8)),0,1)</f>
        <v>0</v>
      </c>
      <c r="GQ89" s="44">
        <f>IF(OR('Service Volumes 1'!GQ8="",ISNUMBER('Service Volumes 1'!GQ8)),0,1)</f>
        <v>0</v>
      </c>
      <c r="GR89" s="44">
        <f>IF(OR('Service Volumes 1'!GR8="",ISNUMBER('Service Volumes 1'!GR8)),0,1)</f>
        <v>0</v>
      </c>
      <c r="GS89" s="44">
        <f>IF(OR('Service Volumes 1'!GS8="",ISNUMBER('Service Volumes 1'!GS8)),0,1)</f>
        <v>0</v>
      </c>
      <c r="GT89" s="44">
        <f>IF(OR('Service Volumes 1'!GT8="",ISNUMBER('Service Volumes 1'!GT8)),0,1)</f>
        <v>0</v>
      </c>
      <c r="GU89" s="44">
        <f>IF(OR('Service Volumes 1'!GU8="",ISNUMBER('Service Volumes 1'!GU8)),0,1)</f>
        <v>0</v>
      </c>
      <c r="GV89" s="44">
        <f>IF(OR('Service Volumes 1'!GV8="",ISNUMBER('Service Volumes 1'!GV8)),0,1)</f>
        <v>0</v>
      </c>
      <c r="GW89" s="44">
        <f>IF(OR('Service Volumes 1'!GW8="",ISNUMBER('Service Volumes 1'!GW8)),0,1)</f>
        <v>0</v>
      </c>
      <c r="GX89" s="44">
        <f>IF(OR('Service Volumes 1'!GX8="",ISNUMBER('Service Volumes 1'!GX8)),0,1)</f>
        <v>0</v>
      </c>
      <c r="GY89" s="44">
        <f>IF(OR('Service Volumes 1'!GY8="",ISNUMBER('Service Volumes 1'!GY8)),0,1)</f>
        <v>0</v>
      </c>
      <c r="GZ89" s="44">
        <f>IF(OR('Service Volumes 1'!GZ8="",ISNUMBER('Service Volumes 1'!GZ8)),0,1)</f>
        <v>0</v>
      </c>
      <c r="HA89" s="44">
        <f>IF(OR('Service Volumes 1'!HA8="",ISNUMBER('Service Volumes 1'!HA8)),0,1)</f>
        <v>0</v>
      </c>
      <c r="HB89" s="44">
        <f>IF(OR('Service Volumes 1'!HB8="",ISNUMBER('Service Volumes 1'!HB8)),0,1)</f>
        <v>0</v>
      </c>
      <c r="HC89" s="44">
        <f>IF(OR('Service Volumes 1'!HC8="",ISNUMBER('Service Volumes 1'!HC8)),0,1)</f>
        <v>0</v>
      </c>
      <c r="HD89" s="44">
        <f>IF(OR('Service Volumes 1'!HD8="",ISNUMBER('Service Volumes 1'!HD8)),0,1)</f>
        <v>0</v>
      </c>
      <c r="HE89" s="44">
        <f>IF(OR('Service Volumes 1'!HE8="",ISNUMBER('Service Volumes 1'!HE8)),0,1)</f>
        <v>0</v>
      </c>
      <c r="HF89" s="44">
        <f>IF(OR('Service Volumes 1'!HF8="",ISNUMBER('Service Volumes 1'!HF8)),0,1)</f>
        <v>0</v>
      </c>
      <c r="HG89" s="44">
        <f>IF(OR('Service Volumes 1'!HG8="",ISNUMBER('Service Volumes 1'!HG8)),0,1)</f>
        <v>0</v>
      </c>
      <c r="HH89" s="44">
        <f>IF(OR('Service Volumes 1'!HH8="",ISNUMBER('Service Volumes 1'!HH8)),0,1)</f>
        <v>0</v>
      </c>
      <c r="HI89" s="44">
        <f>IF(OR('Service Volumes 1'!HI8="",ISNUMBER('Service Volumes 1'!HI8)),0,1)</f>
        <v>0</v>
      </c>
      <c r="HJ89" s="44">
        <f>IF(OR('Service Volumes 1'!HJ8="",ISNUMBER('Service Volumes 1'!HJ8)),0,1)</f>
        <v>0</v>
      </c>
      <c r="HK89" s="44">
        <f>IF(OR('Service Volumes 1'!HK8="",ISNUMBER('Service Volumes 1'!HK8)),0,1)</f>
        <v>0</v>
      </c>
      <c r="HL89" s="44">
        <f>IF(OR('Service Volumes 1'!HL8="",ISNUMBER('Service Volumes 1'!HL8)),0,1)</f>
        <v>0</v>
      </c>
      <c r="HM89" s="44">
        <f>IF(OR('Service Volumes 1'!HM8="",ISNUMBER('Service Volumes 1'!HM8)),0,1)</f>
        <v>0</v>
      </c>
      <c r="HN89" s="44">
        <f>IF(OR('Service Volumes 1'!HN8="",ISNUMBER('Service Volumes 1'!HN8)),0,1)</f>
        <v>0</v>
      </c>
      <c r="HO89" s="44">
        <f>IF(OR('Service Volumes 1'!HO8="",ISNUMBER('Service Volumes 1'!HO8)),0,1)</f>
        <v>0</v>
      </c>
      <c r="HP89" s="44">
        <f>IF(OR('Service Volumes 1'!HP8="",ISNUMBER('Service Volumes 1'!HP8)),0,1)</f>
        <v>0</v>
      </c>
      <c r="HQ89" s="44">
        <f>IF(OR('Service Volumes 1'!HQ8="",ISNUMBER('Service Volumes 1'!HQ8)),0,1)</f>
        <v>0</v>
      </c>
      <c r="HR89" s="44">
        <f>IF(OR('Service Volumes 1'!HR8="",ISNUMBER('Service Volumes 1'!HR8)),0,1)</f>
        <v>0</v>
      </c>
      <c r="HS89" s="44">
        <f>IF(OR('Service Volumes 1'!HS8="",ISNUMBER('Service Volumes 1'!HS8)),0,1)</f>
        <v>0</v>
      </c>
      <c r="HT89" s="44">
        <f>IF(OR('Service Volumes 1'!HT8="",ISNUMBER('Service Volumes 1'!HT8)),0,1)</f>
        <v>0</v>
      </c>
      <c r="HU89" s="44">
        <f>IF(OR('Service Volumes 1'!HU8="",ISNUMBER('Service Volumes 1'!HU8)),0,1)</f>
        <v>0</v>
      </c>
      <c r="HV89" s="44">
        <f>IF(OR('Service Volumes 1'!HV8="",ISNUMBER('Service Volumes 1'!HV8)),0,1)</f>
        <v>0</v>
      </c>
      <c r="HW89" s="44">
        <f>IF(OR('Service Volumes 1'!HW8="",ISNUMBER('Service Volumes 1'!HW8)),0,1)</f>
        <v>0</v>
      </c>
      <c r="HX89" s="44">
        <f>IF(OR('Service Volumes 1'!HX8="",ISNUMBER('Service Volumes 1'!HX8)),0,1)</f>
        <v>0</v>
      </c>
      <c r="HY89" s="44">
        <f>IF(OR('Service Volumes 1'!HY8="",ISNUMBER('Service Volumes 1'!HY8)),0,1)</f>
        <v>0</v>
      </c>
      <c r="HZ89" s="44">
        <f>IF(OR('Service Volumes 1'!HZ8="",ISNUMBER('Service Volumes 1'!HZ8)),0,1)</f>
        <v>0</v>
      </c>
      <c r="IA89" s="44">
        <f>IF(OR('Service Volumes 1'!IA8="",ISNUMBER('Service Volumes 1'!IA8)),0,1)</f>
        <v>0</v>
      </c>
      <c r="IB89" s="44">
        <f>IF(OR('Service Volumes 1'!IB8="",ISNUMBER('Service Volumes 1'!IB8)),0,1)</f>
        <v>0</v>
      </c>
      <c r="IC89" s="44">
        <f>IF(OR('Service Volumes 1'!IC8="",ISNUMBER('Service Volumes 1'!IC8)),0,1)</f>
        <v>0</v>
      </c>
      <c r="ID89" s="44">
        <f>IF(OR('Service Volumes 1'!ID8="",ISNUMBER('Service Volumes 1'!ID8)),0,1)</f>
        <v>0</v>
      </c>
      <c r="IE89" s="44">
        <f>IF(OR('Service Volumes 1'!IE8="",ISNUMBER('Service Volumes 1'!IE8)),0,1)</f>
        <v>0</v>
      </c>
      <c r="IF89" s="44">
        <f>IF(OR('Service Volumes 1'!IF8="",ISNUMBER('Service Volumes 1'!IF8)),0,1)</f>
        <v>0</v>
      </c>
      <c r="IG89" s="44">
        <f>IF(OR('Service Volumes 1'!IG8="",ISNUMBER('Service Volumes 1'!IG8)),0,1)</f>
        <v>0</v>
      </c>
      <c r="IH89" s="44">
        <f>IF(OR('Service Volumes 1'!IH8="",ISNUMBER('Service Volumes 1'!IH8)),0,1)</f>
        <v>0</v>
      </c>
      <c r="II89" s="44">
        <f>IF(OR('Service Volumes 1'!II8="",ISNUMBER('Service Volumes 1'!II8)),0,1)</f>
        <v>0</v>
      </c>
      <c r="IJ89" s="44">
        <f>IF(OR('Service Volumes 1'!IJ8="",ISNUMBER('Service Volumes 1'!IJ8)),0,1)</f>
        <v>0</v>
      </c>
      <c r="IK89" s="44">
        <f>IF(OR('Service Volumes 1'!IK8="",ISNUMBER('Service Volumes 1'!IK8)),0,1)</f>
        <v>0</v>
      </c>
      <c r="IL89" s="44">
        <f>IF(OR('Service Volumes 1'!IL8="",ISNUMBER('Service Volumes 1'!IL8)),0,1)</f>
        <v>0</v>
      </c>
      <c r="IM89" s="44">
        <f>IF(OR('Service Volumes 1'!IM8="",ISNUMBER('Service Volumes 1'!IM8)),0,1)</f>
        <v>0</v>
      </c>
      <c r="IN89" s="44">
        <f>IF(OR('Service Volumes 1'!IN8="",ISNUMBER('Service Volumes 1'!IN8)),0,1)</f>
        <v>0</v>
      </c>
      <c r="IO89" s="44">
        <f>IF(OR('Service Volumes 1'!IO8="",ISNUMBER('Service Volumes 1'!IO8)),0,1)</f>
        <v>0</v>
      </c>
      <c r="IP89" s="44">
        <f>IF(OR('Service Volumes 1'!IP8="",ISNUMBER('Service Volumes 1'!IP8)),0,1)</f>
        <v>0</v>
      </c>
      <c r="IQ89" s="44">
        <f>IF(OR('Service Volumes 1'!IQ8="",ISNUMBER('Service Volumes 1'!IQ8)),0,1)</f>
        <v>0</v>
      </c>
      <c r="IR89" s="44">
        <f>IF(OR('Service Volumes 1'!IR8="",ISNUMBER('Service Volumes 1'!IR8)),0,1)</f>
        <v>0</v>
      </c>
      <c r="IS89" s="44">
        <f>IF(OR('Service Volumes 1'!IS8="",ISNUMBER('Service Volumes 1'!IS8)),0,1)</f>
        <v>0</v>
      </c>
      <c r="IT89" s="44">
        <f>IF(OR('Service Volumes 1'!IT8="",ISNUMBER('Service Volumes 1'!IT8)),0,1)</f>
        <v>0</v>
      </c>
      <c r="IU89" s="44">
        <f>IF(OR('Service Volumes 1'!IU8="",ISNUMBER('Service Volumes 1'!IU8)),0,1)</f>
        <v>0</v>
      </c>
      <c r="IV89" s="44">
        <f>IF(OR('Service Volumes 1'!IV8="",ISNUMBER('Service Volumes 1'!IV8)),0,1)</f>
        <v>0</v>
      </c>
      <c r="IW89" s="44">
        <f>IF(OR('Service Volumes 1'!IW8="",ISNUMBER('Service Volumes 1'!IW8)),0,1)</f>
        <v>0</v>
      </c>
      <c r="IX89" s="44">
        <f>IF(OR('Service Volumes 1'!IX8="",ISNUMBER('Service Volumes 1'!IX8)),0,1)</f>
        <v>0</v>
      </c>
      <c r="IY89" s="44">
        <f>IF(OR('Service Volumes 1'!IY8="",ISNUMBER('Service Volumes 1'!IY8)),0,1)</f>
        <v>0</v>
      </c>
      <c r="IZ89" s="44">
        <f>IF(OR('Service Volumes 1'!IZ8="",ISNUMBER('Service Volumes 1'!IZ8)),0,1)</f>
        <v>0</v>
      </c>
      <c r="JA89" s="44">
        <f>IF(OR('Service Volumes 1'!JA8="",ISNUMBER('Service Volumes 1'!JA8)),0,1)</f>
        <v>0</v>
      </c>
      <c r="JB89" s="44">
        <f>IF(OR('Service Volumes 1'!JB8="",ISNUMBER('Service Volumes 1'!JB8)),0,1)</f>
        <v>0</v>
      </c>
      <c r="JC89" s="44">
        <f>IF(OR('Service Volumes 1'!JC8="",ISNUMBER('Service Volumes 1'!JC8)),0,1)</f>
        <v>0</v>
      </c>
      <c r="JD89" s="44">
        <f>IF(OR('Service Volumes 1'!JD8="",ISNUMBER('Service Volumes 1'!JD8)),0,1)</f>
        <v>0</v>
      </c>
      <c r="JE89" s="44">
        <f>IF(OR('Service Volumes 1'!JE8="",ISNUMBER('Service Volumes 1'!JE8)),0,1)</f>
        <v>0</v>
      </c>
      <c r="JF89" s="44">
        <f>IF(OR('Service Volumes 1'!JF8="",ISNUMBER('Service Volumes 1'!JF8)),0,1)</f>
        <v>0</v>
      </c>
      <c r="JG89" s="44">
        <f>IF(OR('Service Volumes 1'!JG8="",ISNUMBER('Service Volumes 1'!JG8)),0,1)</f>
        <v>0</v>
      </c>
      <c r="JH89" s="44">
        <f>IF(OR('Service Volumes 1'!JH8="",ISNUMBER('Service Volumes 1'!JH8)),0,1)</f>
        <v>0</v>
      </c>
      <c r="JI89" s="44">
        <f>IF(OR('Service Volumes 1'!JI8="",ISNUMBER('Service Volumes 1'!JI8)),0,1)</f>
        <v>0</v>
      </c>
      <c r="JJ89" s="44">
        <f>IF(OR('Service Volumes 1'!JJ8="",ISNUMBER('Service Volumes 1'!JJ8)),0,1)</f>
        <v>0</v>
      </c>
      <c r="JK89" s="44">
        <f>IF(OR('Service Volumes 1'!JK8="",ISNUMBER('Service Volumes 1'!JK8)),0,1)</f>
        <v>0</v>
      </c>
      <c r="JL89" s="44">
        <f>IF(OR('Service Volumes 1'!JL8="",ISNUMBER('Service Volumes 1'!JL8)),0,1)</f>
        <v>0</v>
      </c>
      <c r="JM89" s="44">
        <f>IF(OR('Service Volumes 1'!JM8="",ISNUMBER('Service Volumes 1'!JM8)),0,1)</f>
        <v>0</v>
      </c>
      <c r="JN89" s="44">
        <f>IF(OR('Service Volumes 1'!JN8="",ISNUMBER('Service Volumes 1'!JN8)),0,1)</f>
        <v>0</v>
      </c>
      <c r="JO89" s="44">
        <f>IF(OR('Service Volumes 1'!JO8="",ISNUMBER('Service Volumes 1'!JO8)),0,1)</f>
        <v>0</v>
      </c>
      <c r="JP89" s="44">
        <f>IF(OR('Service Volumes 1'!JP8="",ISNUMBER('Service Volumes 1'!JP8)),0,1)</f>
        <v>0</v>
      </c>
      <c r="JQ89" s="44">
        <f>IF(OR('Service Volumes 1'!JQ8="",ISNUMBER('Service Volumes 1'!JQ8)),0,1)</f>
        <v>0</v>
      </c>
      <c r="JR89" s="44">
        <f>IF(OR('Service Volumes 1'!JR8="",ISNUMBER('Service Volumes 1'!JR8)),0,1)</f>
        <v>0</v>
      </c>
      <c r="JS89" s="44">
        <f>IF(OR('Service Volumes 1'!JS8="",ISNUMBER('Service Volumes 1'!JS8)),0,1)</f>
        <v>0</v>
      </c>
      <c r="JT89" s="44">
        <f>IF(OR('Service Volumes 1'!JT8="",ISNUMBER('Service Volumes 1'!JT8)),0,1)</f>
        <v>0</v>
      </c>
      <c r="JU89" s="44">
        <f>IF(OR('Service Volumes 1'!JU8="",ISNUMBER('Service Volumes 1'!JU8)),0,1)</f>
        <v>0</v>
      </c>
      <c r="JV89" s="44">
        <f>IF(OR('Service Volumes 1'!JV8="",ISNUMBER('Service Volumes 1'!JV8)),0,1)</f>
        <v>0</v>
      </c>
      <c r="JW89" s="44">
        <f>IF(OR('Service Volumes 1'!JW8="",ISNUMBER('Service Volumes 1'!JW8)),0,1)</f>
        <v>0</v>
      </c>
      <c r="JX89" s="44">
        <f>IF(OR('Service Volumes 1'!JX8="",ISNUMBER('Service Volumes 1'!JX8)),0,1)</f>
        <v>0</v>
      </c>
      <c r="JY89" s="44">
        <f>IF(OR('Service Volumes 1'!JY8="",ISNUMBER('Service Volumes 1'!JY8)),0,1)</f>
        <v>0</v>
      </c>
      <c r="JZ89" s="44">
        <f>IF(OR('Service Volumes 1'!JZ8="",ISNUMBER('Service Volumes 1'!JZ8)),0,1)</f>
        <v>0</v>
      </c>
      <c r="KA89" s="44">
        <f>IF(OR('Service Volumes 1'!KA8="",ISNUMBER('Service Volumes 1'!KA8)),0,1)</f>
        <v>0</v>
      </c>
      <c r="KB89" s="44">
        <f>IF(OR('Service Volumes 1'!KB8="",ISNUMBER('Service Volumes 1'!KB8)),0,1)</f>
        <v>0</v>
      </c>
      <c r="KC89" s="44">
        <f>IF(OR('Service Volumes 1'!KC8="",ISNUMBER('Service Volumes 1'!KC8)),0,1)</f>
        <v>0</v>
      </c>
      <c r="KD89" s="44">
        <f>IF(OR('Service Volumes 1'!KD8="",ISNUMBER('Service Volumes 1'!KD8)),0,1)</f>
        <v>0</v>
      </c>
      <c r="KE89" s="44">
        <f>IF(OR('Service Volumes 1'!KE8="",ISNUMBER('Service Volumes 1'!KE8)),0,1)</f>
        <v>0</v>
      </c>
      <c r="KF89" s="44">
        <f>IF(OR('Service Volumes 1'!KF8="",ISNUMBER('Service Volumes 1'!KF8)),0,1)</f>
        <v>0</v>
      </c>
      <c r="KG89" s="44">
        <f>IF(OR('Service Volumes 1'!KG8="",ISNUMBER('Service Volumes 1'!KG8)),0,1)</f>
        <v>0</v>
      </c>
      <c r="KH89" s="44">
        <f>IF(OR('Service Volumes 1'!KH8="",ISNUMBER('Service Volumes 1'!KH8)),0,1)</f>
        <v>0</v>
      </c>
      <c r="KI89" s="44">
        <f>IF(OR('Service Volumes 1'!KI8="",ISNUMBER('Service Volumes 1'!KI8)),0,1)</f>
        <v>0</v>
      </c>
      <c r="KJ89" s="44">
        <f>IF(OR('Service Volumes 1'!KJ8="",ISNUMBER('Service Volumes 1'!KJ8)),0,1)</f>
        <v>0</v>
      </c>
      <c r="KK89" s="44">
        <f>IF(OR('Service Volumes 1'!KK8="",ISNUMBER('Service Volumes 1'!KK8)),0,1)</f>
        <v>0</v>
      </c>
      <c r="KL89" s="44">
        <f>IF(OR('Service Volumes 1'!KL8="",ISNUMBER('Service Volumes 1'!KL8)),0,1)</f>
        <v>0</v>
      </c>
      <c r="KM89" s="44">
        <f>IF(OR('Service Volumes 1'!KM8="",ISNUMBER('Service Volumes 1'!KM8)),0,1)</f>
        <v>0</v>
      </c>
      <c r="KN89" s="44">
        <f>IF(OR('Service Volumes 1'!KN8="",ISNUMBER('Service Volumes 1'!KN8)),0,1)</f>
        <v>0</v>
      </c>
      <c r="KO89" s="44">
        <f>IF(OR('Service Volumes 1'!KO8="",ISNUMBER('Service Volumes 1'!KO8)),0,1)</f>
        <v>0</v>
      </c>
      <c r="KP89" s="44">
        <f>IF(OR('Service Volumes 1'!KP8="",ISNUMBER('Service Volumes 1'!KP8)),0,1)</f>
        <v>0</v>
      </c>
      <c r="KQ89" s="44">
        <f>IF(OR('Service Volumes 1'!KQ8="",ISNUMBER('Service Volumes 1'!KQ8)),0,1)</f>
        <v>0</v>
      </c>
      <c r="KR89" s="44">
        <f>IF(OR('Service Volumes 1'!KR8="",ISNUMBER('Service Volumes 1'!KR8)),0,1)</f>
        <v>0</v>
      </c>
      <c r="KS89" s="44">
        <f>IF(OR('Service Volumes 1'!KS8="",ISNUMBER('Service Volumes 1'!KS8)),0,1)</f>
        <v>0</v>
      </c>
      <c r="KT89" s="44">
        <f>IF(OR('Service Volumes 1'!KT8="",ISNUMBER('Service Volumes 1'!KT8)),0,1)</f>
        <v>0</v>
      </c>
      <c r="KU89" s="44">
        <f>IF(OR('Service Volumes 1'!KU8="",ISNUMBER('Service Volumes 1'!KU8)),0,1)</f>
        <v>0</v>
      </c>
      <c r="KV89" s="44">
        <f>IF(OR('Service Volumes 1'!KV8="",ISNUMBER('Service Volumes 1'!KV8)),0,1)</f>
        <v>0</v>
      </c>
      <c r="KW89" s="44">
        <f>IF(OR('Service Volumes 1'!KW8="",ISNUMBER('Service Volumes 1'!KW8)),0,1)</f>
        <v>0</v>
      </c>
      <c r="KX89" s="44">
        <f>IF(OR('Service Volumes 1'!KX8="",ISNUMBER('Service Volumes 1'!KX8)),0,1)</f>
        <v>0</v>
      </c>
      <c r="KY89" s="44">
        <f>IF(OR('Service Volumes 1'!KY8="",ISNUMBER('Service Volumes 1'!KY8)),0,1)</f>
        <v>0</v>
      </c>
      <c r="KZ89" s="44">
        <f>IF(OR('Service Volumes 1'!KZ8="",ISNUMBER('Service Volumes 1'!KZ8)),0,1)</f>
        <v>0</v>
      </c>
      <c r="LA89" s="44">
        <f>IF(OR('Service Volumes 1'!LA8="",ISNUMBER('Service Volumes 1'!LA8)),0,1)</f>
        <v>0</v>
      </c>
      <c r="LB89" s="44">
        <f>IF(OR('Service Volumes 1'!LB8="",ISNUMBER('Service Volumes 1'!LB8)),0,1)</f>
        <v>0</v>
      </c>
      <c r="LC89" s="44">
        <f>IF(OR('Service Volumes 1'!LC8="",ISNUMBER('Service Volumes 1'!LC8)),0,1)</f>
        <v>0</v>
      </c>
      <c r="LD89" s="44">
        <f>IF(OR('Service Volumes 1'!LD8="",ISNUMBER('Service Volumes 1'!LD8)),0,1)</f>
        <v>0</v>
      </c>
      <c r="LE89" s="44">
        <f>IF(OR('Service Volumes 1'!LE8="",ISNUMBER('Service Volumes 1'!LE8)),0,1)</f>
        <v>0</v>
      </c>
      <c r="LF89" s="44">
        <f>IF(OR('Service Volumes 1'!LF8="",ISNUMBER('Service Volumes 1'!LF8)),0,1)</f>
        <v>0</v>
      </c>
      <c r="LG89" s="44">
        <f>IF(OR('Service Volumes 1'!LG8="",ISNUMBER('Service Volumes 1'!LG8)),0,1)</f>
        <v>0</v>
      </c>
      <c r="LH89" s="44">
        <f>IF(OR('Service Volumes 1'!LH8="",ISNUMBER('Service Volumes 1'!LH8)),0,1)</f>
        <v>0</v>
      </c>
      <c r="LI89" s="44">
        <f>IF(OR('Service Volumes 1'!LI8="",ISNUMBER('Service Volumes 1'!LI8)),0,1)</f>
        <v>0</v>
      </c>
      <c r="LJ89" s="44">
        <f>IF(OR('Service Volumes 1'!LJ8="",ISNUMBER('Service Volumes 1'!LJ8)),0,1)</f>
        <v>0</v>
      </c>
      <c r="LK89" s="44">
        <f>IF(OR('Service Volumes 1'!LK8="",ISNUMBER('Service Volumes 1'!LK8)),0,1)</f>
        <v>0</v>
      </c>
      <c r="LL89" s="44">
        <f>IF(OR('Service Volumes 1'!LL8="",ISNUMBER('Service Volumes 1'!LL8)),0,1)</f>
        <v>0</v>
      </c>
      <c r="LM89" s="44">
        <f>IF(OR('Service Volumes 1'!LM8="",ISNUMBER('Service Volumes 1'!LM8)),0,1)</f>
        <v>0</v>
      </c>
      <c r="LN89" s="44">
        <f>IF(OR('Service Volumes 1'!LN8="",ISNUMBER('Service Volumes 1'!LN8)),0,1)</f>
        <v>0</v>
      </c>
      <c r="LO89" s="44">
        <f>IF(OR('Service Volumes 1'!LO8="",ISNUMBER('Service Volumes 1'!LO8)),0,1)</f>
        <v>0</v>
      </c>
      <c r="LP89" s="44">
        <f>IF(OR('Service Volumes 1'!LP8="",ISNUMBER('Service Volumes 1'!LP8)),0,1)</f>
        <v>0</v>
      </c>
      <c r="LQ89" s="44">
        <f>IF(OR('Service Volumes 1'!LQ8="",ISNUMBER('Service Volumes 1'!LQ8)),0,1)</f>
        <v>0</v>
      </c>
      <c r="LR89" s="44">
        <f>IF(OR('Service Volumes 1'!LR8="",ISNUMBER('Service Volumes 1'!LR8)),0,1)</f>
        <v>0</v>
      </c>
      <c r="LS89" s="44">
        <f>IF(OR('Service Volumes 1'!LS8="",ISNUMBER('Service Volumes 1'!LS8)),0,1)</f>
        <v>0</v>
      </c>
      <c r="LT89" s="44">
        <f>IF(OR('Service Volumes 1'!LT8="",ISNUMBER('Service Volumes 1'!LT8)),0,1)</f>
        <v>0</v>
      </c>
      <c r="LU89" s="44">
        <f>IF(OR('Service Volumes 1'!LU8="",ISNUMBER('Service Volumes 1'!LU8)),0,1)</f>
        <v>0</v>
      </c>
      <c r="LV89" s="44">
        <f>IF(OR('Service Volumes 1'!LV8="",ISNUMBER('Service Volumes 1'!LV8)),0,1)</f>
        <v>0</v>
      </c>
      <c r="LW89" s="44">
        <f>IF(OR('Service Volumes 1'!LW8="",ISNUMBER('Service Volumes 1'!LW8)),0,1)</f>
        <v>0</v>
      </c>
      <c r="LX89" s="44">
        <f>IF(OR('Service Volumes 1'!LX8="",ISNUMBER('Service Volumes 1'!LX8)),0,1)</f>
        <v>0</v>
      </c>
      <c r="LY89" s="44">
        <f>IF(OR('Service Volumes 1'!LY8="",ISNUMBER('Service Volumes 1'!LY8)),0,1)</f>
        <v>0</v>
      </c>
      <c r="LZ89" s="44">
        <f>IF(OR('Service Volumes 1'!LZ8="",ISNUMBER('Service Volumes 1'!LZ8)),0,1)</f>
        <v>0</v>
      </c>
      <c r="MA89" s="44">
        <f>IF(OR('Service Volumes 1'!MA8="",ISNUMBER('Service Volumes 1'!MA8)),0,1)</f>
        <v>0</v>
      </c>
      <c r="MB89" s="44">
        <f>IF(OR('Service Volumes 1'!MB8="",ISNUMBER('Service Volumes 1'!MB8)),0,1)</f>
        <v>0</v>
      </c>
      <c r="MC89" s="44">
        <f>IF(OR('Service Volumes 1'!MC8="",ISNUMBER('Service Volumes 1'!MC8)),0,1)</f>
        <v>0</v>
      </c>
      <c r="MD89" s="44">
        <f>IF(OR('Service Volumes 1'!MD8="",ISNUMBER('Service Volumes 1'!MD8)),0,1)</f>
        <v>0</v>
      </c>
      <c r="ME89" s="44">
        <f>IF(OR('Service Volumes 1'!ME8="",ISNUMBER('Service Volumes 1'!ME8)),0,1)</f>
        <v>0</v>
      </c>
      <c r="MF89" s="44">
        <f>IF(OR('Service Volumes 1'!MF8="",ISNUMBER('Service Volumes 1'!MF8)),0,1)</f>
        <v>0</v>
      </c>
      <c r="MG89" s="44">
        <f>IF(OR('Service Volumes 1'!MG8="",ISNUMBER('Service Volumes 1'!MG8)),0,1)</f>
        <v>0</v>
      </c>
      <c r="MH89" s="44">
        <f>IF(OR('Service Volumes 1'!MH8="",ISNUMBER('Service Volumes 1'!MH8)),0,1)</f>
        <v>0</v>
      </c>
      <c r="MI89" s="44">
        <f>IF(OR('Service Volumes 1'!MI8="",ISNUMBER('Service Volumes 1'!MI8)),0,1)</f>
        <v>0</v>
      </c>
      <c r="MJ89" s="44">
        <f>IF(OR('Service Volumes 1'!MJ8="",ISNUMBER('Service Volumes 1'!MJ8)),0,1)</f>
        <v>0</v>
      </c>
      <c r="MK89" s="44">
        <f>IF(OR('Service Volumes 1'!MK8="",ISNUMBER('Service Volumes 1'!MK8)),0,1)</f>
        <v>0</v>
      </c>
      <c r="ML89" s="44">
        <f>IF(OR('Service Volumes 1'!ML8="",ISNUMBER('Service Volumes 1'!ML8)),0,1)</f>
        <v>0</v>
      </c>
      <c r="MM89" s="44">
        <f>IF(OR('Service Volumes 1'!MM8="",ISNUMBER('Service Volumes 1'!MM8)),0,1)</f>
        <v>0</v>
      </c>
      <c r="MN89" s="44">
        <f>IF(OR('Service Volumes 1'!MN8="",ISNUMBER('Service Volumes 1'!MN8)),0,1)</f>
        <v>0</v>
      </c>
      <c r="MO89" s="44">
        <f>IF(OR('Service Volumes 1'!MO8="",ISNUMBER('Service Volumes 1'!MO8)),0,1)</f>
        <v>0</v>
      </c>
      <c r="MP89" s="44">
        <f>IF(OR('Service Volumes 1'!MP8="",ISNUMBER('Service Volumes 1'!MP8)),0,1)</f>
        <v>0</v>
      </c>
      <c r="MQ89" s="44">
        <f>IF(OR('Service Volumes 1'!MQ8="",ISNUMBER('Service Volumes 1'!MQ8)),0,1)</f>
        <v>0</v>
      </c>
      <c r="MR89" s="44">
        <f>IF(OR('Service Volumes 1'!MR8="",ISNUMBER('Service Volumes 1'!MR8)),0,1)</f>
        <v>0</v>
      </c>
      <c r="MS89" s="44">
        <f>IF(OR('Service Volumes 1'!MS8="",ISNUMBER('Service Volumes 1'!MS8)),0,1)</f>
        <v>0</v>
      </c>
      <c r="MT89" s="44">
        <f>IF(OR('Service Volumes 1'!MT8="",ISNUMBER('Service Volumes 1'!MT8)),0,1)</f>
        <v>0</v>
      </c>
      <c r="MU89" s="44">
        <f>IF(OR('Service Volumes 1'!MU8="",ISNUMBER('Service Volumes 1'!MU8)),0,1)</f>
        <v>0</v>
      </c>
      <c r="MV89" s="44">
        <f>IF(OR('Service Volumes 1'!MV8="",ISNUMBER('Service Volumes 1'!MV8)),0,1)</f>
        <v>0</v>
      </c>
      <c r="MW89" s="44">
        <f>IF(OR('Service Volumes 1'!MW8="",ISNUMBER('Service Volumes 1'!MW8)),0,1)</f>
        <v>0</v>
      </c>
      <c r="MX89" s="44">
        <f>IF(OR('Service Volumes 1'!MX8="",ISNUMBER('Service Volumes 1'!MX8)),0,1)</f>
        <v>0</v>
      </c>
      <c r="MY89" s="44">
        <f>IF(OR('Service Volumes 1'!MY8="",ISNUMBER('Service Volumes 1'!MY8)),0,1)</f>
        <v>0</v>
      </c>
      <c r="MZ89" s="44">
        <f>IF(OR('Service Volumes 1'!MZ8="",ISNUMBER('Service Volumes 1'!MZ8)),0,1)</f>
        <v>0</v>
      </c>
      <c r="NA89" s="44">
        <f>IF(OR('Service Volumes 1'!NA8="",ISNUMBER('Service Volumes 1'!NA8)),0,1)</f>
        <v>0</v>
      </c>
      <c r="NB89" s="44">
        <f>IF(OR('Service Volumes 1'!NB8="",ISNUMBER('Service Volumes 1'!NB8)),0,1)</f>
        <v>0</v>
      </c>
      <c r="NC89" s="44">
        <f>IF(OR('Service Volumes 1'!NC8="",ISNUMBER('Service Volumes 1'!NC8)),0,1)</f>
        <v>0</v>
      </c>
      <c r="ND89" s="44">
        <f>IF(OR('Service Volumes 1'!ND8="",ISNUMBER('Service Volumes 1'!ND8)),0,1)</f>
        <v>0</v>
      </c>
      <c r="NE89" s="44">
        <f>IF(OR('Service Volumes 1'!NE8="",ISNUMBER('Service Volumes 1'!NE8)),0,1)</f>
        <v>0</v>
      </c>
      <c r="NF89" s="44">
        <f>IF(OR('Service Volumes 1'!NF8="",ISNUMBER('Service Volumes 1'!NF8)),0,1)</f>
        <v>0</v>
      </c>
      <c r="NG89" s="44">
        <f>IF(OR('Service Volumes 1'!NG8="",ISNUMBER('Service Volumes 1'!NG8)),0,1)</f>
        <v>0</v>
      </c>
      <c r="NH89" s="44">
        <f>IF(OR('Service Volumes 1'!NH8="",ISNUMBER('Service Volumes 1'!NH8)),0,1)</f>
        <v>0</v>
      </c>
      <c r="NI89" s="44">
        <f>IF(OR('Service Volumes 1'!NI8="",ISNUMBER('Service Volumes 1'!NI8)),0,1)</f>
        <v>0</v>
      </c>
      <c r="NJ89" s="44">
        <f>IF(OR('Service Volumes 1'!NJ8="",ISNUMBER('Service Volumes 1'!NJ8)),0,1)</f>
        <v>0</v>
      </c>
      <c r="NK89" s="44">
        <f>IF(OR('Service Volumes 1'!NK8="",ISNUMBER('Service Volumes 1'!NK8)),0,1)</f>
        <v>0</v>
      </c>
      <c r="NL89" s="44">
        <f>IF(OR('Service Volumes 1'!NL8="",ISNUMBER('Service Volumes 1'!NL8)),0,1)</f>
        <v>0</v>
      </c>
      <c r="NM89" s="44">
        <f>IF(OR('Service Volumes 1'!NM8="",ISNUMBER('Service Volumes 1'!NM8)),0,1)</f>
        <v>0</v>
      </c>
      <c r="NN89" s="44">
        <f>IF(OR('Service Volumes 1'!NN8="",ISNUMBER('Service Volumes 1'!NN8)),0,1)</f>
        <v>0</v>
      </c>
      <c r="NO89" s="44">
        <f>IF(OR('Service Volumes 1'!NO8="",ISNUMBER('Service Volumes 1'!NO8)),0,1)</f>
        <v>0</v>
      </c>
      <c r="NP89" s="44">
        <f>IF(OR('Service Volumes 1'!NP8="",ISNUMBER('Service Volumes 1'!NP8)),0,1)</f>
        <v>0</v>
      </c>
      <c r="NQ89" s="44">
        <f>IF(OR('Service Volumes 1'!NQ8="",ISNUMBER('Service Volumes 1'!NQ8)),0,1)</f>
        <v>0</v>
      </c>
      <c r="NR89" s="44">
        <f>IF(OR('Service Volumes 1'!NR8="",ISNUMBER('Service Volumes 1'!NR8)),0,1)</f>
        <v>0</v>
      </c>
      <c r="NS89" s="44">
        <f>IF(OR('Service Volumes 1'!NS8="",ISNUMBER('Service Volumes 1'!NS8)),0,1)</f>
        <v>0</v>
      </c>
      <c r="NT89" s="44">
        <f>IF(OR('Service Volumes 1'!NT8="",ISNUMBER('Service Volumes 1'!NT8)),0,1)</f>
        <v>0</v>
      </c>
      <c r="NU89" s="44">
        <f>IF(OR('Service Volumes 1'!NU8="",ISNUMBER('Service Volumes 1'!NU8)),0,1)</f>
        <v>0</v>
      </c>
      <c r="NV89" s="44">
        <f>IF(OR('Service Volumes 1'!NV8="",ISNUMBER('Service Volumes 1'!NV8)),0,1)</f>
        <v>0</v>
      </c>
      <c r="NW89" s="44">
        <f>IF(OR('Service Volumes 1'!NW8="",ISNUMBER('Service Volumes 1'!NW8)),0,1)</f>
        <v>0</v>
      </c>
      <c r="NX89" s="44">
        <f>IF(OR('Service Volumes 1'!NX8="",ISNUMBER('Service Volumes 1'!NX8)),0,1)</f>
        <v>0</v>
      </c>
      <c r="NY89" s="44">
        <f>IF(OR('Service Volumes 1'!NY8="",ISNUMBER('Service Volumes 1'!NY8)),0,1)</f>
        <v>0</v>
      </c>
      <c r="NZ89" s="44">
        <f>IF(OR('Service Volumes 1'!NZ8="",ISNUMBER('Service Volumes 1'!NZ8)),0,1)</f>
        <v>0</v>
      </c>
      <c r="OA89" s="44">
        <f>IF(OR('Service Volumes 1'!OA8="",ISNUMBER('Service Volumes 1'!OA8)),0,1)</f>
        <v>0</v>
      </c>
      <c r="OB89" s="44">
        <f>IF(OR('Service Volumes 1'!OB8="",ISNUMBER('Service Volumes 1'!OB8)),0,1)</f>
        <v>0</v>
      </c>
      <c r="OC89" s="44">
        <f>IF(OR('Service Volumes 1'!OC8="",ISNUMBER('Service Volumes 1'!OC8)),0,1)</f>
        <v>0</v>
      </c>
      <c r="OD89" s="44">
        <f>IF(OR('Service Volumes 1'!OD8="",ISNUMBER('Service Volumes 1'!OD8)),0,1)</f>
        <v>0</v>
      </c>
      <c r="OE89" s="44">
        <f>IF(OR('Service Volumes 1'!OE8="",ISNUMBER('Service Volumes 1'!OE8)),0,1)</f>
        <v>0</v>
      </c>
      <c r="OF89" s="44">
        <f>IF(OR('Service Volumes 1'!OF8="",ISNUMBER('Service Volumes 1'!OF8)),0,1)</f>
        <v>0</v>
      </c>
      <c r="OG89" s="44">
        <f>IF(OR('Service Volumes 1'!OG8="",ISNUMBER('Service Volumes 1'!OG8)),0,1)</f>
        <v>0</v>
      </c>
      <c r="OH89" s="44">
        <f>IF(OR('Service Volumes 1'!OH8="",ISNUMBER('Service Volumes 1'!OH8)),0,1)</f>
        <v>0</v>
      </c>
      <c r="OI89" s="44">
        <f>IF(OR('Service Volumes 1'!OI8="",ISNUMBER('Service Volumes 1'!OI8)),0,1)</f>
        <v>0</v>
      </c>
      <c r="OJ89" s="44">
        <f>IF(OR('Service Volumes 1'!OJ8="",ISNUMBER('Service Volumes 1'!OJ8)),0,1)</f>
        <v>0</v>
      </c>
      <c r="OK89" s="44">
        <f>IF(OR('Service Volumes 1'!OK8="",ISNUMBER('Service Volumes 1'!OK8)),0,1)</f>
        <v>0</v>
      </c>
      <c r="OL89" s="44">
        <f>IF(OR('Service Volumes 1'!OL8="",ISNUMBER('Service Volumes 1'!OL8)),0,1)</f>
        <v>0</v>
      </c>
      <c r="OM89" s="44">
        <f>IF(OR('Service Volumes 1'!OM8="",ISNUMBER('Service Volumes 1'!OM8)),0,1)</f>
        <v>0</v>
      </c>
      <c r="ON89" s="44">
        <f>IF(OR('Service Volumes 1'!ON8="",ISNUMBER('Service Volumes 1'!ON8)),0,1)</f>
        <v>0</v>
      </c>
    </row>
    <row r="90" spans="2:404" ht="10.25" customHeight="1">
      <c r="B90" s="47" t="s">
        <v>172</v>
      </c>
      <c r="C90" s="45" t="s">
        <v>173</v>
      </c>
      <c r="D90" s="43" t="str">
        <f t="shared" si="3"/>
        <v>OK</v>
      </c>
      <c r="E90" s="44">
        <f>IF(OR('Service Volumes 1'!E9="",ISNUMBER('Service Volumes 1'!E9)),0,1)</f>
        <v>0</v>
      </c>
      <c r="F90" s="44">
        <f>IF(OR('Service Volumes 1'!F9="",ISNUMBER('Service Volumes 1'!F9)),0,1)</f>
        <v>0</v>
      </c>
      <c r="G90" s="44">
        <f>IF(OR('Service Volumes 1'!G9="",ISNUMBER('Service Volumes 1'!G9)),0,1)</f>
        <v>0</v>
      </c>
      <c r="H90" s="44">
        <f>IF(OR('Service Volumes 1'!H9="",ISNUMBER('Service Volumes 1'!H9)),0,1)</f>
        <v>0</v>
      </c>
      <c r="I90" s="44">
        <f>IF(OR('Service Volumes 1'!I9="",ISNUMBER('Service Volumes 1'!I9)),0,1)</f>
        <v>0</v>
      </c>
      <c r="J90" s="44">
        <f>IF(OR('Service Volumes 1'!J9="",ISNUMBER('Service Volumes 1'!J9)),0,1)</f>
        <v>0</v>
      </c>
      <c r="K90" s="44">
        <f>IF(OR('Service Volumes 1'!K9="",ISNUMBER('Service Volumes 1'!K9)),0,1)</f>
        <v>0</v>
      </c>
      <c r="L90" s="44">
        <f>IF(OR('Service Volumes 1'!L9="",ISNUMBER('Service Volumes 1'!L9)),0,1)</f>
        <v>0</v>
      </c>
      <c r="M90" s="44">
        <f>IF(OR('Service Volumes 1'!M9="",ISNUMBER('Service Volumes 1'!M9)),0,1)</f>
        <v>0</v>
      </c>
      <c r="N90" s="44">
        <f>IF(OR('Service Volumes 1'!N9="",ISNUMBER('Service Volumes 1'!N9)),0,1)</f>
        <v>0</v>
      </c>
      <c r="O90" s="44">
        <f>IF(OR('Service Volumes 1'!O9="",ISNUMBER('Service Volumes 1'!O9)),0,1)</f>
        <v>0</v>
      </c>
      <c r="P90" s="44">
        <f>IF(OR('Service Volumes 1'!P9="",ISNUMBER('Service Volumes 1'!P9)),0,1)</f>
        <v>0</v>
      </c>
      <c r="Q90" s="44">
        <f>IF(OR('Service Volumes 1'!Q9="",ISNUMBER('Service Volumes 1'!Q9)),0,1)</f>
        <v>0</v>
      </c>
      <c r="R90" s="44">
        <f>IF(OR('Service Volumes 1'!R9="",ISNUMBER('Service Volumes 1'!R9)),0,1)</f>
        <v>0</v>
      </c>
      <c r="S90" s="44">
        <f>IF(OR('Service Volumes 1'!S9="",ISNUMBER('Service Volumes 1'!S9)),0,1)</f>
        <v>0</v>
      </c>
      <c r="T90" s="44">
        <f>IF(OR('Service Volumes 1'!T9="",ISNUMBER('Service Volumes 1'!T9)),0,1)</f>
        <v>0</v>
      </c>
      <c r="U90" s="44">
        <f>IF(OR('Service Volumes 1'!U9="",ISNUMBER('Service Volumes 1'!U9)),0,1)</f>
        <v>0</v>
      </c>
      <c r="V90" s="44">
        <f>IF(OR('Service Volumes 1'!V9="",ISNUMBER('Service Volumes 1'!V9)),0,1)</f>
        <v>0</v>
      </c>
      <c r="W90" s="44">
        <f>IF(OR('Service Volumes 1'!W9="",ISNUMBER('Service Volumes 1'!W9)),0,1)</f>
        <v>0</v>
      </c>
      <c r="X90" s="44">
        <f>IF(OR('Service Volumes 1'!X9="",ISNUMBER('Service Volumes 1'!X9)),0,1)</f>
        <v>0</v>
      </c>
      <c r="Y90" s="44">
        <f>IF(OR('Service Volumes 1'!Y9="",ISNUMBER('Service Volumes 1'!Y9)),0,1)</f>
        <v>0</v>
      </c>
      <c r="Z90" s="44">
        <f>IF(OR('Service Volumes 1'!Z9="",ISNUMBER('Service Volumes 1'!Z9)),0,1)</f>
        <v>0</v>
      </c>
      <c r="AA90" s="44">
        <f>IF(OR('Service Volumes 1'!AA9="",ISNUMBER('Service Volumes 1'!AA9)),0,1)</f>
        <v>0</v>
      </c>
      <c r="AB90" s="44">
        <f>IF(OR('Service Volumes 1'!AB9="",ISNUMBER('Service Volumes 1'!AB9)),0,1)</f>
        <v>0</v>
      </c>
      <c r="AC90" s="44">
        <f>IF(OR('Service Volumes 1'!AC9="",ISNUMBER('Service Volumes 1'!AC9)),0,1)</f>
        <v>0</v>
      </c>
      <c r="AD90" s="44">
        <f>IF(OR('Service Volumes 1'!AD9="",ISNUMBER('Service Volumes 1'!AD9)),0,1)</f>
        <v>0</v>
      </c>
      <c r="AE90" s="44">
        <f>IF(OR('Service Volumes 1'!AE9="",ISNUMBER('Service Volumes 1'!AE9)),0,1)</f>
        <v>0</v>
      </c>
      <c r="AF90" s="44">
        <f>IF(OR('Service Volumes 1'!AF9="",ISNUMBER('Service Volumes 1'!AF9)),0,1)</f>
        <v>0</v>
      </c>
      <c r="AG90" s="44">
        <f>IF(OR('Service Volumes 1'!AG9="",ISNUMBER('Service Volumes 1'!AG9)),0,1)</f>
        <v>0</v>
      </c>
      <c r="AH90" s="44">
        <f>IF(OR('Service Volumes 1'!AH9="",ISNUMBER('Service Volumes 1'!AH9)),0,1)</f>
        <v>0</v>
      </c>
      <c r="AI90" s="44">
        <f>IF(OR('Service Volumes 1'!AI9="",ISNUMBER('Service Volumes 1'!AI9)),0,1)</f>
        <v>0</v>
      </c>
      <c r="AJ90" s="44">
        <f>IF(OR('Service Volumes 1'!AJ9="",ISNUMBER('Service Volumes 1'!AJ9)),0,1)</f>
        <v>0</v>
      </c>
      <c r="AK90" s="44">
        <f>IF(OR('Service Volumes 1'!AK9="",ISNUMBER('Service Volumes 1'!AK9)),0,1)</f>
        <v>0</v>
      </c>
      <c r="AL90" s="44">
        <f>IF(OR('Service Volumes 1'!AL9="",ISNUMBER('Service Volumes 1'!AL9)),0,1)</f>
        <v>0</v>
      </c>
      <c r="AM90" s="44">
        <f>IF(OR('Service Volumes 1'!AM9="",ISNUMBER('Service Volumes 1'!AM9)),0,1)</f>
        <v>0</v>
      </c>
      <c r="AN90" s="44">
        <f>IF(OR('Service Volumes 1'!AN9="",ISNUMBER('Service Volumes 1'!AN9)),0,1)</f>
        <v>0</v>
      </c>
      <c r="AO90" s="44">
        <f>IF(OR('Service Volumes 1'!AO9="",ISNUMBER('Service Volumes 1'!AO9)),0,1)</f>
        <v>0</v>
      </c>
      <c r="AP90" s="44">
        <f>IF(OR('Service Volumes 1'!AP9="",ISNUMBER('Service Volumes 1'!AP9)),0,1)</f>
        <v>0</v>
      </c>
      <c r="AQ90" s="44">
        <f>IF(OR('Service Volumes 1'!AQ9="",ISNUMBER('Service Volumes 1'!AQ9)),0,1)</f>
        <v>0</v>
      </c>
      <c r="AR90" s="44">
        <f>IF(OR('Service Volumes 1'!AR9="",ISNUMBER('Service Volumes 1'!AR9)),0,1)</f>
        <v>0</v>
      </c>
      <c r="AS90" s="44">
        <f>IF(OR('Service Volumes 1'!AS9="",ISNUMBER('Service Volumes 1'!AS9)),0,1)</f>
        <v>0</v>
      </c>
      <c r="AT90" s="44">
        <f>IF(OR('Service Volumes 1'!AT9="",ISNUMBER('Service Volumes 1'!AT9)),0,1)</f>
        <v>0</v>
      </c>
      <c r="AU90" s="44">
        <f>IF(OR('Service Volumes 1'!AU9="",ISNUMBER('Service Volumes 1'!AU9)),0,1)</f>
        <v>0</v>
      </c>
      <c r="AV90" s="44">
        <f>IF(OR('Service Volumes 1'!AV9="",ISNUMBER('Service Volumes 1'!AV9)),0,1)</f>
        <v>0</v>
      </c>
      <c r="AW90" s="44">
        <f>IF(OR('Service Volumes 1'!AW9="",ISNUMBER('Service Volumes 1'!AW9)),0,1)</f>
        <v>0</v>
      </c>
      <c r="AX90" s="44">
        <f>IF(OR('Service Volumes 1'!AX9="",ISNUMBER('Service Volumes 1'!AX9)),0,1)</f>
        <v>0</v>
      </c>
      <c r="AY90" s="44">
        <f>IF(OR('Service Volumes 1'!AY9="",ISNUMBER('Service Volumes 1'!AY9)),0,1)</f>
        <v>0</v>
      </c>
      <c r="AZ90" s="44">
        <f>IF(OR('Service Volumes 1'!AZ9="",ISNUMBER('Service Volumes 1'!AZ9)),0,1)</f>
        <v>0</v>
      </c>
      <c r="BA90" s="44">
        <f>IF(OR('Service Volumes 1'!BA9="",ISNUMBER('Service Volumes 1'!BA9)),0,1)</f>
        <v>0</v>
      </c>
      <c r="BB90" s="44">
        <f>IF(OR('Service Volumes 1'!BB9="",ISNUMBER('Service Volumes 1'!BB9)),0,1)</f>
        <v>0</v>
      </c>
      <c r="BC90" s="44">
        <f>IF(OR('Service Volumes 1'!BC9="",ISNUMBER('Service Volumes 1'!BC9)),0,1)</f>
        <v>0</v>
      </c>
      <c r="BD90" s="44">
        <f>IF(OR('Service Volumes 1'!BD9="",ISNUMBER('Service Volumes 1'!BD9)),0,1)</f>
        <v>0</v>
      </c>
      <c r="BE90" s="44">
        <f>IF(OR('Service Volumes 1'!BE9="",ISNUMBER('Service Volumes 1'!BE9)),0,1)</f>
        <v>0</v>
      </c>
      <c r="BF90" s="44">
        <f>IF(OR('Service Volumes 1'!BF9="",ISNUMBER('Service Volumes 1'!BF9)),0,1)</f>
        <v>0</v>
      </c>
      <c r="BG90" s="44">
        <f>IF(OR('Service Volumes 1'!BG9="",ISNUMBER('Service Volumes 1'!BG9)),0,1)</f>
        <v>0</v>
      </c>
      <c r="BH90" s="44">
        <f>IF(OR('Service Volumes 1'!BH9="",ISNUMBER('Service Volumes 1'!BH9)),0,1)</f>
        <v>0</v>
      </c>
      <c r="BI90" s="44">
        <f>IF(OR('Service Volumes 1'!BI9="",ISNUMBER('Service Volumes 1'!BI9)),0,1)</f>
        <v>0</v>
      </c>
      <c r="BJ90" s="44">
        <f>IF(OR('Service Volumes 1'!BJ9="",ISNUMBER('Service Volumes 1'!BJ9)),0,1)</f>
        <v>0</v>
      </c>
      <c r="BK90" s="44">
        <f>IF(OR('Service Volumes 1'!BK9="",ISNUMBER('Service Volumes 1'!BK9)),0,1)</f>
        <v>0</v>
      </c>
      <c r="BL90" s="44">
        <f>IF(OR('Service Volumes 1'!BL9="",ISNUMBER('Service Volumes 1'!BL9)),0,1)</f>
        <v>0</v>
      </c>
      <c r="BM90" s="44">
        <f>IF(OR('Service Volumes 1'!BM9="",ISNUMBER('Service Volumes 1'!BM9)),0,1)</f>
        <v>0</v>
      </c>
      <c r="BN90" s="44">
        <f>IF(OR('Service Volumes 1'!BN9="",ISNUMBER('Service Volumes 1'!BN9)),0,1)</f>
        <v>0</v>
      </c>
      <c r="BO90" s="44">
        <f>IF(OR('Service Volumes 1'!BO9="",ISNUMBER('Service Volumes 1'!BO9)),0,1)</f>
        <v>0</v>
      </c>
      <c r="BP90" s="44">
        <f>IF(OR('Service Volumes 1'!BP9="",ISNUMBER('Service Volumes 1'!BP9)),0,1)</f>
        <v>0</v>
      </c>
      <c r="BQ90" s="44">
        <f>IF(OR('Service Volumes 1'!BQ9="",ISNUMBER('Service Volumes 1'!BQ9)),0,1)</f>
        <v>0</v>
      </c>
      <c r="BR90" s="44">
        <f>IF(OR('Service Volumes 1'!BR9="",ISNUMBER('Service Volumes 1'!BR9)),0,1)</f>
        <v>0</v>
      </c>
      <c r="BS90" s="44">
        <f>IF(OR('Service Volumes 1'!BS9="",ISNUMBER('Service Volumes 1'!BS9)),0,1)</f>
        <v>0</v>
      </c>
      <c r="BT90" s="44">
        <f>IF(OR('Service Volumes 1'!BT9="",ISNUMBER('Service Volumes 1'!BT9)),0,1)</f>
        <v>0</v>
      </c>
      <c r="BU90" s="44">
        <f>IF(OR('Service Volumes 1'!BU9="",ISNUMBER('Service Volumes 1'!BU9)),0,1)</f>
        <v>0</v>
      </c>
      <c r="BV90" s="44">
        <f>IF(OR('Service Volumes 1'!BV9="",ISNUMBER('Service Volumes 1'!BV9)),0,1)</f>
        <v>0</v>
      </c>
      <c r="BW90" s="44">
        <f>IF(OR('Service Volumes 1'!BW9="",ISNUMBER('Service Volumes 1'!BW9)),0,1)</f>
        <v>0</v>
      </c>
      <c r="BX90" s="44">
        <f>IF(OR('Service Volumes 1'!BX9="",ISNUMBER('Service Volumes 1'!BX9)),0,1)</f>
        <v>0</v>
      </c>
      <c r="BY90" s="44">
        <f>IF(OR('Service Volumes 1'!BY9="",ISNUMBER('Service Volumes 1'!BY9)),0,1)</f>
        <v>0</v>
      </c>
      <c r="BZ90" s="44">
        <f>IF(OR('Service Volumes 1'!BZ9="",ISNUMBER('Service Volumes 1'!BZ9)),0,1)</f>
        <v>0</v>
      </c>
      <c r="CA90" s="44">
        <f>IF(OR('Service Volumes 1'!CA9="",ISNUMBER('Service Volumes 1'!CA9)),0,1)</f>
        <v>0</v>
      </c>
      <c r="CB90" s="44">
        <f>IF(OR('Service Volumes 1'!CB9="",ISNUMBER('Service Volumes 1'!CB9)),0,1)</f>
        <v>0</v>
      </c>
      <c r="CC90" s="44">
        <f>IF(OR('Service Volumes 1'!CC9="",ISNUMBER('Service Volumes 1'!CC9)),0,1)</f>
        <v>0</v>
      </c>
      <c r="CD90" s="44">
        <f>IF(OR('Service Volumes 1'!CD9="",ISNUMBER('Service Volumes 1'!CD9)),0,1)</f>
        <v>0</v>
      </c>
      <c r="CE90" s="44">
        <f>IF(OR('Service Volumes 1'!CE9="",ISNUMBER('Service Volumes 1'!CE9)),0,1)</f>
        <v>0</v>
      </c>
      <c r="CF90" s="44">
        <f>IF(OR('Service Volumes 1'!CF9="",ISNUMBER('Service Volumes 1'!CF9)),0,1)</f>
        <v>0</v>
      </c>
      <c r="CG90" s="44">
        <f>IF(OR('Service Volumes 1'!CG9="",ISNUMBER('Service Volumes 1'!CG9)),0,1)</f>
        <v>0</v>
      </c>
      <c r="CH90" s="44">
        <f>IF(OR('Service Volumes 1'!CH9="",ISNUMBER('Service Volumes 1'!CH9)),0,1)</f>
        <v>0</v>
      </c>
      <c r="CI90" s="44">
        <f>IF(OR('Service Volumes 1'!CI9="",ISNUMBER('Service Volumes 1'!CI9)),0,1)</f>
        <v>0</v>
      </c>
      <c r="CJ90" s="44">
        <f>IF(OR('Service Volumes 1'!CJ9="",ISNUMBER('Service Volumes 1'!CJ9)),0,1)</f>
        <v>0</v>
      </c>
      <c r="CK90" s="44">
        <f>IF(OR('Service Volumes 1'!CK9="",ISNUMBER('Service Volumes 1'!CK9)),0,1)</f>
        <v>0</v>
      </c>
      <c r="CL90" s="44">
        <f>IF(OR('Service Volumes 1'!CL9="",ISNUMBER('Service Volumes 1'!CL9)),0,1)</f>
        <v>0</v>
      </c>
      <c r="CM90" s="44">
        <f>IF(OR('Service Volumes 1'!CM9="",ISNUMBER('Service Volumes 1'!CM9)),0,1)</f>
        <v>0</v>
      </c>
      <c r="CN90" s="44">
        <f>IF(OR('Service Volumes 1'!CN9="",ISNUMBER('Service Volumes 1'!CN9)),0,1)</f>
        <v>0</v>
      </c>
      <c r="CO90" s="44">
        <f>IF(OR('Service Volumes 1'!CO9="",ISNUMBER('Service Volumes 1'!CO9)),0,1)</f>
        <v>0</v>
      </c>
      <c r="CP90" s="44">
        <f>IF(OR('Service Volumes 1'!CP9="",ISNUMBER('Service Volumes 1'!CP9)),0,1)</f>
        <v>0</v>
      </c>
      <c r="CQ90" s="44">
        <f>IF(OR('Service Volumes 1'!CQ9="",ISNUMBER('Service Volumes 1'!CQ9)),0,1)</f>
        <v>0</v>
      </c>
      <c r="CR90" s="44">
        <f>IF(OR('Service Volumes 1'!CR9="",ISNUMBER('Service Volumes 1'!CR9)),0,1)</f>
        <v>0</v>
      </c>
      <c r="CS90" s="44">
        <f>IF(OR('Service Volumes 1'!CS9="",ISNUMBER('Service Volumes 1'!CS9)),0,1)</f>
        <v>0</v>
      </c>
      <c r="CT90" s="44">
        <f>IF(OR('Service Volumes 1'!CT9="",ISNUMBER('Service Volumes 1'!CT9)),0,1)</f>
        <v>0</v>
      </c>
      <c r="CU90" s="44">
        <f>IF(OR('Service Volumes 1'!CU9="",ISNUMBER('Service Volumes 1'!CU9)),0,1)</f>
        <v>0</v>
      </c>
      <c r="CV90" s="44">
        <f>IF(OR('Service Volumes 1'!CV9="",ISNUMBER('Service Volumes 1'!CV9)),0,1)</f>
        <v>0</v>
      </c>
      <c r="CW90" s="44">
        <f>IF(OR('Service Volumes 1'!CW9="",ISNUMBER('Service Volumes 1'!CW9)),0,1)</f>
        <v>0</v>
      </c>
      <c r="CX90" s="44">
        <f>IF(OR('Service Volumes 1'!CX9="",ISNUMBER('Service Volumes 1'!CX9)),0,1)</f>
        <v>0</v>
      </c>
      <c r="CY90" s="44">
        <f>IF(OR('Service Volumes 1'!CY9="",ISNUMBER('Service Volumes 1'!CY9)),0,1)</f>
        <v>0</v>
      </c>
      <c r="CZ90" s="44">
        <f>IF(OR('Service Volumes 1'!CZ9="",ISNUMBER('Service Volumes 1'!CZ9)),0,1)</f>
        <v>0</v>
      </c>
      <c r="DA90" s="44">
        <f>IF(OR('Service Volumes 1'!DA9="",ISNUMBER('Service Volumes 1'!DA9)),0,1)</f>
        <v>0</v>
      </c>
      <c r="DB90" s="44">
        <f>IF(OR('Service Volumes 1'!DB9="",ISNUMBER('Service Volumes 1'!DB9)),0,1)</f>
        <v>0</v>
      </c>
      <c r="DC90" s="44">
        <f>IF(OR('Service Volumes 1'!DC9="",ISNUMBER('Service Volumes 1'!DC9)),0,1)</f>
        <v>0</v>
      </c>
      <c r="DD90" s="44">
        <f>IF(OR('Service Volumes 1'!DD9="",ISNUMBER('Service Volumes 1'!DD9)),0,1)</f>
        <v>0</v>
      </c>
      <c r="DE90" s="44">
        <f>IF(OR('Service Volumes 1'!DE9="",ISNUMBER('Service Volumes 1'!DE9)),0,1)</f>
        <v>0</v>
      </c>
      <c r="DF90" s="44">
        <f>IF(OR('Service Volumes 1'!DF9="",ISNUMBER('Service Volumes 1'!DF9)),0,1)</f>
        <v>0</v>
      </c>
      <c r="DG90" s="44">
        <f>IF(OR('Service Volumes 1'!DG9="",ISNUMBER('Service Volumes 1'!DG9)),0,1)</f>
        <v>0</v>
      </c>
      <c r="DH90" s="44">
        <f>IF(OR('Service Volumes 1'!DH9="",ISNUMBER('Service Volumes 1'!DH9)),0,1)</f>
        <v>0</v>
      </c>
      <c r="DI90" s="44">
        <f>IF(OR('Service Volumes 1'!DI9="",ISNUMBER('Service Volumes 1'!DI9)),0,1)</f>
        <v>0</v>
      </c>
      <c r="DJ90" s="44">
        <f>IF(OR('Service Volumes 1'!DJ9="",ISNUMBER('Service Volumes 1'!DJ9)),0,1)</f>
        <v>0</v>
      </c>
      <c r="DK90" s="44">
        <f>IF(OR('Service Volumes 1'!DK9="",ISNUMBER('Service Volumes 1'!DK9)),0,1)</f>
        <v>0</v>
      </c>
      <c r="DL90" s="44">
        <f>IF(OR('Service Volumes 1'!DL9="",ISNUMBER('Service Volumes 1'!DL9)),0,1)</f>
        <v>0</v>
      </c>
      <c r="DM90" s="44">
        <f>IF(OR('Service Volumes 1'!DM9="",ISNUMBER('Service Volumes 1'!DM9)),0,1)</f>
        <v>0</v>
      </c>
      <c r="DN90" s="44">
        <f>IF(OR('Service Volumes 1'!DN9="",ISNUMBER('Service Volumes 1'!DN9)),0,1)</f>
        <v>0</v>
      </c>
      <c r="DO90" s="44">
        <f>IF(OR('Service Volumes 1'!DO9="",ISNUMBER('Service Volumes 1'!DO9)),0,1)</f>
        <v>0</v>
      </c>
      <c r="DP90" s="44">
        <f>IF(OR('Service Volumes 1'!DP9="",ISNUMBER('Service Volumes 1'!DP9)),0,1)</f>
        <v>0</v>
      </c>
      <c r="DQ90" s="44">
        <f>IF(OR('Service Volumes 1'!DQ9="",ISNUMBER('Service Volumes 1'!DQ9)),0,1)</f>
        <v>0</v>
      </c>
      <c r="DR90" s="44">
        <f>IF(OR('Service Volumes 1'!DR9="",ISNUMBER('Service Volumes 1'!DR9)),0,1)</f>
        <v>0</v>
      </c>
      <c r="DS90" s="44">
        <f>IF(OR('Service Volumes 1'!DS9="",ISNUMBER('Service Volumes 1'!DS9)),0,1)</f>
        <v>0</v>
      </c>
      <c r="DT90" s="44">
        <f>IF(OR('Service Volumes 1'!DT9="",ISNUMBER('Service Volumes 1'!DT9)),0,1)</f>
        <v>0</v>
      </c>
      <c r="DU90" s="44">
        <f>IF(OR('Service Volumes 1'!DU9="",ISNUMBER('Service Volumes 1'!DU9)),0,1)</f>
        <v>0</v>
      </c>
      <c r="DV90" s="44">
        <f>IF(OR('Service Volumes 1'!DV9="",ISNUMBER('Service Volumes 1'!DV9)),0,1)</f>
        <v>0</v>
      </c>
      <c r="DW90" s="44">
        <f>IF(OR('Service Volumes 1'!DW9="",ISNUMBER('Service Volumes 1'!DW9)),0,1)</f>
        <v>0</v>
      </c>
      <c r="DX90" s="44">
        <f>IF(OR('Service Volumes 1'!DX9="",ISNUMBER('Service Volumes 1'!DX9)),0,1)</f>
        <v>0</v>
      </c>
      <c r="DY90" s="44">
        <f>IF(OR('Service Volumes 1'!DY9="",ISNUMBER('Service Volumes 1'!DY9)),0,1)</f>
        <v>0</v>
      </c>
      <c r="DZ90" s="44">
        <f>IF(OR('Service Volumes 1'!DZ9="",ISNUMBER('Service Volumes 1'!DZ9)),0,1)</f>
        <v>0</v>
      </c>
      <c r="EA90" s="44">
        <f>IF(OR('Service Volumes 1'!EA9="",ISNUMBER('Service Volumes 1'!EA9)),0,1)</f>
        <v>0</v>
      </c>
      <c r="EB90" s="44">
        <f>IF(OR('Service Volumes 1'!EB9="",ISNUMBER('Service Volumes 1'!EB9)),0,1)</f>
        <v>0</v>
      </c>
      <c r="EC90" s="44">
        <f>IF(OR('Service Volumes 1'!EC9="",ISNUMBER('Service Volumes 1'!EC9)),0,1)</f>
        <v>0</v>
      </c>
      <c r="ED90" s="44">
        <f>IF(OR('Service Volumes 1'!ED9="",ISNUMBER('Service Volumes 1'!ED9)),0,1)</f>
        <v>0</v>
      </c>
      <c r="EE90" s="44">
        <f>IF(OR('Service Volumes 1'!EE9="",ISNUMBER('Service Volumes 1'!EE9)),0,1)</f>
        <v>0</v>
      </c>
      <c r="EF90" s="44">
        <f>IF(OR('Service Volumes 1'!EF9="",ISNUMBER('Service Volumes 1'!EF9)),0,1)</f>
        <v>0</v>
      </c>
      <c r="EG90" s="44">
        <f>IF(OR('Service Volumes 1'!EG9="",ISNUMBER('Service Volumes 1'!EG9)),0,1)</f>
        <v>0</v>
      </c>
      <c r="EH90" s="44">
        <f>IF(OR('Service Volumes 1'!EH9="",ISNUMBER('Service Volumes 1'!EH9)),0,1)</f>
        <v>0</v>
      </c>
      <c r="EI90" s="44">
        <f>IF(OR('Service Volumes 1'!EI9="",ISNUMBER('Service Volumes 1'!EI9)),0,1)</f>
        <v>0</v>
      </c>
      <c r="EJ90" s="44">
        <f>IF(OR('Service Volumes 1'!EJ9="",ISNUMBER('Service Volumes 1'!EJ9)),0,1)</f>
        <v>0</v>
      </c>
      <c r="EK90" s="44">
        <f>IF(OR('Service Volumes 1'!EK9="",ISNUMBER('Service Volumes 1'!EK9)),0,1)</f>
        <v>0</v>
      </c>
      <c r="EL90" s="44">
        <f>IF(OR('Service Volumes 1'!EL9="",ISNUMBER('Service Volumes 1'!EL9)),0,1)</f>
        <v>0</v>
      </c>
      <c r="EM90" s="44">
        <f>IF(OR('Service Volumes 1'!EM9="",ISNUMBER('Service Volumes 1'!EM9)),0,1)</f>
        <v>0</v>
      </c>
      <c r="EN90" s="44">
        <f>IF(OR('Service Volumes 1'!EN9="",ISNUMBER('Service Volumes 1'!EN9)),0,1)</f>
        <v>0</v>
      </c>
      <c r="EO90" s="44">
        <f>IF(OR('Service Volumes 1'!EO9="",ISNUMBER('Service Volumes 1'!EO9)),0,1)</f>
        <v>0</v>
      </c>
      <c r="EP90" s="44">
        <f>IF(OR('Service Volumes 1'!EP9="",ISNUMBER('Service Volumes 1'!EP9)),0,1)</f>
        <v>0</v>
      </c>
      <c r="EQ90" s="44">
        <f>IF(OR('Service Volumes 1'!EQ9="",ISNUMBER('Service Volumes 1'!EQ9)),0,1)</f>
        <v>0</v>
      </c>
      <c r="ER90" s="44">
        <f>IF(OR('Service Volumes 1'!ER9="",ISNUMBER('Service Volumes 1'!ER9)),0,1)</f>
        <v>0</v>
      </c>
      <c r="ES90" s="44">
        <f>IF(OR('Service Volumes 1'!ES9="",ISNUMBER('Service Volumes 1'!ES9)),0,1)</f>
        <v>0</v>
      </c>
      <c r="ET90" s="44">
        <f>IF(OR('Service Volumes 1'!ET9="",ISNUMBER('Service Volumes 1'!ET9)),0,1)</f>
        <v>0</v>
      </c>
      <c r="EU90" s="44">
        <f>IF(OR('Service Volumes 1'!EU9="",ISNUMBER('Service Volumes 1'!EU9)),0,1)</f>
        <v>0</v>
      </c>
      <c r="EV90" s="44">
        <f>IF(OR('Service Volumes 1'!EV9="",ISNUMBER('Service Volumes 1'!EV9)),0,1)</f>
        <v>0</v>
      </c>
      <c r="EW90" s="44">
        <f>IF(OR('Service Volumes 1'!EW9="",ISNUMBER('Service Volumes 1'!EW9)),0,1)</f>
        <v>0</v>
      </c>
      <c r="EX90" s="44">
        <f>IF(OR('Service Volumes 1'!EX9="",ISNUMBER('Service Volumes 1'!EX9)),0,1)</f>
        <v>0</v>
      </c>
      <c r="EY90" s="44">
        <f>IF(OR('Service Volumes 1'!EY9="",ISNUMBER('Service Volumes 1'!EY9)),0,1)</f>
        <v>0</v>
      </c>
      <c r="EZ90" s="44">
        <f>IF(OR('Service Volumes 1'!EZ9="",ISNUMBER('Service Volumes 1'!EZ9)),0,1)</f>
        <v>0</v>
      </c>
      <c r="FA90" s="44">
        <f>IF(OR('Service Volumes 1'!FA9="",ISNUMBER('Service Volumes 1'!FA9)),0,1)</f>
        <v>0</v>
      </c>
      <c r="FB90" s="44">
        <f>IF(OR('Service Volumes 1'!FB9="",ISNUMBER('Service Volumes 1'!FB9)),0,1)</f>
        <v>0</v>
      </c>
      <c r="FC90" s="44">
        <f>IF(OR('Service Volumes 1'!FC9="",ISNUMBER('Service Volumes 1'!FC9)),0,1)</f>
        <v>0</v>
      </c>
      <c r="FD90" s="44">
        <f>IF(OR('Service Volumes 1'!FD9="",ISNUMBER('Service Volumes 1'!FD9)),0,1)</f>
        <v>0</v>
      </c>
      <c r="FE90" s="44">
        <f>IF(OR('Service Volumes 1'!FE9="",ISNUMBER('Service Volumes 1'!FE9)),0,1)</f>
        <v>0</v>
      </c>
      <c r="FF90" s="44">
        <f>IF(OR('Service Volumes 1'!FF9="",ISNUMBER('Service Volumes 1'!FF9)),0,1)</f>
        <v>0</v>
      </c>
      <c r="FG90" s="44">
        <f>IF(OR('Service Volumes 1'!FG9="",ISNUMBER('Service Volumes 1'!FG9)),0,1)</f>
        <v>0</v>
      </c>
      <c r="FH90" s="44">
        <f>IF(OR('Service Volumes 1'!FH9="",ISNUMBER('Service Volumes 1'!FH9)),0,1)</f>
        <v>0</v>
      </c>
      <c r="FI90" s="44">
        <f>IF(OR('Service Volumes 1'!FI9="",ISNUMBER('Service Volumes 1'!FI9)),0,1)</f>
        <v>0</v>
      </c>
      <c r="FJ90" s="44">
        <f>IF(OR('Service Volumes 1'!FJ9="",ISNUMBER('Service Volumes 1'!FJ9)),0,1)</f>
        <v>0</v>
      </c>
      <c r="FK90" s="44">
        <f>IF(OR('Service Volumes 1'!FK9="",ISNUMBER('Service Volumes 1'!FK9)),0,1)</f>
        <v>0</v>
      </c>
      <c r="FL90" s="44">
        <f>IF(OR('Service Volumes 1'!FL9="",ISNUMBER('Service Volumes 1'!FL9)),0,1)</f>
        <v>0</v>
      </c>
      <c r="FM90" s="44">
        <f>IF(OR('Service Volumes 1'!FM9="",ISNUMBER('Service Volumes 1'!FM9)),0,1)</f>
        <v>0</v>
      </c>
      <c r="FN90" s="44">
        <f>IF(OR('Service Volumes 1'!FN9="",ISNUMBER('Service Volumes 1'!FN9)),0,1)</f>
        <v>0</v>
      </c>
      <c r="FO90" s="44">
        <f>IF(OR('Service Volumes 1'!FO9="",ISNUMBER('Service Volumes 1'!FO9)),0,1)</f>
        <v>0</v>
      </c>
      <c r="FP90" s="44">
        <f>IF(OR('Service Volumes 1'!FP9="",ISNUMBER('Service Volumes 1'!FP9)),0,1)</f>
        <v>0</v>
      </c>
      <c r="FQ90" s="44">
        <f>IF(OR('Service Volumes 1'!FQ9="",ISNUMBER('Service Volumes 1'!FQ9)),0,1)</f>
        <v>0</v>
      </c>
      <c r="FR90" s="44">
        <f>IF(OR('Service Volumes 1'!FR9="",ISNUMBER('Service Volumes 1'!FR9)),0,1)</f>
        <v>0</v>
      </c>
      <c r="FS90" s="44">
        <f>IF(OR('Service Volumes 1'!FS9="",ISNUMBER('Service Volumes 1'!FS9)),0,1)</f>
        <v>0</v>
      </c>
      <c r="FT90" s="44">
        <f>IF(OR('Service Volumes 1'!FT9="",ISNUMBER('Service Volumes 1'!FT9)),0,1)</f>
        <v>0</v>
      </c>
      <c r="FU90" s="44">
        <f>IF(OR('Service Volumes 1'!FU9="",ISNUMBER('Service Volumes 1'!FU9)),0,1)</f>
        <v>0</v>
      </c>
      <c r="FV90" s="44">
        <f>IF(OR('Service Volumes 1'!FV9="",ISNUMBER('Service Volumes 1'!FV9)),0,1)</f>
        <v>0</v>
      </c>
      <c r="FW90" s="44">
        <f>IF(OR('Service Volumes 1'!FW9="",ISNUMBER('Service Volumes 1'!FW9)),0,1)</f>
        <v>0</v>
      </c>
      <c r="FX90" s="44">
        <f>IF(OR('Service Volumes 1'!FX9="",ISNUMBER('Service Volumes 1'!FX9)),0,1)</f>
        <v>0</v>
      </c>
      <c r="FY90" s="44">
        <f>IF(OR('Service Volumes 1'!FY9="",ISNUMBER('Service Volumes 1'!FY9)),0,1)</f>
        <v>0</v>
      </c>
      <c r="FZ90" s="44">
        <f>IF(OR('Service Volumes 1'!FZ9="",ISNUMBER('Service Volumes 1'!FZ9)),0,1)</f>
        <v>0</v>
      </c>
      <c r="GA90" s="44">
        <f>IF(OR('Service Volumes 1'!GA9="",ISNUMBER('Service Volumes 1'!GA9)),0,1)</f>
        <v>0</v>
      </c>
      <c r="GB90" s="44">
        <f>IF(OR('Service Volumes 1'!GB9="",ISNUMBER('Service Volumes 1'!GB9)),0,1)</f>
        <v>0</v>
      </c>
      <c r="GC90" s="44">
        <f>IF(OR('Service Volumes 1'!GC9="",ISNUMBER('Service Volumes 1'!GC9)),0,1)</f>
        <v>0</v>
      </c>
      <c r="GD90" s="44">
        <f>IF(OR('Service Volumes 1'!GD9="",ISNUMBER('Service Volumes 1'!GD9)),0,1)</f>
        <v>0</v>
      </c>
      <c r="GE90" s="44">
        <f>IF(OR('Service Volumes 1'!GE9="",ISNUMBER('Service Volumes 1'!GE9)),0,1)</f>
        <v>0</v>
      </c>
      <c r="GF90" s="44">
        <f>IF(OR('Service Volumes 1'!GF9="",ISNUMBER('Service Volumes 1'!GF9)),0,1)</f>
        <v>0</v>
      </c>
      <c r="GG90" s="44">
        <f>IF(OR('Service Volumes 1'!GG9="",ISNUMBER('Service Volumes 1'!GG9)),0,1)</f>
        <v>0</v>
      </c>
      <c r="GH90" s="44">
        <f>IF(OR('Service Volumes 1'!GH9="",ISNUMBER('Service Volumes 1'!GH9)),0,1)</f>
        <v>0</v>
      </c>
      <c r="GI90" s="44">
        <f>IF(OR('Service Volumes 1'!GI9="",ISNUMBER('Service Volumes 1'!GI9)),0,1)</f>
        <v>0</v>
      </c>
      <c r="GJ90" s="44">
        <f>IF(OR('Service Volumes 1'!GJ9="",ISNUMBER('Service Volumes 1'!GJ9)),0,1)</f>
        <v>0</v>
      </c>
      <c r="GK90" s="44">
        <f>IF(OR('Service Volumes 1'!GK9="",ISNUMBER('Service Volumes 1'!GK9)),0,1)</f>
        <v>0</v>
      </c>
      <c r="GL90" s="44">
        <f>IF(OR('Service Volumes 1'!GL9="",ISNUMBER('Service Volumes 1'!GL9)),0,1)</f>
        <v>0</v>
      </c>
      <c r="GM90" s="44">
        <f>IF(OR('Service Volumes 1'!GM9="",ISNUMBER('Service Volumes 1'!GM9)),0,1)</f>
        <v>0</v>
      </c>
      <c r="GN90" s="44">
        <f>IF(OR('Service Volumes 1'!GN9="",ISNUMBER('Service Volumes 1'!GN9)),0,1)</f>
        <v>0</v>
      </c>
      <c r="GO90" s="44">
        <f>IF(OR('Service Volumes 1'!GO9="",ISNUMBER('Service Volumes 1'!GO9)),0,1)</f>
        <v>0</v>
      </c>
      <c r="GP90" s="44">
        <f>IF(OR('Service Volumes 1'!GP9="",ISNUMBER('Service Volumes 1'!GP9)),0,1)</f>
        <v>0</v>
      </c>
      <c r="GQ90" s="44">
        <f>IF(OR('Service Volumes 1'!GQ9="",ISNUMBER('Service Volumes 1'!GQ9)),0,1)</f>
        <v>0</v>
      </c>
      <c r="GR90" s="44">
        <f>IF(OR('Service Volumes 1'!GR9="",ISNUMBER('Service Volumes 1'!GR9)),0,1)</f>
        <v>0</v>
      </c>
      <c r="GS90" s="44">
        <f>IF(OR('Service Volumes 1'!GS9="",ISNUMBER('Service Volumes 1'!GS9)),0,1)</f>
        <v>0</v>
      </c>
      <c r="GT90" s="44">
        <f>IF(OR('Service Volumes 1'!GT9="",ISNUMBER('Service Volumes 1'!GT9)),0,1)</f>
        <v>0</v>
      </c>
      <c r="GU90" s="44">
        <f>IF(OR('Service Volumes 1'!GU9="",ISNUMBER('Service Volumes 1'!GU9)),0,1)</f>
        <v>0</v>
      </c>
      <c r="GV90" s="44">
        <f>IF(OR('Service Volumes 1'!GV9="",ISNUMBER('Service Volumes 1'!GV9)),0,1)</f>
        <v>0</v>
      </c>
      <c r="GW90" s="44">
        <f>IF(OR('Service Volumes 1'!GW9="",ISNUMBER('Service Volumes 1'!GW9)),0,1)</f>
        <v>0</v>
      </c>
      <c r="GX90" s="44">
        <f>IF(OR('Service Volumes 1'!GX9="",ISNUMBER('Service Volumes 1'!GX9)),0,1)</f>
        <v>0</v>
      </c>
      <c r="GY90" s="44">
        <f>IF(OR('Service Volumes 1'!GY9="",ISNUMBER('Service Volumes 1'!GY9)),0,1)</f>
        <v>0</v>
      </c>
      <c r="GZ90" s="44">
        <f>IF(OR('Service Volumes 1'!GZ9="",ISNUMBER('Service Volumes 1'!GZ9)),0,1)</f>
        <v>0</v>
      </c>
      <c r="HA90" s="44">
        <f>IF(OR('Service Volumes 1'!HA9="",ISNUMBER('Service Volumes 1'!HA9)),0,1)</f>
        <v>0</v>
      </c>
      <c r="HB90" s="44">
        <f>IF(OR('Service Volumes 1'!HB9="",ISNUMBER('Service Volumes 1'!HB9)),0,1)</f>
        <v>0</v>
      </c>
      <c r="HC90" s="44">
        <f>IF(OR('Service Volumes 1'!HC9="",ISNUMBER('Service Volumes 1'!HC9)),0,1)</f>
        <v>0</v>
      </c>
      <c r="HD90" s="44">
        <f>IF(OR('Service Volumes 1'!HD9="",ISNUMBER('Service Volumes 1'!HD9)),0,1)</f>
        <v>0</v>
      </c>
      <c r="HE90" s="44">
        <f>IF(OR('Service Volumes 1'!HE9="",ISNUMBER('Service Volumes 1'!HE9)),0,1)</f>
        <v>0</v>
      </c>
      <c r="HF90" s="44">
        <f>IF(OR('Service Volumes 1'!HF9="",ISNUMBER('Service Volumes 1'!HF9)),0,1)</f>
        <v>0</v>
      </c>
      <c r="HG90" s="44">
        <f>IF(OR('Service Volumes 1'!HG9="",ISNUMBER('Service Volumes 1'!HG9)),0,1)</f>
        <v>0</v>
      </c>
      <c r="HH90" s="44">
        <f>IF(OR('Service Volumes 1'!HH9="",ISNUMBER('Service Volumes 1'!HH9)),0,1)</f>
        <v>0</v>
      </c>
      <c r="HI90" s="44">
        <f>IF(OR('Service Volumes 1'!HI9="",ISNUMBER('Service Volumes 1'!HI9)),0,1)</f>
        <v>0</v>
      </c>
      <c r="HJ90" s="44">
        <f>IF(OR('Service Volumes 1'!HJ9="",ISNUMBER('Service Volumes 1'!HJ9)),0,1)</f>
        <v>0</v>
      </c>
      <c r="HK90" s="44">
        <f>IF(OR('Service Volumes 1'!HK9="",ISNUMBER('Service Volumes 1'!HK9)),0,1)</f>
        <v>0</v>
      </c>
      <c r="HL90" s="44">
        <f>IF(OR('Service Volumes 1'!HL9="",ISNUMBER('Service Volumes 1'!HL9)),0,1)</f>
        <v>0</v>
      </c>
      <c r="HM90" s="44">
        <f>IF(OR('Service Volumes 1'!HM9="",ISNUMBER('Service Volumes 1'!HM9)),0,1)</f>
        <v>0</v>
      </c>
      <c r="HN90" s="44">
        <f>IF(OR('Service Volumes 1'!HN9="",ISNUMBER('Service Volumes 1'!HN9)),0,1)</f>
        <v>0</v>
      </c>
      <c r="HO90" s="44">
        <f>IF(OR('Service Volumes 1'!HO9="",ISNUMBER('Service Volumes 1'!HO9)),0,1)</f>
        <v>0</v>
      </c>
      <c r="HP90" s="44">
        <f>IF(OR('Service Volumes 1'!HP9="",ISNUMBER('Service Volumes 1'!HP9)),0,1)</f>
        <v>0</v>
      </c>
      <c r="HQ90" s="44">
        <f>IF(OR('Service Volumes 1'!HQ9="",ISNUMBER('Service Volumes 1'!HQ9)),0,1)</f>
        <v>0</v>
      </c>
      <c r="HR90" s="44">
        <f>IF(OR('Service Volumes 1'!HR9="",ISNUMBER('Service Volumes 1'!HR9)),0,1)</f>
        <v>0</v>
      </c>
      <c r="HS90" s="44">
        <f>IF(OR('Service Volumes 1'!HS9="",ISNUMBER('Service Volumes 1'!HS9)),0,1)</f>
        <v>0</v>
      </c>
      <c r="HT90" s="44">
        <f>IF(OR('Service Volumes 1'!HT9="",ISNUMBER('Service Volumes 1'!HT9)),0,1)</f>
        <v>0</v>
      </c>
      <c r="HU90" s="44">
        <f>IF(OR('Service Volumes 1'!HU9="",ISNUMBER('Service Volumes 1'!HU9)),0,1)</f>
        <v>0</v>
      </c>
      <c r="HV90" s="44">
        <f>IF(OR('Service Volumes 1'!HV9="",ISNUMBER('Service Volumes 1'!HV9)),0,1)</f>
        <v>0</v>
      </c>
      <c r="HW90" s="44">
        <f>IF(OR('Service Volumes 1'!HW9="",ISNUMBER('Service Volumes 1'!HW9)),0,1)</f>
        <v>0</v>
      </c>
      <c r="HX90" s="44">
        <f>IF(OR('Service Volumes 1'!HX9="",ISNUMBER('Service Volumes 1'!HX9)),0,1)</f>
        <v>0</v>
      </c>
      <c r="HY90" s="44">
        <f>IF(OR('Service Volumes 1'!HY9="",ISNUMBER('Service Volumes 1'!HY9)),0,1)</f>
        <v>0</v>
      </c>
      <c r="HZ90" s="44">
        <f>IF(OR('Service Volumes 1'!HZ9="",ISNUMBER('Service Volumes 1'!HZ9)),0,1)</f>
        <v>0</v>
      </c>
      <c r="IA90" s="44">
        <f>IF(OR('Service Volumes 1'!IA9="",ISNUMBER('Service Volumes 1'!IA9)),0,1)</f>
        <v>0</v>
      </c>
      <c r="IB90" s="44">
        <f>IF(OR('Service Volumes 1'!IB9="",ISNUMBER('Service Volumes 1'!IB9)),0,1)</f>
        <v>0</v>
      </c>
      <c r="IC90" s="44">
        <f>IF(OR('Service Volumes 1'!IC9="",ISNUMBER('Service Volumes 1'!IC9)),0,1)</f>
        <v>0</v>
      </c>
      <c r="ID90" s="44">
        <f>IF(OR('Service Volumes 1'!ID9="",ISNUMBER('Service Volumes 1'!ID9)),0,1)</f>
        <v>0</v>
      </c>
      <c r="IE90" s="44">
        <f>IF(OR('Service Volumes 1'!IE9="",ISNUMBER('Service Volumes 1'!IE9)),0,1)</f>
        <v>0</v>
      </c>
      <c r="IF90" s="44">
        <f>IF(OR('Service Volumes 1'!IF9="",ISNUMBER('Service Volumes 1'!IF9)),0,1)</f>
        <v>0</v>
      </c>
      <c r="IG90" s="44">
        <f>IF(OR('Service Volumes 1'!IG9="",ISNUMBER('Service Volumes 1'!IG9)),0,1)</f>
        <v>0</v>
      </c>
      <c r="IH90" s="44">
        <f>IF(OR('Service Volumes 1'!IH9="",ISNUMBER('Service Volumes 1'!IH9)),0,1)</f>
        <v>0</v>
      </c>
      <c r="II90" s="44">
        <f>IF(OR('Service Volumes 1'!II9="",ISNUMBER('Service Volumes 1'!II9)),0,1)</f>
        <v>0</v>
      </c>
      <c r="IJ90" s="44">
        <f>IF(OR('Service Volumes 1'!IJ9="",ISNUMBER('Service Volumes 1'!IJ9)),0,1)</f>
        <v>0</v>
      </c>
      <c r="IK90" s="44">
        <f>IF(OR('Service Volumes 1'!IK9="",ISNUMBER('Service Volumes 1'!IK9)),0,1)</f>
        <v>0</v>
      </c>
      <c r="IL90" s="44">
        <f>IF(OR('Service Volumes 1'!IL9="",ISNUMBER('Service Volumes 1'!IL9)),0,1)</f>
        <v>0</v>
      </c>
      <c r="IM90" s="44">
        <f>IF(OR('Service Volumes 1'!IM9="",ISNUMBER('Service Volumes 1'!IM9)),0,1)</f>
        <v>0</v>
      </c>
      <c r="IN90" s="44">
        <f>IF(OR('Service Volumes 1'!IN9="",ISNUMBER('Service Volumes 1'!IN9)),0,1)</f>
        <v>0</v>
      </c>
      <c r="IO90" s="44">
        <f>IF(OR('Service Volumes 1'!IO9="",ISNUMBER('Service Volumes 1'!IO9)),0,1)</f>
        <v>0</v>
      </c>
      <c r="IP90" s="44">
        <f>IF(OR('Service Volumes 1'!IP9="",ISNUMBER('Service Volumes 1'!IP9)),0,1)</f>
        <v>0</v>
      </c>
      <c r="IQ90" s="44">
        <f>IF(OR('Service Volumes 1'!IQ9="",ISNUMBER('Service Volumes 1'!IQ9)),0,1)</f>
        <v>0</v>
      </c>
      <c r="IR90" s="44">
        <f>IF(OR('Service Volumes 1'!IR9="",ISNUMBER('Service Volumes 1'!IR9)),0,1)</f>
        <v>0</v>
      </c>
      <c r="IS90" s="44">
        <f>IF(OR('Service Volumes 1'!IS9="",ISNUMBER('Service Volumes 1'!IS9)),0,1)</f>
        <v>0</v>
      </c>
      <c r="IT90" s="44">
        <f>IF(OR('Service Volumes 1'!IT9="",ISNUMBER('Service Volumes 1'!IT9)),0,1)</f>
        <v>0</v>
      </c>
      <c r="IU90" s="44">
        <f>IF(OR('Service Volumes 1'!IU9="",ISNUMBER('Service Volumes 1'!IU9)),0,1)</f>
        <v>0</v>
      </c>
      <c r="IV90" s="44">
        <f>IF(OR('Service Volumes 1'!IV9="",ISNUMBER('Service Volumes 1'!IV9)),0,1)</f>
        <v>0</v>
      </c>
      <c r="IW90" s="44">
        <f>IF(OR('Service Volumes 1'!IW9="",ISNUMBER('Service Volumes 1'!IW9)),0,1)</f>
        <v>0</v>
      </c>
      <c r="IX90" s="44">
        <f>IF(OR('Service Volumes 1'!IX9="",ISNUMBER('Service Volumes 1'!IX9)),0,1)</f>
        <v>0</v>
      </c>
      <c r="IY90" s="44">
        <f>IF(OR('Service Volumes 1'!IY9="",ISNUMBER('Service Volumes 1'!IY9)),0,1)</f>
        <v>0</v>
      </c>
      <c r="IZ90" s="44">
        <f>IF(OR('Service Volumes 1'!IZ9="",ISNUMBER('Service Volumes 1'!IZ9)),0,1)</f>
        <v>0</v>
      </c>
      <c r="JA90" s="44">
        <f>IF(OR('Service Volumes 1'!JA9="",ISNUMBER('Service Volumes 1'!JA9)),0,1)</f>
        <v>0</v>
      </c>
      <c r="JB90" s="44">
        <f>IF(OR('Service Volumes 1'!JB9="",ISNUMBER('Service Volumes 1'!JB9)),0,1)</f>
        <v>0</v>
      </c>
      <c r="JC90" s="44">
        <f>IF(OR('Service Volumes 1'!JC9="",ISNUMBER('Service Volumes 1'!JC9)),0,1)</f>
        <v>0</v>
      </c>
      <c r="JD90" s="44">
        <f>IF(OR('Service Volumes 1'!JD9="",ISNUMBER('Service Volumes 1'!JD9)),0,1)</f>
        <v>0</v>
      </c>
      <c r="JE90" s="44">
        <f>IF(OR('Service Volumes 1'!JE9="",ISNUMBER('Service Volumes 1'!JE9)),0,1)</f>
        <v>0</v>
      </c>
      <c r="JF90" s="44">
        <f>IF(OR('Service Volumes 1'!JF9="",ISNUMBER('Service Volumes 1'!JF9)),0,1)</f>
        <v>0</v>
      </c>
      <c r="JG90" s="44">
        <f>IF(OR('Service Volumes 1'!JG9="",ISNUMBER('Service Volumes 1'!JG9)),0,1)</f>
        <v>0</v>
      </c>
      <c r="JH90" s="44">
        <f>IF(OR('Service Volumes 1'!JH9="",ISNUMBER('Service Volumes 1'!JH9)),0,1)</f>
        <v>0</v>
      </c>
      <c r="JI90" s="44">
        <f>IF(OR('Service Volumes 1'!JI9="",ISNUMBER('Service Volumes 1'!JI9)),0,1)</f>
        <v>0</v>
      </c>
      <c r="JJ90" s="44">
        <f>IF(OR('Service Volumes 1'!JJ9="",ISNUMBER('Service Volumes 1'!JJ9)),0,1)</f>
        <v>0</v>
      </c>
      <c r="JK90" s="44">
        <f>IF(OR('Service Volumes 1'!JK9="",ISNUMBER('Service Volumes 1'!JK9)),0,1)</f>
        <v>0</v>
      </c>
      <c r="JL90" s="44">
        <f>IF(OR('Service Volumes 1'!JL9="",ISNUMBER('Service Volumes 1'!JL9)),0,1)</f>
        <v>0</v>
      </c>
      <c r="JM90" s="44">
        <f>IF(OR('Service Volumes 1'!JM9="",ISNUMBER('Service Volumes 1'!JM9)),0,1)</f>
        <v>0</v>
      </c>
      <c r="JN90" s="44">
        <f>IF(OR('Service Volumes 1'!JN9="",ISNUMBER('Service Volumes 1'!JN9)),0,1)</f>
        <v>0</v>
      </c>
      <c r="JO90" s="44">
        <f>IF(OR('Service Volumes 1'!JO9="",ISNUMBER('Service Volumes 1'!JO9)),0,1)</f>
        <v>0</v>
      </c>
      <c r="JP90" s="44">
        <f>IF(OR('Service Volumes 1'!JP9="",ISNUMBER('Service Volumes 1'!JP9)),0,1)</f>
        <v>0</v>
      </c>
      <c r="JQ90" s="44">
        <f>IF(OR('Service Volumes 1'!JQ9="",ISNUMBER('Service Volumes 1'!JQ9)),0,1)</f>
        <v>0</v>
      </c>
      <c r="JR90" s="44">
        <f>IF(OR('Service Volumes 1'!JR9="",ISNUMBER('Service Volumes 1'!JR9)),0,1)</f>
        <v>0</v>
      </c>
      <c r="JS90" s="44">
        <f>IF(OR('Service Volumes 1'!JS9="",ISNUMBER('Service Volumes 1'!JS9)),0,1)</f>
        <v>0</v>
      </c>
      <c r="JT90" s="44">
        <f>IF(OR('Service Volumes 1'!JT9="",ISNUMBER('Service Volumes 1'!JT9)),0,1)</f>
        <v>0</v>
      </c>
      <c r="JU90" s="44">
        <f>IF(OR('Service Volumes 1'!JU9="",ISNUMBER('Service Volumes 1'!JU9)),0,1)</f>
        <v>0</v>
      </c>
      <c r="JV90" s="44">
        <f>IF(OR('Service Volumes 1'!JV9="",ISNUMBER('Service Volumes 1'!JV9)),0,1)</f>
        <v>0</v>
      </c>
      <c r="JW90" s="44">
        <f>IF(OR('Service Volumes 1'!JW9="",ISNUMBER('Service Volumes 1'!JW9)),0,1)</f>
        <v>0</v>
      </c>
      <c r="JX90" s="44">
        <f>IF(OR('Service Volumes 1'!JX9="",ISNUMBER('Service Volumes 1'!JX9)),0,1)</f>
        <v>0</v>
      </c>
      <c r="JY90" s="44">
        <f>IF(OR('Service Volumes 1'!JY9="",ISNUMBER('Service Volumes 1'!JY9)),0,1)</f>
        <v>0</v>
      </c>
      <c r="JZ90" s="44">
        <f>IF(OR('Service Volumes 1'!JZ9="",ISNUMBER('Service Volumes 1'!JZ9)),0,1)</f>
        <v>0</v>
      </c>
      <c r="KA90" s="44">
        <f>IF(OR('Service Volumes 1'!KA9="",ISNUMBER('Service Volumes 1'!KA9)),0,1)</f>
        <v>0</v>
      </c>
      <c r="KB90" s="44">
        <f>IF(OR('Service Volumes 1'!KB9="",ISNUMBER('Service Volumes 1'!KB9)),0,1)</f>
        <v>0</v>
      </c>
      <c r="KC90" s="44">
        <f>IF(OR('Service Volumes 1'!KC9="",ISNUMBER('Service Volumes 1'!KC9)),0,1)</f>
        <v>0</v>
      </c>
      <c r="KD90" s="44">
        <f>IF(OR('Service Volumes 1'!KD9="",ISNUMBER('Service Volumes 1'!KD9)),0,1)</f>
        <v>0</v>
      </c>
      <c r="KE90" s="44">
        <f>IF(OR('Service Volumes 1'!KE9="",ISNUMBER('Service Volumes 1'!KE9)),0,1)</f>
        <v>0</v>
      </c>
      <c r="KF90" s="44">
        <f>IF(OR('Service Volumes 1'!KF9="",ISNUMBER('Service Volumes 1'!KF9)),0,1)</f>
        <v>0</v>
      </c>
      <c r="KG90" s="44">
        <f>IF(OR('Service Volumes 1'!KG9="",ISNUMBER('Service Volumes 1'!KG9)),0,1)</f>
        <v>0</v>
      </c>
      <c r="KH90" s="44">
        <f>IF(OR('Service Volumes 1'!KH9="",ISNUMBER('Service Volumes 1'!KH9)),0,1)</f>
        <v>0</v>
      </c>
      <c r="KI90" s="44">
        <f>IF(OR('Service Volumes 1'!KI9="",ISNUMBER('Service Volumes 1'!KI9)),0,1)</f>
        <v>0</v>
      </c>
      <c r="KJ90" s="44">
        <f>IF(OR('Service Volumes 1'!KJ9="",ISNUMBER('Service Volumes 1'!KJ9)),0,1)</f>
        <v>0</v>
      </c>
      <c r="KK90" s="44">
        <f>IF(OR('Service Volumes 1'!KK9="",ISNUMBER('Service Volumes 1'!KK9)),0,1)</f>
        <v>0</v>
      </c>
      <c r="KL90" s="44">
        <f>IF(OR('Service Volumes 1'!KL9="",ISNUMBER('Service Volumes 1'!KL9)),0,1)</f>
        <v>0</v>
      </c>
      <c r="KM90" s="44">
        <f>IF(OR('Service Volumes 1'!KM9="",ISNUMBER('Service Volumes 1'!KM9)),0,1)</f>
        <v>0</v>
      </c>
      <c r="KN90" s="44">
        <f>IF(OR('Service Volumes 1'!KN9="",ISNUMBER('Service Volumes 1'!KN9)),0,1)</f>
        <v>0</v>
      </c>
      <c r="KO90" s="44">
        <f>IF(OR('Service Volumes 1'!KO9="",ISNUMBER('Service Volumes 1'!KO9)),0,1)</f>
        <v>0</v>
      </c>
      <c r="KP90" s="44">
        <f>IF(OR('Service Volumes 1'!KP9="",ISNUMBER('Service Volumes 1'!KP9)),0,1)</f>
        <v>0</v>
      </c>
      <c r="KQ90" s="44">
        <f>IF(OR('Service Volumes 1'!KQ9="",ISNUMBER('Service Volumes 1'!KQ9)),0,1)</f>
        <v>0</v>
      </c>
      <c r="KR90" s="44">
        <f>IF(OR('Service Volumes 1'!KR9="",ISNUMBER('Service Volumes 1'!KR9)),0,1)</f>
        <v>0</v>
      </c>
      <c r="KS90" s="44">
        <f>IF(OR('Service Volumes 1'!KS9="",ISNUMBER('Service Volumes 1'!KS9)),0,1)</f>
        <v>0</v>
      </c>
      <c r="KT90" s="44">
        <f>IF(OR('Service Volumes 1'!KT9="",ISNUMBER('Service Volumes 1'!KT9)),0,1)</f>
        <v>0</v>
      </c>
      <c r="KU90" s="44">
        <f>IF(OR('Service Volumes 1'!KU9="",ISNUMBER('Service Volumes 1'!KU9)),0,1)</f>
        <v>0</v>
      </c>
      <c r="KV90" s="44">
        <f>IF(OR('Service Volumes 1'!KV9="",ISNUMBER('Service Volumes 1'!KV9)),0,1)</f>
        <v>0</v>
      </c>
      <c r="KW90" s="44">
        <f>IF(OR('Service Volumes 1'!KW9="",ISNUMBER('Service Volumes 1'!KW9)),0,1)</f>
        <v>0</v>
      </c>
      <c r="KX90" s="44">
        <f>IF(OR('Service Volumes 1'!KX9="",ISNUMBER('Service Volumes 1'!KX9)),0,1)</f>
        <v>0</v>
      </c>
      <c r="KY90" s="44">
        <f>IF(OR('Service Volumes 1'!KY9="",ISNUMBER('Service Volumes 1'!KY9)),0,1)</f>
        <v>0</v>
      </c>
      <c r="KZ90" s="44">
        <f>IF(OR('Service Volumes 1'!KZ9="",ISNUMBER('Service Volumes 1'!KZ9)),0,1)</f>
        <v>0</v>
      </c>
      <c r="LA90" s="44">
        <f>IF(OR('Service Volumes 1'!LA9="",ISNUMBER('Service Volumes 1'!LA9)),0,1)</f>
        <v>0</v>
      </c>
      <c r="LB90" s="44">
        <f>IF(OR('Service Volumes 1'!LB9="",ISNUMBER('Service Volumes 1'!LB9)),0,1)</f>
        <v>0</v>
      </c>
      <c r="LC90" s="44">
        <f>IF(OR('Service Volumes 1'!LC9="",ISNUMBER('Service Volumes 1'!LC9)),0,1)</f>
        <v>0</v>
      </c>
      <c r="LD90" s="44">
        <f>IF(OR('Service Volumes 1'!LD9="",ISNUMBER('Service Volumes 1'!LD9)),0,1)</f>
        <v>0</v>
      </c>
      <c r="LE90" s="44">
        <f>IF(OR('Service Volumes 1'!LE9="",ISNUMBER('Service Volumes 1'!LE9)),0,1)</f>
        <v>0</v>
      </c>
      <c r="LF90" s="44">
        <f>IF(OR('Service Volumes 1'!LF9="",ISNUMBER('Service Volumes 1'!LF9)),0,1)</f>
        <v>0</v>
      </c>
      <c r="LG90" s="44">
        <f>IF(OR('Service Volumes 1'!LG9="",ISNUMBER('Service Volumes 1'!LG9)),0,1)</f>
        <v>0</v>
      </c>
      <c r="LH90" s="44">
        <f>IF(OR('Service Volumes 1'!LH9="",ISNUMBER('Service Volumes 1'!LH9)),0,1)</f>
        <v>0</v>
      </c>
      <c r="LI90" s="44">
        <f>IF(OR('Service Volumes 1'!LI9="",ISNUMBER('Service Volumes 1'!LI9)),0,1)</f>
        <v>0</v>
      </c>
      <c r="LJ90" s="44">
        <f>IF(OR('Service Volumes 1'!LJ9="",ISNUMBER('Service Volumes 1'!LJ9)),0,1)</f>
        <v>0</v>
      </c>
      <c r="LK90" s="44">
        <f>IF(OR('Service Volumes 1'!LK9="",ISNUMBER('Service Volumes 1'!LK9)),0,1)</f>
        <v>0</v>
      </c>
      <c r="LL90" s="44">
        <f>IF(OR('Service Volumes 1'!LL9="",ISNUMBER('Service Volumes 1'!LL9)),0,1)</f>
        <v>0</v>
      </c>
      <c r="LM90" s="44">
        <f>IF(OR('Service Volumes 1'!LM9="",ISNUMBER('Service Volumes 1'!LM9)),0,1)</f>
        <v>0</v>
      </c>
      <c r="LN90" s="44">
        <f>IF(OR('Service Volumes 1'!LN9="",ISNUMBER('Service Volumes 1'!LN9)),0,1)</f>
        <v>0</v>
      </c>
      <c r="LO90" s="44">
        <f>IF(OR('Service Volumes 1'!LO9="",ISNUMBER('Service Volumes 1'!LO9)),0,1)</f>
        <v>0</v>
      </c>
      <c r="LP90" s="44">
        <f>IF(OR('Service Volumes 1'!LP9="",ISNUMBER('Service Volumes 1'!LP9)),0,1)</f>
        <v>0</v>
      </c>
      <c r="LQ90" s="44">
        <f>IF(OR('Service Volumes 1'!LQ9="",ISNUMBER('Service Volumes 1'!LQ9)),0,1)</f>
        <v>0</v>
      </c>
      <c r="LR90" s="44">
        <f>IF(OR('Service Volumes 1'!LR9="",ISNUMBER('Service Volumes 1'!LR9)),0,1)</f>
        <v>0</v>
      </c>
      <c r="LS90" s="44">
        <f>IF(OR('Service Volumes 1'!LS9="",ISNUMBER('Service Volumes 1'!LS9)),0,1)</f>
        <v>0</v>
      </c>
      <c r="LT90" s="44">
        <f>IF(OR('Service Volumes 1'!LT9="",ISNUMBER('Service Volumes 1'!LT9)),0,1)</f>
        <v>0</v>
      </c>
      <c r="LU90" s="44">
        <f>IF(OR('Service Volumes 1'!LU9="",ISNUMBER('Service Volumes 1'!LU9)),0,1)</f>
        <v>0</v>
      </c>
      <c r="LV90" s="44">
        <f>IF(OR('Service Volumes 1'!LV9="",ISNUMBER('Service Volumes 1'!LV9)),0,1)</f>
        <v>0</v>
      </c>
      <c r="LW90" s="44">
        <f>IF(OR('Service Volumes 1'!LW9="",ISNUMBER('Service Volumes 1'!LW9)),0,1)</f>
        <v>0</v>
      </c>
      <c r="LX90" s="44">
        <f>IF(OR('Service Volumes 1'!LX9="",ISNUMBER('Service Volumes 1'!LX9)),0,1)</f>
        <v>0</v>
      </c>
      <c r="LY90" s="44">
        <f>IF(OR('Service Volumes 1'!LY9="",ISNUMBER('Service Volumes 1'!LY9)),0,1)</f>
        <v>0</v>
      </c>
      <c r="LZ90" s="44">
        <f>IF(OR('Service Volumes 1'!LZ9="",ISNUMBER('Service Volumes 1'!LZ9)),0,1)</f>
        <v>0</v>
      </c>
      <c r="MA90" s="44">
        <f>IF(OR('Service Volumes 1'!MA9="",ISNUMBER('Service Volumes 1'!MA9)),0,1)</f>
        <v>0</v>
      </c>
      <c r="MB90" s="44">
        <f>IF(OR('Service Volumes 1'!MB9="",ISNUMBER('Service Volumes 1'!MB9)),0,1)</f>
        <v>0</v>
      </c>
      <c r="MC90" s="44">
        <f>IF(OR('Service Volumes 1'!MC9="",ISNUMBER('Service Volumes 1'!MC9)),0,1)</f>
        <v>0</v>
      </c>
      <c r="MD90" s="44">
        <f>IF(OR('Service Volumes 1'!MD9="",ISNUMBER('Service Volumes 1'!MD9)),0,1)</f>
        <v>0</v>
      </c>
      <c r="ME90" s="44">
        <f>IF(OR('Service Volumes 1'!ME9="",ISNUMBER('Service Volumes 1'!ME9)),0,1)</f>
        <v>0</v>
      </c>
      <c r="MF90" s="44">
        <f>IF(OR('Service Volumes 1'!MF9="",ISNUMBER('Service Volumes 1'!MF9)),0,1)</f>
        <v>0</v>
      </c>
      <c r="MG90" s="44">
        <f>IF(OR('Service Volumes 1'!MG9="",ISNUMBER('Service Volumes 1'!MG9)),0,1)</f>
        <v>0</v>
      </c>
      <c r="MH90" s="44">
        <f>IF(OR('Service Volumes 1'!MH9="",ISNUMBER('Service Volumes 1'!MH9)),0,1)</f>
        <v>0</v>
      </c>
      <c r="MI90" s="44">
        <f>IF(OR('Service Volumes 1'!MI9="",ISNUMBER('Service Volumes 1'!MI9)),0,1)</f>
        <v>0</v>
      </c>
      <c r="MJ90" s="44">
        <f>IF(OR('Service Volumes 1'!MJ9="",ISNUMBER('Service Volumes 1'!MJ9)),0,1)</f>
        <v>0</v>
      </c>
      <c r="MK90" s="44">
        <f>IF(OR('Service Volumes 1'!MK9="",ISNUMBER('Service Volumes 1'!MK9)),0,1)</f>
        <v>0</v>
      </c>
      <c r="ML90" s="44">
        <f>IF(OR('Service Volumes 1'!ML9="",ISNUMBER('Service Volumes 1'!ML9)),0,1)</f>
        <v>0</v>
      </c>
      <c r="MM90" s="44">
        <f>IF(OR('Service Volumes 1'!MM9="",ISNUMBER('Service Volumes 1'!MM9)),0,1)</f>
        <v>0</v>
      </c>
      <c r="MN90" s="44">
        <f>IF(OR('Service Volumes 1'!MN9="",ISNUMBER('Service Volumes 1'!MN9)),0,1)</f>
        <v>0</v>
      </c>
      <c r="MO90" s="44">
        <f>IF(OR('Service Volumes 1'!MO9="",ISNUMBER('Service Volumes 1'!MO9)),0,1)</f>
        <v>0</v>
      </c>
      <c r="MP90" s="44">
        <f>IF(OR('Service Volumes 1'!MP9="",ISNUMBER('Service Volumes 1'!MP9)),0,1)</f>
        <v>0</v>
      </c>
      <c r="MQ90" s="44">
        <f>IF(OR('Service Volumes 1'!MQ9="",ISNUMBER('Service Volumes 1'!MQ9)),0,1)</f>
        <v>0</v>
      </c>
      <c r="MR90" s="44">
        <f>IF(OR('Service Volumes 1'!MR9="",ISNUMBER('Service Volumes 1'!MR9)),0,1)</f>
        <v>0</v>
      </c>
      <c r="MS90" s="44">
        <f>IF(OR('Service Volumes 1'!MS9="",ISNUMBER('Service Volumes 1'!MS9)),0,1)</f>
        <v>0</v>
      </c>
      <c r="MT90" s="44">
        <f>IF(OR('Service Volumes 1'!MT9="",ISNUMBER('Service Volumes 1'!MT9)),0,1)</f>
        <v>0</v>
      </c>
      <c r="MU90" s="44">
        <f>IF(OR('Service Volumes 1'!MU9="",ISNUMBER('Service Volumes 1'!MU9)),0,1)</f>
        <v>0</v>
      </c>
      <c r="MV90" s="44">
        <f>IF(OR('Service Volumes 1'!MV9="",ISNUMBER('Service Volumes 1'!MV9)),0,1)</f>
        <v>0</v>
      </c>
      <c r="MW90" s="44">
        <f>IF(OR('Service Volumes 1'!MW9="",ISNUMBER('Service Volumes 1'!MW9)),0,1)</f>
        <v>0</v>
      </c>
      <c r="MX90" s="44">
        <f>IF(OR('Service Volumes 1'!MX9="",ISNUMBER('Service Volumes 1'!MX9)),0,1)</f>
        <v>0</v>
      </c>
      <c r="MY90" s="44">
        <f>IF(OR('Service Volumes 1'!MY9="",ISNUMBER('Service Volumes 1'!MY9)),0,1)</f>
        <v>0</v>
      </c>
      <c r="MZ90" s="44">
        <f>IF(OR('Service Volumes 1'!MZ9="",ISNUMBER('Service Volumes 1'!MZ9)),0,1)</f>
        <v>0</v>
      </c>
      <c r="NA90" s="44">
        <f>IF(OR('Service Volumes 1'!NA9="",ISNUMBER('Service Volumes 1'!NA9)),0,1)</f>
        <v>0</v>
      </c>
      <c r="NB90" s="44">
        <f>IF(OR('Service Volumes 1'!NB9="",ISNUMBER('Service Volumes 1'!NB9)),0,1)</f>
        <v>0</v>
      </c>
      <c r="NC90" s="44">
        <f>IF(OR('Service Volumes 1'!NC9="",ISNUMBER('Service Volumes 1'!NC9)),0,1)</f>
        <v>0</v>
      </c>
      <c r="ND90" s="44">
        <f>IF(OR('Service Volumes 1'!ND9="",ISNUMBER('Service Volumes 1'!ND9)),0,1)</f>
        <v>0</v>
      </c>
      <c r="NE90" s="44">
        <f>IF(OR('Service Volumes 1'!NE9="",ISNUMBER('Service Volumes 1'!NE9)),0,1)</f>
        <v>0</v>
      </c>
      <c r="NF90" s="44">
        <f>IF(OR('Service Volumes 1'!NF9="",ISNUMBER('Service Volumes 1'!NF9)),0,1)</f>
        <v>0</v>
      </c>
      <c r="NG90" s="44">
        <f>IF(OR('Service Volumes 1'!NG9="",ISNUMBER('Service Volumes 1'!NG9)),0,1)</f>
        <v>0</v>
      </c>
      <c r="NH90" s="44">
        <f>IF(OR('Service Volumes 1'!NH9="",ISNUMBER('Service Volumes 1'!NH9)),0,1)</f>
        <v>0</v>
      </c>
      <c r="NI90" s="44">
        <f>IF(OR('Service Volumes 1'!NI9="",ISNUMBER('Service Volumes 1'!NI9)),0,1)</f>
        <v>0</v>
      </c>
      <c r="NJ90" s="44">
        <f>IF(OR('Service Volumes 1'!NJ9="",ISNUMBER('Service Volumes 1'!NJ9)),0,1)</f>
        <v>0</v>
      </c>
      <c r="NK90" s="44">
        <f>IF(OR('Service Volumes 1'!NK9="",ISNUMBER('Service Volumes 1'!NK9)),0,1)</f>
        <v>0</v>
      </c>
      <c r="NL90" s="44">
        <f>IF(OR('Service Volumes 1'!NL9="",ISNUMBER('Service Volumes 1'!NL9)),0,1)</f>
        <v>0</v>
      </c>
      <c r="NM90" s="44">
        <f>IF(OR('Service Volumes 1'!NM9="",ISNUMBER('Service Volumes 1'!NM9)),0,1)</f>
        <v>0</v>
      </c>
      <c r="NN90" s="44">
        <f>IF(OR('Service Volumes 1'!NN9="",ISNUMBER('Service Volumes 1'!NN9)),0,1)</f>
        <v>0</v>
      </c>
      <c r="NO90" s="44">
        <f>IF(OR('Service Volumes 1'!NO9="",ISNUMBER('Service Volumes 1'!NO9)),0,1)</f>
        <v>0</v>
      </c>
      <c r="NP90" s="44">
        <f>IF(OR('Service Volumes 1'!NP9="",ISNUMBER('Service Volumes 1'!NP9)),0,1)</f>
        <v>0</v>
      </c>
      <c r="NQ90" s="44">
        <f>IF(OR('Service Volumes 1'!NQ9="",ISNUMBER('Service Volumes 1'!NQ9)),0,1)</f>
        <v>0</v>
      </c>
      <c r="NR90" s="44">
        <f>IF(OR('Service Volumes 1'!NR9="",ISNUMBER('Service Volumes 1'!NR9)),0,1)</f>
        <v>0</v>
      </c>
      <c r="NS90" s="44">
        <f>IF(OR('Service Volumes 1'!NS9="",ISNUMBER('Service Volumes 1'!NS9)),0,1)</f>
        <v>0</v>
      </c>
      <c r="NT90" s="44">
        <f>IF(OR('Service Volumes 1'!NT9="",ISNUMBER('Service Volumes 1'!NT9)),0,1)</f>
        <v>0</v>
      </c>
      <c r="NU90" s="44">
        <f>IF(OR('Service Volumes 1'!NU9="",ISNUMBER('Service Volumes 1'!NU9)),0,1)</f>
        <v>0</v>
      </c>
      <c r="NV90" s="44">
        <f>IF(OR('Service Volumes 1'!NV9="",ISNUMBER('Service Volumes 1'!NV9)),0,1)</f>
        <v>0</v>
      </c>
      <c r="NW90" s="44">
        <f>IF(OR('Service Volumes 1'!NW9="",ISNUMBER('Service Volumes 1'!NW9)),0,1)</f>
        <v>0</v>
      </c>
      <c r="NX90" s="44">
        <f>IF(OR('Service Volumes 1'!NX9="",ISNUMBER('Service Volumes 1'!NX9)),0,1)</f>
        <v>0</v>
      </c>
      <c r="NY90" s="44">
        <f>IF(OR('Service Volumes 1'!NY9="",ISNUMBER('Service Volumes 1'!NY9)),0,1)</f>
        <v>0</v>
      </c>
      <c r="NZ90" s="44">
        <f>IF(OR('Service Volumes 1'!NZ9="",ISNUMBER('Service Volumes 1'!NZ9)),0,1)</f>
        <v>0</v>
      </c>
      <c r="OA90" s="44">
        <f>IF(OR('Service Volumes 1'!OA9="",ISNUMBER('Service Volumes 1'!OA9)),0,1)</f>
        <v>0</v>
      </c>
      <c r="OB90" s="44">
        <f>IF(OR('Service Volumes 1'!OB9="",ISNUMBER('Service Volumes 1'!OB9)),0,1)</f>
        <v>0</v>
      </c>
      <c r="OC90" s="44">
        <f>IF(OR('Service Volumes 1'!OC9="",ISNUMBER('Service Volumes 1'!OC9)),0,1)</f>
        <v>0</v>
      </c>
      <c r="OD90" s="44">
        <f>IF(OR('Service Volumes 1'!OD9="",ISNUMBER('Service Volumes 1'!OD9)),0,1)</f>
        <v>0</v>
      </c>
      <c r="OE90" s="44">
        <f>IF(OR('Service Volumes 1'!OE9="",ISNUMBER('Service Volumes 1'!OE9)),0,1)</f>
        <v>0</v>
      </c>
      <c r="OF90" s="44">
        <f>IF(OR('Service Volumes 1'!OF9="",ISNUMBER('Service Volumes 1'!OF9)),0,1)</f>
        <v>0</v>
      </c>
      <c r="OG90" s="44">
        <f>IF(OR('Service Volumes 1'!OG9="",ISNUMBER('Service Volumes 1'!OG9)),0,1)</f>
        <v>0</v>
      </c>
      <c r="OH90" s="44">
        <f>IF(OR('Service Volumes 1'!OH9="",ISNUMBER('Service Volumes 1'!OH9)),0,1)</f>
        <v>0</v>
      </c>
      <c r="OI90" s="44">
        <f>IF(OR('Service Volumes 1'!OI9="",ISNUMBER('Service Volumes 1'!OI9)),0,1)</f>
        <v>0</v>
      </c>
      <c r="OJ90" s="44">
        <f>IF(OR('Service Volumes 1'!OJ9="",ISNUMBER('Service Volumes 1'!OJ9)),0,1)</f>
        <v>0</v>
      </c>
      <c r="OK90" s="44">
        <f>IF(OR('Service Volumes 1'!OK9="",ISNUMBER('Service Volumes 1'!OK9)),0,1)</f>
        <v>0</v>
      </c>
      <c r="OL90" s="44">
        <f>IF(OR('Service Volumes 1'!OL9="",ISNUMBER('Service Volumes 1'!OL9)),0,1)</f>
        <v>0</v>
      </c>
      <c r="OM90" s="44">
        <f>IF(OR('Service Volumes 1'!OM9="",ISNUMBER('Service Volumes 1'!OM9)),0,1)</f>
        <v>0</v>
      </c>
      <c r="ON90" s="44">
        <f>IF(OR('Service Volumes 1'!ON9="",ISNUMBER('Service Volumes 1'!ON9)),0,1)</f>
        <v>0</v>
      </c>
    </row>
    <row r="91" spans="2:404" ht="10.25" customHeight="1">
      <c r="B91" s="47" t="s">
        <v>178</v>
      </c>
      <c r="C91" s="45" t="s">
        <v>179</v>
      </c>
      <c r="D91" s="43" t="str">
        <f t="shared" si="3"/>
        <v>OK</v>
      </c>
      <c r="E91" s="44">
        <f>IF(OR('Service Volumes 1'!E10="",ISNUMBER('Service Volumes 1'!E10)),0,1)</f>
        <v>0</v>
      </c>
      <c r="F91" s="44">
        <f>IF(OR('Service Volumes 1'!F10="",ISNUMBER('Service Volumes 1'!F10)),0,1)</f>
        <v>0</v>
      </c>
      <c r="G91" s="44">
        <f>IF(OR('Service Volumes 1'!G10="",ISNUMBER('Service Volumes 1'!G10)),0,1)</f>
        <v>0</v>
      </c>
      <c r="H91" s="44">
        <f>IF(OR('Service Volumes 1'!H10="",ISNUMBER('Service Volumes 1'!H10)),0,1)</f>
        <v>0</v>
      </c>
      <c r="I91" s="44">
        <f>IF(OR('Service Volumes 1'!I10="",ISNUMBER('Service Volumes 1'!I10)),0,1)</f>
        <v>0</v>
      </c>
      <c r="J91" s="44">
        <f>IF(OR('Service Volumes 1'!J10="",ISNUMBER('Service Volumes 1'!J10)),0,1)</f>
        <v>0</v>
      </c>
      <c r="K91" s="44">
        <f>IF(OR('Service Volumes 1'!K10="",ISNUMBER('Service Volumes 1'!K10)),0,1)</f>
        <v>0</v>
      </c>
      <c r="L91" s="44">
        <f>IF(OR('Service Volumes 1'!L10="",ISNUMBER('Service Volumes 1'!L10)),0,1)</f>
        <v>0</v>
      </c>
      <c r="M91" s="44">
        <f>IF(OR('Service Volumes 1'!M10="",ISNUMBER('Service Volumes 1'!M10)),0,1)</f>
        <v>0</v>
      </c>
      <c r="N91" s="44">
        <f>IF(OR('Service Volumes 1'!N10="",ISNUMBER('Service Volumes 1'!N10)),0,1)</f>
        <v>0</v>
      </c>
      <c r="O91" s="44">
        <f>IF(OR('Service Volumes 1'!O10="",ISNUMBER('Service Volumes 1'!O10)),0,1)</f>
        <v>0</v>
      </c>
      <c r="P91" s="44">
        <f>IF(OR('Service Volumes 1'!P10="",ISNUMBER('Service Volumes 1'!P10)),0,1)</f>
        <v>0</v>
      </c>
      <c r="Q91" s="44">
        <f>IF(OR('Service Volumes 1'!Q10="",ISNUMBER('Service Volumes 1'!Q10)),0,1)</f>
        <v>0</v>
      </c>
      <c r="R91" s="44">
        <f>IF(OR('Service Volumes 1'!R10="",ISNUMBER('Service Volumes 1'!R10)),0,1)</f>
        <v>0</v>
      </c>
      <c r="S91" s="44">
        <f>IF(OR('Service Volumes 1'!S10="",ISNUMBER('Service Volumes 1'!S10)),0,1)</f>
        <v>0</v>
      </c>
      <c r="T91" s="44">
        <f>IF(OR('Service Volumes 1'!T10="",ISNUMBER('Service Volumes 1'!T10)),0,1)</f>
        <v>0</v>
      </c>
      <c r="U91" s="44">
        <f>IF(OR('Service Volumes 1'!U10="",ISNUMBER('Service Volumes 1'!U10)),0,1)</f>
        <v>0</v>
      </c>
      <c r="V91" s="44">
        <f>IF(OR('Service Volumes 1'!V10="",ISNUMBER('Service Volumes 1'!V10)),0,1)</f>
        <v>0</v>
      </c>
      <c r="W91" s="44">
        <f>IF(OR('Service Volumes 1'!W10="",ISNUMBER('Service Volumes 1'!W10)),0,1)</f>
        <v>0</v>
      </c>
      <c r="X91" s="44">
        <f>IF(OR('Service Volumes 1'!X10="",ISNUMBER('Service Volumes 1'!X10)),0,1)</f>
        <v>0</v>
      </c>
      <c r="Y91" s="44">
        <f>IF(OR('Service Volumes 1'!Y10="",ISNUMBER('Service Volumes 1'!Y10)),0,1)</f>
        <v>0</v>
      </c>
      <c r="Z91" s="44">
        <f>IF(OR('Service Volumes 1'!Z10="",ISNUMBER('Service Volumes 1'!Z10)),0,1)</f>
        <v>0</v>
      </c>
      <c r="AA91" s="44">
        <f>IF(OR('Service Volumes 1'!AA10="",ISNUMBER('Service Volumes 1'!AA10)),0,1)</f>
        <v>0</v>
      </c>
      <c r="AB91" s="44">
        <f>IF(OR('Service Volumes 1'!AB10="",ISNUMBER('Service Volumes 1'!AB10)),0,1)</f>
        <v>0</v>
      </c>
      <c r="AC91" s="44">
        <f>IF(OR('Service Volumes 1'!AC10="",ISNUMBER('Service Volumes 1'!AC10)),0,1)</f>
        <v>0</v>
      </c>
      <c r="AD91" s="44">
        <f>IF(OR('Service Volumes 1'!AD10="",ISNUMBER('Service Volumes 1'!AD10)),0,1)</f>
        <v>0</v>
      </c>
      <c r="AE91" s="44">
        <f>IF(OR('Service Volumes 1'!AE10="",ISNUMBER('Service Volumes 1'!AE10)),0,1)</f>
        <v>0</v>
      </c>
      <c r="AF91" s="44">
        <f>IF(OR('Service Volumes 1'!AF10="",ISNUMBER('Service Volumes 1'!AF10)),0,1)</f>
        <v>0</v>
      </c>
      <c r="AG91" s="44">
        <f>IF(OR('Service Volumes 1'!AG10="",ISNUMBER('Service Volumes 1'!AG10)),0,1)</f>
        <v>0</v>
      </c>
      <c r="AH91" s="44">
        <f>IF(OR('Service Volumes 1'!AH10="",ISNUMBER('Service Volumes 1'!AH10)),0,1)</f>
        <v>0</v>
      </c>
      <c r="AI91" s="44">
        <f>IF(OR('Service Volumes 1'!AI10="",ISNUMBER('Service Volumes 1'!AI10)),0,1)</f>
        <v>0</v>
      </c>
      <c r="AJ91" s="44">
        <f>IF(OR('Service Volumes 1'!AJ10="",ISNUMBER('Service Volumes 1'!AJ10)),0,1)</f>
        <v>0</v>
      </c>
      <c r="AK91" s="44">
        <f>IF(OR('Service Volumes 1'!AK10="",ISNUMBER('Service Volumes 1'!AK10)),0,1)</f>
        <v>0</v>
      </c>
      <c r="AL91" s="44">
        <f>IF(OR('Service Volumes 1'!AL10="",ISNUMBER('Service Volumes 1'!AL10)),0,1)</f>
        <v>0</v>
      </c>
      <c r="AM91" s="44">
        <f>IF(OR('Service Volumes 1'!AM10="",ISNUMBER('Service Volumes 1'!AM10)),0,1)</f>
        <v>0</v>
      </c>
      <c r="AN91" s="44">
        <f>IF(OR('Service Volumes 1'!AN10="",ISNUMBER('Service Volumes 1'!AN10)),0,1)</f>
        <v>0</v>
      </c>
      <c r="AO91" s="44">
        <f>IF(OR('Service Volumes 1'!AO10="",ISNUMBER('Service Volumes 1'!AO10)),0,1)</f>
        <v>0</v>
      </c>
      <c r="AP91" s="44">
        <f>IF(OR('Service Volumes 1'!AP10="",ISNUMBER('Service Volumes 1'!AP10)),0,1)</f>
        <v>0</v>
      </c>
      <c r="AQ91" s="44">
        <f>IF(OR('Service Volumes 1'!AQ10="",ISNUMBER('Service Volumes 1'!AQ10)),0,1)</f>
        <v>0</v>
      </c>
      <c r="AR91" s="44">
        <f>IF(OR('Service Volumes 1'!AR10="",ISNUMBER('Service Volumes 1'!AR10)),0,1)</f>
        <v>0</v>
      </c>
      <c r="AS91" s="44">
        <f>IF(OR('Service Volumes 1'!AS10="",ISNUMBER('Service Volumes 1'!AS10)),0,1)</f>
        <v>0</v>
      </c>
      <c r="AT91" s="44">
        <f>IF(OR('Service Volumes 1'!AT10="",ISNUMBER('Service Volumes 1'!AT10)),0,1)</f>
        <v>0</v>
      </c>
      <c r="AU91" s="44">
        <f>IF(OR('Service Volumes 1'!AU10="",ISNUMBER('Service Volumes 1'!AU10)),0,1)</f>
        <v>0</v>
      </c>
      <c r="AV91" s="44">
        <f>IF(OR('Service Volumes 1'!AV10="",ISNUMBER('Service Volumes 1'!AV10)),0,1)</f>
        <v>0</v>
      </c>
      <c r="AW91" s="44">
        <f>IF(OR('Service Volumes 1'!AW10="",ISNUMBER('Service Volumes 1'!AW10)),0,1)</f>
        <v>0</v>
      </c>
      <c r="AX91" s="44">
        <f>IF(OR('Service Volumes 1'!AX10="",ISNUMBER('Service Volumes 1'!AX10)),0,1)</f>
        <v>0</v>
      </c>
      <c r="AY91" s="44">
        <f>IF(OR('Service Volumes 1'!AY10="",ISNUMBER('Service Volumes 1'!AY10)),0,1)</f>
        <v>0</v>
      </c>
      <c r="AZ91" s="44">
        <f>IF(OR('Service Volumes 1'!AZ10="",ISNUMBER('Service Volumes 1'!AZ10)),0,1)</f>
        <v>0</v>
      </c>
      <c r="BA91" s="44">
        <f>IF(OR('Service Volumes 1'!BA10="",ISNUMBER('Service Volumes 1'!BA10)),0,1)</f>
        <v>0</v>
      </c>
      <c r="BB91" s="44">
        <f>IF(OR('Service Volumes 1'!BB10="",ISNUMBER('Service Volumes 1'!BB10)),0,1)</f>
        <v>0</v>
      </c>
      <c r="BC91" s="44">
        <f>IF(OR('Service Volumes 1'!BC10="",ISNUMBER('Service Volumes 1'!BC10)),0,1)</f>
        <v>0</v>
      </c>
      <c r="BD91" s="44">
        <f>IF(OR('Service Volumes 1'!BD10="",ISNUMBER('Service Volumes 1'!BD10)),0,1)</f>
        <v>0</v>
      </c>
      <c r="BE91" s="44">
        <f>IF(OR('Service Volumes 1'!BE10="",ISNUMBER('Service Volumes 1'!BE10)),0,1)</f>
        <v>0</v>
      </c>
      <c r="BF91" s="44">
        <f>IF(OR('Service Volumes 1'!BF10="",ISNUMBER('Service Volumes 1'!BF10)),0,1)</f>
        <v>0</v>
      </c>
      <c r="BG91" s="44">
        <f>IF(OR('Service Volumes 1'!BG10="",ISNUMBER('Service Volumes 1'!BG10)),0,1)</f>
        <v>0</v>
      </c>
      <c r="BH91" s="44">
        <f>IF(OR('Service Volumes 1'!BH10="",ISNUMBER('Service Volumes 1'!BH10)),0,1)</f>
        <v>0</v>
      </c>
      <c r="BI91" s="44">
        <f>IF(OR('Service Volumes 1'!BI10="",ISNUMBER('Service Volumes 1'!BI10)),0,1)</f>
        <v>0</v>
      </c>
      <c r="BJ91" s="44">
        <f>IF(OR('Service Volumes 1'!BJ10="",ISNUMBER('Service Volumes 1'!BJ10)),0,1)</f>
        <v>0</v>
      </c>
      <c r="BK91" s="44">
        <f>IF(OR('Service Volumes 1'!BK10="",ISNUMBER('Service Volumes 1'!BK10)),0,1)</f>
        <v>0</v>
      </c>
      <c r="BL91" s="44">
        <f>IF(OR('Service Volumes 1'!BL10="",ISNUMBER('Service Volumes 1'!BL10)),0,1)</f>
        <v>0</v>
      </c>
      <c r="BM91" s="44">
        <f>IF(OR('Service Volumes 1'!BM10="",ISNUMBER('Service Volumes 1'!BM10)),0,1)</f>
        <v>0</v>
      </c>
      <c r="BN91" s="44">
        <f>IF(OR('Service Volumes 1'!BN10="",ISNUMBER('Service Volumes 1'!BN10)),0,1)</f>
        <v>0</v>
      </c>
      <c r="BO91" s="44">
        <f>IF(OR('Service Volumes 1'!BO10="",ISNUMBER('Service Volumes 1'!BO10)),0,1)</f>
        <v>0</v>
      </c>
      <c r="BP91" s="44">
        <f>IF(OR('Service Volumes 1'!BP10="",ISNUMBER('Service Volumes 1'!BP10)),0,1)</f>
        <v>0</v>
      </c>
      <c r="BQ91" s="44">
        <f>IF(OR('Service Volumes 1'!BQ10="",ISNUMBER('Service Volumes 1'!BQ10)),0,1)</f>
        <v>0</v>
      </c>
      <c r="BR91" s="44">
        <f>IF(OR('Service Volumes 1'!BR10="",ISNUMBER('Service Volumes 1'!BR10)),0,1)</f>
        <v>0</v>
      </c>
      <c r="BS91" s="44">
        <f>IF(OR('Service Volumes 1'!BS10="",ISNUMBER('Service Volumes 1'!BS10)),0,1)</f>
        <v>0</v>
      </c>
      <c r="BT91" s="44">
        <f>IF(OR('Service Volumes 1'!BT10="",ISNUMBER('Service Volumes 1'!BT10)),0,1)</f>
        <v>0</v>
      </c>
      <c r="BU91" s="44">
        <f>IF(OR('Service Volumes 1'!BU10="",ISNUMBER('Service Volumes 1'!BU10)),0,1)</f>
        <v>0</v>
      </c>
      <c r="BV91" s="44">
        <f>IF(OR('Service Volumes 1'!BV10="",ISNUMBER('Service Volumes 1'!BV10)),0,1)</f>
        <v>0</v>
      </c>
      <c r="BW91" s="44">
        <f>IF(OR('Service Volumes 1'!BW10="",ISNUMBER('Service Volumes 1'!BW10)),0,1)</f>
        <v>0</v>
      </c>
      <c r="BX91" s="44">
        <f>IF(OR('Service Volumes 1'!BX10="",ISNUMBER('Service Volumes 1'!BX10)),0,1)</f>
        <v>0</v>
      </c>
      <c r="BY91" s="44">
        <f>IF(OR('Service Volumes 1'!BY10="",ISNUMBER('Service Volumes 1'!BY10)),0,1)</f>
        <v>0</v>
      </c>
      <c r="BZ91" s="44">
        <f>IF(OR('Service Volumes 1'!BZ10="",ISNUMBER('Service Volumes 1'!BZ10)),0,1)</f>
        <v>0</v>
      </c>
      <c r="CA91" s="44">
        <f>IF(OR('Service Volumes 1'!CA10="",ISNUMBER('Service Volumes 1'!CA10)),0,1)</f>
        <v>0</v>
      </c>
      <c r="CB91" s="44">
        <f>IF(OR('Service Volumes 1'!CB10="",ISNUMBER('Service Volumes 1'!CB10)),0,1)</f>
        <v>0</v>
      </c>
      <c r="CC91" s="44">
        <f>IF(OR('Service Volumes 1'!CC10="",ISNUMBER('Service Volumes 1'!CC10)),0,1)</f>
        <v>0</v>
      </c>
      <c r="CD91" s="44">
        <f>IF(OR('Service Volumes 1'!CD10="",ISNUMBER('Service Volumes 1'!CD10)),0,1)</f>
        <v>0</v>
      </c>
      <c r="CE91" s="44">
        <f>IF(OR('Service Volumes 1'!CE10="",ISNUMBER('Service Volumes 1'!CE10)),0,1)</f>
        <v>0</v>
      </c>
      <c r="CF91" s="44">
        <f>IF(OR('Service Volumes 1'!CF10="",ISNUMBER('Service Volumes 1'!CF10)),0,1)</f>
        <v>0</v>
      </c>
      <c r="CG91" s="44">
        <f>IF(OR('Service Volumes 1'!CG10="",ISNUMBER('Service Volumes 1'!CG10)),0,1)</f>
        <v>0</v>
      </c>
      <c r="CH91" s="44">
        <f>IF(OR('Service Volumes 1'!CH10="",ISNUMBER('Service Volumes 1'!CH10)),0,1)</f>
        <v>0</v>
      </c>
      <c r="CI91" s="44">
        <f>IF(OR('Service Volumes 1'!CI10="",ISNUMBER('Service Volumes 1'!CI10)),0,1)</f>
        <v>0</v>
      </c>
      <c r="CJ91" s="44">
        <f>IF(OR('Service Volumes 1'!CJ10="",ISNUMBER('Service Volumes 1'!CJ10)),0,1)</f>
        <v>0</v>
      </c>
      <c r="CK91" s="44">
        <f>IF(OR('Service Volumes 1'!CK10="",ISNUMBER('Service Volumes 1'!CK10)),0,1)</f>
        <v>0</v>
      </c>
      <c r="CL91" s="44">
        <f>IF(OR('Service Volumes 1'!CL10="",ISNUMBER('Service Volumes 1'!CL10)),0,1)</f>
        <v>0</v>
      </c>
      <c r="CM91" s="44">
        <f>IF(OR('Service Volumes 1'!CM10="",ISNUMBER('Service Volumes 1'!CM10)),0,1)</f>
        <v>0</v>
      </c>
      <c r="CN91" s="44">
        <f>IF(OR('Service Volumes 1'!CN10="",ISNUMBER('Service Volumes 1'!CN10)),0,1)</f>
        <v>0</v>
      </c>
      <c r="CO91" s="44">
        <f>IF(OR('Service Volumes 1'!CO10="",ISNUMBER('Service Volumes 1'!CO10)),0,1)</f>
        <v>0</v>
      </c>
      <c r="CP91" s="44">
        <f>IF(OR('Service Volumes 1'!CP10="",ISNUMBER('Service Volumes 1'!CP10)),0,1)</f>
        <v>0</v>
      </c>
      <c r="CQ91" s="44">
        <f>IF(OR('Service Volumes 1'!CQ10="",ISNUMBER('Service Volumes 1'!CQ10)),0,1)</f>
        <v>0</v>
      </c>
      <c r="CR91" s="44">
        <f>IF(OR('Service Volumes 1'!CR10="",ISNUMBER('Service Volumes 1'!CR10)),0,1)</f>
        <v>0</v>
      </c>
      <c r="CS91" s="44">
        <f>IF(OR('Service Volumes 1'!CS10="",ISNUMBER('Service Volumes 1'!CS10)),0,1)</f>
        <v>0</v>
      </c>
      <c r="CT91" s="44">
        <f>IF(OR('Service Volumes 1'!CT10="",ISNUMBER('Service Volumes 1'!CT10)),0,1)</f>
        <v>0</v>
      </c>
      <c r="CU91" s="44">
        <f>IF(OR('Service Volumes 1'!CU10="",ISNUMBER('Service Volumes 1'!CU10)),0,1)</f>
        <v>0</v>
      </c>
      <c r="CV91" s="44">
        <f>IF(OR('Service Volumes 1'!CV10="",ISNUMBER('Service Volumes 1'!CV10)),0,1)</f>
        <v>0</v>
      </c>
      <c r="CW91" s="44">
        <f>IF(OR('Service Volumes 1'!CW10="",ISNUMBER('Service Volumes 1'!CW10)),0,1)</f>
        <v>0</v>
      </c>
      <c r="CX91" s="44">
        <f>IF(OR('Service Volumes 1'!CX10="",ISNUMBER('Service Volumes 1'!CX10)),0,1)</f>
        <v>0</v>
      </c>
      <c r="CY91" s="44">
        <f>IF(OR('Service Volumes 1'!CY10="",ISNUMBER('Service Volumes 1'!CY10)),0,1)</f>
        <v>0</v>
      </c>
      <c r="CZ91" s="44">
        <f>IF(OR('Service Volumes 1'!CZ10="",ISNUMBER('Service Volumes 1'!CZ10)),0,1)</f>
        <v>0</v>
      </c>
      <c r="DA91" s="44">
        <f>IF(OR('Service Volumes 1'!DA10="",ISNUMBER('Service Volumes 1'!DA10)),0,1)</f>
        <v>0</v>
      </c>
      <c r="DB91" s="44">
        <f>IF(OR('Service Volumes 1'!DB10="",ISNUMBER('Service Volumes 1'!DB10)),0,1)</f>
        <v>0</v>
      </c>
      <c r="DC91" s="44">
        <f>IF(OR('Service Volumes 1'!DC10="",ISNUMBER('Service Volumes 1'!DC10)),0,1)</f>
        <v>0</v>
      </c>
      <c r="DD91" s="44">
        <f>IF(OR('Service Volumes 1'!DD10="",ISNUMBER('Service Volumes 1'!DD10)),0,1)</f>
        <v>0</v>
      </c>
      <c r="DE91" s="44">
        <f>IF(OR('Service Volumes 1'!DE10="",ISNUMBER('Service Volumes 1'!DE10)),0,1)</f>
        <v>0</v>
      </c>
      <c r="DF91" s="44">
        <f>IF(OR('Service Volumes 1'!DF10="",ISNUMBER('Service Volumes 1'!DF10)),0,1)</f>
        <v>0</v>
      </c>
      <c r="DG91" s="44">
        <f>IF(OR('Service Volumes 1'!DG10="",ISNUMBER('Service Volumes 1'!DG10)),0,1)</f>
        <v>0</v>
      </c>
      <c r="DH91" s="44">
        <f>IF(OR('Service Volumes 1'!DH10="",ISNUMBER('Service Volumes 1'!DH10)),0,1)</f>
        <v>0</v>
      </c>
      <c r="DI91" s="44">
        <f>IF(OR('Service Volumes 1'!DI10="",ISNUMBER('Service Volumes 1'!DI10)),0,1)</f>
        <v>0</v>
      </c>
      <c r="DJ91" s="44">
        <f>IF(OR('Service Volumes 1'!DJ10="",ISNUMBER('Service Volumes 1'!DJ10)),0,1)</f>
        <v>0</v>
      </c>
      <c r="DK91" s="44">
        <f>IF(OR('Service Volumes 1'!DK10="",ISNUMBER('Service Volumes 1'!DK10)),0,1)</f>
        <v>0</v>
      </c>
      <c r="DL91" s="44">
        <f>IF(OR('Service Volumes 1'!DL10="",ISNUMBER('Service Volumes 1'!DL10)),0,1)</f>
        <v>0</v>
      </c>
      <c r="DM91" s="44">
        <f>IF(OR('Service Volumes 1'!DM10="",ISNUMBER('Service Volumes 1'!DM10)),0,1)</f>
        <v>0</v>
      </c>
      <c r="DN91" s="44">
        <f>IF(OR('Service Volumes 1'!DN10="",ISNUMBER('Service Volumes 1'!DN10)),0,1)</f>
        <v>0</v>
      </c>
      <c r="DO91" s="44">
        <f>IF(OR('Service Volumes 1'!DO10="",ISNUMBER('Service Volumes 1'!DO10)),0,1)</f>
        <v>0</v>
      </c>
      <c r="DP91" s="44">
        <f>IF(OR('Service Volumes 1'!DP10="",ISNUMBER('Service Volumes 1'!DP10)),0,1)</f>
        <v>0</v>
      </c>
      <c r="DQ91" s="44">
        <f>IF(OR('Service Volumes 1'!DQ10="",ISNUMBER('Service Volumes 1'!DQ10)),0,1)</f>
        <v>0</v>
      </c>
      <c r="DR91" s="44">
        <f>IF(OR('Service Volumes 1'!DR10="",ISNUMBER('Service Volumes 1'!DR10)),0,1)</f>
        <v>0</v>
      </c>
      <c r="DS91" s="44">
        <f>IF(OR('Service Volumes 1'!DS10="",ISNUMBER('Service Volumes 1'!DS10)),0,1)</f>
        <v>0</v>
      </c>
      <c r="DT91" s="44">
        <f>IF(OR('Service Volumes 1'!DT10="",ISNUMBER('Service Volumes 1'!DT10)),0,1)</f>
        <v>0</v>
      </c>
      <c r="DU91" s="44">
        <f>IF(OR('Service Volumes 1'!DU10="",ISNUMBER('Service Volumes 1'!DU10)),0,1)</f>
        <v>0</v>
      </c>
      <c r="DV91" s="44">
        <f>IF(OR('Service Volumes 1'!DV10="",ISNUMBER('Service Volumes 1'!DV10)),0,1)</f>
        <v>0</v>
      </c>
      <c r="DW91" s="44">
        <f>IF(OR('Service Volumes 1'!DW10="",ISNUMBER('Service Volumes 1'!DW10)),0,1)</f>
        <v>0</v>
      </c>
      <c r="DX91" s="44">
        <f>IF(OR('Service Volumes 1'!DX10="",ISNUMBER('Service Volumes 1'!DX10)),0,1)</f>
        <v>0</v>
      </c>
      <c r="DY91" s="44">
        <f>IF(OR('Service Volumes 1'!DY10="",ISNUMBER('Service Volumes 1'!DY10)),0,1)</f>
        <v>0</v>
      </c>
      <c r="DZ91" s="44">
        <f>IF(OR('Service Volumes 1'!DZ10="",ISNUMBER('Service Volumes 1'!DZ10)),0,1)</f>
        <v>0</v>
      </c>
      <c r="EA91" s="44">
        <f>IF(OR('Service Volumes 1'!EA10="",ISNUMBER('Service Volumes 1'!EA10)),0,1)</f>
        <v>0</v>
      </c>
      <c r="EB91" s="44">
        <f>IF(OR('Service Volumes 1'!EB10="",ISNUMBER('Service Volumes 1'!EB10)),0,1)</f>
        <v>0</v>
      </c>
      <c r="EC91" s="44">
        <f>IF(OR('Service Volumes 1'!EC10="",ISNUMBER('Service Volumes 1'!EC10)),0,1)</f>
        <v>0</v>
      </c>
      <c r="ED91" s="44">
        <f>IF(OR('Service Volumes 1'!ED10="",ISNUMBER('Service Volumes 1'!ED10)),0,1)</f>
        <v>0</v>
      </c>
      <c r="EE91" s="44">
        <f>IF(OR('Service Volumes 1'!EE10="",ISNUMBER('Service Volumes 1'!EE10)),0,1)</f>
        <v>0</v>
      </c>
      <c r="EF91" s="44">
        <f>IF(OR('Service Volumes 1'!EF10="",ISNUMBER('Service Volumes 1'!EF10)),0,1)</f>
        <v>0</v>
      </c>
      <c r="EG91" s="44">
        <f>IF(OR('Service Volumes 1'!EG10="",ISNUMBER('Service Volumes 1'!EG10)),0,1)</f>
        <v>0</v>
      </c>
      <c r="EH91" s="44">
        <f>IF(OR('Service Volumes 1'!EH10="",ISNUMBER('Service Volumes 1'!EH10)),0,1)</f>
        <v>0</v>
      </c>
      <c r="EI91" s="44">
        <f>IF(OR('Service Volumes 1'!EI10="",ISNUMBER('Service Volumes 1'!EI10)),0,1)</f>
        <v>0</v>
      </c>
      <c r="EJ91" s="44">
        <f>IF(OR('Service Volumes 1'!EJ10="",ISNUMBER('Service Volumes 1'!EJ10)),0,1)</f>
        <v>0</v>
      </c>
      <c r="EK91" s="44">
        <f>IF(OR('Service Volumes 1'!EK10="",ISNUMBER('Service Volumes 1'!EK10)),0,1)</f>
        <v>0</v>
      </c>
      <c r="EL91" s="44">
        <f>IF(OR('Service Volumes 1'!EL10="",ISNUMBER('Service Volumes 1'!EL10)),0,1)</f>
        <v>0</v>
      </c>
      <c r="EM91" s="44">
        <f>IF(OR('Service Volumes 1'!EM10="",ISNUMBER('Service Volumes 1'!EM10)),0,1)</f>
        <v>0</v>
      </c>
      <c r="EN91" s="44">
        <f>IF(OR('Service Volumes 1'!EN10="",ISNUMBER('Service Volumes 1'!EN10)),0,1)</f>
        <v>0</v>
      </c>
      <c r="EO91" s="44">
        <f>IF(OR('Service Volumes 1'!EO10="",ISNUMBER('Service Volumes 1'!EO10)),0,1)</f>
        <v>0</v>
      </c>
      <c r="EP91" s="44">
        <f>IF(OR('Service Volumes 1'!EP10="",ISNUMBER('Service Volumes 1'!EP10)),0,1)</f>
        <v>0</v>
      </c>
      <c r="EQ91" s="44">
        <f>IF(OR('Service Volumes 1'!EQ10="",ISNUMBER('Service Volumes 1'!EQ10)),0,1)</f>
        <v>0</v>
      </c>
      <c r="ER91" s="44">
        <f>IF(OR('Service Volumes 1'!ER10="",ISNUMBER('Service Volumes 1'!ER10)),0,1)</f>
        <v>0</v>
      </c>
      <c r="ES91" s="44">
        <f>IF(OR('Service Volumes 1'!ES10="",ISNUMBER('Service Volumes 1'!ES10)),0,1)</f>
        <v>0</v>
      </c>
      <c r="ET91" s="44">
        <f>IF(OR('Service Volumes 1'!ET10="",ISNUMBER('Service Volumes 1'!ET10)),0,1)</f>
        <v>0</v>
      </c>
      <c r="EU91" s="44">
        <f>IF(OR('Service Volumes 1'!EU10="",ISNUMBER('Service Volumes 1'!EU10)),0,1)</f>
        <v>0</v>
      </c>
      <c r="EV91" s="44">
        <f>IF(OR('Service Volumes 1'!EV10="",ISNUMBER('Service Volumes 1'!EV10)),0,1)</f>
        <v>0</v>
      </c>
      <c r="EW91" s="44">
        <f>IF(OR('Service Volumes 1'!EW10="",ISNUMBER('Service Volumes 1'!EW10)),0,1)</f>
        <v>0</v>
      </c>
      <c r="EX91" s="44">
        <f>IF(OR('Service Volumes 1'!EX10="",ISNUMBER('Service Volumes 1'!EX10)),0,1)</f>
        <v>0</v>
      </c>
      <c r="EY91" s="44">
        <f>IF(OR('Service Volumes 1'!EY10="",ISNUMBER('Service Volumes 1'!EY10)),0,1)</f>
        <v>0</v>
      </c>
      <c r="EZ91" s="44">
        <f>IF(OR('Service Volumes 1'!EZ10="",ISNUMBER('Service Volumes 1'!EZ10)),0,1)</f>
        <v>0</v>
      </c>
      <c r="FA91" s="44">
        <f>IF(OR('Service Volumes 1'!FA10="",ISNUMBER('Service Volumes 1'!FA10)),0,1)</f>
        <v>0</v>
      </c>
      <c r="FB91" s="44">
        <f>IF(OR('Service Volumes 1'!FB10="",ISNUMBER('Service Volumes 1'!FB10)),0,1)</f>
        <v>0</v>
      </c>
      <c r="FC91" s="44">
        <f>IF(OR('Service Volumes 1'!FC10="",ISNUMBER('Service Volumes 1'!FC10)),0,1)</f>
        <v>0</v>
      </c>
      <c r="FD91" s="44">
        <f>IF(OR('Service Volumes 1'!FD10="",ISNUMBER('Service Volumes 1'!FD10)),0,1)</f>
        <v>0</v>
      </c>
      <c r="FE91" s="44">
        <f>IF(OR('Service Volumes 1'!FE10="",ISNUMBER('Service Volumes 1'!FE10)),0,1)</f>
        <v>0</v>
      </c>
      <c r="FF91" s="44">
        <f>IF(OR('Service Volumes 1'!FF10="",ISNUMBER('Service Volumes 1'!FF10)),0,1)</f>
        <v>0</v>
      </c>
      <c r="FG91" s="44">
        <f>IF(OR('Service Volumes 1'!FG10="",ISNUMBER('Service Volumes 1'!FG10)),0,1)</f>
        <v>0</v>
      </c>
      <c r="FH91" s="44">
        <f>IF(OR('Service Volumes 1'!FH10="",ISNUMBER('Service Volumes 1'!FH10)),0,1)</f>
        <v>0</v>
      </c>
      <c r="FI91" s="44">
        <f>IF(OR('Service Volumes 1'!FI10="",ISNUMBER('Service Volumes 1'!FI10)),0,1)</f>
        <v>0</v>
      </c>
      <c r="FJ91" s="44">
        <f>IF(OR('Service Volumes 1'!FJ10="",ISNUMBER('Service Volumes 1'!FJ10)),0,1)</f>
        <v>0</v>
      </c>
      <c r="FK91" s="44">
        <f>IF(OR('Service Volumes 1'!FK10="",ISNUMBER('Service Volumes 1'!FK10)),0,1)</f>
        <v>0</v>
      </c>
      <c r="FL91" s="44">
        <f>IF(OR('Service Volumes 1'!FL10="",ISNUMBER('Service Volumes 1'!FL10)),0,1)</f>
        <v>0</v>
      </c>
      <c r="FM91" s="44">
        <f>IF(OR('Service Volumes 1'!FM10="",ISNUMBER('Service Volumes 1'!FM10)),0,1)</f>
        <v>0</v>
      </c>
      <c r="FN91" s="44">
        <f>IF(OR('Service Volumes 1'!FN10="",ISNUMBER('Service Volumes 1'!FN10)),0,1)</f>
        <v>0</v>
      </c>
      <c r="FO91" s="44">
        <f>IF(OR('Service Volumes 1'!FO10="",ISNUMBER('Service Volumes 1'!FO10)),0,1)</f>
        <v>0</v>
      </c>
      <c r="FP91" s="44">
        <f>IF(OR('Service Volumes 1'!FP10="",ISNUMBER('Service Volumes 1'!FP10)),0,1)</f>
        <v>0</v>
      </c>
      <c r="FQ91" s="44">
        <f>IF(OR('Service Volumes 1'!FQ10="",ISNUMBER('Service Volumes 1'!FQ10)),0,1)</f>
        <v>0</v>
      </c>
      <c r="FR91" s="44">
        <f>IF(OR('Service Volumes 1'!FR10="",ISNUMBER('Service Volumes 1'!FR10)),0,1)</f>
        <v>0</v>
      </c>
      <c r="FS91" s="44">
        <f>IF(OR('Service Volumes 1'!FS10="",ISNUMBER('Service Volumes 1'!FS10)),0,1)</f>
        <v>0</v>
      </c>
      <c r="FT91" s="44">
        <f>IF(OR('Service Volumes 1'!FT10="",ISNUMBER('Service Volumes 1'!FT10)),0,1)</f>
        <v>0</v>
      </c>
      <c r="FU91" s="44">
        <f>IF(OR('Service Volumes 1'!FU10="",ISNUMBER('Service Volumes 1'!FU10)),0,1)</f>
        <v>0</v>
      </c>
      <c r="FV91" s="44">
        <f>IF(OR('Service Volumes 1'!FV10="",ISNUMBER('Service Volumes 1'!FV10)),0,1)</f>
        <v>0</v>
      </c>
      <c r="FW91" s="44">
        <f>IF(OR('Service Volumes 1'!FW10="",ISNUMBER('Service Volumes 1'!FW10)),0,1)</f>
        <v>0</v>
      </c>
      <c r="FX91" s="44">
        <f>IF(OR('Service Volumes 1'!FX10="",ISNUMBER('Service Volumes 1'!FX10)),0,1)</f>
        <v>0</v>
      </c>
      <c r="FY91" s="44">
        <f>IF(OR('Service Volumes 1'!FY10="",ISNUMBER('Service Volumes 1'!FY10)),0,1)</f>
        <v>0</v>
      </c>
      <c r="FZ91" s="44">
        <f>IF(OR('Service Volumes 1'!FZ10="",ISNUMBER('Service Volumes 1'!FZ10)),0,1)</f>
        <v>0</v>
      </c>
      <c r="GA91" s="44">
        <f>IF(OR('Service Volumes 1'!GA10="",ISNUMBER('Service Volumes 1'!GA10)),0,1)</f>
        <v>0</v>
      </c>
      <c r="GB91" s="44">
        <f>IF(OR('Service Volumes 1'!GB10="",ISNUMBER('Service Volumes 1'!GB10)),0,1)</f>
        <v>0</v>
      </c>
      <c r="GC91" s="44">
        <f>IF(OR('Service Volumes 1'!GC10="",ISNUMBER('Service Volumes 1'!GC10)),0,1)</f>
        <v>0</v>
      </c>
      <c r="GD91" s="44">
        <f>IF(OR('Service Volumes 1'!GD10="",ISNUMBER('Service Volumes 1'!GD10)),0,1)</f>
        <v>0</v>
      </c>
      <c r="GE91" s="44">
        <f>IF(OR('Service Volumes 1'!GE10="",ISNUMBER('Service Volumes 1'!GE10)),0,1)</f>
        <v>0</v>
      </c>
      <c r="GF91" s="44">
        <f>IF(OR('Service Volumes 1'!GF10="",ISNUMBER('Service Volumes 1'!GF10)),0,1)</f>
        <v>0</v>
      </c>
      <c r="GG91" s="44">
        <f>IF(OR('Service Volumes 1'!GG10="",ISNUMBER('Service Volumes 1'!GG10)),0,1)</f>
        <v>0</v>
      </c>
      <c r="GH91" s="44">
        <f>IF(OR('Service Volumes 1'!GH10="",ISNUMBER('Service Volumes 1'!GH10)),0,1)</f>
        <v>0</v>
      </c>
      <c r="GI91" s="44">
        <f>IF(OR('Service Volumes 1'!GI10="",ISNUMBER('Service Volumes 1'!GI10)),0,1)</f>
        <v>0</v>
      </c>
      <c r="GJ91" s="44">
        <f>IF(OR('Service Volumes 1'!GJ10="",ISNUMBER('Service Volumes 1'!GJ10)),0,1)</f>
        <v>0</v>
      </c>
      <c r="GK91" s="44">
        <f>IF(OR('Service Volumes 1'!GK10="",ISNUMBER('Service Volumes 1'!GK10)),0,1)</f>
        <v>0</v>
      </c>
      <c r="GL91" s="44">
        <f>IF(OR('Service Volumes 1'!GL10="",ISNUMBER('Service Volumes 1'!GL10)),0,1)</f>
        <v>0</v>
      </c>
      <c r="GM91" s="44">
        <f>IF(OR('Service Volumes 1'!GM10="",ISNUMBER('Service Volumes 1'!GM10)),0,1)</f>
        <v>0</v>
      </c>
      <c r="GN91" s="44">
        <f>IF(OR('Service Volumes 1'!GN10="",ISNUMBER('Service Volumes 1'!GN10)),0,1)</f>
        <v>0</v>
      </c>
      <c r="GO91" s="44">
        <f>IF(OR('Service Volumes 1'!GO10="",ISNUMBER('Service Volumes 1'!GO10)),0,1)</f>
        <v>0</v>
      </c>
      <c r="GP91" s="44">
        <f>IF(OR('Service Volumes 1'!GP10="",ISNUMBER('Service Volumes 1'!GP10)),0,1)</f>
        <v>0</v>
      </c>
      <c r="GQ91" s="44">
        <f>IF(OR('Service Volumes 1'!GQ10="",ISNUMBER('Service Volumes 1'!GQ10)),0,1)</f>
        <v>0</v>
      </c>
      <c r="GR91" s="44">
        <f>IF(OR('Service Volumes 1'!GR10="",ISNUMBER('Service Volumes 1'!GR10)),0,1)</f>
        <v>0</v>
      </c>
      <c r="GS91" s="44">
        <f>IF(OR('Service Volumes 1'!GS10="",ISNUMBER('Service Volumes 1'!GS10)),0,1)</f>
        <v>0</v>
      </c>
      <c r="GT91" s="44">
        <f>IF(OR('Service Volumes 1'!GT10="",ISNUMBER('Service Volumes 1'!GT10)),0,1)</f>
        <v>0</v>
      </c>
      <c r="GU91" s="44">
        <f>IF(OR('Service Volumes 1'!GU10="",ISNUMBER('Service Volumes 1'!GU10)),0,1)</f>
        <v>0</v>
      </c>
      <c r="GV91" s="44">
        <f>IF(OR('Service Volumes 1'!GV10="",ISNUMBER('Service Volumes 1'!GV10)),0,1)</f>
        <v>0</v>
      </c>
      <c r="GW91" s="44">
        <f>IF(OR('Service Volumes 1'!GW10="",ISNUMBER('Service Volumes 1'!GW10)),0,1)</f>
        <v>0</v>
      </c>
      <c r="GX91" s="44">
        <f>IF(OR('Service Volumes 1'!GX10="",ISNUMBER('Service Volumes 1'!GX10)),0,1)</f>
        <v>0</v>
      </c>
      <c r="GY91" s="44">
        <f>IF(OR('Service Volumes 1'!GY10="",ISNUMBER('Service Volumes 1'!GY10)),0,1)</f>
        <v>0</v>
      </c>
      <c r="GZ91" s="44">
        <f>IF(OR('Service Volumes 1'!GZ10="",ISNUMBER('Service Volumes 1'!GZ10)),0,1)</f>
        <v>0</v>
      </c>
      <c r="HA91" s="44">
        <f>IF(OR('Service Volumes 1'!HA10="",ISNUMBER('Service Volumes 1'!HA10)),0,1)</f>
        <v>0</v>
      </c>
      <c r="HB91" s="44">
        <f>IF(OR('Service Volumes 1'!HB10="",ISNUMBER('Service Volumes 1'!HB10)),0,1)</f>
        <v>0</v>
      </c>
      <c r="HC91" s="44">
        <f>IF(OR('Service Volumes 1'!HC10="",ISNUMBER('Service Volumes 1'!HC10)),0,1)</f>
        <v>0</v>
      </c>
      <c r="HD91" s="44">
        <f>IF(OR('Service Volumes 1'!HD10="",ISNUMBER('Service Volumes 1'!HD10)),0,1)</f>
        <v>0</v>
      </c>
      <c r="HE91" s="44">
        <f>IF(OR('Service Volumes 1'!HE10="",ISNUMBER('Service Volumes 1'!HE10)),0,1)</f>
        <v>0</v>
      </c>
      <c r="HF91" s="44">
        <f>IF(OR('Service Volumes 1'!HF10="",ISNUMBER('Service Volumes 1'!HF10)),0,1)</f>
        <v>0</v>
      </c>
      <c r="HG91" s="44">
        <f>IF(OR('Service Volumes 1'!HG10="",ISNUMBER('Service Volumes 1'!HG10)),0,1)</f>
        <v>0</v>
      </c>
      <c r="HH91" s="44">
        <f>IF(OR('Service Volumes 1'!HH10="",ISNUMBER('Service Volumes 1'!HH10)),0,1)</f>
        <v>0</v>
      </c>
      <c r="HI91" s="44">
        <f>IF(OR('Service Volumes 1'!HI10="",ISNUMBER('Service Volumes 1'!HI10)),0,1)</f>
        <v>0</v>
      </c>
      <c r="HJ91" s="44">
        <f>IF(OR('Service Volumes 1'!HJ10="",ISNUMBER('Service Volumes 1'!HJ10)),0,1)</f>
        <v>0</v>
      </c>
      <c r="HK91" s="44">
        <f>IF(OR('Service Volumes 1'!HK10="",ISNUMBER('Service Volumes 1'!HK10)),0,1)</f>
        <v>0</v>
      </c>
      <c r="HL91" s="44">
        <f>IF(OR('Service Volumes 1'!HL10="",ISNUMBER('Service Volumes 1'!HL10)),0,1)</f>
        <v>0</v>
      </c>
      <c r="HM91" s="44">
        <f>IF(OR('Service Volumes 1'!HM10="",ISNUMBER('Service Volumes 1'!HM10)),0,1)</f>
        <v>0</v>
      </c>
      <c r="HN91" s="44">
        <f>IF(OR('Service Volumes 1'!HN10="",ISNUMBER('Service Volumes 1'!HN10)),0,1)</f>
        <v>0</v>
      </c>
      <c r="HO91" s="44">
        <f>IF(OR('Service Volumes 1'!HO10="",ISNUMBER('Service Volumes 1'!HO10)),0,1)</f>
        <v>0</v>
      </c>
      <c r="HP91" s="44">
        <f>IF(OR('Service Volumes 1'!HP10="",ISNUMBER('Service Volumes 1'!HP10)),0,1)</f>
        <v>0</v>
      </c>
      <c r="HQ91" s="44">
        <f>IF(OR('Service Volumes 1'!HQ10="",ISNUMBER('Service Volumes 1'!HQ10)),0,1)</f>
        <v>0</v>
      </c>
      <c r="HR91" s="44">
        <f>IF(OR('Service Volumes 1'!HR10="",ISNUMBER('Service Volumes 1'!HR10)),0,1)</f>
        <v>0</v>
      </c>
      <c r="HS91" s="44">
        <f>IF(OR('Service Volumes 1'!HS10="",ISNUMBER('Service Volumes 1'!HS10)),0,1)</f>
        <v>0</v>
      </c>
      <c r="HT91" s="44">
        <f>IF(OR('Service Volumes 1'!HT10="",ISNUMBER('Service Volumes 1'!HT10)),0,1)</f>
        <v>0</v>
      </c>
      <c r="HU91" s="44">
        <f>IF(OR('Service Volumes 1'!HU10="",ISNUMBER('Service Volumes 1'!HU10)),0,1)</f>
        <v>0</v>
      </c>
      <c r="HV91" s="44">
        <f>IF(OR('Service Volumes 1'!HV10="",ISNUMBER('Service Volumes 1'!HV10)),0,1)</f>
        <v>0</v>
      </c>
      <c r="HW91" s="44">
        <f>IF(OR('Service Volumes 1'!HW10="",ISNUMBER('Service Volumes 1'!HW10)),0,1)</f>
        <v>0</v>
      </c>
      <c r="HX91" s="44">
        <f>IF(OR('Service Volumes 1'!HX10="",ISNUMBER('Service Volumes 1'!HX10)),0,1)</f>
        <v>0</v>
      </c>
      <c r="HY91" s="44">
        <f>IF(OR('Service Volumes 1'!HY10="",ISNUMBER('Service Volumes 1'!HY10)),0,1)</f>
        <v>0</v>
      </c>
      <c r="HZ91" s="44">
        <f>IF(OR('Service Volumes 1'!HZ10="",ISNUMBER('Service Volumes 1'!HZ10)),0,1)</f>
        <v>0</v>
      </c>
      <c r="IA91" s="44">
        <f>IF(OR('Service Volumes 1'!IA10="",ISNUMBER('Service Volumes 1'!IA10)),0,1)</f>
        <v>0</v>
      </c>
      <c r="IB91" s="44">
        <f>IF(OR('Service Volumes 1'!IB10="",ISNUMBER('Service Volumes 1'!IB10)),0,1)</f>
        <v>0</v>
      </c>
      <c r="IC91" s="44">
        <f>IF(OR('Service Volumes 1'!IC10="",ISNUMBER('Service Volumes 1'!IC10)),0,1)</f>
        <v>0</v>
      </c>
      <c r="ID91" s="44">
        <f>IF(OR('Service Volumes 1'!ID10="",ISNUMBER('Service Volumes 1'!ID10)),0,1)</f>
        <v>0</v>
      </c>
      <c r="IE91" s="44">
        <f>IF(OR('Service Volumes 1'!IE10="",ISNUMBER('Service Volumes 1'!IE10)),0,1)</f>
        <v>0</v>
      </c>
      <c r="IF91" s="44">
        <f>IF(OR('Service Volumes 1'!IF10="",ISNUMBER('Service Volumes 1'!IF10)),0,1)</f>
        <v>0</v>
      </c>
      <c r="IG91" s="44">
        <f>IF(OR('Service Volumes 1'!IG10="",ISNUMBER('Service Volumes 1'!IG10)),0,1)</f>
        <v>0</v>
      </c>
      <c r="IH91" s="44">
        <f>IF(OR('Service Volumes 1'!IH10="",ISNUMBER('Service Volumes 1'!IH10)),0,1)</f>
        <v>0</v>
      </c>
      <c r="II91" s="44">
        <f>IF(OR('Service Volumes 1'!II10="",ISNUMBER('Service Volumes 1'!II10)),0,1)</f>
        <v>0</v>
      </c>
      <c r="IJ91" s="44">
        <f>IF(OR('Service Volumes 1'!IJ10="",ISNUMBER('Service Volumes 1'!IJ10)),0,1)</f>
        <v>0</v>
      </c>
      <c r="IK91" s="44">
        <f>IF(OR('Service Volumes 1'!IK10="",ISNUMBER('Service Volumes 1'!IK10)),0,1)</f>
        <v>0</v>
      </c>
      <c r="IL91" s="44">
        <f>IF(OR('Service Volumes 1'!IL10="",ISNUMBER('Service Volumes 1'!IL10)),0,1)</f>
        <v>0</v>
      </c>
      <c r="IM91" s="44">
        <f>IF(OR('Service Volumes 1'!IM10="",ISNUMBER('Service Volumes 1'!IM10)),0,1)</f>
        <v>0</v>
      </c>
      <c r="IN91" s="44">
        <f>IF(OR('Service Volumes 1'!IN10="",ISNUMBER('Service Volumes 1'!IN10)),0,1)</f>
        <v>0</v>
      </c>
      <c r="IO91" s="44">
        <f>IF(OR('Service Volumes 1'!IO10="",ISNUMBER('Service Volumes 1'!IO10)),0,1)</f>
        <v>0</v>
      </c>
      <c r="IP91" s="44">
        <f>IF(OR('Service Volumes 1'!IP10="",ISNUMBER('Service Volumes 1'!IP10)),0,1)</f>
        <v>0</v>
      </c>
      <c r="IQ91" s="44">
        <f>IF(OR('Service Volumes 1'!IQ10="",ISNUMBER('Service Volumes 1'!IQ10)),0,1)</f>
        <v>0</v>
      </c>
      <c r="IR91" s="44">
        <f>IF(OR('Service Volumes 1'!IR10="",ISNUMBER('Service Volumes 1'!IR10)),0,1)</f>
        <v>0</v>
      </c>
      <c r="IS91" s="44">
        <f>IF(OR('Service Volumes 1'!IS10="",ISNUMBER('Service Volumes 1'!IS10)),0,1)</f>
        <v>0</v>
      </c>
      <c r="IT91" s="44">
        <f>IF(OR('Service Volumes 1'!IT10="",ISNUMBER('Service Volumes 1'!IT10)),0,1)</f>
        <v>0</v>
      </c>
      <c r="IU91" s="44">
        <f>IF(OR('Service Volumes 1'!IU10="",ISNUMBER('Service Volumes 1'!IU10)),0,1)</f>
        <v>0</v>
      </c>
      <c r="IV91" s="44">
        <f>IF(OR('Service Volumes 1'!IV10="",ISNUMBER('Service Volumes 1'!IV10)),0,1)</f>
        <v>0</v>
      </c>
      <c r="IW91" s="44">
        <f>IF(OR('Service Volumes 1'!IW10="",ISNUMBER('Service Volumes 1'!IW10)),0,1)</f>
        <v>0</v>
      </c>
      <c r="IX91" s="44">
        <f>IF(OR('Service Volumes 1'!IX10="",ISNUMBER('Service Volumes 1'!IX10)),0,1)</f>
        <v>0</v>
      </c>
      <c r="IY91" s="44">
        <f>IF(OR('Service Volumes 1'!IY10="",ISNUMBER('Service Volumes 1'!IY10)),0,1)</f>
        <v>0</v>
      </c>
      <c r="IZ91" s="44">
        <f>IF(OR('Service Volumes 1'!IZ10="",ISNUMBER('Service Volumes 1'!IZ10)),0,1)</f>
        <v>0</v>
      </c>
      <c r="JA91" s="44">
        <f>IF(OR('Service Volumes 1'!JA10="",ISNUMBER('Service Volumes 1'!JA10)),0,1)</f>
        <v>0</v>
      </c>
      <c r="JB91" s="44">
        <f>IF(OR('Service Volumes 1'!JB10="",ISNUMBER('Service Volumes 1'!JB10)),0,1)</f>
        <v>0</v>
      </c>
      <c r="JC91" s="44">
        <f>IF(OR('Service Volumes 1'!JC10="",ISNUMBER('Service Volumes 1'!JC10)),0,1)</f>
        <v>0</v>
      </c>
      <c r="JD91" s="44">
        <f>IF(OR('Service Volumes 1'!JD10="",ISNUMBER('Service Volumes 1'!JD10)),0,1)</f>
        <v>0</v>
      </c>
      <c r="JE91" s="44">
        <f>IF(OR('Service Volumes 1'!JE10="",ISNUMBER('Service Volumes 1'!JE10)),0,1)</f>
        <v>0</v>
      </c>
      <c r="JF91" s="44">
        <f>IF(OR('Service Volumes 1'!JF10="",ISNUMBER('Service Volumes 1'!JF10)),0,1)</f>
        <v>0</v>
      </c>
      <c r="JG91" s="44">
        <f>IF(OR('Service Volumes 1'!JG10="",ISNUMBER('Service Volumes 1'!JG10)),0,1)</f>
        <v>0</v>
      </c>
      <c r="JH91" s="44">
        <f>IF(OR('Service Volumes 1'!JH10="",ISNUMBER('Service Volumes 1'!JH10)),0,1)</f>
        <v>0</v>
      </c>
      <c r="JI91" s="44">
        <f>IF(OR('Service Volumes 1'!JI10="",ISNUMBER('Service Volumes 1'!JI10)),0,1)</f>
        <v>0</v>
      </c>
      <c r="JJ91" s="44">
        <f>IF(OR('Service Volumes 1'!JJ10="",ISNUMBER('Service Volumes 1'!JJ10)),0,1)</f>
        <v>0</v>
      </c>
      <c r="JK91" s="44">
        <f>IF(OR('Service Volumes 1'!JK10="",ISNUMBER('Service Volumes 1'!JK10)),0,1)</f>
        <v>0</v>
      </c>
      <c r="JL91" s="44">
        <f>IF(OR('Service Volumes 1'!JL10="",ISNUMBER('Service Volumes 1'!JL10)),0,1)</f>
        <v>0</v>
      </c>
      <c r="JM91" s="44">
        <f>IF(OR('Service Volumes 1'!JM10="",ISNUMBER('Service Volumes 1'!JM10)),0,1)</f>
        <v>0</v>
      </c>
      <c r="JN91" s="44">
        <f>IF(OR('Service Volumes 1'!JN10="",ISNUMBER('Service Volumes 1'!JN10)),0,1)</f>
        <v>0</v>
      </c>
      <c r="JO91" s="44">
        <f>IF(OR('Service Volumes 1'!JO10="",ISNUMBER('Service Volumes 1'!JO10)),0,1)</f>
        <v>0</v>
      </c>
      <c r="JP91" s="44">
        <f>IF(OR('Service Volumes 1'!JP10="",ISNUMBER('Service Volumes 1'!JP10)),0,1)</f>
        <v>0</v>
      </c>
      <c r="JQ91" s="44">
        <f>IF(OR('Service Volumes 1'!JQ10="",ISNUMBER('Service Volumes 1'!JQ10)),0,1)</f>
        <v>0</v>
      </c>
      <c r="JR91" s="44">
        <f>IF(OR('Service Volumes 1'!JR10="",ISNUMBER('Service Volumes 1'!JR10)),0,1)</f>
        <v>0</v>
      </c>
      <c r="JS91" s="44">
        <f>IF(OR('Service Volumes 1'!JS10="",ISNUMBER('Service Volumes 1'!JS10)),0,1)</f>
        <v>0</v>
      </c>
      <c r="JT91" s="44">
        <f>IF(OR('Service Volumes 1'!JT10="",ISNUMBER('Service Volumes 1'!JT10)),0,1)</f>
        <v>0</v>
      </c>
      <c r="JU91" s="44">
        <f>IF(OR('Service Volumes 1'!JU10="",ISNUMBER('Service Volumes 1'!JU10)),0,1)</f>
        <v>0</v>
      </c>
      <c r="JV91" s="44">
        <f>IF(OR('Service Volumes 1'!JV10="",ISNUMBER('Service Volumes 1'!JV10)),0,1)</f>
        <v>0</v>
      </c>
      <c r="JW91" s="44">
        <f>IF(OR('Service Volumes 1'!JW10="",ISNUMBER('Service Volumes 1'!JW10)),0,1)</f>
        <v>0</v>
      </c>
      <c r="JX91" s="44">
        <f>IF(OR('Service Volumes 1'!JX10="",ISNUMBER('Service Volumes 1'!JX10)),0,1)</f>
        <v>0</v>
      </c>
      <c r="JY91" s="44">
        <f>IF(OR('Service Volumes 1'!JY10="",ISNUMBER('Service Volumes 1'!JY10)),0,1)</f>
        <v>0</v>
      </c>
      <c r="JZ91" s="44">
        <f>IF(OR('Service Volumes 1'!JZ10="",ISNUMBER('Service Volumes 1'!JZ10)),0,1)</f>
        <v>0</v>
      </c>
      <c r="KA91" s="44">
        <f>IF(OR('Service Volumes 1'!KA10="",ISNUMBER('Service Volumes 1'!KA10)),0,1)</f>
        <v>0</v>
      </c>
      <c r="KB91" s="44">
        <f>IF(OR('Service Volumes 1'!KB10="",ISNUMBER('Service Volumes 1'!KB10)),0,1)</f>
        <v>0</v>
      </c>
      <c r="KC91" s="44">
        <f>IF(OR('Service Volumes 1'!KC10="",ISNUMBER('Service Volumes 1'!KC10)),0,1)</f>
        <v>0</v>
      </c>
      <c r="KD91" s="44">
        <f>IF(OR('Service Volumes 1'!KD10="",ISNUMBER('Service Volumes 1'!KD10)),0,1)</f>
        <v>0</v>
      </c>
      <c r="KE91" s="44">
        <f>IF(OR('Service Volumes 1'!KE10="",ISNUMBER('Service Volumes 1'!KE10)),0,1)</f>
        <v>0</v>
      </c>
      <c r="KF91" s="44">
        <f>IF(OR('Service Volumes 1'!KF10="",ISNUMBER('Service Volumes 1'!KF10)),0,1)</f>
        <v>0</v>
      </c>
      <c r="KG91" s="44">
        <f>IF(OR('Service Volumes 1'!KG10="",ISNUMBER('Service Volumes 1'!KG10)),0,1)</f>
        <v>0</v>
      </c>
      <c r="KH91" s="44">
        <f>IF(OR('Service Volumes 1'!KH10="",ISNUMBER('Service Volumes 1'!KH10)),0,1)</f>
        <v>0</v>
      </c>
      <c r="KI91" s="44">
        <f>IF(OR('Service Volumes 1'!KI10="",ISNUMBER('Service Volumes 1'!KI10)),0,1)</f>
        <v>0</v>
      </c>
      <c r="KJ91" s="44">
        <f>IF(OR('Service Volumes 1'!KJ10="",ISNUMBER('Service Volumes 1'!KJ10)),0,1)</f>
        <v>0</v>
      </c>
      <c r="KK91" s="44">
        <f>IF(OR('Service Volumes 1'!KK10="",ISNUMBER('Service Volumes 1'!KK10)),0,1)</f>
        <v>0</v>
      </c>
      <c r="KL91" s="44">
        <f>IF(OR('Service Volumes 1'!KL10="",ISNUMBER('Service Volumes 1'!KL10)),0,1)</f>
        <v>0</v>
      </c>
      <c r="KM91" s="44">
        <f>IF(OR('Service Volumes 1'!KM10="",ISNUMBER('Service Volumes 1'!KM10)),0,1)</f>
        <v>0</v>
      </c>
      <c r="KN91" s="44">
        <f>IF(OR('Service Volumes 1'!KN10="",ISNUMBER('Service Volumes 1'!KN10)),0,1)</f>
        <v>0</v>
      </c>
      <c r="KO91" s="44">
        <f>IF(OR('Service Volumes 1'!KO10="",ISNUMBER('Service Volumes 1'!KO10)),0,1)</f>
        <v>0</v>
      </c>
      <c r="KP91" s="44">
        <f>IF(OR('Service Volumes 1'!KP10="",ISNUMBER('Service Volumes 1'!KP10)),0,1)</f>
        <v>0</v>
      </c>
      <c r="KQ91" s="44">
        <f>IF(OR('Service Volumes 1'!KQ10="",ISNUMBER('Service Volumes 1'!KQ10)),0,1)</f>
        <v>0</v>
      </c>
      <c r="KR91" s="44">
        <f>IF(OR('Service Volumes 1'!KR10="",ISNUMBER('Service Volumes 1'!KR10)),0,1)</f>
        <v>0</v>
      </c>
      <c r="KS91" s="44">
        <f>IF(OR('Service Volumes 1'!KS10="",ISNUMBER('Service Volumes 1'!KS10)),0,1)</f>
        <v>0</v>
      </c>
      <c r="KT91" s="44">
        <f>IF(OR('Service Volumes 1'!KT10="",ISNUMBER('Service Volumes 1'!KT10)),0,1)</f>
        <v>0</v>
      </c>
      <c r="KU91" s="44">
        <f>IF(OR('Service Volumes 1'!KU10="",ISNUMBER('Service Volumes 1'!KU10)),0,1)</f>
        <v>0</v>
      </c>
      <c r="KV91" s="44">
        <f>IF(OR('Service Volumes 1'!KV10="",ISNUMBER('Service Volumes 1'!KV10)),0,1)</f>
        <v>0</v>
      </c>
      <c r="KW91" s="44">
        <f>IF(OR('Service Volumes 1'!KW10="",ISNUMBER('Service Volumes 1'!KW10)),0,1)</f>
        <v>0</v>
      </c>
      <c r="KX91" s="44">
        <f>IF(OR('Service Volumes 1'!KX10="",ISNUMBER('Service Volumes 1'!KX10)),0,1)</f>
        <v>0</v>
      </c>
      <c r="KY91" s="44">
        <f>IF(OR('Service Volumes 1'!KY10="",ISNUMBER('Service Volumes 1'!KY10)),0,1)</f>
        <v>0</v>
      </c>
      <c r="KZ91" s="44">
        <f>IF(OR('Service Volumes 1'!KZ10="",ISNUMBER('Service Volumes 1'!KZ10)),0,1)</f>
        <v>0</v>
      </c>
      <c r="LA91" s="44">
        <f>IF(OR('Service Volumes 1'!LA10="",ISNUMBER('Service Volumes 1'!LA10)),0,1)</f>
        <v>0</v>
      </c>
      <c r="LB91" s="44">
        <f>IF(OR('Service Volumes 1'!LB10="",ISNUMBER('Service Volumes 1'!LB10)),0,1)</f>
        <v>0</v>
      </c>
      <c r="LC91" s="44">
        <f>IF(OR('Service Volumes 1'!LC10="",ISNUMBER('Service Volumes 1'!LC10)),0,1)</f>
        <v>0</v>
      </c>
      <c r="LD91" s="44">
        <f>IF(OR('Service Volumes 1'!LD10="",ISNUMBER('Service Volumes 1'!LD10)),0,1)</f>
        <v>0</v>
      </c>
      <c r="LE91" s="44">
        <f>IF(OR('Service Volumes 1'!LE10="",ISNUMBER('Service Volumes 1'!LE10)),0,1)</f>
        <v>0</v>
      </c>
      <c r="LF91" s="44">
        <f>IF(OR('Service Volumes 1'!LF10="",ISNUMBER('Service Volumes 1'!LF10)),0,1)</f>
        <v>0</v>
      </c>
      <c r="LG91" s="44">
        <f>IF(OR('Service Volumes 1'!LG10="",ISNUMBER('Service Volumes 1'!LG10)),0,1)</f>
        <v>0</v>
      </c>
      <c r="LH91" s="44">
        <f>IF(OR('Service Volumes 1'!LH10="",ISNUMBER('Service Volumes 1'!LH10)),0,1)</f>
        <v>0</v>
      </c>
      <c r="LI91" s="44">
        <f>IF(OR('Service Volumes 1'!LI10="",ISNUMBER('Service Volumes 1'!LI10)),0,1)</f>
        <v>0</v>
      </c>
      <c r="LJ91" s="44">
        <f>IF(OR('Service Volumes 1'!LJ10="",ISNUMBER('Service Volumes 1'!LJ10)),0,1)</f>
        <v>0</v>
      </c>
      <c r="LK91" s="44">
        <f>IF(OR('Service Volumes 1'!LK10="",ISNUMBER('Service Volumes 1'!LK10)),0,1)</f>
        <v>0</v>
      </c>
      <c r="LL91" s="44">
        <f>IF(OR('Service Volumes 1'!LL10="",ISNUMBER('Service Volumes 1'!LL10)),0,1)</f>
        <v>0</v>
      </c>
      <c r="LM91" s="44">
        <f>IF(OR('Service Volumes 1'!LM10="",ISNUMBER('Service Volumes 1'!LM10)),0,1)</f>
        <v>0</v>
      </c>
      <c r="LN91" s="44">
        <f>IF(OR('Service Volumes 1'!LN10="",ISNUMBER('Service Volumes 1'!LN10)),0,1)</f>
        <v>0</v>
      </c>
      <c r="LO91" s="44">
        <f>IF(OR('Service Volumes 1'!LO10="",ISNUMBER('Service Volumes 1'!LO10)),0,1)</f>
        <v>0</v>
      </c>
      <c r="LP91" s="44">
        <f>IF(OR('Service Volumes 1'!LP10="",ISNUMBER('Service Volumes 1'!LP10)),0,1)</f>
        <v>0</v>
      </c>
      <c r="LQ91" s="44">
        <f>IF(OR('Service Volumes 1'!LQ10="",ISNUMBER('Service Volumes 1'!LQ10)),0,1)</f>
        <v>0</v>
      </c>
      <c r="LR91" s="44">
        <f>IF(OR('Service Volumes 1'!LR10="",ISNUMBER('Service Volumes 1'!LR10)),0,1)</f>
        <v>0</v>
      </c>
      <c r="LS91" s="44">
        <f>IF(OR('Service Volumes 1'!LS10="",ISNUMBER('Service Volumes 1'!LS10)),0,1)</f>
        <v>0</v>
      </c>
      <c r="LT91" s="44">
        <f>IF(OR('Service Volumes 1'!LT10="",ISNUMBER('Service Volumes 1'!LT10)),0,1)</f>
        <v>0</v>
      </c>
      <c r="LU91" s="44">
        <f>IF(OR('Service Volumes 1'!LU10="",ISNUMBER('Service Volumes 1'!LU10)),0,1)</f>
        <v>0</v>
      </c>
      <c r="LV91" s="44">
        <f>IF(OR('Service Volumes 1'!LV10="",ISNUMBER('Service Volumes 1'!LV10)),0,1)</f>
        <v>0</v>
      </c>
      <c r="LW91" s="44">
        <f>IF(OR('Service Volumes 1'!LW10="",ISNUMBER('Service Volumes 1'!LW10)),0,1)</f>
        <v>0</v>
      </c>
      <c r="LX91" s="44">
        <f>IF(OR('Service Volumes 1'!LX10="",ISNUMBER('Service Volumes 1'!LX10)),0,1)</f>
        <v>0</v>
      </c>
      <c r="LY91" s="44">
        <f>IF(OR('Service Volumes 1'!LY10="",ISNUMBER('Service Volumes 1'!LY10)),0,1)</f>
        <v>0</v>
      </c>
      <c r="LZ91" s="44">
        <f>IF(OR('Service Volumes 1'!LZ10="",ISNUMBER('Service Volumes 1'!LZ10)),0,1)</f>
        <v>0</v>
      </c>
      <c r="MA91" s="44">
        <f>IF(OR('Service Volumes 1'!MA10="",ISNUMBER('Service Volumes 1'!MA10)),0,1)</f>
        <v>0</v>
      </c>
      <c r="MB91" s="44">
        <f>IF(OR('Service Volumes 1'!MB10="",ISNUMBER('Service Volumes 1'!MB10)),0,1)</f>
        <v>0</v>
      </c>
      <c r="MC91" s="44">
        <f>IF(OR('Service Volumes 1'!MC10="",ISNUMBER('Service Volumes 1'!MC10)),0,1)</f>
        <v>0</v>
      </c>
      <c r="MD91" s="44">
        <f>IF(OR('Service Volumes 1'!MD10="",ISNUMBER('Service Volumes 1'!MD10)),0,1)</f>
        <v>0</v>
      </c>
      <c r="ME91" s="44">
        <f>IF(OR('Service Volumes 1'!ME10="",ISNUMBER('Service Volumes 1'!ME10)),0,1)</f>
        <v>0</v>
      </c>
      <c r="MF91" s="44">
        <f>IF(OR('Service Volumes 1'!MF10="",ISNUMBER('Service Volumes 1'!MF10)),0,1)</f>
        <v>0</v>
      </c>
      <c r="MG91" s="44">
        <f>IF(OR('Service Volumes 1'!MG10="",ISNUMBER('Service Volumes 1'!MG10)),0,1)</f>
        <v>0</v>
      </c>
      <c r="MH91" s="44">
        <f>IF(OR('Service Volumes 1'!MH10="",ISNUMBER('Service Volumes 1'!MH10)),0,1)</f>
        <v>0</v>
      </c>
      <c r="MI91" s="44">
        <f>IF(OR('Service Volumes 1'!MI10="",ISNUMBER('Service Volumes 1'!MI10)),0,1)</f>
        <v>0</v>
      </c>
      <c r="MJ91" s="44">
        <f>IF(OR('Service Volumes 1'!MJ10="",ISNUMBER('Service Volumes 1'!MJ10)),0,1)</f>
        <v>0</v>
      </c>
      <c r="MK91" s="44">
        <f>IF(OR('Service Volumes 1'!MK10="",ISNUMBER('Service Volumes 1'!MK10)),0,1)</f>
        <v>0</v>
      </c>
      <c r="ML91" s="44">
        <f>IF(OR('Service Volumes 1'!ML10="",ISNUMBER('Service Volumes 1'!ML10)),0,1)</f>
        <v>0</v>
      </c>
      <c r="MM91" s="44">
        <f>IF(OR('Service Volumes 1'!MM10="",ISNUMBER('Service Volumes 1'!MM10)),0,1)</f>
        <v>0</v>
      </c>
      <c r="MN91" s="44">
        <f>IF(OR('Service Volumes 1'!MN10="",ISNUMBER('Service Volumes 1'!MN10)),0,1)</f>
        <v>0</v>
      </c>
      <c r="MO91" s="44">
        <f>IF(OR('Service Volumes 1'!MO10="",ISNUMBER('Service Volumes 1'!MO10)),0,1)</f>
        <v>0</v>
      </c>
      <c r="MP91" s="44">
        <f>IF(OR('Service Volumes 1'!MP10="",ISNUMBER('Service Volumes 1'!MP10)),0,1)</f>
        <v>0</v>
      </c>
      <c r="MQ91" s="44">
        <f>IF(OR('Service Volumes 1'!MQ10="",ISNUMBER('Service Volumes 1'!MQ10)),0,1)</f>
        <v>0</v>
      </c>
      <c r="MR91" s="44">
        <f>IF(OR('Service Volumes 1'!MR10="",ISNUMBER('Service Volumes 1'!MR10)),0,1)</f>
        <v>0</v>
      </c>
      <c r="MS91" s="44">
        <f>IF(OR('Service Volumes 1'!MS10="",ISNUMBER('Service Volumes 1'!MS10)),0,1)</f>
        <v>0</v>
      </c>
      <c r="MT91" s="44">
        <f>IF(OR('Service Volumes 1'!MT10="",ISNUMBER('Service Volumes 1'!MT10)),0,1)</f>
        <v>0</v>
      </c>
      <c r="MU91" s="44">
        <f>IF(OR('Service Volumes 1'!MU10="",ISNUMBER('Service Volumes 1'!MU10)),0,1)</f>
        <v>0</v>
      </c>
      <c r="MV91" s="44">
        <f>IF(OR('Service Volumes 1'!MV10="",ISNUMBER('Service Volumes 1'!MV10)),0,1)</f>
        <v>0</v>
      </c>
      <c r="MW91" s="44">
        <f>IF(OR('Service Volumes 1'!MW10="",ISNUMBER('Service Volumes 1'!MW10)),0,1)</f>
        <v>0</v>
      </c>
      <c r="MX91" s="44">
        <f>IF(OR('Service Volumes 1'!MX10="",ISNUMBER('Service Volumes 1'!MX10)),0,1)</f>
        <v>0</v>
      </c>
      <c r="MY91" s="44">
        <f>IF(OR('Service Volumes 1'!MY10="",ISNUMBER('Service Volumes 1'!MY10)),0,1)</f>
        <v>0</v>
      </c>
      <c r="MZ91" s="44">
        <f>IF(OR('Service Volumes 1'!MZ10="",ISNUMBER('Service Volumes 1'!MZ10)),0,1)</f>
        <v>0</v>
      </c>
      <c r="NA91" s="44">
        <f>IF(OR('Service Volumes 1'!NA10="",ISNUMBER('Service Volumes 1'!NA10)),0,1)</f>
        <v>0</v>
      </c>
      <c r="NB91" s="44">
        <f>IF(OR('Service Volumes 1'!NB10="",ISNUMBER('Service Volumes 1'!NB10)),0,1)</f>
        <v>0</v>
      </c>
      <c r="NC91" s="44">
        <f>IF(OR('Service Volumes 1'!NC10="",ISNUMBER('Service Volumes 1'!NC10)),0,1)</f>
        <v>0</v>
      </c>
      <c r="ND91" s="44">
        <f>IF(OR('Service Volumes 1'!ND10="",ISNUMBER('Service Volumes 1'!ND10)),0,1)</f>
        <v>0</v>
      </c>
      <c r="NE91" s="44">
        <f>IF(OR('Service Volumes 1'!NE10="",ISNUMBER('Service Volumes 1'!NE10)),0,1)</f>
        <v>0</v>
      </c>
      <c r="NF91" s="44">
        <f>IF(OR('Service Volumes 1'!NF10="",ISNUMBER('Service Volumes 1'!NF10)),0,1)</f>
        <v>0</v>
      </c>
      <c r="NG91" s="44">
        <f>IF(OR('Service Volumes 1'!NG10="",ISNUMBER('Service Volumes 1'!NG10)),0,1)</f>
        <v>0</v>
      </c>
      <c r="NH91" s="44">
        <f>IF(OR('Service Volumes 1'!NH10="",ISNUMBER('Service Volumes 1'!NH10)),0,1)</f>
        <v>0</v>
      </c>
      <c r="NI91" s="44">
        <f>IF(OR('Service Volumes 1'!NI10="",ISNUMBER('Service Volumes 1'!NI10)),0,1)</f>
        <v>0</v>
      </c>
      <c r="NJ91" s="44">
        <f>IF(OR('Service Volumes 1'!NJ10="",ISNUMBER('Service Volumes 1'!NJ10)),0,1)</f>
        <v>0</v>
      </c>
      <c r="NK91" s="44">
        <f>IF(OR('Service Volumes 1'!NK10="",ISNUMBER('Service Volumes 1'!NK10)),0,1)</f>
        <v>0</v>
      </c>
      <c r="NL91" s="44">
        <f>IF(OR('Service Volumes 1'!NL10="",ISNUMBER('Service Volumes 1'!NL10)),0,1)</f>
        <v>0</v>
      </c>
      <c r="NM91" s="44">
        <f>IF(OR('Service Volumes 1'!NM10="",ISNUMBER('Service Volumes 1'!NM10)),0,1)</f>
        <v>0</v>
      </c>
      <c r="NN91" s="44">
        <f>IF(OR('Service Volumes 1'!NN10="",ISNUMBER('Service Volumes 1'!NN10)),0,1)</f>
        <v>0</v>
      </c>
      <c r="NO91" s="44">
        <f>IF(OR('Service Volumes 1'!NO10="",ISNUMBER('Service Volumes 1'!NO10)),0,1)</f>
        <v>0</v>
      </c>
      <c r="NP91" s="44">
        <f>IF(OR('Service Volumes 1'!NP10="",ISNUMBER('Service Volumes 1'!NP10)),0,1)</f>
        <v>0</v>
      </c>
      <c r="NQ91" s="44">
        <f>IF(OR('Service Volumes 1'!NQ10="",ISNUMBER('Service Volumes 1'!NQ10)),0,1)</f>
        <v>0</v>
      </c>
      <c r="NR91" s="44">
        <f>IF(OR('Service Volumes 1'!NR10="",ISNUMBER('Service Volumes 1'!NR10)),0,1)</f>
        <v>0</v>
      </c>
      <c r="NS91" s="44">
        <f>IF(OR('Service Volumes 1'!NS10="",ISNUMBER('Service Volumes 1'!NS10)),0,1)</f>
        <v>0</v>
      </c>
      <c r="NT91" s="44">
        <f>IF(OR('Service Volumes 1'!NT10="",ISNUMBER('Service Volumes 1'!NT10)),0,1)</f>
        <v>0</v>
      </c>
      <c r="NU91" s="44">
        <f>IF(OR('Service Volumes 1'!NU10="",ISNUMBER('Service Volumes 1'!NU10)),0,1)</f>
        <v>0</v>
      </c>
      <c r="NV91" s="44">
        <f>IF(OR('Service Volumes 1'!NV10="",ISNUMBER('Service Volumes 1'!NV10)),0,1)</f>
        <v>0</v>
      </c>
      <c r="NW91" s="44">
        <f>IF(OR('Service Volumes 1'!NW10="",ISNUMBER('Service Volumes 1'!NW10)),0,1)</f>
        <v>0</v>
      </c>
      <c r="NX91" s="44">
        <f>IF(OR('Service Volumes 1'!NX10="",ISNUMBER('Service Volumes 1'!NX10)),0,1)</f>
        <v>0</v>
      </c>
      <c r="NY91" s="44">
        <f>IF(OR('Service Volumes 1'!NY10="",ISNUMBER('Service Volumes 1'!NY10)),0,1)</f>
        <v>0</v>
      </c>
      <c r="NZ91" s="44">
        <f>IF(OR('Service Volumes 1'!NZ10="",ISNUMBER('Service Volumes 1'!NZ10)),0,1)</f>
        <v>0</v>
      </c>
      <c r="OA91" s="44">
        <f>IF(OR('Service Volumes 1'!OA10="",ISNUMBER('Service Volumes 1'!OA10)),0,1)</f>
        <v>0</v>
      </c>
      <c r="OB91" s="44">
        <f>IF(OR('Service Volumes 1'!OB10="",ISNUMBER('Service Volumes 1'!OB10)),0,1)</f>
        <v>0</v>
      </c>
      <c r="OC91" s="44">
        <f>IF(OR('Service Volumes 1'!OC10="",ISNUMBER('Service Volumes 1'!OC10)),0,1)</f>
        <v>0</v>
      </c>
      <c r="OD91" s="44">
        <f>IF(OR('Service Volumes 1'!OD10="",ISNUMBER('Service Volumes 1'!OD10)),0,1)</f>
        <v>0</v>
      </c>
      <c r="OE91" s="44">
        <f>IF(OR('Service Volumes 1'!OE10="",ISNUMBER('Service Volumes 1'!OE10)),0,1)</f>
        <v>0</v>
      </c>
      <c r="OF91" s="44">
        <f>IF(OR('Service Volumes 1'!OF10="",ISNUMBER('Service Volumes 1'!OF10)),0,1)</f>
        <v>0</v>
      </c>
      <c r="OG91" s="44">
        <f>IF(OR('Service Volumes 1'!OG10="",ISNUMBER('Service Volumes 1'!OG10)),0,1)</f>
        <v>0</v>
      </c>
      <c r="OH91" s="44">
        <f>IF(OR('Service Volumes 1'!OH10="",ISNUMBER('Service Volumes 1'!OH10)),0,1)</f>
        <v>0</v>
      </c>
      <c r="OI91" s="44">
        <f>IF(OR('Service Volumes 1'!OI10="",ISNUMBER('Service Volumes 1'!OI10)),0,1)</f>
        <v>0</v>
      </c>
      <c r="OJ91" s="44">
        <f>IF(OR('Service Volumes 1'!OJ10="",ISNUMBER('Service Volumes 1'!OJ10)),0,1)</f>
        <v>0</v>
      </c>
      <c r="OK91" s="44">
        <f>IF(OR('Service Volumes 1'!OK10="",ISNUMBER('Service Volumes 1'!OK10)),0,1)</f>
        <v>0</v>
      </c>
      <c r="OL91" s="44">
        <f>IF(OR('Service Volumes 1'!OL10="",ISNUMBER('Service Volumes 1'!OL10)),0,1)</f>
        <v>0</v>
      </c>
      <c r="OM91" s="44">
        <f>IF(OR('Service Volumes 1'!OM10="",ISNUMBER('Service Volumes 1'!OM10)),0,1)</f>
        <v>0</v>
      </c>
      <c r="ON91" s="44">
        <f>IF(OR('Service Volumes 1'!ON10="",ISNUMBER('Service Volumes 1'!ON10)),0,1)</f>
        <v>0</v>
      </c>
    </row>
    <row r="92" spans="2:404" ht="10.25" customHeight="1">
      <c r="B92" s="47" t="s">
        <v>180</v>
      </c>
      <c r="C92" s="45" t="s">
        <v>181</v>
      </c>
      <c r="D92" s="43" t="str">
        <f t="shared" si="3"/>
        <v>OK</v>
      </c>
      <c r="E92" s="44">
        <f>IF(OR('Service Volumes 1'!E11="",ISNUMBER('Service Volumes 1'!E11)),0,1)</f>
        <v>0</v>
      </c>
      <c r="F92" s="44">
        <f>IF(OR('Service Volumes 1'!F11="",ISNUMBER('Service Volumes 1'!F11)),0,1)</f>
        <v>0</v>
      </c>
      <c r="G92" s="44">
        <f>IF(OR('Service Volumes 1'!G11="",ISNUMBER('Service Volumes 1'!G11)),0,1)</f>
        <v>0</v>
      </c>
      <c r="H92" s="44">
        <f>IF(OR('Service Volumes 1'!H11="",ISNUMBER('Service Volumes 1'!H11)),0,1)</f>
        <v>0</v>
      </c>
      <c r="I92" s="44">
        <f>IF(OR('Service Volumes 1'!I11="",ISNUMBER('Service Volumes 1'!I11)),0,1)</f>
        <v>0</v>
      </c>
      <c r="J92" s="44">
        <f>IF(OR('Service Volumes 1'!J11="",ISNUMBER('Service Volumes 1'!J11)),0,1)</f>
        <v>0</v>
      </c>
      <c r="K92" s="44">
        <f>IF(OR('Service Volumes 1'!K11="",ISNUMBER('Service Volumes 1'!K11)),0,1)</f>
        <v>0</v>
      </c>
      <c r="L92" s="44">
        <f>IF(OR('Service Volumes 1'!L11="",ISNUMBER('Service Volumes 1'!L11)),0,1)</f>
        <v>0</v>
      </c>
      <c r="M92" s="44">
        <f>IF(OR('Service Volumes 1'!M11="",ISNUMBER('Service Volumes 1'!M11)),0,1)</f>
        <v>0</v>
      </c>
      <c r="N92" s="44">
        <f>IF(OR('Service Volumes 1'!N11="",ISNUMBER('Service Volumes 1'!N11)),0,1)</f>
        <v>0</v>
      </c>
      <c r="O92" s="44">
        <f>IF(OR('Service Volumes 1'!O11="",ISNUMBER('Service Volumes 1'!O11)),0,1)</f>
        <v>0</v>
      </c>
      <c r="P92" s="44">
        <f>IF(OR('Service Volumes 1'!P11="",ISNUMBER('Service Volumes 1'!P11)),0,1)</f>
        <v>0</v>
      </c>
      <c r="Q92" s="44">
        <f>IF(OR('Service Volumes 1'!Q11="",ISNUMBER('Service Volumes 1'!Q11)),0,1)</f>
        <v>0</v>
      </c>
      <c r="R92" s="44">
        <f>IF(OR('Service Volumes 1'!R11="",ISNUMBER('Service Volumes 1'!R11)),0,1)</f>
        <v>0</v>
      </c>
      <c r="S92" s="44">
        <f>IF(OR('Service Volumes 1'!S11="",ISNUMBER('Service Volumes 1'!S11)),0,1)</f>
        <v>0</v>
      </c>
      <c r="T92" s="44">
        <f>IF(OR('Service Volumes 1'!T11="",ISNUMBER('Service Volumes 1'!T11)),0,1)</f>
        <v>0</v>
      </c>
      <c r="U92" s="44">
        <f>IF(OR('Service Volumes 1'!U11="",ISNUMBER('Service Volumes 1'!U11)),0,1)</f>
        <v>0</v>
      </c>
      <c r="V92" s="44">
        <f>IF(OR('Service Volumes 1'!V11="",ISNUMBER('Service Volumes 1'!V11)),0,1)</f>
        <v>0</v>
      </c>
      <c r="W92" s="44">
        <f>IF(OR('Service Volumes 1'!W11="",ISNUMBER('Service Volumes 1'!W11)),0,1)</f>
        <v>0</v>
      </c>
      <c r="X92" s="44">
        <f>IF(OR('Service Volumes 1'!X11="",ISNUMBER('Service Volumes 1'!X11)),0,1)</f>
        <v>0</v>
      </c>
      <c r="Y92" s="44">
        <f>IF(OR('Service Volumes 1'!Y11="",ISNUMBER('Service Volumes 1'!Y11)),0,1)</f>
        <v>0</v>
      </c>
      <c r="Z92" s="44">
        <f>IF(OR('Service Volumes 1'!Z11="",ISNUMBER('Service Volumes 1'!Z11)),0,1)</f>
        <v>0</v>
      </c>
      <c r="AA92" s="44">
        <f>IF(OR('Service Volumes 1'!AA11="",ISNUMBER('Service Volumes 1'!AA11)),0,1)</f>
        <v>0</v>
      </c>
      <c r="AB92" s="44">
        <f>IF(OR('Service Volumes 1'!AB11="",ISNUMBER('Service Volumes 1'!AB11)),0,1)</f>
        <v>0</v>
      </c>
      <c r="AC92" s="44">
        <f>IF(OR('Service Volumes 1'!AC11="",ISNUMBER('Service Volumes 1'!AC11)),0,1)</f>
        <v>0</v>
      </c>
      <c r="AD92" s="44">
        <f>IF(OR('Service Volumes 1'!AD11="",ISNUMBER('Service Volumes 1'!AD11)),0,1)</f>
        <v>0</v>
      </c>
      <c r="AE92" s="44">
        <f>IF(OR('Service Volumes 1'!AE11="",ISNUMBER('Service Volumes 1'!AE11)),0,1)</f>
        <v>0</v>
      </c>
      <c r="AF92" s="44">
        <f>IF(OR('Service Volumes 1'!AF11="",ISNUMBER('Service Volumes 1'!AF11)),0,1)</f>
        <v>0</v>
      </c>
      <c r="AG92" s="44">
        <f>IF(OR('Service Volumes 1'!AG11="",ISNUMBER('Service Volumes 1'!AG11)),0,1)</f>
        <v>0</v>
      </c>
      <c r="AH92" s="44">
        <f>IF(OR('Service Volumes 1'!AH11="",ISNUMBER('Service Volumes 1'!AH11)),0,1)</f>
        <v>0</v>
      </c>
      <c r="AI92" s="44">
        <f>IF(OR('Service Volumes 1'!AI11="",ISNUMBER('Service Volumes 1'!AI11)),0,1)</f>
        <v>0</v>
      </c>
      <c r="AJ92" s="44">
        <f>IF(OR('Service Volumes 1'!AJ11="",ISNUMBER('Service Volumes 1'!AJ11)),0,1)</f>
        <v>0</v>
      </c>
      <c r="AK92" s="44">
        <f>IF(OR('Service Volumes 1'!AK11="",ISNUMBER('Service Volumes 1'!AK11)),0,1)</f>
        <v>0</v>
      </c>
      <c r="AL92" s="44">
        <f>IF(OR('Service Volumes 1'!AL11="",ISNUMBER('Service Volumes 1'!AL11)),0,1)</f>
        <v>0</v>
      </c>
      <c r="AM92" s="44">
        <f>IF(OR('Service Volumes 1'!AM11="",ISNUMBER('Service Volumes 1'!AM11)),0,1)</f>
        <v>0</v>
      </c>
      <c r="AN92" s="44">
        <f>IF(OR('Service Volumes 1'!AN11="",ISNUMBER('Service Volumes 1'!AN11)),0,1)</f>
        <v>0</v>
      </c>
      <c r="AO92" s="44">
        <f>IF(OR('Service Volumes 1'!AO11="",ISNUMBER('Service Volumes 1'!AO11)),0,1)</f>
        <v>0</v>
      </c>
      <c r="AP92" s="44">
        <f>IF(OR('Service Volumes 1'!AP11="",ISNUMBER('Service Volumes 1'!AP11)),0,1)</f>
        <v>0</v>
      </c>
      <c r="AQ92" s="44">
        <f>IF(OR('Service Volumes 1'!AQ11="",ISNUMBER('Service Volumes 1'!AQ11)),0,1)</f>
        <v>0</v>
      </c>
      <c r="AR92" s="44">
        <f>IF(OR('Service Volumes 1'!AR11="",ISNUMBER('Service Volumes 1'!AR11)),0,1)</f>
        <v>0</v>
      </c>
      <c r="AS92" s="44">
        <f>IF(OR('Service Volumes 1'!AS11="",ISNUMBER('Service Volumes 1'!AS11)),0,1)</f>
        <v>0</v>
      </c>
      <c r="AT92" s="44">
        <f>IF(OR('Service Volumes 1'!AT11="",ISNUMBER('Service Volumes 1'!AT11)),0,1)</f>
        <v>0</v>
      </c>
      <c r="AU92" s="44">
        <f>IF(OR('Service Volumes 1'!AU11="",ISNUMBER('Service Volumes 1'!AU11)),0,1)</f>
        <v>0</v>
      </c>
      <c r="AV92" s="44">
        <f>IF(OR('Service Volumes 1'!AV11="",ISNUMBER('Service Volumes 1'!AV11)),0,1)</f>
        <v>0</v>
      </c>
      <c r="AW92" s="44">
        <f>IF(OR('Service Volumes 1'!AW11="",ISNUMBER('Service Volumes 1'!AW11)),0,1)</f>
        <v>0</v>
      </c>
      <c r="AX92" s="44">
        <f>IF(OR('Service Volumes 1'!AX11="",ISNUMBER('Service Volumes 1'!AX11)),0,1)</f>
        <v>0</v>
      </c>
      <c r="AY92" s="44">
        <f>IF(OR('Service Volumes 1'!AY11="",ISNUMBER('Service Volumes 1'!AY11)),0,1)</f>
        <v>0</v>
      </c>
      <c r="AZ92" s="44">
        <f>IF(OR('Service Volumes 1'!AZ11="",ISNUMBER('Service Volumes 1'!AZ11)),0,1)</f>
        <v>0</v>
      </c>
      <c r="BA92" s="44">
        <f>IF(OR('Service Volumes 1'!BA11="",ISNUMBER('Service Volumes 1'!BA11)),0,1)</f>
        <v>0</v>
      </c>
      <c r="BB92" s="44">
        <f>IF(OR('Service Volumes 1'!BB11="",ISNUMBER('Service Volumes 1'!BB11)),0,1)</f>
        <v>0</v>
      </c>
      <c r="BC92" s="44">
        <f>IF(OR('Service Volumes 1'!BC11="",ISNUMBER('Service Volumes 1'!BC11)),0,1)</f>
        <v>0</v>
      </c>
      <c r="BD92" s="44">
        <f>IF(OR('Service Volumes 1'!BD11="",ISNUMBER('Service Volumes 1'!BD11)),0,1)</f>
        <v>0</v>
      </c>
      <c r="BE92" s="44">
        <f>IF(OR('Service Volumes 1'!BE11="",ISNUMBER('Service Volumes 1'!BE11)),0,1)</f>
        <v>0</v>
      </c>
      <c r="BF92" s="44">
        <f>IF(OR('Service Volumes 1'!BF11="",ISNUMBER('Service Volumes 1'!BF11)),0,1)</f>
        <v>0</v>
      </c>
      <c r="BG92" s="44">
        <f>IF(OR('Service Volumes 1'!BG11="",ISNUMBER('Service Volumes 1'!BG11)),0,1)</f>
        <v>0</v>
      </c>
      <c r="BH92" s="44">
        <f>IF(OR('Service Volumes 1'!BH11="",ISNUMBER('Service Volumes 1'!BH11)),0,1)</f>
        <v>0</v>
      </c>
      <c r="BI92" s="44">
        <f>IF(OR('Service Volumes 1'!BI11="",ISNUMBER('Service Volumes 1'!BI11)),0,1)</f>
        <v>0</v>
      </c>
      <c r="BJ92" s="44">
        <f>IF(OR('Service Volumes 1'!BJ11="",ISNUMBER('Service Volumes 1'!BJ11)),0,1)</f>
        <v>0</v>
      </c>
      <c r="BK92" s="44">
        <f>IF(OR('Service Volumes 1'!BK11="",ISNUMBER('Service Volumes 1'!BK11)),0,1)</f>
        <v>0</v>
      </c>
      <c r="BL92" s="44">
        <f>IF(OR('Service Volumes 1'!BL11="",ISNUMBER('Service Volumes 1'!BL11)),0,1)</f>
        <v>0</v>
      </c>
      <c r="BM92" s="44">
        <f>IF(OR('Service Volumes 1'!BM11="",ISNUMBER('Service Volumes 1'!BM11)),0,1)</f>
        <v>0</v>
      </c>
      <c r="BN92" s="44">
        <f>IF(OR('Service Volumes 1'!BN11="",ISNUMBER('Service Volumes 1'!BN11)),0,1)</f>
        <v>0</v>
      </c>
      <c r="BO92" s="44">
        <f>IF(OR('Service Volumes 1'!BO11="",ISNUMBER('Service Volumes 1'!BO11)),0,1)</f>
        <v>0</v>
      </c>
      <c r="BP92" s="44">
        <f>IF(OR('Service Volumes 1'!BP11="",ISNUMBER('Service Volumes 1'!BP11)),0,1)</f>
        <v>0</v>
      </c>
      <c r="BQ92" s="44">
        <f>IF(OR('Service Volumes 1'!BQ11="",ISNUMBER('Service Volumes 1'!BQ11)),0,1)</f>
        <v>0</v>
      </c>
      <c r="BR92" s="44">
        <f>IF(OR('Service Volumes 1'!BR11="",ISNUMBER('Service Volumes 1'!BR11)),0,1)</f>
        <v>0</v>
      </c>
      <c r="BS92" s="44">
        <f>IF(OR('Service Volumes 1'!BS11="",ISNUMBER('Service Volumes 1'!BS11)),0,1)</f>
        <v>0</v>
      </c>
      <c r="BT92" s="44">
        <f>IF(OR('Service Volumes 1'!BT11="",ISNUMBER('Service Volumes 1'!BT11)),0,1)</f>
        <v>0</v>
      </c>
      <c r="BU92" s="44">
        <f>IF(OR('Service Volumes 1'!BU11="",ISNUMBER('Service Volumes 1'!BU11)),0,1)</f>
        <v>0</v>
      </c>
      <c r="BV92" s="44">
        <f>IF(OR('Service Volumes 1'!BV11="",ISNUMBER('Service Volumes 1'!BV11)),0,1)</f>
        <v>0</v>
      </c>
      <c r="BW92" s="44">
        <f>IF(OR('Service Volumes 1'!BW11="",ISNUMBER('Service Volumes 1'!BW11)),0,1)</f>
        <v>0</v>
      </c>
      <c r="BX92" s="44">
        <f>IF(OR('Service Volumes 1'!BX11="",ISNUMBER('Service Volumes 1'!BX11)),0,1)</f>
        <v>0</v>
      </c>
      <c r="BY92" s="44">
        <f>IF(OR('Service Volumes 1'!BY11="",ISNUMBER('Service Volumes 1'!BY11)),0,1)</f>
        <v>0</v>
      </c>
      <c r="BZ92" s="44">
        <f>IF(OR('Service Volumes 1'!BZ11="",ISNUMBER('Service Volumes 1'!BZ11)),0,1)</f>
        <v>0</v>
      </c>
      <c r="CA92" s="44">
        <f>IF(OR('Service Volumes 1'!CA11="",ISNUMBER('Service Volumes 1'!CA11)),0,1)</f>
        <v>0</v>
      </c>
      <c r="CB92" s="44">
        <f>IF(OR('Service Volumes 1'!CB11="",ISNUMBER('Service Volumes 1'!CB11)),0,1)</f>
        <v>0</v>
      </c>
      <c r="CC92" s="44">
        <f>IF(OR('Service Volumes 1'!CC11="",ISNUMBER('Service Volumes 1'!CC11)),0,1)</f>
        <v>0</v>
      </c>
      <c r="CD92" s="44">
        <f>IF(OR('Service Volumes 1'!CD11="",ISNUMBER('Service Volumes 1'!CD11)),0,1)</f>
        <v>0</v>
      </c>
      <c r="CE92" s="44">
        <f>IF(OR('Service Volumes 1'!CE11="",ISNUMBER('Service Volumes 1'!CE11)),0,1)</f>
        <v>0</v>
      </c>
      <c r="CF92" s="44">
        <f>IF(OR('Service Volumes 1'!CF11="",ISNUMBER('Service Volumes 1'!CF11)),0,1)</f>
        <v>0</v>
      </c>
      <c r="CG92" s="44">
        <f>IF(OR('Service Volumes 1'!CG11="",ISNUMBER('Service Volumes 1'!CG11)),0,1)</f>
        <v>0</v>
      </c>
      <c r="CH92" s="44">
        <f>IF(OR('Service Volumes 1'!CH11="",ISNUMBER('Service Volumes 1'!CH11)),0,1)</f>
        <v>0</v>
      </c>
      <c r="CI92" s="44">
        <f>IF(OR('Service Volumes 1'!CI11="",ISNUMBER('Service Volumes 1'!CI11)),0,1)</f>
        <v>0</v>
      </c>
      <c r="CJ92" s="44">
        <f>IF(OR('Service Volumes 1'!CJ11="",ISNUMBER('Service Volumes 1'!CJ11)),0,1)</f>
        <v>0</v>
      </c>
      <c r="CK92" s="44">
        <f>IF(OR('Service Volumes 1'!CK11="",ISNUMBER('Service Volumes 1'!CK11)),0,1)</f>
        <v>0</v>
      </c>
      <c r="CL92" s="44">
        <f>IF(OR('Service Volumes 1'!CL11="",ISNUMBER('Service Volumes 1'!CL11)),0,1)</f>
        <v>0</v>
      </c>
      <c r="CM92" s="44">
        <f>IF(OR('Service Volumes 1'!CM11="",ISNUMBER('Service Volumes 1'!CM11)),0,1)</f>
        <v>0</v>
      </c>
      <c r="CN92" s="44">
        <f>IF(OR('Service Volumes 1'!CN11="",ISNUMBER('Service Volumes 1'!CN11)),0,1)</f>
        <v>0</v>
      </c>
      <c r="CO92" s="44">
        <f>IF(OR('Service Volumes 1'!CO11="",ISNUMBER('Service Volumes 1'!CO11)),0,1)</f>
        <v>0</v>
      </c>
      <c r="CP92" s="44">
        <f>IF(OR('Service Volumes 1'!CP11="",ISNUMBER('Service Volumes 1'!CP11)),0,1)</f>
        <v>0</v>
      </c>
      <c r="CQ92" s="44">
        <f>IF(OR('Service Volumes 1'!CQ11="",ISNUMBER('Service Volumes 1'!CQ11)),0,1)</f>
        <v>0</v>
      </c>
      <c r="CR92" s="44">
        <f>IF(OR('Service Volumes 1'!CR11="",ISNUMBER('Service Volumes 1'!CR11)),0,1)</f>
        <v>0</v>
      </c>
      <c r="CS92" s="44">
        <f>IF(OR('Service Volumes 1'!CS11="",ISNUMBER('Service Volumes 1'!CS11)),0,1)</f>
        <v>0</v>
      </c>
      <c r="CT92" s="44">
        <f>IF(OR('Service Volumes 1'!CT11="",ISNUMBER('Service Volumes 1'!CT11)),0,1)</f>
        <v>0</v>
      </c>
      <c r="CU92" s="44">
        <f>IF(OR('Service Volumes 1'!CU11="",ISNUMBER('Service Volumes 1'!CU11)),0,1)</f>
        <v>0</v>
      </c>
      <c r="CV92" s="44">
        <f>IF(OR('Service Volumes 1'!CV11="",ISNUMBER('Service Volumes 1'!CV11)),0,1)</f>
        <v>0</v>
      </c>
      <c r="CW92" s="44">
        <f>IF(OR('Service Volumes 1'!CW11="",ISNUMBER('Service Volumes 1'!CW11)),0,1)</f>
        <v>0</v>
      </c>
      <c r="CX92" s="44">
        <f>IF(OR('Service Volumes 1'!CX11="",ISNUMBER('Service Volumes 1'!CX11)),0,1)</f>
        <v>0</v>
      </c>
      <c r="CY92" s="44">
        <f>IF(OR('Service Volumes 1'!CY11="",ISNUMBER('Service Volumes 1'!CY11)),0,1)</f>
        <v>0</v>
      </c>
      <c r="CZ92" s="44">
        <f>IF(OR('Service Volumes 1'!CZ11="",ISNUMBER('Service Volumes 1'!CZ11)),0,1)</f>
        <v>0</v>
      </c>
      <c r="DA92" s="44">
        <f>IF(OR('Service Volumes 1'!DA11="",ISNUMBER('Service Volumes 1'!DA11)),0,1)</f>
        <v>0</v>
      </c>
      <c r="DB92" s="44">
        <f>IF(OR('Service Volumes 1'!DB11="",ISNUMBER('Service Volumes 1'!DB11)),0,1)</f>
        <v>0</v>
      </c>
      <c r="DC92" s="44">
        <f>IF(OR('Service Volumes 1'!DC11="",ISNUMBER('Service Volumes 1'!DC11)),0,1)</f>
        <v>0</v>
      </c>
      <c r="DD92" s="44">
        <f>IF(OR('Service Volumes 1'!DD11="",ISNUMBER('Service Volumes 1'!DD11)),0,1)</f>
        <v>0</v>
      </c>
      <c r="DE92" s="44">
        <f>IF(OR('Service Volumes 1'!DE11="",ISNUMBER('Service Volumes 1'!DE11)),0,1)</f>
        <v>0</v>
      </c>
      <c r="DF92" s="44">
        <f>IF(OR('Service Volumes 1'!DF11="",ISNUMBER('Service Volumes 1'!DF11)),0,1)</f>
        <v>0</v>
      </c>
      <c r="DG92" s="44">
        <f>IF(OR('Service Volumes 1'!DG11="",ISNUMBER('Service Volumes 1'!DG11)),0,1)</f>
        <v>0</v>
      </c>
      <c r="DH92" s="44">
        <f>IF(OR('Service Volumes 1'!DH11="",ISNUMBER('Service Volumes 1'!DH11)),0,1)</f>
        <v>0</v>
      </c>
      <c r="DI92" s="44">
        <f>IF(OR('Service Volumes 1'!DI11="",ISNUMBER('Service Volumes 1'!DI11)),0,1)</f>
        <v>0</v>
      </c>
      <c r="DJ92" s="44">
        <f>IF(OR('Service Volumes 1'!DJ11="",ISNUMBER('Service Volumes 1'!DJ11)),0,1)</f>
        <v>0</v>
      </c>
      <c r="DK92" s="44">
        <f>IF(OR('Service Volumes 1'!DK11="",ISNUMBER('Service Volumes 1'!DK11)),0,1)</f>
        <v>0</v>
      </c>
      <c r="DL92" s="44">
        <f>IF(OR('Service Volumes 1'!DL11="",ISNUMBER('Service Volumes 1'!DL11)),0,1)</f>
        <v>0</v>
      </c>
      <c r="DM92" s="44">
        <f>IF(OR('Service Volumes 1'!DM11="",ISNUMBER('Service Volumes 1'!DM11)),0,1)</f>
        <v>0</v>
      </c>
      <c r="DN92" s="44">
        <f>IF(OR('Service Volumes 1'!DN11="",ISNUMBER('Service Volumes 1'!DN11)),0,1)</f>
        <v>0</v>
      </c>
      <c r="DO92" s="44">
        <f>IF(OR('Service Volumes 1'!DO11="",ISNUMBER('Service Volumes 1'!DO11)),0,1)</f>
        <v>0</v>
      </c>
      <c r="DP92" s="44">
        <f>IF(OR('Service Volumes 1'!DP11="",ISNUMBER('Service Volumes 1'!DP11)),0,1)</f>
        <v>0</v>
      </c>
      <c r="DQ92" s="44">
        <f>IF(OR('Service Volumes 1'!DQ11="",ISNUMBER('Service Volumes 1'!DQ11)),0,1)</f>
        <v>0</v>
      </c>
      <c r="DR92" s="44">
        <f>IF(OR('Service Volumes 1'!DR11="",ISNUMBER('Service Volumes 1'!DR11)),0,1)</f>
        <v>0</v>
      </c>
      <c r="DS92" s="44">
        <f>IF(OR('Service Volumes 1'!DS11="",ISNUMBER('Service Volumes 1'!DS11)),0,1)</f>
        <v>0</v>
      </c>
      <c r="DT92" s="44">
        <f>IF(OR('Service Volumes 1'!DT11="",ISNUMBER('Service Volumes 1'!DT11)),0,1)</f>
        <v>0</v>
      </c>
      <c r="DU92" s="44">
        <f>IF(OR('Service Volumes 1'!DU11="",ISNUMBER('Service Volumes 1'!DU11)),0,1)</f>
        <v>0</v>
      </c>
      <c r="DV92" s="44">
        <f>IF(OR('Service Volumes 1'!DV11="",ISNUMBER('Service Volumes 1'!DV11)),0,1)</f>
        <v>0</v>
      </c>
      <c r="DW92" s="44">
        <f>IF(OR('Service Volumes 1'!DW11="",ISNUMBER('Service Volumes 1'!DW11)),0,1)</f>
        <v>0</v>
      </c>
      <c r="DX92" s="44">
        <f>IF(OR('Service Volumes 1'!DX11="",ISNUMBER('Service Volumes 1'!DX11)),0,1)</f>
        <v>0</v>
      </c>
      <c r="DY92" s="44">
        <f>IF(OR('Service Volumes 1'!DY11="",ISNUMBER('Service Volumes 1'!DY11)),0,1)</f>
        <v>0</v>
      </c>
      <c r="DZ92" s="44">
        <f>IF(OR('Service Volumes 1'!DZ11="",ISNUMBER('Service Volumes 1'!DZ11)),0,1)</f>
        <v>0</v>
      </c>
      <c r="EA92" s="44">
        <f>IF(OR('Service Volumes 1'!EA11="",ISNUMBER('Service Volumes 1'!EA11)),0,1)</f>
        <v>0</v>
      </c>
      <c r="EB92" s="44">
        <f>IF(OR('Service Volumes 1'!EB11="",ISNUMBER('Service Volumes 1'!EB11)),0,1)</f>
        <v>0</v>
      </c>
      <c r="EC92" s="44">
        <f>IF(OR('Service Volumes 1'!EC11="",ISNUMBER('Service Volumes 1'!EC11)),0,1)</f>
        <v>0</v>
      </c>
      <c r="ED92" s="44">
        <f>IF(OR('Service Volumes 1'!ED11="",ISNUMBER('Service Volumes 1'!ED11)),0,1)</f>
        <v>0</v>
      </c>
      <c r="EE92" s="44">
        <f>IF(OR('Service Volumes 1'!EE11="",ISNUMBER('Service Volumes 1'!EE11)),0,1)</f>
        <v>0</v>
      </c>
      <c r="EF92" s="44">
        <f>IF(OR('Service Volumes 1'!EF11="",ISNUMBER('Service Volumes 1'!EF11)),0,1)</f>
        <v>0</v>
      </c>
      <c r="EG92" s="44">
        <f>IF(OR('Service Volumes 1'!EG11="",ISNUMBER('Service Volumes 1'!EG11)),0,1)</f>
        <v>0</v>
      </c>
      <c r="EH92" s="44">
        <f>IF(OR('Service Volumes 1'!EH11="",ISNUMBER('Service Volumes 1'!EH11)),0,1)</f>
        <v>0</v>
      </c>
      <c r="EI92" s="44">
        <f>IF(OR('Service Volumes 1'!EI11="",ISNUMBER('Service Volumes 1'!EI11)),0,1)</f>
        <v>0</v>
      </c>
      <c r="EJ92" s="44">
        <f>IF(OR('Service Volumes 1'!EJ11="",ISNUMBER('Service Volumes 1'!EJ11)),0,1)</f>
        <v>0</v>
      </c>
      <c r="EK92" s="44">
        <f>IF(OR('Service Volumes 1'!EK11="",ISNUMBER('Service Volumes 1'!EK11)),0,1)</f>
        <v>0</v>
      </c>
      <c r="EL92" s="44">
        <f>IF(OR('Service Volumes 1'!EL11="",ISNUMBER('Service Volumes 1'!EL11)),0,1)</f>
        <v>0</v>
      </c>
      <c r="EM92" s="44">
        <f>IF(OR('Service Volumes 1'!EM11="",ISNUMBER('Service Volumes 1'!EM11)),0,1)</f>
        <v>0</v>
      </c>
      <c r="EN92" s="44">
        <f>IF(OR('Service Volumes 1'!EN11="",ISNUMBER('Service Volumes 1'!EN11)),0,1)</f>
        <v>0</v>
      </c>
      <c r="EO92" s="44">
        <f>IF(OR('Service Volumes 1'!EO11="",ISNUMBER('Service Volumes 1'!EO11)),0,1)</f>
        <v>0</v>
      </c>
      <c r="EP92" s="44">
        <f>IF(OR('Service Volumes 1'!EP11="",ISNUMBER('Service Volumes 1'!EP11)),0,1)</f>
        <v>0</v>
      </c>
      <c r="EQ92" s="44">
        <f>IF(OR('Service Volumes 1'!EQ11="",ISNUMBER('Service Volumes 1'!EQ11)),0,1)</f>
        <v>0</v>
      </c>
      <c r="ER92" s="44">
        <f>IF(OR('Service Volumes 1'!ER11="",ISNUMBER('Service Volumes 1'!ER11)),0,1)</f>
        <v>0</v>
      </c>
      <c r="ES92" s="44">
        <f>IF(OR('Service Volumes 1'!ES11="",ISNUMBER('Service Volumes 1'!ES11)),0,1)</f>
        <v>0</v>
      </c>
      <c r="ET92" s="44">
        <f>IF(OR('Service Volumes 1'!ET11="",ISNUMBER('Service Volumes 1'!ET11)),0,1)</f>
        <v>0</v>
      </c>
      <c r="EU92" s="44">
        <f>IF(OR('Service Volumes 1'!EU11="",ISNUMBER('Service Volumes 1'!EU11)),0,1)</f>
        <v>0</v>
      </c>
      <c r="EV92" s="44">
        <f>IF(OR('Service Volumes 1'!EV11="",ISNUMBER('Service Volumes 1'!EV11)),0,1)</f>
        <v>0</v>
      </c>
      <c r="EW92" s="44">
        <f>IF(OR('Service Volumes 1'!EW11="",ISNUMBER('Service Volumes 1'!EW11)),0,1)</f>
        <v>0</v>
      </c>
      <c r="EX92" s="44">
        <f>IF(OR('Service Volumes 1'!EX11="",ISNUMBER('Service Volumes 1'!EX11)),0,1)</f>
        <v>0</v>
      </c>
      <c r="EY92" s="44">
        <f>IF(OR('Service Volumes 1'!EY11="",ISNUMBER('Service Volumes 1'!EY11)),0,1)</f>
        <v>0</v>
      </c>
      <c r="EZ92" s="44">
        <f>IF(OR('Service Volumes 1'!EZ11="",ISNUMBER('Service Volumes 1'!EZ11)),0,1)</f>
        <v>0</v>
      </c>
      <c r="FA92" s="44">
        <f>IF(OR('Service Volumes 1'!FA11="",ISNUMBER('Service Volumes 1'!FA11)),0,1)</f>
        <v>0</v>
      </c>
      <c r="FB92" s="44">
        <f>IF(OR('Service Volumes 1'!FB11="",ISNUMBER('Service Volumes 1'!FB11)),0,1)</f>
        <v>0</v>
      </c>
      <c r="FC92" s="44">
        <f>IF(OR('Service Volumes 1'!FC11="",ISNUMBER('Service Volumes 1'!FC11)),0,1)</f>
        <v>0</v>
      </c>
      <c r="FD92" s="44">
        <f>IF(OR('Service Volumes 1'!FD11="",ISNUMBER('Service Volumes 1'!FD11)),0,1)</f>
        <v>0</v>
      </c>
      <c r="FE92" s="44">
        <f>IF(OR('Service Volumes 1'!FE11="",ISNUMBER('Service Volumes 1'!FE11)),0,1)</f>
        <v>0</v>
      </c>
      <c r="FF92" s="44">
        <f>IF(OR('Service Volumes 1'!FF11="",ISNUMBER('Service Volumes 1'!FF11)),0,1)</f>
        <v>0</v>
      </c>
      <c r="FG92" s="44">
        <f>IF(OR('Service Volumes 1'!FG11="",ISNUMBER('Service Volumes 1'!FG11)),0,1)</f>
        <v>0</v>
      </c>
      <c r="FH92" s="44">
        <f>IF(OR('Service Volumes 1'!FH11="",ISNUMBER('Service Volumes 1'!FH11)),0,1)</f>
        <v>0</v>
      </c>
      <c r="FI92" s="44">
        <f>IF(OR('Service Volumes 1'!FI11="",ISNUMBER('Service Volumes 1'!FI11)),0,1)</f>
        <v>0</v>
      </c>
      <c r="FJ92" s="44">
        <f>IF(OR('Service Volumes 1'!FJ11="",ISNUMBER('Service Volumes 1'!FJ11)),0,1)</f>
        <v>0</v>
      </c>
      <c r="FK92" s="44">
        <f>IF(OR('Service Volumes 1'!FK11="",ISNUMBER('Service Volumes 1'!FK11)),0,1)</f>
        <v>0</v>
      </c>
      <c r="FL92" s="44">
        <f>IF(OR('Service Volumes 1'!FL11="",ISNUMBER('Service Volumes 1'!FL11)),0,1)</f>
        <v>0</v>
      </c>
      <c r="FM92" s="44">
        <f>IF(OR('Service Volumes 1'!FM11="",ISNUMBER('Service Volumes 1'!FM11)),0,1)</f>
        <v>0</v>
      </c>
      <c r="FN92" s="44">
        <f>IF(OR('Service Volumes 1'!FN11="",ISNUMBER('Service Volumes 1'!FN11)),0,1)</f>
        <v>0</v>
      </c>
      <c r="FO92" s="44">
        <f>IF(OR('Service Volumes 1'!FO11="",ISNUMBER('Service Volumes 1'!FO11)),0,1)</f>
        <v>0</v>
      </c>
      <c r="FP92" s="44">
        <f>IF(OR('Service Volumes 1'!FP11="",ISNUMBER('Service Volumes 1'!FP11)),0,1)</f>
        <v>0</v>
      </c>
      <c r="FQ92" s="44">
        <f>IF(OR('Service Volumes 1'!FQ11="",ISNUMBER('Service Volumes 1'!FQ11)),0,1)</f>
        <v>0</v>
      </c>
      <c r="FR92" s="44">
        <f>IF(OR('Service Volumes 1'!FR11="",ISNUMBER('Service Volumes 1'!FR11)),0,1)</f>
        <v>0</v>
      </c>
      <c r="FS92" s="44">
        <f>IF(OR('Service Volumes 1'!FS11="",ISNUMBER('Service Volumes 1'!FS11)),0,1)</f>
        <v>0</v>
      </c>
      <c r="FT92" s="44">
        <f>IF(OR('Service Volumes 1'!FT11="",ISNUMBER('Service Volumes 1'!FT11)),0,1)</f>
        <v>0</v>
      </c>
      <c r="FU92" s="44">
        <f>IF(OR('Service Volumes 1'!FU11="",ISNUMBER('Service Volumes 1'!FU11)),0,1)</f>
        <v>0</v>
      </c>
      <c r="FV92" s="44">
        <f>IF(OR('Service Volumes 1'!FV11="",ISNUMBER('Service Volumes 1'!FV11)),0,1)</f>
        <v>0</v>
      </c>
      <c r="FW92" s="44">
        <f>IF(OR('Service Volumes 1'!FW11="",ISNUMBER('Service Volumes 1'!FW11)),0,1)</f>
        <v>0</v>
      </c>
      <c r="FX92" s="44">
        <f>IF(OR('Service Volumes 1'!FX11="",ISNUMBER('Service Volumes 1'!FX11)),0,1)</f>
        <v>0</v>
      </c>
      <c r="FY92" s="44">
        <f>IF(OR('Service Volumes 1'!FY11="",ISNUMBER('Service Volumes 1'!FY11)),0,1)</f>
        <v>0</v>
      </c>
      <c r="FZ92" s="44">
        <f>IF(OR('Service Volumes 1'!FZ11="",ISNUMBER('Service Volumes 1'!FZ11)),0,1)</f>
        <v>0</v>
      </c>
      <c r="GA92" s="44">
        <f>IF(OR('Service Volumes 1'!GA11="",ISNUMBER('Service Volumes 1'!GA11)),0,1)</f>
        <v>0</v>
      </c>
      <c r="GB92" s="44">
        <f>IF(OR('Service Volumes 1'!GB11="",ISNUMBER('Service Volumes 1'!GB11)),0,1)</f>
        <v>0</v>
      </c>
      <c r="GC92" s="44">
        <f>IF(OR('Service Volumes 1'!GC11="",ISNUMBER('Service Volumes 1'!GC11)),0,1)</f>
        <v>0</v>
      </c>
      <c r="GD92" s="44">
        <f>IF(OR('Service Volumes 1'!GD11="",ISNUMBER('Service Volumes 1'!GD11)),0,1)</f>
        <v>0</v>
      </c>
      <c r="GE92" s="44">
        <f>IF(OR('Service Volumes 1'!GE11="",ISNUMBER('Service Volumes 1'!GE11)),0,1)</f>
        <v>0</v>
      </c>
      <c r="GF92" s="44">
        <f>IF(OR('Service Volumes 1'!GF11="",ISNUMBER('Service Volumes 1'!GF11)),0,1)</f>
        <v>0</v>
      </c>
      <c r="GG92" s="44">
        <f>IF(OR('Service Volumes 1'!GG11="",ISNUMBER('Service Volumes 1'!GG11)),0,1)</f>
        <v>0</v>
      </c>
      <c r="GH92" s="44">
        <f>IF(OR('Service Volumes 1'!GH11="",ISNUMBER('Service Volumes 1'!GH11)),0,1)</f>
        <v>0</v>
      </c>
      <c r="GI92" s="44">
        <f>IF(OR('Service Volumes 1'!GI11="",ISNUMBER('Service Volumes 1'!GI11)),0,1)</f>
        <v>0</v>
      </c>
      <c r="GJ92" s="44">
        <f>IF(OR('Service Volumes 1'!GJ11="",ISNUMBER('Service Volumes 1'!GJ11)),0,1)</f>
        <v>0</v>
      </c>
      <c r="GK92" s="44">
        <f>IF(OR('Service Volumes 1'!GK11="",ISNUMBER('Service Volumes 1'!GK11)),0,1)</f>
        <v>0</v>
      </c>
      <c r="GL92" s="44">
        <f>IF(OR('Service Volumes 1'!GL11="",ISNUMBER('Service Volumes 1'!GL11)),0,1)</f>
        <v>0</v>
      </c>
      <c r="GM92" s="44">
        <f>IF(OR('Service Volumes 1'!GM11="",ISNUMBER('Service Volumes 1'!GM11)),0,1)</f>
        <v>0</v>
      </c>
      <c r="GN92" s="44">
        <f>IF(OR('Service Volumes 1'!GN11="",ISNUMBER('Service Volumes 1'!GN11)),0,1)</f>
        <v>0</v>
      </c>
      <c r="GO92" s="44">
        <f>IF(OR('Service Volumes 1'!GO11="",ISNUMBER('Service Volumes 1'!GO11)),0,1)</f>
        <v>0</v>
      </c>
      <c r="GP92" s="44">
        <f>IF(OR('Service Volumes 1'!GP11="",ISNUMBER('Service Volumes 1'!GP11)),0,1)</f>
        <v>0</v>
      </c>
      <c r="GQ92" s="44">
        <f>IF(OR('Service Volumes 1'!GQ11="",ISNUMBER('Service Volumes 1'!GQ11)),0,1)</f>
        <v>0</v>
      </c>
      <c r="GR92" s="44">
        <f>IF(OR('Service Volumes 1'!GR11="",ISNUMBER('Service Volumes 1'!GR11)),0,1)</f>
        <v>0</v>
      </c>
      <c r="GS92" s="44">
        <f>IF(OR('Service Volumes 1'!GS11="",ISNUMBER('Service Volumes 1'!GS11)),0,1)</f>
        <v>0</v>
      </c>
      <c r="GT92" s="44">
        <f>IF(OR('Service Volumes 1'!GT11="",ISNUMBER('Service Volumes 1'!GT11)),0,1)</f>
        <v>0</v>
      </c>
      <c r="GU92" s="44">
        <f>IF(OR('Service Volumes 1'!GU11="",ISNUMBER('Service Volumes 1'!GU11)),0,1)</f>
        <v>0</v>
      </c>
      <c r="GV92" s="44">
        <f>IF(OR('Service Volumes 1'!GV11="",ISNUMBER('Service Volumes 1'!GV11)),0,1)</f>
        <v>0</v>
      </c>
      <c r="GW92" s="44">
        <f>IF(OR('Service Volumes 1'!GW11="",ISNUMBER('Service Volumes 1'!GW11)),0,1)</f>
        <v>0</v>
      </c>
      <c r="GX92" s="44">
        <f>IF(OR('Service Volumes 1'!GX11="",ISNUMBER('Service Volumes 1'!GX11)),0,1)</f>
        <v>0</v>
      </c>
      <c r="GY92" s="44">
        <f>IF(OR('Service Volumes 1'!GY11="",ISNUMBER('Service Volumes 1'!GY11)),0,1)</f>
        <v>0</v>
      </c>
      <c r="GZ92" s="44">
        <f>IF(OR('Service Volumes 1'!GZ11="",ISNUMBER('Service Volumes 1'!GZ11)),0,1)</f>
        <v>0</v>
      </c>
      <c r="HA92" s="44">
        <f>IF(OR('Service Volumes 1'!HA11="",ISNUMBER('Service Volumes 1'!HA11)),0,1)</f>
        <v>0</v>
      </c>
      <c r="HB92" s="44">
        <f>IF(OR('Service Volumes 1'!HB11="",ISNUMBER('Service Volumes 1'!HB11)),0,1)</f>
        <v>0</v>
      </c>
      <c r="HC92" s="44">
        <f>IF(OR('Service Volumes 1'!HC11="",ISNUMBER('Service Volumes 1'!HC11)),0,1)</f>
        <v>0</v>
      </c>
      <c r="HD92" s="44">
        <f>IF(OR('Service Volumes 1'!HD11="",ISNUMBER('Service Volumes 1'!HD11)),0,1)</f>
        <v>0</v>
      </c>
      <c r="HE92" s="44">
        <f>IF(OR('Service Volumes 1'!HE11="",ISNUMBER('Service Volumes 1'!HE11)),0,1)</f>
        <v>0</v>
      </c>
      <c r="HF92" s="44">
        <f>IF(OR('Service Volumes 1'!HF11="",ISNUMBER('Service Volumes 1'!HF11)),0,1)</f>
        <v>0</v>
      </c>
      <c r="HG92" s="44">
        <f>IF(OR('Service Volumes 1'!HG11="",ISNUMBER('Service Volumes 1'!HG11)),0,1)</f>
        <v>0</v>
      </c>
      <c r="HH92" s="44">
        <f>IF(OR('Service Volumes 1'!HH11="",ISNUMBER('Service Volumes 1'!HH11)),0,1)</f>
        <v>0</v>
      </c>
      <c r="HI92" s="44">
        <f>IF(OR('Service Volumes 1'!HI11="",ISNUMBER('Service Volumes 1'!HI11)),0,1)</f>
        <v>0</v>
      </c>
      <c r="HJ92" s="44">
        <f>IF(OR('Service Volumes 1'!HJ11="",ISNUMBER('Service Volumes 1'!HJ11)),0,1)</f>
        <v>0</v>
      </c>
      <c r="HK92" s="44">
        <f>IF(OR('Service Volumes 1'!HK11="",ISNUMBER('Service Volumes 1'!HK11)),0,1)</f>
        <v>0</v>
      </c>
      <c r="HL92" s="44">
        <f>IF(OR('Service Volumes 1'!HL11="",ISNUMBER('Service Volumes 1'!HL11)),0,1)</f>
        <v>0</v>
      </c>
      <c r="HM92" s="44">
        <f>IF(OR('Service Volumes 1'!HM11="",ISNUMBER('Service Volumes 1'!HM11)),0,1)</f>
        <v>0</v>
      </c>
      <c r="HN92" s="44">
        <f>IF(OR('Service Volumes 1'!HN11="",ISNUMBER('Service Volumes 1'!HN11)),0,1)</f>
        <v>0</v>
      </c>
      <c r="HO92" s="44">
        <f>IF(OR('Service Volumes 1'!HO11="",ISNUMBER('Service Volumes 1'!HO11)),0,1)</f>
        <v>0</v>
      </c>
      <c r="HP92" s="44">
        <f>IF(OR('Service Volumes 1'!HP11="",ISNUMBER('Service Volumes 1'!HP11)),0,1)</f>
        <v>0</v>
      </c>
      <c r="HQ92" s="44">
        <f>IF(OR('Service Volumes 1'!HQ11="",ISNUMBER('Service Volumes 1'!HQ11)),0,1)</f>
        <v>0</v>
      </c>
      <c r="HR92" s="44">
        <f>IF(OR('Service Volumes 1'!HR11="",ISNUMBER('Service Volumes 1'!HR11)),0,1)</f>
        <v>0</v>
      </c>
      <c r="HS92" s="44">
        <f>IF(OR('Service Volumes 1'!HS11="",ISNUMBER('Service Volumes 1'!HS11)),0,1)</f>
        <v>0</v>
      </c>
      <c r="HT92" s="44">
        <f>IF(OR('Service Volumes 1'!HT11="",ISNUMBER('Service Volumes 1'!HT11)),0,1)</f>
        <v>0</v>
      </c>
      <c r="HU92" s="44">
        <f>IF(OR('Service Volumes 1'!HU11="",ISNUMBER('Service Volumes 1'!HU11)),0,1)</f>
        <v>0</v>
      </c>
      <c r="HV92" s="44">
        <f>IF(OR('Service Volumes 1'!HV11="",ISNUMBER('Service Volumes 1'!HV11)),0,1)</f>
        <v>0</v>
      </c>
      <c r="HW92" s="44">
        <f>IF(OR('Service Volumes 1'!HW11="",ISNUMBER('Service Volumes 1'!HW11)),0,1)</f>
        <v>0</v>
      </c>
      <c r="HX92" s="44">
        <f>IF(OR('Service Volumes 1'!HX11="",ISNUMBER('Service Volumes 1'!HX11)),0,1)</f>
        <v>0</v>
      </c>
      <c r="HY92" s="44">
        <f>IF(OR('Service Volumes 1'!HY11="",ISNUMBER('Service Volumes 1'!HY11)),0,1)</f>
        <v>0</v>
      </c>
      <c r="HZ92" s="44">
        <f>IF(OR('Service Volumes 1'!HZ11="",ISNUMBER('Service Volumes 1'!HZ11)),0,1)</f>
        <v>0</v>
      </c>
      <c r="IA92" s="44">
        <f>IF(OR('Service Volumes 1'!IA11="",ISNUMBER('Service Volumes 1'!IA11)),0,1)</f>
        <v>0</v>
      </c>
      <c r="IB92" s="44">
        <f>IF(OR('Service Volumes 1'!IB11="",ISNUMBER('Service Volumes 1'!IB11)),0,1)</f>
        <v>0</v>
      </c>
      <c r="IC92" s="44">
        <f>IF(OR('Service Volumes 1'!IC11="",ISNUMBER('Service Volumes 1'!IC11)),0,1)</f>
        <v>0</v>
      </c>
      <c r="ID92" s="44">
        <f>IF(OR('Service Volumes 1'!ID11="",ISNUMBER('Service Volumes 1'!ID11)),0,1)</f>
        <v>0</v>
      </c>
      <c r="IE92" s="44">
        <f>IF(OR('Service Volumes 1'!IE11="",ISNUMBER('Service Volumes 1'!IE11)),0,1)</f>
        <v>0</v>
      </c>
      <c r="IF92" s="44">
        <f>IF(OR('Service Volumes 1'!IF11="",ISNUMBER('Service Volumes 1'!IF11)),0,1)</f>
        <v>0</v>
      </c>
      <c r="IG92" s="44">
        <f>IF(OR('Service Volumes 1'!IG11="",ISNUMBER('Service Volumes 1'!IG11)),0,1)</f>
        <v>0</v>
      </c>
      <c r="IH92" s="44">
        <f>IF(OR('Service Volumes 1'!IH11="",ISNUMBER('Service Volumes 1'!IH11)),0,1)</f>
        <v>0</v>
      </c>
      <c r="II92" s="44">
        <f>IF(OR('Service Volumes 1'!II11="",ISNUMBER('Service Volumes 1'!II11)),0,1)</f>
        <v>0</v>
      </c>
      <c r="IJ92" s="44">
        <f>IF(OR('Service Volumes 1'!IJ11="",ISNUMBER('Service Volumes 1'!IJ11)),0,1)</f>
        <v>0</v>
      </c>
      <c r="IK92" s="44">
        <f>IF(OR('Service Volumes 1'!IK11="",ISNUMBER('Service Volumes 1'!IK11)),0,1)</f>
        <v>0</v>
      </c>
      <c r="IL92" s="44">
        <f>IF(OR('Service Volumes 1'!IL11="",ISNUMBER('Service Volumes 1'!IL11)),0,1)</f>
        <v>0</v>
      </c>
      <c r="IM92" s="44">
        <f>IF(OR('Service Volumes 1'!IM11="",ISNUMBER('Service Volumes 1'!IM11)),0,1)</f>
        <v>0</v>
      </c>
      <c r="IN92" s="44">
        <f>IF(OR('Service Volumes 1'!IN11="",ISNUMBER('Service Volumes 1'!IN11)),0,1)</f>
        <v>0</v>
      </c>
      <c r="IO92" s="44">
        <f>IF(OR('Service Volumes 1'!IO11="",ISNUMBER('Service Volumes 1'!IO11)),0,1)</f>
        <v>0</v>
      </c>
      <c r="IP92" s="44">
        <f>IF(OR('Service Volumes 1'!IP11="",ISNUMBER('Service Volumes 1'!IP11)),0,1)</f>
        <v>0</v>
      </c>
      <c r="IQ92" s="44">
        <f>IF(OR('Service Volumes 1'!IQ11="",ISNUMBER('Service Volumes 1'!IQ11)),0,1)</f>
        <v>0</v>
      </c>
      <c r="IR92" s="44">
        <f>IF(OR('Service Volumes 1'!IR11="",ISNUMBER('Service Volumes 1'!IR11)),0,1)</f>
        <v>0</v>
      </c>
      <c r="IS92" s="44">
        <f>IF(OR('Service Volumes 1'!IS11="",ISNUMBER('Service Volumes 1'!IS11)),0,1)</f>
        <v>0</v>
      </c>
      <c r="IT92" s="44">
        <f>IF(OR('Service Volumes 1'!IT11="",ISNUMBER('Service Volumes 1'!IT11)),0,1)</f>
        <v>0</v>
      </c>
      <c r="IU92" s="44">
        <f>IF(OR('Service Volumes 1'!IU11="",ISNUMBER('Service Volumes 1'!IU11)),0,1)</f>
        <v>0</v>
      </c>
      <c r="IV92" s="44">
        <f>IF(OR('Service Volumes 1'!IV11="",ISNUMBER('Service Volumes 1'!IV11)),0,1)</f>
        <v>0</v>
      </c>
      <c r="IW92" s="44">
        <f>IF(OR('Service Volumes 1'!IW11="",ISNUMBER('Service Volumes 1'!IW11)),0,1)</f>
        <v>0</v>
      </c>
      <c r="IX92" s="44">
        <f>IF(OR('Service Volumes 1'!IX11="",ISNUMBER('Service Volumes 1'!IX11)),0,1)</f>
        <v>0</v>
      </c>
      <c r="IY92" s="44">
        <f>IF(OR('Service Volumes 1'!IY11="",ISNUMBER('Service Volumes 1'!IY11)),0,1)</f>
        <v>0</v>
      </c>
      <c r="IZ92" s="44">
        <f>IF(OR('Service Volumes 1'!IZ11="",ISNUMBER('Service Volumes 1'!IZ11)),0,1)</f>
        <v>0</v>
      </c>
      <c r="JA92" s="44">
        <f>IF(OR('Service Volumes 1'!JA11="",ISNUMBER('Service Volumes 1'!JA11)),0,1)</f>
        <v>0</v>
      </c>
      <c r="JB92" s="44">
        <f>IF(OR('Service Volumes 1'!JB11="",ISNUMBER('Service Volumes 1'!JB11)),0,1)</f>
        <v>0</v>
      </c>
      <c r="JC92" s="44">
        <f>IF(OR('Service Volumes 1'!JC11="",ISNUMBER('Service Volumes 1'!JC11)),0,1)</f>
        <v>0</v>
      </c>
      <c r="JD92" s="44">
        <f>IF(OR('Service Volumes 1'!JD11="",ISNUMBER('Service Volumes 1'!JD11)),0,1)</f>
        <v>0</v>
      </c>
      <c r="JE92" s="44">
        <f>IF(OR('Service Volumes 1'!JE11="",ISNUMBER('Service Volumes 1'!JE11)),0,1)</f>
        <v>0</v>
      </c>
      <c r="JF92" s="44">
        <f>IF(OR('Service Volumes 1'!JF11="",ISNUMBER('Service Volumes 1'!JF11)),0,1)</f>
        <v>0</v>
      </c>
      <c r="JG92" s="44">
        <f>IF(OR('Service Volumes 1'!JG11="",ISNUMBER('Service Volumes 1'!JG11)),0,1)</f>
        <v>0</v>
      </c>
      <c r="JH92" s="44">
        <f>IF(OR('Service Volumes 1'!JH11="",ISNUMBER('Service Volumes 1'!JH11)),0,1)</f>
        <v>0</v>
      </c>
      <c r="JI92" s="44">
        <f>IF(OR('Service Volumes 1'!JI11="",ISNUMBER('Service Volumes 1'!JI11)),0,1)</f>
        <v>0</v>
      </c>
      <c r="JJ92" s="44">
        <f>IF(OR('Service Volumes 1'!JJ11="",ISNUMBER('Service Volumes 1'!JJ11)),0,1)</f>
        <v>0</v>
      </c>
      <c r="JK92" s="44">
        <f>IF(OR('Service Volumes 1'!JK11="",ISNUMBER('Service Volumes 1'!JK11)),0,1)</f>
        <v>0</v>
      </c>
      <c r="JL92" s="44">
        <f>IF(OR('Service Volumes 1'!JL11="",ISNUMBER('Service Volumes 1'!JL11)),0,1)</f>
        <v>0</v>
      </c>
      <c r="JM92" s="44">
        <f>IF(OR('Service Volumes 1'!JM11="",ISNUMBER('Service Volumes 1'!JM11)),0,1)</f>
        <v>0</v>
      </c>
      <c r="JN92" s="44">
        <f>IF(OR('Service Volumes 1'!JN11="",ISNUMBER('Service Volumes 1'!JN11)),0,1)</f>
        <v>0</v>
      </c>
      <c r="JO92" s="44">
        <f>IF(OR('Service Volumes 1'!JO11="",ISNUMBER('Service Volumes 1'!JO11)),0,1)</f>
        <v>0</v>
      </c>
      <c r="JP92" s="44">
        <f>IF(OR('Service Volumes 1'!JP11="",ISNUMBER('Service Volumes 1'!JP11)),0,1)</f>
        <v>0</v>
      </c>
      <c r="JQ92" s="44">
        <f>IF(OR('Service Volumes 1'!JQ11="",ISNUMBER('Service Volumes 1'!JQ11)),0,1)</f>
        <v>0</v>
      </c>
      <c r="JR92" s="44">
        <f>IF(OR('Service Volumes 1'!JR11="",ISNUMBER('Service Volumes 1'!JR11)),0,1)</f>
        <v>0</v>
      </c>
      <c r="JS92" s="44">
        <f>IF(OR('Service Volumes 1'!JS11="",ISNUMBER('Service Volumes 1'!JS11)),0,1)</f>
        <v>0</v>
      </c>
      <c r="JT92" s="44">
        <f>IF(OR('Service Volumes 1'!JT11="",ISNUMBER('Service Volumes 1'!JT11)),0,1)</f>
        <v>0</v>
      </c>
      <c r="JU92" s="44">
        <f>IF(OR('Service Volumes 1'!JU11="",ISNUMBER('Service Volumes 1'!JU11)),0,1)</f>
        <v>0</v>
      </c>
      <c r="JV92" s="44">
        <f>IF(OR('Service Volumes 1'!JV11="",ISNUMBER('Service Volumes 1'!JV11)),0,1)</f>
        <v>0</v>
      </c>
      <c r="JW92" s="44">
        <f>IF(OR('Service Volumes 1'!JW11="",ISNUMBER('Service Volumes 1'!JW11)),0,1)</f>
        <v>0</v>
      </c>
      <c r="JX92" s="44">
        <f>IF(OR('Service Volumes 1'!JX11="",ISNUMBER('Service Volumes 1'!JX11)),0,1)</f>
        <v>0</v>
      </c>
      <c r="JY92" s="44">
        <f>IF(OR('Service Volumes 1'!JY11="",ISNUMBER('Service Volumes 1'!JY11)),0,1)</f>
        <v>0</v>
      </c>
      <c r="JZ92" s="44">
        <f>IF(OR('Service Volumes 1'!JZ11="",ISNUMBER('Service Volumes 1'!JZ11)),0,1)</f>
        <v>0</v>
      </c>
      <c r="KA92" s="44">
        <f>IF(OR('Service Volumes 1'!KA11="",ISNUMBER('Service Volumes 1'!KA11)),0,1)</f>
        <v>0</v>
      </c>
      <c r="KB92" s="44">
        <f>IF(OR('Service Volumes 1'!KB11="",ISNUMBER('Service Volumes 1'!KB11)),0,1)</f>
        <v>0</v>
      </c>
      <c r="KC92" s="44">
        <f>IF(OR('Service Volumes 1'!KC11="",ISNUMBER('Service Volumes 1'!KC11)),0,1)</f>
        <v>0</v>
      </c>
      <c r="KD92" s="44">
        <f>IF(OR('Service Volumes 1'!KD11="",ISNUMBER('Service Volumes 1'!KD11)),0,1)</f>
        <v>0</v>
      </c>
      <c r="KE92" s="44">
        <f>IF(OR('Service Volumes 1'!KE11="",ISNUMBER('Service Volumes 1'!KE11)),0,1)</f>
        <v>0</v>
      </c>
      <c r="KF92" s="44">
        <f>IF(OR('Service Volumes 1'!KF11="",ISNUMBER('Service Volumes 1'!KF11)),0,1)</f>
        <v>0</v>
      </c>
      <c r="KG92" s="44">
        <f>IF(OR('Service Volumes 1'!KG11="",ISNUMBER('Service Volumes 1'!KG11)),0,1)</f>
        <v>0</v>
      </c>
      <c r="KH92" s="44">
        <f>IF(OR('Service Volumes 1'!KH11="",ISNUMBER('Service Volumes 1'!KH11)),0,1)</f>
        <v>0</v>
      </c>
      <c r="KI92" s="44">
        <f>IF(OR('Service Volumes 1'!KI11="",ISNUMBER('Service Volumes 1'!KI11)),0,1)</f>
        <v>0</v>
      </c>
      <c r="KJ92" s="44">
        <f>IF(OR('Service Volumes 1'!KJ11="",ISNUMBER('Service Volumes 1'!KJ11)),0,1)</f>
        <v>0</v>
      </c>
      <c r="KK92" s="44">
        <f>IF(OR('Service Volumes 1'!KK11="",ISNUMBER('Service Volumes 1'!KK11)),0,1)</f>
        <v>0</v>
      </c>
      <c r="KL92" s="44">
        <f>IF(OR('Service Volumes 1'!KL11="",ISNUMBER('Service Volumes 1'!KL11)),0,1)</f>
        <v>0</v>
      </c>
      <c r="KM92" s="44">
        <f>IF(OR('Service Volumes 1'!KM11="",ISNUMBER('Service Volumes 1'!KM11)),0,1)</f>
        <v>0</v>
      </c>
      <c r="KN92" s="44">
        <f>IF(OR('Service Volumes 1'!KN11="",ISNUMBER('Service Volumes 1'!KN11)),0,1)</f>
        <v>0</v>
      </c>
      <c r="KO92" s="44">
        <f>IF(OR('Service Volumes 1'!KO11="",ISNUMBER('Service Volumes 1'!KO11)),0,1)</f>
        <v>0</v>
      </c>
      <c r="KP92" s="44">
        <f>IF(OR('Service Volumes 1'!KP11="",ISNUMBER('Service Volumes 1'!KP11)),0,1)</f>
        <v>0</v>
      </c>
      <c r="KQ92" s="44">
        <f>IF(OR('Service Volumes 1'!KQ11="",ISNUMBER('Service Volumes 1'!KQ11)),0,1)</f>
        <v>0</v>
      </c>
      <c r="KR92" s="44">
        <f>IF(OR('Service Volumes 1'!KR11="",ISNUMBER('Service Volumes 1'!KR11)),0,1)</f>
        <v>0</v>
      </c>
      <c r="KS92" s="44">
        <f>IF(OR('Service Volumes 1'!KS11="",ISNUMBER('Service Volumes 1'!KS11)),0,1)</f>
        <v>0</v>
      </c>
      <c r="KT92" s="44">
        <f>IF(OR('Service Volumes 1'!KT11="",ISNUMBER('Service Volumes 1'!KT11)),0,1)</f>
        <v>0</v>
      </c>
      <c r="KU92" s="44">
        <f>IF(OR('Service Volumes 1'!KU11="",ISNUMBER('Service Volumes 1'!KU11)),0,1)</f>
        <v>0</v>
      </c>
      <c r="KV92" s="44">
        <f>IF(OR('Service Volumes 1'!KV11="",ISNUMBER('Service Volumes 1'!KV11)),0,1)</f>
        <v>0</v>
      </c>
      <c r="KW92" s="44">
        <f>IF(OR('Service Volumes 1'!KW11="",ISNUMBER('Service Volumes 1'!KW11)),0,1)</f>
        <v>0</v>
      </c>
      <c r="KX92" s="44">
        <f>IF(OR('Service Volumes 1'!KX11="",ISNUMBER('Service Volumes 1'!KX11)),0,1)</f>
        <v>0</v>
      </c>
      <c r="KY92" s="44">
        <f>IF(OR('Service Volumes 1'!KY11="",ISNUMBER('Service Volumes 1'!KY11)),0,1)</f>
        <v>0</v>
      </c>
      <c r="KZ92" s="44">
        <f>IF(OR('Service Volumes 1'!KZ11="",ISNUMBER('Service Volumes 1'!KZ11)),0,1)</f>
        <v>0</v>
      </c>
      <c r="LA92" s="44">
        <f>IF(OR('Service Volumes 1'!LA11="",ISNUMBER('Service Volumes 1'!LA11)),0,1)</f>
        <v>0</v>
      </c>
      <c r="LB92" s="44">
        <f>IF(OR('Service Volumes 1'!LB11="",ISNUMBER('Service Volumes 1'!LB11)),0,1)</f>
        <v>0</v>
      </c>
      <c r="LC92" s="44">
        <f>IF(OR('Service Volumes 1'!LC11="",ISNUMBER('Service Volumes 1'!LC11)),0,1)</f>
        <v>0</v>
      </c>
      <c r="LD92" s="44">
        <f>IF(OR('Service Volumes 1'!LD11="",ISNUMBER('Service Volumes 1'!LD11)),0,1)</f>
        <v>0</v>
      </c>
      <c r="LE92" s="44">
        <f>IF(OR('Service Volumes 1'!LE11="",ISNUMBER('Service Volumes 1'!LE11)),0,1)</f>
        <v>0</v>
      </c>
      <c r="LF92" s="44">
        <f>IF(OR('Service Volumes 1'!LF11="",ISNUMBER('Service Volumes 1'!LF11)),0,1)</f>
        <v>0</v>
      </c>
      <c r="LG92" s="44">
        <f>IF(OR('Service Volumes 1'!LG11="",ISNUMBER('Service Volumes 1'!LG11)),0,1)</f>
        <v>0</v>
      </c>
      <c r="LH92" s="44">
        <f>IF(OR('Service Volumes 1'!LH11="",ISNUMBER('Service Volumes 1'!LH11)),0,1)</f>
        <v>0</v>
      </c>
      <c r="LI92" s="44">
        <f>IF(OR('Service Volumes 1'!LI11="",ISNUMBER('Service Volumes 1'!LI11)),0,1)</f>
        <v>0</v>
      </c>
      <c r="LJ92" s="44">
        <f>IF(OR('Service Volumes 1'!LJ11="",ISNUMBER('Service Volumes 1'!LJ11)),0,1)</f>
        <v>0</v>
      </c>
      <c r="LK92" s="44">
        <f>IF(OR('Service Volumes 1'!LK11="",ISNUMBER('Service Volumes 1'!LK11)),0,1)</f>
        <v>0</v>
      </c>
      <c r="LL92" s="44">
        <f>IF(OR('Service Volumes 1'!LL11="",ISNUMBER('Service Volumes 1'!LL11)),0,1)</f>
        <v>0</v>
      </c>
      <c r="LM92" s="44">
        <f>IF(OR('Service Volumes 1'!LM11="",ISNUMBER('Service Volumes 1'!LM11)),0,1)</f>
        <v>0</v>
      </c>
      <c r="LN92" s="44">
        <f>IF(OR('Service Volumes 1'!LN11="",ISNUMBER('Service Volumes 1'!LN11)),0,1)</f>
        <v>0</v>
      </c>
      <c r="LO92" s="44">
        <f>IF(OR('Service Volumes 1'!LO11="",ISNUMBER('Service Volumes 1'!LO11)),0,1)</f>
        <v>0</v>
      </c>
      <c r="LP92" s="44">
        <f>IF(OR('Service Volumes 1'!LP11="",ISNUMBER('Service Volumes 1'!LP11)),0,1)</f>
        <v>0</v>
      </c>
      <c r="LQ92" s="44">
        <f>IF(OR('Service Volumes 1'!LQ11="",ISNUMBER('Service Volumes 1'!LQ11)),0,1)</f>
        <v>0</v>
      </c>
      <c r="LR92" s="44">
        <f>IF(OR('Service Volumes 1'!LR11="",ISNUMBER('Service Volumes 1'!LR11)),0,1)</f>
        <v>0</v>
      </c>
      <c r="LS92" s="44">
        <f>IF(OR('Service Volumes 1'!LS11="",ISNUMBER('Service Volumes 1'!LS11)),0,1)</f>
        <v>0</v>
      </c>
      <c r="LT92" s="44">
        <f>IF(OR('Service Volumes 1'!LT11="",ISNUMBER('Service Volumes 1'!LT11)),0,1)</f>
        <v>0</v>
      </c>
      <c r="LU92" s="44">
        <f>IF(OR('Service Volumes 1'!LU11="",ISNUMBER('Service Volumes 1'!LU11)),0,1)</f>
        <v>0</v>
      </c>
      <c r="LV92" s="44">
        <f>IF(OR('Service Volumes 1'!LV11="",ISNUMBER('Service Volumes 1'!LV11)),0,1)</f>
        <v>0</v>
      </c>
      <c r="LW92" s="44">
        <f>IF(OR('Service Volumes 1'!LW11="",ISNUMBER('Service Volumes 1'!LW11)),0,1)</f>
        <v>0</v>
      </c>
      <c r="LX92" s="44">
        <f>IF(OR('Service Volumes 1'!LX11="",ISNUMBER('Service Volumes 1'!LX11)),0,1)</f>
        <v>0</v>
      </c>
      <c r="LY92" s="44">
        <f>IF(OR('Service Volumes 1'!LY11="",ISNUMBER('Service Volumes 1'!LY11)),0,1)</f>
        <v>0</v>
      </c>
      <c r="LZ92" s="44">
        <f>IF(OR('Service Volumes 1'!LZ11="",ISNUMBER('Service Volumes 1'!LZ11)),0,1)</f>
        <v>0</v>
      </c>
      <c r="MA92" s="44">
        <f>IF(OR('Service Volumes 1'!MA11="",ISNUMBER('Service Volumes 1'!MA11)),0,1)</f>
        <v>0</v>
      </c>
      <c r="MB92" s="44">
        <f>IF(OR('Service Volumes 1'!MB11="",ISNUMBER('Service Volumes 1'!MB11)),0,1)</f>
        <v>0</v>
      </c>
      <c r="MC92" s="44">
        <f>IF(OR('Service Volumes 1'!MC11="",ISNUMBER('Service Volumes 1'!MC11)),0,1)</f>
        <v>0</v>
      </c>
      <c r="MD92" s="44">
        <f>IF(OR('Service Volumes 1'!MD11="",ISNUMBER('Service Volumes 1'!MD11)),0,1)</f>
        <v>0</v>
      </c>
      <c r="ME92" s="44">
        <f>IF(OR('Service Volumes 1'!ME11="",ISNUMBER('Service Volumes 1'!ME11)),0,1)</f>
        <v>0</v>
      </c>
      <c r="MF92" s="44">
        <f>IF(OR('Service Volumes 1'!MF11="",ISNUMBER('Service Volumes 1'!MF11)),0,1)</f>
        <v>0</v>
      </c>
      <c r="MG92" s="44">
        <f>IF(OR('Service Volumes 1'!MG11="",ISNUMBER('Service Volumes 1'!MG11)),0,1)</f>
        <v>0</v>
      </c>
      <c r="MH92" s="44">
        <f>IF(OR('Service Volumes 1'!MH11="",ISNUMBER('Service Volumes 1'!MH11)),0,1)</f>
        <v>0</v>
      </c>
      <c r="MI92" s="44">
        <f>IF(OR('Service Volumes 1'!MI11="",ISNUMBER('Service Volumes 1'!MI11)),0,1)</f>
        <v>0</v>
      </c>
      <c r="MJ92" s="44">
        <f>IF(OR('Service Volumes 1'!MJ11="",ISNUMBER('Service Volumes 1'!MJ11)),0,1)</f>
        <v>0</v>
      </c>
      <c r="MK92" s="44">
        <f>IF(OR('Service Volumes 1'!MK11="",ISNUMBER('Service Volumes 1'!MK11)),0,1)</f>
        <v>0</v>
      </c>
      <c r="ML92" s="44">
        <f>IF(OR('Service Volumes 1'!ML11="",ISNUMBER('Service Volumes 1'!ML11)),0,1)</f>
        <v>0</v>
      </c>
      <c r="MM92" s="44">
        <f>IF(OR('Service Volumes 1'!MM11="",ISNUMBER('Service Volumes 1'!MM11)),0,1)</f>
        <v>0</v>
      </c>
      <c r="MN92" s="44">
        <f>IF(OR('Service Volumes 1'!MN11="",ISNUMBER('Service Volumes 1'!MN11)),0,1)</f>
        <v>0</v>
      </c>
      <c r="MO92" s="44">
        <f>IF(OR('Service Volumes 1'!MO11="",ISNUMBER('Service Volumes 1'!MO11)),0,1)</f>
        <v>0</v>
      </c>
      <c r="MP92" s="44">
        <f>IF(OR('Service Volumes 1'!MP11="",ISNUMBER('Service Volumes 1'!MP11)),0,1)</f>
        <v>0</v>
      </c>
      <c r="MQ92" s="44">
        <f>IF(OR('Service Volumes 1'!MQ11="",ISNUMBER('Service Volumes 1'!MQ11)),0,1)</f>
        <v>0</v>
      </c>
      <c r="MR92" s="44">
        <f>IF(OR('Service Volumes 1'!MR11="",ISNUMBER('Service Volumes 1'!MR11)),0,1)</f>
        <v>0</v>
      </c>
      <c r="MS92" s="44">
        <f>IF(OR('Service Volumes 1'!MS11="",ISNUMBER('Service Volumes 1'!MS11)),0,1)</f>
        <v>0</v>
      </c>
      <c r="MT92" s="44">
        <f>IF(OR('Service Volumes 1'!MT11="",ISNUMBER('Service Volumes 1'!MT11)),0,1)</f>
        <v>0</v>
      </c>
      <c r="MU92" s="44">
        <f>IF(OR('Service Volumes 1'!MU11="",ISNUMBER('Service Volumes 1'!MU11)),0,1)</f>
        <v>0</v>
      </c>
      <c r="MV92" s="44">
        <f>IF(OR('Service Volumes 1'!MV11="",ISNUMBER('Service Volumes 1'!MV11)),0,1)</f>
        <v>0</v>
      </c>
      <c r="MW92" s="44">
        <f>IF(OR('Service Volumes 1'!MW11="",ISNUMBER('Service Volumes 1'!MW11)),0,1)</f>
        <v>0</v>
      </c>
      <c r="MX92" s="44">
        <f>IF(OR('Service Volumes 1'!MX11="",ISNUMBER('Service Volumes 1'!MX11)),0,1)</f>
        <v>0</v>
      </c>
      <c r="MY92" s="44">
        <f>IF(OR('Service Volumes 1'!MY11="",ISNUMBER('Service Volumes 1'!MY11)),0,1)</f>
        <v>0</v>
      </c>
      <c r="MZ92" s="44">
        <f>IF(OR('Service Volumes 1'!MZ11="",ISNUMBER('Service Volumes 1'!MZ11)),0,1)</f>
        <v>0</v>
      </c>
      <c r="NA92" s="44">
        <f>IF(OR('Service Volumes 1'!NA11="",ISNUMBER('Service Volumes 1'!NA11)),0,1)</f>
        <v>0</v>
      </c>
      <c r="NB92" s="44">
        <f>IF(OR('Service Volumes 1'!NB11="",ISNUMBER('Service Volumes 1'!NB11)),0,1)</f>
        <v>0</v>
      </c>
      <c r="NC92" s="44">
        <f>IF(OR('Service Volumes 1'!NC11="",ISNUMBER('Service Volumes 1'!NC11)),0,1)</f>
        <v>0</v>
      </c>
      <c r="ND92" s="44">
        <f>IF(OR('Service Volumes 1'!ND11="",ISNUMBER('Service Volumes 1'!ND11)),0,1)</f>
        <v>0</v>
      </c>
      <c r="NE92" s="44">
        <f>IF(OR('Service Volumes 1'!NE11="",ISNUMBER('Service Volumes 1'!NE11)),0,1)</f>
        <v>0</v>
      </c>
      <c r="NF92" s="44">
        <f>IF(OR('Service Volumes 1'!NF11="",ISNUMBER('Service Volumes 1'!NF11)),0,1)</f>
        <v>0</v>
      </c>
      <c r="NG92" s="44">
        <f>IF(OR('Service Volumes 1'!NG11="",ISNUMBER('Service Volumes 1'!NG11)),0,1)</f>
        <v>0</v>
      </c>
      <c r="NH92" s="44">
        <f>IF(OR('Service Volumes 1'!NH11="",ISNUMBER('Service Volumes 1'!NH11)),0,1)</f>
        <v>0</v>
      </c>
      <c r="NI92" s="44">
        <f>IF(OR('Service Volumes 1'!NI11="",ISNUMBER('Service Volumes 1'!NI11)),0,1)</f>
        <v>0</v>
      </c>
      <c r="NJ92" s="44">
        <f>IF(OR('Service Volumes 1'!NJ11="",ISNUMBER('Service Volumes 1'!NJ11)),0,1)</f>
        <v>0</v>
      </c>
      <c r="NK92" s="44">
        <f>IF(OR('Service Volumes 1'!NK11="",ISNUMBER('Service Volumes 1'!NK11)),0,1)</f>
        <v>0</v>
      </c>
      <c r="NL92" s="44">
        <f>IF(OR('Service Volumes 1'!NL11="",ISNUMBER('Service Volumes 1'!NL11)),0,1)</f>
        <v>0</v>
      </c>
      <c r="NM92" s="44">
        <f>IF(OR('Service Volumes 1'!NM11="",ISNUMBER('Service Volumes 1'!NM11)),0,1)</f>
        <v>0</v>
      </c>
      <c r="NN92" s="44">
        <f>IF(OR('Service Volumes 1'!NN11="",ISNUMBER('Service Volumes 1'!NN11)),0,1)</f>
        <v>0</v>
      </c>
      <c r="NO92" s="44">
        <f>IF(OR('Service Volumes 1'!NO11="",ISNUMBER('Service Volumes 1'!NO11)),0,1)</f>
        <v>0</v>
      </c>
      <c r="NP92" s="44">
        <f>IF(OR('Service Volumes 1'!NP11="",ISNUMBER('Service Volumes 1'!NP11)),0,1)</f>
        <v>0</v>
      </c>
      <c r="NQ92" s="44">
        <f>IF(OR('Service Volumes 1'!NQ11="",ISNUMBER('Service Volumes 1'!NQ11)),0,1)</f>
        <v>0</v>
      </c>
      <c r="NR92" s="44">
        <f>IF(OR('Service Volumes 1'!NR11="",ISNUMBER('Service Volumes 1'!NR11)),0,1)</f>
        <v>0</v>
      </c>
      <c r="NS92" s="44">
        <f>IF(OR('Service Volumes 1'!NS11="",ISNUMBER('Service Volumes 1'!NS11)),0,1)</f>
        <v>0</v>
      </c>
      <c r="NT92" s="44">
        <f>IF(OR('Service Volumes 1'!NT11="",ISNUMBER('Service Volumes 1'!NT11)),0,1)</f>
        <v>0</v>
      </c>
      <c r="NU92" s="44">
        <f>IF(OR('Service Volumes 1'!NU11="",ISNUMBER('Service Volumes 1'!NU11)),0,1)</f>
        <v>0</v>
      </c>
      <c r="NV92" s="44">
        <f>IF(OR('Service Volumes 1'!NV11="",ISNUMBER('Service Volumes 1'!NV11)),0,1)</f>
        <v>0</v>
      </c>
      <c r="NW92" s="44">
        <f>IF(OR('Service Volumes 1'!NW11="",ISNUMBER('Service Volumes 1'!NW11)),0,1)</f>
        <v>0</v>
      </c>
      <c r="NX92" s="44">
        <f>IF(OR('Service Volumes 1'!NX11="",ISNUMBER('Service Volumes 1'!NX11)),0,1)</f>
        <v>0</v>
      </c>
      <c r="NY92" s="44">
        <f>IF(OR('Service Volumes 1'!NY11="",ISNUMBER('Service Volumes 1'!NY11)),0,1)</f>
        <v>0</v>
      </c>
      <c r="NZ92" s="44">
        <f>IF(OR('Service Volumes 1'!NZ11="",ISNUMBER('Service Volumes 1'!NZ11)),0,1)</f>
        <v>0</v>
      </c>
      <c r="OA92" s="44">
        <f>IF(OR('Service Volumes 1'!OA11="",ISNUMBER('Service Volumes 1'!OA11)),0,1)</f>
        <v>0</v>
      </c>
      <c r="OB92" s="44">
        <f>IF(OR('Service Volumes 1'!OB11="",ISNUMBER('Service Volumes 1'!OB11)),0,1)</f>
        <v>0</v>
      </c>
      <c r="OC92" s="44">
        <f>IF(OR('Service Volumes 1'!OC11="",ISNUMBER('Service Volumes 1'!OC11)),0,1)</f>
        <v>0</v>
      </c>
      <c r="OD92" s="44">
        <f>IF(OR('Service Volumes 1'!OD11="",ISNUMBER('Service Volumes 1'!OD11)),0,1)</f>
        <v>0</v>
      </c>
      <c r="OE92" s="44">
        <f>IF(OR('Service Volumes 1'!OE11="",ISNUMBER('Service Volumes 1'!OE11)),0,1)</f>
        <v>0</v>
      </c>
      <c r="OF92" s="44">
        <f>IF(OR('Service Volumes 1'!OF11="",ISNUMBER('Service Volumes 1'!OF11)),0,1)</f>
        <v>0</v>
      </c>
      <c r="OG92" s="44">
        <f>IF(OR('Service Volumes 1'!OG11="",ISNUMBER('Service Volumes 1'!OG11)),0,1)</f>
        <v>0</v>
      </c>
      <c r="OH92" s="44">
        <f>IF(OR('Service Volumes 1'!OH11="",ISNUMBER('Service Volumes 1'!OH11)),0,1)</f>
        <v>0</v>
      </c>
      <c r="OI92" s="44">
        <f>IF(OR('Service Volumes 1'!OI11="",ISNUMBER('Service Volumes 1'!OI11)),0,1)</f>
        <v>0</v>
      </c>
      <c r="OJ92" s="44">
        <f>IF(OR('Service Volumes 1'!OJ11="",ISNUMBER('Service Volumes 1'!OJ11)),0,1)</f>
        <v>0</v>
      </c>
      <c r="OK92" s="44">
        <f>IF(OR('Service Volumes 1'!OK11="",ISNUMBER('Service Volumes 1'!OK11)),0,1)</f>
        <v>0</v>
      </c>
      <c r="OL92" s="44">
        <f>IF(OR('Service Volumes 1'!OL11="",ISNUMBER('Service Volumes 1'!OL11)),0,1)</f>
        <v>0</v>
      </c>
      <c r="OM92" s="44">
        <f>IF(OR('Service Volumes 1'!OM11="",ISNUMBER('Service Volumes 1'!OM11)),0,1)</f>
        <v>0</v>
      </c>
      <c r="ON92" s="44">
        <f>IF(OR('Service Volumes 1'!ON11="",ISNUMBER('Service Volumes 1'!ON11)),0,1)</f>
        <v>0</v>
      </c>
    </row>
    <row r="93" spans="2:404" ht="10.25" customHeight="1">
      <c r="B93" s="47" t="s">
        <v>182</v>
      </c>
      <c r="C93" s="45" t="s">
        <v>183</v>
      </c>
      <c r="D93" s="43" t="str">
        <f t="shared" si="3"/>
        <v>OK</v>
      </c>
      <c r="E93" s="44">
        <f>IF(OR('Service Volumes 1'!E12="",ISNUMBER('Service Volumes 1'!E12)),0,1)</f>
        <v>0</v>
      </c>
      <c r="F93" s="44">
        <f>IF(OR('Service Volumes 1'!F12="",ISNUMBER('Service Volumes 1'!F12)),0,1)</f>
        <v>0</v>
      </c>
      <c r="G93" s="44">
        <f>IF(OR('Service Volumes 1'!G12="",ISNUMBER('Service Volumes 1'!G12)),0,1)</f>
        <v>0</v>
      </c>
      <c r="H93" s="44">
        <f>IF(OR('Service Volumes 1'!H12="",ISNUMBER('Service Volumes 1'!H12)),0,1)</f>
        <v>0</v>
      </c>
      <c r="I93" s="44">
        <f>IF(OR('Service Volumes 1'!I12="",ISNUMBER('Service Volumes 1'!I12)),0,1)</f>
        <v>0</v>
      </c>
      <c r="J93" s="44">
        <f>IF(OR('Service Volumes 1'!J12="",ISNUMBER('Service Volumes 1'!J12)),0,1)</f>
        <v>0</v>
      </c>
      <c r="K93" s="44">
        <f>IF(OR('Service Volumes 1'!K12="",ISNUMBER('Service Volumes 1'!K12)),0,1)</f>
        <v>0</v>
      </c>
      <c r="L93" s="44">
        <f>IF(OR('Service Volumes 1'!L12="",ISNUMBER('Service Volumes 1'!L12)),0,1)</f>
        <v>0</v>
      </c>
      <c r="M93" s="44">
        <f>IF(OR('Service Volumes 1'!M12="",ISNUMBER('Service Volumes 1'!M12)),0,1)</f>
        <v>0</v>
      </c>
      <c r="N93" s="44">
        <f>IF(OR('Service Volumes 1'!N12="",ISNUMBER('Service Volumes 1'!N12)),0,1)</f>
        <v>0</v>
      </c>
      <c r="O93" s="44">
        <f>IF(OR('Service Volumes 1'!O12="",ISNUMBER('Service Volumes 1'!O12)),0,1)</f>
        <v>0</v>
      </c>
      <c r="P93" s="44">
        <f>IF(OR('Service Volumes 1'!P12="",ISNUMBER('Service Volumes 1'!P12)),0,1)</f>
        <v>0</v>
      </c>
      <c r="Q93" s="44">
        <f>IF(OR('Service Volumes 1'!Q12="",ISNUMBER('Service Volumes 1'!Q12)),0,1)</f>
        <v>0</v>
      </c>
      <c r="R93" s="44">
        <f>IF(OR('Service Volumes 1'!R12="",ISNUMBER('Service Volumes 1'!R12)),0,1)</f>
        <v>0</v>
      </c>
      <c r="S93" s="44">
        <f>IF(OR('Service Volumes 1'!S12="",ISNUMBER('Service Volumes 1'!S12)),0,1)</f>
        <v>0</v>
      </c>
      <c r="T93" s="44">
        <f>IF(OR('Service Volumes 1'!T12="",ISNUMBER('Service Volumes 1'!T12)),0,1)</f>
        <v>0</v>
      </c>
      <c r="U93" s="44">
        <f>IF(OR('Service Volumes 1'!U12="",ISNUMBER('Service Volumes 1'!U12)),0,1)</f>
        <v>0</v>
      </c>
      <c r="V93" s="44">
        <f>IF(OR('Service Volumes 1'!V12="",ISNUMBER('Service Volumes 1'!V12)),0,1)</f>
        <v>0</v>
      </c>
      <c r="W93" s="44">
        <f>IF(OR('Service Volumes 1'!W12="",ISNUMBER('Service Volumes 1'!W12)),0,1)</f>
        <v>0</v>
      </c>
      <c r="X93" s="44">
        <f>IF(OR('Service Volumes 1'!X12="",ISNUMBER('Service Volumes 1'!X12)),0,1)</f>
        <v>0</v>
      </c>
      <c r="Y93" s="44">
        <f>IF(OR('Service Volumes 1'!Y12="",ISNUMBER('Service Volumes 1'!Y12)),0,1)</f>
        <v>0</v>
      </c>
      <c r="Z93" s="44">
        <f>IF(OR('Service Volumes 1'!Z12="",ISNUMBER('Service Volumes 1'!Z12)),0,1)</f>
        <v>0</v>
      </c>
      <c r="AA93" s="44">
        <f>IF(OR('Service Volumes 1'!AA12="",ISNUMBER('Service Volumes 1'!AA12)),0,1)</f>
        <v>0</v>
      </c>
      <c r="AB93" s="44">
        <f>IF(OR('Service Volumes 1'!AB12="",ISNUMBER('Service Volumes 1'!AB12)),0,1)</f>
        <v>0</v>
      </c>
      <c r="AC93" s="44">
        <f>IF(OR('Service Volumes 1'!AC12="",ISNUMBER('Service Volumes 1'!AC12)),0,1)</f>
        <v>0</v>
      </c>
      <c r="AD93" s="44">
        <f>IF(OR('Service Volumes 1'!AD12="",ISNUMBER('Service Volumes 1'!AD12)),0,1)</f>
        <v>0</v>
      </c>
      <c r="AE93" s="44">
        <f>IF(OR('Service Volumes 1'!AE12="",ISNUMBER('Service Volumes 1'!AE12)),0,1)</f>
        <v>0</v>
      </c>
      <c r="AF93" s="44">
        <f>IF(OR('Service Volumes 1'!AF12="",ISNUMBER('Service Volumes 1'!AF12)),0,1)</f>
        <v>0</v>
      </c>
      <c r="AG93" s="44">
        <f>IF(OR('Service Volumes 1'!AG12="",ISNUMBER('Service Volumes 1'!AG12)),0,1)</f>
        <v>0</v>
      </c>
      <c r="AH93" s="44">
        <f>IF(OR('Service Volumes 1'!AH12="",ISNUMBER('Service Volumes 1'!AH12)),0,1)</f>
        <v>0</v>
      </c>
      <c r="AI93" s="44">
        <f>IF(OR('Service Volumes 1'!AI12="",ISNUMBER('Service Volumes 1'!AI12)),0,1)</f>
        <v>0</v>
      </c>
      <c r="AJ93" s="44">
        <f>IF(OR('Service Volumes 1'!AJ12="",ISNUMBER('Service Volumes 1'!AJ12)),0,1)</f>
        <v>0</v>
      </c>
      <c r="AK93" s="44">
        <f>IF(OR('Service Volumes 1'!AK12="",ISNUMBER('Service Volumes 1'!AK12)),0,1)</f>
        <v>0</v>
      </c>
      <c r="AL93" s="44">
        <f>IF(OR('Service Volumes 1'!AL12="",ISNUMBER('Service Volumes 1'!AL12)),0,1)</f>
        <v>0</v>
      </c>
      <c r="AM93" s="44">
        <f>IF(OR('Service Volumes 1'!AM12="",ISNUMBER('Service Volumes 1'!AM12)),0,1)</f>
        <v>0</v>
      </c>
      <c r="AN93" s="44">
        <f>IF(OR('Service Volumes 1'!AN12="",ISNUMBER('Service Volumes 1'!AN12)),0,1)</f>
        <v>0</v>
      </c>
      <c r="AO93" s="44">
        <f>IF(OR('Service Volumes 1'!AO12="",ISNUMBER('Service Volumes 1'!AO12)),0,1)</f>
        <v>0</v>
      </c>
      <c r="AP93" s="44">
        <f>IF(OR('Service Volumes 1'!AP12="",ISNUMBER('Service Volumes 1'!AP12)),0,1)</f>
        <v>0</v>
      </c>
      <c r="AQ93" s="44">
        <f>IF(OR('Service Volumes 1'!AQ12="",ISNUMBER('Service Volumes 1'!AQ12)),0,1)</f>
        <v>0</v>
      </c>
      <c r="AR93" s="44">
        <f>IF(OR('Service Volumes 1'!AR12="",ISNUMBER('Service Volumes 1'!AR12)),0,1)</f>
        <v>0</v>
      </c>
      <c r="AS93" s="44">
        <f>IF(OR('Service Volumes 1'!AS12="",ISNUMBER('Service Volumes 1'!AS12)),0,1)</f>
        <v>0</v>
      </c>
      <c r="AT93" s="44">
        <f>IF(OR('Service Volumes 1'!AT12="",ISNUMBER('Service Volumes 1'!AT12)),0,1)</f>
        <v>0</v>
      </c>
      <c r="AU93" s="44">
        <f>IF(OR('Service Volumes 1'!AU12="",ISNUMBER('Service Volumes 1'!AU12)),0,1)</f>
        <v>0</v>
      </c>
      <c r="AV93" s="44">
        <f>IF(OR('Service Volumes 1'!AV12="",ISNUMBER('Service Volumes 1'!AV12)),0,1)</f>
        <v>0</v>
      </c>
      <c r="AW93" s="44">
        <f>IF(OR('Service Volumes 1'!AW12="",ISNUMBER('Service Volumes 1'!AW12)),0,1)</f>
        <v>0</v>
      </c>
      <c r="AX93" s="44">
        <f>IF(OR('Service Volumes 1'!AX12="",ISNUMBER('Service Volumes 1'!AX12)),0,1)</f>
        <v>0</v>
      </c>
      <c r="AY93" s="44">
        <f>IF(OR('Service Volumes 1'!AY12="",ISNUMBER('Service Volumes 1'!AY12)),0,1)</f>
        <v>0</v>
      </c>
      <c r="AZ93" s="44">
        <f>IF(OR('Service Volumes 1'!AZ12="",ISNUMBER('Service Volumes 1'!AZ12)),0,1)</f>
        <v>0</v>
      </c>
      <c r="BA93" s="44">
        <f>IF(OR('Service Volumes 1'!BA12="",ISNUMBER('Service Volumes 1'!BA12)),0,1)</f>
        <v>0</v>
      </c>
      <c r="BB93" s="44">
        <f>IF(OR('Service Volumes 1'!BB12="",ISNUMBER('Service Volumes 1'!BB12)),0,1)</f>
        <v>0</v>
      </c>
      <c r="BC93" s="44">
        <f>IF(OR('Service Volumes 1'!BC12="",ISNUMBER('Service Volumes 1'!BC12)),0,1)</f>
        <v>0</v>
      </c>
      <c r="BD93" s="44">
        <f>IF(OR('Service Volumes 1'!BD12="",ISNUMBER('Service Volumes 1'!BD12)),0,1)</f>
        <v>0</v>
      </c>
      <c r="BE93" s="44">
        <f>IF(OR('Service Volumes 1'!BE12="",ISNUMBER('Service Volumes 1'!BE12)),0,1)</f>
        <v>0</v>
      </c>
      <c r="BF93" s="44">
        <f>IF(OR('Service Volumes 1'!BF12="",ISNUMBER('Service Volumes 1'!BF12)),0,1)</f>
        <v>0</v>
      </c>
      <c r="BG93" s="44">
        <f>IF(OR('Service Volumes 1'!BG12="",ISNUMBER('Service Volumes 1'!BG12)),0,1)</f>
        <v>0</v>
      </c>
      <c r="BH93" s="44">
        <f>IF(OR('Service Volumes 1'!BH12="",ISNUMBER('Service Volumes 1'!BH12)),0,1)</f>
        <v>0</v>
      </c>
      <c r="BI93" s="44">
        <f>IF(OR('Service Volumes 1'!BI12="",ISNUMBER('Service Volumes 1'!BI12)),0,1)</f>
        <v>0</v>
      </c>
      <c r="BJ93" s="44">
        <f>IF(OR('Service Volumes 1'!BJ12="",ISNUMBER('Service Volumes 1'!BJ12)),0,1)</f>
        <v>0</v>
      </c>
      <c r="BK93" s="44">
        <f>IF(OR('Service Volumes 1'!BK12="",ISNUMBER('Service Volumes 1'!BK12)),0,1)</f>
        <v>0</v>
      </c>
      <c r="BL93" s="44">
        <f>IF(OR('Service Volumes 1'!BL12="",ISNUMBER('Service Volumes 1'!BL12)),0,1)</f>
        <v>0</v>
      </c>
      <c r="BM93" s="44">
        <f>IF(OR('Service Volumes 1'!BM12="",ISNUMBER('Service Volumes 1'!BM12)),0,1)</f>
        <v>0</v>
      </c>
      <c r="BN93" s="44">
        <f>IF(OR('Service Volumes 1'!BN12="",ISNUMBER('Service Volumes 1'!BN12)),0,1)</f>
        <v>0</v>
      </c>
      <c r="BO93" s="44">
        <f>IF(OR('Service Volumes 1'!BO12="",ISNUMBER('Service Volumes 1'!BO12)),0,1)</f>
        <v>0</v>
      </c>
      <c r="BP93" s="44">
        <f>IF(OR('Service Volumes 1'!BP12="",ISNUMBER('Service Volumes 1'!BP12)),0,1)</f>
        <v>0</v>
      </c>
      <c r="BQ93" s="44">
        <f>IF(OR('Service Volumes 1'!BQ12="",ISNUMBER('Service Volumes 1'!BQ12)),0,1)</f>
        <v>0</v>
      </c>
      <c r="BR93" s="44">
        <f>IF(OR('Service Volumes 1'!BR12="",ISNUMBER('Service Volumes 1'!BR12)),0,1)</f>
        <v>0</v>
      </c>
      <c r="BS93" s="44">
        <f>IF(OR('Service Volumes 1'!BS12="",ISNUMBER('Service Volumes 1'!BS12)),0,1)</f>
        <v>0</v>
      </c>
      <c r="BT93" s="44">
        <f>IF(OR('Service Volumes 1'!BT12="",ISNUMBER('Service Volumes 1'!BT12)),0,1)</f>
        <v>0</v>
      </c>
      <c r="BU93" s="44">
        <f>IF(OR('Service Volumes 1'!BU12="",ISNUMBER('Service Volumes 1'!BU12)),0,1)</f>
        <v>0</v>
      </c>
      <c r="BV93" s="44">
        <f>IF(OR('Service Volumes 1'!BV12="",ISNUMBER('Service Volumes 1'!BV12)),0,1)</f>
        <v>0</v>
      </c>
      <c r="BW93" s="44">
        <f>IF(OR('Service Volumes 1'!BW12="",ISNUMBER('Service Volumes 1'!BW12)),0,1)</f>
        <v>0</v>
      </c>
      <c r="BX93" s="44">
        <f>IF(OR('Service Volumes 1'!BX12="",ISNUMBER('Service Volumes 1'!BX12)),0,1)</f>
        <v>0</v>
      </c>
      <c r="BY93" s="44">
        <f>IF(OR('Service Volumes 1'!BY12="",ISNUMBER('Service Volumes 1'!BY12)),0,1)</f>
        <v>0</v>
      </c>
      <c r="BZ93" s="44">
        <f>IF(OR('Service Volumes 1'!BZ12="",ISNUMBER('Service Volumes 1'!BZ12)),0,1)</f>
        <v>0</v>
      </c>
      <c r="CA93" s="44">
        <f>IF(OR('Service Volumes 1'!CA12="",ISNUMBER('Service Volumes 1'!CA12)),0,1)</f>
        <v>0</v>
      </c>
      <c r="CB93" s="44">
        <f>IF(OR('Service Volumes 1'!CB12="",ISNUMBER('Service Volumes 1'!CB12)),0,1)</f>
        <v>0</v>
      </c>
      <c r="CC93" s="44">
        <f>IF(OR('Service Volumes 1'!CC12="",ISNUMBER('Service Volumes 1'!CC12)),0,1)</f>
        <v>0</v>
      </c>
      <c r="CD93" s="44">
        <f>IF(OR('Service Volumes 1'!CD12="",ISNUMBER('Service Volumes 1'!CD12)),0,1)</f>
        <v>0</v>
      </c>
      <c r="CE93" s="44">
        <f>IF(OR('Service Volumes 1'!CE12="",ISNUMBER('Service Volumes 1'!CE12)),0,1)</f>
        <v>0</v>
      </c>
      <c r="CF93" s="44">
        <f>IF(OR('Service Volumes 1'!CF12="",ISNUMBER('Service Volumes 1'!CF12)),0,1)</f>
        <v>0</v>
      </c>
      <c r="CG93" s="44">
        <f>IF(OR('Service Volumes 1'!CG12="",ISNUMBER('Service Volumes 1'!CG12)),0,1)</f>
        <v>0</v>
      </c>
      <c r="CH93" s="44">
        <f>IF(OR('Service Volumes 1'!CH12="",ISNUMBER('Service Volumes 1'!CH12)),0,1)</f>
        <v>0</v>
      </c>
      <c r="CI93" s="44">
        <f>IF(OR('Service Volumes 1'!CI12="",ISNUMBER('Service Volumes 1'!CI12)),0,1)</f>
        <v>0</v>
      </c>
      <c r="CJ93" s="44">
        <f>IF(OR('Service Volumes 1'!CJ12="",ISNUMBER('Service Volumes 1'!CJ12)),0,1)</f>
        <v>0</v>
      </c>
      <c r="CK93" s="44">
        <f>IF(OR('Service Volumes 1'!CK12="",ISNUMBER('Service Volumes 1'!CK12)),0,1)</f>
        <v>0</v>
      </c>
      <c r="CL93" s="44">
        <f>IF(OR('Service Volumes 1'!CL12="",ISNUMBER('Service Volumes 1'!CL12)),0,1)</f>
        <v>0</v>
      </c>
      <c r="CM93" s="44">
        <f>IF(OR('Service Volumes 1'!CM12="",ISNUMBER('Service Volumes 1'!CM12)),0,1)</f>
        <v>0</v>
      </c>
      <c r="CN93" s="44">
        <f>IF(OR('Service Volumes 1'!CN12="",ISNUMBER('Service Volumes 1'!CN12)),0,1)</f>
        <v>0</v>
      </c>
      <c r="CO93" s="44">
        <f>IF(OR('Service Volumes 1'!CO12="",ISNUMBER('Service Volumes 1'!CO12)),0,1)</f>
        <v>0</v>
      </c>
      <c r="CP93" s="44">
        <f>IF(OR('Service Volumes 1'!CP12="",ISNUMBER('Service Volumes 1'!CP12)),0,1)</f>
        <v>0</v>
      </c>
      <c r="CQ93" s="44">
        <f>IF(OR('Service Volumes 1'!CQ12="",ISNUMBER('Service Volumes 1'!CQ12)),0,1)</f>
        <v>0</v>
      </c>
      <c r="CR93" s="44">
        <f>IF(OR('Service Volumes 1'!CR12="",ISNUMBER('Service Volumes 1'!CR12)),0,1)</f>
        <v>0</v>
      </c>
      <c r="CS93" s="44">
        <f>IF(OR('Service Volumes 1'!CS12="",ISNUMBER('Service Volumes 1'!CS12)),0,1)</f>
        <v>0</v>
      </c>
      <c r="CT93" s="44">
        <f>IF(OR('Service Volumes 1'!CT12="",ISNUMBER('Service Volumes 1'!CT12)),0,1)</f>
        <v>0</v>
      </c>
      <c r="CU93" s="44">
        <f>IF(OR('Service Volumes 1'!CU12="",ISNUMBER('Service Volumes 1'!CU12)),0,1)</f>
        <v>0</v>
      </c>
      <c r="CV93" s="44">
        <f>IF(OR('Service Volumes 1'!CV12="",ISNUMBER('Service Volumes 1'!CV12)),0,1)</f>
        <v>0</v>
      </c>
      <c r="CW93" s="44">
        <f>IF(OR('Service Volumes 1'!CW12="",ISNUMBER('Service Volumes 1'!CW12)),0,1)</f>
        <v>0</v>
      </c>
      <c r="CX93" s="44">
        <f>IF(OR('Service Volumes 1'!CX12="",ISNUMBER('Service Volumes 1'!CX12)),0,1)</f>
        <v>0</v>
      </c>
      <c r="CY93" s="44">
        <f>IF(OR('Service Volumes 1'!CY12="",ISNUMBER('Service Volumes 1'!CY12)),0,1)</f>
        <v>0</v>
      </c>
      <c r="CZ93" s="44">
        <f>IF(OR('Service Volumes 1'!CZ12="",ISNUMBER('Service Volumes 1'!CZ12)),0,1)</f>
        <v>0</v>
      </c>
      <c r="DA93" s="44">
        <f>IF(OR('Service Volumes 1'!DA12="",ISNUMBER('Service Volumes 1'!DA12)),0,1)</f>
        <v>0</v>
      </c>
      <c r="DB93" s="44">
        <f>IF(OR('Service Volumes 1'!DB12="",ISNUMBER('Service Volumes 1'!DB12)),0,1)</f>
        <v>0</v>
      </c>
      <c r="DC93" s="44">
        <f>IF(OR('Service Volumes 1'!DC12="",ISNUMBER('Service Volumes 1'!DC12)),0,1)</f>
        <v>0</v>
      </c>
      <c r="DD93" s="44">
        <f>IF(OR('Service Volumes 1'!DD12="",ISNUMBER('Service Volumes 1'!DD12)),0,1)</f>
        <v>0</v>
      </c>
      <c r="DE93" s="44">
        <f>IF(OR('Service Volumes 1'!DE12="",ISNUMBER('Service Volumes 1'!DE12)),0,1)</f>
        <v>0</v>
      </c>
      <c r="DF93" s="44">
        <f>IF(OR('Service Volumes 1'!DF12="",ISNUMBER('Service Volumes 1'!DF12)),0,1)</f>
        <v>0</v>
      </c>
      <c r="DG93" s="44">
        <f>IF(OR('Service Volumes 1'!DG12="",ISNUMBER('Service Volumes 1'!DG12)),0,1)</f>
        <v>0</v>
      </c>
      <c r="DH93" s="44">
        <f>IF(OR('Service Volumes 1'!DH12="",ISNUMBER('Service Volumes 1'!DH12)),0,1)</f>
        <v>0</v>
      </c>
      <c r="DI93" s="44">
        <f>IF(OR('Service Volumes 1'!DI12="",ISNUMBER('Service Volumes 1'!DI12)),0,1)</f>
        <v>0</v>
      </c>
      <c r="DJ93" s="44">
        <f>IF(OR('Service Volumes 1'!DJ12="",ISNUMBER('Service Volumes 1'!DJ12)),0,1)</f>
        <v>0</v>
      </c>
      <c r="DK93" s="44">
        <f>IF(OR('Service Volumes 1'!DK12="",ISNUMBER('Service Volumes 1'!DK12)),0,1)</f>
        <v>0</v>
      </c>
      <c r="DL93" s="44">
        <f>IF(OR('Service Volumes 1'!DL12="",ISNUMBER('Service Volumes 1'!DL12)),0,1)</f>
        <v>0</v>
      </c>
      <c r="DM93" s="44">
        <f>IF(OR('Service Volumes 1'!DM12="",ISNUMBER('Service Volumes 1'!DM12)),0,1)</f>
        <v>0</v>
      </c>
      <c r="DN93" s="44">
        <f>IF(OR('Service Volumes 1'!DN12="",ISNUMBER('Service Volumes 1'!DN12)),0,1)</f>
        <v>0</v>
      </c>
      <c r="DO93" s="44">
        <f>IF(OR('Service Volumes 1'!DO12="",ISNUMBER('Service Volumes 1'!DO12)),0,1)</f>
        <v>0</v>
      </c>
      <c r="DP93" s="44">
        <f>IF(OR('Service Volumes 1'!DP12="",ISNUMBER('Service Volumes 1'!DP12)),0,1)</f>
        <v>0</v>
      </c>
      <c r="DQ93" s="44">
        <f>IF(OR('Service Volumes 1'!DQ12="",ISNUMBER('Service Volumes 1'!DQ12)),0,1)</f>
        <v>0</v>
      </c>
      <c r="DR93" s="44">
        <f>IF(OR('Service Volumes 1'!DR12="",ISNUMBER('Service Volumes 1'!DR12)),0,1)</f>
        <v>0</v>
      </c>
      <c r="DS93" s="44">
        <f>IF(OR('Service Volumes 1'!DS12="",ISNUMBER('Service Volumes 1'!DS12)),0,1)</f>
        <v>0</v>
      </c>
      <c r="DT93" s="44">
        <f>IF(OR('Service Volumes 1'!DT12="",ISNUMBER('Service Volumes 1'!DT12)),0,1)</f>
        <v>0</v>
      </c>
      <c r="DU93" s="44">
        <f>IF(OR('Service Volumes 1'!DU12="",ISNUMBER('Service Volumes 1'!DU12)),0,1)</f>
        <v>0</v>
      </c>
      <c r="DV93" s="44">
        <f>IF(OR('Service Volumes 1'!DV12="",ISNUMBER('Service Volumes 1'!DV12)),0,1)</f>
        <v>0</v>
      </c>
      <c r="DW93" s="44">
        <f>IF(OR('Service Volumes 1'!DW12="",ISNUMBER('Service Volumes 1'!DW12)),0,1)</f>
        <v>0</v>
      </c>
      <c r="DX93" s="44">
        <f>IF(OR('Service Volumes 1'!DX12="",ISNUMBER('Service Volumes 1'!DX12)),0,1)</f>
        <v>0</v>
      </c>
      <c r="DY93" s="44">
        <f>IF(OR('Service Volumes 1'!DY12="",ISNUMBER('Service Volumes 1'!DY12)),0,1)</f>
        <v>0</v>
      </c>
      <c r="DZ93" s="44">
        <f>IF(OR('Service Volumes 1'!DZ12="",ISNUMBER('Service Volumes 1'!DZ12)),0,1)</f>
        <v>0</v>
      </c>
      <c r="EA93" s="44">
        <f>IF(OR('Service Volumes 1'!EA12="",ISNUMBER('Service Volumes 1'!EA12)),0,1)</f>
        <v>0</v>
      </c>
      <c r="EB93" s="44">
        <f>IF(OR('Service Volumes 1'!EB12="",ISNUMBER('Service Volumes 1'!EB12)),0,1)</f>
        <v>0</v>
      </c>
      <c r="EC93" s="44">
        <f>IF(OR('Service Volumes 1'!EC12="",ISNUMBER('Service Volumes 1'!EC12)),0,1)</f>
        <v>0</v>
      </c>
      <c r="ED93" s="44">
        <f>IF(OR('Service Volumes 1'!ED12="",ISNUMBER('Service Volumes 1'!ED12)),0,1)</f>
        <v>0</v>
      </c>
      <c r="EE93" s="44">
        <f>IF(OR('Service Volumes 1'!EE12="",ISNUMBER('Service Volumes 1'!EE12)),0,1)</f>
        <v>0</v>
      </c>
      <c r="EF93" s="44">
        <f>IF(OR('Service Volumes 1'!EF12="",ISNUMBER('Service Volumes 1'!EF12)),0,1)</f>
        <v>0</v>
      </c>
      <c r="EG93" s="44">
        <f>IF(OR('Service Volumes 1'!EG12="",ISNUMBER('Service Volumes 1'!EG12)),0,1)</f>
        <v>0</v>
      </c>
      <c r="EH93" s="44">
        <f>IF(OR('Service Volumes 1'!EH12="",ISNUMBER('Service Volumes 1'!EH12)),0,1)</f>
        <v>0</v>
      </c>
      <c r="EI93" s="44">
        <f>IF(OR('Service Volumes 1'!EI12="",ISNUMBER('Service Volumes 1'!EI12)),0,1)</f>
        <v>0</v>
      </c>
      <c r="EJ93" s="44">
        <f>IF(OR('Service Volumes 1'!EJ12="",ISNUMBER('Service Volumes 1'!EJ12)),0,1)</f>
        <v>0</v>
      </c>
      <c r="EK93" s="44">
        <f>IF(OR('Service Volumes 1'!EK12="",ISNUMBER('Service Volumes 1'!EK12)),0,1)</f>
        <v>0</v>
      </c>
      <c r="EL93" s="44">
        <f>IF(OR('Service Volumes 1'!EL12="",ISNUMBER('Service Volumes 1'!EL12)),0,1)</f>
        <v>0</v>
      </c>
      <c r="EM93" s="44">
        <f>IF(OR('Service Volumes 1'!EM12="",ISNUMBER('Service Volumes 1'!EM12)),0,1)</f>
        <v>0</v>
      </c>
      <c r="EN93" s="44">
        <f>IF(OR('Service Volumes 1'!EN12="",ISNUMBER('Service Volumes 1'!EN12)),0,1)</f>
        <v>0</v>
      </c>
      <c r="EO93" s="44">
        <f>IF(OR('Service Volumes 1'!EO12="",ISNUMBER('Service Volumes 1'!EO12)),0,1)</f>
        <v>0</v>
      </c>
      <c r="EP93" s="44">
        <f>IF(OR('Service Volumes 1'!EP12="",ISNUMBER('Service Volumes 1'!EP12)),0,1)</f>
        <v>0</v>
      </c>
      <c r="EQ93" s="44">
        <f>IF(OR('Service Volumes 1'!EQ12="",ISNUMBER('Service Volumes 1'!EQ12)),0,1)</f>
        <v>0</v>
      </c>
      <c r="ER93" s="44">
        <f>IF(OR('Service Volumes 1'!ER12="",ISNUMBER('Service Volumes 1'!ER12)),0,1)</f>
        <v>0</v>
      </c>
      <c r="ES93" s="44">
        <f>IF(OR('Service Volumes 1'!ES12="",ISNUMBER('Service Volumes 1'!ES12)),0,1)</f>
        <v>0</v>
      </c>
      <c r="ET93" s="44">
        <f>IF(OR('Service Volumes 1'!ET12="",ISNUMBER('Service Volumes 1'!ET12)),0,1)</f>
        <v>0</v>
      </c>
      <c r="EU93" s="44">
        <f>IF(OR('Service Volumes 1'!EU12="",ISNUMBER('Service Volumes 1'!EU12)),0,1)</f>
        <v>0</v>
      </c>
      <c r="EV93" s="44">
        <f>IF(OR('Service Volumes 1'!EV12="",ISNUMBER('Service Volumes 1'!EV12)),0,1)</f>
        <v>0</v>
      </c>
      <c r="EW93" s="44">
        <f>IF(OR('Service Volumes 1'!EW12="",ISNUMBER('Service Volumes 1'!EW12)),0,1)</f>
        <v>0</v>
      </c>
      <c r="EX93" s="44">
        <f>IF(OR('Service Volumes 1'!EX12="",ISNUMBER('Service Volumes 1'!EX12)),0,1)</f>
        <v>0</v>
      </c>
      <c r="EY93" s="44">
        <f>IF(OR('Service Volumes 1'!EY12="",ISNUMBER('Service Volumes 1'!EY12)),0,1)</f>
        <v>0</v>
      </c>
      <c r="EZ93" s="44">
        <f>IF(OR('Service Volumes 1'!EZ12="",ISNUMBER('Service Volumes 1'!EZ12)),0,1)</f>
        <v>0</v>
      </c>
      <c r="FA93" s="44">
        <f>IF(OR('Service Volumes 1'!FA12="",ISNUMBER('Service Volumes 1'!FA12)),0,1)</f>
        <v>0</v>
      </c>
      <c r="FB93" s="44">
        <f>IF(OR('Service Volumes 1'!FB12="",ISNUMBER('Service Volumes 1'!FB12)),0,1)</f>
        <v>0</v>
      </c>
      <c r="FC93" s="44">
        <f>IF(OR('Service Volumes 1'!FC12="",ISNUMBER('Service Volumes 1'!FC12)),0,1)</f>
        <v>0</v>
      </c>
      <c r="FD93" s="44">
        <f>IF(OR('Service Volumes 1'!FD12="",ISNUMBER('Service Volumes 1'!FD12)),0,1)</f>
        <v>0</v>
      </c>
      <c r="FE93" s="44">
        <f>IF(OR('Service Volumes 1'!FE12="",ISNUMBER('Service Volumes 1'!FE12)),0,1)</f>
        <v>0</v>
      </c>
      <c r="FF93" s="44">
        <f>IF(OR('Service Volumes 1'!FF12="",ISNUMBER('Service Volumes 1'!FF12)),0,1)</f>
        <v>0</v>
      </c>
      <c r="FG93" s="44">
        <f>IF(OR('Service Volumes 1'!FG12="",ISNUMBER('Service Volumes 1'!FG12)),0,1)</f>
        <v>0</v>
      </c>
      <c r="FH93" s="44">
        <f>IF(OR('Service Volumes 1'!FH12="",ISNUMBER('Service Volumes 1'!FH12)),0,1)</f>
        <v>0</v>
      </c>
      <c r="FI93" s="44">
        <f>IF(OR('Service Volumes 1'!FI12="",ISNUMBER('Service Volumes 1'!FI12)),0,1)</f>
        <v>0</v>
      </c>
      <c r="FJ93" s="44">
        <f>IF(OR('Service Volumes 1'!FJ12="",ISNUMBER('Service Volumes 1'!FJ12)),0,1)</f>
        <v>0</v>
      </c>
      <c r="FK93" s="44">
        <f>IF(OR('Service Volumes 1'!FK12="",ISNUMBER('Service Volumes 1'!FK12)),0,1)</f>
        <v>0</v>
      </c>
      <c r="FL93" s="44">
        <f>IF(OR('Service Volumes 1'!FL12="",ISNUMBER('Service Volumes 1'!FL12)),0,1)</f>
        <v>0</v>
      </c>
      <c r="FM93" s="44">
        <f>IF(OR('Service Volumes 1'!FM12="",ISNUMBER('Service Volumes 1'!FM12)),0,1)</f>
        <v>0</v>
      </c>
      <c r="FN93" s="44">
        <f>IF(OR('Service Volumes 1'!FN12="",ISNUMBER('Service Volumes 1'!FN12)),0,1)</f>
        <v>0</v>
      </c>
      <c r="FO93" s="44">
        <f>IF(OR('Service Volumes 1'!FO12="",ISNUMBER('Service Volumes 1'!FO12)),0,1)</f>
        <v>0</v>
      </c>
      <c r="FP93" s="44">
        <f>IF(OR('Service Volumes 1'!FP12="",ISNUMBER('Service Volumes 1'!FP12)),0,1)</f>
        <v>0</v>
      </c>
      <c r="FQ93" s="44">
        <f>IF(OR('Service Volumes 1'!FQ12="",ISNUMBER('Service Volumes 1'!FQ12)),0,1)</f>
        <v>0</v>
      </c>
      <c r="FR93" s="44">
        <f>IF(OR('Service Volumes 1'!FR12="",ISNUMBER('Service Volumes 1'!FR12)),0,1)</f>
        <v>0</v>
      </c>
      <c r="FS93" s="44">
        <f>IF(OR('Service Volumes 1'!FS12="",ISNUMBER('Service Volumes 1'!FS12)),0,1)</f>
        <v>0</v>
      </c>
      <c r="FT93" s="44">
        <f>IF(OR('Service Volumes 1'!FT12="",ISNUMBER('Service Volumes 1'!FT12)),0,1)</f>
        <v>0</v>
      </c>
      <c r="FU93" s="44">
        <f>IF(OR('Service Volumes 1'!FU12="",ISNUMBER('Service Volumes 1'!FU12)),0,1)</f>
        <v>0</v>
      </c>
      <c r="FV93" s="44">
        <f>IF(OR('Service Volumes 1'!FV12="",ISNUMBER('Service Volumes 1'!FV12)),0,1)</f>
        <v>0</v>
      </c>
      <c r="FW93" s="44">
        <f>IF(OR('Service Volumes 1'!FW12="",ISNUMBER('Service Volumes 1'!FW12)),0,1)</f>
        <v>0</v>
      </c>
      <c r="FX93" s="44">
        <f>IF(OR('Service Volumes 1'!FX12="",ISNUMBER('Service Volumes 1'!FX12)),0,1)</f>
        <v>0</v>
      </c>
      <c r="FY93" s="44">
        <f>IF(OR('Service Volumes 1'!FY12="",ISNUMBER('Service Volumes 1'!FY12)),0,1)</f>
        <v>0</v>
      </c>
      <c r="FZ93" s="44">
        <f>IF(OR('Service Volumes 1'!FZ12="",ISNUMBER('Service Volumes 1'!FZ12)),0,1)</f>
        <v>0</v>
      </c>
      <c r="GA93" s="44">
        <f>IF(OR('Service Volumes 1'!GA12="",ISNUMBER('Service Volumes 1'!GA12)),0,1)</f>
        <v>0</v>
      </c>
      <c r="GB93" s="44">
        <f>IF(OR('Service Volumes 1'!GB12="",ISNUMBER('Service Volumes 1'!GB12)),0,1)</f>
        <v>0</v>
      </c>
      <c r="GC93" s="44">
        <f>IF(OR('Service Volumes 1'!GC12="",ISNUMBER('Service Volumes 1'!GC12)),0,1)</f>
        <v>0</v>
      </c>
      <c r="GD93" s="44">
        <f>IF(OR('Service Volumes 1'!GD12="",ISNUMBER('Service Volumes 1'!GD12)),0,1)</f>
        <v>0</v>
      </c>
      <c r="GE93" s="44">
        <f>IF(OR('Service Volumes 1'!GE12="",ISNUMBER('Service Volumes 1'!GE12)),0,1)</f>
        <v>0</v>
      </c>
      <c r="GF93" s="44">
        <f>IF(OR('Service Volumes 1'!GF12="",ISNUMBER('Service Volumes 1'!GF12)),0,1)</f>
        <v>0</v>
      </c>
      <c r="GG93" s="44">
        <f>IF(OR('Service Volumes 1'!GG12="",ISNUMBER('Service Volumes 1'!GG12)),0,1)</f>
        <v>0</v>
      </c>
      <c r="GH93" s="44">
        <f>IF(OR('Service Volumes 1'!GH12="",ISNUMBER('Service Volumes 1'!GH12)),0,1)</f>
        <v>0</v>
      </c>
      <c r="GI93" s="44">
        <f>IF(OR('Service Volumes 1'!GI12="",ISNUMBER('Service Volumes 1'!GI12)),0,1)</f>
        <v>0</v>
      </c>
      <c r="GJ93" s="44">
        <f>IF(OR('Service Volumes 1'!GJ12="",ISNUMBER('Service Volumes 1'!GJ12)),0,1)</f>
        <v>0</v>
      </c>
      <c r="GK93" s="44">
        <f>IF(OR('Service Volumes 1'!GK12="",ISNUMBER('Service Volumes 1'!GK12)),0,1)</f>
        <v>0</v>
      </c>
      <c r="GL93" s="44">
        <f>IF(OR('Service Volumes 1'!GL12="",ISNUMBER('Service Volumes 1'!GL12)),0,1)</f>
        <v>0</v>
      </c>
      <c r="GM93" s="44">
        <f>IF(OR('Service Volumes 1'!GM12="",ISNUMBER('Service Volumes 1'!GM12)),0,1)</f>
        <v>0</v>
      </c>
      <c r="GN93" s="44">
        <f>IF(OR('Service Volumes 1'!GN12="",ISNUMBER('Service Volumes 1'!GN12)),0,1)</f>
        <v>0</v>
      </c>
      <c r="GO93" s="44">
        <f>IF(OR('Service Volumes 1'!GO12="",ISNUMBER('Service Volumes 1'!GO12)),0,1)</f>
        <v>0</v>
      </c>
      <c r="GP93" s="44">
        <f>IF(OR('Service Volumes 1'!GP12="",ISNUMBER('Service Volumes 1'!GP12)),0,1)</f>
        <v>0</v>
      </c>
      <c r="GQ93" s="44">
        <f>IF(OR('Service Volumes 1'!GQ12="",ISNUMBER('Service Volumes 1'!GQ12)),0,1)</f>
        <v>0</v>
      </c>
      <c r="GR93" s="44">
        <f>IF(OR('Service Volumes 1'!GR12="",ISNUMBER('Service Volumes 1'!GR12)),0,1)</f>
        <v>0</v>
      </c>
      <c r="GS93" s="44">
        <f>IF(OR('Service Volumes 1'!GS12="",ISNUMBER('Service Volumes 1'!GS12)),0,1)</f>
        <v>0</v>
      </c>
      <c r="GT93" s="44">
        <f>IF(OR('Service Volumes 1'!GT12="",ISNUMBER('Service Volumes 1'!GT12)),0,1)</f>
        <v>0</v>
      </c>
      <c r="GU93" s="44">
        <f>IF(OR('Service Volumes 1'!GU12="",ISNUMBER('Service Volumes 1'!GU12)),0,1)</f>
        <v>0</v>
      </c>
      <c r="GV93" s="44">
        <f>IF(OR('Service Volumes 1'!GV12="",ISNUMBER('Service Volumes 1'!GV12)),0,1)</f>
        <v>0</v>
      </c>
      <c r="GW93" s="44">
        <f>IF(OR('Service Volumes 1'!GW12="",ISNUMBER('Service Volumes 1'!GW12)),0,1)</f>
        <v>0</v>
      </c>
      <c r="GX93" s="44">
        <f>IF(OR('Service Volumes 1'!GX12="",ISNUMBER('Service Volumes 1'!GX12)),0,1)</f>
        <v>0</v>
      </c>
      <c r="GY93" s="44">
        <f>IF(OR('Service Volumes 1'!GY12="",ISNUMBER('Service Volumes 1'!GY12)),0,1)</f>
        <v>0</v>
      </c>
      <c r="GZ93" s="44">
        <f>IF(OR('Service Volumes 1'!GZ12="",ISNUMBER('Service Volumes 1'!GZ12)),0,1)</f>
        <v>0</v>
      </c>
      <c r="HA93" s="44">
        <f>IF(OR('Service Volumes 1'!HA12="",ISNUMBER('Service Volumes 1'!HA12)),0,1)</f>
        <v>0</v>
      </c>
      <c r="HB93" s="44">
        <f>IF(OR('Service Volumes 1'!HB12="",ISNUMBER('Service Volumes 1'!HB12)),0,1)</f>
        <v>0</v>
      </c>
      <c r="HC93" s="44">
        <f>IF(OR('Service Volumes 1'!HC12="",ISNUMBER('Service Volumes 1'!HC12)),0,1)</f>
        <v>0</v>
      </c>
      <c r="HD93" s="44">
        <f>IF(OR('Service Volumes 1'!HD12="",ISNUMBER('Service Volumes 1'!HD12)),0,1)</f>
        <v>0</v>
      </c>
      <c r="HE93" s="44">
        <f>IF(OR('Service Volumes 1'!HE12="",ISNUMBER('Service Volumes 1'!HE12)),0,1)</f>
        <v>0</v>
      </c>
      <c r="HF93" s="44">
        <f>IF(OR('Service Volumes 1'!HF12="",ISNUMBER('Service Volumes 1'!HF12)),0,1)</f>
        <v>0</v>
      </c>
      <c r="HG93" s="44">
        <f>IF(OR('Service Volumes 1'!HG12="",ISNUMBER('Service Volumes 1'!HG12)),0,1)</f>
        <v>0</v>
      </c>
      <c r="HH93" s="44">
        <f>IF(OR('Service Volumes 1'!HH12="",ISNUMBER('Service Volumes 1'!HH12)),0,1)</f>
        <v>0</v>
      </c>
      <c r="HI93" s="44">
        <f>IF(OR('Service Volumes 1'!HI12="",ISNUMBER('Service Volumes 1'!HI12)),0,1)</f>
        <v>0</v>
      </c>
      <c r="HJ93" s="44">
        <f>IF(OR('Service Volumes 1'!HJ12="",ISNUMBER('Service Volumes 1'!HJ12)),0,1)</f>
        <v>0</v>
      </c>
      <c r="HK93" s="44">
        <f>IF(OR('Service Volumes 1'!HK12="",ISNUMBER('Service Volumes 1'!HK12)),0,1)</f>
        <v>0</v>
      </c>
      <c r="HL93" s="44">
        <f>IF(OR('Service Volumes 1'!HL12="",ISNUMBER('Service Volumes 1'!HL12)),0,1)</f>
        <v>0</v>
      </c>
      <c r="HM93" s="44">
        <f>IF(OR('Service Volumes 1'!HM12="",ISNUMBER('Service Volumes 1'!HM12)),0,1)</f>
        <v>0</v>
      </c>
      <c r="HN93" s="44">
        <f>IF(OR('Service Volumes 1'!HN12="",ISNUMBER('Service Volumes 1'!HN12)),0,1)</f>
        <v>0</v>
      </c>
      <c r="HO93" s="44">
        <f>IF(OR('Service Volumes 1'!HO12="",ISNUMBER('Service Volumes 1'!HO12)),0,1)</f>
        <v>0</v>
      </c>
      <c r="HP93" s="44">
        <f>IF(OR('Service Volumes 1'!HP12="",ISNUMBER('Service Volumes 1'!HP12)),0,1)</f>
        <v>0</v>
      </c>
      <c r="HQ93" s="44">
        <f>IF(OR('Service Volumes 1'!HQ12="",ISNUMBER('Service Volumes 1'!HQ12)),0,1)</f>
        <v>0</v>
      </c>
      <c r="HR93" s="44">
        <f>IF(OR('Service Volumes 1'!HR12="",ISNUMBER('Service Volumes 1'!HR12)),0,1)</f>
        <v>0</v>
      </c>
      <c r="HS93" s="44">
        <f>IF(OR('Service Volumes 1'!HS12="",ISNUMBER('Service Volumes 1'!HS12)),0,1)</f>
        <v>0</v>
      </c>
      <c r="HT93" s="44">
        <f>IF(OR('Service Volumes 1'!HT12="",ISNUMBER('Service Volumes 1'!HT12)),0,1)</f>
        <v>0</v>
      </c>
      <c r="HU93" s="44">
        <f>IF(OR('Service Volumes 1'!HU12="",ISNUMBER('Service Volumes 1'!HU12)),0,1)</f>
        <v>0</v>
      </c>
      <c r="HV93" s="44">
        <f>IF(OR('Service Volumes 1'!HV12="",ISNUMBER('Service Volumes 1'!HV12)),0,1)</f>
        <v>0</v>
      </c>
      <c r="HW93" s="44">
        <f>IF(OR('Service Volumes 1'!HW12="",ISNUMBER('Service Volumes 1'!HW12)),0,1)</f>
        <v>0</v>
      </c>
      <c r="HX93" s="44">
        <f>IF(OR('Service Volumes 1'!HX12="",ISNUMBER('Service Volumes 1'!HX12)),0,1)</f>
        <v>0</v>
      </c>
      <c r="HY93" s="44">
        <f>IF(OR('Service Volumes 1'!HY12="",ISNUMBER('Service Volumes 1'!HY12)),0,1)</f>
        <v>0</v>
      </c>
      <c r="HZ93" s="44">
        <f>IF(OR('Service Volumes 1'!HZ12="",ISNUMBER('Service Volumes 1'!HZ12)),0,1)</f>
        <v>0</v>
      </c>
      <c r="IA93" s="44">
        <f>IF(OR('Service Volumes 1'!IA12="",ISNUMBER('Service Volumes 1'!IA12)),0,1)</f>
        <v>0</v>
      </c>
      <c r="IB93" s="44">
        <f>IF(OR('Service Volumes 1'!IB12="",ISNUMBER('Service Volumes 1'!IB12)),0,1)</f>
        <v>0</v>
      </c>
      <c r="IC93" s="44">
        <f>IF(OR('Service Volumes 1'!IC12="",ISNUMBER('Service Volumes 1'!IC12)),0,1)</f>
        <v>0</v>
      </c>
      <c r="ID93" s="44">
        <f>IF(OR('Service Volumes 1'!ID12="",ISNUMBER('Service Volumes 1'!ID12)),0,1)</f>
        <v>0</v>
      </c>
      <c r="IE93" s="44">
        <f>IF(OR('Service Volumes 1'!IE12="",ISNUMBER('Service Volumes 1'!IE12)),0,1)</f>
        <v>0</v>
      </c>
      <c r="IF93" s="44">
        <f>IF(OR('Service Volumes 1'!IF12="",ISNUMBER('Service Volumes 1'!IF12)),0,1)</f>
        <v>0</v>
      </c>
      <c r="IG93" s="44">
        <f>IF(OR('Service Volumes 1'!IG12="",ISNUMBER('Service Volumes 1'!IG12)),0,1)</f>
        <v>0</v>
      </c>
      <c r="IH93" s="44">
        <f>IF(OR('Service Volumes 1'!IH12="",ISNUMBER('Service Volumes 1'!IH12)),0,1)</f>
        <v>0</v>
      </c>
      <c r="II93" s="44">
        <f>IF(OR('Service Volumes 1'!II12="",ISNUMBER('Service Volumes 1'!II12)),0,1)</f>
        <v>0</v>
      </c>
      <c r="IJ93" s="44">
        <f>IF(OR('Service Volumes 1'!IJ12="",ISNUMBER('Service Volumes 1'!IJ12)),0,1)</f>
        <v>0</v>
      </c>
      <c r="IK93" s="44">
        <f>IF(OR('Service Volumes 1'!IK12="",ISNUMBER('Service Volumes 1'!IK12)),0,1)</f>
        <v>0</v>
      </c>
      <c r="IL93" s="44">
        <f>IF(OR('Service Volumes 1'!IL12="",ISNUMBER('Service Volumes 1'!IL12)),0,1)</f>
        <v>0</v>
      </c>
      <c r="IM93" s="44">
        <f>IF(OR('Service Volumes 1'!IM12="",ISNUMBER('Service Volumes 1'!IM12)),0,1)</f>
        <v>0</v>
      </c>
      <c r="IN93" s="44">
        <f>IF(OR('Service Volumes 1'!IN12="",ISNUMBER('Service Volumes 1'!IN12)),0,1)</f>
        <v>0</v>
      </c>
      <c r="IO93" s="44">
        <f>IF(OR('Service Volumes 1'!IO12="",ISNUMBER('Service Volumes 1'!IO12)),0,1)</f>
        <v>0</v>
      </c>
      <c r="IP93" s="44">
        <f>IF(OR('Service Volumes 1'!IP12="",ISNUMBER('Service Volumes 1'!IP12)),0,1)</f>
        <v>0</v>
      </c>
      <c r="IQ93" s="44">
        <f>IF(OR('Service Volumes 1'!IQ12="",ISNUMBER('Service Volumes 1'!IQ12)),0,1)</f>
        <v>0</v>
      </c>
      <c r="IR93" s="44">
        <f>IF(OR('Service Volumes 1'!IR12="",ISNUMBER('Service Volumes 1'!IR12)),0,1)</f>
        <v>0</v>
      </c>
      <c r="IS93" s="44">
        <f>IF(OR('Service Volumes 1'!IS12="",ISNUMBER('Service Volumes 1'!IS12)),0,1)</f>
        <v>0</v>
      </c>
      <c r="IT93" s="44">
        <f>IF(OR('Service Volumes 1'!IT12="",ISNUMBER('Service Volumes 1'!IT12)),0,1)</f>
        <v>0</v>
      </c>
      <c r="IU93" s="44">
        <f>IF(OR('Service Volumes 1'!IU12="",ISNUMBER('Service Volumes 1'!IU12)),0,1)</f>
        <v>0</v>
      </c>
      <c r="IV93" s="44">
        <f>IF(OR('Service Volumes 1'!IV12="",ISNUMBER('Service Volumes 1'!IV12)),0,1)</f>
        <v>0</v>
      </c>
      <c r="IW93" s="44">
        <f>IF(OR('Service Volumes 1'!IW12="",ISNUMBER('Service Volumes 1'!IW12)),0,1)</f>
        <v>0</v>
      </c>
      <c r="IX93" s="44">
        <f>IF(OR('Service Volumes 1'!IX12="",ISNUMBER('Service Volumes 1'!IX12)),0,1)</f>
        <v>0</v>
      </c>
      <c r="IY93" s="44">
        <f>IF(OR('Service Volumes 1'!IY12="",ISNUMBER('Service Volumes 1'!IY12)),0,1)</f>
        <v>0</v>
      </c>
      <c r="IZ93" s="44">
        <f>IF(OR('Service Volumes 1'!IZ12="",ISNUMBER('Service Volumes 1'!IZ12)),0,1)</f>
        <v>0</v>
      </c>
      <c r="JA93" s="44">
        <f>IF(OR('Service Volumes 1'!JA12="",ISNUMBER('Service Volumes 1'!JA12)),0,1)</f>
        <v>0</v>
      </c>
      <c r="JB93" s="44">
        <f>IF(OR('Service Volumes 1'!JB12="",ISNUMBER('Service Volumes 1'!JB12)),0,1)</f>
        <v>0</v>
      </c>
      <c r="JC93" s="44">
        <f>IF(OR('Service Volumes 1'!JC12="",ISNUMBER('Service Volumes 1'!JC12)),0,1)</f>
        <v>0</v>
      </c>
      <c r="JD93" s="44">
        <f>IF(OR('Service Volumes 1'!JD12="",ISNUMBER('Service Volumes 1'!JD12)),0,1)</f>
        <v>0</v>
      </c>
      <c r="JE93" s="44">
        <f>IF(OR('Service Volumes 1'!JE12="",ISNUMBER('Service Volumes 1'!JE12)),0,1)</f>
        <v>0</v>
      </c>
      <c r="JF93" s="44">
        <f>IF(OR('Service Volumes 1'!JF12="",ISNUMBER('Service Volumes 1'!JF12)),0,1)</f>
        <v>0</v>
      </c>
      <c r="JG93" s="44">
        <f>IF(OR('Service Volumes 1'!JG12="",ISNUMBER('Service Volumes 1'!JG12)),0,1)</f>
        <v>0</v>
      </c>
      <c r="JH93" s="44">
        <f>IF(OR('Service Volumes 1'!JH12="",ISNUMBER('Service Volumes 1'!JH12)),0,1)</f>
        <v>0</v>
      </c>
      <c r="JI93" s="44">
        <f>IF(OR('Service Volumes 1'!JI12="",ISNUMBER('Service Volumes 1'!JI12)),0,1)</f>
        <v>0</v>
      </c>
      <c r="JJ93" s="44">
        <f>IF(OR('Service Volumes 1'!JJ12="",ISNUMBER('Service Volumes 1'!JJ12)),0,1)</f>
        <v>0</v>
      </c>
      <c r="JK93" s="44">
        <f>IF(OR('Service Volumes 1'!JK12="",ISNUMBER('Service Volumes 1'!JK12)),0,1)</f>
        <v>0</v>
      </c>
      <c r="JL93" s="44">
        <f>IF(OR('Service Volumes 1'!JL12="",ISNUMBER('Service Volumes 1'!JL12)),0,1)</f>
        <v>0</v>
      </c>
      <c r="JM93" s="44">
        <f>IF(OR('Service Volumes 1'!JM12="",ISNUMBER('Service Volumes 1'!JM12)),0,1)</f>
        <v>0</v>
      </c>
      <c r="JN93" s="44">
        <f>IF(OR('Service Volumes 1'!JN12="",ISNUMBER('Service Volumes 1'!JN12)),0,1)</f>
        <v>0</v>
      </c>
      <c r="JO93" s="44">
        <f>IF(OR('Service Volumes 1'!JO12="",ISNUMBER('Service Volumes 1'!JO12)),0,1)</f>
        <v>0</v>
      </c>
      <c r="JP93" s="44">
        <f>IF(OR('Service Volumes 1'!JP12="",ISNUMBER('Service Volumes 1'!JP12)),0,1)</f>
        <v>0</v>
      </c>
      <c r="JQ93" s="44">
        <f>IF(OR('Service Volumes 1'!JQ12="",ISNUMBER('Service Volumes 1'!JQ12)),0,1)</f>
        <v>0</v>
      </c>
      <c r="JR93" s="44">
        <f>IF(OR('Service Volumes 1'!JR12="",ISNUMBER('Service Volumes 1'!JR12)),0,1)</f>
        <v>0</v>
      </c>
      <c r="JS93" s="44">
        <f>IF(OR('Service Volumes 1'!JS12="",ISNUMBER('Service Volumes 1'!JS12)),0,1)</f>
        <v>0</v>
      </c>
      <c r="JT93" s="44">
        <f>IF(OR('Service Volumes 1'!JT12="",ISNUMBER('Service Volumes 1'!JT12)),0,1)</f>
        <v>0</v>
      </c>
      <c r="JU93" s="44">
        <f>IF(OR('Service Volumes 1'!JU12="",ISNUMBER('Service Volumes 1'!JU12)),0,1)</f>
        <v>0</v>
      </c>
      <c r="JV93" s="44">
        <f>IF(OR('Service Volumes 1'!JV12="",ISNUMBER('Service Volumes 1'!JV12)),0,1)</f>
        <v>0</v>
      </c>
      <c r="JW93" s="44">
        <f>IF(OR('Service Volumes 1'!JW12="",ISNUMBER('Service Volumes 1'!JW12)),0,1)</f>
        <v>0</v>
      </c>
      <c r="JX93" s="44">
        <f>IF(OR('Service Volumes 1'!JX12="",ISNUMBER('Service Volumes 1'!JX12)),0,1)</f>
        <v>0</v>
      </c>
      <c r="JY93" s="44">
        <f>IF(OR('Service Volumes 1'!JY12="",ISNUMBER('Service Volumes 1'!JY12)),0,1)</f>
        <v>0</v>
      </c>
      <c r="JZ93" s="44">
        <f>IF(OR('Service Volumes 1'!JZ12="",ISNUMBER('Service Volumes 1'!JZ12)),0,1)</f>
        <v>0</v>
      </c>
      <c r="KA93" s="44">
        <f>IF(OR('Service Volumes 1'!KA12="",ISNUMBER('Service Volumes 1'!KA12)),0,1)</f>
        <v>0</v>
      </c>
      <c r="KB93" s="44">
        <f>IF(OR('Service Volumes 1'!KB12="",ISNUMBER('Service Volumes 1'!KB12)),0,1)</f>
        <v>0</v>
      </c>
      <c r="KC93" s="44">
        <f>IF(OR('Service Volumes 1'!KC12="",ISNUMBER('Service Volumes 1'!KC12)),0,1)</f>
        <v>0</v>
      </c>
      <c r="KD93" s="44">
        <f>IF(OR('Service Volumes 1'!KD12="",ISNUMBER('Service Volumes 1'!KD12)),0,1)</f>
        <v>0</v>
      </c>
      <c r="KE93" s="44">
        <f>IF(OR('Service Volumes 1'!KE12="",ISNUMBER('Service Volumes 1'!KE12)),0,1)</f>
        <v>0</v>
      </c>
      <c r="KF93" s="44">
        <f>IF(OR('Service Volumes 1'!KF12="",ISNUMBER('Service Volumes 1'!KF12)),0,1)</f>
        <v>0</v>
      </c>
      <c r="KG93" s="44">
        <f>IF(OR('Service Volumes 1'!KG12="",ISNUMBER('Service Volumes 1'!KG12)),0,1)</f>
        <v>0</v>
      </c>
      <c r="KH93" s="44">
        <f>IF(OR('Service Volumes 1'!KH12="",ISNUMBER('Service Volumes 1'!KH12)),0,1)</f>
        <v>0</v>
      </c>
      <c r="KI93" s="44">
        <f>IF(OR('Service Volumes 1'!KI12="",ISNUMBER('Service Volumes 1'!KI12)),0,1)</f>
        <v>0</v>
      </c>
      <c r="KJ93" s="44">
        <f>IF(OR('Service Volumes 1'!KJ12="",ISNUMBER('Service Volumes 1'!KJ12)),0,1)</f>
        <v>0</v>
      </c>
      <c r="KK93" s="44">
        <f>IF(OR('Service Volumes 1'!KK12="",ISNUMBER('Service Volumes 1'!KK12)),0,1)</f>
        <v>0</v>
      </c>
      <c r="KL93" s="44">
        <f>IF(OR('Service Volumes 1'!KL12="",ISNUMBER('Service Volumes 1'!KL12)),0,1)</f>
        <v>0</v>
      </c>
      <c r="KM93" s="44">
        <f>IF(OR('Service Volumes 1'!KM12="",ISNUMBER('Service Volumes 1'!KM12)),0,1)</f>
        <v>0</v>
      </c>
      <c r="KN93" s="44">
        <f>IF(OR('Service Volumes 1'!KN12="",ISNUMBER('Service Volumes 1'!KN12)),0,1)</f>
        <v>0</v>
      </c>
      <c r="KO93" s="44">
        <f>IF(OR('Service Volumes 1'!KO12="",ISNUMBER('Service Volumes 1'!KO12)),0,1)</f>
        <v>0</v>
      </c>
      <c r="KP93" s="44">
        <f>IF(OR('Service Volumes 1'!KP12="",ISNUMBER('Service Volumes 1'!KP12)),0,1)</f>
        <v>0</v>
      </c>
      <c r="KQ93" s="44">
        <f>IF(OR('Service Volumes 1'!KQ12="",ISNUMBER('Service Volumes 1'!KQ12)),0,1)</f>
        <v>0</v>
      </c>
      <c r="KR93" s="44">
        <f>IF(OR('Service Volumes 1'!KR12="",ISNUMBER('Service Volumes 1'!KR12)),0,1)</f>
        <v>0</v>
      </c>
      <c r="KS93" s="44">
        <f>IF(OR('Service Volumes 1'!KS12="",ISNUMBER('Service Volumes 1'!KS12)),0,1)</f>
        <v>0</v>
      </c>
      <c r="KT93" s="44">
        <f>IF(OR('Service Volumes 1'!KT12="",ISNUMBER('Service Volumes 1'!KT12)),0,1)</f>
        <v>0</v>
      </c>
      <c r="KU93" s="44">
        <f>IF(OR('Service Volumes 1'!KU12="",ISNUMBER('Service Volumes 1'!KU12)),0,1)</f>
        <v>0</v>
      </c>
      <c r="KV93" s="44">
        <f>IF(OR('Service Volumes 1'!KV12="",ISNUMBER('Service Volumes 1'!KV12)),0,1)</f>
        <v>0</v>
      </c>
      <c r="KW93" s="44">
        <f>IF(OR('Service Volumes 1'!KW12="",ISNUMBER('Service Volumes 1'!KW12)),0,1)</f>
        <v>0</v>
      </c>
      <c r="KX93" s="44">
        <f>IF(OR('Service Volumes 1'!KX12="",ISNUMBER('Service Volumes 1'!KX12)),0,1)</f>
        <v>0</v>
      </c>
      <c r="KY93" s="44">
        <f>IF(OR('Service Volumes 1'!KY12="",ISNUMBER('Service Volumes 1'!KY12)),0,1)</f>
        <v>0</v>
      </c>
      <c r="KZ93" s="44">
        <f>IF(OR('Service Volumes 1'!KZ12="",ISNUMBER('Service Volumes 1'!KZ12)),0,1)</f>
        <v>0</v>
      </c>
      <c r="LA93" s="44">
        <f>IF(OR('Service Volumes 1'!LA12="",ISNUMBER('Service Volumes 1'!LA12)),0,1)</f>
        <v>0</v>
      </c>
      <c r="LB93" s="44">
        <f>IF(OR('Service Volumes 1'!LB12="",ISNUMBER('Service Volumes 1'!LB12)),0,1)</f>
        <v>0</v>
      </c>
      <c r="LC93" s="44">
        <f>IF(OR('Service Volumes 1'!LC12="",ISNUMBER('Service Volumes 1'!LC12)),0,1)</f>
        <v>0</v>
      </c>
      <c r="LD93" s="44">
        <f>IF(OR('Service Volumes 1'!LD12="",ISNUMBER('Service Volumes 1'!LD12)),0,1)</f>
        <v>0</v>
      </c>
      <c r="LE93" s="44">
        <f>IF(OR('Service Volumes 1'!LE12="",ISNUMBER('Service Volumes 1'!LE12)),0,1)</f>
        <v>0</v>
      </c>
      <c r="LF93" s="44">
        <f>IF(OR('Service Volumes 1'!LF12="",ISNUMBER('Service Volumes 1'!LF12)),0,1)</f>
        <v>0</v>
      </c>
      <c r="LG93" s="44">
        <f>IF(OR('Service Volumes 1'!LG12="",ISNUMBER('Service Volumes 1'!LG12)),0,1)</f>
        <v>0</v>
      </c>
      <c r="LH93" s="44">
        <f>IF(OR('Service Volumes 1'!LH12="",ISNUMBER('Service Volumes 1'!LH12)),0,1)</f>
        <v>0</v>
      </c>
      <c r="LI93" s="44">
        <f>IF(OR('Service Volumes 1'!LI12="",ISNUMBER('Service Volumes 1'!LI12)),0,1)</f>
        <v>0</v>
      </c>
      <c r="LJ93" s="44">
        <f>IF(OR('Service Volumes 1'!LJ12="",ISNUMBER('Service Volumes 1'!LJ12)),0,1)</f>
        <v>0</v>
      </c>
      <c r="LK93" s="44">
        <f>IF(OR('Service Volumes 1'!LK12="",ISNUMBER('Service Volumes 1'!LK12)),0,1)</f>
        <v>0</v>
      </c>
      <c r="LL93" s="44">
        <f>IF(OR('Service Volumes 1'!LL12="",ISNUMBER('Service Volumes 1'!LL12)),0,1)</f>
        <v>0</v>
      </c>
      <c r="LM93" s="44">
        <f>IF(OR('Service Volumes 1'!LM12="",ISNUMBER('Service Volumes 1'!LM12)),0,1)</f>
        <v>0</v>
      </c>
      <c r="LN93" s="44">
        <f>IF(OR('Service Volumes 1'!LN12="",ISNUMBER('Service Volumes 1'!LN12)),0,1)</f>
        <v>0</v>
      </c>
      <c r="LO93" s="44">
        <f>IF(OR('Service Volumes 1'!LO12="",ISNUMBER('Service Volumes 1'!LO12)),0,1)</f>
        <v>0</v>
      </c>
      <c r="LP93" s="44">
        <f>IF(OR('Service Volumes 1'!LP12="",ISNUMBER('Service Volumes 1'!LP12)),0,1)</f>
        <v>0</v>
      </c>
      <c r="LQ93" s="44">
        <f>IF(OR('Service Volumes 1'!LQ12="",ISNUMBER('Service Volumes 1'!LQ12)),0,1)</f>
        <v>0</v>
      </c>
      <c r="LR93" s="44">
        <f>IF(OR('Service Volumes 1'!LR12="",ISNUMBER('Service Volumes 1'!LR12)),0,1)</f>
        <v>0</v>
      </c>
      <c r="LS93" s="44">
        <f>IF(OR('Service Volumes 1'!LS12="",ISNUMBER('Service Volumes 1'!LS12)),0,1)</f>
        <v>0</v>
      </c>
      <c r="LT93" s="44">
        <f>IF(OR('Service Volumes 1'!LT12="",ISNUMBER('Service Volumes 1'!LT12)),0,1)</f>
        <v>0</v>
      </c>
      <c r="LU93" s="44">
        <f>IF(OR('Service Volumes 1'!LU12="",ISNUMBER('Service Volumes 1'!LU12)),0,1)</f>
        <v>0</v>
      </c>
      <c r="LV93" s="44">
        <f>IF(OR('Service Volumes 1'!LV12="",ISNUMBER('Service Volumes 1'!LV12)),0,1)</f>
        <v>0</v>
      </c>
      <c r="LW93" s="44">
        <f>IF(OR('Service Volumes 1'!LW12="",ISNUMBER('Service Volumes 1'!LW12)),0,1)</f>
        <v>0</v>
      </c>
      <c r="LX93" s="44">
        <f>IF(OR('Service Volumes 1'!LX12="",ISNUMBER('Service Volumes 1'!LX12)),0,1)</f>
        <v>0</v>
      </c>
      <c r="LY93" s="44">
        <f>IF(OR('Service Volumes 1'!LY12="",ISNUMBER('Service Volumes 1'!LY12)),0,1)</f>
        <v>0</v>
      </c>
      <c r="LZ93" s="44">
        <f>IF(OR('Service Volumes 1'!LZ12="",ISNUMBER('Service Volumes 1'!LZ12)),0,1)</f>
        <v>0</v>
      </c>
      <c r="MA93" s="44">
        <f>IF(OR('Service Volumes 1'!MA12="",ISNUMBER('Service Volumes 1'!MA12)),0,1)</f>
        <v>0</v>
      </c>
      <c r="MB93" s="44">
        <f>IF(OR('Service Volumes 1'!MB12="",ISNUMBER('Service Volumes 1'!MB12)),0,1)</f>
        <v>0</v>
      </c>
      <c r="MC93" s="44">
        <f>IF(OR('Service Volumes 1'!MC12="",ISNUMBER('Service Volumes 1'!MC12)),0,1)</f>
        <v>0</v>
      </c>
      <c r="MD93" s="44">
        <f>IF(OR('Service Volumes 1'!MD12="",ISNUMBER('Service Volumes 1'!MD12)),0,1)</f>
        <v>0</v>
      </c>
      <c r="ME93" s="44">
        <f>IF(OR('Service Volumes 1'!ME12="",ISNUMBER('Service Volumes 1'!ME12)),0,1)</f>
        <v>0</v>
      </c>
      <c r="MF93" s="44">
        <f>IF(OR('Service Volumes 1'!MF12="",ISNUMBER('Service Volumes 1'!MF12)),0,1)</f>
        <v>0</v>
      </c>
      <c r="MG93" s="44">
        <f>IF(OR('Service Volumes 1'!MG12="",ISNUMBER('Service Volumes 1'!MG12)),0,1)</f>
        <v>0</v>
      </c>
      <c r="MH93" s="44">
        <f>IF(OR('Service Volumes 1'!MH12="",ISNUMBER('Service Volumes 1'!MH12)),0,1)</f>
        <v>0</v>
      </c>
      <c r="MI93" s="44">
        <f>IF(OR('Service Volumes 1'!MI12="",ISNUMBER('Service Volumes 1'!MI12)),0,1)</f>
        <v>0</v>
      </c>
      <c r="MJ93" s="44">
        <f>IF(OR('Service Volumes 1'!MJ12="",ISNUMBER('Service Volumes 1'!MJ12)),0,1)</f>
        <v>0</v>
      </c>
      <c r="MK93" s="44">
        <f>IF(OR('Service Volumes 1'!MK12="",ISNUMBER('Service Volumes 1'!MK12)),0,1)</f>
        <v>0</v>
      </c>
      <c r="ML93" s="44">
        <f>IF(OR('Service Volumes 1'!ML12="",ISNUMBER('Service Volumes 1'!ML12)),0,1)</f>
        <v>0</v>
      </c>
      <c r="MM93" s="44">
        <f>IF(OR('Service Volumes 1'!MM12="",ISNUMBER('Service Volumes 1'!MM12)),0,1)</f>
        <v>0</v>
      </c>
      <c r="MN93" s="44">
        <f>IF(OR('Service Volumes 1'!MN12="",ISNUMBER('Service Volumes 1'!MN12)),0,1)</f>
        <v>0</v>
      </c>
      <c r="MO93" s="44">
        <f>IF(OR('Service Volumes 1'!MO12="",ISNUMBER('Service Volumes 1'!MO12)),0,1)</f>
        <v>0</v>
      </c>
      <c r="MP93" s="44">
        <f>IF(OR('Service Volumes 1'!MP12="",ISNUMBER('Service Volumes 1'!MP12)),0,1)</f>
        <v>0</v>
      </c>
      <c r="MQ93" s="44">
        <f>IF(OR('Service Volumes 1'!MQ12="",ISNUMBER('Service Volumes 1'!MQ12)),0,1)</f>
        <v>0</v>
      </c>
      <c r="MR93" s="44">
        <f>IF(OR('Service Volumes 1'!MR12="",ISNUMBER('Service Volumes 1'!MR12)),0,1)</f>
        <v>0</v>
      </c>
      <c r="MS93" s="44">
        <f>IF(OR('Service Volumes 1'!MS12="",ISNUMBER('Service Volumes 1'!MS12)),0,1)</f>
        <v>0</v>
      </c>
      <c r="MT93" s="44">
        <f>IF(OR('Service Volumes 1'!MT12="",ISNUMBER('Service Volumes 1'!MT12)),0,1)</f>
        <v>0</v>
      </c>
      <c r="MU93" s="44">
        <f>IF(OR('Service Volumes 1'!MU12="",ISNUMBER('Service Volumes 1'!MU12)),0,1)</f>
        <v>0</v>
      </c>
      <c r="MV93" s="44">
        <f>IF(OR('Service Volumes 1'!MV12="",ISNUMBER('Service Volumes 1'!MV12)),0,1)</f>
        <v>0</v>
      </c>
      <c r="MW93" s="44">
        <f>IF(OR('Service Volumes 1'!MW12="",ISNUMBER('Service Volumes 1'!MW12)),0,1)</f>
        <v>0</v>
      </c>
      <c r="MX93" s="44">
        <f>IF(OR('Service Volumes 1'!MX12="",ISNUMBER('Service Volumes 1'!MX12)),0,1)</f>
        <v>0</v>
      </c>
      <c r="MY93" s="44">
        <f>IF(OR('Service Volumes 1'!MY12="",ISNUMBER('Service Volumes 1'!MY12)),0,1)</f>
        <v>0</v>
      </c>
      <c r="MZ93" s="44">
        <f>IF(OR('Service Volumes 1'!MZ12="",ISNUMBER('Service Volumes 1'!MZ12)),0,1)</f>
        <v>0</v>
      </c>
      <c r="NA93" s="44">
        <f>IF(OR('Service Volumes 1'!NA12="",ISNUMBER('Service Volumes 1'!NA12)),0,1)</f>
        <v>0</v>
      </c>
      <c r="NB93" s="44">
        <f>IF(OR('Service Volumes 1'!NB12="",ISNUMBER('Service Volumes 1'!NB12)),0,1)</f>
        <v>0</v>
      </c>
      <c r="NC93" s="44">
        <f>IF(OR('Service Volumes 1'!NC12="",ISNUMBER('Service Volumes 1'!NC12)),0,1)</f>
        <v>0</v>
      </c>
      <c r="ND93" s="44">
        <f>IF(OR('Service Volumes 1'!ND12="",ISNUMBER('Service Volumes 1'!ND12)),0,1)</f>
        <v>0</v>
      </c>
      <c r="NE93" s="44">
        <f>IF(OR('Service Volumes 1'!NE12="",ISNUMBER('Service Volumes 1'!NE12)),0,1)</f>
        <v>0</v>
      </c>
      <c r="NF93" s="44">
        <f>IF(OR('Service Volumes 1'!NF12="",ISNUMBER('Service Volumes 1'!NF12)),0,1)</f>
        <v>0</v>
      </c>
      <c r="NG93" s="44">
        <f>IF(OR('Service Volumes 1'!NG12="",ISNUMBER('Service Volumes 1'!NG12)),0,1)</f>
        <v>0</v>
      </c>
      <c r="NH93" s="44">
        <f>IF(OR('Service Volumes 1'!NH12="",ISNUMBER('Service Volumes 1'!NH12)),0,1)</f>
        <v>0</v>
      </c>
      <c r="NI93" s="44">
        <f>IF(OR('Service Volumes 1'!NI12="",ISNUMBER('Service Volumes 1'!NI12)),0,1)</f>
        <v>0</v>
      </c>
      <c r="NJ93" s="44">
        <f>IF(OR('Service Volumes 1'!NJ12="",ISNUMBER('Service Volumes 1'!NJ12)),0,1)</f>
        <v>0</v>
      </c>
      <c r="NK93" s="44">
        <f>IF(OR('Service Volumes 1'!NK12="",ISNUMBER('Service Volumes 1'!NK12)),0,1)</f>
        <v>0</v>
      </c>
      <c r="NL93" s="44">
        <f>IF(OR('Service Volumes 1'!NL12="",ISNUMBER('Service Volumes 1'!NL12)),0,1)</f>
        <v>0</v>
      </c>
      <c r="NM93" s="44">
        <f>IF(OR('Service Volumes 1'!NM12="",ISNUMBER('Service Volumes 1'!NM12)),0,1)</f>
        <v>0</v>
      </c>
      <c r="NN93" s="44">
        <f>IF(OR('Service Volumes 1'!NN12="",ISNUMBER('Service Volumes 1'!NN12)),0,1)</f>
        <v>0</v>
      </c>
      <c r="NO93" s="44">
        <f>IF(OR('Service Volumes 1'!NO12="",ISNUMBER('Service Volumes 1'!NO12)),0,1)</f>
        <v>0</v>
      </c>
      <c r="NP93" s="44">
        <f>IF(OR('Service Volumes 1'!NP12="",ISNUMBER('Service Volumes 1'!NP12)),0,1)</f>
        <v>0</v>
      </c>
      <c r="NQ93" s="44">
        <f>IF(OR('Service Volumes 1'!NQ12="",ISNUMBER('Service Volumes 1'!NQ12)),0,1)</f>
        <v>0</v>
      </c>
      <c r="NR93" s="44">
        <f>IF(OR('Service Volumes 1'!NR12="",ISNUMBER('Service Volumes 1'!NR12)),0,1)</f>
        <v>0</v>
      </c>
      <c r="NS93" s="44">
        <f>IF(OR('Service Volumes 1'!NS12="",ISNUMBER('Service Volumes 1'!NS12)),0,1)</f>
        <v>0</v>
      </c>
      <c r="NT93" s="44">
        <f>IF(OR('Service Volumes 1'!NT12="",ISNUMBER('Service Volumes 1'!NT12)),0,1)</f>
        <v>0</v>
      </c>
      <c r="NU93" s="44">
        <f>IF(OR('Service Volumes 1'!NU12="",ISNUMBER('Service Volumes 1'!NU12)),0,1)</f>
        <v>0</v>
      </c>
      <c r="NV93" s="44">
        <f>IF(OR('Service Volumes 1'!NV12="",ISNUMBER('Service Volumes 1'!NV12)),0,1)</f>
        <v>0</v>
      </c>
      <c r="NW93" s="44">
        <f>IF(OR('Service Volumes 1'!NW12="",ISNUMBER('Service Volumes 1'!NW12)),0,1)</f>
        <v>0</v>
      </c>
      <c r="NX93" s="44">
        <f>IF(OR('Service Volumes 1'!NX12="",ISNUMBER('Service Volumes 1'!NX12)),0,1)</f>
        <v>0</v>
      </c>
      <c r="NY93" s="44">
        <f>IF(OR('Service Volumes 1'!NY12="",ISNUMBER('Service Volumes 1'!NY12)),0,1)</f>
        <v>0</v>
      </c>
      <c r="NZ93" s="44">
        <f>IF(OR('Service Volumes 1'!NZ12="",ISNUMBER('Service Volumes 1'!NZ12)),0,1)</f>
        <v>0</v>
      </c>
      <c r="OA93" s="44">
        <f>IF(OR('Service Volumes 1'!OA12="",ISNUMBER('Service Volumes 1'!OA12)),0,1)</f>
        <v>0</v>
      </c>
      <c r="OB93" s="44">
        <f>IF(OR('Service Volumes 1'!OB12="",ISNUMBER('Service Volumes 1'!OB12)),0,1)</f>
        <v>0</v>
      </c>
      <c r="OC93" s="44">
        <f>IF(OR('Service Volumes 1'!OC12="",ISNUMBER('Service Volumes 1'!OC12)),0,1)</f>
        <v>0</v>
      </c>
      <c r="OD93" s="44">
        <f>IF(OR('Service Volumes 1'!OD12="",ISNUMBER('Service Volumes 1'!OD12)),0,1)</f>
        <v>0</v>
      </c>
      <c r="OE93" s="44">
        <f>IF(OR('Service Volumes 1'!OE12="",ISNUMBER('Service Volumes 1'!OE12)),0,1)</f>
        <v>0</v>
      </c>
      <c r="OF93" s="44">
        <f>IF(OR('Service Volumes 1'!OF12="",ISNUMBER('Service Volumes 1'!OF12)),0,1)</f>
        <v>0</v>
      </c>
      <c r="OG93" s="44">
        <f>IF(OR('Service Volumes 1'!OG12="",ISNUMBER('Service Volumes 1'!OG12)),0,1)</f>
        <v>0</v>
      </c>
      <c r="OH93" s="44">
        <f>IF(OR('Service Volumes 1'!OH12="",ISNUMBER('Service Volumes 1'!OH12)),0,1)</f>
        <v>0</v>
      </c>
      <c r="OI93" s="44">
        <f>IF(OR('Service Volumes 1'!OI12="",ISNUMBER('Service Volumes 1'!OI12)),0,1)</f>
        <v>0</v>
      </c>
      <c r="OJ93" s="44">
        <f>IF(OR('Service Volumes 1'!OJ12="",ISNUMBER('Service Volumes 1'!OJ12)),0,1)</f>
        <v>0</v>
      </c>
      <c r="OK93" s="44">
        <f>IF(OR('Service Volumes 1'!OK12="",ISNUMBER('Service Volumes 1'!OK12)),0,1)</f>
        <v>0</v>
      </c>
      <c r="OL93" s="44">
        <f>IF(OR('Service Volumes 1'!OL12="",ISNUMBER('Service Volumes 1'!OL12)),0,1)</f>
        <v>0</v>
      </c>
      <c r="OM93" s="44">
        <f>IF(OR('Service Volumes 1'!OM12="",ISNUMBER('Service Volumes 1'!OM12)),0,1)</f>
        <v>0</v>
      </c>
      <c r="ON93" s="44">
        <f>IF(OR('Service Volumes 1'!ON12="",ISNUMBER('Service Volumes 1'!ON12)),0,1)</f>
        <v>0</v>
      </c>
    </row>
    <row r="94" spans="2:404" ht="10.25" customHeight="1">
      <c r="B94" s="47" t="s">
        <v>176</v>
      </c>
      <c r="C94" s="45" t="s">
        <v>177</v>
      </c>
      <c r="D94" s="43" t="str">
        <f t="shared" si="3"/>
        <v>OK</v>
      </c>
      <c r="E94" s="44">
        <f>IF(OR('Service Volumes 1'!E13="",ISNUMBER('Service Volumes 1'!E13)),0,1)</f>
        <v>0</v>
      </c>
      <c r="F94" s="44">
        <f>IF(OR('Service Volumes 1'!F13="",ISNUMBER('Service Volumes 1'!F13)),0,1)</f>
        <v>0</v>
      </c>
      <c r="G94" s="44">
        <f>IF(OR('Service Volumes 1'!G13="",ISNUMBER('Service Volumes 1'!G13)),0,1)</f>
        <v>0</v>
      </c>
      <c r="H94" s="44">
        <f>IF(OR('Service Volumes 1'!H13="",ISNUMBER('Service Volumes 1'!H13)),0,1)</f>
        <v>0</v>
      </c>
      <c r="I94" s="44">
        <f>IF(OR('Service Volumes 1'!I13="",ISNUMBER('Service Volumes 1'!I13)),0,1)</f>
        <v>0</v>
      </c>
      <c r="J94" s="44">
        <f>IF(OR('Service Volumes 1'!J13="",ISNUMBER('Service Volumes 1'!J13)),0,1)</f>
        <v>0</v>
      </c>
      <c r="K94" s="44">
        <f>IF(OR('Service Volumes 1'!K13="",ISNUMBER('Service Volumes 1'!K13)),0,1)</f>
        <v>0</v>
      </c>
      <c r="L94" s="44">
        <f>IF(OR('Service Volumes 1'!L13="",ISNUMBER('Service Volumes 1'!L13)),0,1)</f>
        <v>0</v>
      </c>
      <c r="M94" s="44">
        <f>IF(OR('Service Volumes 1'!M13="",ISNUMBER('Service Volumes 1'!M13)),0,1)</f>
        <v>0</v>
      </c>
      <c r="N94" s="44">
        <f>IF(OR('Service Volumes 1'!N13="",ISNUMBER('Service Volumes 1'!N13)),0,1)</f>
        <v>0</v>
      </c>
      <c r="O94" s="44">
        <f>IF(OR('Service Volumes 1'!O13="",ISNUMBER('Service Volumes 1'!O13)),0,1)</f>
        <v>0</v>
      </c>
      <c r="P94" s="44">
        <f>IF(OR('Service Volumes 1'!P13="",ISNUMBER('Service Volumes 1'!P13)),0,1)</f>
        <v>0</v>
      </c>
      <c r="Q94" s="44">
        <f>IF(OR('Service Volumes 1'!Q13="",ISNUMBER('Service Volumes 1'!Q13)),0,1)</f>
        <v>0</v>
      </c>
      <c r="R94" s="44">
        <f>IF(OR('Service Volumes 1'!R13="",ISNUMBER('Service Volumes 1'!R13)),0,1)</f>
        <v>0</v>
      </c>
      <c r="S94" s="44">
        <f>IF(OR('Service Volumes 1'!S13="",ISNUMBER('Service Volumes 1'!S13)),0,1)</f>
        <v>0</v>
      </c>
      <c r="T94" s="44">
        <f>IF(OR('Service Volumes 1'!T13="",ISNUMBER('Service Volumes 1'!T13)),0,1)</f>
        <v>0</v>
      </c>
      <c r="U94" s="44">
        <f>IF(OR('Service Volumes 1'!U13="",ISNUMBER('Service Volumes 1'!U13)),0,1)</f>
        <v>0</v>
      </c>
      <c r="V94" s="44">
        <f>IF(OR('Service Volumes 1'!V13="",ISNUMBER('Service Volumes 1'!V13)),0,1)</f>
        <v>0</v>
      </c>
      <c r="W94" s="44">
        <f>IF(OR('Service Volumes 1'!W13="",ISNUMBER('Service Volumes 1'!W13)),0,1)</f>
        <v>0</v>
      </c>
      <c r="X94" s="44">
        <f>IF(OR('Service Volumes 1'!X13="",ISNUMBER('Service Volumes 1'!X13)),0,1)</f>
        <v>0</v>
      </c>
      <c r="Y94" s="44">
        <f>IF(OR('Service Volumes 1'!Y13="",ISNUMBER('Service Volumes 1'!Y13)),0,1)</f>
        <v>0</v>
      </c>
      <c r="Z94" s="44">
        <f>IF(OR('Service Volumes 1'!Z13="",ISNUMBER('Service Volumes 1'!Z13)),0,1)</f>
        <v>0</v>
      </c>
      <c r="AA94" s="44">
        <f>IF(OR('Service Volumes 1'!AA13="",ISNUMBER('Service Volumes 1'!AA13)),0,1)</f>
        <v>0</v>
      </c>
      <c r="AB94" s="44">
        <f>IF(OR('Service Volumes 1'!AB13="",ISNUMBER('Service Volumes 1'!AB13)),0,1)</f>
        <v>0</v>
      </c>
      <c r="AC94" s="44">
        <f>IF(OR('Service Volumes 1'!AC13="",ISNUMBER('Service Volumes 1'!AC13)),0,1)</f>
        <v>0</v>
      </c>
      <c r="AD94" s="44">
        <f>IF(OR('Service Volumes 1'!AD13="",ISNUMBER('Service Volumes 1'!AD13)),0,1)</f>
        <v>0</v>
      </c>
      <c r="AE94" s="44">
        <f>IF(OR('Service Volumes 1'!AE13="",ISNUMBER('Service Volumes 1'!AE13)),0,1)</f>
        <v>0</v>
      </c>
      <c r="AF94" s="44">
        <f>IF(OR('Service Volumes 1'!AF13="",ISNUMBER('Service Volumes 1'!AF13)),0,1)</f>
        <v>0</v>
      </c>
      <c r="AG94" s="44">
        <f>IF(OR('Service Volumes 1'!AG13="",ISNUMBER('Service Volumes 1'!AG13)),0,1)</f>
        <v>0</v>
      </c>
      <c r="AH94" s="44">
        <f>IF(OR('Service Volumes 1'!AH13="",ISNUMBER('Service Volumes 1'!AH13)),0,1)</f>
        <v>0</v>
      </c>
      <c r="AI94" s="44">
        <f>IF(OR('Service Volumes 1'!AI13="",ISNUMBER('Service Volumes 1'!AI13)),0,1)</f>
        <v>0</v>
      </c>
      <c r="AJ94" s="44">
        <f>IF(OR('Service Volumes 1'!AJ13="",ISNUMBER('Service Volumes 1'!AJ13)),0,1)</f>
        <v>0</v>
      </c>
      <c r="AK94" s="44">
        <f>IF(OR('Service Volumes 1'!AK13="",ISNUMBER('Service Volumes 1'!AK13)),0,1)</f>
        <v>0</v>
      </c>
      <c r="AL94" s="44">
        <f>IF(OR('Service Volumes 1'!AL13="",ISNUMBER('Service Volumes 1'!AL13)),0,1)</f>
        <v>0</v>
      </c>
      <c r="AM94" s="44">
        <f>IF(OR('Service Volumes 1'!AM13="",ISNUMBER('Service Volumes 1'!AM13)),0,1)</f>
        <v>0</v>
      </c>
      <c r="AN94" s="44">
        <f>IF(OR('Service Volumes 1'!AN13="",ISNUMBER('Service Volumes 1'!AN13)),0,1)</f>
        <v>0</v>
      </c>
      <c r="AO94" s="44">
        <f>IF(OR('Service Volumes 1'!AO13="",ISNUMBER('Service Volumes 1'!AO13)),0,1)</f>
        <v>0</v>
      </c>
      <c r="AP94" s="44">
        <f>IF(OR('Service Volumes 1'!AP13="",ISNUMBER('Service Volumes 1'!AP13)),0,1)</f>
        <v>0</v>
      </c>
      <c r="AQ94" s="44">
        <f>IF(OR('Service Volumes 1'!AQ13="",ISNUMBER('Service Volumes 1'!AQ13)),0,1)</f>
        <v>0</v>
      </c>
      <c r="AR94" s="44">
        <f>IF(OR('Service Volumes 1'!AR13="",ISNUMBER('Service Volumes 1'!AR13)),0,1)</f>
        <v>0</v>
      </c>
      <c r="AS94" s="44">
        <f>IF(OR('Service Volumes 1'!AS13="",ISNUMBER('Service Volumes 1'!AS13)),0,1)</f>
        <v>0</v>
      </c>
      <c r="AT94" s="44">
        <f>IF(OR('Service Volumes 1'!AT13="",ISNUMBER('Service Volumes 1'!AT13)),0,1)</f>
        <v>0</v>
      </c>
      <c r="AU94" s="44">
        <f>IF(OR('Service Volumes 1'!AU13="",ISNUMBER('Service Volumes 1'!AU13)),0,1)</f>
        <v>0</v>
      </c>
      <c r="AV94" s="44">
        <f>IF(OR('Service Volumes 1'!AV13="",ISNUMBER('Service Volumes 1'!AV13)),0,1)</f>
        <v>0</v>
      </c>
      <c r="AW94" s="44">
        <f>IF(OR('Service Volumes 1'!AW13="",ISNUMBER('Service Volumes 1'!AW13)),0,1)</f>
        <v>0</v>
      </c>
      <c r="AX94" s="44">
        <f>IF(OR('Service Volumes 1'!AX13="",ISNUMBER('Service Volumes 1'!AX13)),0,1)</f>
        <v>0</v>
      </c>
      <c r="AY94" s="44">
        <f>IF(OR('Service Volumes 1'!AY13="",ISNUMBER('Service Volumes 1'!AY13)),0,1)</f>
        <v>0</v>
      </c>
      <c r="AZ94" s="44">
        <f>IF(OR('Service Volumes 1'!AZ13="",ISNUMBER('Service Volumes 1'!AZ13)),0,1)</f>
        <v>0</v>
      </c>
      <c r="BA94" s="44">
        <f>IF(OR('Service Volumes 1'!BA13="",ISNUMBER('Service Volumes 1'!BA13)),0,1)</f>
        <v>0</v>
      </c>
      <c r="BB94" s="44">
        <f>IF(OR('Service Volumes 1'!BB13="",ISNUMBER('Service Volumes 1'!BB13)),0,1)</f>
        <v>0</v>
      </c>
      <c r="BC94" s="44">
        <f>IF(OR('Service Volumes 1'!BC13="",ISNUMBER('Service Volumes 1'!BC13)),0,1)</f>
        <v>0</v>
      </c>
      <c r="BD94" s="44">
        <f>IF(OR('Service Volumes 1'!BD13="",ISNUMBER('Service Volumes 1'!BD13)),0,1)</f>
        <v>0</v>
      </c>
      <c r="BE94" s="44">
        <f>IF(OR('Service Volumes 1'!BE13="",ISNUMBER('Service Volumes 1'!BE13)),0,1)</f>
        <v>0</v>
      </c>
      <c r="BF94" s="44">
        <f>IF(OR('Service Volumes 1'!BF13="",ISNUMBER('Service Volumes 1'!BF13)),0,1)</f>
        <v>0</v>
      </c>
      <c r="BG94" s="44">
        <f>IF(OR('Service Volumes 1'!BG13="",ISNUMBER('Service Volumes 1'!BG13)),0,1)</f>
        <v>0</v>
      </c>
      <c r="BH94" s="44">
        <f>IF(OR('Service Volumes 1'!BH13="",ISNUMBER('Service Volumes 1'!BH13)),0,1)</f>
        <v>0</v>
      </c>
      <c r="BI94" s="44">
        <f>IF(OR('Service Volumes 1'!BI13="",ISNUMBER('Service Volumes 1'!BI13)),0,1)</f>
        <v>0</v>
      </c>
      <c r="BJ94" s="44">
        <f>IF(OR('Service Volumes 1'!BJ13="",ISNUMBER('Service Volumes 1'!BJ13)),0,1)</f>
        <v>0</v>
      </c>
      <c r="BK94" s="44">
        <f>IF(OR('Service Volumes 1'!BK13="",ISNUMBER('Service Volumes 1'!BK13)),0,1)</f>
        <v>0</v>
      </c>
      <c r="BL94" s="44">
        <f>IF(OR('Service Volumes 1'!BL13="",ISNUMBER('Service Volumes 1'!BL13)),0,1)</f>
        <v>0</v>
      </c>
      <c r="BM94" s="44">
        <f>IF(OR('Service Volumes 1'!BM13="",ISNUMBER('Service Volumes 1'!BM13)),0,1)</f>
        <v>0</v>
      </c>
      <c r="BN94" s="44">
        <f>IF(OR('Service Volumes 1'!BN13="",ISNUMBER('Service Volumes 1'!BN13)),0,1)</f>
        <v>0</v>
      </c>
      <c r="BO94" s="44">
        <f>IF(OR('Service Volumes 1'!BO13="",ISNUMBER('Service Volumes 1'!BO13)),0,1)</f>
        <v>0</v>
      </c>
      <c r="BP94" s="44">
        <f>IF(OR('Service Volumes 1'!BP13="",ISNUMBER('Service Volumes 1'!BP13)),0,1)</f>
        <v>0</v>
      </c>
      <c r="BQ94" s="44">
        <f>IF(OR('Service Volumes 1'!BQ13="",ISNUMBER('Service Volumes 1'!BQ13)),0,1)</f>
        <v>0</v>
      </c>
      <c r="BR94" s="44">
        <f>IF(OR('Service Volumes 1'!BR13="",ISNUMBER('Service Volumes 1'!BR13)),0,1)</f>
        <v>0</v>
      </c>
      <c r="BS94" s="44">
        <f>IF(OR('Service Volumes 1'!BS13="",ISNUMBER('Service Volumes 1'!BS13)),0,1)</f>
        <v>0</v>
      </c>
      <c r="BT94" s="44">
        <f>IF(OR('Service Volumes 1'!BT13="",ISNUMBER('Service Volumes 1'!BT13)),0,1)</f>
        <v>0</v>
      </c>
      <c r="BU94" s="44">
        <f>IF(OR('Service Volumes 1'!BU13="",ISNUMBER('Service Volumes 1'!BU13)),0,1)</f>
        <v>0</v>
      </c>
      <c r="BV94" s="44">
        <f>IF(OR('Service Volumes 1'!BV13="",ISNUMBER('Service Volumes 1'!BV13)),0,1)</f>
        <v>0</v>
      </c>
      <c r="BW94" s="44">
        <f>IF(OR('Service Volumes 1'!BW13="",ISNUMBER('Service Volumes 1'!BW13)),0,1)</f>
        <v>0</v>
      </c>
      <c r="BX94" s="44">
        <f>IF(OR('Service Volumes 1'!BX13="",ISNUMBER('Service Volumes 1'!BX13)),0,1)</f>
        <v>0</v>
      </c>
      <c r="BY94" s="44">
        <f>IF(OR('Service Volumes 1'!BY13="",ISNUMBER('Service Volumes 1'!BY13)),0,1)</f>
        <v>0</v>
      </c>
      <c r="BZ94" s="44">
        <f>IF(OR('Service Volumes 1'!BZ13="",ISNUMBER('Service Volumes 1'!BZ13)),0,1)</f>
        <v>0</v>
      </c>
      <c r="CA94" s="44">
        <f>IF(OR('Service Volumes 1'!CA13="",ISNUMBER('Service Volumes 1'!CA13)),0,1)</f>
        <v>0</v>
      </c>
      <c r="CB94" s="44">
        <f>IF(OR('Service Volumes 1'!CB13="",ISNUMBER('Service Volumes 1'!CB13)),0,1)</f>
        <v>0</v>
      </c>
      <c r="CC94" s="44">
        <f>IF(OR('Service Volumes 1'!CC13="",ISNUMBER('Service Volumes 1'!CC13)),0,1)</f>
        <v>0</v>
      </c>
      <c r="CD94" s="44">
        <f>IF(OR('Service Volumes 1'!CD13="",ISNUMBER('Service Volumes 1'!CD13)),0,1)</f>
        <v>0</v>
      </c>
      <c r="CE94" s="44">
        <f>IF(OR('Service Volumes 1'!CE13="",ISNUMBER('Service Volumes 1'!CE13)),0,1)</f>
        <v>0</v>
      </c>
      <c r="CF94" s="44">
        <f>IF(OR('Service Volumes 1'!CF13="",ISNUMBER('Service Volumes 1'!CF13)),0,1)</f>
        <v>0</v>
      </c>
      <c r="CG94" s="44">
        <f>IF(OR('Service Volumes 1'!CG13="",ISNUMBER('Service Volumes 1'!CG13)),0,1)</f>
        <v>0</v>
      </c>
      <c r="CH94" s="44">
        <f>IF(OR('Service Volumes 1'!CH13="",ISNUMBER('Service Volumes 1'!CH13)),0,1)</f>
        <v>0</v>
      </c>
      <c r="CI94" s="44">
        <f>IF(OR('Service Volumes 1'!CI13="",ISNUMBER('Service Volumes 1'!CI13)),0,1)</f>
        <v>0</v>
      </c>
      <c r="CJ94" s="44">
        <f>IF(OR('Service Volumes 1'!CJ13="",ISNUMBER('Service Volumes 1'!CJ13)),0,1)</f>
        <v>0</v>
      </c>
      <c r="CK94" s="44">
        <f>IF(OR('Service Volumes 1'!CK13="",ISNUMBER('Service Volumes 1'!CK13)),0,1)</f>
        <v>0</v>
      </c>
      <c r="CL94" s="44">
        <f>IF(OR('Service Volumes 1'!CL13="",ISNUMBER('Service Volumes 1'!CL13)),0,1)</f>
        <v>0</v>
      </c>
      <c r="CM94" s="44">
        <f>IF(OR('Service Volumes 1'!CM13="",ISNUMBER('Service Volumes 1'!CM13)),0,1)</f>
        <v>0</v>
      </c>
      <c r="CN94" s="44">
        <f>IF(OR('Service Volumes 1'!CN13="",ISNUMBER('Service Volumes 1'!CN13)),0,1)</f>
        <v>0</v>
      </c>
      <c r="CO94" s="44">
        <f>IF(OR('Service Volumes 1'!CO13="",ISNUMBER('Service Volumes 1'!CO13)),0,1)</f>
        <v>0</v>
      </c>
      <c r="CP94" s="44">
        <f>IF(OR('Service Volumes 1'!CP13="",ISNUMBER('Service Volumes 1'!CP13)),0,1)</f>
        <v>0</v>
      </c>
      <c r="CQ94" s="44">
        <f>IF(OR('Service Volumes 1'!CQ13="",ISNUMBER('Service Volumes 1'!CQ13)),0,1)</f>
        <v>0</v>
      </c>
      <c r="CR94" s="44">
        <f>IF(OR('Service Volumes 1'!CR13="",ISNUMBER('Service Volumes 1'!CR13)),0,1)</f>
        <v>0</v>
      </c>
      <c r="CS94" s="44">
        <f>IF(OR('Service Volumes 1'!CS13="",ISNUMBER('Service Volumes 1'!CS13)),0,1)</f>
        <v>0</v>
      </c>
      <c r="CT94" s="44">
        <f>IF(OR('Service Volumes 1'!CT13="",ISNUMBER('Service Volumes 1'!CT13)),0,1)</f>
        <v>0</v>
      </c>
      <c r="CU94" s="44">
        <f>IF(OR('Service Volumes 1'!CU13="",ISNUMBER('Service Volumes 1'!CU13)),0,1)</f>
        <v>0</v>
      </c>
      <c r="CV94" s="44">
        <f>IF(OR('Service Volumes 1'!CV13="",ISNUMBER('Service Volumes 1'!CV13)),0,1)</f>
        <v>0</v>
      </c>
      <c r="CW94" s="44">
        <f>IF(OR('Service Volumes 1'!CW13="",ISNUMBER('Service Volumes 1'!CW13)),0,1)</f>
        <v>0</v>
      </c>
      <c r="CX94" s="44">
        <f>IF(OR('Service Volumes 1'!CX13="",ISNUMBER('Service Volumes 1'!CX13)),0,1)</f>
        <v>0</v>
      </c>
      <c r="CY94" s="44">
        <f>IF(OR('Service Volumes 1'!CY13="",ISNUMBER('Service Volumes 1'!CY13)),0,1)</f>
        <v>0</v>
      </c>
      <c r="CZ94" s="44">
        <f>IF(OR('Service Volumes 1'!CZ13="",ISNUMBER('Service Volumes 1'!CZ13)),0,1)</f>
        <v>0</v>
      </c>
      <c r="DA94" s="44">
        <f>IF(OR('Service Volumes 1'!DA13="",ISNUMBER('Service Volumes 1'!DA13)),0,1)</f>
        <v>0</v>
      </c>
      <c r="DB94" s="44">
        <f>IF(OR('Service Volumes 1'!DB13="",ISNUMBER('Service Volumes 1'!DB13)),0,1)</f>
        <v>0</v>
      </c>
      <c r="DC94" s="44">
        <f>IF(OR('Service Volumes 1'!DC13="",ISNUMBER('Service Volumes 1'!DC13)),0,1)</f>
        <v>0</v>
      </c>
      <c r="DD94" s="44">
        <f>IF(OR('Service Volumes 1'!DD13="",ISNUMBER('Service Volumes 1'!DD13)),0,1)</f>
        <v>0</v>
      </c>
      <c r="DE94" s="44">
        <f>IF(OR('Service Volumes 1'!DE13="",ISNUMBER('Service Volumes 1'!DE13)),0,1)</f>
        <v>0</v>
      </c>
      <c r="DF94" s="44">
        <f>IF(OR('Service Volumes 1'!DF13="",ISNUMBER('Service Volumes 1'!DF13)),0,1)</f>
        <v>0</v>
      </c>
      <c r="DG94" s="44">
        <f>IF(OR('Service Volumes 1'!DG13="",ISNUMBER('Service Volumes 1'!DG13)),0,1)</f>
        <v>0</v>
      </c>
      <c r="DH94" s="44">
        <f>IF(OR('Service Volumes 1'!DH13="",ISNUMBER('Service Volumes 1'!DH13)),0,1)</f>
        <v>0</v>
      </c>
      <c r="DI94" s="44">
        <f>IF(OR('Service Volumes 1'!DI13="",ISNUMBER('Service Volumes 1'!DI13)),0,1)</f>
        <v>0</v>
      </c>
      <c r="DJ94" s="44">
        <f>IF(OR('Service Volumes 1'!DJ13="",ISNUMBER('Service Volumes 1'!DJ13)),0,1)</f>
        <v>0</v>
      </c>
      <c r="DK94" s="44">
        <f>IF(OR('Service Volumes 1'!DK13="",ISNUMBER('Service Volumes 1'!DK13)),0,1)</f>
        <v>0</v>
      </c>
      <c r="DL94" s="44">
        <f>IF(OR('Service Volumes 1'!DL13="",ISNUMBER('Service Volumes 1'!DL13)),0,1)</f>
        <v>0</v>
      </c>
      <c r="DM94" s="44">
        <f>IF(OR('Service Volumes 1'!DM13="",ISNUMBER('Service Volumes 1'!DM13)),0,1)</f>
        <v>0</v>
      </c>
      <c r="DN94" s="44">
        <f>IF(OR('Service Volumes 1'!DN13="",ISNUMBER('Service Volumes 1'!DN13)),0,1)</f>
        <v>0</v>
      </c>
      <c r="DO94" s="44">
        <f>IF(OR('Service Volumes 1'!DO13="",ISNUMBER('Service Volumes 1'!DO13)),0,1)</f>
        <v>0</v>
      </c>
      <c r="DP94" s="44">
        <f>IF(OR('Service Volumes 1'!DP13="",ISNUMBER('Service Volumes 1'!DP13)),0,1)</f>
        <v>0</v>
      </c>
      <c r="DQ94" s="44">
        <f>IF(OR('Service Volumes 1'!DQ13="",ISNUMBER('Service Volumes 1'!DQ13)),0,1)</f>
        <v>0</v>
      </c>
      <c r="DR94" s="44">
        <f>IF(OR('Service Volumes 1'!DR13="",ISNUMBER('Service Volumes 1'!DR13)),0,1)</f>
        <v>0</v>
      </c>
      <c r="DS94" s="44">
        <f>IF(OR('Service Volumes 1'!DS13="",ISNUMBER('Service Volumes 1'!DS13)),0,1)</f>
        <v>0</v>
      </c>
      <c r="DT94" s="44">
        <f>IF(OR('Service Volumes 1'!DT13="",ISNUMBER('Service Volumes 1'!DT13)),0,1)</f>
        <v>0</v>
      </c>
      <c r="DU94" s="44">
        <f>IF(OR('Service Volumes 1'!DU13="",ISNUMBER('Service Volumes 1'!DU13)),0,1)</f>
        <v>0</v>
      </c>
      <c r="DV94" s="44">
        <f>IF(OR('Service Volumes 1'!DV13="",ISNUMBER('Service Volumes 1'!DV13)),0,1)</f>
        <v>0</v>
      </c>
      <c r="DW94" s="44">
        <f>IF(OR('Service Volumes 1'!DW13="",ISNUMBER('Service Volumes 1'!DW13)),0,1)</f>
        <v>0</v>
      </c>
      <c r="DX94" s="44">
        <f>IF(OR('Service Volumes 1'!DX13="",ISNUMBER('Service Volumes 1'!DX13)),0,1)</f>
        <v>0</v>
      </c>
      <c r="DY94" s="44">
        <f>IF(OR('Service Volumes 1'!DY13="",ISNUMBER('Service Volumes 1'!DY13)),0,1)</f>
        <v>0</v>
      </c>
      <c r="DZ94" s="44">
        <f>IF(OR('Service Volumes 1'!DZ13="",ISNUMBER('Service Volumes 1'!DZ13)),0,1)</f>
        <v>0</v>
      </c>
      <c r="EA94" s="44">
        <f>IF(OR('Service Volumes 1'!EA13="",ISNUMBER('Service Volumes 1'!EA13)),0,1)</f>
        <v>0</v>
      </c>
      <c r="EB94" s="44">
        <f>IF(OR('Service Volumes 1'!EB13="",ISNUMBER('Service Volumes 1'!EB13)),0,1)</f>
        <v>0</v>
      </c>
      <c r="EC94" s="44">
        <f>IF(OR('Service Volumes 1'!EC13="",ISNUMBER('Service Volumes 1'!EC13)),0,1)</f>
        <v>0</v>
      </c>
      <c r="ED94" s="44">
        <f>IF(OR('Service Volumes 1'!ED13="",ISNUMBER('Service Volumes 1'!ED13)),0,1)</f>
        <v>0</v>
      </c>
      <c r="EE94" s="44">
        <f>IF(OR('Service Volumes 1'!EE13="",ISNUMBER('Service Volumes 1'!EE13)),0,1)</f>
        <v>0</v>
      </c>
      <c r="EF94" s="44">
        <f>IF(OR('Service Volumes 1'!EF13="",ISNUMBER('Service Volumes 1'!EF13)),0,1)</f>
        <v>0</v>
      </c>
      <c r="EG94" s="44">
        <f>IF(OR('Service Volumes 1'!EG13="",ISNUMBER('Service Volumes 1'!EG13)),0,1)</f>
        <v>0</v>
      </c>
      <c r="EH94" s="44">
        <f>IF(OR('Service Volumes 1'!EH13="",ISNUMBER('Service Volumes 1'!EH13)),0,1)</f>
        <v>0</v>
      </c>
      <c r="EI94" s="44">
        <f>IF(OR('Service Volumes 1'!EI13="",ISNUMBER('Service Volumes 1'!EI13)),0,1)</f>
        <v>0</v>
      </c>
      <c r="EJ94" s="44">
        <f>IF(OR('Service Volumes 1'!EJ13="",ISNUMBER('Service Volumes 1'!EJ13)),0,1)</f>
        <v>0</v>
      </c>
      <c r="EK94" s="44">
        <f>IF(OR('Service Volumes 1'!EK13="",ISNUMBER('Service Volumes 1'!EK13)),0,1)</f>
        <v>0</v>
      </c>
      <c r="EL94" s="44">
        <f>IF(OR('Service Volumes 1'!EL13="",ISNUMBER('Service Volumes 1'!EL13)),0,1)</f>
        <v>0</v>
      </c>
      <c r="EM94" s="44">
        <f>IF(OR('Service Volumes 1'!EM13="",ISNUMBER('Service Volumes 1'!EM13)),0,1)</f>
        <v>0</v>
      </c>
      <c r="EN94" s="44">
        <f>IF(OR('Service Volumes 1'!EN13="",ISNUMBER('Service Volumes 1'!EN13)),0,1)</f>
        <v>0</v>
      </c>
      <c r="EO94" s="44">
        <f>IF(OR('Service Volumes 1'!EO13="",ISNUMBER('Service Volumes 1'!EO13)),0,1)</f>
        <v>0</v>
      </c>
      <c r="EP94" s="44">
        <f>IF(OR('Service Volumes 1'!EP13="",ISNUMBER('Service Volumes 1'!EP13)),0,1)</f>
        <v>0</v>
      </c>
      <c r="EQ94" s="44">
        <f>IF(OR('Service Volumes 1'!EQ13="",ISNUMBER('Service Volumes 1'!EQ13)),0,1)</f>
        <v>0</v>
      </c>
      <c r="ER94" s="44">
        <f>IF(OR('Service Volumes 1'!ER13="",ISNUMBER('Service Volumes 1'!ER13)),0,1)</f>
        <v>0</v>
      </c>
      <c r="ES94" s="44">
        <f>IF(OR('Service Volumes 1'!ES13="",ISNUMBER('Service Volumes 1'!ES13)),0,1)</f>
        <v>0</v>
      </c>
      <c r="ET94" s="44">
        <f>IF(OR('Service Volumes 1'!ET13="",ISNUMBER('Service Volumes 1'!ET13)),0,1)</f>
        <v>0</v>
      </c>
      <c r="EU94" s="44">
        <f>IF(OR('Service Volumes 1'!EU13="",ISNUMBER('Service Volumes 1'!EU13)),0,1)</f>
        <v>0</v>
      </c>
      <c r="EV94" s="44">
        <f>IF(OR('Service Volumes 1'!EV13="",ISNUMBER('Service Volumes 1'!EV13)),0,1)</f>
        <v>0</v>
      </c>
      <c r="EW94" s="44">
        <f>IF(OR('Service Volumes 1'!EW13="",ISNUMBER('Service Volumes 1'!EW13)),0,1)</f>
        <v>0</v>
      </c>
      <c r="EX94" s="44">
        <f>IF(OR('Service Volumes 1'!EX13="",ISNUMBER('Service Volumes 1'!EX13)),0,1)</f>
        <v>0</v>
      </c>
      <c r="EY94" s="44">
        <f>IF(OR('Service Volumes 1'!EY13="",ISNUMBER('Service Volumes 1'!EY13)),0,1)</f>
        <v>0</v>
      </c>
      <c r="EZ94" s="44">
        <f>IF(OR('Service Volumes 1'!EZ13="",ISNUMBER('Service Volumes 1'!EZ13)),0,1)</f>
        <v>0</v>
      </c>
      <c r="FA94" s="44">
        <f>IF(OR('Service Volumes 1'!FA13="",ISNUMBER('Service Volumes 1'!FA13)),0,1)</f>
        <v>0</v>
      </c>
      <c r="FB94" s="44">
        <f>IF(OR('Service Volumes 1'!FB13="",ISNUMBER('Service Volumes 1'!FB13)),0,1)</f>
        <v>0</v>
      </c>
      <c r="FC94" s="44">
        <f>IF(OR('Service Volumes 1'!FC13="",ISNUMBER('Service Volumes 1'!FC13)),0,1)</f>
        <v>0</v>
      </c>
      <c r="FD94" s="44">
        <f>IF(OR('Service Volumes 1'!FD13="",ISNUMBER('Service Volumes 1'!FD13)),0,1)</f>
        <v>0</v>
      </c>
      <c r="FE94" s="44">
        <f>IF(OR('Service Volumes 1'!FE13="",ISNUMBER('Service Volumes 1'!FE13)),0,1)</f>
        <v>0</v>
      </c>
      <c r="FF94" s="44">
        <f>IF(OR('Service Volumes 1'!FF13="",ISNUMBER('Service Volumes 1'!FF13)),0,1)</f>
        <v>0</v>
      </c>
      <c r="FG94" s="44">
        <f>IF(OR('Service Volumes 1'!FG13="",ISNUMBER('Service Volumes 1'!FG13)),0,1)</f>
        <v>0</v>
      </c>
      <c r="FH94" s="44">
        <f>IF(OR('Service Volumes 1'!FH13="",ISNUMBER('Service Volumes 1'!FH13)),0,1)</f>
        <v>0</v>
      </c>
      <c r="FI94" s="44">
        <f>IF(OR('Service Volumes 1'!FI13="",ISNUMBER('Service Volumes 1'!FI13)),0,1)</f>
        <v>0</v>
      </c>
      <c r="FJ94" s="44">
        <f>IF(OR('Service Volumes 1'!FJ13="",ISNUMBER('Service Volumes 1'!FJ13)),0,1)</f>
        <v>0</v>
      </c>
      <c r="FK94" s="44">
        <f>IF(OR('Service Volumes 1'!FK13="",ISNUMBER('Service Volumes 1'!FK13)),0,1)</f>
        <v>0</v>
      </c>
      <c r="FL94" s="44">
        <f>IF(OR('Service Volumes 1'!FL13="",ISNUMBER('Service Volumes 1'!FL13)),0,1)</f>
        <v>0</v>
      </c>
      <c r="FM94" s="44">
        <f>IF(OR('Service Volumes 1'!FM13="",ISNUMBER('Service Volumes 1'!FM13)),0,1)</f>
        <v>0</v>
      </c>
      <c r="FN94" s="44">
        <f>IF(OR('Service Volumes 1'!FN13="",ISNUMBER('Service Volumes 1'!FN13)),0,1)</f>
        <v>0</v>
      </c>
      <c r="FO94" s="44">
        <f>IF(OR('Service Volumes 1'!FO13="",ISNUMBER('Service Volumes 1'!FO13)),0,1)</f>
        <v>0</v>
      </c>
      <c r="FP94" s="44">
        <f>IF(OR('Service Volumes 1'!FP13="",ISNUMBER('Service Volumes 1'!FP13)),0,1)</f>
        <v>0</v>
      </c>
      <c r="FQ94" s="44">
        <f>IF(OR('Service Volumes 1'!FQ13="",ISNUMBER('Service Volumes 1'!FQ13)),0,1)</f>
        <v>0</v>
      </c>
      <c r="FR94" s="44">
        <f>IF(OR('Service Volumes 1'!FR13="",ISNUMBER('Service Volumes 1'!FR13)),0,1)</f>
        <v>0</v>
      </c>
      <c r="FS94" s="44">
        <f>IF(OR('Service Volumes 1'!FS13="",ISNUMBER('Service Volumes 1'!FS13)),0,1)</f>
        <v>0</v>
      </c>
      <c r="FT94" s="44">
        <f>IF(OR('Service Volumes 1'!FT13="",ISNUMBER('Service Volumes 1'!FT13)),0,1)</f>
        <v>0</v>
      </c>
      <c r="FU94" s="44">
        <f>IF(OR('Service Volumes 1'!FU13="",ISNUMBER('Service Volumes 1'!FU13)),0,1)</f>
        <v>0</v>
      </c>
      <c r="FV94" s="44">
        <f>IF(OR('Service Volumes 1'!FV13="",ISNUMBER('Service Volumes 1'!FV13)),0,1)</f>
        <v>0</v>
      </c>
      <c r="FW94" s="44">
        <f>IF(OR('Service Volumes 1'!FW13="",ISNUMBER('Service Volumes 1'!FW13)),0,1)</f>
        <v>0</v>
      </c>
      <c r="FX94" s="44">
        <f>IF(OR('Service Volumes 1'!FX13="",ISNUMBER('Service Volumes 1'!FX13)),0,1)</f>
        <v>0</v>
      </c>
      <c r="FY94" s="44">
        <f>IF(OR('Service Volumes 1'!FY13="",ISNUMBER('Service Volumes 1'!FY13)),0,1)</f>
        <v>0</v>
      </c>
      <c r="FZ94" s="44">
        <f>IF(OR('Service Volumes 1'!FZ13="",ISNUMBER('Service Volumes 1'!FZ13)),0,1)</f>
        <v>0</v>
      </c>
      <c r="GA94" s="44">
        <f>IF(OR('Service Volumes 1'!GA13="",ISNUMBER('Service Volumes 1'!GA13)),0,1)</f>
        <v>0</v>
      </c>
      <c r="GB94" s="44">
        <f>IF(OR('Service Volumes 1'!GB13="",ISNUMBER('Service Volumes 1'!GB13)),0,1)</f>
        <v>0</v>
      </c>
      <c r="GC94" s="44">
        <f>IF(OR('Service Volumes 1'!GC13="",ISNUMBER('Service Volumes 1'!GC13)),0,1)</f>
        <v>0</v>
      </c>
      <c r="GD94" s="44">
        <f>IF(OR('Service Volumes 1'!GD13="",ISNUMBER('Service Volumes 1'!GD13)),0,1)</f>
        <v>0</v>
      </c>
      <c r="GE94" s="44">
        <f>IF(OR('Service Volumes 1'!GE13="",ISNUMBER('Service Volumes 1'!GE13)),0,1)</f>
        <v>0</v>
      </c>
      <c r="GF94" s="44">
        <f>IF(OR('Service Volumes 1'!GF13="",ISNUMBER('Service Volumes 1'!GF13)),0,1)</f>
        <v>0</v>
      </c>
      <c r="GG94" s="44">
        <f>IF(OR('Service Volumes 1'!GG13="",ISNUMBER('Service Volumes 1'!GG13)),0,1)</f>
        <v>0</v>
      </c>
      <c r="GH94" s="44">
        <f>IF(OR('Service Volumes 1'!GH13="",ISNUMBER('Service Volumes 1'!GH13)),0,1)</f>
        <v>0</v>
      </c>
      <c r="GI94" s="44">
        <f>IF(OR('Service Volumes 1'!GI13="",ISNUMBER('Service Volumes 1'!GI13)),0,1)</f>
        <v>0</v>
      </c>
      <c r="GJ94" s="44">
        <f>IF(OR('Service Volumes 1'!GJ13="",ISNUMBER('Service Volumes 1'!GJ13)),0,1)</f>
        <v>0</v>
      </c>
      <c r="GK94" s="44">
        <f>IF(OR('Service Volumes 1'!GK13="",ISNUMBER('Service Volumes 1'!GK13)),0,1)</f>
        <v>0</v>
      </c>
      <c r="GL94" s="44">
        <f>IF(OR('Service Volumes 1'!GL13="",ISNUMBER('Service Volumes 1'!GL13)),0,1)</f>
        <v>0</v>
      </c>
      <c r="GM94" s="44">
        <f>IF(OR('Service Volumes 1'!GM13="",ISNUMBER('Service Volumes 1'!GM13)),0,1)</f>
        <v>0</v>
      </c>
      <c r="GN94" s="44">
        <f>IF(OR('Service Volumes 1'!GN13="",ISNUMBER('Service Volumes 1'!GN13)),0,1)</f>
        <v>0</v>
      </c>
      <c r="GO94" s="44">
        <f>IF(OR('Service Volumes 1'!GO13="",ISNUMBER('Service Volumes 1'!GO13)),0,1)</f>
        <v>0</v>
      </c>
      <c r="GP94" s="44">
        <f>IF(OR('Service Volumes 1'!GP13="",ISNUMBER('Service Volumes 1'!GP13)),0,1)</f>
        <v>0</v>
      </c>
      <c r="GQ94" s="44">
        <f>IF(OR('Service Volumes 1'!GQ13="",ISNUMBER('Service Volumes 1'!GQ13)),0,1)</f>
        <v>0</v>
      </c>
      <c r="GR94" s="44">
        <f>IF(OR('Service Volumes 1'!GR13="",ISNUMBER('Service Volumes 1'!GR13)),0,1)</f>
        <v>0</v>
      </c>
      <c r="GS94" s="44">
        <f>IF(OR('Service Volumes 1'!GS13="",ISNUMBER('Service Volumes 1'!GS13)),0,1)</f>
        <v>0</v>
      </c>
      <c r="GT94" s="44">
        <f>IF(OR('Service Volumes 1'!GT13="",ISNUMBER('Service Volumes 1'!GT13)),0,1)</f>
        <v>0</v>
      </c>
      <c r="GU94" s="44">
        <f>IF(OR('Service Volumes 1'!GU13="",ISNUMBER('Service Volumes 1'!GU13)),0,1)</f>
        <v>0</v>
      </c>
      <c r="GV94" s="44">
        <f>IF(OR('Service Volumes 1'!GV13="",ISNUMBER('Service Volumes 1'!GV13)),0,1)</f>
        <v>0</v>
      </c>
      <c r="GW94" s="44">
        <f>IF(OR('Service Volumes 1'!GW13="",ISNUMBER('Service Volumes 1'!GW13)),0,1)</f>
        <v>0</v>
      </c>
      <c r="GX94" s="44">
        <f>IF(OR('Service Volumes 1'!GX13="",ISNUMBER('Service Volumes 1'!GX13)),0,1)</f>
        <v>0</v>
      </c>
      <c r="GY94" s="44">
        <f>IF(OR('Service Volumes 1'!GY13="",ISNUMBER('Service Volumes 1'!GY13)),0,1)</f>
        <v>0</v>
      </c>
      <c r="GZ94" s="44">
        <f>IF(OR('Service Volumes 1'!GZ13="",ISNUMBER('Service Volumes 1'!GZ13)),0,1)</f>
        <v>0</v>
      </c>
      <c r="HA94" s="44">
        <f>IF(OR('Service Volumes 1'!HA13="",ISNUMBER('Service Volumes 1'!HA13)),0,1)</f>
        <v>0</v>
      </c>
      <c r="HB94" s="44">
        <f>IF(OR('Service Volumes 1'!HB13="",ISNUMBER('Service Volumes 1'!HB13)),0,1)</f>
        <v>0</v>
      </c>
      <c r="HC94" s="44">
        <f>IF(OR('Service Volumes 1'!HC13="",ISNUMBER('Service Volumes 1'!HC13)),0,1)</f>
        <v>0</v>
      </c>
      <c r="HD94" s="44">
        <f>IF(OR('Service Volumes 1'!HD13="",ISNUMBER('Service Volumes 1'!HD13)),0,1)</f>
        <v>0</v>
      </c>
      <c r="HE94" s="44">
        <f>IF(OR('Service Volumes 1'!HE13="",ISNUMBER('Service Volumes 1'!HE13)),0,1)</f>
        <v>0</v>
      </c>
      <c r="HF94" s="44">
        <f>IF(OR('Service Volumes 1'!HF13="",ISNUMBER('Service Volumes 1'!HF13)),0,1)</f>
        <v>0</v>
      </c>
      <c r="HG94" s="44">
        <f>IF(OR('Service Volumes 1'!HG13="",ISNUMBER('Service Volumes 1'!HG13)),0,1)</f>
        <v>0</v>
      </c>
      <c r="HH94" s="44">
        <f>IF(OR('Service Volumes 1'!HH13="",ISNUMBER('Service Volumes 1'!HH13)),0,1)</f>
        <v>0</v>
      </c>
      <c r="HI94" s="44">
        <f>IF(OR('Service Volumes 1'!HI13="",ISNUMBER('Service Volumes 1'!HI13)),0,1)</f>
        <v>0</v>
      </c>
      <c r="HJ94" s="44">
        <f>IF(OR('Service Volumes 1'!HJ13="",ISNUMBER('Service Volumes 1'!HJ13)),0,1)</f>
        <v>0</v>
      </c>
      <c r="HK94" s="44">
        <f>IF(OR('Service Volumes 1'!HK13="",ISNUMBER('Service Volumes 1'!HK13)),0,1)</f>
        <v>0</v>
      </c>
      <c r="HL94" s="44">
        <f>IF(OR('Service Volumes 1'!HL13="",ISNUMBER('Service Volumes 1'!HL13)),0,1)</f>
        <v>0</v>
      </c>
      <c r="HM94" s="44">
        <f>IF(OR('Service Volumes 1'!HM13="",ISNUMBER('Service Volumes 1'!HM13)),0,1)</f>
        <v>0</v>
      </c>
      <c r="HN94" s="44">
        <f>IF(OR('Service Volumes 1'!HN13="",ISNUMBER('Service Volumes 1'!HN13)),0,1)</f>
        <v>0</v>
      </c>
      <c r="HO94" s="44">
        <f>IF(OR('Service Volumes 1'!HO13="",ISNUMBER('Service Volumes 1'!HO13)),0,1)</f>
        <v>0</v>
      </c>
      <c r="HP94" s="44">
        <f>IF(OR('Service Volumes 1'!HP13="",ISNUMBER('Service Volumes 1'!HP13)),0,1)</f>
        <v>0</v>
      </c>
      <c r="HQ94" s="44">
        <f>IF(OR('Service Volumes 1'!HQ13="",ISNUMBER('Service Volumes 1'!HQ13)),0,1)</f>
        <v>0</v>
      </c>
      <c r="HR94" s="44">
        <f>IF(OR('Service Volumes 1'!HR13="",ISNUMBER('Service Volumes 1'!HR13)),0,1)</f>
        <v>0</v>
      </c>
      <c r="HS94" s="44">
        <f>IF(OR('Service Volumes 1'!HS13="",ISNUMBER('Service Volumes 1'!HS13)),0,1)</f>
        <v>0</v>
      </c>
      <c r="HT94" s="44">
        <f>IF(OR('Service Volumes 1'!HT13="",ISNUMBER('Service Volumes 1'!HT13)),0,1)</f>
        <v>0</v>
      </c>
      <c r="HU94" s="44">
        <f>IF(OR('Service Volumes 1'!HU13="",ISNUMBER('Service Volumes 1'!HU13)),0,1)</f>
        <v>0</v>
      </c>
      <c r="HV94" s="44">
        <f>IF(OR('Service Volumes 1'!HV13="",ISNUMBER('Service Volumes 1'!HV13)),0,1)</f>
        <v>0</v>
      </c>
      <c r="HW94" s="44">
        <f>IF(OR('Service Volumes 1'!HW13="",ISNUMBER('Service Volumes 1'!HW13)),0,1)</f>
        <v>0</v>
      </c>
      <c r="HX94" s="44">
        <f>IF(OR('Service Volumes 1'!HX13="",ISNUMBER('Service Volumes 1'!HX13)),0,1)</f>
        <v>0</v>
      </c>
      <c r="HY94" s="44">
        <f>IF(OR('Service Volumes 1'!HY13="",ISNUMBER('Service Volumes 1'!HY13)),0,1)</f>
        <v>0</v>
      </c>
      <c r="HZ94" s="44">
        <f>IF(OR('Service Volumes 1'!HZ13="",ISNUMBER('Service Volumes 1'!HZ13)),0,1)</f>
        <v>0</v>
      </c>
      <c r="IA94" s="44">
        <f>IF(OR('Service Volumes 1'!IA13="",ISNUMBER('Service Volumes 1'!IA13)),0,1)</f>
        <v>0</v>
      </c>
      <c r="IB94" s="44">
        <f>IF(OR('Service Volumes 1'!IB13="",ISNUMBER('Service Volumes 1'!IB13)),0,1)</f>
        <v>0</v>
      </c>
      <c r="IC94" s="44">
        <f>IF(OR('Service Volumes 1'!IC13="",ISNUMBER('Service Volumes 1'!IC13)),0,1)</f>
        <v>0</v>
      </c>
      <c r="ID94" s="44">
        <f>IF(OR('Service Volumes 1'!ID13="",ISNUMBER('Service Volumes 1'!ID13)),0,1)</f>
        <v>0</v>
      </c>
      <c r="IE94" s="44">
        <f>IF(OR('Service Volumes 1'!IE13="",ISNUMBER('Service Volumes 1'!IE13)),0,1)</f>
        <v>0</v>
      </c>
      <c r="IF94" s="44">
        <f>IF(OR('Service Volumes 1'!IF13="",ISNUMBER('Service Volumes 1'!IF13)),0,1)</f>
        <v>0</v>
      </c>
      <c r="IG94" s="44">
        <f>IF(OR('Service Volumes 1'!IG13="",ISNUMBER('Service Volumes 1'!IG13)),0,1)</f>
        <v>0</v>
      </c>
      <c r="IH94" s="44">
        <f>IF(OR('Service Volumes 1'!IH13="",ISNUMBER('Service Volumes 1'!IH13)),0,1)</f>
        <v>0</v>
      </c>
      <c r="II94" s="44">
        <f>IF(OR('Service Volumes 1'!II13="",ISNUMBER('Service Volumes 1'!II13)),0,1)</f>
        <v>0</v>
      </c>
      <c r="IJ94" s="44">
        <f>IF(OR('Service Volumes 1'!IJ13="",ISNUMBER('Service Volumes 1'!IJ13)),0,1)</f>
        <v>0</v>
      </c>
      <c r="IK94" s="44">
        <f>IF(OR('Service Volumes 1'!IK13="",ISNUMBER('Service Volumes 1'!IK13)),0,1)</f>
        <v>0</v>
      </c>
      <c r="IL94" s="44">
        <f>IF(OR('Service Volumes 1'!IL13="",ISNUMBER('Service Volumes 1'!IL13)),0,1)</f>
        <v>0</v>
      </c>
      <c r="IM94" s="44">
        <f>IF(OR('Service Volumes 1'!IM13="",ISNUMBER('Service Volumes 1'!IM13)),0,1)</f>
        <v>0</v>
      </c>
      <c r="IN94" s="44">
        <f>IF(OR('Service Volumes 1'!IN13="",ISNUMBER('Service Volumes 1'!IN13)),0,1)</f>
        <v>0</v>
      </c>
      <c r="IO94" s="44">
        <f>IF(OR('Service Volumes 1'!IO13="",ISNUMBER('Service Volumes 1'!IO13)),0,1)</f>
        <v>0</v>
      </c>
      <c r="IP94" s="44">
        <f>IF(OR('Service Volumes 1'!IP13="",ISNUMBER('Service Volumes 1'!IP13)),0,1)</f>
        <v>0</v>
      </c>
      <c r="IQ94" s="44">
        <f>IF(OR('Service Volumes 1'!IQ13="",ISNUMBER('Service Volumes 1'!IQ13)),0,1)</f>
        <v>0</v>
      </c>
      <c r="IR94" s="44">
        <f>IF(OR('Service Volumes 1'!IR13="",ISNUMBER('Service Volumes 1'!IR13)),0,1)</f>
        <v>0</v>
      </c>
      <c r="IS94" s="44">
        <f>IF(OR('Service Volumes 1'!IS13="",ISNUMBER('Service Volumes 1'!IS13)),0,1)</f>
        <v>0</v>
      </c>
      <c r="IT94" s="44">
        <f>IF(OR('Service Volumes 1'!IT13="",ISNUMBER('Service Volumes 1'!IT13)),0,1)</f>
        <v>0</v>
      </c>
      <c r="IU94" s="44">
        <f>IF(OR('Service Volumes 1'!IU13="",ISNUMBER('Service Volumes 1'!IU13)),0,1)</f>
        <v>0</v>
      </c>
      <c r="IV94" s="44">
        <f>IF(OR('Service Volumes 1'!IV13="",ISNUMBER('Service Volumes 1'!IV13)),0,1)</f>
        <v>0</v>
      </c>
      <c r="IW94" s="44">
        <f>IF(OR('Service Volumes 1'!IW13="",ISNUMBER('Service Volumes 1'!IW13)),0,1)</f>
        <v>0</v>
      </c>
      <c r="IX94" s="44">
        <f>IF(OR('Service Volumes 1'!IX13="",ISNUMBER('Service Volumes 1'!IX13)),0,1)</f>
        <v>0</v>
      </c>
      <c r="IY94" s="44">
        <f>IF(OR('Service Volumes 1'!IY13="",ISNUMBER('Service Volumes 1'!IY13)),0,1)</f>
        <v>0</v>
      </c>
      <c r="IZ94" s="44">
        <f>IF(OR('Service Volumes 1'!IZ13="",ISNUMBER('Service Volumes 1'!IZ13)),0,1)</f>
        <v>0</v>
      </c>
      <c r="JA94" s="44">
        <f>IF(OR('Service Volumes 1'!JA13="",ISNUMBER('Service Volumes 1'!JA13)),0,1)</f>
        <v>0</v>
      </c>
      <c r="JB94" s="44">
        <f>IF(OR('Service Volumes 1'!JB13="",ISNUMBER('Service Volumes 1'!JB13)),0,1)</f>
        <v>0</v>
      </c>
      <c r="JC94" s="44">
        <f>IF(OR('Service Volumes 1'!JC13="",ISNUMBER('Service Volumes 1'!JC13)),0,1)</f>
        <v>0</v>
      </c>
      <c r="JD94" s="44">
        <f>IF(OR('Service Volumes 1'!JD13="",ISNUMBER('Service Volumes 1'!JD13)),0,1)</f>
        <v>0</v>
      </c>
      <c r="JE94" s="44">
        <f>IF(OR('Service Volumes 1'!JE13="",ISNUMBER('Service Volumes 1'!JE13)),0,1)</f>
        <v>0</v>
      </c>
      <c r="JF94" s="44">
        <f>IF(OR('Service Volumes 1'!JF13="",ISNUMBER('Service Volumes 1'!JF13)),0,1)</f>
        <v>0</v>
      </c>
      <c r="JG94" s="44">
        <f>IF(OR('Service Volumes 1'!JG13="",ISNUMBER('Service Volumes 1'!JG13)),0,1)</f>
        <v>0</v>
      </c>
      <c r="JH94" s="44">
        <f>IF(OR('Service Volumes 1'!JH13="",ISNUMBER('Service Volumes 1'!JH13)),0,1)</f>
        <v>0</v>
      </c>
      <c r="JI94" s="44">
        <f>IF(OR('Service Volumes 1'!JI13="",ISNUMBER('Service Volumes 1'!JI13)),0,1)</f>
        <v>0</v>
      </c>
      <c r="JJ94" s="44">
        <f>IF(OR('Service Volumes 1'!JJ13="",ISNUMBER('Service Volumes 1'!JJ13)),0,1)</f>
        <v>0</v>
      </c>
      <c r="JK94" s="44">
        <f>IF(OR('Service Volumes 1'!JK13="",ISNUMBER('Service Volumes 1'!JK13)),0,1)</f>
        <v>0</v>
      </c>
      <c r="JL94" s="44">
        <f>IF(OR('Service Volumes 1'!JL13="",ISNUMBER('Service Volumes 1'!JL13)),0,1)</f>
        <v>0</v>
      </c>
      <c r="JM94" s="44">
        <f>IF(OR('Service Volumes 1'!JM13="",ISNUMBER('Service Volumes 1'!JM13)),0,1)</f>
        <v>0</v>
      </c>
      <c r="JN94" s="44">
        <f>IF(OR('Service Volumes 1'!JN13="",ISNUMBER('Service Volumes 1'!JN13)),0,1)</f>
        <v>0</v>
      </c>
      <c r="JO94" s="44">
        <f>IF(OR('Service Volumes 1'!JO13="",ISNUMBER('Service Volumes 1'!JO13)),0,1)</f>
        <v>0</v>
      </c>
      <c r="JP94" s="44">
        <f>IF(OR('Service Volumes 1'!JP13="",ISNUMBER('Service Volumes 1'!JP13)),0,1)</f>
        <v>0</v>
      </c>
      <c r="JQ94" s="44">
        <f>IF(OR('Service Volumes 1'!JQ13="",ISNUMBER('Service Volumes 1'!JQ13)),0,1)</f>
        <v>0</v>
      </c>
      <c r="JR94" s="44">
        <f>IF(OR('Service Volumes 1'!JR13="",ISNUMBER('Service Volumes 1'!JR13)),0,1)</f>
        <v>0</v>
      </c>
      <c r="JS94" s="44">
        <f>IF(OR('Service Volumes 1'!JS13="",ISNUMBER('Service Volumes 1'!JS13)),0,1)</f>
        <v>0</v>
      </c>
      <c r="JT94" s="44">
        <f>IF(OR('Service Volumes 1'!JT13="",ISNUMBER('Service Volumes 1'!JT13)),0,1)</f>
        <v>0</v>
      </c>
      <c r="JU94" s="44">
        <f>IF(OR('Service Volumes 1'!JU13="",ISNUMBER('Service Volumes 1'!JU13)),0,1)</f>
        <v>0</v>
      </c>
      <c r="JV94" s="44">
        <f>IF(OR('Service Volumes 1'!JV13="",ISNUMBER('Service Volumes 1'!JV13)),0,1)</f>
        <v>0</v>
      </c>
      <c r="JW94" s="44">
        <f>IF(OR('Service Volumes 1'!JW13="",ISNUMBER('Service Volumes 1'!JW13)),0,1)</f>
        <v>0</v>
      </c>
      <c r="JX94" s="44">
        <f>IF(OR('Service Volumes 1'!JX13="",ISNUMBER('Service Volumes 1'!JX13)),0,1)</f>
        <v>0</v>
      </c>
      <c r="JY94" s="44">
        <f>IF(OR('Service Volumes 1'!JY13="",ISNUMBER('Service Volumes 1'!JY13)),0,1)</f>
        <v>0</v>
      </c>
      <c r="JZ94" s="44">
        <f>IF(OR('Service Volumes 1'!JZ13="",ISNUMBER('Service Volumes 1'!JZ13)),0,1)</f>
        <v>0</v>
      </c>
      <c r="KA94" s="44">
        <f>IF(OR('Service Volumes 1'!KA13="",ISNUMBER('Service Volumes 1'!KA13)),0,1)</f>
        <v>0</v>
      </c>
      <c r="KB94" s="44">
        <f>IF(OR('Service Volumes 1'!KB13="",ISNUMBER('Service Volumes 1'!KB13)),0,1)</f>
        <v>0</v>
      </c>
      <c r="KC94" s="44">
        <f>IF(OR('Service Volumes 1'!KC13="",ISNUMBER('Service Volumes 1'!KC13)),0,1)</f>
        <v>0</v>
      </c>
      <c r="KD94" s="44">
        <f>IF(OR('Service Volumes 1'!KD13="",ISNUMBER('Service Volumes 1'!KD13)),0,1)</f>
        <v>0</v>
      </c>
      <c r="KE94" s="44">
        <f>IF(OR('Service Volumes 1'!KE13="",ISNUMBER('Service Volumes 1'!KE13)),0,1)</f>
        <v>0</v>
      </c>
      <c r="KF94" s="44">
        <f>IF(OR('Service Volumes 1'!KF13="",ISNUMBER('Service Volumes 1'!KF13)),0,1)</f>
        <v>0</v>
      </c>
      <c r="KG94" s="44">
        <f>IF(OR('Service Volumes 1'!KG13="",ISNUMBER('Service Volumes 1'!KG13)),0,1)</f>
        <v>0</v>
      </c>
      <c r="KH94" s="44">
        <f>IF(OR('Service Volumes 1'!KH13="",ISNUMBER('Service Volumes 1'!KH13)),0,1)</f>
        <v>0</v>
      </c>
      <c r="KI94" s="44">
        <f>IF(OR('Service Volumes 1'!KI13="",ISNUMBER('Service Volumes 1'!KI13)),0,1)</f>
        <v>0</v>
      </c>
      <c r="KJ94" s="44">
        <f>IF(OR('Service Volumes 1'!KJ13="",ISNUMBER('Service Volumes 1'!KJ13)),0,1)</f>
        <v>0</v>
      </c>
      <c r="KK94" s="44">
        <f>IF(OR('Service Volumes 1'!KK13="",ISNUMBER('Service Volumes 1'!KK13)),0,1)</f>
        <v>0</v>
      </c>
      <c r="KL94" s="44">
        <f>IF(OR('Service Volumes 1'!KL13="",ISNUMBER('Service Volumes 1'!KL13)),0,1)</f>
        <v>0</v>
      </c>
      <c r="KM94" s="44">
        <f>IF(OR('Service Volumes 1'!KM13="",ISNUMBER('Service Volumes 1'!KM13)),0,1)</f>
        <v>0</v>
      </c>
      <c r="KN94" s="44">
        <f>IF(OR('Service Volumes 1'!KN13="",ISNUMBER('Service Volumes 1'!KN13)),0,1)</f>
        <v>0</v>
      </c>
      <c r="KO94" s="44">
        <f>IF(OR('Service Volumes 1'!KO13="",ISNUMBER('Service Volumes 1'!KO13)),0,1)</f>
        <v>0</v>
      </c>
      <c r="KP94" s="44">
        <f>IF(OR('Service Volumes 1'!KP13="",ISNUMBER('Service Volumes 1'!KP13)),0,1)</f>
        <v>0</v>
      </c>
      <c r="KQ94" s="44">
        <f>IF(OR('Service Volumes 1'!KQ13="",ISNUMBER('Service Volumes 1'!KQ13)),0,1)</f>
        <v>0</v>
      </c>
      <c r="KR94" s="44">
        <f>IF(OR('Service Volumes 1'!KR13="",ISNUMBER('Service Volumes 1'!KR13)),0,1)</f>
        <v>0</v>
      </c>
      <c r="KS94" s="44">
        <f>IF(OR('Service Volumes 1'!KS13="",ISNUMBER('Service Volumes 1'!KS13)),0,1)</f>
        <v>0</v>
      </c>
      <c r="KT94" s="44">
        <f>IF(OR('Service Volumes 1'!KT13="",ISNUMBER('Service Volumes 1'!KT13)),0,1)</f>
        <v>0</v>
      </c>
      <c r="KU94" s="44">
        <f>IF(OR('Service Volumes 1'!KU13="",ISNUMBER('Service Volumes 1'!KU13)),0,1)</f>
        <v>0</v>
      </c>
      <c r="KV94" s="44">
        <f>IF(OR('Service Volumes 1'!KV13="",ISNUMBER('Service Volumes 1'!KV13)),0,1)</f>
        <v>0</v>
      </c>
      <c r="KW94" s="44">
        <f>IF(OR('Service Volumes 1'!KW13="",ISNUMBER('Service Volumes 1'!KW13)),0,1)</f>
        <v>0</v>
      </c>
      <c r="KX94" s="44">
        <f>IF(OR('Service Volumes 1'!KX13="",ISNUMBER('Service Volumes 1'!KX13)),0,1)</f>
        <v>0</v>
      </c>
      <c r="KY94" s="44">
        <f>IF(OR('Service Volumes 1'!KY13="",ISNUMBER('Service Volumes 1'!KY13)),0,1)</f>
        <v>0</v>
      </c>
      <c r="KZ94" s="44">
        <f>IF(OR('Service Volumes 1'!KZ13="",ISNUMBER('Service Volumes 1'!KZ13)),0,1)</f>
        <v>0</v>
      </c>
      <c r="LA94" s="44">
        <f>IF(OR('Service Volumes 1'!LA13="",ISNUMBER('Service Volumes 1'!LA13)),0,1)</f>
        <v>0</v>
      </c>
      <c r="LB94" s="44">
        <f>IF(OR('Service Volumes 1'!LB13="",ISNUMBER('Service Volumes 1'!LB13)),0,1)</f>
        <v>0</v>
      </c>
      <c r="LC94" s="44">
        <f>IF(OR('Service Volumes 1'!LC13="",ISNUMBER('Service Volumes 1'!LC13)),0,1)</f>
        <v>0</v>
      </c>
      <c r="LD94" s="44">
        <f>IF(OR('Service Volumes 1'!LD13="",ISNUMBER('Service Volumes 1'!LD13)),0,1)</f>
        <v>0</v>
      </c>
      <c r="LE94" s="44">
        <f>IF(OR('Service Volumes 1'!LE13="",ISNUMBER('Service Volumes 1'!LE13)),0,1)</f>
        <v>0</v>
      </c>
      <c r="LF94" s="44">
        <f>IF(OR('Service Volumes 1'!LF13="",ISNUMBER('Service Volumes 1'!LF13)),0,1)</f>
        <v>0</v>
      </c>
      <c r="LG94" s="44">
        <f>IF(OR('Service Volumes 1'!LG13="",ISNUMBER('Service Volumes 1'!LG13)),0,1)</f>
        <v>0</v>
      </c>
      <c r="LH94" s="44">
        <f>IF(OR('Service Volumes 1'!LH13="",ISNUMBER('Service Volumes 1'!LH13)),0,1)</f>
        <v>0</v>
      </c>
      <c r="LI94" s="44">
        <f>IF(OR('Service Volumes 1'!LI13="",ISNUMBER('Service Volumes 1'!LI13)),0,1)</f>
        <v>0</v>
      </c>
      <c r="LJ94" s="44">
        <f>IF(OR('Service Volumes 1'!LJ13="",ISNUMBER('Service Volumes 1'!LJ13)),0,1)</f>
        <v>0</v>
      </c>
      <c r="LK94" s="44">
        <f>IF(OR('Service Volumes 1'!LK13="",ISNUMBER('Service Volumes 1'!LK13)),0,1)</f>
        <v>0</v>
      </c>
      <c r="LL94" s="44">
        <f>IF(OR('Service Volumes 1'!LL13="",ISNUMBER('Service Volumes 1'!LL13)),0,1)</f>
        <v>0</v>
      </c>
      <c r="LM94" s="44">
        <f>IF(OR('Service Volumes 1'!LM13="",ISNUMBER('Service Volumes 1'!LM13)),0,1)</f>
        <v>0</v>
      </c>
      <c r="LN94" s="44">
        <f>IF(OR('Service Volumes 1'!LN13="",ISNUMBER('Service Volumes 1'!LN13)),0,1)</f>
        <v>0</v>
      </c>
      <c r="LO94" s="44">
        <f>IF(OR('Service Volumes 1'!LO13="",ISNUMBER('Service Volumes 1'!LO13)),0,1)</f>
        <v>0</v>
      </c>
      <c r="LP94" s="44">
        <f>IF(OR('Service Volumes 1'!LP13="",ISNUMBER('Service Volumes 1'!LP13)),0,1)</f>
        <v>0</v>
      </c>
      <c r="LQ94" s="44">
        <f>IF(OR('Service Volumes 1'!LQ13="",ISNUMBER('Service Volumes 1'!LQ13)),0,1)</f>
        <v>0</v>
      </c>
      <c r="LR94" s="44">
        <f>IF(OR('Service Volumes 1'!LR13="",ISNUMBER('Service Volumes 1'!LR13)),0,1)</f>
        <v>0</v>
      </c>
      <c r="LS94" s="44">
        <f>IF(OR('Service Volumes 1'!LS13="",ISNUMBER('Service Volumes 1'!LS13)),0,1)</f>
        <v>0</v>
      </c>
      <c r="LT94" s="44">
        <f>IF(OR('Service Volumes 1'!LT13="",ISNUMBER('Service Volumes 1'!LT13)),0,1)</f>
        <v>0</v>
      </c>
      <c r="LU94" s="44">
        <f>IF(OR('Service Volumes 1'!LU13="",ISNUMBER('Service Volumes 1'!LU13)),0,1)</f>
        <v>0</v>
      </c>
      <c r="LV94" s="44">
        <f>IF(OR('Service Volumes 1'!LV13="",ISNUMBER('Service Volumes 1'!LV13)),0,1)</f>
        <v>0</v>
      </c>
      <c r="LW94" s="44">
        <f>IF(OR('Service Volumes 1'!LW13="",ISNUMBER('Service Volumes 1'!LW13)),0,1)</f>
        <v>0</v>
      </c>
      <c r="LX94" s="44">
        <f>IF(OR('Service Volumes 1'!LX13="",ISNUMBER('Service Volumes 1'!LX13)),0,1)</f>
        <v>0</v>
      </c>
      <c r="LY94" s="44">
        <f>IF(OR('Service Volumes 1'!LY13="",ISNUMBER('Service Volumes 1'!LY13)),0,1)</f>
        <v>0</v>
      </c>
      <c r="LZ94" s="44">
        <f>IF(OR('Service Volumes 1'!LZ13="",ISNUMBER('Service Volumes 1'!LZ13)),0,1)</f>
        <v>0</v>
      </c>
      <c r="MA94" s="44">
        <f>IF(OR('Service Volumes 1'!MA13="",ISNUMBER('Service Volumes 1'!MA13)),0,1)</f>
        <v>0</v>
      </c>
      <c r="MB94" s="44">
        <f>IF(OR('Service Volumes 1'!MB13="",ISNUMBER('Service Volumes 1'!MB13)),0,1)</f>
        <v>0</v>
      </c>
      <c r="MC94" s="44">
        <f>IF(OR('Service Volumes 1'!MC13="",ISNUMBER('Service Volumes 1'!MC13)),0,1)</f>
        <v>0</v>
      </c>
      <c r="MD94" s="44">
        <f>IF(OR('Service Volumes 1'!MD13="",ISNUMBER('Service Volumes 1'!MD13)),0,1)</f>
        <v>0</v>
      </c>
      <c r="ME94" s="44">
        <f>IF(OR('Service Volumes 1'!ME13="",ISNUMBER('Service Volumes 1'!ME13)),0,1)</f>
        <v>0</v>
      </c>
      <c r="MF94" s="44">
        <f>IF(OR('Service Volumes 1'!MF13="",ISNUMBER('Service Volumes 1'!MF13)),0,1)</f>
        <v>0</v>
      </c>
      <c r="MG94" s="44">
        <f>IF(OR('Service Volumes 1'!MG13="",ISNUMBER('Service Volumes 1'!MG13)),0,1)</f>
        <v>0</v>
      </c>
      <c r="MH94" s="44">
        <f>IF(OR('Service Volumes 1'!MH13="",ISNUMBER('Service Volumes 1'!MH13)),0,1)</f>
        <v>0</v>
      </c>
      <c r="MI94" s="44">
        <f>IF(OR('Service Volumes 1'!MI13="",ISNUMBER('Service Volumes 1'!MI13)),0,1)</f>
        <v>0</v>
      </c>
      <c r="MJ94" s="44">
        <f>IF(OR('Service Volumes 1'!MJ13="",ISNUMBER('Service Volumes 1'!MJ13)),0,1)</f>
        <v>0</v>
      </c>
      <c r="MK94" s="44">
        <f>IF(OR('Service Volumes 1'!MK13="",ISNUMBER('Service Volumes 1'!MK13)),0,1)</f>
        <v>0</v>
      </c>
      <c r="ML94" s="44">
        <f>IF(OR('Service Volumes 1'!ML13="",ISNUMBER('Service Volumes 1'!ML13)),0,1)</f>
        <v>0</v>
      </c>
      <c r="MM94" s="44">
        <f>IF(OR('Service Volumes 1'!MM13="",ISNUMBER('Service Volumes 1'!MM13)),0,1)</f>
        <v>0</v>
      </c>
      <c r="MN94" s="44">
        <f>IF(OR('Service Volumes 1'!MN13="",ISNUMBER('Service Volumes 1'!MN13)),0,1)</f>
        <v>0</v>
      </c>
      <c r="MO94" s="44">
        <f>IF(OR('Service Volumes 1'!MO13="",ISNUMBER('Service Volumes 1'!MO13)),0,1)</f>
        <v>0</v>
      </c>
      <c r="MP94" s="44">
        <f>IF(OR('Service Volumes 1'!MP13="",ISNUMBER('Service Volumes 1'!MP13)),0,1)</f>
        <v>0</v>
      </c>
      <c r="MQ94" s="44">
        <f>IF(OR('Service Volumes 1'!MQ13="",ISNUMBER('Service Volumes 1'!MQ13)),0,1)</f>
        <v>0</v>
      </c>
      <c r="MR94" s="44">
        <f>IF(OR('Service Volumes 1'!MR13="",ISNUMBER('Service Volumes 1'!MR13)),0,1)</f>
        <v>0</v>
      </c>
      <c r="MS94" s="44">
        <f>IF(OR('Service Volumes 1'!MS13="",ISNUMBER('Service Volumes 1'!MS13)),0,1)</f>
        <v>0</v>
      </c>
      <c r="MT94" s="44">
        <f>IF(OR('Service Volumes 1'!MT13="",ISNUMBER('Service Volumes 1'!MT13)),0,1)</f>
        <v>0</v>
      </c>
      <c r="MU94" s="44">
        <f>IF(OR('Service Volumes 1'!MU13="",ISNUMBER('Service Volumes 1'!MU13)),0,1)</f>
        <v>0</v>
      </c>
      <c r="MV94" s="44">
        <f>IF(OR('Service Volumes 1'!MV13="",ISNUMBER('Service Volumes 1'!MV13)),0,1)</f>
        <v>0</v>
      </c>
      <c r="MW94" s="44">
        <f>IF(OR('Service Volumes 1'!MW13="",ISNUMBER('Service Volumes 1'!MW13)),0,1)</f>
        <v>0</v>
      </c>
      <c r="MX94" s="44">
        <f>IF(OR('Service Volumes 1'!MX13="",ISNUMBER('Service Volumes 1'!MX13)),0,1)</f>
        <v>0</v>
      </c>
      <c r="MY94" s="44">
        <f>IF(OR('Service Volumes 1'!MY13="",ISNUMBER('Service Volumes 1'!MY13)),0,1)</f>
        <v>0</v>
      </c>
      <c r="MZ94" s="44">
        <f>IF(OR('Service Volumes 1'!MZ13="",ISNUMBER('Service Volumes 1'!MZ13)),0,1)</f>
        <v>0</v>
      </c>
      <c r="NA94" s="44">
        <f>IF(OR('Service Volumes 1'!NA13="",ISNUMBER('Service Volumes 1'!NA13)),0,1)</f>
        <v>0</v>
      </c>
      <c r="NB94" s="44">
        <f>IF(OR('Service Volumes 1'!NB13="",ISNUMBER('Service Volumes 1'!NB13)),0,1)</f>
        <v>0</v>
      </c>
      <c r="NC94" s="44">
        <f>IF(OR('Service Volumes 1'!NC13="",ISNUMBER('Service Volumes 1'!NC13)),0,1)</f>
        <v>0</v>
      </c>
      <c r="ND94" s="44">
        <f>IF(OR('Service Volumes 1'!ND13="",ISNUMBER('Service Volumes 1'!ND13)),0,1)</f>
        <v>0</v>
      </c>
      <c r="NE94" s="44">
        <f>IF(OR('Service Volumes 1'!NE13="",ISNUMBER('Service Volumes 1'!NE13)),0,1)</f>
        <v>0</v>
      </c>
      <c r="NF94" s="44">
        <f>IF(OR('Service Volumes 1'!NF13="",ISNUMBER('Service Volumes 1'!NF13)),0,1)</f>
        <v>0</v>
      </c>
      <c r="NG94" s="44">
        <f>IF(OR('Service Volumes 1'!NG13="",ISNUMBER('Service Volumes 1'!NG13)),0,1)</f>
        <v>0</v>
      </c>
      <c r="NH94" s="44">
        <f>IF(OR('Service Volumes 1'!NH13="",ISNUMBER('Service Volumes 1'!NH13)),0,1)</f>
        <v>0</v>
      </c>
      <c r="NI94" s="44">
        <f>IF(OR('Service Volumes 1'!NI13="",ISNUMBER('Service Volumes 1'!NI13)),0,1)</f>
        <v>0</v>
      </c>
      <c r="NJ94" s="44">
        <f>IF(OR('Service Volumes 1'!NJ13="",ISNUMBER('Service Volumes 1'!NJ13)),0,1)</f>
        <v>0</v>
      </c>
      <c r="NK94" s="44">
        <f>IF(OR('Service Volumes 1'!NK13="",ISNUMBER('Service Volumes 1'!NK13)),0,1)</f>
        <v>0</v>
      </c>
      <c r="NL94" s="44">
        <f>IF(OR('Service Volumes 1'!NL13="",ISNUMBER('Service Volumes 1'!NL13)),0,1)</f>
        <v>0</v>
      </c>
      <c r="NM94" s="44">
        <f>IF(OR('Service Volumes 1'!NM13="",ISNUMBER('Service Volumes 1'!NM13)),0,1)</f>
        <v>0</v>
      </c>
      <c r="NN94" s="44">
        <f>IF(OR('Service Volumes 1'!NN13="",ISNUMBER('Service Volumes 1'!NN13)),0,1)</f>
        <v>0</v>
      </c>
      <c r="NO94" s="44">
        <f>IF(OR('Service Volumes 1'!NO13="",ISNUMBER('Service Volumes 1'!NO13)),0,1)</f>
        <v>0</v>
      </c>
      <c r="NP94" s="44">
        <f>IF(OR('Service Volumes 1'!NP13="",ISNUMBER('Service Volumes 1'!NP13)),0,1)</f>
        <v>0</v>
      </c>
      <c r="NQ94" s="44">
        <f>IF(OR('Service Volumes 1'!NQ13="",ISNUMBER('Service Volumes 1'!NQ13)),0,1)</f>
        <v>0</v>
      </c>
      <c r="NR94" s="44">
        <f>IF(OR('Service Volumes 1'!NR13="",ISNUMBER('Service Volumes 1'!NR13)),0,1)</f>
        <v>0</v>
      </c>
      <c r="NS94" s="44">
        <f>IF(OR('Service Volumes 1'!NS13="",ISNUMBER('Service Volumes 1'!NS13)),0,1)</f>
        <v>0</v>
      </c>
      <c r="NT94" s="44">
        <f>IF(OR('Service Volumes 1'!NT13="",ISNUMBER('Service Volumes 1'!NT13)),0,1)</f>
        <v>0</v>
      </c>
      <c r="NU94" s="44">
        <f>IF(OR('Service Volumes 1'!NU13="",ISNUMBER('Service Volumes 1'!NU13)),0,1)</f>
        <v>0</v>
      </c>
      <c r="NV94" s="44">
        <f>IF(OR('Service Volumes 1'!NV13="",ISNUMBER('Service Volumes 1'!NV13)),0,1)</f>
        <v>0</v>
      </c>
      <c r="NW94" s="44">
        <f>IF(OR('Service Volumes 1'!NW13="",ISNUMBER('Service Volumes 1'!NW13)),0,1)</f>
        <v>0</v>
      </c>
      <c r="NX94" s="44">
        <f>IF(OR('Service Volumes 1'!NX13="",ISNUMBER('Service Volumes 1'!NX13)),0,1)</f>
        <v>0</v>
      </c>
      <c r="NY94" s="44">
        <f>IF(OR('Service Volumes 1'!NY13="",ISNUMBER('Service Volumes 1'!NY13)),0,1)</f>
        <v>0</v>
      </c>
      <c r="NZ94" s="44">
        <f>IF(OR('Service Volumes 1'!NZ13="",ISNUMBER('Service Volumes 1'!NZ13)),0,1)</f>
        <v>0</v>
      </c>
      <c r="OA94" s="44">
        <f>IF(OR('Service Volumes 1'!OA13="",ISNUMBER('Service Volumes 1'!OA13)),0,1)</f>
        <v>0</v>
      </c>
      <c r="OB94" s="44">
        <f>IF(OR('Service Volumes 1'!OB13="",ISNUMBER('Service Volumes 1'!OB13)),0,1)</f>
        <v>0</v>
      </c>
      <c r="OC94" s="44">
        <f>IF(OR('Service Volumes 1'!OC13="",ISNUMBER('Service Volumes 1'!OC13)),0,1)</f>
        <v>0</v>
      </c>
      <c r="OD94" s="44">
        <f>IF(OR('Service Volumes 1'!OD13="",ISNUMBER('Service Volumes 1'!OD13)),0,1)</f>
        <v>0</v>
      </c>
      <c r="OE94" s="44">
        <f>IF(OR('Service Volumes 1'!OE13="",ISNUMBER('Service Volumes 1'!OE13)),0,1)</f>
        <v>0</v>
      </c>
      <c r="OF94" s="44">
        <f>IF(OR('Service Volumes 1'!OF13="",ISNUMBER('Service Volumes 1'!OF13)),0,1)</f>
        <v>0</v>
      </c>
      <c r="OG94" s="44">
        <f>IF(OR('Service Volumes 1'!OG13="",ISNUMBER('Service Volumes 1'!OG13)),0,1)</f>
        <v>0</v>
      </c>
      <c r="OH94" s="44">
        <f>IF(OR('Service Volumes 1'!OH13="",ISNUMBER('Service Volumes 1'!OH13)),0,1)</f>
        <v>0</v>
      </c>
      <c r="OI94" s="44">
        <f>IF(OR('Service Volumes 1'!OI13="",ISNUMBER('Service Volumes 1'!OI13)),0,1)</f>
        <v>0</v>
      </c>
      <c r="OJ94" s="44">
        <f>IF(OR('Service Volumes 1'!OJ13="",ISNUMBER('Service Volumes 1'!OJ13)),0,1)</f>
        <v>0</v>
      </c>
      <c r="OK94" s="44">
        <f>IF(OR('Service Volumes 1'!OK13="",ISNUMBER('Service Volumes 1'!OK13)),0,1)</f>
        <v>0</v>
      </c>
      <c r="OL94" s="44">
        <f>IF(OR('Service Volumes 1'!OL13="",ISNUMBER('Service Volumes 1'!OL13)),0,1)</f>
        <v>0</v>
      </c>
      <c r="OM94" s="44">
        <f>IF(OR('Service Volumes 1'!OM13="",ISNUMBER('Service Volumes 1'!OM13)),0,1)</f>
        <v>0</v>
      </c>
      <c r="ON94" s="44">
        <f>IF(OR('Service Volumes 1'!ON13="",ISNUMBER('Service Volumes 1'!ON13)),0,1)</f>
        <v>0</v>
      </c>
    </row>
    <row r="95" spans="2:404" ht="10.25" customHeight="1">
      <c r="B95" s="144"/>
      <c r="C95" s="145"/>
    </row>
    <row r="96" spans="2:404" ht="10.25" customHeight="1">
      <c r="C96" s="145"/>
    </row>
    <row r="97" spans="2:404" ht="10.25" customHeight="1">
      <c r="B97" s="161" t="s">
        <v>3054</v>
      </c>
      <c r="C97" s="145"/>
      <c r="E97" s="42" t="s">
        <v>822</v>
      </c>
    </row>
    <row r="98" spans="2:404" ht="10.25" customHeight="1">
      <c r="B98" s="144"/>
      <c r="C98" s="145"/>
      <c r="D98" s="163" t="s">
        <v>820</v>
      </c>
      <c r="E98" s="43">
        <v>1</v>
      </c>
      <c r="F98" s="43">
        <v>2</v>
      </c>
      <c r="G98" s="43">
        <v>3</v>
      </c>
      <c r="H98" s="43">
        <v>4</v>
      </c>
      <c r="I98" s="43">
        <v>5</v>
      </c>
      <c r="J98" s="43">
        <v>6</v>
      </c>
      <c r="K98" s="43">
        <v>7</v>
      </c>
      <c r="L98" s="43">
        <v>8</v>
      </c>
      <c r="M98" s="43">
        <v>9</v>
      </c>
      <c r="N98" s="43">
        <v>10</v>
      </c>
      <c r="O98" s="43">
        <v>11</v>
      </c>
      <c r="P98" s="43">
        <v>12</v>
      </c>
      <c r="Q98" s="43">
        <v>13</v>
      </c>
      <c r="R98" s="43">
        <v>14</v>
      </c>
      <c r="S98" s="43">
        <v>15</v>
      </c>
      <c r="T98" s="43">
        <v>16</v>
      </c>
      <c r="U98" s="43">
        <v>17</v>
      </c>
      <c r="V98" s="43">
        <v>18</v>
      </c>
      <c r="W98" s="43">
        <v>19</v>
      </c>
      <c r="X98" s="43">
        <v>20</v>
      </c>
      <c r="Y98" s="43">
        <v>21</v>
      </c>
      <c r="Z98" s="43">
        <v>22</v>
      </c>
      <c r="AA98" s="43">
        <v>23</v>
      </c>
      <c r="AB98" s="43">
        <v>24</v>
      </c>
      <c r="AC98" s="43">
        <v>25</v>
      </c>
      <c r="AD98" s="43">
        <v>26</v>
      </c>
      <c r="AE98" s="43">
        <v>27</v>
      </c>
      <c r="AF98" s="43">
        <v>28</v>
      </c>
      <c r="AG98" s="43">
        <v>29</v>
      </c>
      <c r="AH98" s="43">
        <v>30</v>
      </c>
      <c r="AI98" s="43">
        <v>31</v>
      </c>
      <c r="AJ98" s="43">
        <v>32</v>
      </c>
      <c r="AK98" s="43">
        <v>33</v>
      </c>
      <c r="AL98" s="43">
        <v>34</v>
      </c>
      <c r="AM98" s="43">
        <v>35</v>
      </c>
      <c r="AN98" s="43">
        <v>36</v>
      </c>
      <c r="AO98" s="43">
        <v>37</v>
      </c>
      <c r="AP98" s="43">
        <v>38</v>
      </c>
      <c r="AQ98" s="43">
        <v>39</v>
      </c>
      <c r="AR98" s="43">
        <v>40</v>
      </c>
      <c r="AS98" s="43">
        <v>41</v>
      </c>
      <c r="AT98" s="43">
        <v>42</v>
      </c>
      <c r="AU98" s="43">
        <v>43</v>
      </c>
      <c r="AV98" s="43">
        <v>44</v>
      </c>
      <c r="AW98" s="43">
        <v>45</v>
      </c>
      <c r="AX98" s="43">
        <v>46</v>
      </c>
      <c r="AY98" s="43">
        <v>47</v>
      </c>
      <c r="AZ98" s="43">
        <v>48</v>
      </c>
      <c r="BA98" s="43">
        <v>49</v>
      </c>
      <c r="BB98" s="43">
        <v>50</v>
      </c>
      <c r="BC98" s="43">
        <v>51</v>
      </c>
      <c r="BD98" s="43">
        <v>52</v>
      </c>
      <c r="BE98" s="43">
        <v>53</v>
      </c>
      <c r="BF98" s="43">
        <v>54</v>
      </c>
      <c r="BG98" s="43">
        <v>55</v>
      </c>
      <c r="BH98" s="43">
        <v>56</v>
      </c>
      <c r="BI98" s="43">
        <v>57</v>
      </c>
      <c r="BJ98" s="43">
        <v>58</v>
      </c>
      <c r="BK98" s="43">
        <v>59</v>
      </c>
      <c r="BL98" s="43">
        <v>60</v>
      </c>
      <c r="BM98" s="43">
        <v>61</v>
      </c>
      <c r="BN98" s="43">
        <v>62</v>
      </c>
      <c r="BO98" s="43">
        <v>63</v>
      </c>
      <c r="BP98" s="43">
        <v>64</v>
      </c>
      <c r="BQ98" s="43">
        <v>65</v>
      </c>
      <c r="BR98" s="43">
        <v>66</v>
      </c>
      <c r="BS98" s="43">
        <v>67</v>
      </c>
      <c r="BT98" s="43">
        <v>68</v>
      </c>
      <c r="BU98" s="43">
        <v>69</v>
      </c>
      <c r="BV98" s="43">
        <v>70</v>
      </c>
      <c r="BW98" s="43">
        <v>71</v>
      </c>
      <c r="BX98" s="43">
        <v>72</v>
      </c>
      <c r="BY98" s="43">
        <v>73</v>
      </c>
      <c r="BZ98" s="43">
        <v>74</v>
      </c>
      <c r="CA98" s="43">
        <v>75</v>
      </c>
      <c r="CB98" s="43">
        <v>76</v>
      </c>
      <c r="CC98" s="43">
        <v>77</v>
      </c>
      <c r="CD98" s="43">
        <v>78</v>
      </c>
      <c r="CE98" s="43">
        <v>79</v>
      </c>
      <c r="CF98" s="43">
        <v>80</v>
      </c>
      <c r="CG98" s="43">
        <v>81</v>
      </c>
      <c r="CH98" s="43">
        <v>82</v>
      </c>
      <c r="CI98" s="43">
        <v>83</v>
      </c>
      <c r="CJ98" s="43">
        <v>84</v>
      </c>
      <c r="CK98" s="43">
        <v>85</v>
      </c>
      <c r="CL98" s="43">
        <v>86</v>
      </c>
      <c r="CM98" s="43">
        <v>87</v>
      </c>
      <c r="CN98" s="43">
        <v>88</v>
      </c>
      <c r="CO98" s="43">
        <v>89</v>
      </c>
      <c r="CP98" s="43">
        <v>90</v>
      </c>
      <c r="CQ98" s="43">
        <v>91</v>
      </c>
      <c r="CR98" s="43">
        <v>92</v>
      </c>
      <c r="CS98" s="43">
        <v>93</v>
      </c>
      <c r="CT98" s="43">
        <v>94</v>
      </c>
      <c r="CU98" s="43">
        <v>95</v>
      </c>
      <c r="CV98" s="43">
        <v>96</v>
      </c>
      <c r="CW98" s="43">
        <v>97</v>
      </c>
      <c r="CX98" s="43">
        <v>98</v>
      </c>
      <c r="CY98" s="43">
        <v>99</v>
      </c>
      <c r="CZ98" s="43">
        <v>100</v>
      </c>
      <c r="DA98" s="43">
        <v>101</v>
      </c>
      <c r="DB98" s="43">
        <v>102</v>
      </c>
      <c r="DC98" s="43">
        <v>103</v>
      </c>
      <c r="DD98" s="43">
        <v>104</v>
      </c>
      <c r="DE98" s="43">
        <v>105</v>
      </c>
      <c r="DF98" s="43">
        <v>106</v>
      </c>
      <c r="DG98" s="43">
        <v>107</v>
      </c>
      <c r="DH98" s="43">
        <v>108</v>
      </c>
      <c r="DI98" s="43">
        <v>109</v>
      </c>
      <c r="DJ98" s="43">
        <v>110</v>
      </c>
      <c r="DK98" s="43">
        <v>111</v>
      </c>
      <c r="DL98" s="43">
        <v>112</v>
      </c>
      <c r="DM98" s="43">
        <v>113</v>
      </c>
      <c r="DN98" s="43">
        <v>114</v>
      </c>
      <c r="DO98" s="43">
        <v>115</v>
      </c>
      <c r="DP98" s="43">
        <v>116</v>
      </c>
      <c r="DQ98" s="43">
        <v>117</v>
      </c>
      <c r="DR98" s="43">
        <v>118</v>
      </c>
      <c r="DS98" s="43">
        <v>119</v>
      </c>
      <c r="DT98" s="43">
        <v>120</v>
      </c>
      <c r="DU98" s="43">
        <v>121</v>
      </c>
      <c r="DV98" s="43">
        <v>122</v>
      </c>
      <c r="DW98" s="43">
        <v>123</v>
      </c>
      <c r="DX98" s="43">
        <v>124</v>
      </c>
      <c r="DY98" s="43">
        <v>125</v>
      </c>
      <c r="DZ98" s="43">
        <v>126</v>
      </c>
      <c r="EA98" s="43">
        <v>127</v>
      </c>
      <c r="EB98" s="43">
        <v>128</v>
      </c>
      <c r="EC98" s="43">
        <v>129</v>
      </c>
      <c r="ED98" s="43">
        <v>130</v>
      </c>
      <c r="EE98" s="43">
        <v>131</v>
      </c>
      <c r="EF98" s="43">
        <v>132</v>
      </c>
      <c r="EG98" s="43">
        <v>133</v>
      </c>
      <c r="EH98" s="43">
        <v>134</v>
      </c>
      <c r="EI98" s="43">
        <v>135</v>
      </c>
      <c r="EJ98" s="43">
        <v>136</v>
      </c>
      <c r="EK98" s="43">
        <v>137</v>
      </c>
      <c r="EL98" s="43">
        <v>138</v>
      </c>
      <c r="EM98" s="43">
        <v>139</v>
      </c>
      <c r="EN98" s="43">
        <v>140</v>
      </c>
      <c r="EO98" s="43">
        <v>141</v>
      </c>
      <c r="EP98" s="43">
        <v>142</v>
      </c>
      <c r="EQ98" s="43">
        <v>143</v>
      </c>
      <c r="ER98" s="43">
        <v>144</v>
      </c>
      <c r="ES98" s="43">
        <v>145</v>
      </c>
      <c r="ET98" s="43">
        <v>146</v>
      </c>
      <c r="EU98" s="43">
        <v>147</v>
      </c>
      <c r="EV98" s="43">
        <v>148</v>
      </c>
      <c r="EW98" s="43">
        <v>149</v>
      </c>
      <c r="EX98" s="43">
        <v>150</v>
      </c>
      <c r="EY98" s="43">
        <v>151</v>
      </c>
      <c r="EZ98" s="43">
        <v>152</v>
      </c>
      <c r="FA98" s="43">
        <v>153</v>
      </c>
      <c r="FB98" s="43">
        <v>154</v>
      </c>
      <c r="FC98" s="43">
        <v>155</v>
      </c>
      <c r="FD98" s="43">
        <v>156</v>
      </c>
      <c r="FE98" s="43">
        <v>157</v>
      </c>
      <c r="FF98" s="43">
        <v>158</v>
      </c>
      <c r="FG98" s="43">
        <v>159</v>
      </c>
      <c r="FH98" s="43">
        <v>160</v>
      </c>
      <c r="FI98" s="43">
        <v>161</v>
      </c>
      <c r="FJ98" s="43">
        <v>162</v>
      </c>
      <c r="FK98" s="43">
        <v>163</v>
      </c>
      <c r="FL98" s="43">
        <v>164</v>
      </c>
      <c r="FM98" s="43">
        <v>165</v>
      </c>
      <c r="FN98" s="43">
        <v>166</v>
      </c>
      <c r="FO98" s="43">
        <v>167</v>
      </c>
      <c r="FP98" s="43">
        <v>168</v>
      </c>
      <c r="FQ98" s="43">
        <v>169</v>
      </c>
      <c r="FR98" s="43">
        <v>170</v>
      </c>
      <c r="FS98" s="43">
        <v>171</v>
      </c>
      <c r="FT98" s="43">
        <v>172</v>
      </c>
      <c r="FU98" s="43">
        <v>173</v>
      </c>
      <c r="FV98" s="43">
        <v>174</v>
      </c>
      <c r="FW98" s="43">
        <v>175</v>
      </c>
      <c r="FX98" s="43">
        <v>176</v>
      </c>
      <c r="FY98" s="43">
        <v>177</v>
      </c>
      <c r="FZ98" s="43">
        <v>178</v>
      </c>
      <c r="GA98" s="43">
        <v>179</v>
      </c>
      <c r="GB98" s="43">
        <v>180</v>
      </c>
      <c r="GC98" s="43">
        <v>181</v>
      </c>
      <c r="GD98" s="43">
        <v>182</v>
      </c>
      <c r="GE98" s="43">
        <v>183</v>
      </c>
      <c r="GF98" s="43">
        <v>184</v>
      </c>
      <c r="GG98" s="43">
        <v>185</v>
      </c>
      <c r="GH98" s="43">
        <v>186</v>
      </c>
      <c r="GI98" s="43">
        <v>187</v>
      </c>
      <c r="GJ98" s="43">
        <v>188</v>
      </c>
      <c r="GK98" s="43">
        <v>189</v>
      </c>
      <c r="GL98" s="43">
        <v>190</v>
      </c>
      <c r="GM98" s="43">
        <v>191</v>
      </c>
      <c r="GN98" s="43">
        <v>192</v>
      </c>
      <c r="GO98" s="43">
        <v>193</v>
      </c>
      <c r="GP98" s="43">
        <v>194</v>
      </c>
      <c r="GQ98" s="43">
        <v>195</v>
      </c>
      <c r="GR98" s="43">
        <v>196</v>
      </c>
      <c r="GS98" s="43">
        <v>197</v>
      </c>
      <c r="GT98" s="43">
        <v>198</v>
      </c>
      <c r="GU98" s="43">
        <v>199</v>
      </c>
      <c r="GV98" s="43">
        <v>200</v>
      </c>
      <c r="GW98" s="43">
        <v>201</v>
      </c>
      <c r="GX98" s="43">
        <v>202</v>
      </c>
      <c r="GY98" s="43">
        <v>203</v>
      </c>
      <c r="GZ98" s="43">
        <v>204</v>
      </c>
      <c r="HA98" s="43">
        <v>205</v>
      </c>
      <c r="HB98" s="43">
        <v>206</v>
      </c>
      <c r="HC98" s="43">
        <v>207</v>
      </c>
      <c r="HD98" s="43">
        <v>208</v>
      </c>
      <c r="HE98" s="43">
        <v>209</v>
      </c>
      <c r="HF98" s="43">
        <v>210</v>
      </c>
      <c r="HG98" s="43">
        <v>211</v>
      </c>
      <c r="HH98" s="43">
        <v>212</v>
      </c>
      <c r="HI98" s="43">
        <v>213</v>
      </c>
      <c r="HJ98" s="43">
        <v>214</v>
      </c>
      <c r="HK98" s="43">
        <v>215</v>
      </c>
      <c r="HL98" s="43">
        <v>216</v>
      </c>
      <c r="HM98" s="43">
        <v>217</v>
      </c>
      <c r="HN98" s="43">
        <v>218</v>
      </c>
      <c r="HO98" s="43">
        <v>219</v>
      </c>
      <c r="HP98" s="43">
        <v>220</v>
      </c>
      <c r="HQ98" s="43">
        <v>221</v>
      </c>
      <c r="HR98" s="43">
        <v>222</v>
      </c>
      <c r="HS98" s="43">
        <v>223</v>
      </c>
      <c r="HT98" s="43">
        <v>224</v>
      </c>
      <c r="HU98" s="43">
        <v>225</v>
      </c>
      <c r="HV98" s="43">
        <v>226</v>
      </c>
      <c r="HW98" s="43">
        <v>227</v>
      </c>
      <c r="HX98" s="43">
        <v>228</v>
      </c>
      <c r="HY98" s="43">
        <v>229</v>
      </c>
      <c r="HZ98" s="43">
        <v>230</v>
      </c>
      <c r="IA98" s="43">
        <v>231</v>
      </c>
      <c r="IB98" s="43">
        <v>232</v>
      </c>
      <c r="IC98" s="43">
        <v>233</v>
      </c>
      <c r="ID98" s="43">
        <v>234</v>
      </c>
      <c r="IE98" s="43">
        <v>235</v>
      </c>
      <c r="IF98" s="43">
        <v>236</v>
      </c>
      <c r="IG98" s="43">
        <v>237</v>
      </c>
      <c r="IH98" s="43">
        <v>238</v>
      </c>
      <c r="II98" s="43">
        <v>239</v>
      </c>
      <c r="IJ98" s="43">
        <v>240</v>
      </c>
      <c r="IK98" s="43">
        <v>241</v>
      </c>
      <c r="IL98" s="43">
        <v>242</v>
      </c>
      <c r="IM98" s="43">
        <v>243</v>
      </c>
      <c r="IN98" s="43">
        <v>244</v>
      </c>
      <c r="IO98" s="43">
        <v>245</v>
      </c>
      <c r="IP98" s="43">
        <v>246</v>
      </c>
      <c r="IQ98" s="43">
        <v>247</v>
      </c>
      <c r="IR98" s="43">
        <v>248</v>
      </c>
      <c r="IS98" s="43">
        <v>249</v>
      </c>
      <c r="IT98" s="43">
        <v>250</v>
      </c>
      <c r="IU98" s="43">
        <v>251</v>
      </c>
      <c r="IV98" s="43">
        <v>252</v>
      </c>
      <c r="IW98" s="43">
        <v>253</v>
      </c>
      <c r="IX98" s="43">
        <v>254</v>
      </c>
      <c r="IY98" s="43">
        <v>255</v>
      </c>
      <c r="IZ98" s="43">
        <v>256</v>
      </c>
      <c r="JA98" s="43">
        <v>257</v>
      </c>
      <c r="JB98" s="43">
        <v>258</v>
      </c>
      <c r="JC98" s="43">
        <v>259</v>
      </c>
      <c r="JD98" s="43">
        <v>260</v>
      </c>
      <c r="JE98" s="43">
        <v>261</v>
      </c>
      <c r="JF98" s="43">
        <v>262</v>
      </c>
      <c r="JG98" s="43">
        <v>263</v>
      </c>
      <c r="JH98" s="43">
        <v>264</v>
      </c>
      <c r="JI98" s="43">
        <v>265</v>
      </c>
      <c r="JJ98" s="43">
        <v>266</v>
      </c>
      <c r="JK98" s="43">
        <v>267</v>
      </c>
      <c r="JL98" s="43">
        <v>268</v>
      </c>
      <c r="JM98" s="43">
        <v>269</v>
      </c>
      <c r="JN98" s="43">
        <v>270</v>
      </c>
      <c r="JO98" s="43">
        <v>271</v>
      </c>
      <c r="JP98" s="43">
        <v>272</v>
      </c>
      <c r="JQ98" s="43">
        <v>273</v>
      </c>
      <c r="JR98" s="43">
        <v>274</v>
      </c>
      <c r="JS98" s="43">
        <v>275</v>
      </c>
      <c r="JT98" s="43">
        <v>276</v>
      </c>
      <c r="JU98" s="43">
        <v>277</v>
      </c>
      <c r="JV98" s="43">
        <v>278</v>
      </c>
      <c r="JW98" s="43">
        <v>279</v>
      </c>
      <c r="JX98" s="43">
        <v>280</v>
      </c>
      <c r="JY98" s="43">
        <v>281</v>
      </c>
      <c r="JZ98" s="43">
        <v>282</v>
      </c>
      <c r="KA98" s="43">
        <v>283</v>
      </c>
      <c r="KB98" s="43">
        <v>284</v>
      </c>
      <c r="KC98" s="43">
        <v>285</v>
      </c>
      <c r="KD98" s="43">
        <v>286</v>
      </c>
      <c r="KE98" s="43">
        <v>287</v>
      </c>
      <c r="KF98" s="43">
        <v>288</v>
      </c>
      <c r="KG98" s="43">
        <v>289</v>
      </c>
      <c r="KH98" s="43">
        <v>290</v>
      </c>
      <c r="KI98" s="43">
        <v>291</v>
      </c>
      <c r="KJ98" s="43">
        <v>292</v>
      </c>
      <c r="KK98" s="43">
        <v>293</v>
      </c>
      <c r="KL98" s="43">
        <v>294</v>
      </c>
      <c r="KM98" s="43">
        <v>295</v>
      </c>
      <c r="KN98" s="43">
        <v>296</v>
      </c>
      <c r="KO98" s="43">
        <v>297</v>
      </c>
      <c r="KP98" s="43">
        <v>298</v>
      </c>
      <c r="KQ98" s="43">
        <v>299</v>
      </c>
      <c r="KR98" s="43">
        <v>300</v>
      </c>
      <c r="KS98" s="43">
        <v>301</v>
      </c>
      <c r="KT98" s="43">
        <v>302</v>
      </c>
      <c r="KU98" s="43">
        <v>303</v>
      </c>
      <c r="KV98" s="43">
        <v>304</v>
      </c>
      <c r="KW98" s="43">
        <v>305</v>
      </c>
      <c r="KX98" s="43">
        <v>306</v>
      </c>
      <c r="KY98" s="43">
        <v>307</v>
      </c>
      <c r="KZ98" s="43">
        <v>308</v>
      </c>
      <c r="LA98" s="43">
        <v>309</v>
      </c>
      <c r="LB98" s="43">
        <v>310</v>
      </c>
      <c r="LC98" s="43">
        <v>311</v>
      </c>
      <c r="LD98" s="43">
        <v>312</v>
      </c>
      <c r="LE98" s="43">
        <v>313</v>
      </c>
      <c r="LF98" s="43">
        <v>314</v>
      </c>
      <c r="LG98" s="43">
        <v>315</v>
      </c>
      <c r="LH98" s="43">
        <v>316</v>
      </c>
      <c r="LI98" s="43">
        <v>317</v>
      </c>
      <c r="LJ98" s="43">
        <v>318</v>
      </c>
      <c r="LK98" s="43">
        <v>319</v>
      </c>
      <c r="LL98" s="43">
        <v>320</v>
      </c>
      <c r="LM98" s="43">
        <v>321</v>
      </c>
      <c r="LN98" s="43">
        <v>322</v>
      </c>
      <c r="LO98" s="43">
        <v>323</v>
      </c>
      <c r="LP98" s="43">
        <v>324</v>
      </c>
      <c r="LQ98" s="43">
        <v>325</v>
      </c>
      <c r="LR98" s="43">
        <v>326</v>
      </c>
      <c r="LS98" s="43">
        <v>327</v>
      </c>
      <c r="LT98" s="43">
        <v>328</v>
      </c>
      <c r="LU98" s="43">
        <v>329</v>
      </c>
      <c r="LV98" s="43">
        <v>330</v>
      </c>
      <c r="LW98" s="43">
        <v>331</v>
      </c>
      <c r="LX98" s="43">
        <v>332</v>
      </c>
      <c r="LY98" s="43">
        <v>333</v>
      </c>
      <c r="LZ98" s="43">
        <v>334</v>
      </c>
      <c r="MA98" s="43">
        <v>335</v>
      </c>
      <c r="MB98" s="43">
        <v>336</v>
      </c>
      <c r="MC98" s="43">
        <v>337</v>
      </c>
      <c r="MD98" s="43">
        <v>338</v>
      </c>
      <c r="ME98" s="43">
        <v>339</v>
      </c>
      <c r="MF98" s="43">
        <v>340</v>
      </c>
      <c r="MG98" s="43">
        <v>341</v>
      </c>
      <c r="MH98" s="43">
        <v>342</v>
      </c>
      <c r="MI98" s="43">
        <v>343</v>
      </c>
      <c r="MJ98" s="43">
        <v>344</v>
      </c>
      <c r="MK98" s="43">
        <v>345</v>
      </c>
      <c r="ML98" s="43">
        <v>346</v>
      </c>
      <c r="MM98" s="43">
        <v>347</v>
      </c>
      <c r="MN98" s="43">
        <v>348</v>
      </c>
      <c r="MO98" s="43">
        <v>349</v>
      </c>
      <c r="MP98" s="43">
        <v>350</v>
      </c>
      <c r="MQ98" s="43">
        <v>351</v>
      </c>
      <c r="MR98" s="43">
        <v>352</v>
      </c>
      <c r="MS98" s="43">
        <v>353</v>
      </c>
      <c r="MT98" s="43">
        <v>354</v>
      </c>
      <c r="MU98" s="43">
        <v>355</v>
      </c>
      <c r="MV98" s="43">
        <v>356</v>
      </c>
      <c r="MW98" s="43">
        <v>357</v>
      </c>
      <c r="MX98" s="43">
        <v>358</v>
      </c>
      <c r="MY98" s="43">
        <v>359</v>
      </c>
      <c r="MZ98" s="43">
        <v>360</v>
      </c>
      <c r="NA98" s="43">
        <v>361</v>
      </c>
      <c r="NB98" s="43">
        <v>362</v>
      </c>
      <c r="NC98" s="43">
        <v>363</v>
      </c>
      <c r="ND98" s="43">
        <v>364</v>
      </c>
      <c r="NE98" s="43">
        <v>365</v>
      </c>
      <c r="NF98" s="43">
        <v>366</v>
      </c>
      <c r="NG98" s="43">
        <v>367</v>
      </c>
      <c r="NH98" s="43">
        <v>368</v>
      </c>
      <c r="NI98" s="43">
        <v>369</v>
      </c>
      <c r="NJ98" s="43">
        <v>370</v>
      </c>
      <c r="NK98" s="43">
        <v>371</v>
      </c>
      <c r="NL98" s="43">
        <v>372</v>
      </c>
      <c r="NM98" s="43">
        <v>373</v>
      </c>
      <c r="NN98" s="43">
        <v>374</v>
      </c>
      <c r="NO98" s="43">
        <v>375</v>
      </c>
      <c r="NP98" s="43">
        <v>376</v>
      </c>
      <c r="NQ98" s="43">
        <v>377</v>
      </c>
      <c r="NR98" s="43">
        <v>378</v>
      </c>
      <c r="NS98" s="43">
        <v>379</v>
      </c>
      <c r="NT98" s="43">
        <v>380</v>
      </c>
      <c r="NU98" s="43">
        <v>381</v>
      </c>
      <c r="NV98" s="43">
        <v>382</v>
      </c>
      <c r="NW98" s="43">
        <v>383</v>
      </c>
      <c r="NX98" s="43">
        <v>384</v>
      </c>
      <c r="NY98" s="43">
        <v>385</v>
      </c>
      <c r="NZ98" s="43">
        <v>386</v>
      </c>
      <c r="OA98" s="43">
        <v>387</v>
      </c>
      <c r="OB98" s="43">
        <v>388</v>
      </c>
      <c r="OC98" s="43">
        <v>389</v>
      </c>
      <c r="OD98" s="43">
        <v>390</v>
      </c>
      <c r="OE98" s="43">
        <v>391</v>
      </c>
      <c r="OF98" s="43">
        <v>392</v>
      </c>
      <c r="OG98" s="43">
        <v>393</v>
      </c>
      <c r="OH98" s="43">
        <v>394</v>
      </c>
      <c r="OI98" s="43">
        <v>395</v>
      </c>
      <c r="OJ98" s="43">
        <v>396</v>
      </c>
      <c r="OK98" s="43">
        <v>397</v>
      </c>
      <c r="OL98" s="43">
        <v>398</v>
      </c>
      <c r="OM98" s="43">
        <v>399</v>
      </c>
      <c r="ON98" s="43">
        <v>400</v>
      </c>
    </row>
    <row r="99" spans="2:404" ht="10.25" customHeight="1">
      <c r="B99" s="159" t="s">
        <v>3055</v>
      </c>
      <c r="C99" s="119"/>
      <c r="D99" s="43" t="str">
        <f t="shared" ref="D99" si="4">IF(SUM(E99:ON99)&gt;0,"Error","OK")</f>
        <v>OK</v>
      </c>
      <c r="E99" s="162">
        <f>IF(COUNTIF('Service Volumes 2'!F4,"")+COUNTIF('Service Volumes 2'!F7:F46,"")+SUMPRODUCT(--ISNUMBER('Service Volumes 2'!F4))+SUMPRODUCT(--ISNUMBER('Service Volumes 2'!F7:F46))=41,0,1)</f>
        <v>0</v>
      </c>
      <c r="F99" s="44">
        <f>IF(COUNTIF('Service Volumes 2'!G4,"")+COUNTIF('Service Volumes 2'!G7:G46,"")+SUMPRODUCT(--ISNUMBER('Service Volumes 2'!G4))+SUMPRODUCT(--ISNUMBER('Service Volumes 2'!G7:G46))=41,0,1)</f>
        <v>0</v>
      </c>
      <c r="G99" s="44">
        <f>IF(COUNTIF('Service Volumes 2'!H4,"")+COUNTIF('Service Volumes 2'!H7:H46,"")+SUMPRODUCT(--ISNUMBER('Service Volumes 2'!H4))+SUMPRODUCT(--ISNUMBER('Service Volumes 2'!H7:H46))=41,0,1)</f>
        <v>0</v>
      </c>
      <c r="H99" s="44">
        <f>IF(COUNTIF('Service Volumes 2'!I4,"")+COUNTIF('Service Volumes 2'!I7:I46,"")+SUMPRODUCT(--ISNUMBER('Service Volumes 2'!I4))+SUMPRODUCT(--ISNUMBER('Service Volumes 2'!I7:I46))=41,0,1)</f>
        <v>0</v>
      </c>
      <c r="I99" s="44">
        <f>IF(COUNTIF('Service Volumes 2'!J4,"")+COUNTIF('Service Volumes 2'!J7:J46,"")+SUMPRODUCT(--ISNUMBER('Service Volumes 2'!J4))+SUMPRODUCT(--ISNUMBER('Service Volumes 2'!J7:J46))=41,0,1)</f>
        <v>0</v>
      </c>
      <c r="J99" s="44">
        <f>IF(COUNTIF('Service Volumes 2'!K4,"")+COUNTIF('Service Volumes 2'!K7:K46,"")+SUMPRODUCT(--ISNUMBER('Service Volumes 2'!K4))+SUMPRODUCT(--ISNUMBER('Service Volumes 2'!K7:K46))=41,0,1)</f>
        <v>0</v>
      </c>
      <c r="K99" s="44">
        <f>IF(COUNTIF('Service Volumes 2'!L4,"")+COUNTIF('Service Volumes 2'!L7:L46,"")+SUMPRODUCT(--ISNUMBER('Service Volumes 2'!L4))+SUMPRODUCT(--ISNUMBER('Service Volumes 2'!L7:L46))=41,0,1)</f>
        <v>0</v>
      </c>
      <c r="L99" s="44">
        <f>IF(COUNTIF('Service Volumes 2'!M4,"")+COUNTIF('Service Volumes 2'!M7:M46,"")+SUMPRODUCT(--ISNUMBER('Service Volumes 2'!M4))+SUMPRODUCT(--ISNUMBER('Service Volumes 2'!M7:M46))=41,0,1)</f>
        <v>0</v>
      </c>
      <c r="M99" s="44">
        <f>IF(COUNTIF('Service Volumes 2'!N4,"")+COUNTIF('Service Volumes 2'!N7:N46,"")+SUMPRODUCT(--ISNUMBER('Service Volumes 2'!N4))+SUMPRODUCT(--ISNUMBER('Service Volumes 2'!N7:N46))=41,0,1)</f>
        <v>0</v>
      </c>
      <c r="N99" s="44">
        <f>IF(COUNTIF('Service Volumes 2'!O4,"")+COUNTIF('Service Volumes 2'!O7:O46,"")+SUMPRODUCT(--ISNUMBER('Service Volumes 2'!O4))+SUMPRODUCT(--ISNUMBER('Service Volumes 2'!O7:O46))=41,0,1)</f>
        <v>0</v>
      </c>
      <c r="O99" s="44">
        <f>IF(COUNTIF('Service Volumes 2'!P4,"")+COUNTIF('Service Volumes 2'!P7:P46,"")+SUMPRODUCT(--ISNUMBER('Service Volumes 2'!P4))+SUMPRODUCT(--ISNUMBER('Service Volumes 2'!P7:P46))=41,0,1)</f>
        <v>0</v>
      </c>
      <c r="P99" s="44">
        <f>IF(COUNTIF('Service Volumes 2'!Q4,"")+COUNTIF('Service Volumes 2'!Q7:Q46,"")+SUMPRODUCT(--ISNUMBER('Service Volumes 2'!Q4))+SUMPRODUCT(--ISNUMBER('Service Volumes 2'!Q7:Q46))=41,0,1)</f>
        <v>0</v>
      </c>
      <c r="Q99" s="44">
        <f>IF(COUNTIF('Service Volumes 2'!R4,"")+COUNTIF('Service Volumes 2'!R7:R46,"")+SUMPRODUCT(--ISNUMBER('Service Volumes 2'!R4))+SUMPRODUCT(--ISNUMBER('Service Volumes 2'!R7:R46))=41,0,1)</f>
        <v>0</v>
      </c>
      <c r="R99" s="44">
        <f>IF(COUNTIF('Service Volumes 2'!S4,"")+COUNTIF('Service Volumes 2'!S7:S46,"")+SUMPRODUCT(--ISNUMBER('Service Volumes 2'!S4))+SUMPRODUCT(--ISNUMBER('Service Volumes 2'!S7:S46))=41,0,1)</f>
        <v>0</v>
      </c>
      <c r="S99" s="44">
        <f>IF(COUNTIF('Service Volumes 2'!T4,"")+COUNTIF('Service Volumes 2'!T7:T46,"")+SUMPRODUCT(--ISNUMBER('Service Volumes 2'!T4))+SUMPRODUCT(--ISNUMBER('Service Volumes 2'!T7:T46))=41,0,1)</f>
        <v>0</v>
      </c>
      <c r="T99" s="44">
        <f>IF(COUNTIF('Service Volumes 2'!U4,"")+COUNTIF('Service Volumes 2'!U7:U46,"")+SUMPRODUCT(--ISNUMBER('Service Volumes 2'!U4))+SUMPRODUCT(--ISNUMBER('Service Volumes 2'!U7:U46))=41,0,1)</f>
        <v>0</v>
      </c>
      <c r="U99" s="44">
        <f>IF(COUNTIF('Service Volumes 2'!V4,"")+COUNTIF('Service Volumes 2'!V7:V46,"")+SUMPRODUCT(--ISNUMBER('Service Volumes 2'!V4))+SUMPRODUCT(--ISNUMBER('Service Volumes 2'!V7:V46))=41,0,1)</f>
        <v>0</v>
      </c>
      <c r="V99" s="44">
        <f>IF(COUNTIF('Service Volumes 2'!W4,"")+COUNTIF('Service Volumes 2'!W7:W46,"")+SUMPRODUCT(--ISNUMBER('Service Volumes 2'!W4))+SUMPRODUCT(--ISNUMBER('Service Volumes 2'!W7:W46))=41,0,1)</f>
        <v>0</v>
      </c>
      <c r="W99" s="44">
        <f>IF(COUNTIF('Service Volumes 2'!X4,"")+COUNTIF('Service Volumes 2'!X7:X46,"")+SUMPRODUCT(--ISNUMBER('Service Volumes 2'!X4))+SUMPRODUCT(--ISNUMBER('Service Volumes 2'!X7:X46))=41,0,1)</f>
        <v>0</v>
      </c>
      <c r="X99" s="44">
        <f>IF(COUNTIF('Service Volumes 2'!Y4,"")+COUNTIF('Service Volumes 2'!Y7:Y46,"")+SUMPRODUCT(--ISNUMBER('Service Volumes 2'!Y4))+SUMPRODUCT(--ISNUMBER('Service Volumes 2'!Y7:Y46))=41,0,1)</f>
        <v>0</v>
      </c>
      <c r="Y99" s="44">
        <f>IF(COUNTIF('Service Volumes 2'!Z4,"")+COUNTIF('Service Volumes 2'!Z7:Z46,"")+SUMPRODUCT(--ISNUMBER('Service Volumes 2'!Z4))+SUMPRODUCT(--ISNUMBER('Service Volumes 2'!Z7:Z46))=41,0,1)</f>
        <v>0</v>
      </c>
      <c r="Z99" s="44">
        <f>IF(COUNTIF('Service Volumes 2'!AA4,"")+COUNTIF('Service Volumes 2'!AA7:AA46,"")+SUMPRODUCT(--ISNUMBER('Service Volumes 2'!AA4))+SUMPRODUCT(--ISNUMBER('Service Volumes 2'!AA7:AA46))=41,0,1)</f>
        <v>0</v>
      </c>
      <c r="AA99" s="44">
        <f>IF(COUNTIF('Service Volumes 2'!AB4,"")+COUNTIF('Service Volumes 2'!AB7:AB46,"")+SUMPRODUCT(--ISNUMBER('Service Volumes 2'!AB4))+SUMPRODUCT(--ISNUMBER('Service Volumes 2'!AB7:AB46))=41,0,1)</f>
        <v>0</v>
      </c>
      <c r="AB99" s="44">
        <f>IF(COUNTIF('Service Volumes 2'!AC4,"")+COUNTIF('Service Volumes 2'!AC7:AC46,"")+SUMPRODUCT(--ISNUMBER('Service Volumes 2'!AC4))+SUMPRODUCT(--ISNUMBER('Service Volumes 2'!AC7:AC46))=41,0,1)</f>
        <v>0</v>
      </c>
      <c r="AC99" s="44">
        <f>IF(COUNTIF('Service Volumes 2'!AD4,"")+COUNTIF('Service Volumes 2'!AD7:AD46,"")+SUMPRODUCT(--ISNUMBER('Service Volumes 2'!AD4))+SUMPRODUCT(--ISNUMBER('Service Volumes 2'!AD7:AD46))=41,0,1)</f>
        <v>0</v>
      </c>
      <c r="AD99" s="44">
        <f>IF(COUNTIF('Service Volumes 2'!AE4,"")+COUNTIF('Service Volumes 2'!AE7:AE46,"")+SUMPRODUCT(--ISNUMBER('Service Volumes 2'!AE4))+SUMPRODUCT(--ISNUMBER('Service Volumes 2'!AE7:AE46))=41,0,1)</f>
        <v>0</v>
      </c>
      <c r="AE99" s="44">
        <f>IF(COUNTIF('Service Volumes 2'!AF4,"")+COUNTIF('Service Volumes 2'!AF7:AF46,"")+SUMPRODUCT(--ISNUMBER('Service Volumes 2'!AF4))+SUMPRODUCT(--ISNUMBER('Service Volumes 2'!AF7:AF46))=41,0,1)</f>
        <v>0</v>
      </c>
      <c r="AF99" s="44">
        <f>IF(COUNTIF('Service Volumes 2'!AG4,"")+COUNTIF('Service Volumes 2'!AG7:AG46,"")+SUMPRODUCT(--ISNUMBER('Service Volumes 2'!AG4))+SUMPRODUCT(--ISNUMBER('Service Volumes 2'!AG7:AG46))=41,0,1)</f>
        <v>0</v>
      </c>
      <c r="AG99" s="44">
        <f>IF(COUNTIF('Service Volumes 2'!AH4,"")+COUNTIF('Service Volumes 2'!AH7:AH46,"")+SUMPRODUCT(--ISNUMBER('Service Volumes 2'!AH4))+SUMPRODUCT(--ISNUMBER('Service Volumes 2'!AH7:AH46))=41,0,1)</f>
        <v>0</v>
      </c>
      <c r="AH99" s="44">
        <f>IF(COUNTIF('Service Volumes 2'!AI4,"")+COUNTIF('Service Volumes 2'!AI7:AI46,"")+SUMPRODUCT(--ISNUMBER('Service Volumes 2'!AI4))+SUMPRODUCT(--ISNUMBER('Service Volumes 2'!AI7:AI46))=41,0,1)</f>
        <v>0</v>
      </c>
      <c r="AI99" s="44">
        <f>IF(COUNTIF('Service Volumes 2'!AJ4,"")+COUNTIF('Service Volumes 2'!AJ7:AJ46,"")+SUMPRODUCT(--ISNUMBER('Service Volumes 2'!AJ4))+SUMPRODUCT(--ISNUMBER('Service Volumes 2'!AJ7:AJ46))=41,0,1)</f>
        <v>0</v>
      </c>
      <c r="AJ99" s="44">
        <f>IF(COUNTIF('Service Volumes 2'!AK4,"")+COUNTIF('Service Volumes 2'!AK7:AK46,"")+SUMPRODUCT(--ISNUMBER('Service Volumes 2'!AK4))+SUMPRODUCT(--ISNUMBER('Service Volumes 2'!AK7:AK46))=41,0,1)</f>
        <v>0</v>
      </c>
      <c r="AK99" s="44">
        <f>IF(COUNTIF('Service Volumes 2'!AL4,"")+COUNTIF('Service Volumes 2'!AL7:AL46,"")+SUMPRODUCT(--ISNUMBER('Service Volumes 2'!AL4))+SUMPRODUCT(--ISNUMBER('Service Volumes 2'!AL7:AL46))=41,0,1)</f>
        <v>0</v>
      </c>
      <c r="AL99" s="44">
        <f>IF(COUNTIF('Service Volumes 2'!AM4,"")+COUNTIF('Service Volumes 2'!AM7:AM46,"")+SUMPRODUCT(--ISNUMBER('Service Volumes 2'!AM4))+SUMPRODUCT(--ISNUMBER('Service Volumes 2'!AM7:AM46))=41,0,1)</f>
        <v>0</v>
      </c>
      <c r="AM99" s="44">
        <f>IF(COUNTIF('Service Volumes 2'!AN4,"")+COUNTIF('Service Volumes 2'!AN7:AN46,"")+SUMPRODUCT(--ISNUMBER('Service Volumes 2'!AN4))+SUMPRODUCT(--ISNUMBER('Service Volumes 2'!AN7:AN46))=41,0,1)</f>
        <v>0</v>
      </c>
      <c r="AN99" s="44">
        <f>IF(COUNTIF('Service Volumes 2'!AO4,"")+COUNTIF('Service Volumes 2'!AO7:AO46,"")+SUMPRODUCT(--ISNUMBER('Service Volumes 2'!AO4))+SUMPRODUCT(--ISNUMBER('Service Volumes 2'!AO7:AO46))=41,0,1)</f>
        <v>0</v>
      </c>
      <c r="AO99" s="44">
        <f>IF(COUNTIF('Service Volumes 2'!AP4,"")+COUNTIF('Service Volumes 2'!AP7:AP46,"")+SUMPRODUCT(--ISNUMBER('Service Volumes 2'!AP4))+SUMPRODUCT(--ISNUMBER('Service Volumes 2'!AP7:AP46))=41,0,1)</f>
        <v>0</v>
      </c>
      <c r="AP99" s="44">
        <f>IF(COUNTIF('Service Volumes 2'!AQ4,"")+COUNTIF('Service Volumes 2'!AQ7:AQ46,"")+SUMPRODUCT(--ISNUMBER('Service Volumes 2'!AQ4))+SUMPRODUCT(--ISNUMBER('Service Volumes 2'!AQ7:AQ46))=41,0,1)</f>
        <v>0</v>
      </c>
      <c r="AQ99" s="44">
        <f>IF(COUNTIF('Service Volumes 2'!AR4,"")+COUNTIF('Service Volumes 2'!AR7:AR46,"")+SUMPRODUCT(--ISNUMBER('Service Volumes 2'!AR4))+SUMPRODUCT(--ISNUMBER('Service Volumes 2'!AR7:AR46))=41,0,1)</f>
        <v>0</v>
      </c>
      <c r="AR99" s="44">
        <f>IF(COUNTIF('Service Volumes 2'!AS4,"")+COUNTIF('Service Volumes 2'!AS7:AS46,"")+SUMPRODUCT(--ISNUMBER('Service Volumes 2'!AS4))+SUMPRODUCT(--ISNUMBER('Service Volumes 2'!AS7:AS46))=41,0,1)</f>
        <v>0</v>
      </c>
      <c r="AS99" s="44">
        <f>IF(COUNTIF('Service Volumes 2'!AT4,"")+COUNTIF('Service Volumes 2'!AT7:AT46,"")+SUMPRODUCT(--ISNUMBER('Service Volumes 2'!AT4))+SUMPRODUCT(--ISNUMBER('Service Volumes 2'!AT7:AT46))=41,0,1)</f>
        <v>0</v>
      </c>
      <c r="AT99" s="44">
        <f>IF(COUNTIF('Service Volumes 2'!AU4,"")+COUNTIF('Service Volumes 2'!AU7:AU46,"")+SUMPRODUCT(--ISNUMBER('Service Volumes 2'!AU4))+SUMPRODUCT(--ISNUMBER('Service Volumes 2'!AU7:AU46))=41,0,1)</f>
        <v>0</v>
      </c>
      <c r="AU99" s="44">
        <f>IF(COUNTIF('Service Volumes 2'!AV4,"")+COUNTIF('Service Volumes 2'!AV7:AV46,"")+SUMPRODUCT(--ISNUMBER('Service Volumes 2'!AV4))+SUMPRODUCT(--ISNUMBER('Service Volumes 2'!AV7:AV46))=41,0,1)</f>
        <v>0</v>
      </c>
      <c r="AV99" s="44">
        <f>IF(COUNTIF('Service Volumes 2'!AW4,"")+COUNTIF('Service Volumes 2'!AW7:AW46,"")+SUMPRODUCT(--ISNUMBER('Service Volumes 2'!AW4))+SUMPRODUCT(--ISNUMBER('Service Volumes 2'!AW7:AW46))=41,0,1)</f>
        <v>0</v>
      </c>
      <c r="AW99" s="44">
        <f>IF(COUNTIF('Service Volumes 2'!AX4,"")+COUNTIF('Service Volumes 2'!AX7:AX46,"")+SUMPRODUCT(--ISNUMBER('Service Volumes 2'!AX4))+SUMPRODUCT(--ISNUMBER('Service Volumes 2'!AX7:AX46))=41,0,1)</f>
        <v>0</v>
      </c>
      <c r="AX99" s="44">
        <f>IF(COUNTIF('Service Volumes 2'!AY4,"")+COUNTIF('Service Volumes 2'!AY7:AY46,"")+SUMPRODUCT(--ISNUMBER('Service Volumes 2'!AY4))+SUMPRODUCT(--ISNUMBER('Service Volumes 2'!AY7:AY46))=41,0,1)</f>
        <v>0</v>
      </c>
      <c r="AY99" s="44">
        <f>IF(COUNTIF('Service Volumes 2'!AZ4,"")+COUNTIF('Service Volumes 2'!AZ7:AZ46,"")+SUMPRODUCT(--ISNUMBER('Service Volumes 2'!AZ4))+SUMPRODUCT(--ISNUMBER('Service Volumes 2'!AZ7:AZ46))=41,0,1)</f>
        <v>0</v>
      </c>
      <c r="AZ99" s="44">
        <f>IF(COUNTIF('Service Volumes 2'!BA4,"")+COUNTIF('Service Volumes 2'!BA7:BA46,"")+SUMPRODUCT(--ISNUMBER('Service Volumes 2'!BA4))+SUMPRODUCT(--ISNUMBER('Service Volumes 2'!BA7:BA46))=41,0,1)</f>
        <v>0</v>
      </c>
      <c r="BA99" s="44">
        <f>IF(COUNTIF('Service Volumes 2'!BB4,"")+COUNTIF('Service Volumes 2'!BB7:BB46,"")+SUMPRODUCT(--ISNUMBER('Service Volumes 2'!BB4))+SUMPRODUCT(--ISNUMBER('Service Volumes 2'!BB7:BB46))=41,0,1)</f>
        <v>0</v>
      </c>
      <c r="BB99" s="44">
        <f>IF(COUNTIF('Service Volumes 2'!BC4,"")+COUNTIF('Service Volumes 2'!BC7:BC46,"")+SUMPRODUCT(--ISNUMBER('Service Volumes 2'!BC4))+SUMPRODUCT(--ISNUMBER('Service Volumes 2'!BC7:BC46))=41,0,1)</f>
        <v>0</v>
      </c>
      <c r="BC99" s="44">
        <f>IF(COUNTIF('Service Volumes 2'!BD4,"")+COUNTIF('Service Volumes 2'!BD7:BD46,"")+SUMPRODUCT(--ISNUMBER('Service Volumes 2'!BD4))+SUMPRODUCT(--ISNUMBER('Service Volumes 2'!BD7:BD46))=41,0,1)</f>
        <v>0</v>
      </c>
      <c r="BD99" s="44">
        <f>IF(COUNTIF('Service Volumes 2'!BE4,"")+COUNTIF('Service Volumes 2'!BE7:BE46,"")+SUMPRODUCT(--ISNUMBER('Service Volumes 2'!BE4))+SUMPRODUCT(--ISNUMBER('Service Volumes 2'!BE7:BE46))=41,0,1)</f>
        <v>0</v>
      </c>
      <c r="BE99" s="44">
        <f>IF(COUNTIF('Service Volumes 2'!BF4,"")+COUNTIF('Service Volumes 2'!BF7:BF46,"")+SUMPRODUCT(--ISNUMBER('Service Volumes 2'!BF4))+SUMPRODUCT(--ISNUMBER('Service Volumes 2'!BF7:BF46))=41,0,1)</f>
        <v>0</v>
      </c>
      <c r="BF99" s="44">
        <f>IF(COUNTIF('Service Volumes 2'!BG4,"")+COUNTIF('Service Volumes 2'!BG7:BG46,"")+SUMPRODUCT(--ISNUMBER('Service Volumes 2'!BG4))+SUMPRODUCT(--ISNUMBER('Service Volumes 2'!BG7:BG46))=41,0,1)</f>
        <v>0</v>
      </c>
      <c r="BG99" s="44">
        <f>IF(COUNTIF('Service Volumes 2'!BH4,"")+COUNTIF('Service Volumes 2'!BH7:BH46,"")+SUMPRODUCT(--ISNUMBER('Service Volumes 2'!BH4))+SUMPRODUCT(--ISNUMBER('Service Volumes 2'!BH7:BH46))=41,0,1)</f>
        <v>0</v>
      </c>
      <c r="BH99" s="44">
        <f>IF(COUNTIF('Service Volumes 2'!BI4,"")+COUNTIF('Service Volumes 2'!BI7:BI46,"")+SUMPRODUCT(--ISNUMBER('Service Volumes 2'!BI4))+SUMPRODUCT(--ISNUMBER('Service Volumes 2'!BI7:BI46))=41,0,1)</f>
        <v>0</v>
      </c>
      <c r="BI99" s="44">
        <f>IF(COUNTIF('Service Volumes 2'!BJ4,"")+COUNTIF('Service Volumes 2'!BJ7:BJ46,"")+SUMPRODUCT(--ISNUMBER('Service Volumes 2'!BJ4))+SUMPRODUCT(--ISNUMBER('Service Volumes 2'!BJ7:BJ46))=41,0,1)</f>
        <v>0</v>
      </c>
      <c r="BJ99" s="44">
        <f>IF(COUNTIF('Service Volumes 2'!BK4,"")+COUNTIF('Service Volumes 2'!BK7:BK46,"")+SUMPRODUCT(--ISNUMBER('Service Volumes 2'!BK4))+SUMPRODUCT(--ISNUMBER('Service Volumes 2'!BK7:BK46))=41,0,1)</f>
        <v>0</v>
      </c>
      <c r="BK99" s="44">
        <f>IF(COUNTIF('Service Volumes 2'!BL4,"")+COUNTIF('Service Volumes 2'!BL7:BL46,"")+SUMPRODUCT(--ISNUMBER('Service Volumes 2'!BL4))+SUMPRODUCT(--ISNUMBER('Service Volumes 2'!BL7:BL46))=41,0,1)</f>
        <v>0</v>
      </c>
      <c r="BL99" s="44">
        <f>IF(COUNTIF('Service Volumes 2'!BM4,"")+COUNTIF('Service Volumes 2'!BM7:BM46,"")+SUMPRODUCT(--ISNUMBER('Service Volumes 2'!BM4))+SUMPRODUCT(--ISNUMBER('Service Volumes 2'!BM7:BM46))=41,0,1)</f>
        <v>0</v>
      </c>
      <c r="BM99" s="44">
        <f>IF(COUNTIF('Service Volumes 2'!BN4,"")+COUNTIF('Service Volumes 2'!BN7:BN46,"")+SUMPRODUCT(--ISNUMBER('Service Volumes 2'!BN4))+SUMPRODUCT(--ISNUMBER('Service Volumes 2'!BN7:BN46))=41,0,1)</f>
        <v>0</v>
      </c>
      <c r="BN99" s="44">
        <f>IF(COUNTIF('Service Volumes 2'!BO4,"")+COUNTIF('Service Volumes 2'!BO7:BO46,"")+SUMPRODUCT(--ISNUMBER('Service Volumes 2'!BO4))+SUMPRODUCT(--ISNUMBER('Service Volumes 2'!BO7:BO46))=41,0,1)</f>
        <v>0</v>
      </c>
      <c r="BO99" s="44">
        <f>IF(COUNTIF('Service Volumes 2'!BP4,"")+COUNTIF('Service Volumes 2'!BP7:BP46,"")+SUMPRODUCT(--ISNUMBER('Service Volumes 2'!BP4))+SUMPRODUCT(--ISNUMBER('Service Volumes 2'!BP7:BP46))=41,0,1)</f>
        <v>0</v>
      </c>
      <c r="BP99" s="44">
        <f>IF(COUNTIF('Service Volumes 2'!BQ4,"")+COUNTIF('Service Volumes 2'!BQ7:BQ46,"")+SUMPRODUCT(--ISNUMBER('Service Volumes 2'!BQ4))+SUMPRODUCT(--ISNUMBER('Service Volumes 2'!BQ7:BQ46))=41,0,1)</f>
        <v>0</v>
      </c>
      <c r="BQ99" s="44">
        <f>IF(COUNTIF('Service Volumes 2'!BR4,"")+COUNTIF('Service Volumes 2'!BR7:BR46,"")+SUMPRODUCT(--ISNUMBER('Service Volumes 2'!BR4))+SUMPRODUCT(--ISNUMBER('Service Volumes 2'!BR7:BR46))=41,0,1)</f>
        <v>0</v>
      </c>
      <c r="BR99" s="44">
        <f>IF(COUNTIF('Service Volumes 2'!BS4,"")+COUNTIF('Service Volumes 2'!BS7:BS46,"")+SUMPRODUCT(--ISNUMBER('Service Volumes 2'!BS4))+SUMPRODUCT(--ISNUMBER('Service Volumes 2'!BS7:BS46))=41,0,1)</f>
        <v>0</v>
      </c>
      <c r="BS99" s="44">
        <f>IF(COUNTIF('Service Volumes 2'!BT4,"")+COUNTIF('Service Volumes 2'!BT7:BT46,"")+SUMPRODUCT(--ISNUMBER('Service Volumes 2'!BT4))+SUMPRODUCT(--ISNUMBER('Service Volumes 2'!BT7:BT46))=41,0,1)</f>
        <v>0</v>
      </c>
      <c r="BT99" s="44">
        <f>IF(COUNTIF('Service Volumes 2'!BU4,"")+COUNTIF('Service Volumes 2'!BU7:BU46,"")+SUMPRODUCT(--ISNUMBER('Service Volumes 2'!BU4))+SUMPRODUCT(--ISNUMBER('Service Volumes 2'!BU7:BU46))=41,0,1)</f>
        <v>0</v>
      </c>
      <c r="BU99" s="44">
        <f>IF(COUNTIF('Service Volumes 2'!BV4,"")+COUNTIF('Service Volumes 2'!BV7:BV46,"")+SUMPRODUCT(--ISNUMBER('Service Volumes 2'!BV4))+SUMPRODUCT(--ISNUMBER('Service Volumes 2'!BV7:BV46))=41,0,1)</f>
        <v>0</v>
      </c>
      <c r="BV99" s="44">
        <f>IF(COUNTIF('Service Volumes 2'!BW4,"")+COUNTIF('Service Volumes 2'!BW7:BW46,"")+SUMPRODUCT(--ISNUMBER('Service Volumes 2'!BW4))+SUMPRODUCT(--ISNUMBER('Service Volumes 2'!BW7:BW46))=41,0,1)</f>
        <v>0</v>
      </c>
      <c r="BW99" s="44">
        <f>IF(COUNTIF('Service Volumes 2'!BX4,"")+COUNTIF('Service Volumes 2'!BX7:BX46,"")+SUMPRODUCT(--ISNUMBER('Service Volumes 2'!BX4))+SUMPRODUCT(--ISNUMBER('Service Volumes 2'!BX7:BX46))=41,0,1)</f>
        <v>0</v>
      </c>
      <c r="BX99" s="44">
        <f>IF(COUNTIF('Service Volumes 2'!BY4,"")+COUNTIF('Service Volumes 2'!BY7:BY46,"")+SUMPRODUCT(--ISNUMBER('Service Volumes 2'!BY4))+SUMPRODUCT(--ISNUMBER('Service Volumes 2'!BY7:BY46))=41,0,1)</f>
        <v>0</v>
      </c>
      <c r="BY99" s="44">
        <f>IF(COUNTIF('Service Volumes 2'!BZ4,"")+COUNTIF('Service Volumes 2'!BZ7:BZ46,"")+SUMPRODUCT(--ISNUMBER('Service Volumes 2'!BZ4))+SUMPRODUCT(--ISNUMBER('Service Volumes 2'!BZ7:BZ46))=41,0,1)</f>
        <v>0</v>
      </c>
      <c r="BZ99" s="44">
        <f>IF(COUNTIF('Service Volumes 2'!CA4,"")+COUNTIF('Service Volumes 2'!CA7:CA46,"")+SUMPRODUCT(--ISNUMBER('Service Volumes 2'!CA4))+SUMPRODUCT(--ISNUMBER('Service Volumes 2'!CA7:CA46))=41,0,1)</f>
        <v>0</v>
      </c>
      <c r="CA99" s="44">
        <f>IF(COUNTIF('Service Volumes 2'!CB4,"")+COUNTIF('Service Volumes 2'!CB7:CB46,"")+SUMPRODUCT(--ISNUMBER('Service Volumes 2'!CB4))+SUMPRODUCT(--ISNUMBER('Service Volumes 2'!CB7:CB46))=41,0,1)</f>
        <v>0</v>
      </c>
      <c r="CB99" s="44">
        <f>IF(COUNTIF('Service Volumes 2'!CC4,"")+COUNTIF('Service Volumes 2'!CC7:CC46,"")+SUMPRODUCT(--ISNUMBER('Service Volumes 2'!CC4))+SUMPRODUCT(--ISNUMBER('Service Volumes 2'!CC7:CC46))=41,0,1)</f>
        <v>0</v>
      </c>
      <c r="CC99" s="44">
        <f>IF(COUNTIF('Service Volumes 2'!CD4,"")+COUNTIF('Service Volumes 2'!CD7:CD46,"")+SUMPRODUCT(--ISNUMBER('Service Volumes 2'!CD4))+SUMPRODUCT(--ISNUMBER('Service Volumes 2'!CD7:CD46))=41,0,1)</f>
        <v>0</v>
      </c>
      <c r="CD99" s="44">
        <f>IF(COUNTIF('Service Volumes 2'!CE4,"")+COUNTIF('Service Volumes 2'!CE7:CE46,"")+SUMPRODUCT(--ISNUMBER('Service Volumes 2'!CE4))+SUMPRODUCT(--ISNUMBER('Service Volumes 2'!CE7:CE46))=41,0,1)</f>
        <v>0</v>
      </c>
      <c r="CE99" s="44">
        <f>IF(COUNTIF('Service Volumes 2'!CF4,"")+COUNTIF('Service Volumes 2'!CF7:CF46,"")+SUMPRODUCT(--ISNUMBER('Service Volumes 2'!CF4))+SUMPRODUCT(--ISNUMBER('Service Volumes 2'!CF7:CF46))=41,0,1)</f>
        <v>0</v>
      </c>
      <c r="CF99" s="44">
        <f>IF(COUNTIF('Service Volumes 2'!CG4,"")+COUNTIF('Service Volumes 2'!CG7:CG46,"")+SUMPRODUCT(--ISNUMBER('Service Volumes 2'!CG4))+SUMPRODUCT(--ISNUMBER('Service Volumes 2'!CG7:CG46))=41,0,1)</f>
        <v>0</v>
      </c>
      <c r="CG99" s="44">
        <f>IF(COUNTIF('Service Volumes 2'!CH4,"")+COUNTIF('Service Volumes 2'!CH7:CH46,"")+SUMPRODUCT(--ISNUMBER('Service Volumes 2'!CH4))+SUMPRODUCT(--ISNUMBER('Service Volumes 2'!CH7:CH46))=41,0,1)</f>
        <v>0</v>
      </c>
      <c r="CH99" s="44">
        <f>IF(COUNTIF('Service Volumes 2'!CI4,"")+COUNTIF('Service Volumes 2'!CI7:CI46,"")+SUMPRODUCT(--ISNUMBER('Service Volumes 2'!CI4))+SUMPRODUCT(--ISNUMBER('Service Volumes 2'!CI7:CI46))=41,0,1)</f>
        <v>0</v>
      </c>
      <c r="CI99" s="44">
        <f>IF(COUNTIF('Service Volumes 2'!CJ4,"")+COUNTIF('Service Volumes 2'!CJ7:CJ46,"")+SUMPRODUCT(--ISNUMBER('Service Volumes 2'!CJ4))+SUMPRODUCT(--ISNUMBER('Service Volumes 2'!CJ7:CJ46))=41,0,1)</f>
        <v>0</v>
      </c>
      <c r="CJ99" s="44">
        <f>IF(COUNTIF('Service Volumes 2'!CK4,"")+COUNTIF('Service Volumes 2'!CK7:CK46,"")+SUMPRODUCT(--ISNUMBER('Service Volumes 2'!CK4))+SUMPRODUCT(--ISNUMBER('Service Volumes 2'!CK7:CK46))=41,0,1)</f>
        <v>0</v>
      </c>
      <c r="CK99" s="44">
        <f>IF(COUNTIF('Service Volumes 2'!CL4,"")+COUNTIF('Service Volumes 2'!CL7:CL46,"")+SUMPRODUCT(--ISNUMBER('Service Volumes 2'!CL4))+SUMPRODUCT(--ISNUMBER('Service Volumes 2'!CL7:CL46))=41,0,1)</f>
        <v>0</v>
      </c>
      <c r="CL99" s="44">
        <f>IF(COUNTIF('Service Volumes 2'!CM4,"")+COUNTIF('Service Volumes 2'!CM7:CM46,"")+SUMPRODUCT(--ISNUMBER('Service Volumes 2'!CM4))+SUMPRODUCT(--ISNUMBER('Service Volumes 2'!CM7:CM46))=41,0,1)</f>
        <v>0</v>
      </c>
      <c r="CM99" s="44">
        <f>IF(COUNTIF('Service Volumes 2'!CN4,"")+COUNTIF('Service Volumes 2'!CN7:CN46,"")+SUMPRODUCT(--ISNUMBER('Service Volumes 2'!CN4))+SUMPRODUCT(--ISNUMBER('Service Volumes 2'!CN7:CN46))=41,0,1)</f>
        <v>0</v>
      </c>
      <c r="CN99" s="44">
        <f>IF(COUNTIF('Service Volumes 2'!CO4,"")+COUNTIF('Service Volumes 2'!CO7:CO46,"")+SUMPRODUCT(--ISNUMBER('Service Volumes 2'!CO4))+SUMPRODUCT(--ISNUMBER('Service Volumes 2'!CO7:CO46))=41,0,1)</f>
        <v>0</v>
      </c>
      <c r="CO99" s="44">
        <f>IF(COUNTIF('Service Volumes 2'!CP4,"")+COUNTIF('Service Volumes 2'!CP7:CP46,"")+SUMPRODUCT(--ISNUMBER('Service Volumes 2'!CP4))+SUMPRODUCT(--ISNUMBER('Service Volumes 2'!CP7:CP46))=41,0,1)</f>
        <v>0</v>
      </c>
      <c r="CP99" s="44">
        <f>IF(COUNTIF('Service Volumes 2'!CQ4,"")+COUNTIF('Service Volumes 2'!CQ7:CQ46,"")+SUMPRODUCT(--ISNUMBER('Service Volumes 2'!CQ4))+SUMPRODUCT(--ISNUMBER('Service Volumes 2'!CQ7:CQ46))=41,0,1)</f>
        <v>0</v>
      </c>
      <c r="CQ99" s="44">
        <f>IF(COUNTIF('Service Volumes 2'!CR4,"")+COUNTIF('Service Volumes 2'!CR7:CR46,"")+SUMPRODUCT(--ISNUMBER('Service Volumes 2'!CR4))+SUMPRODUCT(--ISNUMBER('Service Volumes 2'!CR7:CR46))=41,0,1)</f>
        <v>0</v>
      </c>
      <c r="CR99" s="44">
        <f>IF(COUNTIF('Service Volumes 2'!CS4,"")+COUNTIF('Service Volumes 2'!CS7:CS46,"")+SUMPRODUCT(--ISNUMBER('Service Volumes 2'!CS4))+SUMPRODUCT(--ISNUMBER('Service Volumes 2'!CS7:CS46))=41,0,1)</f>
        <v>0</v>
      </c>
      <c r="CS99" s="44">
        <f>IF(COUNTIF('Service Volumes 2'!CT4,"")+COUNTIF('Service Volumes 2'!CT7:CT46,"")+SUMPRODUCT(--ISNUMBER('Service Volumes 2'!CT4))+SUMPRODUCT(--ISNUMBER('Service Volumes 2'!CT7:CT46))=41,0,1)</f>
        <v>0</v>
      </c>
      <c r="CT99" s="44">
        <f>IF(COUNTIF('Service Volumes 2'!CU4,"")+COUNTIF('Service Volumes 2'!CU7:CU46,"")+SUMPRODUCT(--ISNUMBER('Service Volumes 2'!CU4))+SUMPRODUCT(--ISNUMBER('Service Volumes 2'!CU7:CU46))=41,0,1)</f>
        <v>0</v>
      </c>
      <c r="CU99" s="44">
        <f>IF(COUNTIF('Service Volumes 2'!CV4,"")+COUNTIF('Service Volumes 2'!CV7:CV46,"")+SUMPRODUCT(--ISNUMBER('Service Volumes 2'!CV4))+SUMPRODUCT(--ISNUMBER('Service Volumes 2'!CV7:CV46))=41,0,1)</f>
        <v>0</v>
      </c>
      <c r="CV99" s="44">
        <f>IF(COUNTIF('Service Volumes 2'!CW4,"")+COUNTIF('Service Volumes 2'!CW7:CW46,"")+SUMPRODUCT(--ISNUMBER('Service Volumes 2'!CW4))+SUMPRODUCT(--ISNUMBER('Service Volumes 2'!CW7:CW46))=41,0,1)</f>
        <v>0</v>
      </c>
      <c r="CW99" s="44">
        <f>IF(COUNTIF('Service Volumes 2'!CX4,"")+COUNTIF('Service Volumes 2'!CX7:CX46,"")+SUMPRODUCT(--ISNUMBER('Service Volumes 2'!CX4))+SUMPRODUCT(--ISNUMBER('Service Volumes 2'!CX7:CX46))=41,0,1)</f>
        <v>0</v>
      </c>
      <c r="CX99" s="44">
        <f>IF(COUNTIF('Service Volumes 2'!CY4,"")+COUNTIF('Service Volumes 2'!CY7:CY46,"")+SUMPRODUCT(--ISNUMBER('Service Volumes 2'!CY4))+SUMPRODUCT(--ISNUMBER('Service Volumes 2'!CY7:CY46))=41,0,1)</f>
        <v>0</v>
      </c>
      <c r="CY99" s="44">
        <f>IF(COUNTIF('Service Volumes 2'!CZ4,"")+COUNTIF('Service Volumes 2'!CZ7:CZ46,"")+SUMPRODUCT(--ISNUMBER('Service Volumes 2'!CZ4))+SUMPRODUCT(--ISNUMBER('Service Volumes 2'!CZ7:CZ46))=41,0,1)</f>
        <v>0</v>
      </c>
      <c r="CZ99" s="44">
        <f>IF(COUNTIF('Service Volumes 2'!DA4,"")+COUNTIF('Service Volumes 2'!DA7:DA46,"")+SUMPRODUCT(--ISNUMBER('Service Volumes 2'!DA4))+SUMPRODUCT(--ISNUMBER('Service Volumes 2'!DA7:DA46))=41,0,1)</f>
        <v>0</v>
      </c>
      <c r="DA99" s="44">
        <f>IF(COUNTIF('Service Volumes 2'!DB4,"")+COUNTIF('Service Volumes 2'!DB7:DB46,"")+SUMPRODUCT(--ISNUMBER('Service Volumes 2'!DB4))+SUMPRODUCT(--ISNUMBER('Service Volumes 2'!DB7:DB46))=41,0,1)</f>
        <v>0</v>
      </c>
      <c r="DB99" s="44">
        <f>IF(COUNTIF('Service Volumes 2'!DC4,"")+COUNTIF('Service Volumes 2'!DC7:DC46,"")+SUMPRODUCT(--ISNUMBER('Service Volumes 2'!DC4))+SUMPRODUCT(--ISNUMBER('Service Volumes 2'!DC7:DC46))=41,0,1)</f>
        <v>0</v>
      </c>
      <c r="DC99" s="44">
        <f>IF(COUNTIF('Service Volumes 2'!DD4,"")+COUNTIF('Service Volumes 2'!DD7:DD46,"")+SUMPRODUCT(--ISNUMBER('Service Volumes 2'!DD4))+SUMPRODUCT(--ISNUMBER('Service Volumes 2'!DD7:DD46))=41,0,1)</f>
        <v>0</v>
      </c>
      <c r="DD99" s="44">
        <f>IF(COUNTIF('Service Volumes 2'!DE4,"")+COUNTIF('Service Volumes 2'!DE7:DE46,"")+SUMPRODUCT(--ISNUMBER('Service Volumes 2'!DE4))+SUMPRODUCT(--ISNUMBER('Service Volumes 2'!DE7:DE46))=41,0,1)</f>
        <v>0</v>
      </c>
      <c r="DE99" s="44">
        <f>IF(COUNTIF('Service Volumes 2'!DF4,"")+COUNTIF('Service Volumes 2'!DF7:DF46,"")+SUMPRODUCT(--ISNUMBER('Service Volumes 2'!DF4))+SUMPRODUCT(--ISNUMBER('Service Volumes 2'!DF7:DF46))=41,0,1)</f>
        <v>0</v>
      </c>
      <c r="DF99" s="44">
        <f>IF(COUNTIF('Service Volumes 2'!DG4,"")+COUNTIF('Service Volumes 2'!DG7:DG46,"")+SUMPRODUCT(--ISNUMBER('Service Volumes 2'!DG4))+SUMPRODUCT(--ISNUMBER('Service Volumes 2'!DG7:DG46))=41,0,1)</f>
        <v>0</v>
      </c>
      <c r="DG99" s="44">
        <f>IF(COUNTIF('Service Volumes 2'!DH4,"")+COUNTIF('Service Volumes 2'!DH7:DH46,"")+SUMPRODUCT(--ISNUMBER('Service Volumes 2'!DH4))+SUMPRODUCT(--ISNUMBER('Service Volumes 2'!DH7:DH46))=41,0,1)</f>
        <v>0</v>
      </c>
      <c r="DH99" s="44">
        <f>IF(COUNTIF('Service Volumes 2'!DI4,"")+COUNTIF('Service Volumes 2'!DI7:DI46,"")+SUMPRODUCT(--ISNUMBER('Service Volumes 2'!DI4))+SUMPRODUCT(--ISNUMBER('Service Volumes 2'!DI7:DI46))=41,0,1)</f>
        <v>0</v>
      </c>
      <c r="DI99" s="44">
        <f>IF(COUNTIF('Service Volumes 2'!DJ4,"")+COUNTIF('Service Volumes 2'!DJ7:DJ46,"")+SUMPRODUCT(--ISNUMBER('Service Volumes 2'!DJ4))+SUMPRODUCT(--ISNUMBER('Service Volumes 2'!DJ7:DJ46))=41,0,1)</f>
        <v>0</v>
      </c>
      <c r="DJ99" s="44">
        <f>IF(COUNTIF('Service Volumes 2'!DK4,"")+COUNTIF('Service Volumes 2'!DK7:DK46,"")+SUMPRODUCT(--ISNUMBER('Service Volumes 2'!DK4))+SUMPRODUCT(--ISNUMBER('Service Volumes 2'!DK7:DK46))=41,0,1)</f>
        <v>0</v>
      </c>
      <c r="DK99" s="44">
        <f>IF(COUNTIF('Service Volumes 2'!DL4,"")+COUNTIF('Service Volumes 2'!DL7:DL46,"")+SUMPRODUCT(--ISNUMBER('Service Volumes 2'!DL4))+SUMPRODUCT(--ISNUMBER('Service Volumes 2'!DL7:DL46))=41,0,1)</f>
        <v>0</v>
      </c>
      <c r="DL99" s="44">
        <f>IF(COUNTIF('Service Volumes 2'!DM4,"")+COUNTIF('Service Volumes 2'!DM7:DM46,"")+SUMPRODUCT(--ISNUMBER('Service Volumes 2'!DM4))+SUMPRODUCT(--ISNUMBER('Service Volumes 2'!DM7:DM46))=41,0,1)</f>
        <v>0</v>
      </c>
      <c r="DM99" s="44">
        <f>IF(COUNTIF('Service Volumes 2'!DN4,"")+COUNTIF('Service Volumes 2'!DN7:DN46,"")+SUMPRODUCT(--ISNUMBER('Service Volumes 2'!DN4))+SUMPRODUCT(--ISNUMBER('Service Volumes 2'!DN7:DN46))=41,0,1)</f>
        <v>0</v>
      </c>
      <c r="DN99" s="44">
        <f>IF(COUNTIF('Service Volumes 2'!DO4,"")+COUNTIF('Service Volumes 2'!DO7:DO46,"")+SUMPRODUCT(--ISNUMBER('Service Volumes 2'!DO4))+SUMPRODUCT(--ISNUMBER('Service Volumes 2'!DO7:DO46))=41,0,1)</f>
        <v>0</v>
      </c>
      <c r="DO99" s="44">
        <f>IF(COUNTIF('Service Volumes 2'!DP4,"")+COUNTIF('Service Volumes 2'!DP7:DP46,"")+SUMPRODUCT(--ISNUMBER('Service Volumes 2'!DP4))+SUMPRODUCT(--ISNUMBER('Service Volumes 2'!DP7:DP46))=41,0,1)</f>
        <v>0</v>
      </c>
      <c r="DP99" s="44">
        <f>IF(COUNTIF('Service Volumes 2'!DQ4,"")+COUNTIF('Service Volumes 2'!DQ7:DQ46,"")+SUMPRODUCT(--ISNUMBER('Service Volumes 2'!DQ4))+SUMPRODUCT(--ISNUMBER('Service Volumes 2'!DQ7:DQ46))=41,0,1)</f>
        <v>0</v>
      </c>
      <c r="DQ99" s="44">
        <f>IF(COUNTIF('Service Volumes 2'!DR4,"")+COUNTIF('Service Volumes 2'!DR7:DR46,"")+SUMPRODUCT(--ISNUMBER('Service Volumes 2'!DR4))+SUMPRODUCT(--ISNUMBER('Service Volumes 2'!DR7:DR46))=41,0,1)</f>
        <v>0</v>
      </c>
      <c r="DR99" s="44">
        <f>IF(COUNTIF('Service Volumes 2'!DS4,"")+COUNTIF('Service Volumes 2'!DS7:DS46,"")+SUMPRODUCT(--ISNUMBER('Service Volumes 2'!DS4))+SUMPRODUCT(--ISNUMBER('Service Volumes 2'!DS7:DS46))=41,0,1)</f>
        <v>0</v>
      </c>
      <c r="DS99" s="44">
        <f>IF(COUNTIF('Service Volumes 2'!DT4,"")+COUNTIF('Service Volumes 2'!DT7:DT46,"")+SUMPRODUCT(--ISNUMBER('Service Volumes 2'!DT4))+SUMPRODUCT(--ISNUMBER('Service Volumes 2'!DT7:DT46))=41,0,1)</f>
        <v>0</v>
      </c>
      <c r="DT99" s="44">
        <f>IF(COUNTIF('Service Volumes 2'!DU4,"")+COUNTIF('Service Volumes 2'!DU7:DU46,"")+SUMPRODUCT(--ISNUMBER('Service Volumes 2'!DU4))+SUMPRODUCT(--ISNUMBER('Service Volumes 2'!DU7:DU46))=41,0,1)</f>
        <v>0</v>
      </c>
      <c r="DU99" s="44">
        <f>IF(COUNTIF('Service Volumes 2'!DV4,"")+COUNTIF('Service Volumes 2'!DV7:DV46,"")+SUMPRODUCT(--ISNUMBER('Service Volumes 2'!DV4))+SUMPRODUCT(--ISNUMBER('Service Volumes 2'!DV7:DV46))=41,0,1)</f>
        <v>0</v>
      </c>
      <c r="DV99" s="44">
        <f>IF(COUNTIF('Service Volumes 2'!DW4,"")+COUNTIF('Service Volumes 2'!DW7:DW46,"")+SUMPRODUCT(--ISNUMBER('Service Volumes 2'!DW4))+SUMPRODUCT(--ISNUMBER('Service Volumes 2'!DW7:DW46))=41,0,1)</f>
        <v>0</v>
      </c>
      <c r="DW99" s="44">
        <f>IF(COUNTIF('Service Volumes 2'!DX4,"")+COUNTIF('Service Volumes 2'!DX7:DX46,"")+SUMPRODUCT(--ISNUMBER('Service Volumes 2'!DX4))+SUMPRODUCT(--ISNUMBER('Service Volumes 2'!DX7:DX46))=41,0,1)</f>
        <v>0</v>
      </c>
      <c r="DX99" s="44">
        <f>IF(COUNTIF('Service Volumes 2'!DY4,"")+COUNTIF('Service Volumes 2'!DY7:DY46,"")+SUMPRODUCT(--ISNUMBER('Service Volumes 2'!DY4))+SUMPRODUCT(--ISNUMBER('Service Volumes 2'!DY7:DY46))=41,0,1)</f>
        <v>0</v>
      </c>
      <c r="DY99" s="44">
        <f>IF(COUNTIF('Service Volumes 2'!DZ4,"")+COUNTIF('Service Volumes 2'!DZ7:DZ46,"")+SUMPRODUCT(--ISNUMBER('Service Volumes 2'!DZ4))+SUMPRODUCT(--ISNUMBER('Service Volumes 2'!DZ7:DZ46))=41,0,1)</f>
        <v>0</v>
      </c>
      <c r="DZ99" s="44">
        <f>IF(COUNTIF('Service Volumes 2'!EA4,"")+COUNTIF('Service Volumes 2'!EA7:EA46,"")+SUMPRODUCT(--ISNUMBER('Service Volumes 2'!EA4))+SUMPRODUCT(--ISNUMBER('Service Volumes 2'!EA7:EA46))=41,0,1)</f>
        <v>0</v>
      </c>
      <c r="EA99" s="44">
        <f>IF(COUNTIF('Service Volumes 2'!EB4,"")+COUNTIF('Service Volumes 2'!EB7:EB46,"")+SUMPRODUCT(--ISNUMBER('Service Volumes 2'!EB4))+SUMPRODUCT(--ISNUMBER('Service Volumes 2'!EB7:EB46))=41,0,1)</f>
        <v>0</v>
      </c>
      <c r="EB99" s="44">
        <f>IF(COUNTIF('Service Volumes 2'!EC4,"")+COUNTIF('Service Volumes 2'!EC7:EC46,"")+SUMPRODUCT(--ISNUMBER('Service Volumes 2'!EC4))+SUMPRODUCT(--ISNUMBER('Service Volumes 2'!EC7:EC46))=41,0,1)</f>
        <v>0</v>
      </c>
      <c r="EC99" s="44">
        <f>IF(COUNTIF('Service Volumes 2'!ED4,"")+COUNTIF('Service Volumes 2'!ED7:ED46,"")+SUMPRODUCT(--ISNUMBER('Service Volumes 2'!ED4))+SUMPRODUCT(--ISNUMBER('Service Volumes 2'!ED7:ED46))=41,0,1)</f>
        <v>0</v>
      </c>
      <c r="ED99" s="44">
        <f>IF(COUNTIF('Service Volumes 2'!EE4,"")+COUNTIF('Service Volumes 2'!EE7:EE46,"")+SUMPRODUCT(--ISNUMBER('Service Volumes 2'!EE4))+SUMPRODUCT(--ISNUMBER('Service Volumes 2'!EE7:EE46))=41,0,1)</f>
        <v>0</v>
      </c>
      <c r="EE99" s="44">
        <f>IF(COUNTIF('Service Volumes 2'!EF4,"")+COUNTIF('Service Volumes 2'!EF7:EF46,"")+SUMPRODUCT(--ISNUMBER('Service Volumes 2'!EF4))+SUMPRODUCT(--ISNUMBER('Service Volumes 2'!EF7:EF46))=41,0,1)</f>
        <v>0</v>
      </c>
      <c r="EF99" s="44">
        <f>IF(COUNTIF('Service Volumes 2'!EG4,"")+COUNTIF('Service Volumes 2'!EG7:EG46,"")+SUMPRODUCT(--ISNUMBER('Service Volumes 2'!EG4))+SUMPRODUCT(--ISNUMBER('Service Volumes 2'!EG7:EG46))=41,0,1)</f>
        <v>0</v>
      </c>
      <c r="EG99" s="44">
        <f>IF(COUNTIF('Service Volumes 2'!EH4,"")+COUNTIF('Service Volumes 2'!EH7:EH46,"")+SUMPRODUCT(--ISNUMBER('Service Volumes 2'!EH4))+SUMPRODUCT(--ISNUMBER('Service Volumes 2'!EH7:EH46))=41,0,1)</f>
        <v>0</v>
      </c>
      <c r="EH99" s="44">
        <f>IF(COUNTIF('Service Volumes 2'!EI4,"")+COUNTIF('Service Volumes 2'!EI7:EI46,"")+SUMPRODUCT(--ISNUMBER('Service Volumes 2'!EI4))+SUMPRODUCT(--ISNUMBER('Service Volumes 2'!EI7:EI46))=41,0,1)</f>
        <v>0</v>
      </c>
      <c r="EI99" s="44">
        <f>IF(COUNTIF('Service Volumes 2'!EJ4,"")+COUNTIF('Service Volumes 2'!EJ7:EJ46,"")+SUMPRODUCT(--ISNUMBER('Service Volumes 2'!EJ4))+SUMPRODUCT(--ISNUMBER('Service Volumes 2'!EJ7:EJ46))=41,0,1)</f>
        <v>0</v>
      </c>
      <c r="EJ99" s="44">
        <f>IF(COUNTIF('Service Volumes 2'!EK4,"")+COUNTIF('Service Volumes 2'!EK7:EK46,"")+SUMPRODUCT(--ISNUMBER('Service Volumes 2'!EK4))+SUMPRODUCT(--ISNUMBER('Service Volumes 2'!EK7:EK46))=41,0,1)</f>
        <v>0</v>
      </c>
      <c r="EK99" s="44">
        <f>IF(COUNTIF('Service Volumes 2'!EL4,"")+COUNTIF('Service Volumes 2'!EL7:EL46,"")+SUMPRODUCT(--ISNUMBER('Service Volumes 2'!EL4))+SUMPRODUCT(--ISNUMBER('Service Volumes 2'!EL7:EL46))=41,0,1)</f>
        <v>0</v>
      </c>
      <c r="EL99" s="44">
        <f>IF(COUNTIF('Service Volumes 2'!EM4,"")+COUNTIF('Service Volumes 2'!EM7:EM46,"")+SUMPRODUCT(--ISNUMBER('Service Volumes 2'!EM4))+SUMPRODUCT(--ISNUMBER('Service Volumes 2'!EM7:EM46))=41,0,1)</f>
        <v>0</v>
      </c>
      <c r="EM99" s="44">
        <f>IF(COUNTIF('Service Volumes 2'!EN4,"")+COUNTIF('Service Volumes 2'!EN7:EN46,"")+SUMPRODUCT(--ISNUMBER('Service Volumes 2'!EN4))+SUMPRODUCT(--ISNUMBER('Service Volumes 2'!EN7:EN46))=41,0,1)</f>
        <v>0</v>
      </c>
      <c r="EN99" s="44">
        <f>IF(COUNTIF('Service Volumes 2'!EO4,"")+COUNTIF('Service Volumes 2'!EO7:EO46,"")+SUMPRODUCT(--ISNUMBER('Service Volumes 2'!EO4))+SUMPRODUCT(--ISNUMBER('Service Volumes 2'!EO7:EO46))=41,0,1)</f>
        <v>0</v>
      </c>
      <c r="EO99" s="44">
        <f>IF(COUNTIF('Service Volumes 2'!EP4,"")+COUNTIF('Service Volumes 2'!EP7:EP46,"")+SUMPRODUCT(--ISNUMBER('Service Volumes 2'!EP4))+SUMPRODUCT(--ISNUMBER('Service Volumes 2'!EP7:EP46))=41,0,1)</f>
        <v>0</v>
      </c>
      <c r="EP99" s="44">
        <f>IF(COUNTIF('Service Volumes 2'!EQ4,"")+COUNTIF('Service Volumes 2'!EQ7:EQ46,"")+SUMPRODUCT(--ISNUMBER('Service Volumes 2'!EQ4))+SUMPRODUCT(--ISNUMBER('Service Volumes 2'!EQ7:EQ46))=41,0,1)</f>
        <v>0</v>
      </c>
      <c r="EQ99" s="44">
        <f>IF(COUNTIF('Service Volumes 2'!ER4,"")+COUNTIF('Service Volumes 2'!ER7:ER46,"")+SUMPRODUCT(--ISNUMBER('Service Volumes 2'!ER4))+SUMPRODUCT(--ISNUMBER('Service Volumes 2'!ER7:ER46))=41,0,1)</f>
        <v>0</v>
      </c>
      <c r="ER99" s="44">
        <f>IF(COUNTIF('Service Volumes 2'!ES4,"")+COUNTIF('Service Volumes 2'!ES7:ES46,"")+SUMPRODUCT(--ISNUMBER('Service Volumes 2'!ES4))+SUMPRODUCT(--ISNUMBER('Service Volumes 2'!ES7:ES46))=41,0,1)</f>
        <v>0</v>
      </c>
      <c r="ES99" s="44">
        <f>IF(COUNTIF('Service Volumes 2'!ET4,"")+COUNTIF('Service Volumes 2'!ET7:ET46,"")+SUMPRODUCT(--ISNUMBER('Service Volumes 2'!ET4))+SUMPRODUCT(--ISNUMBER('Service Volumes 2'!ET7:ET46))=41,0,1)</f>
        <v>0</v>
      </c>
      <c r="ET99" s="44">
        <f>IF(COUNTIF('Service Volumes 2'!EU4,"")+COUNTIF('Service Volumes 2'!EU7:EU46,"")+SUMPRODUCT(--ISNUMBER('Service Volumes 2'!EU4))+SUMPRODUCT(--ISNUMBER('Service Volumes 2'!EU7:EU46))=41,0,1)</f>
        <v>0</v>
      </c>
      <c r="EU99" s="44">
        <f>IF(COUNTIF('Service Volumes 2'!EV4,"")+COUNTIF('Service Volumes 2'!EV7:EV46,"")+SUMPRODUCT(--ISNUMBER('Service Volumes 2'!EV4))+SUMPRODUCT(--ISNUMBER('Service Volumes 2'!EV7:EV46))=41,0,1)</f>
        <v>0</v>
      </c>
      <c r="EV99" s="44">
        <f>IF(COUNTIF('Service Volumes 2'!EW4,"")+COUNTIF('Service Volumes 2'!EW7:EW46,"")+SUMPRODUCT(--ISNUMBER('Service Volumes 2'!EW4))+SUMPRODUCT(--ISNUMBER('Service Volumes 2'!EW7:EW46))=41,0,1)</f>
        <v>0</v>
      </c>
      <c r="EW99" s="44">
        <f>IF(COUNTIF('Service Volumes 2'!EX4,"")+COUNTIF('Service Volumes 2'!EX7:EX46,"")+SUMPRODUCT(--ISNUMBER('Service Volumes 2'!EX4))+SUMPRODUCT(--ISNUMBER('Service Volumes 2'!EX7:EX46))=41,0,1)</f>
        <v>0</v>
      </c>
      <c r="EX99" s="44">
        <f>IF(COUNTIF('Service Volumes 2'!EY4,"")+COUNTIF('Service Volumes 2'!EY7:EY46,"")+SUMPRODUCT(--ISNUMBER('Service Volumes 2'!EY4))+SUMPRODUCT(--ISNUMBER('Service Volumes 2'!EY7:EY46))=41,0,1)</f>
        <v>0</v>
      </c>
      <c r="EY99" s="44">
        <f>IF(COUNTIF('Service Volumes 2'!EZ4,"")+COUNTIF('Service Volumes 2'!EZ7:EZ46,"")+SUMPRODUCT(--ISNUMBER('Service Volumes 2'!EZ4))+SUMPRODUCT(--ISNUMBER('Service Volumes 2'!EZ7:EZ46))=41,0,1)</f>
        <v>0</v>
      </c>
      <c r="EZ99" s="44">
        <f>IF(COUNTIF('Service Volumes 2'!FA4,"")+COUNTIF('Service Volumes 2'!FA7:FA46,"")+SUMPRODUCT(--ISNUMBER('Service Volumes 2'!FA4))+SUMPRODUCT(--ISNUMBER('Service Volumes 2'!FA7:FA46))=41,0,1)</f>
        <v>0</v>
      </c>
      <c r="FA99" s="44">
        <f>IF(COUNTIF('Service Volumes 2'!FB4,"")+COUNTIF('Service Volumes 2'!FB7:FB46,"")+SUMPRODUCT(--ISNUMBER('Service Volumes 2'!FB4))+SUMPRODUCT(--ISNUMBER('Service Volumes 2'!FB7:FB46))=41,0,1)</f>
        <v>0</v>
      </c>
      <c r="FB99" s="44">
        <f>IF(COUNTIF('Service Volumes 2'!FC4,"")+COUNTIF('Service Volumes 2'!FC7:FC46,"")+SUMPRODUCT(--ISNUMBER('Service Volumes 2'!FC4))+SUMPRODUCT(--ISNUMBER('Service Volumes 2'!FC7:FC46))=41,0,1)</f>
        <v>0</v>
      </c>
      <c r="FC99" s="44">
        <f>IF(COUNTIF('Service Volumes 2'!FD4,"")+COUNTIF('Service Volumes 2'!FD7:FD46,"")+SUMPRODUCT(--ISNUMBER('Service Volumes 2'!FD4))+SUMPRODUCT(--ISNUMBER('Service Volumes 2'!FD7:FD46))=41,0,1)</f>
        <v>0</v>
      </c>
      <c r="FD99" s="44">
        <f>IF(COUNTIF('Service Volumes 2'!FE4,"")+COUNTIF('Service Volumes 2'!FE7:FE46,"")+SUMPRODUCT(--ISNUMBER('Service Volumes 2'!FE4))+SUMPRODUCT(--ISNUMBER('Service Volumes 2'!FE7:FE46))=41,0,1)</f>
        <v>0</v>
      </c>
      <c r="FE99" s="44">
        <f>IF(COUNTIF('Service Volumes 2'!FF4,"")+COUNTIF('Service Volumes 2'!FF7:FF46,"")+SUMPRODUCT(--ISNUMBER('Service Volumes 2'!FF4))+SUMPRODUCT(--ISNUMBER('Service Volumes 2'!FF7:FF46))=41,0,1)</f>
        <v>0</v>
      </c>
      <c r="FF99" s="44">
        <f>IF(COUNTIF('Service Volumes 2'!FG4,"")+COUNTIF('Service Volumes 2'!FG7:FG46,"")+SUMPRODUCT(--ISNUMBER('Service Volumes 2'!FG4))+SUMPRODUCT(--ISNUMBER('Service Volumes 2'!FG7:FG46))=41,0,1)</f>
        <v>0</v>
      </c>
      <c r="FG99" s="44">
        <f>IF(COUNTIF('Service Volumes 2'!FH4,"")+COUNTIF('Service Volumes 2'!FH7:FH46,"")+SUMPRODUCT(--ISNUMBER('Service Volumes 2'!FH4))+SUMPRODUCT(--ISNUMBER('Service Volumes 2'!FH7:FH46))=41,0,1)</f>
        <v>0</v>
      </c>
      <c r="FH99" s="44">
        <f>IF(COUNTIF('Service Volumes 2'!FI4,"")+COUNTIF('Service Volumes 2'!FI7:FI46,"")+SUMPRODUCT(--ISNUMBER('Service Volumes 2'!FI4))+SUMPRODUCT(--ISNUMBER('Service Volumes 2'!FI7:FI46))=41,0,1)</f>
        <v>0</v>
      </c>
      <c r="FI99" s="44">
        <f>IF(COUNTIF('Service Volumes 2'!FJ4,"")+COUNTIF('Service Volumes 2'!FJ7:FJ46,"")+SUMPRODUCT(--ISNUMBER('Service Volumes 2'!FJ4))+SUMPRODUCT(--ISNUMBER('Service Volumes 2'!FJ7:FJ46))=41,0,1)</f>
        <v>0</v>
      </c>
      <c r="FJ99" s="44">
        <f>IF(COUNTIF('Service Volumes 2'!FK4,"")+COUNTIF('Service Volumes 2'!FK7:FK46,"")+SUMPRODUCT(--ISNUMBER('Service Volumes 2'!FK4))+SUMPRODUCT(--ISNUMBER('Service Volumes 2'!FK7:FK46))=41,0,1)</f>
        <v>0</v>
      </c>
      <c r="FK99" s="44">
        <f>IF(COUNTIF('Service Volumes 2'!FL4,"")+COUNTIF('Service Volumes 2'!FL7:FL46,"")+SUMPRODUCT(--ISNUMBER('Service Volumes 2'!FL4))+SUMPRODUCT(--ISNUMBER('Service Volumes 2'!FL7:FL46))=41,0,1)</f>
        <v>0</v>
      </c>
      <c r="FL99" s="44">
        <f>IF(COUNTIF('Service Volumes 2'!FM4,"")+COUNTIF('Service Volumes 2'!FM7:FM46,"")+SUMPRODUCT(--ISNUMBER('Service Volumes 2'!FM4))+SUMPRODUCT(--ISNUMBER('Service Volumes 2'!FM7:FM46))=41,0,1)</f>
        <v>0</v>
      </c>
      <c r="FM99" s="44">
        <f>IF(COUNTIF('Service Volumes 2'!FN4,"")+COUNTIF('Service Volumes 2'!FN7:FN46,"")+SUMPRODUCT(--ISNUMBER('Service Volumes 2'!FN4))+SUMPRODUCT(--ISNUMBER('Service Volumes 2'!FN7:FN46))=41,0,1)</f>
        <v>0</v>
      </c>
      <c r="FN99" s="44">
        <f>IF(COUNTIF('Service Volumes 2'!FO4,"")+COUNTIF('Service Volumes 2'!FO7:FO46,"")+SUMPRODUCT(--ISNUMBER('Service Volumes 2'!FO4))+SUMPRODUCT(--ISNUMBER('Service Volumes 2'!FO7:FO46))=41,0,1)</f>
        <v>0</v>
      </c>
      <c r="FO99" s="44">
        <f>IF(COUNTIF('Service Volumes 2'!FP4,"")+COUNTIF('Service Volumes 2'!FP7:FP46,"")+SUMPRODUCT(--ISNUMBER('Service Volumes 2'!FP4))+SUMPRODUCT(--ISNUMBER('Service Volumes 2'!FP7:FP46))=41,0,1)</f>
        <v>0</v>
      </c>
      <c r="FP99" s="44">
        <f>IF(COUNTIF('Service Volumes 2'!FQ4,"")+COUNTIF('Service Volumes 2'!FQ7:FQ46,"")+SUMPRODUCT(--ISNUMBER('Service Volumes 2'!FQ4))+SUMPRODUCT(--ISNUMBER('Service Volumes 2'!FQ7:FQ46))=41,0,1)</f>
        <v>0</v>
      </c>
      <c r="FQ99" s="44">
        <f>IF(COUNTIF('Service Volumes 2'!FR4,"")+COUNTIF('Service Volumes 2'!FR7:FR46,"")+SUMPRODUCT(--ISNUMBER('Service Volumes 2'!FR4))+SUMPRODUCT(--ISNUMBER('Service Volumes 2'!FR7:FR46))=41,0,1)</f>
        <v>0</v>
      </c>
      <c r="FR99" s="44">
        <f>IF(COUNTIF('Service Volumes 2'!FS4,"")+COUNTIF('Service Volumes 2'!FS7:FS46,"")+SUMPRODUCT(--ISNUMBER('Service Volumes 2'!FS4))+SUMPRODUCT(--ISNUMBER('Service Volumes 2'!FS7:FS46))=41,0,1)</f>
        <v>0</v>
      </c>
      <c r="FS99" s="44">
        <f>IF(COUNTIF('Service Volumes 2'!FT4,"")+COUNTIF('Service Volumes 2'!FT7:FT46,"")+SUMPRODUCT(--ISNUMBER('Service Volumes 2'!FT4))+SUMPRODUCT(--ISNUMBER('Service Volumes 2'!FT7:FT46))=41,0,1)</f>
        <v>0</v>
      </c>
      <c r="FT99" s="44">
        <f>IF(COUNTIF('Service Volumes 2'!FU4,"")+COUNTIF('Service Volumes 2'!FU7:FU46,"")+SUMPRODUCT(--ISNUMBER('Service Volumes 2'!FU4))+SUMPRODUCT(--ISNUMBER('Service Volumes 2'!FU7:FU46))=41,0,1)</f>
        <v>0</v>
      </c>
      <c r="FU99" s="44">
        <f>IF(COUNTIF('Service Volumes 2'!FV4,"")+COUNTIF('Service Volumes 2'!FV7:FV46,"")+SUMPRODUCT(--ISNUMBER('Service Volumes 2'!FV4))+SUMPRODUCT(--ISNUMBER('Service Volumes 2'!FV7:FV46))=41,0,1)</f>
        <v>0</v>
      </c>
      <c r="FV99" s="44">
        <f>IF(COUNTIF('Service Volumes 2'!FW4,"")+COUNTIF('Service Volumes 2'!FW7:FW46,"")+SUMPRODUCT(--ISNUMBER('Service Volumes 2'!FW4))+SUMPRODUCT(--ISNUMBER('Service Volumes 2'!FW7:FW46))=41,0,1)</f>
        <v>0</v>
      </c>
      <c r="FW99" s="44">
        <f>IF(COUNTIF('Service Volumes 2'!FX4,"")+COUNTIF('Service Volumes 2'!FX7:FX46,"")+SUMPRODUCT(--ISNUMBER('Service Volumes 2'!FX4))+SUMPRODUCT(--ISNUMBER('Service Volumes 2'!FX7:FX46))=41,0,1)</f>
        <v>0</v>
      </c>
      <c r="FX99" s="44">
        <f>IF(COUNTIF('Service Volumes 2'!FY4,"")+COUNTIF('Service Volumes 2'!FY7:FY46,"")+SUMPRODUCT(--ISNUMBER('Service Volumes 2'!FY4))+SUMPRODUCT(--ISNUMBER('Service Volumes 2'!FY7:FY46))=41,0,1)</f>
        <v>0</v>
      </c>
      <c r="FY99" s="44">
        <f>IF(COUNTIF('Service Volumes 2'!FZ4,"")+COUNTIF('Service Volumes 2'!FZ7:FZ46,"")+SUMPRODUCT(--ISNUMBER('Service Volumes 2'!FZ4))+SUMPRODUCT(--ISNUMBER('Service Volumes 2'!FZ7:FZ46))=41,0,1)</f>
        <v>0</v>
      </c>
      <c r="FZ99" s="44">
        <f>IF(COUNTIF('Service Volumes 2'!GA4,"")+COUNTIF('Service Volumes 2'!GA7:GA46,"")+SUMPRODUCT(--ISNUMBER('Service Volumes 2'!GA4))+SUMPRODUCT(--ISNUMBER('Service Volumes 2'!GA7:GA46))=41,0,1)</f>
        <v>0</v>
      </c>
      <c r="GA99" s="44">
        <f>IF(COUNTIF('Service Volumes 2'!GB4,"")+COUNTIF('Service Volumes 2'!GB7:GB46,"")+SUMPRODUCT(--ISNUMBER('Service Volumes 2'!GB4))+SUMPRODUCT(--ISNUMBER('Service Volumes 2'!GB7:GB46))=41,0,1)</f>
        <v>0</v>
      </c>
      <c r="GB99" s="44">
        <f>IF(COUNTIF('Service Volumes 2'!GC4,"")+COUNTIF('Service Volumes 2'!GC7:GC46,"")+SUMPRODUCT(--ISNUMBER('Service Volumes 2'!GC4))+SUMPRODUCT(--ISNUMBER('Service Volumes 2'!GC7:GC46))=41,0,1)</f>
        <v>0</v>
      </c>
      <c r="GC99" s="44">
        <f>IF(COUNTIF('Service Volumes 2'!GD4,"")+COUNTIF('Service Volumes 2'!GD7:GD46,"")+SUMPRODUCT(--ISNUMBER('Service Volumes 2'!GD4))+SUMPRODUCT(--ISNUMBER('Service Volumes 2'!GD7:GD46))=41,0,1)</f>
        <v>0</v>
      </c>
      <c r="GD99" s="44">
        <f>IF(COUNTIF('Service Volumes 2'!GE4,"")+COUNTIF('Service Volumes 2'!GE7:GE46,"")+SUMPRODUCT(--ISNUMBER('Service Volumes 2'!GE4))+SUMPRODUCT(--ISNUMBER('Service Volumes 2'!GE7:GE46))=41,0,1)</f>
        <v>0</v>
      </c>
      <c r="GE99" s="44">
        <f>IF(COUNTIF('Service Volumes 2'!GF4,"")+COUNTIF('Service Volumes 2'!GF7:GF46,"")+SUMPRODUCT(--ISNUMBER('Service Volumes 2'!GF4))+SUMPRODUCT(--ISNUMBER('Service Volumes 2'!GF7:GF46))=41,0,1)</f>
        <v>0</v>
      </c>
      <c r="GF99" s="44">
        <f>IF(COUNTIF('Service Volumes 2'!GG4,"")+COUNTIF('Service Volumes 2'!GG7:GG46,"")+SUMPRODUCT(--ISNUMBER('Service Volumes 2'!GG4))+SUMPRODUCT(--ISNUMBER('Service Volumes 2'!GG7:GG46))=41,0,1)</f>
        <v>0</v>
      </c>
      <c r="GG99" s="44">
        <f>IF(COUNTIF('Service Volumes 2'!GH4,"")+COUNTIF('Service Volumes 2'!GH7:GH46,"")+SUMPRODUCT(--ISNUMBER('Service Volumes 2'!GH4))+SUMPRODUCT(--ISNUMBER('Service Volumes 2'!GH7:GH46))=41,0,1)</f>
        <v>0</v>
      </c>
      <c r="GH99" s="44">
        <f>IF(COUNTIF('Service Volumes 2'!GI4,"")+COUNTIF('Service Volumes 2'!GI7:GI46,"")+SUMPRODUCT(--ISNUMBER('Service Volumes 2'!GI4))+SUMPRODUCT(--ISNUMBER('Service Volumes 2'!GI7:GI46))=41,0,1)</f>
        <v>0</v>
      </c>
      <c r="GI99" s="44">
        <f>IF(COUNTIF('Service Volumes 2'!GJ4,"")+COUNTIF('Service Volumes 2'!GJ7:GJ46,"")+SUMPRODUCT(--ISNUMBER('Service Volumes 2'!GJ4))+SUMPRODUCT(--ISNUMBER('Service Volumes 2'!GJ7:GJ46))=41,0,1)</f>
        <v>0</v>
      </c>
      <c r="GJ99" s="44">
        <f>IF(COUNTIF('Service Volumes 2'!GK4,"")+COUNTIF('Service Volumes 2'!GK7:GK46,"")+SUMPRODUCT(--ISNUMBER('Service Volumes 2'!GK4))+SUMPRODUCT(--ISNUMBER('Service Volumes 2'!GK7:GK46))=41,0,1)</f>
        <v>0</v>
      </c>
      <c r="GK99" s="44">
        <f>IF(COUNTIF('Service Volumes 2'!GL4,"")+COUNTIF('Service Volumes 2'!GL7:GL46,"")+SUMPRODUCT(--ISNUMBER('Service Volumes 2'!GL4))+SUMPRODUCT(--ISNUMBER('Service Volumes 2'!GL7:GL46))=41,0,1)</f>
        <v>0</v>
      </c>
      <c r="GL99" s="44">
        <f>IF(COUNTIF('Service Volumes 2'!GM4,"")+COUNTIF('Service Volumes 2'!GM7:GM46,"")+SUMPRODUCT(--ISNUMBER('Service Volumes 2'!GM4))+SUMPRODUCT(--ISNUMBER('Service Volumes 2'!GM7:GM46))=41,0,1)</f>
        <v>0</v>
      </c>
      <c r="GM99" s="44">
        <f>IF(COUNTIF('Service Volumes 2'!GN4,"")+COUNTIF('Service Volumes 2'!GN7:GN46,"")+SUMPRODUCT(--ISNUMBER('Service Volumes 2'!GN4))+SUMPRODUCT(--ISNUMBER('Service Volumes 2'!GN7:GN46))=41,0,1)</f>
        <v>0</v>
      </c>
      <c r="GN99" s="44">
        <f>IF(COUNTIF('Service Volumes 2'!GO4,"")+COUNTIF('Service Volumes 2'!GO7:GO46,"")+SUMPRODUCT(--ISNUMBER('Service Volumes 2'!GO4))+SUMPRODUCT(--ISNUMBER('Service Volumes 2'!GO7:GO46))=41,0,1)</f>
        <v>0</v>
      </c>
      <c r="GO99" s="44">
        <f>IF(COUNTIF('Service Volumes 2'!GP4,"")+COUNTIF('Service Volumes 2'!GP7:GP46,"")+SUMPRODUCT(--ISNUMBER('Service Volumes 2'!GP4))+SUMPRODUCT(--ISNUMBER('Service Volumes 2'!GP7:GP46))=41,0,1)</f>
        <v>0</v>
      </c>
      <c r="GP99" s="44">
        <f>IF(COUNTIF('Service Volumes 2'!GQ4,"")+COUNTIF('Service Volumes 2'!GQ7:GQ46,"")+SUMPRODUCT(--ISNUMBER('Service Volumes 2'!GQ4))+SUMPRODUCT(--ISNUMBER('Service Volumes 2'!GQ7:GQ46))=41,0,1)</f>
        <v>0</v>
      </c>
      <c r="GQ99" s="44">
        <f>IF(COUNTIF('Service Volumes 2'!GR4,"")+COUNTIF('Service Volumes 2'!GR7:GR46,"")+SUMPRODUCT(--ISNUMBER('Service Volumes 2'!GR4))+SUMPRODUCT(--ISNUMBER('Service Volumes 2'!GR7:GR46))=41,0,1)</f>
        <v>0</v>
      </c>
      <c r="GR99" s="44">
        <f>IF(COUNTIF('Service Volumes 2'!GS4,"")+COUNTIF('Service Volumes 2'!GS7:GS46,"")+SUMPRODUCT(--ISNUMBER('Service Volumes 2'!GS4))+SUMPRODUCT(--ISNUMBER('Service Volumes 2'!GS7:GS46))=41,0,1)</f>
        <v>0</v>
      </c>
      <c r="GS99" s="44">
        <f>IF(COUNTIF('Service Volumes 2'!GT4,"")+COUNTIF('Service Volumes 2'!GT7:GT46,"")+SUMPRODUCT(--ISNUMBER('Service Volumes 2'!GT4))+SUMPRODUCT(--ISNUMBER('Service Volumes 2'!GT7:GT46))=41,0,1)</f>
        <v>0</v>
      </c>
      <c r="GT99" s="44">
        <f>IF(COUNTIF('Service Volumes 2'!GU4,"")+COUNTIF('Service Volumes 2'!GU7:GU46,"")+SUMPRODUCT(--ISNUMBER('Service Volumes 2'!GU4))+SUMPRODUCT(--ISNUMBER('Service Volumes 2'!GU7:GU46))=41,0,1)</f>
        <v>0</v>
      </c>
      <c r="GU99" s="44">
        <f>IF(COUNTIF('Service Volumes 2'!GV4,"")+COUNTIF('Service Volumes 2'!GV7:GV46,"")+SUMPRODUCT(--ISNUMBER('Service Volumes 2'!GV4))+SUMPRODUCT(--ISNUMBER('Service Volumes 2'!GV7:GV46))=41,0,1)</f>
        <v>0</v>
      </c>
      <c r="GV99" s="44">
        <f>IF(COUNTIF('Service Volumes 2'!GW4,"")+COUNTIF('Service Volumes 2'!GW7:GW46,"")+SUMPRODUCT(--ISNUMBER('Service Volumes 2'!GW4))+SUMPRODUCT(--ISNUMBER('Service Volumes 2'!GW7:GW46))=41,0,1)</f>
        <v>0</v>
      </c>
      <c r="GW99" s="44">
        <f>IF(COUNTIF('Service Volumes 2'!GX4,"")+COUNTIF('Service Volumes 2'!GX7:GX46,"")+SUMPRODUCT(--ISNUMBER('Service Volumes 2'!GX4))+SUMPRODUCT(--ISNUMBER('Service Volumes 2'!GX7:GX46))=41,0,1)</f>
        <v>0</v>
      </c>
      <c r="GX99" s="44">
        <f>IF(COUNTIF('Service Volumes 2'!GY4,"")+COUNTIF('Service Volumes 2'!GY7:GY46,"")+SUMPRODUCT(--ISNUMBER('Service Volumes 2'!GY4))+SUMPRODUCT(--ISNUMBER('Service Volumes 2'!GY7:GY46))=41,0,1)</f>
        <v>0</v>
      </c>
      <c r="GY99" s="44">
        <f>IF(COUNTIF('Service Volumes 2'!GZ4,"")+COUNTIF('Service Volumes 2'!GZ7:GZ46,"")+SUMPRODUCT(--ISNUMBER('Service Volumes 2'!GZ4))+SUMPRODUCT(--ISNUMBER('Service Volumes 2'!GZ7:GZ46))=41,0,1)</f>
        <v>0</v>
      </c>
      <c r="GZ99" s="44">
        <f>IF(COUNTIF('Service Volumes 2'!HA4,"")+COUNTIF('Service Volumes 2'!HA7:HA46,"")+SUMPRODUCT(--ISNUMBER('Service Volumes 2'!HA4))+SUMPRODUCT(--ISNUMBER('Service Volumes 2'!HA7:HA46))=41,0,1)</f>
        <v>0</v>
      </c>
      <c r="HA99" s="44">
        <f>IF(COUNTIF('Service Volumes 2'!HB4,"")+COUNTIF('Service Volumes 2'!HB7:HB46,"")+SUMPRODUCT(--ISNUMBER('Service Volumes 2'!HB4))+SUMPRODUCT(--ISNUMBER('Service Volumes 2'!HB7:HB46))=41,0,1)</f>
        <v>0</v>
      </c>
      <c r="HB99" s="44">
        <f>IF(COUNTIF('Service Volumes 2'!HC4,"")+COUNTIF('Service Volumes 2'!HC7:HC46,"")+SUMPRODUCT(--ISNUMBER('Service Volumes 2'!HC4))+SUMPRODUCT(--ISNUMBER('Service Volumes 2'!HC7:HC46))=41,0,1)</f>
        <v>0</v>
      </c>
      <c r="HC99" s="44">
        <f>IF(COUNTIF('Service Volumes 2'!HD4,"")+COUNTIF('Service Volumes 2'!HD7:HD46,"")+SUMPRODUCT(--ISNUMBER('Service Volumes 2'!HD4))+SUMPRODUCT(--ISNUMBER('Service Volumes 2'!HD7:HD46))=41,0,1)</f>
        <v>0</v>
      </c>
      <c r="HD99" s="44">
        <f>IF(COUNTIF('Service Volumes 2'!HE4,"")+COUNTIF('Service Volumes 2'!HE7:HE46,"")+SUMPRODUCT(--ISNUMBER('Service Volumes 2'!HE4))+SUMPRODUCT(--ISNUMBER('Service Volumes 2'!HE7:HE46))=41,0,1)</f>
        <v>0</v>
      </c>
      <c r="HE99" s="44">
        <f>IF(COUNTIF('Service Volumes 2'!HF4,"")+COUNTIF('Service Volumes 2'!HF7:HF46,"")+SUMPRODUCT(--ISNUMBER('Service Volumes 2'!HF4))+SUMPRODUCT(--ISNUMBER('Service Volumes 2'!HF7:HF46))=41,0,1)</f>
        <v>0</v>
      </c>
      <c r="HF99" s="44">
        <f>IF(COUNTIF('Service Volumes 2'!HG4,"")+COUNTIF('Service Volumes 2'!HG7:HG46,"")+SUMPRODUCT(--ISNUMBER('Service Volumes 2'!HG4))+SUMPRODUCT(--ISNUMBER('Service Volumes 2'!HG7:HG46))=41,0,1)</f>
        <v>0</v>
      </c>
      <c r="HG99" s="44">
        <f>IF(COUNTIF('Service Volumes 2'!HH4,"")+COUNTIF('Service Volumes 2'!HH7:HH46,"")+SUMPRODUCT(--ISNUMBER('Service Volumes 2'!HH4))+SUMPRODUCT(--ISNUMBER('Service Volumes 2'!HH7:HH46))=41,0,1)</f>
        <v>0</v>
      </c>
      <c r="HH99" s="44">
        <f>IF(COUNTIF('Service Volumes 2'!HI4,"")+COUNTIF('Service Volumes 2'!HI7:HI46,"")+SUMPRODUCT(--ISNUMBER('Service Volumes 2'!HI4))+SUMPRODUCT(--ISNUMBER('Service Volumes 2'!HI7:HI46))=41,0,1)</f>
        <v>0</v>
      </c>
      <c r="HI99" s="44">
        <f>IF(COUNTIF('Service Volumes 2'!HJ4,"")+COUNTIF('Service Volumes 2'!HJ7:HJ46,"")+SUMPRODUCT(--ISNUMBER('Service Volumes 2'!HJ4))+SUMPRODUCT(--ISNUMBER('Service Volumes 2'!HJ7:HJ46))=41,0,1)</f>
        <v>0</v>
      </c>
      <c r="HJ99" s="44">
        <f>IF(COUNTIF('Service Volumes 2'!HK4,"")+COUNTIF('Service Volumes 2'!HK7:HK46,"")+SUMPRODUCT(--ISNUMBER('Service Volumes 2'!HK4))+SUMPRODUCT(--ISNUMBER('Service Volumes 2'!HK7:HK46))=41,0,1)</f>
        <v>0</v>
      </c>
      <c r="HK99" s="44">
        <f>IF(COUNTIF('Service Volumes 2'!HL4,"")+COUNTIF('Service Volumes 2'!HL7:HL46,"")+SUMPRODUCT(--ISNUMBER('Service Volumes 2'!HL4))+SUMPRODUCT(--ISNUMBER('Service Volumes 2'!HL7:HL46))=41,0,1)</f>
        <v>0</v>
      </c>
      <c r="HL99" s="44">
        <f>IF(COUNTIF('Service Volumes 2'!HM4,"")+COUNTIF('Service Volumes 2'!HM7:HM46,"")+SUMPRODUCT(--ISNUMBER('Service Volumes 2'!HM4))+SUMPRODUCT(--ISNUMBER('Service Volumes 2'!HM7:HM46))=41,0,1)</f>
        <v>0</v>
      </c>
      <c r="HM99" s="44">
        <f>IF(COUNTIF('Service Volumes 2'!HN4,"")+COUNTIF('Service Volumes 2'!HN7:HN46,"")+SUMPRODUCT(--ISNUMBER('Service Volumes 2'!HN4))+SUMPRODUCT(--ISNUMBER('Service Volumes 2'!HN7:HN46))=41,0,1)</f>
        <v>0</v>
      </c>
      <c r="HN99" s="44">
        <f>IF(COUNTIF('Service Volumes 2'!HO4,"")+COUNTIF('Service Volumes 2'!HO7:HO46,"")+SUMPRODUCT(--ISNUMBER('Service Volumes 2'!HO4))+SUMPRODUCT(--ISNUMBER('Service Volumes 2'!HO7:HO46))=41,0,1)</f>
        <v>0</v>
      </c>
      <c r="HO99" s="44">
        <f>IF(COUNTIF('Service Volumes 2'!HP4,"")+COUNTIF('Service Volumes 2'!HP7:HP46,"")+SUMPRODUCT(--ISNUMBER('Service Volumes 2'!HP4))+SUMPRODUCT(--ISNUMBER('Service Volumes 2'!HP7:HP46))=41,0,1)</f>
        <v>0</v>
      </c>
      <c r="HP99" s="44">
        <f>IF(COUNTIF('Service Volumes 2'!HQ4,"")+COUNTIF('Service Volumes 2'!HQ7:HQ46,"")+SUMPRODUCT(--ISNUMBER('Service Volumes 2'!HQ4))+SUMPRODUCT(--ISNUMBER('Service Volumes 2'!HQ7:HQ46))=41,0,1)</f>
        <v>0</v>
      </c>
      <c r="HQ99" s="44">
        <f>IF(COUNTIF('Service Volumes 2'!HR4,"")+COUNTIF('Service Volumes 2'!HR7:HR46,"")+SUMPRODUCT(--ISNUMBER('Service Volumes 2'!HR4))+SUMPRODUCT(--ISNUMBER('Service Volumes 2'!HR7:HR46))=41,0,1)</f>
        <v>0</v>
      </c>
      <c r="HR99" s="44">
        <f>IF(COUNTIF('Service Volumes 2'!HS4,"")+COUNTIF('Service Volumes 2'!HS7:HS46,"")+SUMPRODUCT(--ISNUMBER('Service Volumes 2'!HS4))+SUMPRODUCT(--ISNUMBER('Service Volumes 2'!HS7:HS46))=41,0,1)</f>
        <v>0</v>
      </c>
      <c r="HS99" s="44">
        <f>IF(COUNTIF('Service Volumes 2'!HT4,"")+COUNTIF('Service Volumes 2'!HT7:HT46,"")+SUMPRODUCT(--ISNUMBER('Service Volumes 2'!HT4))+SUMPRODUCT(--ISNUMBER('Service Volumes 2'!HT7:HT46))=41,0,1)</f>
        <v>0</v>
      </c>
      <c r="HT99" s="44">
        <f>IF(COUNTIF('Service Volumes 2'!HU4,"")+COUNTIF('Service Volumes 2'!HU7:HU46,"")+SUMPRODUCT(--ISNUMBER('Service Volumes 2'!HU4))+SUMPRODUCT(--ISNUMBER('Service Volumes 2'!HU7:HU46))=41,0,1)</f>
        <v>0</v>
      </c>
      <c r="HU99" s="44">
        <f>IF(COUNTIF('Service Volumes 2'!HV4,"")+COUNTIF('Service Volumes 2'!HV7:HV46,"")+SUMPRODUCT(--ISNUMBER('Service Volumes 2'!HV4))+SUMPRODUCT(--ISNUMBER('Service Volumes 2'!HV7:HV46))=41,0,1)</f>
        <v>0</v>
      </c>
      <c r="HV99" s="44">
        <f>IF(COUNTIF('Service Volumes 2'!HW4,"")+COUNTIF('Service Volumes 2'!HW7:HW46,"")+SUMPRODUCT(--ISNUMBER('Service Volumes 2'!HW4))+SUMPRODUCT(--ISNUMBER('Service Volumes 2'!HW7:HW46))=41,0,1)</f>
        <v>0</v>
      </c>
      <c r="HW99" s="44">
        <f>IF(COUNTIF('Service Volumes 2'!HX4,"")+COUNTIF('Service Volumes 2'!HX7:HX46,"")+SUMPRODUCT(--ISNUMBER('Service Volumes 2'!HX4))+SUMPRODUCT(--ISNUMBER('Service Volumes 2'!HX7:HX46))=41,0,1)</f>
        <v>0</v>
      </c>
      <c r="HX99" s="44">
        <f>IF(COUNTIF('Service Volumes 2'!HY4,"")+COUNTIF('Service Volumes 2'!HY7:HY46,"")+SUMPRODUCT(--ISNUMBER('Service Volumes 2'!HY4))+SUMPRODUCT(--ISNUMBER('Service Volumes 2'!HY7:HY46))=41,0,1)</f>
        <v>0</v>
      </c>
      <c r="HY99" s="44">
        <f>IF(COUNTIF('Service Volumes 2'!HZ4,"")+COUNTIF('Service Volumes 2'!HZ7:HZ46,"")+SUMPRODUCT(--ISNUMBER('Service Volumes 2'!HZ4))+SUMPRODUCT(--ISNUMBER('Service Volumes 2'!HZ7:HZ46))=41,0,1)</f>
        <v>0</v>
      </c>
      <c r="HZ99" s="44">
        <f>IF(COUNTIF('Service Volumes 2'!IA4,"")+COUNTIF('Service Volumes 2'!IA7:IA46,"")+SUMPRODUCT(--ISNUMBER('Service Volumes 2'!IA4))+SUMPRODUCT(--ISNUMBER('Service Volumes 2'!IA7:IA46))=41,0,1)</f>
        <v>0</v>
      </c>
      <c r="IA99" s="44">
        <f>IF(COUNTIF('Service Volumes 2'!IB4,"")+COUNTIF('Service Volumes 2'!IB7:IB46,"")+SUMPRODUCT(--ISNUMBER('Service Volumes 2'!IB4))+SUMPRODUCT(--ISNUMBER('Service Volumes 2'!IB7:IB46))=41,0,1)</f>
        <v>0</v>
      </c>
      <c r="IB99" s="44">
        <f>IF(COUNTIF('Service Volumes 2'!IC4,"")+COUNTIF('Service Volumes 2'!IC7:IC46,"")+SUMPRODUCT(--ISNUMBER('Service Volumes 2'!IC4))+SUMPRODUCT(--ISNUMBER('Service Volumes 2'!IC7:IC46))=41,0,1)</f>
        <v>0</v>
      </c>
      <c r="IC99" s="44">
        <f>IF(COUNTIF('Service Volumes 2'!ID4,"")+COUNTIF('Service Volumes 2'!ID7:ID46,"")+SUMPRODUCT(--ISNUMBER('Service Volumes 2'!ID4))+SUMPRODUCT(--ISNUMBER('Service Volumes 2'!ID7:ID46))=41,0,1)</f>
        <v>0</v>
      </c>
      <c r="ID99" s="44">
        <f>IF(COUNTIF('Service Volumes 2'!IE4,"")+COUNTIF('Service Volumes 2'!IE7:IE46,"")+SUMPRODUCT(--ISNUMBER('Service Volumes 2'!IE4))+SUMPRODUCT(--ISNUMBER('Service Volumes 2'!IE7:IE46))=41,0,1)</f>
        <v>0</v>
      </c>
      <c r="IE99" s="44">
        <f>IF(COUNTIF('Service Volumes 2'!IF4,"")+COUNTIF('Service Volumes 2'!IF7:IF46,"")+SUMPRODUCT(--ISNUMBER('Service Volumes 2'!IF4))+SUMPRODUCT(--ISNUMBER('Service Volumes 2'!IF7:IF46))=41,0,1)</f>
        <v>0</v>
      </c>
      <c r="IF99" s="44">
        <f>IF(COUNTIF('Service Volumes 2'!IG4,"")+COUNTIF('Service Volumes 2'!IG7:IG46,"")+SUMPRODUCT(--ISNUMBER('Service Volumes 2'!IG4))+SUMPRODUCT(--ISNUMBER('Service Volumes 2'!IG7:IG46))=41,0,1)</f>
        <v>0</v>
      </c>
      <c r="IG99" s="44">
        <f>IF(COUNTIF('Service Volumes 2'!IH4,"")+COUNTIF('Service Volumes 2'!IH7:IH46,"")+SUMPRODUCT(--ISNUMBER('Service Volumes 2'!IH4))+SUMPRODUCT(--ISNUMBER('Service Volumes 2'!IH7:IH46))=41,0,1)</f>
        <v>0</v>
      </c>
      <c r="IH99" s="44">
        <f>IF(COUNTIF('Service Volumes 2'!II4,"")+COUNTIF('Service Volumes 2'!II7:II46,"")+SUMPRODUCT(--ISNUMBER('Service Volumes 2'!II4))+SUMPRODUCT(--ISNUMBER('Service Volumes 2'!II7:II46))=41,0,1)</f>
        <v>0</v>
      </c>
      <c r="II99" s="44">
        <f>IF(COUNTIF('Service Volumes 2'!IJ4,"")+COUNTIF('Service Volumes 2'!IJ7:IJ46,"")+SUMPRODUCT(--ISNUMBER('Service Volumes 2'!IJ4))+SUMPRODUCT(--ISNUMBER('Service Volumes 2'!IJ7:IJ46))=41,0,1)</f>
        <v>0</v>
      </c>
      <c r="IJ99" s="44">
        <f>IF(COUNTIF('Service Volumes 2'!IK4,"")+COUNTIF('Service Volumes 2'!IK7:IK46,"")+SUMPRODUCT(--ISNUMBER('Service Volumes 2'!IK4))+SUMPRODUCT(--ISNUMBER('Service Volumes 2'!IK7:IK46))=41,0,1)</f>
        <v>0</v>
      </c>
      <c r="IK99" s="44">
        <f>IF(COUNTIF('Service Volumes 2'!IL4,"")+COUNTIF('Service Volumes 2'!IL7:IL46,"")+SUMPRODUCT(--ISNUMBER('Service Volumes 2'!IL4))+SUMPRODUCT(--ISNUMBER('Service Volumes 2'!IL7:IL46))=41,0,1)</f>
        <v>0</v>
      </c>
      <c r="IL99" s="44">
        <f>IF(COUNTIF('Service Volumes 2'!IM4,"")+COUNTIF('Service Volumes 2'!IM7:IM46,"")+SUMPRODUCT(--ISNUMBER('Service Volumes 2'!IM4))+SUMPRODUCT(--ISNUMBER('Service Volumes 2'!IM7:IM46))=41,0,1)</f>
        <v>0</v>
      </c>
      <c r="IM99" s="44">
        <f>IF(COUNTIF('Service Volumes 2'!IN4,"")+COUNTIF('Service Volumes 2'!IN7:IN46,"")+SUMPRODUCT(--ISNUMBER('Service Volumes 2'!IN4))+SUMPRODUCT(--ISNUMBER('Service Volumes 2'!IN7:IN46))=41,0,1)</f>
        <v>0</v>
      </c>
      <c r="IN99" s="44">
        <f>IF(COUNTIF('Service Volumes 2'!IO4,"")+COUNTIF('Service Volumes 2'!IO7:IO46,"")+SUMPRODUCT(--ISNUMBER('Service Volumes 2'!IO4))+SUMPRODUCT(--ISNUMBER('Service Volumes 2'!IO7:IO46))=41,0,1)</f>
        <v>0</v>
      </c>
      <c r="IO99" s="44">
        <f>IF(COUNTIF('Service Volumes 2'!IP4,"")+COUNTIF('Service Volumes 2'!IP7:IP46,"")+SUMPRODUCT(--ISNUMBER('Service Volumes 2'!IP4))+SUMPRODUCT(--ISNUMBER('Service Volumes 2'!IP7:IP46))=41,0,1)</f>
        <v>0</v>
      </c>
      <c r="IP99" s="44">
        <f>IF(COUNTIF('Service Volumes 2'!IQ4,"")+COUNTIF('Service Volumes 2'!IQ7:IQ46,"")+SUMPRODUCT(--ISNUMBER('Service Volumes 2'!IQ4))+SUMPRODUCT(--ISNUMBER('Service Volumes 2'!IQ7:IQ46))=41,0,1)</f>
        <v>0</v>
      </c>
      <c r="IQ99" s="44">
        <f>IF(COUNTIF('Service Volumes 2'!IR4,"")+COUNTIF('Service Volumes 2'!IR7:IR46,"")+SUMPRODUCT(--ISNUMBER('Service Volumes 2'!IR4))+SUMPRODUCT(--ISNUMBER('Service Volumes 2'!IR7:IR46))=41,0,1)</f>
        <v>0</v>
      </c>
      <c r="IR99" s="44">
        <f>IF(COUNTIF('Service Volumes 2'!IS4,"")+COUNTIF('Service Volumes 2'!IS7:IS46,"")+SUMPRODUCT(--ISNUMBER('Service Volumes 2'!IS4))+SUMPRODUCT(--ISNUMBER('Service Volumes 2'!IS7:IS46))=41,0,1)</f>
        <v>0</v>
      </c>
      <c r="IS99" s="44">
        <f>IF(COUNTIF('Service Volumes 2'!IT4,"")+COUNTIF('Service Volumes 2'!IT7:IT46,"")+SUMPRODUCT(--ISNUMBER('Service Volumes 2'!IT4))+SUMPRODUCT(--ISNUMBER('Service Volumes 2'!IT7:IT46))=41,0,1)</f>
        <v>0</v>
      </c>
      <c r="IT99" s="44">
        <f>IF(COUNTIF('Service Volumes 2'!IU4,"")+COUNTIF('Service Volumes 2'!IU7:IU46,"")+SUMPRODUCT(--ISNUMBER('Service Volumes 2'!IU4))+SUMPRODUCT(--ISNUMBER('Service Volumes 2'!IU7:IU46))=41,0,1)</f>
        <v>0</v>
      </c>
      <c r="IU99" s="44">
        <f>IF(COUNTIF('Service Volumes 2'!IV4,"")+COUNTIF('Service Volumes 2'!IV7:IV46,"")+SUMPRODUCT(--ISNUMBER('Service Volumes 2'!IV4))+SUMPRODUCT(--ISNUMBER('Service Volumes 2'!IV7:IV46))=41,0,1)</f>
        <v>0</v>
      </c>
      <c r="IV99" s="44">
        <f>IF(COUNTIF('Service Volumes 2'!IW4,"")+COUNTIF('Service Volumes 2'!IW7:IW46,"")+SUMPRODUCT(--ISNUMBER('Service Volumes 2'!IW4))+SUMPRODUCT(--ISNUMBER('Service Volumes 2'!IW7:IW46))=41,0,1)</f>
        <v>0</v>
      </c>
      <c r="IW99" s="44">
        <f>IF(COUNTIF('Service Volumes 2'!IX4,"")+COUNTIF('Service Volumes 2'!IX7:IX46,"")+SUMPRODUCT(--ISNUMBER('Service Volumes 2'!IX4))+SUMPRODUCT(--ISNUMBER('Service Volumes 2'!IX7:IX46))=41,0,1)</f>
        <v>0</v>
      </c>
      <c r="IX99" s="44">
        <f>IF(COUNTIF('Service Volumes 2'!IY4,"")+COUNTIF('Service Volumes 2'!IY7:IY46,"")+SUMPRODUCT(--ISNUMBER('Service Volumes 2'!IY4))+SUMPRODUCT(--ISNUMBER('Service Volumes 2'!IY7:IY46))=41,0,1)</f>
        <v>0</v>
      </c>
      <c r="IY99" s="44">
        <f>IF(COUNTIF('Service Volumes 2'!IZ4,"")+COUNTIF('Service Volumes 2'!IZ7:IZ46,"")+SUMPRODUCT(--ISNUMBER('Service Volumes 2'!IZ4))+SUMPRODUCT(--ISNUMBER('Service Volumes 2'!IZ7:IZ46))=41,0,1)</f>
        <v>0</v>
      </c>
      <c r="IZ99" s="44">
        <f>IF(COUNTIF('Service Volumes 2'!JA4,"")+COUNTIF('Service Volumes 2'!JA7:JA46,"")+SUMPRODUCT(--ISNUMBER('Service Volumes 2'!JA4))+SUMPRODUCT(--ISNUMBER('Service Volumes 2'!JA7:JA46))=41,0,1)</f>
        <v>0</v>
      </c>
      <c r="JA99" s="44">
        <f>IF(COUNTIF('Service Volumes 2'!JB4,"")+COUNTIF('Service Volumes 2'!JB7:JB46,"")+SUMPRODUCT(--ISNUMBER('Service Volumes 2'!JB4))+SUMPRODUCT(--ISNUMBER('Service Volumes 2'!JB7:JB46))=41,0,1)</f>
        <v>0</v>
      </c>
      <c r="JB99" s="44">
        <f>IF(COUNTIF('Service Volumes 2'!JC4,"")+COUNTIF('Service Volumes 2'!JC7:JC46,"")+SUMPRODUCT(--ISNUMBER('Service Volumes 2'!JC4))+SUMPRODUCT(--ISNUMBER('Service Volumes 2'!JC7:JC46))=41,0,1)</f>
        <v>0</v>
      </c>
      <c r="JC99" s="44">
        <f>IF(COUNTIF('Service Volumes 2'!JD4,"")+COUNTIF('Service Volumes 2'!JD7:JD46,"")+SUMPRODUCT(--ISNUMBER('Service Volumes 2'!JD4))+SUMPRODUCT(--ISNUMBER('Service Volumes 2'!JD7:JD46))=41,0,1)</f>
        <v>0</v>
      </c>
      <c r="JD99" s="44">
        <f>IF(COUNTIF('Service Volumes 2'!JE4,"")+COUNTIF('Service Volumes 2'!JE7:JE46,"")+SUMPRODUCT(--ISNUMBER('Service Volumes 2'!JE4))+SUMPRODUCT(--ISNUMBER('Service Volumes 2'!JE7:JE46))=41,0,1)</f>
        <v>0</v>
      </c>
      <c r="JE99" s="44">
        <f>IF(COUNTIF('Service Volumes 2'!JF4,"")+COUNTIF('Service Volumes 2'!JF7:JF46,"")+SUMPRODUCT(--ISNUMBER('Service Volumes 2'!JF4))+SUMPRODUCT(--ISNUMBER('Service Volumes 2'!JF7:JF46))=41,0,1)</f>
        <v>0</v>
      </c>
      <c r="JF99" s="44">
        <f>IF(COUNTIF('Service Volumes 2'!JG4,"")+COUNTIF('Service Volumes 2'!JG7:JG46,"")+SUMPRODUCT(--ISNUMBER('Service Volumes 2'!JG4))+SUMPRODUCT(--ISNUMBER('Service Volumes 2'!JG7:JG46))=41,0,1)</f>
        <v>0</v>
      </c>
      <c r="JG99" s="44">
        <f>IF(COUNTIF('Service Volumes 2'!JH4,"")+COUNTIF('Service Volumes 2'!JH7:JH46,"")+SUMPRODUCT(--ISNUMBER('Service Volumes 2'!JH4))+SUMPRODUCT(--ISNUMBER('Service Volumes 2'!JH7:JH46))=41,0,1)</f>
        <v>0</v>
      </c>
      <c r="JH99" s="44">
        <f>IF(COUNTIF('Service Volumes 2'!JI4,"")+COUNTIF('Service Volumes 2'!JI7:JI46,"")+SUMPRODUCT(--ISNUMBER('Service Volumes 2'!JI4))+SUMPRODUCT(--ISNUMBER('Service Volumes 2'!JI7:JI46))=41,0,1)</f>
        <v>0</v>
      </c>
      <c r="JI99" s="44">
        <f>IF(COUNTIF('Service Volumes 2'!JJ4,"")+COUNTIF('Service Volumes 2'!JJ7:JJ46,"")+SUMPRODUCT(--ISNUMBER('Service Volumes 2'!JJ4))+SUMPRODUCT(--ISNUMBER('Service Volumes 2'!JJ7:JJ46))=41,0,1)</f>
        <v>0</v>
      </c>
      <c r="JJ99" s="44">
        <f>IF(COUNTIF('Service Volumes 2'!JK4,"")+COUNTIF('Service Volumes 2'!JK7:JK46,"")+SUMPRODUCT(--ISNUMBER('Service Volumes 2'!JK4))+SUMPRODUCT(--ISNUMBER('Service Volumes 2'!JK7:JK46))=41,0,1)</f>
        <v>0</v>
      </c>
      <c r="JK99" s="44">
        <f>IF(COUNTIF('Service Volumes 2'!JL4,"")+COUNTIF('Service Volumes 2'!JL7:JL46,"")+SUMPRODUCT(--ISNUMBER('Service Volumes 2'!JL4))+SUMPRODUCT(--ISNUMBER('Service Volumes 2'!JL7:JL46))=41,0,1)</f>
        <v>0</v>
      </c>
      <c r="JL99" s="44">
        <f>IF(COUNTIF('Service Volumes 2'!JM4,"")+COUNTIF('Service Volumes 2'!JM7:JM46,"")+SUMPRODUCT(--ISNUMBER('Service Volumes 2'!JM4))+SUMPRODUCT(--ISNUMBER('Service Volumes 2'!JM7:JM46))=41,0,1)</f>
        <v>0</v>
      </c>
      <c r="JM99" s="44">
        <f>IF(COUNTIF('Service Volumes 2'!JN4,"")+COUNTIF('Service Volumes 2'!JN7:JN46,"")+SUMPRODUCT(--ISNUMBER('Service Volumes 2'!JN4))+SUMPRODUCT(--ISNUMBER('Service Volumes 2'!JN7:JN46))=41,0,1)</f>
        <v>0</v>
      </c>
      <c r="JN99" s="44">
        <f>IF(COUNTIF('Service Volumes 2'!JO4,"")+COUNTIF('Service Volumes 2'!JO7:JO46,"")+SUMPRODUCT(--ISNUMBER('Service Volumes 2'!JO4))+SUMPRODUCT(--ISNUMBER('Service Volumes 2'!JO7:JO46))=41,0,1)</f>
        <v>0</v>
      </c>
      <c r="JO99" s="44">
        <f>IF(COUNTIF('Service Volumes 2'!JP4,"")+COUNTIF('Service Volumes 2'!JP7:JP46,"")+SUMPRODUCT(--ISNUMBER('Service Volumes 2'!JP4))+SUMPRODUCT(--ISNUMBER('Service Volumes 2'!JP7:JP46))=41,0,1)</f>
        <v>0</v>
      </c>
      <c r="JP99" s="44">
        <f>IF(COUNTIF('Service Volumes 2'!JQ4,"")+COUNTIF('Service Volumes 2'!JQ7:JQ46,"")+SUMPRODUCT(--ISNUMBER('Service Volumes 2'!JQ4))+SUMPRODUCT(--ISNUMBER('Service Volumes 2'!JQ7:JQ46))=41,0,1)</f>
        <v>0</v>
      </c>
      <c r="JQ99" s="44">
        <f>IF(COUNTIF('Service Volumes 2'!JR4,"")+COUNTIF('Service Volumes 2'!JR7:JR46,"")+SUMPRODUCT(--ISNUMBER('Service Volumes 2'!JR4))+SUMPRODUCT(--ISNUMBER('Service Volumes 2'!JR7:JR46))=41,0,1)</f>
        <v>0</v>
      </c>
      <c r="JR99" s="44">
        <f>IF(COUNTIF('Service Volumes 2'!JS4,"")+COUNTIF('Service Volumes 2'!JS7:JS46,"")+SUMPRODUCT(--ISNUMBER('Service Volumes 2'!JS4))+SUMPRODUCT(--ISNUMBER('Service Volumes 2'!JS7:JS46))=41,0,1)</f>
        <v>0</v>
      </c>
      <c r="JS99" s="44">
        <f>IF(COUNTIF('Service Volumes 2'!JT4,"")+COUNTIF('Service Volumes 2'!JT7:JT46,"")+SUMPRODUCT(--ISNUMBER('Service Volumes 2'!JT4))+SUMPRODUCT(--ISNUMBER('Service Volumes 2'!JT7:JT46))=41,0,1)</f>
        <v>0</v>
      </c>
      <c r="JT99" s="44">
        <f>IF(COUNTIF('Service Volumes 2'!JU4,"")+COUNTIF('Service Volumes 2'!JU7:JU46,"")+SUMPRODUCT(--ISNUMBER('Service Volumes 2'!JU4))+SUMPRODUCT(--ISNUMBER('Service Volumes 2'!JU7:JU46))=41,0,1)</f>
        <v>0</v>
      </c>
      <c r="JU99" s="44">
        <f>IF(COUNTIF('Service Volumes 2'!JV4,"")+COUNTIF('Service Volumes 2'!JV7:JV46,"")+SUMPRODUCT(--ISNUMBER('Service Volumes 2'!JV4))+SUMPRODUCT(--ISNUMBER('Service Volumes 2'!JV7:JV46))=41,0,1)</f>
        <v>0</v>
      </c>
      <c r="JV99" s="44">
        <f>IF(COUNTIF('Service Volumes 2'!JW4,"")+COUNTIF('Service Volumes 2'!JW7:JW46,"")+SUMPRODUCT(--ISNUMBER('Service Volumes 2'!JW4))+SUMPRODUCT(--ISNUMBER('Service Volumes 2'!JW7:JW46))=41,0,1)</f>
        <v>0</v>
      </c>
      <c r="JW99" s="44">
        <f>IF(COUNTIF('Service Volumes 2'!JX4,"")+COUNTIF('Service Volumes 2'!JX7:JX46,"")+SUMPRODUCT(--ISNUMBER('Service Volumes 2'!JX4))+SUMPRODUCT(--ISNUMBER('Service Volumes 2'!JX7:JX46))=41,0,1)</f>
        <v>0</v>
      </c>
      <c r="JX99" s="44">
        <f>IF(COUNTIF('Service Volumes 2'!JY4,"")+COUNTIF('Service Volumes 2'!JY7:JY46,"")+SUMPRODUCT(--ISNUMBER('Service Volumes 2'!JY4))+SUMPRODUCT(--ISNUMBER('Service Volumes 2'!JY7:JY46))=41,0,1)</f>
        <v>0</v>
      </c>
      <c r="JY99" s="44">
        <f>IF(COUNTIF('Service Volumes 2'!JZ4,"")+COUNTIF('Service Volumes 2'!JZ7:JZ46,"")+SUMPRODUCT(--ISNUMBER('Service Volumes 2'!JZ4))+SUMPRODUCT(--ISNUMBER('Service Volumes 2'!JZ7:JZ46))=41,0,1)</f>
        <v>0</v>
      </c>
      <c r="JZ99" s="44">
        <f>IF(COUNTIF('Service Volumes 2'!KA4,"")+COUNTIF('Service Volumes 2'!KA7:KA46,"")+SUMPRODUCT(--ISNUMBER('Service Volumes 2'!KA4))+SUMPRODUCT(--ISNUMBER('Service Volumes 2'!KA7:KA46))=41,0,1)</f>
        <v>0</v>
      </c>
      <c r="KA99" s="44">
        <f>IF(COUNTIF('Service Volumes 2'!KB4,"")+COUNTIF('Service Volumes 2'!KB7:KB46,"")+SUMPRODUCT(--ISNUMBER('Service Volumes 2'!KB4))+SUMPRODUCT(--ISNUMBER('Service Volumes 2'!KB7:KB46))=41,0,1)</f>
        <v>0</v>
      </c>
      <c r="KB99" s="44">
        <f>IF(COUNTIF('Service Volumes 2'!KC4,"")+COUNTIF('Service Volumes 2'!KC7:KC46,"")+SUMPRODUCT(--ISNUMBER('Service Volumes 2'!KC4))+SUMPRODUCT(--ISNUMBER('Service Volumes 2'!KC7:KC46))=41,0,1)</f>
        <v>0</v>
      </c>
      <c r="KC99" s="44">
        <f>IF(COUNTIF('Service Volumes 2'!KD4,"")+COUNTIF('Service Volumes 2'!KD7:KD46,"")+SUMPRODUCT(--ISNUMBER('Service Volumes 2'!KD4))+SUMPRODUCT(--ISNUMBER('Service Volumes 2'!KD7:KD46))=41,0,1)</f>
        <v>0</v>
      </c>
      <c r="KD99" s="44">
        <f>IF(COUNTIF('Service Volumes 2'!KE4,"")+COUNTIF('Service Volumes 2'!KE7:KE46,"")+SUMPRODUCT(--ISNUMBER('Service Volumes 2'!KE4))+SUMPRODUCT(--ISNUMBER('Service Volumes 2'!KE7:KE46))=41,0,1)</f>
        <v>0</v>
      </c>
      <c r="KE99" s="44">
        <f>IF(COUNTIF('Service Volumes 2'!KF4,"")+COUNTIF('Service Volumes 2'!KF7:KF46,"")+SUMPRODUCT(--ISNUMBER('Service Volumes 2'!KF4))+SUMPRODUCT(--ISNUMBER('Service Volumes 2'!KF7:KF46))=41,0,1)</f>
        <v>0</v>
      </c>
      <c r="KF99" s="44">
        <f>IF(COUNTIF('Service Volumes 2'!KG4,"")+COUNTIF('Service Volumes 2'!KG7:KG46,"")+SUMPRODUCT(--ISNUMBER('Service Volumes 2'!KG4))+SUMPRODUCT(--ISNUMBER('Service Volumes 2'!KG7:KG46))=41,0,1)</f>
        <v>0</v>
      </c>
      <c r="KG99" s="44">
        <f>IF(COUNTIF('Service Volumes 2'!KH4,"")+COUNTIF('Service Volumes 2'!KH7:KH46,"")+SUMPRODUCT(--ISNUMBER('Service Volumes 2'!KH4))+SUMPRODUCT(--ISNUMBER('Service Volumes 2'!KH7:KH46))=41,0,1)</f>
        <v>0</v>
      </c>
      <c r="KH99" s="44">
        <f>IF(COUNTIF('Service Volumes 2'!KI4,"")+COUNTIF('Service Volumes 2'!KI7:KI46,"")+SUMPRODUCT(--ISNUMBER('Service Volumes 2'!KI4))+SUMPRODUCT(--ISNUMBER('Service Volumes 2'!KI7:KI46))=41,0,1)</f>
        <v>0</v>
      </c>
      <c r="KI99" s="44">
        <f>IF(COUNTIF('Service Volumes 2'!KJ4,"")+COUNTIF('Service Volumes 2'!KJ7:KJ46,"")+SUMPRODUCT(--ISNUMBER('Service Volumes 2'!KJ4))+SUMPRODUCT(--ISNUMBER('Service Volumes 2'!KJ7:KJ46))=41,0,1)</f>
        <v>0</v>
      </c>
      <c r="KJ99" s="44">
        <f>IF(COUNTIF('Service Volumes 2'!KK4,"")+COUNTIF('Service Volumes 2'!KK7:KK46,"")+SUMPRODUCT(--ISNUMBER('Service Volumes 2'!KK4))+SUMPRODUCT(--ISNUMBER('Service Volumes 2'!KK7:KK46))=41,0,1)</f>
        <v>0</v>
      </c>
      <c r="KK99" s="44">
        <f>IF(COUNTIF('Service Volumes 2'!KL4,"")+COUNTIF('Service Volumes 2'!KL7:KL46,"")+SUMPRODUCT(--ISNUMBER('Service Volumes 2'!KL4))+SUMPRODUCT(--ISNUMBER('Service Volumes 2'!KL7:KL46))=41,0,1)</f>
        <v>0</v>
      </c>
      <c r="KL99" s="44">
        <f>IF(COUNTIF('Service Volumes 2'!KM4,"")+COUNTIF('Service Volumes 2'!KM7:KM46,"")+SUMPRODUCT(--ISNUMBER('Service Volumes 2'!KM4))+SUMPRODUCT(--ISNUMBER('Service Volumes 2'!KM7:KM46))=41,0,1)</f>
        <v>0</v>
      </c>
      <c r="KM99" s="44">
        <f>IF(COUNTIF('Service Volumes 2'!KN4,"")+COUNTIF('Service Volumes 2'!KN7:KN46,"")+SUMPRODUCT(--ISNUMBER('Service Volumes 2'!KN4))+SUMPRODUCT(--ISNUMBER('Service Volumes 2'!KN7:KN46))=41,0,1)</f>
        <v>0</v>
      </c>
      <c r="KN99" s="44">
        <f>IF(COUNTIF('Service Volumes 2'!KO4,"")+COUNTIF('Service Volumes 2'!KO7:KO46,"")+SUMPRODUCT(--ISNUMBER('Service Volumes 2'!KO4))+SUMPRODUCT(--ISNUMBER('Service Volumes 2'!KO7:KO46))=41,0,1)</f>
        <v>0</v>
      </c>
      <c r="KO99" s="44">
        <f>IF(COUNTIF('Service Volumes 2'!KP4,"")+COUNTIF('Service Volumes 2'!KP7:KP46,"")+SUMPRODUCT(--ISNUMBER('Service Volumes 2'!KP4))+SUMPRODUCT(--ISNUMBER('Service Volumes 2'!KP7:KP46))=41,0,1)</f>
        <v>0</v>
      </c>
      <c r="KP99" s="44">
        <f>IF(COUNTIF('Service Volumes 2'!KQ4,"")+COUNTIF('Service Volumes 2'!KQ7:KQ46,"")+SUMPRODUCT(--ISNUMBER('Service Volumes 2'!KQ4))+SUMPRODUCT(--ISNUMBER('Service Volumes 2'!KQ7:KQ46))=41,0,1)</f>
        <v>0</v>
      </c>
      <c r="KQ99" s="44">
        <f>IF(COUNTIF('Service Volumes 2'!KR4,"")+COUNTIF('Service Volumes 2'!KR7:KR46,"")+SUMPRODUCT(--ISNUMBER('Service Volumes 2'!KR4))+SUMPRODUCT(--ISNUMBER('Service Volumes 2'!KR7:KR46))=41,0,1)</f>
        <v>0</v>
      </c>
      <c r="KR99" s="44">
        <f>IF(COUNTIF('Service Volumes 2'!KS4,"")+COUNTIF('Service Volumes 2'!KS7:KS46,"")+SUMPRODUCT(--ISNUMBER('Service Volumes 2'!KS4))+SUMPRODUCT(--ISNUMBER('Service Volumes 2'!KS7:KS46))=41,0,1)</f>
        <v>0</v>
      </c>
      <c r="KS99" s="44">
        <f>IF(COUNTIF('Service Volumes 2'!KT4,"")+COUNTIF('Service Volumes 2'!KT7:KT46,"")+SUMPRODUCT(--ISNUMBER('Service Volumes 2'!KT4))+SUMPRODUCT(--ISNUMBER('Service Volumes 2'!KT7:KT46))=41,0,1)</f>
        <v>0</v>
      </c>
      <c r="KT99" s="44">
        <f>IF(COUNTIF('Service Volumes 2'!KU4,"")+COUNTIF('Service Volumes 2'!KU7:KU46,"")+SUMPRODUCT(--ISNUMBER('Service Volumes 2'!KU4))+SUMPRODUCT(--ISNUMBER('Service Volumes 2'!KU7:KU46))=41,0,1)</f>
        <v>0</v>
      </c>
      <c r="KU99" s="44">
        <f>IF(COUNTIF('Service Volumes 2'!KV4,"")+COUNTIF('Service Volumes 2'!KV7:KV46,"")+SUMPRODUCT(--ISNUMBER('Service Volumes 2'!KV4))+SUMPRODUCT(--ISNUMBER('Service Volumes 2'!KV7:KV46))=41,0,1)</f>
        <v>0</v>
      </c>
      <c r="KV99" s="44">
        <f>IF(COUNTIF('Service Volumes 2'!KW4,"")+COUNTIF('Service Volumes 2'!KW7:KW46,"")+SUMPRODUCT(--ISNUMBER('Service Volumes 2'!KW4))+SUMPRODUCT(--ISNUMBER('Service Volumes 2'!KW7:KW46))=41,0,1)</f>
        <v>0</v>
      </c>
      <c r="KW99" s="44">
        <f>IF(COUNTIF('Service Volumes 2'!KX4,"")+COUNTIF('Service Volumes 2'!KX7:KX46,"")+SUMPRODUCT(--ISNUMBER('Service Volumes 2'!KX4))+SUMPRODUCT(--ISNUMBER('Service Volumes 2'!KX7:KX46))=41,0,1)</f>
        <v>0</v>
      </c>
      <c r="KX99" s="44">
        <f>IF(COUNTIF('Service Volumes 2'!KY4,"")+COUNTIF('Service Volumes 2'!KY7:KY46,"")+SUMPRODUCT(--ISNUMBER('Service Volumes 2'!KY4))+SUMPRODUCT(--ISNUMBER('Service Volumes 2'!KY7:KY46))=41,0,1)</f>
        <v>0</v>
      </c>
      <c r="KY99" s="44">
        <f>IF(COUNTIF('Service Volumes 2'!KZ4,"")+COUNTIF('Service Volumes 2'!KZ7:KZ46,"")+SUMPRODUCT(--ISNUMBER('Service Volumes 2'!KZ4))+SUMPRODUCT(--ISNUMBER('Service Volumes 2'!KZ7:KZ46))=41,0,1)</f>
        <v>0</v>
      </c>
      <c r="KZ99" s="44">
        <f>IF(COUNTIF('Service Volumes 2'!LA4,"")+COUNTIF('Service Volumes 2'!LA7:LA46,"")+SUMPRODUCT(--ISNUMBER('Service Volumes 2'!LA4))+SUMPRODUCT(--ISNUMBER('Service Volumes 2'!LA7:LA46))=41,0,1)</f>
        <v>0</v>
      </c>
      <c r="LA99" s="44">
        <f>IF(COUNTIF('Service Volumes 2'!LB4,"")+COUNTIF('Service Volumes 2'!LB7:LB46,"")+SUMPRODUCT(--ISNUMBER('Service Volumes 2'!LB4))+SUMPRODUCT(--ISNUMBER('Service Volumes 2'!LB7:LB46))=41,0,1)</f>
        <v>0</v>
      </c>
      <c r="LB99" s="44">
        <f>IF(COUNTIF('Service Volumes 2'!LC4,"")+COUNTIF('Service Volumes 2'!LC7:LC46,"")+SUMPRODUCT(--ISNUMBER('Service Volumes 2'!LC4))+SUMPRODUCT(--ISNUMBER('Service Volumes 2'!LC7:LC46))=41,0,1)</f>
        <v>0</v>
      </c>
      <c r="LC99" s="44">
        <f>IF(COUNTIF('Service Volumes 2'!LD4,"")+COUNTIF('Service Volumes 2'!LD7:LD46,"")+SUMPRODUCT(--ISNUMBER('Service Volumes 2'!LD4))+SUMPRODUCT(--ISNUMBER('Service Volumes 2'!LD7:LD46))=41,0,1)</f>
        <v>0</v>
      </c>
      <c r="LD99" s="44">
        <f>IF(COUNTIF('Service Volumes 2'!LE4,"")+COUNTIF('Service Volumes 2'!LE7:LE46,"")+SUMPRODUCT(--ISNUMBER('Service Volumes 2'!LE4))+SUMPRODUCT(--ISNUMBER('Service Volumes 2'!LE7:LE46))=41,0,1)</f>
        <v>0</v>
      </c>
      <c r="LE99" s="44">
        <f>IF(COUNTIF('Service Volumes 2'!LF4,"")+COUNTIF('Service Volumes 2'!LF7:LF46,"")+SUMPRODUCT(--ISNUMBER('Service Volumes 2'!LF4))+SUMPRODUCT(--ISNUMBER('Service Volumes 2'!LF7:LF46))=41,0,1)</f>
        <v>0</v>
      </c>
      <c r="LF99" s="44">
        <f>IF(COUNTIF('Service Volumes 2'!LG4,"")+COUNTIF('Service Volumes 2'!LG7:LG46,"")+SUMPRODUCT(--ISNUMBER('Service Volumes 2'!LG4))+SUMPRODUCT(--ISNUMBER('Service Volumes 2'!LG7:LG46))=41,0,1)</f>
        <v>0</v>
      </c>
      <c r="LG99" s="44">
        <f>IF(COUNTIF('Service Volumes 2'!LH4,"")+COUNTIF('Service Volumes 2'!LH7:LH46,"")+SUMPRODUCT(--ISNUMBER('Service Volumes 2'!LH4))+SUMPRODUCT(--ISNUMBER('Service Volumes 2'!LH7:LH46))=41,0,1)</f>
        <v>0</v>
      </c>
      <c r="LH99" s="44">
        <f>IF(COUNTIF('Service Volumes 2'!LI4,"")+COUNTIF('Service Volumes 2'!LI7:LI46,"")+SUMPRODUCT(--ISNUMBER('Service Volumes 2'!LI4))+SUMPRODUCT(--ISNUMBER('Service Volumes 2'!LI7:LI46))=41,0,1)</f>
        <v>0</v>
      </c>
      <c r="LI99" s="44">
        <f>IF(COUNTIF('Service Volumes 2'!LJ4,"")+COUNTIF('Service Volumes 2'!LJ7:LJ46,"")+SUMPRODUCT(--ISNUMBER('Service Volumes 2'!LJ4))+SUMPRODUCT(--ISNUMBER('Service Volumes 2'!LJ7:LJ46))=41,0,1)</f>
        <v>0</v>
      </c>
      <c r="LJ99" s="44">
        <f>IF(COUNTIF('Service Volumes 2'!LK4,"")+COUNTIF('Service Volumes 2'!LK7:LK46,"")+SUMPRODUCT(--ISNUMBER('Service Volumes 2'!LK4))+SUMPRODUCT(--ISNUMBER('Service Volumes 2'!LK7:LK46))=41,0,1)</f>
        <v>0</v>
      </c>
      <c r="LK99" s="44">
        <f>IF(COUNTIF('Service Volumes 2'!LL4,"")+COUNTIF('Service Volumes 2'!LL7:LL46,"")+SUMPRODUCT(--ISNUMBER('Service Volumes 2'!LL4))+SUMPRODUCT(--ISNUMBER('Service Volumes 2'!LL7:LL46))=41,0,1)</f>
        <v>0</v>
      </c>
      <c r="LL99" s="44">
        <f>IF(COUNTIF('Service Volumes 2'!LM4,"")+COUNTIF('Service Volumes 2'!LM7:LM46,"")+SUMPRODUCT(--ISNUMBER('Service Volumes 2'!LM4))+SUMPRODUCT(--ISNUMBER('Service Volumes 2'!LM7:LM46))=41,0,1)</f>
        <v>0</v>
      </c>
      <c r="LM99" s="44">
        <f>IF(COUNTIF('Service Volumes 2'!LN4,"")+COUNTIF('Service Volumes 2'!LN7:LN46,"")+SUMPRODUCT(--ISNUMBER('Service Volumes 2'!LN4))+SUMPRODUCT(--ISNUMBER('Service Volumes 2'!LN7:LN46))=41,0,1)</f>
        <v>0</v>
      </c>
      <c r="LN99" s="44">
        <f>IF(COUNTIF('Service Volumes 2'!LO4,"")+COUNTIF('Service Volumes 2'!LO7:LO46,"")+SUMPRODUCT(--ISNUMBER('Service Volumes 2'!LO4))+SUMPRODUCT(--ISNUMBER('Service Volumes 2'!LO7:LO46))=41,0,1)</f>
        <v>0</v>
      </c>
      <c r="LO99" s="44">
        <f>IF(COUNTIF('Service Volumes 2'!LP4,"")+COUNTIF('Service Volumes 2'!LP7:LP46,"")+SUMPRODUCT(--ISNUMBER('Service Volumes 2'!LP4))+SUMPRODUCT(--ISNUMBER('Service Volumes 2'!LP7:LP46))=41,0,1)</f>
        <v>0</v>
      </c>
      <c r="LP99" s="44">
        <f>IF(COUNTIF('Service Volumes 2'!LQ4,"")+COUNTIF('Service Volumes 2'!LQ7:LQ46,"")+SUMPRODUCT(--ISNUMBER('Service Volumes 2'!LQ4))+SUMPRODUCT(--ISNUMBER('Service Volumes 2'!LQ7:LQ46))=41,0,1)</f>
        <v>0</v>
      </c>
      <c r="LQ99" s="44">
        <f>IF(COUNTIF('Service Volumes 2'!LR4,"")+COUNTIF('Service Volumes 2'!LR7:LR46,"")+SUMPRODUCT(--ISNUMBER('Service Volumes 2'!LR4))+SUMPRODUCT(--ISNUMBER('Service Volumes 2'!LR7:LR46))=41,0,1)</f>
        <v>0</v>
      </c>
      <c r="LR99" s="44">
        <f>IF(COUNTIF('Service Volumes 2'!LS4,"")+COUNTIF('Service Volumes 2'!LS7:LS46,"")+SUMPRODUCT(--ISNUMBER('Service Volumes 2'!LS4))+SUMPRODUCT(--ISNUMBER('Service Volumes 2'!LS7:LS46))=41,0,1)</f>
        <v>0</v>
      </c>
      <c r="LS99" s="44">
        <f>IF(COUNTIF('Service Volumes 2'!LT4,"")+COUNTIF('Service Volumes 2'!LT7:LT46,"")+SUMPRODUCT(--ISNUMBER('Service Volumes 2'!LT4))+SUMPRODUCT(--ISNUMBER('Service Volumes 2'!LT7:LT46))=41,0,1)</f>
        <v>0</v>
      </c>
      <c r="LT99" s="44">
        <f>IF(COUNTIF('Service Volumes 2'!LU4,"")+COUNTIF('Service Volumes 2'!LU7:LU46,"")+SUMPRODUCT(--ISNUMBER('Service Volumes 2'!LU4))+SUMPRODUCT(--ISNUMBER('Service Volumes 2'!LU7:LU46))=41,0,1)</f>
        <v>0</v>
      </c>
      <c r="LU99" s="44">
        <f>IF(COUNTIF('Service Volumes 2'!LV4,"")+COUNTIF('Service Volumes 2'!LV7:LV46,"")+SUMPRODUCT(--ISNUMBER('Service Volumes 2'!LV4))+SUMPRODUCT(--ISNUMBER('Service Volumes 2'!LV7:LV46))=41,0,1)</f>
        <v>0</v>
      </c>
      <c r="LV99" s="44">
        <f>IF(COUNTIF('Service Volumes 2'!LW4,"")+COUNTIF('Service Volumes 2'!LW7:LW46,"")+SUMPRODUCT(--ISNUMBER('Service Volumes 2'!LW4))+SUMPRODUCT(--ISNUMBER('Service Volumes 2'!LW7:LW46))=41,0,1)</f>
        <v>0</v>
      </c>
      <c r="LW99" s="44">
        <f>IF(COUNTIF('Service Volumes 2'!LX4,"")+COUNTIF('Service Volumes 2'!LX7:LX46,"")+SUMPRODUCT(--ISNUMBER('Service Volumes 2'!LX4))+SUMPRODUCT(--ISNUMBER('Service Volumes 2'!LX7:LX46))=41,0,1)</f>
        <v>0</v>
      </c>
      <c r="LX99" s="44">
        <f>IF(COUNTIF('Service Volumes 2'!LY4,"")+COUNTIF('Service Volumes 2'!LY7:LY46,"")+SUMPRODUCT(--ISNUMBER('Service Volumes 2'!LY4))+SUMPRODUCT(--ISNUMBER('Service Volumes 2'!LY7:LY46))=41,0,1)</f>
        <v>0</v>
      </c>
      <c r="LY99" s="44">
        <f>IF(COUNTIF('Service Volumes 2'!LZ4,"")+COUNTIF('Service Volumes 2'!LZ7:LZ46,"")+SUMPRODUCT(--ISNUMBER('Service Volumes 2'!LZ4))+SUMPRODUCT(--ISNUMBER('Service Volumes 2'!LZ7:LZ46))=41,0,1)</f>
        <v>0</v>
      </c>
      <c r="LZ99" s="44">
        <f>IF(COUNTIF('Service Volumes 2'!MA4,"")+COUNTIF('Service Volumes 2'!MA7:MA46,"")+SUMPRODUCT(--ISNUMBER('Service Volumes 2'!MA4))+SUMPRODUCT(--ISNUMBER('Service Volumes 2'!MA7:MA46))=41,0,1)</f>
        <v>0</v>
      </c>
      <c r="MA99" s="44">
        <f>IF(COUNTIF('Service Volumes 2'!MB4,"")+COUNTIF('Service Volumes 2'!MB7:MB46,"")+SUMPRODUCT(--ISNUMBER('Service Volumes 2'!MB4))+SUMPRODUCT(--ISNUMBER('Service Volumes 2'!MB7:MB46))=41,0,1)</f>
        <v>0</v>
      </c>
      <c r="MB99" s="44">
        <f>IF(COUNTIF('Service Volumes 2'!MC4,"")+COUNTIF('Service Volumes 2'!MC7:MC46,"")+SUMPRODUCT(--ISNUMBER('Service Volumes 2'!MC4))+SUMPRODUCT(--ISNUMBER('Service Volumes 2'!MC7:MC46))=41,0,1)</f>
        <v>0</v>
      </c>
      <c r="MC99" s="44">
        <f>IF(COUNTIF('Service Volumes 2'!MD4,"")+COUNTIF('Service Volumes 2'!MD7:MD46,"")+SUMPRODUCT(--ISNUMBER('Service Volumes 2'!MD4))+SUMPRODUCT(--ISNUMBER('Service Volumes 2'!MD7:MD46))=41,0,1)</f>
        <v>0</v>
      </c>
      <c r="MD99" s="44">
        <f>IF(COUNTIF('Service Volumes 2'!ME4,"")+COUNTIF('Service Volumes 2'!ME7:ME46,"")+SUMPRODUCT(--ISNUMBER('Service Volumes 2'!ME4))+SUMPRODUCT(--ISNUMBER('Service Volumes 2'!ME7:ME46))=41,0,1)</f>
        <v>0</v>
      </c>
      <c r="ME99" s="44">
        <f>IF(COUNTIF('Service Volumes 2'!MF4,"")+COUNTIF('Service Volumes 2'!MF7:MF46,"")+SUMPRODUCT(--ISNUMBER('Service Volumes 2'!MF4))+SUMPRODUCT(--ISNUMBER('Service Volumes 2'!MF7:MF46))=41,0,1)</f>
        <v>0</v>
      </c>
      <c r="MF99" s="44">
        <f>IF(COUNTIF('Service Volumes 2'!MG4,"")+COUNTIF('Service Volumes 2'!MG7:MG46,"")+SUMPRODUCT(--ISNUMBER('Service Volumes 2'!MG4))+SUMPRODUCT(--ISNUMBER('Service Volumes 2'!MG7:MG46))=41,0,1)</f>
        <v>0</v>
      </c>
      <c r="MG99" s="44">
        <f>IF(COUNTIF('Service Volumes 2'!MH4,"")+COUNTIF('Service Volumes 2'!MH7:MH46,"")+SUMPRODUCT(--ISNUMBER('Service Volumes 2'!MH4))+SUMPRODUCT(--ISNUMBER('Service Volumes 2'!MH7:MH46))=41,0,1)</f>
        <v>0</v>
      </c>
      <c r="MH99" s="44">
        <f>IF(COUNTIF('Service Volumes 2'!MI4,"")+COUNTIF('Service Volumes 2'!MI7:MI46,"")+SUMPRODUCT(--ISNUMBER('Service Volumes 2'!MI4))+SUMPRODUCT(--ISNUMBER('Service Volumes 2'!MI7:MI46))=41,0,1)</f>
        <v>0</v>
      </c>
      <c r="MI99" s="44">
        <f>IF(COUNTIF('Service Volumes 2'!MJ4,"")+COUNTIF('Service Volumes 2'!MJ7:MJ46,"")+SUMPRODUCT(--ISNUMBER('Service Volumes 2'!MJ4))+SUMPRODUCT(--ISNUMBER('Service Volumes 2'!MJ7:MJ46))=41,0,1)</f>
        <v>0</v>
      </c>
      <c r="MJ99" s="44">
        <f>IF(COUNTIF('Service Volumes 2'!MK4,"")+COUNTIF('Service Volumes 2'!MK7:MK46,"")+SUMPRODUCT(--ISNUMBER('Service Volumes 2'!MK4))+SUMPRODUCT(--ISNUMBER('Service Volumes 2'!MK7:MK46))=41,0,1)</f>
        <v>0</v>
      </c>
      <c r="MK99" s="44">
        <f>IF(COUNTIF('Service Volumes 2'!ML4,"")+COUNTIF('Service Volumes 2'!ML7:ML46,"")+SUMPRODUCT(--ISNUMBER('Service Volumes 2'!ML4))+SUMPRODUCT(--ISNUMBER('Service Volumes 2'!ML7:ML46))=41,0,1)</f>
        <v>0</v>
      </c>
      <c r="ML99" s="44">
        <f>IF(COUNTIF('Service Volumes 2'!MM4,"")+COUNTIF('Service Volumes 2'!MM7:MM46,"")+SUMPRODUCT(--ISNUMBER('Service Volumes 2'!MM4))+SUMPRODUCT(--ISNUMBER('Service Volumes 2'!MM7:MM46))=41,0,1)</f>
        <v>0</v>
      </c>
      <c r="MM99" s="44">
        <f>IF(COUNTIF('Service Volumes 2'!MN4,"")+COUNTIF('Service Volumes 2'!MN7:MN46,"")+SUMPRODUCT(--ISNUMBER('Service Volumes 2'!MN4))+SUMPRODUCT(--ISNUMBER('Service Volumes 2'!MN7:MN46))=41,0,1)</f>
        <v>0</v>
      </c>
      <c r="MN99" s="44">
        <f>IF(COUNTIF('Service Volumes 2'!MO4,"")+COUNTIF('Service Volumes 2'!MO7:MO46,"")+SUMPRODUCT(--ISNUMBER('Service Volumes 2'!MO4))+SUMPRODUCT(--ISNUMBER('Service Volumes 2'!MO7:MO46))=41,0,1)</f>
        <v>0</v>
      </c>
      <c r="MO99" s="44">
        <f>IF(COUNTIF('Service Volumes 2'!MP4,"")+COUNTIF('Service Volumes 2'!MP7:MP46,"")+SUMPRODUCT(--ISNUMBER('Service Volumes 2'!MP4))+SUMPRODUCT(--ISNUMBER('Service Volumes 2'!MP7:MP46))=41,0,1)</f>
        <v>0</v>
      </c>
      <c r="MP99" s="44">
        <f>IF(COUNTIF('Service Volumes 2'!MQ4,"")+COUNTIF('Service Volumes 2'!MQ7:MQ46,"")+SUMPRODUCT(--ISNUMBER('Service Volumes 2'!MQ4))+SUMPRODUCT(--ISNUMBER('Service Volumes 2'!MQ7:MQ46))=41,0,1)</f>
        <v>0</v>
      </c>
      <c r="MQ99" s="44">
        <f>IF(COUNTIF('Service Volumes 2'!MR4,"")+COUNTIF('Service Volumes 2'!MR7:MR46,"")+SUMPRODUCT(--ISNUMBER('Service Volumes 2'!MR4))+SUMPRODUCT(--ISNUMBER('Service Volumes 2'!MR7:MR46))=41,0,1)</f>
        <v>0</v>
      </c>
      <c r="MR99" s="44">
        <f>IF(COUNTIF('Service Volumes 2'!MS4,"")+COUNTIF('Service Volumes 2'!MS7:MS46,"")+SUMPRODUCT(--ISNUMBER('Service Volumes 2'!MS4))+SUMPRODUCT(--ISNUMBER('Service Volumes 2'!MS7:MS46))=41,0,1)</f>
        <v>0</v>
      </c>
      <c r="MS99" s="44">
        <f>IF(COUNTIF('Service Volumes 2'!MT4,"")+COUNTIF('Service Volumes 2'!MT7:MT46,"")+SUMPRODUCT(--ISNUMBER('Service Volumes 2'!MT4))+SUMPRODUCT(--ISNUMBER('Service Volumes 2'!MT7:MT46))=41,0,1)</f>
        <v>0</v>
      </c>
      <c r="MT99" s="44">
        <f>IF(COUNTIF('Service Volumes 2'!MU4,"")+COUNTIF('Service Volumes 2'!MU7:MU46,"")+SUMPRODUCT(--ISNUMBER('Service Volumes 2'!MU4))+SUMPRODUCT(--ISNUMBER('Service Volumes 2'!MU7:MU46))=41,0,1)</f>
        <v>0</v>
      </c>
      <c r="MU99" s="44">
        <f>IF(COUNTIF('Service Volumes 2'!MV4,"")+COUNTIF('Service Volumes 2'!MV7:MV46,"")+SUMPRODUCT(--ISNUMBER('Service Volumes 2'!MV4))+SUMPRODUCT(--ISNUMBER('Service Volumes 2'!MV7:MV46))=41,0,1)</f>
        <v>0</v>
      </c>
      <c r="MV99" s="44">
        <f>IF(COUNTIF('Service Volumes 2'!MW4,"")+COUNTIF('Service Volumes 2'!MW7:MW46,"")+SUMPRODUCT(--ISNUMBER('Service Volumes 2'!MW4))+SUMPRODUCT(--ISNUMBER('Service Volumes 2'!MW7:MW46))=41,0,1)</f>
        <v>0</v>
      </c>
      <c r="MW99" s="44">
        <f>IF(COUNTIF('Service Volumes 2'!MX4,"")+COUNTIF('Service Volumes 2'!MX7:MX46,"")+SUMPRODUCT(--ISNUMBER('Service Volumes 2'!MX4))+SUMPRODUCT(--ISNUMBER('Service Volumes 2'!MX7:MX46))=41,0,1)</f>
        <v>0</v>
      </c>
      <c r="MX99" s="44">
        <f>IF(COUNTIF('Service Volumes 2'!MY4,"")+COUNTIF('Service Volumes 2'!MY7:MY46,"")+SUMPRODUCT(--ISNUMBER('Service Volumes 2'!MY4))+SUMPRODUCT(--ISNUMBER('Service Volumes 2'!MY7:MY46))=41,0,1)</f>
        <v>0</v>
      </c>
      <c r="MY99" s="44">
        <f>IF(COUNTIF('Service Volumes 2'!MZ4,"")+COUNTIF('Service Volumes 2'!MZ7:MZ46,"")+SUMPRODUCT(--ISNUMBER('Service Volumes 2'!MZ4))+SUMPRODUCT(--ISNUMBER('Service Volumes 2'!MZ7:MZ46))=41,0,1)</f>
        <v>0</v>
      </c>
      <c r="MZ99" s="44">
        <f>IF(COUNTIF('Service Volumes 2'!NA4,"")+COUNTIF('Service Volumes 2'!NA7:NA46,"")+SUMPRODUCT(--ISNUMBER('Service Volumes 2'!NA4))+SUMPRODUCT(--ISNUMBER('Service Volumes 2'!NA7:NA46))=41,0,1)</f>
        <v>0</v>
      </c>
      <c r="NA99" s="44">
        <f>IF(COUNTIF('Service Volumes 2'!NB4,"")+COUNTIF('Service Volumes 2'!NB7:NB46,"")+SUMPRODUCT(--ISNUMBER('Service Volumes 2'!NB4))+SUMPRODUCT(--ISNUMBER('Service Volumes 2'!NB7:NB46))=41,0,1)</f>
        <v>0</v>
      </c>
      <c r="NB99" s="44">
        <f>IF(COUNTIF('Service Volumes 2'!NC4,"")+COUNTIF('Service Volumes 2'!NC7:NC46,"")+SUMPRODUCT(--ISNUMBER('Service Volumes 2'!NC4))+SUMPRODUCT(--ISNUMBER('Service Volumes 2'!NC7:NC46))=41,0,1)</f>
        <v>0</v>
      </c>
      <c r="NC99" s="44">
        <f>IF(COUNTIF('Service Volumes 2'!ND4,"")+COUNTIF('Service Volumes 2'!ND7:ND46,"")+SUMPRODUCT(--ISNUMBER('Service Volumes 2'!ND4))+SUMPRODUCT(--ISNUMBER('Service Volumes 2'!ND7:ND46))=41,0,1)</f>
        <v>0</v>
      </c>
      <c r="ND99" s="44">
        <f>IF(COUNTIF('Service Volumes 2'!NE4,"")+COUNTIF('Service Volumes 2'!NE7:NE46,"")+SUMPRODUCT(--ISNUMBER('Service Volumes 2'!NE4))+SUMPRODUCT(--ISNUMBER('Service Volumes 2'!NE7:NE46))=41,0,1)</f>
        <v>0</v>
      </c>
      <c r="NE99" s="44">
        <f>IF(COUNTIF('Service Volumes 2'!NF4,"")+COUNTIF('Service Volumes 2'!NF7:NF46,"")+SUMPRODUCT(--ISNUMBER('Service Volumes 2'!NF4))+SUMPRODUCT(--ISNUMBER('Service Volumes 2'!NF7:NF46))=41,0,1)</f>
        <v>0</v>
      </c>
      <c r="NF99" s="44">
        <f>IF(COUNTIF('Service Volumes 2'!NG4,"")+COUNTIF('Service Volumes 2'!NG7:NG46,"")+SUMPRODUCT(--ISNUMBER('Service Volumes 2'!NG4))+SUMPRODUCT(--ISNUMBER('Service Volumes 2'!NG7:NG46))=41,0,1)</f>
        <v>0</v>
      </c>
      <c r="NG99" s="44">
        <f>IF(COUNTIF('Service Volumes 2'!NH4,"")+COUNTIF('Service Volumes 2'!NH7:NH46,"")+SUMPRODUCT(--ISNUMBER('Service Volumes 2'!NH4))+SUMPRODUCT(--ISNUMBER('Service Volumes 2'!NH7:NH46))=41,0,1)</f>
        <v>0</v>
      </c>
      <c r="NH99" s="44">
        <f>IF(COUNTIF('Service Volumes 2'!NI4,"")+COUNTIF('Service Volumes 2'!NI7:NI46,"")+SUMPRODUCT(--ISNUMBER('Service Volumes 2'!NI4))+SUMPRODUCT(--ISNUMBER('Service Volumes 2'!NI7:NI46))=41,0,1)</f>
        <v>0</v>
      </c>
      <c r="NI99" s="44">
        <f>IF(COUNTIF('Service Volumes 2'!NJ4,"")+COUNTIF('Service Volumes 2'!NJ7:NJ46,"")+SUMPRODUCT(--ISNUMBER('Service Volumes 2'!NJ4))+SUMPRODUCT(--ISNUMBER('Service Volumes 2'!NJ7:NJ46))=41,0,1)</f>
        <v>0</v>
      </c>
      <c r="NJ99" s="44">
        <f>IF(COUNTIF('Service Volumes 2'!NK4,"")+COUNTIF('Service Volumes 2'!NK7:NK46,"")+SUMPRODUCT(--ISNUMBER('Service Volumes 2'!NK4))+SUMPRODUCT(--ISNUMBER('Service Volumes 2'!NK7:NK46))=41,0,1)</f>
        <v>0</v>
      </c>
      <c r="NK99" s="44">
        <f>IF(COUNTIF('Service Volumes 2'!NL4,"")+COUNTIF('Service Volumes 2'!NL7:NL46,"")+SUMPRODUCT(--ISNUMBER('Service Volumes 2'!NL4))+SUMPRODUCT(--ISNUMBER('Service Volumes 2'!NL7:NL46))=41,0,1)</f>
        <v>0</v>
      </c>
      <c r="NL99" s="44">
        <f>IF(COUNTIF('Service Volumes 2'!NM4,"")+COUNTIF('Service Volumes 2'!NM7:NM46,"")+SUMPRODUCT(--ISNUMBER('Service Volumes 2'!NM4))+SUMPRODUCT(--ISNUMBER('Service Volumes 2'!NM7:NM46))=41,0,1)</f>
        <v>0</v>
      </c>
      <c r="NM99" s="44">
        <f>IF(COUNTIF('Service Volumes 2'!NN4,"")+COUNTIF('Service Volumes 2'!NN7:NN46,"")+SUMPRODUCT(--ISNUMBER('Service Volumes 2'!NN4))+SUMPRODUCT(--ISNUMBER('Service Volumes 2'!NN7:NN46))=41,0,1)</f>
        <v>0</v>
      </c>
      <c r="NN99" s="44">
        <f>IF(COUNTIF('Service Volumes 2'!NO4,"")+COUNTIF('Service Volumes 2'!NO7:NO46,"")+SUMPRODUCT(--ISNUMBER('Service Volumes 2'!NO4))+SUMPRODUCT(--ISNUMBER('Service Volumes 2'!NO7:NO46))=41,0,1)</f>
        <v>0</v>
      </c>
      <c r="NO99" s="44">
        <f>IF(COUNTIF('Service Volumes 2'!NP4,"")+COUNTIF('Service Volumes 2'!NP7:NP46,"")+SUMPRODUCT(--ISNUMBER('Service Volumes 2'!NP4))+SUMPRODUCT(--ISNUMBER('Service Volumes 2'!NP7:NP46))=41,0,1)</f>
        <v>0</v>
      </c>
      <c r="NP99" s="44">
        <f>IF(COUNTIF('Service Volumes 2'!NQ4,"")+COUNTIF('Service Volumes 2'!NQ7:NQ46,"")+SUMPRODUCT(--ISNUMBER('Service Volumes 2'!NQ4))+SUMPRODUCT(--ISNUMBER('Service Volumes 2'!NQ7:NQ46))=41,0,1)</f>
        <v>0</v>
      </c>
      <c r="NQ99" s="44">
        <f>IF(COUNTIF('Service Volumes 2'!NR4,"")+COUNTIF('Service Volumes 2'!NR7:NR46,"")+SUMPRODUCT(--ISNUMBER('Service Volumes 2'!NR4))+SUMPRODUCT(--ISNUMBER('Service Volumes 2'!NR7:NR46))=41,0,1)</f>
        <v>0</v>
      </c>
      <c r="NR99" s="44">
        <f>IF(COUNTIF('Service Volumes 2'!NS4,"")+COUNTIF('Service Volumes 2'!NS7:NS46,"")+SUMPRODUCT(--ISNUMBER('Service Volumes 2'!NS4))+SUMPRODUCT(--ISNUMBER('Service Volumes 2'!NS7:NS46))=41,0,1)</f>
        <v>0</v>
      </c>
      <c r="NS99" s="44">
        <f>IF(COUNTIF('Service Volumes 2'!NT4,"")+COUNTIF('Service Volumes 2'!NT7:NT46,"")+SUMPRODUCT(--ISNUMBER('Service Volumes 2'!NT4))+SUMPRODUCT(--ISNUMBER('Service Volumes 2'!NT7:NT46))=41,0,1)</f>
        <v>0</v>
      </c>
      <c r="NT99" s="44">
        <f>IF(COUNTIF('Service Volumes 2'!NU4,"")+COUNTIF('Service Volumes 2'!NU7:NU46,"")+SUMPRODUCT(--ISNUMBER('Service Volumes 2'!NU4))+SUMPRODUCT(--ISNUMBER('Service Volumes 2'!NU7:NU46))=41,0,1)</f>
        <v>0</v>
      </c>
      <c r="NU99" s="44">
        <f>IF(COUNTIF('Service Volumes 2'!NV4,"")+COUNTIF('Service Volumes 2'!NV7:NV46,"")+SUMPRODUCT(--ISNUMBER('Service Volumes 2'!NV4))+SUMPRODUCT(--ISNUMBER('Service Volumes 2'!NV7:NV46))=41,0,1)</f>
        <v>0</v>
      </c>
      <c r="NV99" s="44">
        <f>IF(COUNTIF('Service Volumes 2'!NW4,"")+COUNTIF('Service Volumes 2'!NW7:NW46,"")+SUMPRODUCT(--ISNUMBER('Service Volumes 2'!NW4))+SUMPRODUCT(--ISNUMBER('Service Volumes 2'!NW7:NW46))=41,0,1)</f>
        <v>0</v>
      </c>
      <c r="NW99" s="44">
        <f>IF(COUNTIF('Service Volumes 2'!NX4,"")+COUNTIF('Service Volumes 2'!NX7:NX46,"")+SUMPRODUCT(--ISNUMBER('Service Volumes 2'!NX4))+SUMPRODUCT(--ISNUMBER('Service Volumes 2'!NX7:NX46))=41,0,1)</f>
        <v>0</v>
      </c>
      <c r="NX99" s="44">
        <f>IF(COUNTIF('Service Volumes 2'!NY4,"")+COUNTIF('Service Volumes 2'!NY7:NY46,"")+SUMPRODUCT(--ISNUMBER('Service Volumes 2'!NY4))+SUMPRODUCT(--ISNUMBER('Service Volumes 2'!NY7:NY46))=41,0,1)</f>
        <v>0</v>
      </c>
      <c r="NY99" s="44">
        <f>IF(COUNTIF('Service Volumes 2'!NZ4,"")+COUNTIF('Service Volumes 2'!NZ7:NZ46,"")+SUMPRODUCT(--ISNUMBER('Service Volumes 2'!NZ4))+SUMPRODUCT(--ISNUMBER('Service Volumes 2'!NZ7:NZ46))=41,0,1)</f>
        <v>0</v>
      </c>
      <c r="NZ99" s="44">
        <f>IF(COUNTIF('Service Volumes 2'!OA4,"")+COUNTIF('Service Volumes 2'!OA7:OA46,"")+SUMPRODUCT(--ISNUMBER('Service Volumes 2'!OA4))+SUMPRODUCT(--ISNUMBER('Service Volumes 2'!OA7:OA46))=41,0,1)</f>
        <v>0</v>
      </c>
      <c r="OA99" s="44">
        <f>IF(COUNTIF('Service Volumes 2'!OB4,"")+COUNTIF('Service Volumes 2'!OB7:OB46,"")+SUMPRODUCT(--ISNUMBER('Service Volumes 2'!OB4))+SUMPRODUCT(--ISNUMBER('Service Volumes 2'!OB7:OB46))=41,0,1)</f>
        <v>0</v>
      </c>
      <c r="OB99" s="44">
        <f>IF(COUNTIF('Service Volumes 2'!OC4,"")+COUNTIF('Service Volumes 2'!OC7:OC46,"")+SUMPRODUCT(--ISNUMBER('Service Volumes 2'!OC4))+SUMPRODUCT(--ISNUMBER('Service Volumes 2'!OC7:OC46))=41,0,1)</f>
        <v>0</v>
      </c>
      <c r="OC99" s="44">
        <f>IF(COUNTIF('Service Volumes 2'!OD4,"")+COUNTIF('Service Volumes 2'!OD7:OD46,"")+SUMPRODUCT(--ISNUMBER('Service Volumes 2'!OD4))+SUMPRODUCT(--ISNUMBER('Service Volumes 2'!OD7:OD46))=41,0,1)</f>
        <v>0</v>
      </c>
      <c r="OD99" s="44">
        <f>IF(COUNTIF('Service Volumes 2'!OE4,"")+COUNTIF('Service Volumes 2'!OE7:OE46,"")+SUMPRODUCT(--ISNUMBER('Service Volumes 2'!OE4))+SUMPRODUCT(--ISNUMBER('Service Volumes 2'!OE7:OE46))=41,0,1)</f>
        <v>0</v>
      </c>
      <c r="OE99" s="44">
        <f>IF(COUNTIF('Service Volumes 2'!OF4,"")+COUNTIF('Service Volumes 2'!OF7:OF46,"")+SUMPRODUCT(--ISNUMBER('Service Volumes 2'!OF4))+SUMPRODUCT(--ISNUMBER('Service Volumes 2'!OF7:OF46))=41,0,1)</f>
        <v>0</v>
      </c>
      <c r="OF99" s="44">
        <f>IF(COUNTIF('Service Volumes 2'!OG4,"")+COUNTIF('Service Volumes 2'!OG7:OG46,"")+SUMPRODUCT(--ISNUMBER('Service Volumes 2'!OG4))+SUMPRODUCT(--ISNUMBER('Service Volumes 2'!OG7:OG46))=41,0,1)</f>
        <v>0</v>
      </c>
      <c r="OG99" s="44">
        <f>IF(COUNTIF('Service Volumes 2'!OH4,"")+COUNTIF('Service Volumes 2'!OH7:OH46,"")+SUMPRODUCT(--ISNUMBER('Service Volumes 2'!OH4))+SUMPRODUCT(--ISNUMBER('Service Volumes 2'!OH7:OH46))=41,0,1)</f>
        <v>0</v>
      </c>
      <c r="OH99" s="44">
        <f>IF(COUNTIF('Service Volumes 2'!OI4,"")+COUNTIF('Service Volumes 2'!OI7:OI46,"")+SUMPRODUCT(--ISNUMBER('Service Volumes 2'!OI4))+SUMPRODUCT(--ISNUMBER('Service Volumes 2'!OI7:OI46))=41,0,1)</f>
        <v>0</v>
      </c>
      <c r="OI99" s="44">
        <f>IF(COUNTIF('Service Volumes 2'!OJ4,"")+COUNTIF('Service Volumes 2'!OJ7:OJ46,"")+SUMPRODUCT(--ISNUMBER('Service Volumes 2'!OJ4))+SUMPRODUCT(--ISNUMBER('Service Volumes 2'!OJ7:OJ46))=41,0,1)</f>
        <v>0</v>
      </c>
      <c r="OJ99" s="44">
        <f>IF(COUNTIF('Service Volumes 2'!OK4,"")+COUNTIF('Service Volumes 2'!OK7:OK46,"")+SUMPRODUCT(--ISNUMBER('Service Volumes 2'!OK4))+SUMPRODUCT(--ISNUMBER('Service Volumes 2'!OK7:OK46))=41,0,1)</f>
        <v>0</v>
      </c>
      <c r="OK99" s="44">
        <f>IF(COUNTIF('Service Volumes 2'!OL4,"")+COUNTIF('Service Volumes 2'!OL7:OL46,"")+SUMPRODUCT(--ISNUMBER('Service Volumes 2'!OL4))+SUMPRODUCT(--ISNUMBER('Service Volumes 2'!OL7:OL46))=41,0,1)</f>
        <v>0</v>
      </c>
      <c r="OL99" s="44">
        <f>IF(COUNTIF('Service Volumes 2'!OM4,"")+COUNTIF('Service Volumes 2'!OM7:OM46,"")+SUMPRODUCT(--ISNUMBER('Service Volumes 2'!OM4))+SUMPRODUCT(--ISNUMBER('Service Volumes 2'!OM7:OM46))=41,0,1)</f>
        <v>0</v>
      </c>
      <c r="OM99" s="44">
        <f>IF(COUNTIF('Service Volumes 2'!ON4,"")+COUNTIF('Service Volumes 2'!ON7:ON46,"")+SUMPRODUCT(--ISNUMBER('Service Volumes 2'!ON4))+SUMPRODUCT(--ISNUMBER('Service Volumes 2'!ON7:ON46))=41,0,1)</f>
        <v>0</v>
      </c>
      <c r="ON99" s="44">
        <f>IF(COUNTIF('Service Volumes 2'!OO4,"")+COUNTIF('Service Volumes 2'!OO7:OO46,"")+SUMPRODUCT(--ISNUMBER('Service Volumes 2'!OO4))+SUMPRODUCT(--ISNUMBER('Service Volumes 2'!OO7:OO46))=41,0,1)</f>
        <v>0</v>
      </c>
    </row>
    <row r="100" spans="2:404" ht="10.25" customHeight="1">
      <c r="B100" s="144"/>
      <c r="C100" s="145"/>
    </row>
    <row r="101" spans="2:404" ht="10.25" customHeight="1">
      <c r="B101" s="144"/>
      <c r="C101" s="145"/>
    </row>
    <row r="102" spans="2:404" ht="10.25" customHeight="1">
      <c r="B102" s="133" t="s">
        <v>924</v>
      </c>
      <c r="C102"/>
    </row>
    <row r="103" spans="2:404" ht="10.25" customHeight="1">
      <c r="B103" s="128"/>
      <c r="C103"/>
      <c r="E103" s="42" t="s">
        <v>822</v>
      </c>
    </row>
    <row r="104" spans="2:404" customFormat="1" ht="10.25" customHeight="1">
      <c r="B104" s="40" t="s">
        <v>423</v>
      </c>
      <c r="C104" s="41" t="s">
        <v>16</v>
      </c>
      <c r="D104" s="46" t="s">
        <v>820</v>
      </c>
      <c r="E104" s="43">
        <v>1</v>
      </c>
      <c r="F104" s="43">
        <v>2</v>
      </c>
      <c r="G104" s="43">
        <v>3</v>
      </c>
      <c r="H104" s="43">
        <v>4</v>
      </c>
      <c r="I104" s="43">
        <v>5</v>
      </c>
      <c r="J104" s="43">
        <v>6</v>
      </c>
      <c r="K104" s="43">
        <v>7</v>
      </c>
      <c r="L104" s="43">
        <v>8</v>
      </c>
      <c r="M104" s="43">
        <v>9</v>
      </c>
      <c r="N104" s="43">
        <v>10</v>
      </c>
      <c r="O104" s="43">
        <v>11</v>
      </c>
      <c r="P104" s="43">
        <v>12</v>
      </c>
      <c r="Q104" s="43">
        <v>13</v>
      </c>
      <c r="R104" s="43">
        <v>14</v>
      </c>
      <c r="S104" s="43">
        <v>15</v>
      </c>
      <c r="T104" s="43">
        <v>16</v>
      </c>
      <c r="U104" s="43">
        <v>17</v>
      </c>
      <c r="V104" s="43">
        <v>18</v>
      </c>
      <c r="W104" s="43">
        <v>19</v>
      </c>
      <c r="X104" s="43">
        <v>20</v>
      </c>
      <c r="Y104" s="43">
        <v>21</v>
      </c>
      <c r="Z104" s="43">
        <v>22</v>
      </c>
      <c r="AA104" s="43">
        <v>23</v>
      </c>
      <c r="AB104" s="43">
        <v>24</v>
      </c>
      <c r="AC104" s="43">
        <v>25</v>
      </c>
      <c r="AD104" s="43">
        <v>26</v>
      </c>
      <c r="AE104" s="43">
        <v>27</v>
      </c>
      <c r="AF104" s="43">
        <v>28</v>
      </c>
      <c r="AG104" s="43">
        <v>29</v>
      </c>
      <c r="AH104" s="43">
        <v>30</v>
      </c>
      <c r="AI104" s="43">
        <v>31</v>
      </c>
      <c r="AJ104" s="43">
        <v>32</v>
      </c>
      <c r="AK104" s="43">
        <v>33</v>
      </c>
      <c r="AL104" s="43">
        <v>34</v>
      </c>
      <c r="AM104" s="43">
        <v>35</v>
      </c>
      <c r="AN104" s="43">
        <v>36</v>
      </c>
      <c r="AO104" s="43">
        <v>37</v>
      </c>
      <c r="AP104" s="43">
        <v>38</v>
      </c>
      <c r="AQ104" s="43">
        <v>39</v>
      </c>
      <c r="AR104" s="43">
        <v>40</v>
      </c>
      <c r="AS104" s="43">
        <v>41</v>
      </c>
      <c r="AT104" s="43">
        <v>42</v>
      </c>
      <c r="AU104" s="43">
        <v>43</v>
      </c>
      <c r="AV104" s="43">
        <v>44</v>
      </c>
      <c r="AW104" s="43">
        <v>45</v>
      </c>
      <c r="AX104" s="43">
        <v>46</v>
      </c>
      <c r="AY104" s="43">
        <v>47</v>
      </c>
      <c r="AZ104" s="43">
        <v>48</v>
      </c>
      <c r="BA104" s="43">
        <v>49</v>
      </c>
      <c r="BB104" s="43">
        <v>50</v>
      </c>
      <c r="BC104" s="43">
        <v>51</v>
      </c>
      <c r="BD104" s="43">
        <v>52</v>
      </c>
      <c r="BE104" s="43">
        <v>53</v>
      </c>
      <c r="BF104" s="43">
        <v>54</v>
      </c>
      <c r="BG104" s="43">
        <v>55</v>
      </c>
      <c r="BH104" s="43">
        <v>56</v>
      </c>
      <c r="BI104" s="43">
        <v>57</v>
      </c>
      <c r="BJ104" s="43">
        <v>58</v>
      </c>
      <c r="BK104" s="43">
        <v>59</v>
      </c>
      <c r="BL104" s="43">
        <v>60</v>
      </c>
      <c r="BM104" s="43">
        <v>61</v>
      </c>
      <c r="BN104" s="43">
        <v>62</v>
      </c>
      <c r="BO104" s="43">
        <v>63</v>
      </c>
      <c r="BP104" s="43">
        <v>64</v>
      </c>
      <c r="BQ104" s="43">
        <v>65</v>
      </c>
      <c r="BR104" s="43">
        <v>66</v>
      </c>
      <c r="BS104" s="43">
        <v>67</v>
      </c>
      <c r="BT104" s="43">
        <v>68</v>
      </c>
      <c r="BU104" s="43">
        <v>69</v>
      </c>
      <c r="BV104" s="43">
        <v>70</v>
      </c>
      <c r="BW104" s="43">
        <v>71</v>
      </c>
      <c r="BX104" s="43">
        <v>72</v>
      </c>
      <c r="BY104" s="43">
        <v>73</v>
      </c>
      <c r="BZ104" s="43">
        <v>74</v>
      </c>
      <c r="CA104" s="43">
        <v>75</v>
      </c>
      <c r="CB104" s="43">
        <v>76</v>
      </c>
      <c r="CC104" s="43">
        <v>77</v>
      </c>
      <c r="CD104" s="43">
        <v>78</v>
      </c>
      <c r="CE104" s="43">
        <v>79</v>
      </c>
      <c r="CF104" s="43">
        <v>80</v>
      </c>
      <c r="CG104" s="43">
        <v>81</v>
      </c>
      <c r="CH104" s="43">
        <v>82</v>
      </c>
      <c r="CI104" s="43">
        <v>83</v>
      </c>
      <c r="CJ104" s="43">
        <v>84</v>
      </c>
      <c r="CK104" s="43">
        <v>85</v>
      </c>
      <c r="CL104" s="43">
        <v>86</v>
      </c>
      <c r="CM104" s="43">
        <v>87</v>
      </c>
      <c r="CN104" s="43">
        <v>88</v>
      </c>
      <c r="CO104" s="43">
        <v>89</v>
      </c>
      <c r="CP104" s="43">
        <v>90</v>
      </c>
      <c r="CQ104" s="43">
        <v>91</v>
      </c>
      <c r="CR104" s="43">
        <v>92</v>
      </c>
      <c r="CS104" s="43">
        <v>93</v>
      </c>
      <c r="CT104" s="43">
        <v>94</v>
      </c>
      <c r="CU104" s="43">
        <v>95</v>
      </c>
      <c r="CV104" s="43">
        <v>96</v>
      </c>
      <c r="CW104" s="43">
        <v>97</v>
      </c>
      <c r="CX104" s="43">
        <v>98</v>
      </c>
      <c r="CY104" s="43">
        <v>99</v>
      </c>
      <c r="CZ104" s="43">
        <v>100</v>
      </c>
      <c r="DA104" s="43">
        <v>101</v>
      </c>
      <c r="DB104" s="43">
        <v>102</v>
      </c>
      <c r="DC104" s="43">
        <v>103</v>
      </c>
      <c r="DD104" s="43">
        <v>104</v>
      </c>
      <c r="DE104" s="43">
        <v>105</v>
      </c>
      <c r="DF104" s="43">
        <v>106</v>
      </c>
      <c r="DG104" s="43">
        <v>107</v>
      </c>
      <c r="DH104" s="43">
        <v>108</v>
      </c>
      <c r="DI104" s="43">
        <v>109</v>
      </c>
      <c r="DJ104" s="43">
        <v>110</v>
      </c>
      <c r="DK104" s="43">
        <v>111</v>
      </c>
      <c r="DL104" s="43">
        <v>112</v>
      </c>
      <c r="DM104" s="43">
        <v>113</v>
      </c>
      <c r="DN104" s="43">
        <v>114</v>
      </c>
      <c r="DO104" s="43">
        <v>115</v>
      </c>
      <c r="DP104" s="43">
        <v>116</v>
      </c>
      <c r="DQ104" s="43">
        <v>117</v>
      </c>
      <c r="DR104" s="43">
        <v>118</v>
      </c>
      <c r="DS104" s="43">
        <v>119</v>
      </c>
      <c r="DT104" s="43">
        <v>120</v>
      </c>
      <c r="DU104" s="43">
        <v>121</v>
      </c>
      <c r="DV104" s="43">
        <v>122</v>
      </c>
      <c r="DW104" s="43">
        <v>123</v>
      </c>
      <c r="DX104" s="43">
        <v>124</v>
      </c>
      <c r="DY104" s="43">
        <v>125</v>
      </c>
      <c r="DZ104" s="43">
        <v>126</v>
      </c>
      <c r="EA104" s="43">
        <v>127</v>
      </c>
      <c r="EB104" s="43">
        <v>128</v>
      </c>
      <c r="EC104" s="43">
        <v>129</v>
      </c>
      <c r="ED104" s="43">
        <v>130</v>
      </c>
      <c r="EE104" s="43">
        <v>131</v>
      </c>
      <c r="EF104" s="43">
        <v>132</v>
      </c>
      <c r="EG104" s="43">
        <v>133</v>
      </c>
      <c r="EH104" s="43">
        <v>134</v>
      </c>
      <c r="EI104" s="43">
        <v>135</v>
      </c>
      <c r="EJ104" s="43">
        <v>136</v>
      </c>
      <c r="EK104" s="43">
        <v>137</v>
      </c>
      <c r="EL104" s="43">
        <v>138</v>
      </c>
      <c r="EM104" s="43">
        <v>139</v>
      </c>
      <c r="EN104" s="43">
        <v>140</v>
      </c>
      <c r="EO104" s="43">
        <v>141</v>
      </c>
      <c r="EP104" s="43">
        <v>142</v>
      </c>
      <c r="EQ104" s="43">
        <v>143</v>
      </c>
      <c r="ER104" s="43">
        <v>144</v>
      </c>
      <c r="ES104" s="43">
        <v>145</v>
      </c>
      <c r="ET104" s="43">
        <v>146</v>
      </c>
      <c r="EU104" s="43">
        <v>147</v>
      </c>
      <c r="EV104" s="43">
        <v>148</v>
      </c>
      <c r="EW104" s="43">
        <v>149</v>
      </c>
      <c r="EX104" s="43">
        <v>150</v>
      </c>
      <c r="EY104" s="43">
        <v>151</v>
      </c>
      <c r="EZ104" s="43">
        <v>152</v>
      </c>
      <c r="FA104" s="43">
        <v>153</v>
      </c>
      <c r="FB104" s="43">
        <v>154</v>
      </c>
      <c r="FC104" s="43">
        <v>155</v>
      </c>
      <c r="FD104" s="43">
        <v>156</v>
      </c>
      <c r="FE104" s="43">
        <v>157</v>
      </c>
      <c r="FF104" s="43">
        <v>158</v>
      </c>
      <c r="FG104" s="43">
        <v>159</v>
      </c>
      <c r="FH104" s="43">
        <v>160</v>
      </c>
      <c r="FI104" s="43">
        <v>161</v>
      </c>
      <c r="FJ104" s="43">
        <v>162</v>
      </c>
      <c r="FK104" s="43">
        <v>163</v>
      </c>
      <c r="FL104" s="43">
        <v>164</v>
      </c>
      <c r="FM104" s="43">
        <v>165</v>
      </c>
      <c r="FN104" s="43">
        <v>166</v>
      </c>
      <c r="FO104" s="43">
        <v>167</v>
      </c>
      <c r="FP104" s="43">
        <v>168</v>
      </c>
      <c r="FQ104" s="43">
        <v>169</v>
      </c>
      <c r="FR104" s="43">
        <v>170</v>
      </c>
      <c r="FS104" s="43">
        <v>171</v>
      </c>
      <c r="FT104" s="43">
        <v>172</v>
      </c>
      <c r="FU104" s="43">
        <v>173</v>
      </c>
      <c r="FV104" s="43">
        <v>174</v>
      </c>
      <c r="FW104" s="43">
        <v>175</v>
      </c>
      <c r="FX104" s="43">
        <v>176</v>
      </c>
      <c r="FY104" s="43">
        <v>177</v>
      </c>
      <c r="FZ104" s="43">
        <v>178</v>
      </c>
      <c r="GA104" s="43">
        <v>179</v>
      </c>
      <c r="GB104" s="43">
        <v>180</v>
      </c>
      <c r="GC104" s="43">
        <v>181</v>
      </c>
      <c r="GD104" s="43">
        <v>182</v>
      </c>
      <c r="GE104" s="43">
        <v>183</v>
      </c>
      <c r="GF104" s="43">
        <v>184</v>
      </c>
      <c r="GG104" s="43">
        <v>185</v>
      </c>
      <c r="GH104" s="43">
        <v>186</v>
      </c>
      <c r="GI104" s="43">
        <v>187</v>
      </c>
      <c r="GJ104" s="43">
        <v>188</v>
      </c>
      <c r="GK104" s="43">
        <v>189</v>
      </c>
      <c r="GL104" s="43">
        <v>190</v>
      </c>
      <c r="GM104" s="43">
        <v>191</v>
      </c>
      <c r="GN104" s="43">
        <v>192</v>
      </c>
      <c r="GO104" s="43">
        <v>193</v>
      </c>
      <c r="GP104" s="43">
        <v>194</v>
      </c>
      <c r="GQ104" s="43">
        <v>195</v>
      </c>
      <c r="GR104" s="43">
        <v>196</v>
      </c>
      <c r="GS104" s="43">
        <v>197</v>
      </c>
      <c r="GT104" s="43">
        <v>198</v>
      </c>
      <c r="GU104" s="43">
        <v>199</v>
      </c>
      <c r="GV104" s="43">
        <v>200</v>
      </c>
      <c r="GW104" s="43">
        <v>201</v>
      </c>
      <c r="GX104" s="43">
        <v>202</v>
      </c>
      <c r="GY104" s="43">
        <v>203</v>
      </c>
      <c r="GZ104" s="43">
        <v>204</v>
      </c>
      <c r="HA104" s="43">
        <v>205</v>
      </c>
      <c r="HB104" s="43">
        <v>206</v>
      </c>
      <c r="HC104" s="43">
        <v>207</v>
      </c>
      <c r="HD104" s="43">
        <v>208</v>
      </c>
      <c r="HE104" s="43">
        <v>209</v>
      </c>
      <c r="HF104" s="43">
        <v>210</v>
      </c>
      <c r="HG104" s="43">
        <v>211</v>
      </c>
      <c r="HH104" s="43">
        <v>212</v>
      </c>
      <c r="HI104" s="43">
        <v>213</v>
      </c>
      <c r="HJ104" s="43">
        <v>214</v>
      </c>
      <c r="HK104" s="43">
        <v>215</v>
      </c>
      <c r="HL104" s="43">
        <v>216</v>
      </c>
      <c r="HM104" s="43">
        <v>217</v>
      </c>
      <c r="HN104" s="43">
        <v>218</v>
      </c>
      <c r="HO104" s="43">
        <v>219</v>
      </c>
      <c r="HP104" s="43">
        <v>220</v>
      </c>
      <c r="HQ104" s="43">
        <v>221</v>
      </c>
      <c r="HR104" s="43">
        <v>222</v>
      </c>
      <c r="HS104" s="43">
        <v>223</v>
      </c>
      <c r="HT104" s="43">
        <v>224</v>
      </c>
      <c r="HU104" s="43">
        <v>225</v>
      </c>
      <c r="HV104" s="43">
        <v>226</v>
      </c>
      <c r="HW104" s="43">
        <v>227</v>
      </c>
      <c r="HX104" s="43">
        <v>228</v>
      </c>
      <c r="HY104" s="43">
        <v>229</v>
      </c>
      <c r="HZ104" s="43">
        <v>230</v>
      </c>
      <c r="IA104" s="43">
        <v>231</v>
      </c>
      <c r="IB104" s="43">
        <v>232</v>
      </c>
      <c r="IC104" s="43">
        <v>233</v>
      </c>
      <c r="ID104" s="43">
        <v>234</v>
      </c>
      <c r="IE104" s="43">
        <v>235</v>
      </c>
      <c r="IF104" s="43">
        <v>236</v>
      </c>
      <c r="IG104" s="43">
        <v>237</v>
      </c>
      <c r="IH104" s="43">
        <v>238</v>
      </c>
      <c r="II104" s="43">
        <v>239</v>
      </c>
      <c r="IJ104" s="43">
        <v>240</v>
      </c>
      <c r="IK104" s="43">
        <v>241</v>
      </c>
      <c r="IL104" s="43">
        <v>242</v>
      </c>
      <c r="IM104" s="43">
        <v>243</v>
      </c>
      <c r="IN104" s="43">
        <v>244</v>
      </c>
      <c r="IO104" s="43">
        <v>245</v>
      </c>
      <c r="IP104" s="43">
        <v>246</v>
      </c>
      <c r="IQ104" s="43">
        <v>247</v>
      </c>
      <c r="IR104" s="43">
        <v>248</v>
      </c>
      <c r="IS104" s="43">
        <v>249</v>
      </c>
      <c r="IT104" s="43">
        <v>250</v>
      </c>
      <c r="IU104" s="43">
        <v>251</v>
      </c>
      <c r="IV104" s="43">
        <v>252</v>
      </c>
      <c r="IW104" s="43">
        <v>253</v>
      </c>
      <c r="IX104" s="43">
        <v>254</v>
      </c>
      <c r="IY104" s="43">
        <v>255</v>
      </c>
      <c r="IZ104" s="43">
        <v>256</v>
      </c>
      <c r="JA104" s="43">
        <v>257</v>
      </c>
      <c r="JB104" s="43">
        <v>258</v>
      </c>
      <c r="JC104" s="43">
        <v>259</v>
      </c>
      <c r="JD104" s="43">
        <v>260</v>
      </c>
      <c r="JE104" s="43">
        <v>261</v>
      </c>
      <c r="JF104" s="43">
        <v>262</v>
      </c>
      <c r="JG104" s="43">
        <v>263</v>
      </c>
      <c r="JH104" s="43">
        <v>264</v>
      </c>
      <c r="JI104" s="43">
        <v>265</v>
      </c>
      <c r="JJ104" s="43">
        <v>266</v>
      </c>
      <c r="JK104" s="43">
        <v>267</v>
      </c>
      <c r="JL104" s="43">
        <v>268</v>
      </c>
      <c r="JM104" s="43">
        <v>269</v>
      </c>
      <c r="JN104" s="43">
        <v>270</v>
      </c>
      <c r="JO104" s="43">
        <v>271</v>
      </c>
      <c r="JP104" s="43">
        <v>272</v>
      </c>
      <c r="JQ104" s="43">
        <v>273</v>
      </c>
      <c r="JR104" s="43">
        <v>274</v>
      </c>
      <c r="JS104" s="43">
        <v>275</v>
      </c>
      <c r="JT104" s="43">
        <v>276</v>
      </c>
      <c r="JU104" s="43">
        <v>277</v>
      </c>
      <c r="JV104" s="43">
        <v>278</v>
      </c>
      <c r="JW104" s="43">
        <v>279</v>
      </c>
      <c r="JX104" s="43">
        <v>280</v>
      </c>
      <c r="JY104" s="43">
        <v>281</v>
      </c>
      <c r="JZ104" s="43">
        <v>282</v>
      </c>
      <c r="KA104" s="43">
        <v>283</v>
      </c>
      <c r="KB104" s="43">
        <v>284</v>
      </c>
      <c r="KC104" s="43">
        <v>285</v>
      </c>
      <c r="KD104" s="43">
        <v>286</v>
      </c>
      <c r="KE104" s="43">
        <v>287</v>
      </c>
      <c r="KF104" s="43">
        <v>288</v>
      </c>
      <c r="KG104" s="43">
        <v>289</v>
      </c>
      <c r="KH104" s="43">
        <v>290</v>
      </c>
      <c r="KI104" s="43">
        <v>291</v>
      </c>
      <c r="KJ104" s="43">
        <v>292</v>
      </c>
      <c r="KK104" s="43">
        <v>293</v>
      </c>
      <c r="KL104" s="43">
        <v>294</v>
      </c>
      <c r="KM104" s="43">
        <v>295</v>
      </c>
      <c r="KN104" s="43">
        <v>296</v>
      </c>
      <c r="KO104" s="43">
        <v>297</v>
      </c>
      <c r="KP104" s="43">
        <v>298</v>
      </c>
      <c r="KQ104" s="43">
        <v>299</v>
      </c>
      <c r="KR104" s="43">
        <v>300</v>
      </c>
      <c r="KS104" s="43">
        <v>301</v>
      </c>
      <c r="KT104" s="43">
        <v>302</v>
      </c>
      <c r="KU104" s="43">
        <v>303</v>
      </c>
      <c r="KV104" s="43">
        <v>304</v>
      </c>
      <c r="KW104" s="43">
        <v>305</v>
      </c>
      <c r="KX104" s="43">
        <v>306</v>
      </c>
      <c r="KY104" s="43">
        <v>307</v>
      </c>
      <c r="KZ104" s="43">
        <v>308</v>
      </c>
      <c r="LA104" s="43">
        <v>309</v>
      </c>
      <c r="LB104" s="43">
        <v>310</v>
      </c>
      <c r="LC104" s="43">
        <v>311</v>
      </c>
      <c r="LD104" s="43">
        <v>312</v>
      </c>
      <c r="LE104" s="43">
        <v>313</v>
      </c>
      <c r="LF104" s="43">
        <v>314</v>
      </c>
      <c r="LG104" s="43">
        <v>315</v>
      </c>
      <c r="LH104" s="43">
        <v>316</v>
      </c>
      <c r="LI104" s="43">
        <v>317</v>
      </c>
      <c r="LJ104" s="43">
        <v>318</v>
      </c>
      <c r="LK104" s="43">
        <v>319</v>
      </c>
      <c r="LL104" s="43">
        <v>320</v>
      </c>
      <c r="LM104" s="43">
        <v>321</v>
      </c>
      <c r="LN104" s="43">
        <v>322</v>
      </c>
      <c r="LO104" s="43">
        <v>323</v>
      </c>
      <c r="LP104" s="43">
        <v>324</v>
      </c>
      <c r="LQ104" s="43">
        <v>325</v>
      </c>
      <c r="LR104" s="43">
        <v>326</v>
      </c>
      <c r="LS104" s="43">
        <v>327</v>
      </c>
      <c r="LT104" s="43">
        <v>328</v>
      </c>
      <c r="LU104" s="43">
        <v>329</v>
      </c>
      <c r="LV104" s="43">
        <v>330</v>
      </c>
      <c r="LW104" s="43">
        <v>331</v>
      </c>
      <c r="LX104" s="43">
        <v>332</v>
      </c>
      <c r="LY104" s="43">
        <v>333</v>
      </c>
      <c r="LZ104" s="43">
        <v>334</v>
      </c>
      <c r="MA104" s="43">
        <v>335</v>
      </c>
      <c r="MB104" s="43">
        <v>336</v>
      </c>
      <c r="MC104" s="43">
        <v>337</v>
      </c>
      <c r="MD104" s="43">
        <v>338</v>
      </c>
      <c r="ME104" s="43">
        <v>339</v>
      </c>
      <c r="MF104" s="43">
        <v>340</v>
      </c>
      <c r="MG104" s="43">
        <v>341</v>
      </c>
      <c r="MH104" s="43">
        <v>342</v>
      </c>
      <c r="MI104" s="43">
        <v>343</v>
      </c>
      <c r="MJ104" s="43">
        <v>344</v>
      </c>
      <c r="MK104" s="43">
        <v>345</v>
      </c>
      <c r="ML104" s="43">
        <v>346</v>
      </c>
      <c r="MM104" s="43">
        <v>347</v>
      </c>
      <c r="MN104" s="43">
        <v>348</v>
      </c>
      <c r="MO104" s="43">
        <v>349</v>
      </c>
      <c r="MP104" s="43">
        <v>350</v>
      </c>
      <c r="MQ104" s="43">
        <v>351</v>
      </c>
      <c r="MR104" s="43">
        <v>352</v>
      </c>
      <c r="MS104" s="43">
        <v>353</v>
      </c>
      <c r="MT104" s="43">
        <v>354</v>
      </c>
      <c r="MU104" s="43">
        <v>355</v>
      </c>
      <c r="MV104" s="43">
        <v>356</v>
      </c>
      <c r="MW104" s="43">
        <v>357</v>
      </c>
      <c r="MX104" s="43">
        <v>358</v>
      </c>
      <c r="MY104" s="43">
        <v>359</v>
      </c>
      <c r="MZ104" s="43">
        <v>360</v>
      </c>
      <c r="NA104" s="43">
        <v>361</v>
      </c>
      <c r="NB104" s="43">
        <v>362</v>
      </c>
      <c r="NC104" s="43">
        <v>363</v>
      </c>
      <c r="ND104" s="43">
        <v>364</v>
      </c>
      <c r="NE104" s="43">
        <v>365</v>
      </c>
      <c r="NF104" s="43">
        <v>366</v>
      </c>
      <c r="NG104" s="43">
        <v>367</v>
      </c>
      <c r="NH104" s="43">
        <v>368</v>
      </c>
      <c r="NI104" s="43">
        <v>369</v>
      </c>
      <c r="NJ104" s="43">
        <v>370</v>
      </c>
      <c r="NK104" s="43">
        <v>371</v>
      </c>
      <c r="NL104" s="43">
        <v>372</v>
      </c>
      <c r="NM104" s="43">
        <v>373</v>
      </c>
      <c r="NN104" s="43">
        <v>374</v>
      </c>
      <c r="NO104" s="43">
        <v>375</v>
      </c>
      <c r="NP104" s="43">
        <v>376</v>
      </c>
      <c r="NQ104" s="43">
        <v>377</v>
      </c>
      <c r="NR104" s="43">
        <v>378</v>
      </c>
      <c r="NS104" s="43">
        <v>379</v>
      </c>
      <c r="NT104" s="43">
        <v>380</v>
      </c>
      <c r="NU104" s="43">
        <v>381</v>
      </c>
      <c r="NV104" s="43">
        <v>382</v>
      </c>
      <c r="NW104" s="43">
        <v>383</v>
      </c>
      <c r="NX104" s="43">
        <v>384</v>
      </c>
      <c r="NY104" s="43">
        <v>385</v>
      </c>
      <c r="NZ104" s="43">
        <v>386</v>
      </c>
      <c r="OA104" s="43">
        <v>387</v>
      </c>
      <c r="OB104" s="43">
        <v>388</v>
      </c>
      <c r="OC104" s="43">
        <v>389</v>
      </c>
      <c r="OD104" s="43">
        <v>390</v>
      </c>
      <c r="OE104" s="43">
        <v>391</v>
      </c>
      <c r="OF104" s="43">
        <v>392</v>
      </c>
      <c r="OG104" s="43">
        <v>393</v>
      </c>
      <c r="OH104" s="43">
        <v>394</v>
      </c>
      <c r="OI104" s="43">
        <v>395</v>
      </c>
      <c r="OJ104" s="43">
        <v>396</v>
      </c>
      <c r="OK104" s="43">
        <v>397</v>
      </c>
      <c r="OL104" s="43">
        <v>398</v>
      </c>
      <c r="OM104" s="43">
        <v>399</v>
      </c>
      <c r="ON104" s="43">
        <v>400</v>
      </c>
    </row>
    <row r="105" spans="2:404" ht="10.25" customHeight="1">
      <c r="B105" s="47" t="s">
        <v>126</v>
      </c>
      <c r="C105" s="45" t="s">
        <v>127</v>
      </c>
      <c r="D105" s="43" t="str">
        <f>IF(SUM(E105:ON105)&gt;0,"Error","OK")</f>
        <v>OK</v>
      </c>
      <c r="E105" s="44">
        <f>IF(AND('Service Matrix'!E97="Yes",'Service Volumes 3'!E4=""),1,0)</f>
        <v>0</v>
      </c>
      <c r="F105" s="44">
        <f>IF(AND('Service Matrix'!F97="Yes",'Service Volumes 3'!F4=""),1,0)</f>
        <v>0</v>
      </c>
      <c r="G105" s="44">
        <f>IF(AND('Service Matrix'!G97="Yes",'Service Volumes 3'!G4=""),1,0)</f>
        <v>0</v>
      </c>
      <c r="H105" s="44">
        <f>IF(AND('Service Matrix'!H97="Yes",'Service Volumes 3'!H4=""),1,0)</f>
        <v>0</v>
      </c>
      <c r="I105" s="44">
        <f>IF(AND('Service Matrix'!I97="Yes",'Service Volumes 3'!I4=""),1,0)</f>
        <v>0</v>
      </c>
      <c r="J105" s="44">
        <f>IF(AND('Service Matrix'!J97="Yes",'Service Volumes 3'!J4=""),1,0)</f>
        <v>0</v>
      </c>
      <c r="K105" s="44">
        <f>IF(AND('Service Matrix'!K97="Yes",'Service Volumes 3'!K4=""),1,0)</f>
        <v>0</v>
      </c>
      <c r="L105" s="44">
        <f>IF(AND('Service Matrix'!L97="Yes",'Service Volumes 3'!L4=""),1,0)</f>
        <v>0</v>
      </c>
      <c r="M105" s="44">
        <f>IF(AND('Service Matrix'!M97="Yes",'Service Volumes 3'!M4=""),1,0)</f>
        <v>0</v>
      </c>
      <c r="N105" s="44">
        <f>IF(AND('Service Matrix'!N97="Yes",'Service Volumes 3'!N4=""),1,0)</f>
        <v>0</v>
      </c>
      <c r="O105" s="44">
        <f>IF(AND('Service Matrix'!O97="Yes",'Service Volumes 3'!O4=""),1,0)</f>
        <v>0</v>
      </c>
      <c r="P105" s="44">
        <f>IF(AND('Service Matrix'!P97="Yes",'Service Volumes 3'!P4=""),1,0)</f>
        <v>0</v>
      </c>
      <c r="Q105" s="44">
        <f>IF(AND('Service Matrix'!Q97="Yes",'Service Volumes 3'!Q4=""),1,0)</f>
        <v>0</v>
      </c>
      <c r="R105" s="44">
        <f>IF(AND('Service Matrix'!R97="Yes",'Service Volumes 3'!R4=""),1,0)</f>
        <v>0</v>
      </c>
      <c r="S105" s="44">
        <f>IF(AND('Service Matrix'!S97="Yes",'Service Volumes 3'!S4=""),1,0)</f>
        <v>0</v>
      </c>
      <c r="T105" s="44">
        <f>IF(AND('Service Matrix'!T97="Yes",'Service Volumes 3'!T4=""),1,0)</f>
        <v>0</v>
      </c>
      <c r="U105" s="44">
        <f>IF(AND('Service Matrix'!U97="Yes",'Service Volumes 3'!U4=""),1,0)</f>
        <v>0</v>
      </c>
      <c r="V105" s="44">
        <f>IF(AND('Service Matrix'!V97="Yes",'Service Volumes 3'!V4=""),1,0)</f>
        <v>0</v>
      </c>
      <c r="W105" s="44">
        <f>IF(AND('Service Matrix'!W97="Yes",'Service Volumes 3'!W4=""),1,0)</f>
        <v>0</v>
      </c>
      <c r="X105" s="44">
        <f>IF(AND('Service Matrix'!X97="Yes",'Service Volumes 3'!X4=""),1,0)</f>
        <v>0</v>
      </c>
      <c r="Y105" s="44">
        <f>IF(AND('Service Matrix'!Y97="Yes",'Service Volumes 3'!Y4=""),1,0)</f>
        <v>0</v>
      </c>
      <c r="Z105" s="44">
        <f>IF(AND('Service Matrix'!Z97="Yes",'Service Volumes 3'!Z4=""),1,0)</f>
        <v>0</v>
      </c>
      <c r="AA105" s="44">
        <f>IF(AND('Service Matrix'!AA97="Yes",'Service Volumes 3'!AA4=""),1,0)</f>
        <v>0</v>
      </c>
      <c r="AB105" s="44">
        <f>IF(AND('Service Matrix'!AB97="Yes",'Service Volumes 3'!AB4=""),1,0)</f>
        <v>0</v>
      </c>
      <c r="AC105" s="44">
        <f>IF(AND('Service Matrix'!AC97="Yes",'Service Volumes 3'!AC4=""),1,0)</f>
        <v>0</v>
      </c>
      <c r="AD105" s="44">
        <f>IF(AND('Service Matrix'!AD97="Yes",'Service Volumes 3'!AD4=""),1,0)</f>
        <v>0</v>
      </c>
      <c r="AE105" s="44">
        <f>IF(AND('Service Matrix'!AE97="Yes",'Service Volumes 3'!AE4=""),1,0)</f>
        <v>0</v>
      </c>
      <c r="AF105" s="44">
        <f>IF(AND('Service Matrix'!AF97="Yes",'Service Volumes 3'!AF4=""),1,0)</f>
        <v>0</v>
      </c>
      <c r="AG105" s="44">
        <f>IF(AND('Service Matrix'!AG97="Yes",'Service Volumes 3'!AG4=""),1,0)</f>
        <v>0</v>
      </c>
      <c r="AH105" s="44">
        <f>IF(AND('Service Matrix'!AH97="Yes",'Service Volumes 3'!AH4=""),1,0)</f>
        <v>0</v>
      </c>
      <c r="AI105" s="44">
        <f>IF(AND('Service Matrix'!AI97="Yes",'Service Volumes 3'!AI4=""),1,0)</f>
        <v>0</v>
      </c>
      <c r="AJ105" s="44">
        <f>IF(AND('Service Matrix'!AJ97="Yes",'Service Volumes 3'!AJ4=""),1,0)</f>
        <v>0</v>
      </c>
      <c r="AK105" s="44">
        <f>IF(AND('Service Matrix'!AK97="Yes",'Service Volumes 3'!AK4=""),1,0)</f>
        <v>0</v>
      </c>
      <c r="AL105" s="44">
        <f>IF(AND('Service Matrix'!AL97="Yes",'Service Volumes 3'!AL4=""),1,0)</f>
        <v>0</v>
      </c>
      <c r="AM105" s="44">
        <f>IF(AND('Service Matrix'!AM97="Yes",'Service Volumes 3'!AM4=""),1,0)</f>
        <v>0</v>
      </c>
      <c r="AN105" s="44">
        <f>IF(AND('Service Matrix'!AN97="Yes",'Service Volumes 3'!AN4=""),1,0)</f>
        <v>0</v>
      </c>
      <c r="AO105" s="44">
        <f>IF(AND('Service Matrix'!AO97="Yes",'Service Volumes 3'!AO4=""),1,0)</f>
        <v>0</v>
      </c>
      <c r="AP105" s="44">
        <f>IF(AND('Service Matrix'!AP97="Yes",'Service Volumes 3'!AP4=""),1,0)</f>
        <v>0</v>
      </c>
      <c r="AQ105" s="44">
        <f>IF(AND('Service Matrix'!AQ97="Yes",'Service Volumes 3'!AQ4=""),1,0)</f>
        <v>0</v>
      </c>
      <c r="AR105" s="44">
        <f>IF(AND('Service Matrix'!AR97="Yes",'Service Volumes 3'!AR4=""),1,0)</f>
        <v>0</v>
      </c>
      <c r="AS105" s="44">
        <f>IF(AND('Service Matrix'!AS97="Yes",'Service Volumes 3'!AS4=""),1,0)</f>
        <v>0</v>
      </c>
      <c r="AT105" s="44">
        <f>IF(AND('Service Matrix'!AT97="Yes",'Service Volumes 3'!AT4=""),1,0)</f>
        <v>0</v>
      </c>
      <c r="AU105" s="44">
        <f>IF(AND('Service Matrix'!AU97="Yes",'Service Volumes 3'!AU4=""),1,0)</f>
        <v>0</v>
      </c>
      <c r="AV105" s="44">
        <f>IF(AND('Service Matrix'!AV97="Yes",'Service Volumes 3'!AV4=""),1,0)</f>
        <v>0</v>
      </c>
      <c r="AW105" s="44">
        <f>IF(AND('Service Matrix'!AW97="Yes",'Service Volumes 3'!AW4=""),1,0)</f>
        <v>0</v>
      </c>
      <c r="AX105" s="44">
        <f>IF(AND('Service Matrix'!AX97="Yes",'Service Volumes 3'!AX4=""),1,0)</f>
        <v>0</v>
      </c>
      <c r="AY105" s="44">
        <f>IF(AND('Service Matrix'!AY97="Yes",'Service Volumes 3'!AY4=""),1,0)</f>
        <v>0</v>
      </c>
      <c r="AZ105" s="44">
        <f>IF(AND('Service Matrix'!AZ97="Yes",'Service Volumes 3'!AZ4=""),1,0)</f>
        <v>0</v>
      </c>
      <c r="BA105" s="44">
        <f>IF(AND('Service Matrix'!BA97="Yes",'Service Volumes 3'!BA4=""),1,0)</f>
        <v>0</v>
      </c>
      <c r="BB105" s="44">
        <f>IF(AND('Service Matrix'!BB97="Yes",'Service Volumes 3'!BB4=""),1,0)</f>
        <v>0</v>
      </c>
      <c r="BC105" s="44">
        <f>IF(AND('Service Matrix'!BC97="Yes",'Service Volumes 3'!BC4=""),1,0)</f>
        <v>0</v>
      </c>
      <c r="BD105" s="44">
        <f>IF(AND('Service Matrix'!BD97="Yes",'Service Volumes 3'!BD4=""),1,0)</f>
        <v>0</v>
      </c>
      <c r="BE105" s="44">
        <f>IF(AND('Service Matrix'!BE97="Yes",'Service Volumes 3'!BE4=""),1,0)</f>
        <v>0</v>
      </c>
      <c r="BF105" s="44">
        <f>IF(AND('Service Matrix'!BF97="Yes",'Service Volumes 3'!BF4=""),1,0)</f>
        <v>0</v>
      </c>
      <c r="BG105" s="44">
        <f>IF(AND('Service Matrix'!BG97="Yes",'Service Volumes 3'!BG4=""),1,0)</f>
        <v>0</v>
      </c>
      <c r="BH105" s="44">
        <f>IF(AND('Service Matrix'!BH97="Yes",'Service Volumes 3'!BH4=""),1,0)</f>
        <v>0</v>
      </c>
      <c r="BI105" s="44">
        <f>IF(AND('Service Matrix'!BI97="Yes",'Service Volumes 3'!BI4=""),1,0)</f>
        <v>0</v>
      </c>
      <c r="BJ105" s="44">
        <f>IF(AND('Service Matrix'!BJ97="Yes",'Service Volumes 3'!BJ4=""),1,0)</f>
        <v>0</v>
      </c>
      <c r="BK105" s="44">
        <f>IF(AND('Service Matrix'!BK97="Yes",'Service Volumes 3'!BK4=""),1,0)</f>
        <v>0</v>
      </c>
      <c r="BL105" s="44">
        <f>IF(AND('Service Matrix'!BL97="Yes",'Service Volumes 3'!BL4=""),1,0)</f>
        <v>0</v>
      </c>
      <c r="BM105" s="44">
        <f>IF(AND('Service Matrix'!BM97="Yes",'Service Volumes 3'!BM4=""),1,0)</f>
        <v>0</v>
      </c>
      <c r="BN105" s="44">
        <f>IF(AND('Service Matrix'!BN97="Yes",'Service Volumes 3'!BN4=""),1,0)</f>
        <v>0</v>
      </c>
      <c r="BO105" s="44">
        <f>IF(AND('Service Matrix'!BO97="Yes",'Service Volumes 3'!BO4=""),1,0)</f>
        <v>0</v>
      </c>
      <c r="BP105" s="44">
        <f>IF(AND('Service Matrix'!BP97="Yes",'Service Volumes 3'!BP4=""),1,0)</f>
        <v>0</v>
      </c>
      <c r="BQ105" s="44">
        <f>IF(AND('Service Matrix'!BQ97="Yes",'Service Volumes 3'!BQ4=""),1,0)</f>
        <v>0</v>
      </c>
      <c r="BR105" s="44">
        <f>IF(AND('Service Matrix'!BR97="Yes",'Service Volumes 3'!BR4=""),1,0)</f>
        <v>0</v>
      </c>
      <c r="BS105" s="44">
        <f>IF(AND('Service Matrix'!BS97="Yes",'Service Volumes 3'!BS4=""),1,0)</f>
        <v>0</v>
      </c>
      <c r="BT105" s="44">
        <f>IF(AND('Service Matrix'!BT97="Yes",'Service Volumes 3'!BT4=""),1,0)</f>
        <v>0</v>
      </c>
      <c r="BU105" s="44">
        <f>IF(AND('Service Matrix'!BU97="Yes",'Service Volumes 3'!BU4=""),1,0)</f>
        <v>0</v>
      </c>
      <c r="BV105" s="44">
        <f>IF(AND('Service Matrix'!BV97="Yes",'Service Volumes 3'!BV4=""),1,0)</f>
        <v>0</v>
      </c>
      <c r="BW105" s="44">
        <f>IF(AND('Service Matrix'!BW97="Yes",'Service Volumes 3'!BW4=""),1,0)</f>
        <v>0</v>
      </c>
      <c r="BX105" s="44">
        <f>IF(AND('Service Matrix'!BX97="Yes",'Service Volumes 3'!BX4=""),1,0)</f>
        <v>0</v>
      </c>
      <c r="BY105" s="44">
        <f>IF(AND('Service Matrix'!BY97="Yes",'Service Volumes 3'!BY4=""),1,0)</f>
        <v>0</v>
      </c>
      <c r="BZ105" s="44">
        <f>IF(AND('Service Matrix'!BZ97="Yes",'Service Volumes 3'!BZ4=""),1,0)</f>
        <v>0</v>
      </c>
      <c r="CA105" s="44">
        <f>IF(AND('Service Matrix'!CA97="Yes",'Service Volumes 3'!CA4=""),1,0)</f>
        <v>0</v>
      </c>
      <c r="CB105" s="44">
        <f>IF(AND('Service Matrix'!CB97="Yes",'Service Volumes 3'!CB4=""),1,0)</f>
        <v>0</v>
      </c>
      <c r="CC105" s="44">
        <f>IF(AND('Service Matrix'!CC97="Yes",'Service Volumes 3'!CC4=""),1,0)</f>
        <v>0</v>
      </c>
      <c r="CD105" s="44">
        <f>IF(AND('Service Matrix'!CD97="Yes",'Service Volumes 3'!CD4=""),1,0)</f>
        <v>0</v>
      </c>
      <c r="CE105" s="44">
        <f>IF(AND('Service Matrix'!CE97="Yes",'Service Volumes 3'!CE4=""),1,0)</f>
        <v>0</v>
      </c>
      <c r="CF105" s="44">
        <f>IF(AND('Service Matrix'!CF97="Yes",'Service Volumes 3'!CF4=""),1,0)</f>
        <v>0</v>
      </c>
      <c r="CG105" s="44">
        <f>IF(AND('Service Matrix'!CG97="Yes",'Service Volumes 3'!CG4=""),1,0)</f>
        <v>0</v>
      </c>
      <c r="CH105" s="44">
        <f>IF(AND('Service Matrix'!CH97="Yes",'Service Volumes 3'!CH4=""),1,0)</f>
        <v>0</v>
      </c>
      <c r="CI105" s="44">
        <f>IF(AND('Service Matrix'!CI97="Yes",'Service Volumes 3'!CI4=""),1,0)</f>
        <v>0</v>
      </c>
      <c r="CJ105" s="44">
        <f>IF(AND('Service Matrix'!CJ97="Yes",'Service Volumes 3'!CJ4=""),1,0)</f>
        <v>0</v>
      </c>
      <c r="CK105" s="44">
        <f>IF(AND('Service Matrix'!CK97="Yes",'Service Volumes 3'!CK4=""),1,0)</f>
        <v>0</v>
      </c>
      <c r="CL105" s="44">
        <f>IF(AND('Service Matrix'!CL97="Yes",'Service Volumes 3'!CL4=""),1,0)</f>
        <v>0</v>
      </c>
      <c r="CM105" s="44">
        <f>IF(AND('Service Matrix'!CM97="Yes",'Service Volumes 3'!CM4=""),1,0)</f>
        <v>0</v>
      </c>
      <c r="CN105" s="44">
        <f>IF(AND('Service Matrix'!CN97="Yes",'Service Volumes 3'!CN4=""),1,0)</f>
        <v>0</v>
      </c>
      <c r="CO105" s="44">
        <f>IF(AND('Service Matrix'!CO97="Yes",'Service Volumes 3'!CO4=""),1,0)</f>
        <v>0</v>
      </c>
      <c r="CP105" s="44">
        <f>IF(AND('Service Matrix'!CP97="Yes",'Service Volumes 3'!CP4=""),1,0)</f>
        <v>0</v>
      </c>
      <c r="CQ105" s="44">
        <f>IF(AND('Service Matrix'!CQ97="Yes",'Service Volumes 3'!CQ4=""),1,0)</f>
        <v>0</v>
      </c>
      <c r="CR105" s="44">
        <f>IF(AND('Service Matrix'!CR97="Yes",'Service Volumes 3'!CR4=""),1,0)</f>
        <v>0</v>
      </c>
      <c r="CS105" s="44">
        <f>IF(AND('Service Matrix'!CS97="Yes",'Service Volumes 3'!CS4=""),1,0)</f>
        <v>0</v>
      </c>
      <c r="CT105" s="44">
        <f>IF(AND('Service Matrix'!CT97="Yes",'Service Volumes 3'!CT4=""),1,0)</f>
        <v>0</v>
      </c>
      <c r="CU105" s="44">
        <f>IF(AND('Service Matrix'!CU97="Yes",'Service Volumes 3'!CU4=""),1,0)</f>
        <v>0</v>
      </c>
      <c r="CV105" s="44">
        <f>IF(AND('Service Matrix'!CV97="Yes",'Service Volumes 3'!CV4=""),1,0)</f>
        <v>0</v>
      </c>
      <c r="CW105" s="44">
        <f>IF(AND('Service Matrix'!CW97="Yes",'Service Volumes 3'!CW4=""),1,0)</f>
        <v>0</v>
      </c>
      <c r="CX105" s="44">
        <f>IF(AND('Service Matrix'!CX97="Yes",'Service Volumes 3'!CX4=""),1,0)</f>
        <v>0</v>
      </c>
      <c r="CY105" s="44">
        <f>IF(AND('Service Matrix'!CY97="Yes",'Service Volumes 3'!CY4=""),1,0)</f>
        <v>0</v>
      </c>
      <c r="CZ105" s="44">
        <f>IF(AND('Service Matrix'!CZ97="Yes",'Service Volumes 3'!CZ4=""),1,0)</f>
        <v>0</v>
      </c>
      <c r="DA105" s="44">
        <f>IF(AND('Service Matrix'!DA97="Yes",'Service Volumes 3'!DA4=""),1,0)</f>
        <v>0</v>
      </c>
      <c r="DB105" s="44">
        <f>IF(AND('Service Matrix'!DB97="Yes",'Service Volumes 3'!DB4=""),1,0)</f>
        <v>0</v>
      </c>
      <c r="DC105" s="44">
        <f>IF(AND('Service Matrix'!DC97="Yes",'Service Volumes 3'!DC4=""),1,0)</f>
        <v>0</v>
      </c>
      <c r="DD105" s="44">
        <f>IF(AND('Service Matrix'!DD97="Yes",'Service Volumes 3'!DD4=""),1,0)</f>
        <v>0</v>
      </c>
      <c r="DE105" s="44">
        <f>IF(AND('Service Matrix'!DE97="Yes",'Service Volumes 3'!DE4=""),1,0)</f>
        <v>0</v>
      </c>
      <c r="DF105" s="44">
        <f>IF(AND('Service Matrix'!DF97="Yes",'Service Volumes 3'!DF4=""),1,0)</f>
        <v>0</v>
      </c>
      <c r="DG105" s="44">
        <f>IF(AND('Service Matrix'!DG97="Yes",'Service Volumes 3'!DG4=""),1,0)</f>
        <v>0</v>
      </c>
      <c r="DH105" s="44">
        <f>IF(AND('Service Matrix'!DH97="Yes",'Service Volumes 3'!DH4=""),1,0)</f>
        <v>0</v>
      </c>
      <c r="DI105" s="44">
        <f>IF(AND('Service Matrix'!DI97="Yes",'Service Volumes 3'!DI4=""),1,0)</f>
        <v>0</v>
      </c>
      <c r="DJ105" s="44">
        <f>IF(AND('Service Matrix'!DJ97="Yes",'Service Volumes 3'!DJ4=""),1,0)</f>
        <v>0</v>
      </c>
      <c r="DK105" s="44">
        <f>IF(AND('Service Matrix'!DK97="Yes",'Service Volumes 3'!DK4=""),1,0)</f>
        <v>0</v>
      </c>
      <c r="DL105" s="44">
        <f>IF(AND('Service Matrix'!DL97="Yes",'Service Volumes 3'!DL4=""),1,0)</f>
        <v>0</v>
      </c>
      <c r="DM105" s="44">
        <f>IF(AND('Service Matrix'!DM97="Yes",'Service Volumes 3'!DM4=""),1,0)</f>
        <v>0</v>
      </c>
      <c r="DN105" s="44">
        <f>IF(AND('Service Matrix'!DN97="Yes",'Service Volumes 3'!DN4=""),1,0)</f>
        <v>0</v>
      </c>
      <c r="DO105" s="44">
        <f>IF(AND('Service Matrix'!DO97="Yes",'Service Volumes 3'!DO4=""),1,0)</f>
        <v>0</v>
      </c>
      <c r="DP105" s="44">
        <f>IF(AND('Service Matrix'!DP97="Yes",'Service Volumes 3'!DP4=""),1,0)</f>
        <v>0</v>
      </c>
      <c r="DQ105" s="44">
        <f>IF(AND('Service Matrix'!DQ97="Yes",'Service Volumes 3'!DQ4=""),1,0)</f>
        <v>0</v>
      </c>
      <c r="DR105" s="44">
        <f>IF(AND('Service Matrix'!DR97="Yes",'Service Volumes 3'!DR4=""),1,0)</f>
        <v>0</v>
      </c>
      <c r="DS105" s="44">
        <f>IF(AND('Service Matrix'!DS97="Yes",'Service Volumes 3'!DS4=""),1,0)</f>
        <v>0</v>
      </c>
      <c r="DT105" s="44">
        <f>IF(AND('Service Matrix'!DT97="Yes",'Service Volumes 3'!DT4=""),1,0)</f>
        <v>0</v>
      </c>
      <c r="DU105" s="44">
        <f>IF(AND('Service Matrix'!DU97="Yes",'Service Volumes 3'!DU4=""),1,0)</f>
        <v>0</v>
      </c>
      <c r="DV105" s="44">
        <f>IF(AND('Service Matrix'!DV97="Yes",'Service Volumes 3'!DV4=""),1,0)</f>
        <v>0</v>
      </c>
      <c r="DW105" s="44">
        <f>IF(AND('Service Matrix'!DW97="Yes",'Service Volumes 3'!DW4=""),1,0)</f>
        <v>0</v>
      </c>
      <c r="DX105" s="44">
        <f>IF(AND('Service Matrix'!DX97="Yes",'Service Volumes 3'!DX4=""),1,0)</f>
        <v>0</v>
      </c>
      <c r="DY105" s="44">
        <f>IF(AND('Service Matrix'!DY97="Yes",'Service Volumes 3'!DY4=""),1,0)</f>
        <v>0</v>
      </c>
      <c r="DZ105" s="44">
        <f>IF(AND('Service Matrix'!DZ97="Yes",'Service Volumes 3'!DZ4=""),1,0)</f>
        <v>0</v>
      </c>
      <c r="EA105" s="44">
        <f>IF(AND('Service Matrix'!EA97="Yes",'Service Volumes 3'!EA4=""),1,0)</f>
        <v>0</v>
      </c>
      <c r="EB105" s="44">
        <f>IF(AND('Service Matrix'!EB97="Yes",'Service Volumes 3'!EB4=""),1,0)</f>
        <v>0</v>
      </c>
      <c r="EC105" s="44">
        <f>IF(AND('Service Matrix'!EC97="Yes",'Service Volumes 3'!EC4=""),1,0)</f>
        <v>0</v>
      </c>
      <c r="ED105" s="44">
        <f>IF(AND('Service Matrix'!ED97="Yes",'Service Volumes 3'!ED4=""),1,0)</f>
        <v>0</v>
      </c>
      <c r="EE105" s="44">
        <f>IF(AND('Service Matrix'!EE97="Yes",'Service Volumes 3'!EE4=""),1,0)</f>
        <v>0</v>
      </c>
      <c r="EF105" s="44">
        <f>IF(AND('Service Matrix'!EF97="Yes",'Service Volumes 3'!EF4=""),1,0)</f>
        <v>0</v>
      </c>
      <c r="EG105" s="44">
        <f>IF(AND('Service Matrix'!EG97="Yes",'Service Volumes 3'!EG4=""),1,0)</f>
        <v>0</v>
      </c>
      <c r="EH105" s="44">
        <f>IF(AND('Service Matrix'!EH97="Yes",'Service Volumes 3'!EH4=""),1,0)</f>
        <v>0</v>
      </c>
      <c r="EI105" s="44">
        <f>IF(AND('Service Matrix'!EI97="Yes",'Service Volumes 3'!EI4=""),1,0)</f>
        <v>0</v>
      </c>
      <c r="EJ105" s="44">
        <f>IF(AND('Service Matrix'!EJ97="Yes",'Service Volumes 3'!EJ4=""),1,0)</f>
        <v>0</v>
      </c>
      <c r="EK105" s="44">
        <f>IF(AND('Service Matrix'!EK97="Yes",'Service Volumes 3'!EK4=""),1,0)</f>
        <v>0</v>
      </c>
      <c r="EL105" s="44">
        <f>IF(AND('Service Matrix'!EL97="Yes",'Service Volumes 3'!EL4=""),1,0)</f>
        <v>0</v>
      </c>
      <c r="EM105" s="44">
        <f>IF(AND('Service Matrix'!EM97="Yes",'Service Volumes 3'!EM4=""),1,0)</f>
        <v>0</v>
      </c>
      <c r="EN105" s="44">
        <f>IF(AND('Service Matrix'!EN97="Yes",'Service Volumes 3'!EN4=""),1,0)</f>
        <v>0</v>
      </c>
      <c r="EO105" s="44">
        <f>IF(AND('Service Matrix'!EO97="Yes",'Service Volumes 3'!EO4=""),1,0)</f>
        <v>0</v>
      </c>
      <c r="EP105" s="44">
        <f>IF(AND('Service Matrix'!EP97="Yes",'Service Volumes 3'!EP4=""),1,0)</f>
        <v>0</v>
      </c>
      <c r="EQ105" s="44">
        <f>IF(AND('Service Matrix'!EQ97="Yes",'Service Volumes 3'!EQ4=""),1,0)</f>
        <v>0</v>
      </c>
      <c r="ER105" s="44">
        <f>IF(AND('Service Matrix'!ER97="Yes",'Service Volumes 3'!ER4=""),1,0)</f>
        <v>0</v>
      </c>
      <c r="ES105" s="44">
        <f>IF(AND('Service Matrix'!ES97="Yes",'Service Volumes 3'!ES4=""),1,0)</f>
        <v>0</v>
      </c>
      <c r="ET105" s="44">
        <f>IF(AND('Service Matrix'!ET97="Yes",'Service Volumes 3'!ET4=""),1,0)</f>
        <v>0</v>
      </c>
      <c r="EU105" s="44">
        <f>IF(AND('Service Matrix'!EU97="Yes",'Service Volumes 3'!EU4=""),1,0)</f>
        <v>0</v>
      </c>
      <c r="EV105" s="44">
        <f>IF(AND('Service Matrix'!EV97="Yes",'Service Volumes 3'!EV4=""),1,0)</f>
        <v>0</v>
      </c>
      <c r="EW105" s="44">
        <f>IF(AND('Service Matrix'!EW97="Yes",'Service Volumes 3'!EW4=""),1,0)</f>
        <v>0</v>
      </c>
      <c r="EX105" s="44">
        <f>IF(AND('Service Matrix'!EX97="Yes",'Service Volumes 3'!EX4=""),1,0)</f>
        <v>0</v>
      </c>
      <c r="EY105" s="44">
        <f>IF(AND('Service Matrix'!EY97="Yes",'Service Volumes 3'!EY4=""),1,0)</f>
        <v>0</v>
      </c>
      <c r="EZ105" s="44">
        <f>IF(AND('Service Matrix'!EZ97="Yes",'Service Volumes 3'!EZ4=""),1,0)</f>
        <v>0</v>
      </c>
      <c r="FA105" s="44">
        <f>IF(AND('Service Matrix'!FA97="Yes",'Service Volumes 3'!FA4=""),1,0)</f>
        <v>0</v>
      </c>
      <c r="FB105" s="44">
        <f>IF(AND('Service Matrix'!FB97="Yes",'Service Volumes 3'!FB4=""),1,0)</f>
        <v>0</v>
      </c>
      <c r="FC105" s="44">
        <f>IF(AND('Service Matrix'!FC97="Yes",'Service Volumes 3'!FC4=""),1,0)</f>
        <v>0</v>
      </c>
      <c r="FD105" s="44">
        <f>IF(AND('Service Matrix'!FD97="Yes",'Service Volumes 3'!FD4=""),1,0)</f>
        <v>0</v>
      </c>
      <c r="FE105" s="44">
        <f>IF(AND('Service Matrix'!FE97="Yes",'Service Volumes 3'!FE4=""),1,0)</f>
        <v>0</v>
      </c>
      <c r="FF105" s="44">
        <f>IF(AND('Service Matrix'!FF97="Yes",'Service Volumes 3'!FF4=""),1,0)</f>
        <v>0</v>
      </c>
      <c r="FG105" s="44">
        <f>IF(AND('Service Matrix'!FG97="Yes",'Service Volumes 3'!FG4=""),1,0)</f>
        <v>0</v>
      </c>
      <c r="FH105" s="44">
        <f>IF(AND('Service Matrix'!FH97="Yes",'Service Volumes 3'!FH4=""),1,0)</f>
        <v>0</v>
      </c>
      <c r="FI105" s="44">
        <f>IF(AND('Service Matrix'!FI97="Yes",'Service Volumes 3'!FI4=""),1,0)</f>
        <v>0</v>
      </c>
      <c r="FJ105" s="44">
        <f>IF(AND('Service Matrix'!FJ97="Yes",'Service Volumes 3'!FJ4=""),1,0)</f>
        <v>0</v>
      </c>
      <c r="FK105" s="44">
        <f>IF(AND('Service Matrix'!FK97="Yes",'Service Volumes 3'!FK4=""),1,0)</f>
        <v>0</v>
      </c>
      <c r="FL105" s="44">
        <f>IF(AND('Service Matrix'!FL97="Yes",'Service Volumes 3'!FL4=""),1,0)</f>
        <v>0</v>
      </c>
      <c r="FM105" s="44">
        <f>IF(AND('Service Matrix'!FM97="Yes",'Service Volumes 3'!FM4=""),1,0)</f>
        <v>0</v>
      </c>
      <c r="FN105" s="44">
        <f>IF(AND('Service Matrix'!FN97="Yes",'Service Volumes 3'!FN4=""),1,0)</f>
        <v>0</v>
      </c>
      <c r="FO105" s="44">
        <f>IF(AND('Service Matrix'!FO97="Yes",'Service Volumes 3'!FO4=""),1,0)</f>
        <v>0</v>
      </c>
      <c r="FP105" s="44">
        <f>IF(AND('Service Matrix'!FP97="Yes",'Service Volumes 3'!FP4=""),1,0)</f>
        <v>0</v>
      </c>
      <c r="FQ105" s="44">
        <f>IF(AND('Service Matrix'!FQ97="Yes",'Service Volumes 3'!FQ4=""),1,0)</f>
        <v>0</v>
      </c>
      <c r="FR105" s="44">
        <f>IF(AND('Service Matrix'!FR97="Yes",'Service Volumes 3'!FR4=""),1,0)</f>
        <v>0</v>
      </c>
      <c r="FS105" s="44">
        <f>IF(AND('Service Matrix'!FS97="Yes",'Service Volumes 3'!FS4=""),1,0)</f>
        <v>0</v>
      </c>
      <c r="FT105" s="44">
        <f>IF(AND('Service Matrix'!FT97="Yes",'Service Volumes 3'!FT4=""),1,0)</f>
        <v>0</v>
      </c>
      <c r="FU105" s="44">
        <f>IF(AND('Service Matrix'!FU97="Yes",'Service Volumes 3'!FU4=""),1,0)</f>
        <v>0</v>
      </c>
      <c r="FV105" s="44">
        <f>IF(AND('Service Matrix'!FV97="Yes",'Service Volumes 3'!FV4=""),1,0)</f>
        <v>0</v>
      </c>
      <c r="FW105" s="44">
        <f>IF(AND('Service Matrix'!FW97="Yes",'Service Volumes 3'!FW4=""),1,0)</f>
        <v>0</v>
      </c>
      <c r="FX105" s="44">
        <f>IF(AND('Service Matrix'!FX97="Yes",'Service Volumes 3'!FX4=""),1,0)</f>
        <v>0</v>
      </c>
      <c r="FY105" s="44">
        <f>IF(AND('Service Matrix'!FY97="Yes",'Service Volumes 3'!FY4=""),1,0)</f>
        <v>0</v>
      </c>
      <c r="FZ105" s="44">
        <f>IF(AND('Service Matrix'!FZ97="Yes",'Service Volumes 3'!FZ4=""),1,0)</f>
        <v>0</v>
      </c>
      <c r="GA105" s="44">
        <f>IF(AND('Service Matrix'!GA97="Yes",'Service Volumes 3'!GA4=""),1,0)</f>
        <v>0</v>
      </c>
      <c r="GB105" s="44">
        <f>IF(AND('Service Matrix'!GB97="Yes",'Service Volumes 3'!GB4=""),1,0)</f>
        <v>0</v>
      </c>
      <c r="GC105" s="44">
        <f>IF(AND('Service Matrix'!GC97="Yes",'Service Volumes 3'!GC4=""),1,0)</f>
        <v>0</v>
      </c>
      <c r="GD105" s="44">
        <f>IF(AND('Service Matrix'!GD97="Yes",'Service Volumes 3'!GD4=""),1,0)</f>
        <v>0</v>
      </c>
      <c r="GE105" s="44">
        <f>IF(AND('Service Matrix'!GE97="Yes",'Service Volumes 3'!GE4=""),1,0)</f>
        <v>0</v>
      </c>
      <c r="GF105" s="44">
        <f>IF(AND('Service Matrix'!GF97="Yes",'Service Volumes 3'!GF4=""),1,0)</f>
        <v>0</v>
      </c>
      <c r="GG105" s="44">
        <f>IF(AND('Service Matrix'!GG97="Yes",'Service Volumes 3'!GG4=""),1,0)</f>
        <v>0</v>
      </c>
      <c r="GH105" s="44">
        <f>IF(AND('Service Matrix'!GH97="Yes",'Service Volumes 3'!GH4=""),1,0)</f>
        <v>0</v>
      </c>
      <c r="GI105" s="44">
        <f>IF(AND('Service Matrix'!GI97="Yes",'Service Volumes 3'!GI4=""),1,0)</f>
        <v>0</v>
      </c>
      <c r="GJ105" s="44">
        <f>IF(AND('Service Matrix'!GJ97="Yes",'Service Volumes 3'!GJ4=""),1,0)</f>
        <v>0</v>
      </c>
      <c r="GK105" s="44">
        <f>IF(AND('Service Matrix'!GK97="Yes",'Service Volumes 3'!GK4=""),1,0)</f>
        <v>0</v>
      </c>
      <c r="GL105" s="44">
        <f>IF(AND('Service Matrix'!GL97="Yes",'Service Volumes 3'!GL4=""),1,0)</f>
        <v>0</v>
      </c>
      <c r="GM105" s="44">
        <f>IF(AND('Service Matrix'!GM97="Yes",'Service Volumes 3'!GM4=""),1,0)</f>
        <v>0</v>
      </c>
      <c r="GN105" s="44">
        <f>IF(AND('Service Matrix'!GN97="Yes",'Service Volumes 3'!GN4=""),1,0)</f>
        <v>0</v>
      </c>
      <c r="GO105" s="44">
        <f>IF(AND('Service Matrix'!GO97="Yes",'Service Volumes 3'!GO4=""),1,0)</f>
        <v>0</v>
      </c>
      <c r="GP105" s="44">
        <f>IF(AND('Service Matrix'!GP97="Yes",'Service Volumes 3'!GP4=""),1,0)</f>
        <v>0</v>
      </c>
      <c r="GQ105" s="44">
        <f>IF(AND('Service Matrix'!GQ97="Yes",'Service Volumes 3'!GQ4=""),1,0)</f>
        <v>0</v>
      </c>
      <c r="GR105" s="44">
        <f>IF(AND('Service Matrix'!GR97="Yes",'Service Volumes 3'!GR4=""),1,0)</f>
        <v>0</v>
      </c>
      <c r="GS105" s="44">
        <f>IF(AND('Service Matrix'!GS97="Yes",'Service Volumes 3'!GS4=""),1,0)</f>
        <v>0</v>
      </c>
      <c r="GT105" s="44">
        <f>IF(AND('Service Matrix'!GT97="Yes",'Service Volumes 3'!GT4=""),1,0)</f>
        <v>0</v>
      </c>
      <c r="GU105" s="44">
        <f>IF(AND('Service Matrix'!GU97="Yes",'Service Volumes 3'!GU4=""),1,0)</f>
        <v>0</v>
      </c>
      <c r="GV105" s="44">
        <f>IF(AND('Service Matrix'!GV97="Yes",'Service Volumes 3'!GV4=""),1,0)</f>
        <v>0</v>
      </c>
      <c r="GW105" s="44">
        <f>IF(AND('Service Matrix'!GW97="Yes",'Service Volumes 3'!GW4=""),1,0)</f>
        <v>0</v>
      </c>
      <c r="GX105" s="44">
        <f>IF(AND('Service Matrix'!GX97="Yes",'Service Volumes 3'!GX4=""),1,0)</f>
        <v>0</v>
      </c>
      <c r="GY105" s="44">
        <f>IF(AND('Service Matrix'!GY97="Yes",'Service Volumes 3'!GY4=""),1,0)</f>
        <v>0</v>
      </c>
      <c r="GZ105" s="44">
        <f>IF(AND('Service Matrix'!GZ97="Yes",'Service Volumes 3'!GZ4=""),1,0)</f>
        <v>0</v>
      </c>
      <c r="HA105" s="44">
        <f>IF(AND('Service Matrix'!HA97="Yes",'Service Volumes 3'!HA4=""),1,0)</f>
        <v>0</v>
      </c>
      <c r="HB105" s="44">
        <f>IF(AND('Service Matrix'!HB97="Yes",'Service Volumes 3'!HB4=""),1,0)</f>
        <v>0</v>
      </c>
      <c r="HC105" s="44">
        <f>IF(AND('Service Matrix'!HC97="Yes",'Service Volumes 3'!HC4=""),1,0)</f>
        <v>0</v>
      </c>
      <c r="HD105" s="44">
        <f>IF(AND('Service Matrix'!HD97="Yes",'Service Volumes 3'!HD4=""),1,0)</f>
        <v>0</v>
      </c>
      <c r="HE105" s="44">
        <f>IF(AND('Service Matrix'!HE97="Yes",'Service Volumes 3'!HE4=""),1,0)</f>
        <v>0</v>
      </c>
      <c r="HF105" s="44">
        <f>IF(AND('Service Matrix'!HF97="Yes",'Service Volumes 3'!HF4=""),1,0)</f>
        <v>0</v>
      </c>
      <c r="HG105" s="44">
        <f>IF(AND('Service Matrix'!HG97="Yes",'Service Volumes 3'!HG4=""),1,0)</f>
        <v>0</v>
      </c>
      <c r="HH105" s="44">
        <f>IF(AND('Service Matrix'!HH97="Yes",'Service Volumes 3'!HH4=""),1,0)</f>
        <v>0</v>
      </c>
      <c r="HI105" s="44">
        <f>IF(AND('Service Matrix'!HI97="Yes",'Service Volumes 3'!HI4=""),1,0)</f>
        <v>0</v>
      </c>
      <c r="HJ105" s="44">
        <f>IF(AND('Service Matrix'!HJ97="Yes",'Service Volumes 3'!HJ4=""),1,0)</f>
        <v>0</v>
      </c>
      <c r="HK105" s="44">
        <f>IF(AND('Service Matrix'!HK97="Yes",'Service Volumes 3'!HK4=""),1,0)</f>
        <v>0</v>
      </c>
      <c r="HL105" s="44">
        <f>IF(AND('Service Matrix'!HL97="Yes",'Service Volumes 3'!HL4=""),1,0)</f>
        <v>0</v>
      </c>
      <c r="HM105" s="44">
        <f>IF(AND('Service Matrix'!HM97="Yes",'Service Volumes 3'!HM4=""),1,0)</f>
        <v>0</v>
      </c>
      <c r="HN105" s="44">
        <f>IF(AND('Service Matrix'!HN97="Yes",'Service Volumes 3'!HN4=""),1,0)</f>
        <v>0</v>
      </c>
      <c r="HO105" s="44">
        <f>IF(AND('Service Matrix'!HO97="Yes",'Service Volumes 3'!HO4=""),1,0)</f>
        <v>0</v>
      </c>
      <c r="HP105" s="44">
        <f>IF(AND('Service Matrix'!HP97="Yes",'Service Volumes 3'!HP4=""),1,0)</f>
        <v>0</v>
      </c>
      <c r="HQ105" s="44">
        <f>IF(AND('Service Matrix'!HQ97="Yes",'Service Volumes 3'!HQ4=""),1,0)</f>
        <v>0</v>
      </c>
      <c r="HR105" s="44">
        <f>IF(AND('Service Matrix'!HR97="Yes",'Service Volumes 3'!HR4=""),1,0)</f>
        <v>0</v>
      </c>
      <c r="HS105" s="44">
        <f>IF(AND('Service Matrix'!HS97="Yes",'Service Volumes 3'!HS4=""),1,0)</f>
        <v>0</v>
      </c>
      <c r="HT105" s="44">
        <f>IF(AND('Service Matrix'!HT97="Yes",'Service Volumes 3'!HT4=""),1,0)</f>
        <v>0</v>
      </c>
      <c r="HU105" s="44">
        <f>IF(AND('Service Matrix'!HU97="Yes",'Service Volumes 3'!HU4=""),1,0)</f>
        <v>0</v>
      </c>
      <c r="HV105" s="44">
        <f>IF(AND('Service Matrix'!HV97="Yes",'Service Volumes 3'!HV4=""),1,0)</f>
        <v>0</v>
      </c>
      <c r="HW105" s="44">
        <f>IF(AND('Service Matrix'!HW97="Yes",'Service Volumes 3'!HW4=""),1,0)</f>
        <v>0</v>
      </c>
      <c r="HX105" s="44">
        <f>IF(AND('Service Matrix'!HX97="Yes",'Service Volumes 3'!HX4=""),1,0)</f>
        <v>0</v>
      </c>
      <c r="HY105" s="44">
        <f>IF(AND('Service Matrix'!HY97="Yes",'Service Volumes 3'!HY4=""),1,0)</f>
        <v>0</v>
      </c>
      <c r="HZ105" s="44">
        <f>IF(AND('Service Matrix'!HZ97="Yes",'Service Volumes 3'!HZ4=""),1,0)</f>
        <v>0</v>
      </c>
      <c r="IA105" s="44">
        <f>IF(AND('Service Matrix'!IA97="Yes",'Service Volumes 3'!IA4=""),1,0)</f>
        <v>0</v>
      </c>
      <c r="IB105" s="44">
        <f>IF(AND('Service Matrix'!IB97="Yes",'Service Volumes 3'!IB4=""),1,0)</f>
        <v>0</v>
      </c>
      <c r="IC105" s="44">
        <f>IF(AND('Service Matrix'!IC97="Yes",'Service Volumes 3'!IC4=""),1,0)</f>
        <v>0</v>
      </c>
      <c r="ID105" s="44">
        <f>IF(AND('Service Matrix'!ID97="Yes",'Service Volumes 3'!ID4=""),1,0)</f>
        <v>0</v>
      </c>
      <c r="IE105" s="44">
        <f>IF(AND('Service Matrix'!IE97="Yes",'Service Volumes 3'!IE4=""),1,0)</f>
        <v>0</v>
      </c>
      <c r="IF105" s="44">
        <f>IF(AND('Service Matrix'!IF97="Yes",'Service Volumes 3'!IF4=""),1,0)</f>
        <v>0</v>
      </c>
      <c r="IG105" s="44">
        <f>IF(AND('Service Matrix'!IG97="Yes",'Service Volumes 3'!IG4=""),1,0)</f>
        <v>0</v>
      </c>
      <c r="IH105" s="44">
        <f>IF(AND('Service Matrix'!IH97="Yes",'Service Volumes 3'!IH4=""),1,0)</f>
        <v>0</v>
      </c>
      <c r="II105" s="44">
        <f>IF(AND('Service Matrix'!II97="Yes",'Service Volumes 3'!II4=""),1,0)</f>
        <v>0</v>
      </c>
      <c r="IJ105" s="44">
        <f>IF(AND('Service Matrix'!IJ97="Yes",'Service Volumes 3'!IJ4=""),1,0)</f>
        <v>0</v>
      </c>
      <c r="IK105" s="44">
        <f>IF(AND('Service Matrix'!IK97="Yes",'Service Volumes 3'!IK4=""),1,0)</f>
        <v>0</v>
      </c>
      <c r="IL105" s="44">
        <f>IF(AND('Service Matrix'!IL97="Yes",'Service Volumes 3'!IL4=""),1,0)</f>
        <v>0</v>
      </c>
      <c r="IM105" s="44">
        <f>IF(AND('Service Matrix'!IM97="Yes",'Service Volumes 3'!IM4=""),1,0)</f>
        <v>0</v>
      </c>
      <c r="IN105" s="44">
        <f>IF(AND('Service Matrix'!IN97="Yes",'Service Volumes 3'!IN4=""),1,0)</f>
        <v>0</v>
      </c>
      <c r="IO105" s="44">
        <f>IF(AND('Service Matrix'!IO97="Yes",'Service Volumes 3'!IO4=""),1,0)</f>
        <v>0</v>
      </c>
      <c r="IP105" s="44">
        <f>IF(AND('Service Matrix'!IP97="Yes",'Service Volumes 3'!IP4=""),1,0)</f>
        <v>0</v>
      </c>
      <c r="IQ105" s="44">
        <f>IF(AND('Service Matrix'!IQ97="Yes",'Service Volumes 3'!IQ4=""),1,0)</f>
        <v>0</v>
      </c>
      <c r="IR105" s="44">
        <f>IF(AND('Service Matrix'!IR97="Yes",'Service Volumes 3'!IR4=""),1,0)</f>
        <v>0</v>
      </c>
      <c r="IS105" s="44">
        <f>IF(AND('Service Matrix'!IS97="Yes",'Service Volumes 3'!IS4=""),1,0)</f>
        <v>0</v>
      </c>
      <c r="IT105" s="44">
        <f>IF(AND('Service Matrix'!IT97="Yes",'Service Volumes 3'!IT4=""),1,0)</f>
        <v>0</v>
      </c>
      <c r="IU105" s="44">
        <f>IF(AND('Service Matrix'!IU97="Yes",'Service Volumes 3'!IU4=""),1,0)</f>
        <v>0</v>
      </c>
      <c r="IV105" s="44">
        <f>IF(AND('Service Matrix'!IV97="Yes",'Service Volumes 3'!IV4=""),1,0)</f>
        <v>0</v>
      </c>
      <c r="IW105" s="44">
        <f>IF(AND('Service Matrix'!IW97="Yes",'Service Volumes 3'!IW4=""),1,0)</f>
        <v>0</v>
      </c>
      <c r="IX105" s="44">
        <f>IF(AND('Service Matrix'!IX97="Yes",'Service Volumes 3'!IX4=""),1,0)</f>
        <v>0</v>
      </c>
      <c r="IY105" s="44">
        <f>IF(AND('Service Matrix'!IY97="Yes",'Service Volumes 3'!IY4=""),1,0)</f>
        <v>0</v>
      </c>
      <c r="IZ105" s="44">
        <f>IF(AND('Service Matrix'!IZ97="Yes",'Service Volumes 3'!IZ4=""),1,0)</f>
        <v>0</v>
      </c>
      <c r="JA105" s="44">
        <f>IF(AND('Service Matrix'!JA97="Yes",'Service Volumes 3'!JA4=""),1,0)</f>
        <v>0</v>
      </c>
      <c r="JB105" s="44">
        <f>IF(AND('Service Matrix'!JB97="Yes",'Service Volumes 3'!JB4=""),1,0)</f>
        <v>0</v>
      </c>
      <c r="JC105" s="44">
        <f>IF(AND('Service Matrix'!JC97="Yes",'Service Volumes 3'!JC4=""),1,0)</f>
        <v>0</v>
      </c>
      <c r="JD105" s="44">
        <f>IF(AND('Service Matrix'!JD97="Yes",'Service Volumes 3'!JD4=""),1,0)</f>
        <v>0</v>
      </c>
      <c r="JE105" s="44">
        <f>IF(AND('Service Matrix'!JE97="Yes",'Service Volumes 3'!JE4=""),1,0)</f>
        <v>0</v>
      </c>
      <c r="JF105" s="44">
        <f>IF(AND('Service Matrix'!JF97="Yes",'Service Volumes 3'!JF4=""),1,0)</f>
        <v>0</v>
      </c>
      <c r="JG105" s="44">
        <f>IF(AND('Service Matrix'!JG97="Yes",'Service Volumes 3'!JG4=""),1,0)</f>
        <v>0</v>
      </c>
      <c r="JH105" s="44">
        <f>IF(AND('Service Matrix'!JH97="Yes",'Service Volumes 3'!JH4=""),1,0)</f>
        <v>0</v>
      </c>
      <c r="JI105" s="44">
        <f>IF(AND('Service Matrix'!JI97="Yes",'Service Volumes 3'!JI4=""),1,0)</f>
        <v>0</v>
      </c>
      <c r="JJ105" s="44">
        <f>IF(AND('Service Matrix'!JJ97="Yes",'Service Volumes 3'!JJ4=""),1,0)</f>
        <v>0</v>
      </c>
      <c r="JK105" s="44">
        <f>IF(AND('Service Matrix'!JK97="Yes",'Service Volumes 3'!JK4=""),1,0)</f>
        <v>0</v>
      </c>
      <c r="JL105" s="44">
        <f>IF(AND('Service Matrix'!JL97="Yes",'Service Volumes 3'!JL4=""),1,0)</f>
        <v>0</v>
      </c>
      <c r="JM105" s="44">
        <f>IF(AND('Service Matrix'!JM97="Yes",'Service Volumes 3'!JM4=""),1,0)</f>
        <v>0</v>
      </c>
      <c r="JN105" s="44">
        <f>IF(AND('Service Matrix'!JN97="Yes",'Service Volumes 3'!JN4=""),1,0)</f>
        <v>0</v>
      </c>
      <c r="JO105" s="44">
        <f>IF(AND('Service Matrix'!JO97="Yes",'Service Volumes 3'!JO4=""),1,0)</f>
        <v>0</v>
      </c>
      <c r="JP105" s="44">
        <f>IF(AND('Service Matrix'!JP97="Yes",'Service Volumes 3'!JP4=""),1,0)</f>
        <v>0</v>
      </c>
      <c r="JQ105" s="44">
        <f>IF(AND('Service Matrix'!JQ97="Yes",'Service Volumes 3'!JQ4=""),1,0)</f>
        <v>0</v>
      </c>
      <c r="JR105" s="44">
        <f>IF(AND('Service Matrix'!JR97="Yes",'Service Volumes 3'!JR4=""),1,0)</f>
        <v>0</v>
      </c>
      <c r="JS105" s="44">
        <f>IF(AND('Service Matrix'!JS97="Yes",'Service Volumes 3'!JS4=""),1,0)</f>
        <v>0</v>
      </c>
      <c r="JT105" s="44">
        <f>IF(AND('Service Matrix'!JT97="Yes",'Service Volumes 3'!JT4=""),1,0)</f>
        <v>0</v>
      </c>
      <c r="JU105" s="44">
        <f>IF(AND('Service Matrix'!JU97="Yes",'Service Volumes 3'!JU4=""),1,0)</f>
        <v>0</v>
      </c>
      <c r="JV105" s="44">
        <f>IF(AND('Service Matrix'!JV97="Yes",'Service Volumes 3'!JV4=""),1,0)</f>
        <v>0</v>
      </c>
      <c r="JW105" s="44">
        <f>IF(AND('Service Matrix'!JW97="Yes",'Service Volumes 3'!JW4=""),1,0)</f>
        <v>0</v>
      </c>
      <c r="JX105" s="44">
        <f>IF(AND('Service Matrix'!JX97="Yes",'Service Volumes 3'!JX4=""),1,0)</f>
        <v>0</v>
      </c>
      <c r="JY105" s="44">
        <f>IF(AND('Service Matrix'!JY97="Yes",'Service Volumes 3'!JY4=""),1,0)</f>
        <v>0</v>
      </c>
      <c r="JZ105" s="44">
        <f>IF(AND('Service Matrix'!JZ97="Yes",'Service Volumes 3'!JZ4=""),1,0)</f>
        <v>0</v>
      </c>
      <c r="KA105" s="44">
        <f>IF(AND('Service Matrix'!KA97="Yes",'Service Volumes 3'!KA4=""),1,0)</f>
        <v>0</v>
      </c>
      <c r="KB105" s="44">
        <f>IF(AND('Service Matrix'!KB97="Yes",'Service Volumes 3'!KB4=""),1,0)</f>
        <v>0</v>
      </c>
      <c r="KC105" s="44">
        <f>IF(AND('Service Matrix'!KC97="Yes",'Service Volumes 3'!KC4=""),1,0)</f>
        <v>0</v>
      </c>
      <c r="KD105" s="44">
        <f>IF(AND('Service Matrix'!KD97="Yes",'Service Volumes 3'!KD4=""),1,0)</f>
        <v>0</v>
      </c>
      <c r="KE105" s="44">
        <f>IF(AND('Service Matrix'!KE97="Yes",'Service Volumes 3'!KE4=""),1,0)</f>
        <v>0</v>
      </c>
      <c r="KF105" s="44">
        <f>IF(AND('Service Matrix'!KF97="Yes",'Service Volumes 3'!KF4=""),1,0)</f>
        <v>0</v>
      </c>
      <c r="KG105" s="44">
        <f>IF(AND('Service Matrix'!KG97="Yes",'Service Volumes 3'!KG4=""),1,0)</f>
        <v>0</v>
      </c>
      <c r="KH105" s="44">
        <f>IF(AND('Service Matrix'!KH97="Yes",'Service Volumes 3'!KH4=""),1,0)</f>
        <v>0</v>
      </c>
      <c r="KI105" s="44">
        <f>IF(AND('Service Matrix'!KI97="Yes",'Service Volumes 3'!KI4=""),1,0)</f>
        <v>0</v>
      </c>
      <c r="KJ105" s="44">
        <f>IF(AND('Service Matrix'!KJ97="Yes",'Service Volumes 3'!KJ4=""),1,0)</f>
        <v>0</v>
      </c>
      <c r="KK105" s="44">
        <f>IF(AND('Service Matrix'!KK97="Yes",'Service Volumes 3'!KK4=""),1,0)</f>
        <v>0</v>
      </c>
      <c r="KL105" s="44">
        <f>IF(AND('Service Matrix'!KL97="Yes",'Service Volumes 3'!KL4=""),1,0)</f>
        <v>0</v>
      </c>
      <c r="KM105" s="44">
        <f>IF(AND('Service Matrix'!KM97="Yes",'Service Volumes 3'!KM4=""),1,0)</f>
        <v>0</v>
      </c>
      <c r="KN105" s="44">
        <f>IF(AND('Service Matrix'!KN97="Yes",'Service Volumes 3'!KN4=""),1,0)</f>
        <v>0</v>
      </c>
      <c r="KO105" s="44">
        <f>IF(AND('Service Matrix'!KO97="Yes",'Service Volumes 3'!KO4=""),1,0)</f>
        <v>0</v>
      </c>
      <c r="KP105" s="44">
        <f>IF(AND('Service Matrix'!KP97="Yes",'Service Volumes 3'!KP4=""),1,0)</f>
        <v>0</v>
      </c>
      <c r="KQ105" s="44">
        <f>IF(AND('Service Matrix'!KQ97="Yes",'Service Volumes 3'!KQ4=""),1,0)</f>
        <v>0</v>
      </c>
      <c r="KR105" s="44">
        <f>IF(AND('Service Matrix'!KR97="Yes",'Service Volumes 3'!KR4=""),1,0)</f>
        <v>0</v>
      </c>
      <c r="KS105" s="44">
        <f>IF(AND('Service Matrix'!KS97="Yes",'Service Volumes 3'!KS4=""),1,0)</f>
        <v>0</v>
      </c>
      <c r="KT105" s="44">
        <f>IF(AND('Service Matrix'!KT97="Yes",'Service Volumes 3'!KT4=""),1,0)</f>
        <v>0</v>
      </c>
      <c r="KU105" s="44">
        <f>IF(AND('Service Matrix'!KU97="Yes",'Service Volumes 3'!KU4=""),1,0)</f>
        <v>0</v>
      </c>
      <c r="KV105" s="44">
        <f>IF(AND('Service Matrix'!KV97="Yes",'Service Volumes 3'!KV4=""),1,0)</f>
        <v>0</v>
      </c>
      <c r="KW105" s="44">
        <f>IF(AND('Service Matrix'!KW97="Yes",'Service Volumes 3'!KW4=""),1,0)</f>
        <v>0</v>
      </c>
      <c r="KX105" s="44">
        <f>IF(AND('Service Matrix'!KX97="Yes",'Service Volumes 3'!KX4=""),1,0)</f>
        <v>0</v>
      </c>
      <c r="KY105" s="44">
        <f>IF(AND('Service Matrix'!KY97="Yes",'Service Volumes 3'!KY4=""),1,0)</f>
        <v>0</v>
      </c>
      <c r="KZ105" s="44">
        <f>IF(AND('Service Matrix'!KZ97="Yes",'Service Volumes 3'!KZ4=""),1,0)</f>
        <v>0</v>
      </c>
      <c r="LA105" s="44">
        <f>IF(AND('Service Matrix'!LA97="Yes",'Service Volumes 3'!LA4=""),1,0)</f>
        <v>0</v>
      </c>
      <c r="LB105" s="44">
        <f>IF(AND('Service Matrix'!LB97="Yes",'Service Volumes 3'!LB4=""),1,0)</f>
        <v>0</v>
      </c>
      <c r="LC105" s="44">
        <f>IF(AND('Service Matrix'!LC97="Yes",'Service Volumes 3'!LC4=""),1,0)</f>
        <v>0</v>
      </c>
      <c r="LD105" s="44">
        <f>IF(AND('Service Matrix'!LD97="Yes",'Service Volumes 3'!LD4=""),1,0)</f>
        <v>0</v>
      </c>
      <c r="LE105" s="44">
        <f>IF(AND('Service Matrix'!LE97="Yes",'Service Volumes 3'!LE4=""),1,0)</f>
        <v>0</v>
      </c>
      <c r="LF105" s="44">
        <f>IF(AND('Service Matrix'!LF97="Yes",'Service Volumes 3'!LF4=""),1,0)</f>
        <v>0</v>
      </c>
      <c r="LG105" s="44">
        <f>IF(AND('Service Matrix'!LG97="Yes",'Service Volumes 3'!LG4=""),1,0)</f>
        <v>0</v>
      </c>
      <c r="LH105" s="44">
        <f>IF(AND('Service Matrix'!LH97="Yes",'Service Volumes 3'!LH4=""),1,0)</f>
        <v>0</v>
      </c>
      <c r="LI105" s="44">
        <f>IF(AND('Service Matrix'!LI97="Yes",'Service Volumes 3'!LI4=""),1,0)</f>
        <v>0</v>
      </c>
      <c r="LJ105" s="44">
        <f>IF(AND('Service Matrix'!LJ97="Yes",'Service Volumes 3'!LJ4=""),1,0)</f>
        <v>0</v>
      </c>
      <c r="LK105" s="44">
        <f>IF(AND('Service Matrix'!LK97="Yes",'Service Volumes 3'!LK4=""),1,0)</f>
        <v>0</v>
      </c>
      <c r="LL105" s="44">
        <f>IF(AND('Service Matrix'!LL97="Yes",'Service Volumes 3'!LL4=""),1,0)</f>
        <v>0</v>
      </c>
      <c r="LM105" s="44">
        <f>IF(AND('Service Matrix'!LM97="Yes",'Service Volumes 3'!LM4=""),1,0)</f>
        <v>0</v>
      </c>
      <c r="LN105" s="44">
        <f>IF(AND('Service Matrix'!LN97="Yes",'Service Volumes 3'!LN4=""),1,0)</f>
        <v>0</v>
      </c>
      <c r="LO105" s="44">
        <f>IF(AND('Service Matrix'!LO97="Yes",'Service Volumes 3'!LO4=""),1,0)</f>
        <v>0</v>
      </c>
      <c r="LP105" s="44">
        <f>IF(AND('Service Matrix'!LP97="Yes",'Service Volumes 3'!LP4=""),1,0)</f>
        <v>0</v>
      </c>
      <c r="LQ105" s="44">
        <f>IF(AND('Service Matrix'!LQ97="Yes",'Service Volumes 3'!LQ4=""),1,0)</f>
        <v>0</v>
      </c>
      <c r="LR105" s="44">
        <f>IF(AND('Service Matrix'!LR97="Yes",'Service Volumes 3'!LR4=""),1,0)</f>
        <v>0</v>
      </c>
      <c r="LS105" s="44">
        <f>IF(AND('Service Matrix'!LS97="Yes",'Service Volumes 3'!LS4=""),1,0)</f>
        <v>0</v>
      </c>
      <c r="LT105" s="44">
        <f>IF(AND('Service Matrix'!LT97="Yes",'Service Volumes 3'!LT4=""),1,0)</f>
        <v>0</v>
      </c>
      <c r="LU105" s="44">
        <f>IF(AND('Service Matrix'!LU97="Yes",'Service Volumes 3'!LU4=""),1,0)</f>
        <v>0</v>
      </c>
      <c r="LV105" s="44">
        <f>IF(AND('Service Matrix'!LV97="Yes",'Service Volumes 3'!LV4=""),1,0)</f>
        <v>0</v>
      </c>
      <c r="LW105" s="44">
        <f>IF(AND('Service Matrix'!LW97="Yes",'Service Volumes 3'!LW4=""),1,0)</f>
        <v>0</v>
      </c>
      <c r="LX105" s="44">
        <f>IF(AND('Service Matrix'!LX97="Yes",'Service Volumes 3'!LX4=""),1,0)</f>
        <v>0</v>
      </c>
      <c r="LY105" s="44">
        <f>IF(AND('Service Matrix'!LY97="Yes",'Service Volumes 3'!LY4=""),1,0)</f>
        <v>0</v>
      </c>
      <c r="LZ105" s="44">
        <f>IF(AND('Service Matrix'!LZ97="Yes",'Service Volumes 3'!LZ4=""),1,0)</f>
        <v>0</v>
      </c>
      <c r="MA105" s="44">
        <f>IF(AND('Service Matrix'!MA97="Yes",'Service Volumes 3'!MA4=""),1,0)</f>
        <v>0</v>
      </c>
      <c r="MB105" s="44">
        <f>IF(AND('Service Matrix'!MB97="Yes",'Service Volumes 3'!MB4=""),1,0)</f>
        <v>0</v>
      </c>
      <c r="MC105" s="44">
        <f>IF(AND('Service Matrix'!MC97="Yes",'Service Volumes 3'!MC4=""),1,0)</f>
        <v>0</v>
      </c>
      <c r="MD105" s="44">
        <f>IF(AND('Service Matrix'!MD97="Yes",'Service Volumes 3'!MD4=""),1,0)</f>
        <v>0</v>
      </c>
      <c r="ME105" s="44">
        <f>IF(AND('Service Matrix'!ME97="Yes",'Service Volumes 3'!ME4=""),1,0)</f>
        <v>0</v>
      </c>
      <c r="MF105" s="44">
        <f>IF(AND('Service Matrix'!MF97="Yes",'Service Volumes 3'!MF4=""),1,0)</f>
        <v>0</v>
      </c>
      <c r="MG105" s="44">
        <f>IF(AND('Service Matrix'!MG97="Yes",'Service Volumes 3'!MG4=""),1,0)</f>
        <v>0</v>
      </c>
      <c r="MH105" s="44">
        <f>IF(AND('Service Matrix'!MH97="Yes",'Service Volumes 3'!MH4=""),1,0)</f>
        <v>0</v>
      </c>
      <c r="MI105" s="44">
        <f>IF(AND('Service Matrix'!MI97="Yes",'Service Volumes 3'!MI4=""),1,0)</f>
        <v>0</v>
      </c>
      <c r="MJ105" s="44">
        <f>IF(AND('Service Matrix'!MJ97="Yes",'Service Volumes 3'!MJ4=""),1,0)</f>
        <v>0</v>
      </c>
      <c r="MK105" s="44">
        <f>IF(AND('Service Matrix'!MK97="Yes",'Service Volumes 3'!MK4=""),1,0)</f>
        <v>0</v>
      </c>
      <c r="ML105" s="44">
        <f>IF(AND('Service Matrix'!ML97="Yes",'Service Volumes 3'!ML4=""),1,0)</f>
        <v>0</v>
      </c>
      <c r="MM105" s="44">
        <f>IF(AND('Service Matrix'!MM97="Yes",'Service Volumes 3'!MM4=""),1,0)</f>
        <v>0</v>
      </c>
      <c r="MN105" s="44">
        <f>IF(AND('Service Matrix'!MN97="Yes",'Service Volumes 3'!MN4=""),1,0)</f>
        <v>0</v>
      </c>
      <c r="MO105" s="44">
        <f>IF(AND('Service Matrix'!MO97="Yes",'Service Volumes 3'!MO4=""),1,0)</f>
        <v>0</v>
      </c>
      <c r="MP105" s="44">
        <f>IF(AND('Service Matrix'!MP97="Yes",'Service Volumes 3'!MP4=""),1,0)</f>
        <v>0</v>
      </c>
      <c r="MQ105" s="44">
        <f>IF(AND('Service Matrix'!MQ97="Yes",'Service Volumes 3'!MQ4=""),1,0)</f>
        <v>0</v>
      </c>
      <c r="MR105" s="44">
        <f>IF(AND('Service Matrix'!MR97="Yes",'Service Volumes 3'!MR4=""),1,0)</f>
        <v>0</v>
      </c>
      <c r="MS105" s="44">
        <f>IF(AND('Service Matrix'!MS97="Yes",'Service Volumes 3'!MS4=""),1,0)</f>
        <v>0</v>
      </c>
      <c r="MT105" s="44">
        <f>IF(AND('Service Matrix'!MT97="Yes",'Service Volumes 3'!MT4=""),1,0)</f>
        <v>0</v>
      </c>
      <c r="MU105" s="44">
        <f>IF(AND('Service Matrix'!MU97="Yes",'Service Volumes 3'!MU4=""),1,0)</f>
        <v>0</v>
      </c>
      <c r="MV105" s="44">
        <f>IF(AND('Service Matrix'!MV97="Yes",'Service Volumes 3'!MV4=""),1,0)</f>
        <v>0</v>
      </c>
      <c r="MW105" s="44">
        <f>IF(AND('Service Matrix'!MW97="Yes",'Service Volumes 3'!MW4=""),1,0)</f>
        <v>0</v>
      </c>
      <c r="MX105" s="44">
        <f>IF(AND('Service Matrix'!MX97="Yes",'Service Volumes 3'!MX4=""),1,0)</f>
        <v>0</v>
      </c>
      <c r="MY105" s="44">
        <f>IF(AND('Service Matrix'!MY97="Yes",'Service Volumes 3'!MY4=""),1,0)</f>
        <v>0</v>
      </c>
      <c r="MZ105" s="44">
        <f>IF(AND('Service Matrix'!MZ97="Yes",'Service Volumes 3'!MZ4=""),1,0)</f>
        <v>0</v>
      </c>
      <c r="NA105" s="44">
        <f>IF(AND('Service Matrix'!NA97="Yes",'Service Volumes 3'!NA4=""),1,0)</f>
        <v>0</v>
      </c>
      <c r="NB105" s="44">
        <f>IF(AND('Service Matrix'!NB97="Yes",'Service Volumes 3'!NB4=""),1,0)</f>
        <v>0</v>
      </c>
      <c r="NC105" s="44">
        <f>IF(AND('Service Matrix'!NC97="Yes",'Service Volumes 3'!NC4=""),1,0)</f>
        <v>0</v>
      </c>
      <c r="ND105" s="44">
        <f>IF(AND('Service Matrix'!ND97="Yes",'Service Volumes 3'!ND4=""),1,0)</f>
        <v>0</v>
      </c>
      <c r="NE105" s="44">
        <f>IF(AND('Service Matrix'!NE97="Yes",'Service Volumes 3'!NE4=""),1,0)</f>
        <v>0</v>
      </c>
      <c r="NF105" s="44">
        <f>IF(AND('Service Matrix'!NF97="Yes",'Service Volumes 3'!NF4=""),1,0)</f>
        <v>0</v>
      </c>
      <c r="NG105" s="44">
        <f>IF(AND('Service Matrix'!NG97="Yes",'Service Volumes 3'!NG4=""),1,0)</f>
        <v>0</v>
      </c>
      <c r="NH105" s="44">
        <f>IF(AND('Service Matrix'!NH97="Yes",'Service Volumes 3'!NH4=""),1,0)</f>
        <v>0</v>
      </c>
      <c r="NI105" s="44">
        <f>IF(AND('Service Matrix'!NI97="Yes",'Service Volumes 3'!NI4=""),1,0)</f>
        <v>0</v>
      </c>
      <c r="NJ105" s="44">
        <f>IF(AND('Service Matrix'!NJ97="Yes",'Service Volumes 3'!NJ4=""),1,0)</f>
        <v>0</v>
      </c>
      <c r="NK105" s="44">
        <f>IF(AND('Service Matrix'!NK97="Yes",'Service Volumes 3'!NK4=""),1,0)</f>
        <v>0</v>
      </c>
      <c r="NL105" s="44">
        <f>IF(AND('Service Matrix'!NL97="Yes",'Service Volumes 3'!NL4=""),1,0)</f>
        <v>0</v>
      </c>
      <c r="NM105" s="44">
        <f>IF(AND('Service Matrix'!NM97="Yes",'Service Volumes 3'!NM4=""),1,0)</f>
        <v>0</v>
      </c>
      <c r="NN105" s="44">
        <f>IF(AND('Service Matrix'!NN97="Yes",'Service Volumes 3'!NN4=""),1,0)</f>
        <v>0</v>
      </c>
      <c r="NO105" s="44">
        <f>IF(AND('Service Matrix'!NO97="Yes",'Service Volumes 3'!NO4=""),1,0)</f>
        <v>0</v>
      </c>
      <c r="NP105" s="44">
        <f>IF(AND('Service Matrix'!NP97="Yes",'Service Volumes 3'!NP4=""),1,0)</f>
        <v>0</v>
      </c>
      <c r="NQ105" s="44">
        <f>IF(AND('Service Matrix'!NQ97="Yes",'Service Volumes 3'!NQ4=""),1,0)</f>
        <v>0</v>
      </c>
      <c r="NR105" s="44">
        <f>IF(AND('Service Matrix'!NR97="Yes",'Service Volumes 3'!NR4=""),1,0)</f>
        <v>0</v>
      </c>
      <c r="NS105" s="44">
        <f>IF(AND('Service Matrix'!NS97="Yes",'Service Volumes 3'!NS4=""),1,0)</f>
        <v>0</v>
      </c>
      <c r="NT105" s="44">
        <f>IF(AND('Service Matrix'!NT97="Yes",'Service Volumes 3'!NT4=""),1,0)</f>
        <v>0</v>
      </c>
      <c r="NU105" s="44">
        <f>IF(AND('Service Matrix'!NU97="Yes",'Service Volumes 3'!NU4=""),1,0)</f>
        <v>0</v>
      </c>
      <c r="NV105" s="44">
        <f>IF(AND('Service Matrix'!NV97="Yes",'Service Volumes 3'!NV4=""),1,0)</f>
        <v>0</v>
      </c>
      <c r="NW105" s="44">
        <f>IF(AND('Service Matrix'!NW97="Yes",'Service Volumes 3'!NW4=""),1,0)</f>
        <v>0</v>
      </c>
      <c r="NX105" s="44">
        <f>IF(AND('Service Matrix'!NX97="Yes",'Service Volumes 3'!NX4=""),1,0)</f>
        <v>0</v>
      </c>
      <c r="NY105" s="44">
        <f>IF(AND('Service Matrix'!NY97="Yes",'Service Volumes 3'!NY4=""),1,0)</f>
        <v>0</v>
      </c>
      <c r="NZ105" s="44">
        <f>IF(AND('Service Matrix'!NZ97="Yes",'Service Volumes 3'!NZ4=""),1,0)</f>
        <v>0</v>
      </c>
      <c r="OA105" s="44">
        <f>IF(AND('Service Matrix'!OA97="Yes",'Service Volumes 3'!OA4=""),1,0)</f>
        <v>0</v>
      </c>
      <c r="OB105" s="44">
        <f>IF(AND('Service Matrix'!OB97="Yes",'Service Volumes 3'!OB4=""),1,0)</f>
        <v>0</v>
      </c>
      <c r="OC105" s="44">
        <f>IF(AND('Service Matrix'!OC97="Yes",'Service Volumes 3'!OC4=""),1,0)</f>
        <v>0</v>
      </c>
      <c r="OD105" s="44">
        <f>IF(AND('Service Matrix'!OD97="Yes",'Service Volumes 3'!OD4=""),1,0)</f>
        <v>0</v>
      </c>
      <c r="OE105" s="44">
        <f>IF(AND('Service Matrix'!OE97="Yes",'Service Volumes 3'!OE4=""),1,0)</f>
        <v>0</v>
      </c>
      <c r="OF105" s="44">
        <f>IF(AND('Service Matrix'!OF97="Yes",'Service Volumes 3'!OF4=""),1,0)</f>
        <v>0</v>
      </c>
      <c r="OG105" s="44">
        <f>IF(AND('Service Matrix'!OG97="Yes",'Service Volumes 3'!OG4=""),1,0)</f>
        <v>0</v>
      </c>
      <c r="OH105" s="44">
        <f>IF(AND('Service Matrix'!OH97="Yes",'Service Volumes 3'!OH4=""),1,0)</f>
        <v>0</v>
      </c>
      <c r="OI105" s="44">
        <f>IF(AND('Service Matrix'!OI97="Yes",'Service Volumes 3'!OI4=""),1,0)</f>
        <v>0</v>
      </c>
      <c r="OJ105" s="44">
        <f>IF(AND('Service Matrix'!OJ97="Yes",'Service Volumes 3'!OJ4=""),1,0)</f>
        <v>0</v>
      </c>
      <c r="OK105" s="44">
        <f>IF(AND('Service Matrix'!OK97="Yes",'Service Volumes 3'!OK4=""),1,0)</f>
        <v>0</v>
      </c>
      <c r="OL105" s="44">
        <f>IF(AND('Service Matrix'!OL97="Yes",'Service Volumes 3'!OL4=""),1,0)</f>
        <v>0</v>
      </c>
      <c r="OM105" s="44">
        <f>IF(AND('Service Matrix'!OM97="Yes",'Service Volumes 3'!OM4=""),1,0)</f>
        <v>0</v>
      </c>
      <c r="ON105" s="44">
        <f>IF(AND('Service Matrix'!ON97="Yes",'Service Volumes 3'!ON4=""),1,0)</f>
        <v>0</v>
      </c>
    </row>
    <row r="106" spans="2:404" ht="10.25" customHeight="1">
      <c r="B106" s="47" t="s">
        <v>128</v>
      </c>
      <c r="C106" s="45" t="s">
        <v>129</v>
      </c>
      <c r="D106" s="43" t="str">
        <f t="shared" ref="D106:D116" si="5">IF(SUM(E106:ON106)&gt;0,"Error","OK")</f>
        <v>OK</v>
      </c>
      <c r="E106" s="44">
        <f>IF(AND('Service Matrix'!E98="Yes",'Service Volumes 3'!E6=""),1,0)</f>
        <v>0</v>
      </c>
      <c r="F106" s="44">
        <f>IF(AND('Service Matrix'!F98="Yes",'Service Volumes 3'!F6=""),1,0)</f>
        <v>0</v>
      </c>
      <c r="G106" s="44">
        <f>IF(AND('Service Matrix'!G98="Yes",'Service Volumes 3'!G6=""),1,0)</f>
        <v>0</v>
      </c>
      <c r="H106" s="44">
        <f>IF(AND('Service Matrix'!H98="Yes",'Service Volumes 3'!H6=""),1,0)</f>
        <v>0</v>
      </c>
      <c r="I106" s="44">
        <f>IF(AND('Service Matrix'!I98="Yes",'Service Volumes 3'!I6=""),1,0)</f>
        <v>0</v>
      </c>
      <c r="J106" s="44">
        <f>IF(AND('Service Matrix'!J98="Yes",'Service Volumes 3'!J6=""),1,0)</f>
        <v>0</v>
      </c>
      <c r="K106" s="44">
        <f>IF(AND('Service Matrix'!K98="Yes",'Service Volumes 3'!K6=""),1,0)</f>
        <v>0</v>
      </c>
      <c r="L106" s="44">
        <f>IF(AND('Service Matrix'!L98="Yes",'Service Volumes 3'!L6=""),1,0)</f>
        <v>0</v>
      </c>
      <c r="M106" s="44">
        <f>IF(AND('Service Matrix'!M98="Yes",'Service Volumes 3'!M6=""),1,0)</f>
        <v>0</v>
      </c>
      <c r="N106" s="44">
        <f>IF(AND('Service Matrix'!N98="Yes",'Service Volumes 3'!N6=""),1,0)</f>
        <v>0</v>
      </c>
      <c r="O106" s="44">
        <f>IF(AND('Service Matrix'!O98="Yes",'Service Volumes 3'!O6=""),1,0)</f>
        <v>0</v>
      </c>
      <c r="P106" s="44">
        <f>IF(AND('Service Matrix'!P98="Yes",'Service Volumes 3'!P6=""),1,0)</f>
        <v>0</v>
      </c>
      <c r="Q106" s="44">
        <f>IF(AND('Service Matrix'!Q98="Yes",'Service Volumes 3'!Q6=""),1,0)</f>
        <v>0</v>
      </c>
      <c r="R106" s="44">
        <f>IF(AND('Service Matrix'!R98="Yes",'Service Volumes 3'!R6=""),1,0)</f>
        <v>0</v>
      </c>
      <c r="S106" s="44">
        <f>IF(AND('Service Matrix'!S98="Yes",'Service Volumes 3'!S6=""),1,0)</f>
        <v>0</v>
      </c>
      <c r="T106" s="44">
        <f>IF(AND('Service Matrix'!T98="Yes",'Service Volumes 3'!T6=""),1,0)</f>
        <v>0</v>
      </c>
      <c r="U106" s="44">
        <f>IF(AND('Service Matrix'!U98="Yes",'Service Volumes 3'!U6=""),1,0)</f>
        <v>0</v>
      </c>
      <c r="V106" s="44">
        <f>IF(AND('Service Matrix'!V98="Yes",'Service Volumes 3'!V6=""),1,0)</f>
        <v>0</v>
      </c>
      <c r="W106" s="44">
        <f>IF(AND('Service Matrix'!W98="Yes",'Service Volumes 3'!W6=""),1,0)</f>
        <v>0</v>
      </c>
      <c r="X106" s="44">
        <f>IF(AND('Service Matrix'!X98="Yes",'Service Volumes 3'!X6=""),1,0)</f>
        <v>0</v>
      </c>
      <c r="Y106" s="44">
        <f>IF(AND('Service Matrix'!Y98="Yes",'Service Volumes 3'!Y6=""),1,0)</f>
        <v>0</v>
      </c>
      <c r="Z106" s="44">
        <f>IF(AND('Service Matrix'!Z98="Yes",'Service Volumes 3'!Z6=""),1,0)</f>
        <v>0</v>
      </c>
      <c r="AA106" s="44">
        <f>IF(AND('Service Matrix'!AA98="Yes",'Service Volumes 3'!AA6=""),1,0)</f>
        <v>0</v>
      </c>
      <c r="AB106" s="44">
        <f>IF(AND('Service Matrix'!AB98="Yes",'Service Volumes 3'!AB6=""),1,0)</f>
        <v>0</v>
      </c>
      <c r="AC106" s="44">
        <f>IF(AND('Service Matrix'!AC98="Yes",'Service Volumes 3'!AC6=""),1,0)</f>
        <v>0</v>
      </c>
      <c r="AD106" s="44">
        <f>IF(AND('Service Matrix'!AD98="Yes",'Service Volumes 3'!AD6=""),1,0)</f>
        <v>0</v>
      </c>
      <c r="AE106" s="44">
        <f>IF(AND('Service Matrix'!AE98="Yes",'Service Volumes 3'!AE6=""),1,0)</f>
        <v>0</v>
      </c>
      <c r="AF106" s="44">
        <f>IF(AND('Service Matrix'!AF98="Yes",'Service Volumes 3'!AF6=""),1,0)</f>
        <v>0</v>
      </c>
      <c r="AG106" s="44">
        <f>IF(AND('Service Matrix'!AG98="Yes",'Service Volumes 3'!AG6=""),1,0)</f>
        <v>0</v>
      </c>
      <c r="AH106" s="44">
        <f>IF(AND('Service Matrix'!AH98="Yes",'Service Volumes 3'!AH6=""),1,0)</f>
        <v>0</v>
      </c>
      <c r="AI106" s="44">
        <f>IF(AND('Service Matrix'!AI98="Yes",'Service Volumes 3'!AI6=""),1,0)</f>
        <v>0</v>
      </c>
      <c r="AJ106" s="44">
        <f>IF(AND('Service Matrix'!AJ98="Yes",'Service Volumes 3'!AJ6=""),1,0)</f>
        <v>0</v>
      </c>
      <c r="AK106" s="44">
        <f>IF(AND('Service Matrix'!AK98="Yes",'Service Volumes 3'!AK6=""),1,0)</f>
        <v>0</v>
      </c>
      <c r="AL106" s="44">
        <f>IF(AND('Service Matrix'!AL98="Yes",'Service Volumes 3'!AL6=""),1,0)</f>
        <v>0</v>
      </c>
      <c r="AM106" s="44">
        <f>IF(AND('Service Matrix'!AM98="Yes",'Service Volumes 3'!AM6=""),1,0)</f>
        <v>0</v>
      </c>
      <c r="AN106" s="44">
        <f>IF(AND('Service Matrix'!AN98="Yes",'Service Volumes 3'!AN6=""),1,0)</f>
        <v>0</v>
      </c>
      <c r="AO106" s="44">
        <f>IF(AND('Service Matrix'!AO98="Yes",'Service Volumes 3'!AO6=""),1,0)</f>
        <v>0</v>
      </c>
      <c r="AP106" s="44">
        <f>IF(AND('Service Matrix'!AP98="Yes",'Service Volumes 3'!AP6=""),1,0)</f>
        <v>0</v>
      </c>
      <c r="AQ106" s="44">
        <f>IF(AND('Service Matrix'!AQ98="Yes",'Service Volumes 3'!AQ6=""),1,0)</f>
        <v>0</v>
      </c>
      <c r="AR106" s="44">
        <f>IF(AND('Service Matrix'!AR98="Yes",'Service Volumes 3'!AR6=""),1,0)</f>
        <v>0</v>
      </c>
      <c r="AS106" s="44">
        <f>IF(AND('Service Matrix'!AS98="Yes",'Service Volumes 3'!AS6=""),1,0)</f>
        <v>0</v>
      </c>
      <c r="AT106" s="44">
        <f>IF(AND('Service Matrix'!AT98="Yes",'Service Volumes 3'!AT6=""),1,0)</f>
        <v>0</v>
      </c>
      <c r="AU106" s="44">
        <f>IF(AND('Service Matrix'!AU98="Yes",'Service Volumes 3'!AU6=""),1,0)</f>
        <v>0</v>
      </c>
      <c r="AV106" s="44">
        <f>IF(AND('Service Matrix'!AV98="Yes",'Service Volumes 3'!AV6=""),1,0)</f>
        <v>0</v>
      </c>
      <c r="AW106" s="44">
        <f>IF(AND('Service Matrix'!AW98="Yes",'Service Volumes 3'!AW6=""),1,0)</f>
        <v>0</v>
      </c>
      <c r="AX106" s="44">
        <f>IF(AND('Service Matrix'!AX98="Yes",'Service Volumes 3'!AX6=""),1,0)</f>
        <v>0</v>
      </c>
      <c r="AY106" s="44">
        <f>IF(AND('Service Matrix'!AY98="Yes",'Service Volumes 3'!AY6=""),1,0)</f>
        <v>0</v>
      </c>
      <c r="AZ106" s="44">
        <f>IF(AND('Service Matrix'!AZ98="Yes",'Service Volumes 3'!AZ6=""),1,0)</f>
        <v>0</v>
      </c>
      <c r="BA106" s="44">
        <f>IF(AND('Service Matrix'!BA98="Yes",'Service Volumes 3'!BA6=""),1,0)</f>
        <v>0</v>
      </c>
      <c r="BB106" s="44">
        <f>IF(AND('Service Matrix'!BB98="Yes",'Service Volumes 3'!BB6=""),1,0)</f>
        <v>0</v>
      </c>
      <c r="BC106" s="44">
        <f>IF(AND('Service Matrix'!BC98="Yes",'Service Volumes 3'!BC6=""),1,0)</f>
        <v>0</v>
      </c>
      <c r="BD106" s="44">
        <f>IF(AND('Service Matrix'!BD98="Yes",'Service Volumes 3'!BD6=""),1,0)</f>
        <v>0</v>
      </c>
      <c r="BE106" s="44">
        <f>IF(AND('Service Matrix'!BE98="Yes",'Service Volumes 3'!BE6=""),1,0)</f>
        <v>0</v>
      </c>
      <c r="BF106" s="44">
        <f>IF(AND('Service Matrix'!BF98="Yes",'Service Volumes 3'!BF6=""),1,0)</f>
        <v>0</v>
      </c>
      <c r="BG106" s="44">
        <f>IF(AND('Service Matrix'!BG98="Yes",'Service Volumes 3'!BG6=""),1,0)</f>
        <v>0</v>
      </c>
      <c r="BH106" s="44">
        <f>IF(AND('Service Matrix'!BH98="Yes",'Service Volumes 3'!BH6=""),1,0)</f>
        <v>0</v>
      </c>
      <c r="BI106" s="44">
        <f>IF(AND('Service Matrix'!BI98="Yes",'Service Volumes 3'!BI6=""),1,0)</f>
        <v>0</v>
      </c>
      <c r="BJ106" s="44">
        <f>IF(AND('Service Matrix'!BJ98="Yes",'Service Volumes 3'!BJ6=""),1,0)</f>
        <v>0</v>
      </c>
      <c r="BK106" s="44">
        <f>IF(AND('Service Matrix'!BK98="Yes",'Service Volumes 3'!BK6=""),1,0)</f>
        <v>0</v>
      </c>
      <c r="BL106" s="44">
        <f>IF(AND('Service Matrix'!BL98="Yes",'Service Volumes 3'!BL6=""),1,0)</f>
        <v>0</v>
      </c>
      <c r="BM106" s="44">
        <f>IF(AND('Service Matrix'!BM98="Yes",'Service Volumes 3'!BM6=""),1,0)</f>
        <v>0</v>
      </c>
      <c r="BN106" s="44">
        <f>IF(AND('Service Matrix'!BN98="Yes",'Service Volumes 3'!BN6=""),1,0)</f>
        <v>0</v>
      </c>
      <c r="BO106" s="44">
        <f>IF(AND('Service Matrix'!BO98="Yes",'Service Volumes 3'!BO6=""),1,0)</f>
        <v>0</v>
      </c>
      <c r="BP106" s="44">
        <f>IF(AND('Service Matrix'!BP98="Yes",'Service Volumes 3'!BP6=""),1,0)</f>
        <v>0</v>
      </c>
      <c r="BQ106" s="44">
        <f>IF(AND('Service Matrix'!BQ98="Yes",'Service Volumes 3'!BQ6=""),1,0)</f>
        <v>0</v>
      </c>
      <c r="BR106" s="44">
        <f>IF(AND('Service Matrix'!BR98="Yes",'Service Volumes 3'!BR6=""),1,0)</f>
        <v>0</v>
      </c>
      <c r="BS106" s="44">
        <f>IF(AND('Service Matrix'!BS98="Yes",'Service Volumes 3'!BS6=""),1,0)</f>
        <v>0</v>
      </c>
      <c r="BT106" s="44">
        <f>IF(AND('Service Matrix'!BT98="Yes",'Service Volumes 3'!BT6=""),1,0)</f>
        <v>0</v>
      </c>
      <c r="BU106" s="44">
        <f>IF(AND('Service Matrix'!BU98="Yes",'Service Volumes 3'!BU6=""),1,0)</f>
        <v>0</v>
      </c>
      <c r="BV106" s="44">
        <f>IF(AND('Service Matrix'!BV98="Yes",'Service Volumes 3'!BV6=""),1,0)</f>
        <v>0</v>
      </c>
      <c r="BW106" s="44">
        <f>IF(AND('Service Matrix'!BW98="Yes",'Service Volumes 3'!BW6=""),1,0)</f>
        <v>0</v>
      </c>
      <c r="BX106" s="44">
        <f>IF(AND('Service Matrix'!BX98="Yes",'Service Volumes 3'!BX6=""),1,0)</f>
        <v>0</v>
      </c>
      <c r="BY106" s="44">
        <f>IF(AND('Service Matrix'!BY98="Yes",'Service Volumes 3'!BY6=""),1,0)</f>
        <v>0</v>
      </c>
      <c r="BZ106" s="44">
        <f>IF(AND('Service Matrix'!BZ98="Yes",'Service Volumes 3'!BZ6=""),1,0)</f>
        <v>0</v>
      </c>
      <c r="CA106" s="44">
        <f>IF(AND('Service Matrix'!CA98="Yes",'Service Volumes 3'!CA6=""),1,0)</f>
        <v>0</v>
      </c>
      <c r="CB106" s="44">
        <f>IF(AND('Service Matrix'!CB98="Yes",'Service Volumes 3'!CB6=""),1,0)</f>
        <v>0</v>
      </c>
      <c r="CC106" s="44">
        <f>IF(AND('Service Matrix'!CC98="Yes",'Service Volumes 3'!CC6=""),1,0)</f>
        <v>0</v>
      </c>
      <c r="CD106" s="44">
        <f>IF(AND('Service Matrix'!CD98="Yes",'Service Volumes 3'!CD6=""),1,0)</f>
        <v>0</v>
      </c>
      <c r="CE106" s="44">
        <f>IF(AND('Service Matrix'!CE98="Yes",'Service Volumes 3'!CE6=""),1,0)</f>
        <v>0</v>
      </c>
      <c r="CF106" s="44">
        <f>IF(AND('Service Matrix'!CF98="Yes",'Service Volumes 3'!CF6=""),1,0)</f>
        <v>0</v>
      </c>
      <c r="CG106" s="44">
        <f>IF(AND('Service Matrix'!CG98="Yes",'Service Volumes 3'!CG6=""),1,0)</f>
        <v>0</v>
      </c>
      <c r="CH106" s="44">
        <f>IF(AND('Service Matrix'!CH98="Yes",'Service Volumes 3'!CH6=""),1,0)</f>
        <v>0</v>
      </c>
      <c r="CI106" s="44">
        <f>IF(AND('Service Matrix'!CI98="Yes",'Service Volumes 3'!CI6=""),1,0)</f>
        <v>0</v>
      </c>
      <c r="CJ106" s="44">
        <f>IF(AND('Service Matrix'!CJ98="Yes",'Service Volumes 3'!CJ6=""),1,0)</f>
        <v>0</v>
      </c>
      <c r="CK106" s="44">
        <f>IF(AND('Service Matrix'!CK98="Yes",'Service Volumes 3'!CK6=""),1,0)</f>
        <v>0</v>
      </c>
      <c r="CL106" s="44">
        <f>IF(AND('Service Matrix'!CL98="Yes",'Service Volumes 3'!CL6=""),1,0)</f>
        <v>0</v>
      </c>
      <c r="CM106" s="44">
        <f>IF(AND('Service Matrix'!CM98="Yes",'Service Volumes 3'!CM6=""),1,0)</f>
        <v>0</v>
      </c>
      <c r="CN106" s="44">
        <f>IF(AND('Service Matrix'!CN98="Yes",'Service Volumes 3'!CN6=""),1,0)</f>
        <v>0</v>
      </c>
      <c r="CO106" s="44">
        <f>IF(AND('Service Matrix'!CO98="Yes",'Service Volumes 3'!CO6=""),1,0)</f>
        <v>0</v>
      </c>
      <c r="CP106" s="44">
        <f>IF(AND('Service Matrix'!CP98="Yes",'Service Volumes 3'!CP6=""),1,0)</f>
        <v>0</v>
      </c>
      <c r="CQ106" s="44">
        <f>IF(AND('Service Matrix'!CQ98="Yes",'Service Volumes 3'!CQ6=""),1,0)</f>
        <v>0</v>
      </c>
      <c r="CR106" s="44">
        <f>IF(AND('Service Matrix'!CR98="Yes",'Service Volumes 3'!CR6=""),1,0)</f>
        <v>0</v>
      </c>
      <c r="CS106" s="44">
        <f>IF(AND('Service Matrix'!CS98="Yes",'Service Volumes 3'!CS6=""),1,0)</f>
        <v>0</v>
      </c>
      <c r="CT106" s="44">
        <f>IF(AND('Service Matrix'!CT98="Yes",'Service Volumes 3'!CT6=""),1,0)</f>
        <v>0</v>
      </c>
      <c r="CU106" s="44">
        <f>IF(AND('Service Matrix'!CU98="Yes",'Service Volumes 3'!CU6=""),1,0)</f>
        <v>0</v>
      </c>
      <c r="CV106" s="44">
        <f>IF(AND('Service Matrix'!CV98="Yes",'Service Volumes 3'!CV6=""),1,0)</f>
        <v>0</v>
      </c>
      <c r="CW106" s="44">
        <f>IF(AND('Service Matrix'!CW98="Yes",'Service Volumes 3'!CW6=""),1,0)</f>
        <v>0</v>
      </c>
      <c r="CX106" s="44">
        <f>IF(AND('Service Matrix'!CX98="Yes",'Service Volumes 3'!CX6=""),1,0)</f>
        <v>0</v>
      </c>
      <c r="CY106" s="44">
        <f>IF(AND('Service Matrix'!CY98="Yes",'Service Volumes 3'!CY6=""),1,0)</f>
        <v>0</v>
      </c>
      <c r="CZ106" s="44">
        <f>IF(AND('Service Matrix'!CZ98="Yes",'Service Volumes 3'!CZ6=""),1,0)</f>
        <v>0</v>
      </c>
      <c r="DA106" s="44">
        <f>IF(AND('Service Matrix'!DA98="Yes",'Service Volumes 3'!DA6=""),1,0)</f>
        <v>0</v>
      </c>
      <c r="DB106" s="44">
        <f>IF(AND('Service Matrix'!DB98="Yes",'Service Volumes 3'!DB6=""),1,0)</f>
        <v>0</v>
      </c>
      <c r="DC106" s="44">
        <f>IF(AND('Service Matrix'!DC98="Yes",'Service Volumes 3'!DC6=""),1,0)</f>
        <v>0</v>
      </c>
      <c r="DD106" s="44">
        <f>IF(AND('Service Matrix'!DD98="Yes",'Service Volumes 3'!DD6=""),1,0)</f>
        <v>0</v>
      </c>
      <c r="DE106" s="44">
        <f>IF(AND('Service Matrix'!DE98="Yes",'Service Volumes 3'!DE6=""),1,0)</f>
        <v>0</v>
      </c>
      <c r="DF106" s="44">
        <f>IF(AND('Service Matrix'!DF98="Yes",'Service Volumes 3'!DF6=""),1,0)</f>
        <v>0</v>
      </c>
      <c r="DG106" s="44">
        <f>IF(AND('Service Matrix'!DG98="Yes",'Service Volumes 3'!DG6=""),1,0)</f>
        <v>0</v>
      </c>
      <c r="DH106" s="44">
        <f>IF(AND('Service Matrix'!DH98="Yes",'Service Volumes 3'!DH6=""),1,0)</f>
        <v>0</v>
      </c>
      <c r="DI106" s="44">
        <f>IF(AND('Service Matrix'!DI98="Yes",'Service Volumes 3'!DI6=""),1,0)</f>
        <v>0</v>
      </c>
      <c r="DJ106" s="44">
        <f>IF(AND('Service Matrix'!DJ98="Yes",'Service Volumes 3'!DJ6=""),1,0)</f>
        <v>0</v>
      </c>
      <c r="DK106" s="44">
        <f>IF(AND('Service Matrix'!DK98="Yes",'Service Volumes 3'!DK6=""),1,0)</f>
        <v>0</v>
      </c>
      <c r="DL106" s="44">
        <f>IF(AND('Service Matrix'!DL98="Yes",'Service Volumes 3'!DL6=""),1,0)</f>
        <v>0</v>
      </c>
      <c r="DM106" s="44">
        <f>IF(AND('Service Matrix'!DM98="Yes",'Service Volumes 3'!DM6=""),1,0)</f>
        <v>0</v>
      </c>
      <c r="DN106" s="44">
        <f>IF(AND('Service Matrix'!DN98="Yes",'Service Volumes 3'!DN6=""),1,0)</f>
        <v>0</v>
      </c>
      <c r="DO106" s="44">
        <f>IF(AND('Service Matrix'!DO98="Yes",'Service Volumes 3'!DO6=""),1,0)</f>
        <v>0</v>
      </c>
      <c r="DP106" s="44">
        <f>IF(AND('Service Matrix'!DP98="Yes",'Service Volumes 3'!DP6=""),1,0)</f>
        <v>0</v>
      </c>
      <c r="DQ106" s="44">
        <f>IF(AND('Service Matrix'!DQ98="Yes",'Service Volumes 3'!DQ6=""),1,0)</f>
        <v>0</v>
      </c>
      <c r="DR106" s="44">
        <f>IF(AND('Service Matrix'!DR98="Yes",'Service Volumes 3'!DR6=""),1,0)</f>
        <v>0</v>
      </c>
      <c r="DS106" s="44">
        <f>IF(AND('Service Matrix'!DS98="Yes",'Service Volumes 3'!DS6=""),1,0)</f>
        <v>0</v>
      </c>
      <c r="DT106" s="44">
        <f>IF(AND('Service Matrix'!DT98="Yes",'Service Volumes 3'!DT6=""),1,0)</f>
        <v>0</v>
      </c>
      <c r="DU106" s="44">
        <f>IF(AND('Service Matrix'!DU98="Yes",'Service Volumes 3'!DU6=""),1,0)</f>
        <v>0</v>
      </c>
      <c r="DV106" s="44">
        <f>IF(AND('Service Matrix'!DV98="Yes",'Service Volumes 3'!DV6=""),1,0)</f>
        <v>0</v>
      </c>
      <c r="DW106" s="44">
        <f>IF(AND('Service Matrix'!DW98="Yes",'Service Volumes 3'!DW6=""),1,0)</f>
        <v>0</v>
      </c>
      <c r="DX106" s="44">
        <f>IF(AND('Service Matrix'!DX98="Yes",'Service Volumes 3'!DX6=""),1,0)</f>
        <v>0</v>
      </c>
      <c r="DY106" s="44">
        <f>IF(AND('Service Matrix'!DY98="Yes",'Service Volumes 3'!DY6=""),1,0)</f>
        <v>0</v>
      </c>
      <c r="DZ106" s="44">
        <f>IF(AND('Service Matrix'!DZ98="Yes",'Service Volumes 3'!DZ6=""),1,0)</f>
        <v>0</v>
      </c>
      <c r="EA106" s="44">
        <f>IF(AND('Service Matrix'!EA98="Yes",'Service Volumes 3'!EA6=""),1,0)</f>
        <v>0</v>
      </c>
      <c r="EB106" s="44">
        <f>IF(AND('Service Matrix'!EB98="Yes",'Service Volumes 3'!EB6=""),1,0)</f>
        <v>0</v>
      </c>
      <c r="EC106" s="44">
        <f>IF(AND('Service Matrix'!EC98="Yes",'Service Volumes 3'!EC6=""),1,0)</f>
        <v>0</v>
      </c>
      <c r="ED106" s="44">
        <f>IF(AND('Service Matrix'!ED98="Yes",'Service Volumes 3'!ED6=""),1,0)</f>
        <v>0</v>
      </c>
      <c r="EE106" s="44">
        <f>IF(AND('Service Matrix'!EE98="Yes",'Service Volumes 3'!EE6=""),1,0)</f>
        <v>0</v>
      </c>
      <c r="EF106" s="44">
        <f>IF(AND('Service Matrix'!EF98="Yes",'Service Volumes 3'!EF6=""),1,0)</f>
        <v>0</v>
      </c>
      <c r="EG106" s="44">
        <f>IF(AND('Service Matrix'!EG98="Yes",'Service Volumes 3'!EG6=""),1,0)</f>
        <v>0</v>
      </c>
      <c r="EH106" s="44">
        <f>IF(AND('Service Matrix'!EH98="Yes",'Service Volumes 3'!EH6=""),1,0)</f>
        <v>0</v>
      </c>
      <c r="EI106" s="44">
        <f>IF(AND('Service Matrix'!EI98="Yes",'Service Volumes 3'!EI6=""),1,0)</f>
        <v>0</v>
      </c>
      <c r="EJ106" s="44">
        <f>IF(AND('Service Matrix'!EJ98="Yes",'Service Volumes 3'!EJ6=""),1,0)</f>
        <v>0</v>
      </c>
      <c r="EK106" s="44">
        <f>IF(AND('Service Matrix'!EK98="Yes",'Service Volumes 3'!EK6=""),1,0)</f>
        <v>0</v>
      </c>
      <c r="EL106" s="44">
        <f>IF(AND('Service Matrix'!EL98="Yes",'Service Volumes 3'!EL6=""),1,0)</f>
        <v>0</v>
      </c>
      <c r="EM106" s="44">
        <f>IF(AND('Service Matrix'!EM98="Yes",'Service Volumes 3'!EM6=""),1,0)</f>
        <v>0</v>
      </c>
      <c r="EN106" s="44">
        <f>IF(AND('Service Matrix'!EN98="Yes",'Service Volumes 3'!EN6=""),1,0)</f>
        <v>0</v>
      </c>
      <c r="EO106" s="44">
        <f>IF(AND('Service Matrix'!EO98="Yes",'Service Volumes 3'!EO6=""),1,0)</f>
        <v>0</v>
      </c>
      <c r="EP106" s="44">
        <f>IF(AND('Service Matrix'!EP98="Yes",'Service Volumes 3'!EP6=""),1,0)</f>
        <v>0</v>
      </c>
      <c r="EQ106" s="44">
        <f>IF(AND('Service Matrix'!EQ98="Yes",'Service Volumes 3'!EQ6=""),1,0)</f>
        <v>0</v>
      </c>
      <c r="ER106" s="44">
        <f>IF(AND('Service Matrix'!ER98="Yes",'Service Volumes 3'!ER6=""),1,0)</f>
        <v>0</v>
      </c>
      <c r="ES106" s="44">
        <f>IF(AND('Service Matrix'!ES98="Yes",'Service Volumes 3'!ES6=""),1,0)</f>
        <v>0</v>
      </c>
      <c r="ET106" s="44">
        <f>IF(AND('Service Matrix'!ET98="Yes",'Service Volumes 3'!ET6=""),1,0)</f>
        <v>0</v>
      </c>
      <c r="EU106" s="44">
        <f>IF(AND('Service Matrix'!EU98="Yes",'Service Volumes 3'!EU6=""),1,0)</f>
        <v>0</v>
      </c>
      <c r="EV106" s="44">
        <f>IF(AND('Service Matrix'!EV98="Yes",'Service Volumes 3'!EV6=""),1,0)</f>
        <v>0</v>
      </c>
      <c r="EW106" s="44">
        <f>IF(AND('Service Matrix'!EW98="Yes",'Service Volumes 3'!EW6=""),1,0)</f>
        <v>0</v>
      </c>
      <c r="EX106" s="44">
        <f>IF(AND('Service Matrix'!EX98="Yes",'Service Volumes 3'!EX6=""),1,0)</f>
        <v>0</v>
      </c>
      <c r="EY106" s="44">
        <f>IF(AND('Service Matrix'!EY98="Yes",'Service Volumes 3'!EY6=""),1,0)</f>
        <v>0</v>
      </c>
      <c r="EZ106" s="44">
        <f>IF(AND('Service Matrix'!EZ98="Yes",'Service Volumes 3'!EZ6=""),1,0)</f>
        <v>0</v>
      </c>
      <c r="FA106" s="44">
        <f>IF(AND('Service Matrix'!FA98="Yes",'Service Volumes 3'!FA6=""),1,0)</f>
        <v>0</v>
      </c>
      <c r="FB106" s="44">
        <f>IF(AND('Service Matrix'!FB98="Yes",'Service Volumes 3'!FB6=""),1,0)</f>
        <v>0</v>
      </c>
      <c r="FC106" s="44">
        <f>IF(AND('Service Matrix'!FC98="Yes",'Service Volumes 3'!FC6=""),1,0)</f>
        <v>0</v>
      </c>
      <c r="FD106" s="44">
        <f>IF(AND('Service Matrix'!FD98="Yes",'Service Volumes 3'!FD6=""),1,0)</f>
        <v>0</v>
      </c>
      <c r="FE106" s="44">
        <f>IF(AND('Service Matrix'!FE98="Yes",'Service Volumes 3'!FE6=""),1,0)</f>
        <v>0</v>
      </c>
      <c r="FF106" s="44">
        <f>IF(AND('Service Matrix'!FF98="Yes",'Service Volumes 3'!FF6=""),1,0)</f>
        <v>0</v>
      </c>
      <c r="FG106" s="44">
        <f>IF(AND('Service Matrix'!FG98="Yes",'Service Volumes 3'!FG6=""),1,0)</f>
        <v>0</v>
      </c>
      <c r="FH106" s="44">
        <f>IF(AND('Service Matrix'!FH98="Yes",'Service Volumes 3'!FH6=""),1,0)</f>
        <v>0</v>
      </c>
      <c r="FI106" s="44">
        <f>IF(AND('Service Matrix'!FI98="Yes",'Service Volumes 3'!FI6=""),1,0)</f>
        <v>0</v>
      </c>
      <c r="FJ106" s="44">
        <f>IF(AND('Service Matrix'!FJ98="Yes",'Service Volumes 3'!FJ6=""),1,0)</f>
        <v>0</v>
      </c>
      <c r="FK106" s="44">
        <f>IF(AND('Service Matrix'!FK98="Yes",'Service Volumes 3'!FK6=""),1,0)</f>
        <v>0</v>
      </c>
      <c r="FL106" s="44">
        <f>IF(AND('Service Matrix'!FL98="Yes",'Service Volumes 3'!FL6=""),1,0)</f>
        <v>0</v>
      </c>
      <c r="FM106" s="44">
        <f>IF(AND('Service Matrix'!FM98="Yes",'Service Volumes 3'!FM6=""),1,0)</f>
        <v>0</v>
      </c>
      <c r="FN106" s="44">
        <f>IF(AND('Service Matrix'!FN98="Yes",'Service Volumes 3'!FN6=""),1,0)</f>
        <v>0</v>
      </c>
      <c r="FO106" s="44">
        <f>IF(AND('Service Matrix'!FO98="Yes",'Service Volumes 3'!FO6=""),1,0)</f>
        <v>0</v>
      </c>
      <c r="FP106" s="44">
        <f>IF(AND('Service Matrix'!FP98="Yes",'Service Volumes 3'!FP6=""),1,0)</f>
        <v>0</v>
      </c>
      <c r="FQ106" s="44">
        <f>IF(AND('Service Matrix'!FQ98="Yes",'Service Volumes 3'!FQ6=""),1,0)</f>
        <v>0</v>
      </c>
      <c r="FR106" s="44">
        <f>IF(AND('Service Matrix'!FR98="Yes",'Service Volumes 3'!FR6=""),1,0)</f>
        <v>0</v>
      </c>
      <c r="FS106" s="44">
        <f>IF(AND('Service Matrix'!FS98="Yes",'Service Volumes 3'!FS6=""),1,0)</f>
        <v>0</v>
      </c>
      <c r="FT106" s="44">
        <f>IF(AND('Service Matrix'!FT98="Yes",'Service Volumes 3'!FT6=""),1,0)</f>
        <v>0</v>
      </c>
      <c r="FU106" s="44">
        <f>IF(AND('Service Matrix'!FU98="Yes",'Service Volumes 3'!FU6=""),1,0)</f>
        <v>0</v>
      </c>
      <c r="FV106" s="44">
        <f>IF(AND('Service Matrix'!FV98="Yes",'Service Volumes 3'!FV6=""),1,0)</f>
        <v>0</v>
      </c>
      <c r="FW106" s="44">
        <f>IF(AND('Service Matrix'!FW98="Yes",'Service Volumes 3'!FW6=""),1,0)</f>
        <v>0</v>
      </c>
      <c r="FX106" s="44">
        <f>IF(AND('Service Matrix'!FX98="Yes",'Service Volumes 3'!FX6=""),1,0)</f>
        <v>0</v>
      </c>
      <c r="FY106" s="44">
        <f>IF(AND('Service Matrix'!FY98="Yes",'Service Volumes 3'!FY6=""),1,0)</f>
        <v>0</v>
      </c>
      <c r="FZ106" s="44">
        <f>IF(AND('Service Matrix'!FZ98="Yes",'Service Volumes 3'!FZ6=""),1,0)</f>
        <v>0</v>
      </c>
      <c r="GA106" s="44">
        <f>IF(AND('Service Matrix'!GA98="Yes",'Service Volumes 3'!GA6=""),1,0)</f>
        <v>0</v>
      </c>
      <c r="GB106" s="44">
        <f>IF(AND('Service Matrix'!GB98="Yes",'Service Volumes 3'!GB6=""),1,0)</f>
        <v>0</v>
      </c>
      <c r="GC106" s="44">
        <f>IF(AND('Service Matrix'!GC98="Yes",'Service Volumes 3'!GC6=""),1,0)</f>
        <v>0</v>
      </c>
      <c r="GD106" s="44">
        <f>IF(AND('Service Matrix'!GD98="Yes",'Service Volumes 3'!GD6=""),1,0)</f>
        <v>0</v>
      </c>
      <c r="GE106" s="44">
        <f>IF(AND('Service Matrix'!GE98="Yes",'Service Volumes 3'!GE6=""),1,0)</f>
        <v>0</v>
      </c>
      <c r="GF106" s="44">
        <f>IF(AND('Service Matrix'!GF98="Yes",'Service Volumes 3'!GF6=""),1,0)</f>
        <v>0</v>
      </c>
      <c r="GG106" s="44">
        <f>IF(AND('Service Matrix'!GG98="Yes",'Service Volumes 3'!GG6=""),1,0)</f>
        <v>0</v>
      </c>
      <c r="GH106" s="44">
        <f>IF(AND('Service Matrix'!GH98="Yes",'Service Volumes 3'!GH6=""),1,0)</f>
        <v>0</v>
      </c>
      <c r="GI106" s="44">
        <f>IF(AND('Service Matrix'!GI98="Yes",'Service Volumes 3'!GI6=""),1,0)</f>
        <v>0</v>
      </c>
      <c r="GJ106" s="44">
        <f>IF(AND('Service Matrix'!GJ98="Yes",'Service Volumes 3'!GJ6=""),1,0)</f>
        <v>0</v>
      </c>
      <c r="GK106" s="44">
        <f>IF(AND('Service Matrix'!GK98="Yes",'Service Volumes 3'!GK6=""),1,0)</f>
        <v>0</v>
      </c>
      <c r="GL106" s="44">
        <f>IF(AND('Service Matrix'!GL98="Yes",'Service Volumes 3'!GL6=""),1,0)</f>
        <v>0</v>
      </c>
      <c r="GM106" s="44">
        <f>IF(AND('Service Matrix'!GM98="Yes",'Service Volumes 3'!GM6=""),1,0)</f>
        <v>0</v>
      </c>
      <c r="GN106" s="44">
        <f>IF(AND('Service Matrix'!GN98="Yes",'Service Volumes 3'!GN6=""),1,0)</f>
        <v>0</v>
      </c>
      <c r="GO106" s="44">
        <f>IF(AND('Service Matrix'!GO98="Yes",'Service Volumes 3'!GO6=""),1,0)</f>
        <v>0</v>
      </c>
      <c r="GP106" s="44">
        <f>IF(AND('Service Matrix'!GP98="Yes",'Service Volumes 3'!GP6=""),1,0)</f>
        <v>0</v>
      </c>
      <c r="GQ106" s="44">
        <f>IF(AND('Service Matrix'!GQ98="Yes",'Service Volumes 3'!GQ6=""),1,0)</f>
        <v>0</v>
      </c>
      <c r="GR106" s="44">
        <f>IF(AND('Service Matrix'!GR98="Yes",'Service Volumes 3'!GR6=""),1,0)</f>
        <v>0</v>
      </c>
      <c r="GS106" s="44">
        <f>IF(AND('Service Matrix'!GS98="Yes",'Service Volumes 3'!GS6=""),1,0)</f>
        <v>0</v>
      </c>
      <c r="GT106" s="44">
        <f>IF(AND('Service Matrix'!GT98="Yes",'Service Volumes 3'!GT6=""),1,0)</f>
        <v>0</v>
      </c>
      <c r="GU106" s="44">
        <f>IF(AND('Service Matrix'!GU98="Yes",'Service Volumes 3'!GU6=""),1,0)</f>
        <v>0</v>
      </c>
      <c r="GV106" s="44">
        <f>IF(AND('Service Matrix'!GV98="Yes",'Service Volumes 3'!GV6=""),1,0)</f>
        <v>0</v>
      </c>
      <c r="GW106" s="44">
        <f>IF(AND('Service Matrix'!GW98="Yes",'Service Volumes 3'!GW6=""),1,0)</f>
        <v>0</v>
      </c>
      <c r="GX106" s="44">
        <f>IF(AND('Service Matrix'!GX98="Yes",'Service Volumes 3'!GX6=""),1,0)</f>
        <v>0</v>
      </c>
      <c r="GY106" s="44">
        <f>IF(AND('Service Matrix'!GY98="Yes",'Service Volumes 3'!GY6=""),1,0)</f>
        <v>0</v>
      </c>
      <c r="GZ106" s="44">
        <f>IF(AND('Service Matrix'!GZ98="Yes",'Service Volumes 3'!GZ6=""),1,0)</f>
        <v>0</v>
      </c>
      <c r="HA106" s="44">
        <f>IF(AND('Service Matrix'!HA98="Yes",'Service Volumes 3'!HA6=""),1,0)</f>
        <v>0</v>
      </c>
      <c r="HB106" s="44">
        <f>IF(AND('Service Matrix'!HB98="Yes",'Service Volumes 3'!HB6=""),1,0)</f>
        <v>0</v>
      </c>
      <c r="HC106" s="44">
        <f>IF(AND('Service Matrix'!HC98="Yes",'Service Volumes 3'!HC6=""),1,0)</f>
        <v>0</v>
      </c>
      <c r="HD106" s="44">
        <f>IF(AND('Service Matrix'!HD98="Yes",'Service Volumes 3'!HD6=""),1,0)</f>
        <v>0</v>
      </c>
      <c r="HE106" s="44">
        <f>IF(AND('Service Matrix'!HE98="Yes",'Service Volumes 3'!HE6=""),1,0)</f>
        <v>0</v>
      </c>
      <c r="HF106" s="44">
        <f>IF(AND('Service Matrix'!HF98="Yes",'Service Volumes 3'!HF6=""),1,0)</f>
        <v>0</v>
      </c>
      <c r="HG106" s="44">
        <f>IF(AND('Service Matrix'!HG98="Yes",'Service Volumes 3'!HG6=""),1,0)</f>
        <v>0</v>
      </c>
      <c r="HH106" s="44">
        <f>IF(AND('Service Matrix'!HH98="Yes",'Service Volumes 3'!HH6=""),1,0)</f>
        <v>0</v>
      </c>
      <c r="HI106" s="44">
        <f>IF(AND('Service Matrix'!HI98="Yes",'Service Volumes 3'!HI6=""),1,0)</f>
        <v>0</v>
      </c>
      <c r="HJ106" s="44">
        <f>IF(AND('Service Matrix'!HJ98="Yes",'Service Volumes 3'!HJ6=""),1,0)</f>
        <v>0</v>
      </c>
      <c r="HK106" s="44">
        <f>IF(AND('Service Matrix'!HK98="Yes",'Service Volumes 3'!HK6=""),1,0)</f>
        <v>0</v>
      </c>
      <c r="HL106" s="44">
        <f>IF(AND('Service Matrix'!HL98="Yes",'Service Volumes 3'!HL6=""),1,0)</f>
        <v>0</v>
      </c>
      <c r="HM106" s="44">
        <f>IF(AND('Service Matrix'!HM98="Yes",'Service Volumes 3'!HM6=""),1,0)</f>
        <v>0</v>
      </c>
      <c r="HN106" s="44">
        <f>IF(AND('Service Matrix'!HN98="Yes",'Service Volumes 3'!HN6=""),1,0)</f>
        <v>0</v>
      </c>
      <c r="HO106" s="44">
        <f>IF(AND('Service Matrix'!HO98="Yes",'Service Volumes 3'!HO6=""),1,0)</f>
        <v>0</v>
      </c>
      <c r="HP106" s="44">
        <f>IF(AND('Service Matrix'!HP98="Yes",'Service Volumes 3'!HP6=""),1,0)</f>
        <v>0</v>
      </c>
      <c r="HQ106" s="44">
        <f>IF(AND('Service Matrix'!HQ98="Yes",'Service Volumes 3'!HQ6=""),1,0)</f>
        <v>0</v>
      </c>
      <c r="HR106" s="44">
        <f>IF(AND('Service Matrix'!HR98="Yes",'Service Volumes 3'!HR6=""),1,0)</f>
        <v>0</v>
      </c>
      <c r="HS106" s="44">
        <f>IF(AND('Service Matrix'!HS98="Yes",'Service Volumes 3'!HS6=""),1,0)</f>
        <v>0</v>
      </c>
      <c r="HT106" s="44">
        <f>IF(AND('Service Matrix'!HT98="Yes",'Service Volumes 3'!HT6=""),1,0)</f>
        <v>0</v>
      </c>
      <c r="HU106" s="44">
        <f>IF(AND('Service Matrix'!HU98="Yes",'Service Volumes 3'!HU6=""),1,0)</f>
        <v>0</v>
      </c>
      <c r="HV106" s="44">
        <f>IF(AND('Service Matrix'!HV98="Yes",'Service Volumes 3'!HV6=""),1,0)</f>
        <v>0</v>
      </c>
      <c r="HW106" s="44">
        <f>IF(AND('Service Matrix'!HW98="Yes",'Service Volumes 3'!HW6=""),1,0)</f>
        <v>0</v>
      </c>
      <c r="HX106" s="44">
        <f>IF(AND('Service Matrix'!HX98="Yes",'Service Volumes 3'!HX6=""),1,0)</f>
        <v>0</v>
      </c>
      <c r="HY106" s="44">
        <f>IF(AND('Service Matrix'!HY98="Yes",'Service Volumes 3'!HY6=""),1,0)</f>
        <v>0</v>
      </c>
      <c r="HZ106" s="44">
        <f>IF(AND('Service Matrix'!HZ98="Yes",'Service Volumes 3'!HZ6=""),1,0)</f>
        <v>0</v>
      </c>
      <c r="IA106" s="44">
        <f>IF(AND('Service Matrix'!IA98="Yes",'Service Volumes 3'!IA6=""),1,0)</f>
        <v>0</v>
      </c>
      <c r="IB106" s="44">
        <f>IF(AND('Service Matrix'!IB98="Yes",'Service Volumes 3'!IB6=""),1,0)</f>
        <v>0</v>
      </c>
      <c r="IC106" s="44">
        <f>IF(AND('Service Matrix'!IC98="Yes",'Service Volumes 3'!IC6=""),1,0)</f>
        <v>0</v>
      </c>
      <c r="ID106" s="44">
        <f>IF(AND('Service Matrix'!ID98="Yes",'Service Volumes 3'!ID6=""),1,0)</f>
        <v>0</v>
      </c>
      <c r="IE106" s="44">
        <f>IF(AND('Service Matrix'!IE98="Yes",'Service Volumes 3'!IE6=""),1,0)</f>
        <v>0</v>
      </c>
      <c r="IF106" s="44">
        <f>IF(AND('Service Matrix'!IF98="Yes",'Service Volumes 3'!IF6=""),1,0)</f>
        <v>0</v>
      </c>
      <c r="IG106" s="44">
        <f>IF(AND('Service Matrix'!IG98="Yes",'Service Volumes 3'!IG6=""),1,0)</f>
        <v>0</v>
      </c>
      <c r="IH106" s="44">
        <f>IF(AND('Service Matrix'!IH98="Yes",'Service Volumes 3'!IH6=""),1,0)</f>
        <v>0</v>
      </c>
      <c r="II106" s="44">
        <f>IF(AND('Service Matrix'!II98="Yes",'Service Volumes 3'!II6=""),1,0)</f>
        <v>0</v>
      </c>
      <c r="IJ106" s="44">
        <f>IF(AND('Service Matrix'!IJ98="Yes",'Service Volumes 3'!IJ6=""),1,0)</f>
        <v>0</v>
      </c>
      <c r="IK106" s="44">
        <f>IF(AND('Service Matrix'!IK98="Yes",'Service Volumes 3'!IK6=""),1,0)</f>
        <v>0</v>
      </c>
      <c r="IL106" s="44">
        <f>IF(AND('Service Matrix'!IL98="Yes",'Service Volumes 3'!IL6=""),1,0)</f>
        <v>0</v>
      </c>
      <c r="IM106" s="44">
        <f>IF(AND('Service Matrix'!IM98="Yes",'Service Volumes 3'!IM6=""),1,0)</f>
        <v>0</v>
      </c>
      <c r="IN106" s="44">
        <f>IF(AND('Service Matrix'!IN98="Yes",'Service Volumes 3'!IN6=""),1,0)</f>
        <v>0</v>
      </c>
      <c r="IO106" s="44">
        <f>IF(AND('Service Matrix'!IO98="Yes",'Service Volumes 3'!IO6=""),1,0)</f>
        <v>0</v>
      </c>
      <c r="IP106" s="44">
        <f>IF(AND('Service Matrix'!IP98="Yes",'Service Volumes 3'!IP6=""),1,0)</f>
        <v>0</v>
      </c>
      <c r="IQ106" s="44">
        <f>IF(AND('Service Matrix'!IQ98="Yes",'Service Volumes 3'!IQ6=""),1,0)</f>
        <v>0</v>
      </c>
      <c r="IR106" s="44">
        <f>IF(AND('Service Matrix'!IR98="Yes",'Service Volumes 3'!IR6=""),1,0)</f>
        <v>0</v>
      </c>
      <c r="IS106" s="44">
        <f>IF(AND('Service Matrix'!IS98="Yes",'Service Volumes 3'!IS6=""),1,0)</f>
        <v>0</v>
      </c>
      <c r="IT106" s="44">
        <f>IF(AND('Service Matrix'!IT98="Yes",'Service Volumes 3'!IT6=""),1,0)</f>
        <v>0</v>
      </c>
      <c r="IU106" s="44">
        <f>IF(AND('Service Matrix'!IU98="Yes",'Service Volumes 3'!IU6=""),1,0)</f>
        <v>0</v>
      </c>
      <c r="IV106" s="44">
        <f>IF(AND('Service Matrix'!IV98="Yes",'Service Volumes 3'!IV6=""),1,0)</f>
        <v>0</v>
      </c>
      <c r="IW106" s="44">
        <f>IF(AND('Service Matrix'!IW98="Yes",'Service Volumes 3'!IW6=""),1,0)</f>
        <v>0</v>
      </c>
      <c r="IX106" s="44">
        <f>IF(AND('Service Matrix'!IX98="Yes",'Service Volumes 3'!IX6=""),1,0)</f>
        <v>0</v>
      </c>
      <c r="IY106" s="44">
        <f>IF(AND('Service Matrix'!IY98="Yes",'Service Volumes 3'!IY6=""),1,0)</f>
        <v>0</v>
      </c>
      <c r="IZ106" s="44">
        <f>IF(AND('Service Matrix'!IZ98="Yes",'Service Volumes 3'!IZ6=""),1,0)</f>
        <v>0</v>
      </c>
      <c r="JA106" s="44">
        <f>IF(AND('Service Matrix'!JA98="Yes",'Service Volumes 3'!JA6=""),1,0)</f>
        <v>0</v>
      </c>
      <c r="JB106" s="44">
        <f>IF(AND('Service Matrix'!JB98="Yes",'Service Volumes 3'!JB6=""),1,0)</f>
        <v>0</v>
      </c>
      <c r="JC106" s="44">
        <f>IF(AND('Service Matrix'!JC98="Yes",'Service Volumes 3'!JC6=""),1,0)</f>
        <v>0</v>
      </c>
      <c r="JD106" s="44">
        <f>IF(AND('Service Matrix'!JD98="Yes",'Service Volumes 3'!JD6=""),1,0)</f>
        <v>0</v>
      </c>
      <c r="JE106" s="44">
        <f>IF(AND('Service Matrix'!JE98="Yes",'Service Volumes 3'!JE6=""),1,0)</f>
        <v>0</v>
      </c>
      <c r="JF106" s="44">
        <f>IF(AND('Service Matrix'!JF98="Yes",'Service Volumes 3'!JF6=""),1,0)</f>
        <v>0</v>
      </c>
      <c r="JG106" s="44">
        <f>IF(AND('Service Matrix'!JG98="Yes",'Service Volumes 3'!JG6=""),1,0)</f>
        <v>0</v>
      </c>
      <c r="JH106" s="44">
        <f>IF(AND('Service Matrix'!JH98="Yes",'Service Volumes 3'!JH6=""),1,0)</f>
        <v>0</v>
      </c>
      <c r="JI106" s="44">
        <f>IF(AND('Service Matrix'!JI98="Yes",'Service Volumes 3'!JI6=""),1,0)</f>
        <v>0</v>
      </c>
      <c r="JJ106" s="44">
        <f>IF(AND('Service Matrix'!JJ98="Yes",'Service Volumes 3'!JJ6=""),1,0)</f>
        <v>0</v>
      </c>
      <c r="JK106" s="44">
        <f>IF(AND('Service Matrix'!JK98="Yes",'Service Volumes 3'!JK6=""),1,0)</f>
        <v>0</v>
      </c>
      <c r="JL106" s="44">
        <f>IF(AND('Service Matrix'!JL98="Yes",'Service Volumes 3'!JL6=""),1,0)</f>
        <v>0</v>
      </c>
      <c r="JM106" s="44">
        <f>IF(AND('Service Matrix'!JM98="Yes",'Service Volumes 3'!JM6=""),1,0)</f>
        <v>0</v>
      </c>
      <c r="JN106" s="44">
        <f>IF(AND('Service Matrix'!JN98="Yes",'Service Volumes 3'!JN6=""),1,0)</f>
        <v>0</v>
      </c>
      <c r="JO106" s="44">
        <f>IF(AND('Service Matrix'!JO98="Yes",'Service Volumes 3'!JO6=""),1,0)</f>
        <v>0</v>
      </c>
      <c r="JP106" s="44">
        <f>IF(AND('Service Matrix'!JP98="Yes",'Service Volumes 3'!JP6=""),1,0)</f>
        <v>0</v>
      </c>
      <c r="JQ106" s="44">
        <f>IF(AND('Service Matrix'!JQ98="Yes",'Service Volumes 3'!JQ6=""),1,0)</f>
        <v>0</v>
      </c>
      <c r="JR106" s="44">
        <f>IF(AND('Service Matrix'!JR98="Yes",'Service Volumes 3'!JR6=""),1,0)</f>
        <v>0</v>
      </c>
      <c r="JS106" s="44">
        <f>IF(AND('Service Matrix'!JS98="Yes",'Service Volumes 3'!JS6=""),1,0)</f>
        <v>0</v>
      </c>
      <c r="JT106" s="44">
        <f>IF(AND('Service Matrix'!JT98="Yes",'Service Volumes 3'!JT6=""),1,0)</f>
        <v>0</v>
      </c>
      <c r="JU106" s="44">
        <f>IF(AND('Service Matrix'!JU98="Yes",'Service Volumes 3'!JU6=""),1,0)</f>
        <v>0</v>
      </c>
      <c r="JV106" s="44">
        <f>IF(AND('Service Matrix'!JV98="Yes",'Service Volumes 3'!JV6=""),1,0)</f>
        <v>0</v>
      </c>
      <c r="JW106" s="44">
        <f>IF(AND('Service Matrix'!JW98="Yes",'Service Volumes 3'!JW6=""),1,0)</f>
        <v>0</v>
      </c>
      <c r="JX106" s="44">
        <f>IF(AND('Service Matrix'!JX98="Yes",'Service Volumes 3'!JX6=""),1,0)</f>
        <v>0</v>
      </c>
      <c r="JY106" s="44">
        <f>IF(AND('Service Matrix'!JY98="Yes",'Service Volumes 3'!JY6=""),1,0)</f>
        <v>0</v>
      </c>
      <c r="JZ106" s="44">
        <f>IF(AND('Service Matrix'!JZ98="Yes",'Service Volumes 3'!JZ6=""),1,0)</f>
        <v>0</v>
      </c>
      <c r="KA106" s="44">
        <f>IF(AND('Service Matrix'!KA98="Yes",'Service Volumes 3'!KA6=""),1,0)</f>
        <v>0</v>
      </c>
      <c r="KB106" s="44">
        <f>IF(AND('Service Matrix'!KB98="Yes",'Service Volumes 3'!KB6=""),1,0)</f>
        <v>0</v>
      </c>
      <c r="KC106" s="44">
        <f>IF(AND('Service Matrix'!KC98="Yes",'Service Volumes 3'!KC6=""),1,0)</f>
        <v>0</v>
      </c>
      <c r="KD106" s="44">
        <f>IF(AND('Service Matrix'!KD98="Yes",'Service Volumes 3'!KD6=""),1,0)</f>
        <v>0</v>
      </c>
      <c r="KE106" s="44">
        <f>IF(AND('Service Matrix'!KE98="Yes",'Service Volumes 3'!KE6=""),1,0)</f>
        <v>0</v>
      </c>
      <c r="KF106" s="44">
        <f>IF(AND('Service Matrix'!KF98="Yes",'Service Volumes 3'!KF6=""),1,0)</f>
        <v>0</v>
      </c>
      <c r="KG106" s="44">
        <f>IF(AND('Service Matrix'!KG98="Yes",'Service Volumes 3'!KG6=""),1,0)</f>
        <v>0</v>
      </c>
      <c r="KH106" s="44">
        <f>IF(AND('Service Matrix'!KH98="Yes",'Service Volumes 3'!KH6=""),1,0)</f>
        <v>0</v>
      </c>
      <c r="KI106" s="44">
        <f>IF(AND('Service Matrix'!KI98="Yes",'Service Volumes 3'!KI6=""),1,0)</f>
        <v>0</v>
      </c>
      <c r="KJ106" s="44">
        <f>IF(AND('Service Matrix'!KJ98="Yes",'Service Volumes 3'!KJ6=""),1,0)</f>
        <v>0</v>
      </c>
      <c r="KK106" s="44">
        <f>IF(AND('Service Matrix'!KK98="Yes",'Service Volumes 3'!KK6=""),1,0)</f>
        <v>0</v>
      </c>
      <c r="KL106" s="44">
        <f>IF(AND('Service Matrix'!KL98="Yes",'Service Volumes 3'!KL6=""),1,0)</f>
        <v>0</v>
      </c>
      <c r="KM106" s="44">
        <f>IF(AND('Service Matrix'!KM98="Yes",'Service Volumes 3'!KM6=""),1,0)</f>
        <v>0</v>
      </c>
      <c r="KN106" s="44">
        <f>IF(AND('Service Matrix'!KN98="Yes",'Service Volumes 3'!KN6=""),1,0)</f>
        <v>0</v>
      </c>
      <c r="KO106" s="44">
        <f>IF(AND('Service Matrix'!KO98="Yes",'Service Volumes 3'!KO6=""),1,0)</f>
        <v>0</v>
      </c>
      <c r="KP106" s="44">
        <f>IF(AND('Service Matrix'!KP98="Yes",'Service Volumes 3'!KP6=""),1,0)</f>
        <v>0</v>
      </c>
      <c r="KQ106" s="44">
        <f>IF(AND('Service Matrix'!KQ98="Yes",'Service Volumes 3'!KQ6=""),1,0)</f>
        <v>0</v>
      </c>
      <c r="KR106" s="44">
        <f>IF(AND('Service Matrix'!KR98="Yes",'Service Volumes 3'!KR6=""),1,0)</f>
        <v>0</v>
      </c>
      <c r="KS106" s="44">
        <f>IF(AND('Service Matrix'!KS98="Yes",'Service Volumes 3'!KS6=""),1,0)</f>
        <v>0</v>
      </c>
      <c r="KT106" s="44">
        <f>IF(AND('Service Matrix'!KT98="Yes",'Service Volumes 3'!KT6=""),1,0)</f>
        <v>0</v>
      </c>
      <c r="KU106" s="44">
        <f>IF(AND('Service Matrix'!KU98="Yes",'Service Volumes 3'!KU6=""),1,0)</f>
        <v>0</v>
      </c>
      <c r="KV106" s="44">
        <f>IF(AND('Service Matrix'!KV98="Yes",'Service Volumes 3'!KV6=""),1,0)</f>
        <v>0</v>
      </c>
      <c r="KW106" s="44">
        <f>IF(AND('Service Matrix'!KW98="Yes",'Service Volumes 3'!KW6=""),1,0)</f>
        <v>0</v>
      </c>
      <c r="KX106" s="44">
        <f>IF(AND('Service Matrix'!KX98="Yes",'Service Volumes 3'!KX6=""),1,0)</f>
        <v>0</v>
      </c>
      <c r="KY106" s="44">
        <f>IF(AND('Service Matrix'!KY98="Yes",'Service Volumes 3'!KY6=""),1,0)</f>
        <v>0</v>
      </c>
      <c r="KZ106" s="44">
        <f>IF(AND('Service Matrix'!KZ98="Yes",'Service Volumes 3'!KZ6=""),1,0)</f>
        <v>0</v>
      </c>
      <c r="LA106" s="44">
        <f>IF(AND('Service Matrix'!LA98="Yes",'Service Volumes 3'!LA6=""),1,0)</f>
        <v>0</v>
      </c>
      <c r="LB106" s="44">
        <f>IF(AND('Service Matrix'!LB98="Yes",'Service Volumes 3'!LB6=""),1,0)</f>
        <v>0</v>
      </c>
      <c r="LC106" s="44">
        <f>IF(AND('Service Matrix'!LC98="Yes",'Service Volumes 3'!LC6=""),1,0)</f>
        <v>0</v>
      </c>
      <c r="LD106" s="44">
        <f>IF(AND('Service Matrix'!LD98="Yes",'Service Volumes 3'!LD6=""),1,0)</f>
        <v>0</v>
      </c>
      <c r="LE106" s="44">
        <f>IF(AND('Service Matrix'!LE98="Yes",'Service Volumes 3'!LE6=""),1,0)</f>
        <v>0</v>
      </c>
      <c r="LF106" s="44">
        <f>IF(AND('Service Matrix'!LF98="Yes",'Service Volumes 3'!LF6=""),1,0)</f>
        <v>0</v>
      </c>
      <c r="LG106" s="44">
        <f>IF(AND('Service Matrix'!LG98="Yes",'Service Volumes 3'!LG6=""),1,0)</f>
        <v>0</v>
      </c>
      <c r="LH106" s="44">
        <f>IF(AND('Service Matrix'!LH98="Yes",'Service Volumes 3'!LH6=""),1,0)</f>
        <v>0</v>
      </c>
      <c r="LI106" s="44">
        <f>IF(AND('Service Matrix'!LI98="Yes",'Service Volumes 3'!LI6=""),1,0)</f>
        <v>0</v>
      </c>
      <c r="LJ106" s="44">
        <f>IF(AND('Service Matrix'!LJ98="Yes",'Service Volumes 3'!LJ6=""),1,0)</f>
        <v>0</v>
      </c>
      <c r="LK106" s="44">
        <f>IF(AND('Service Matrix'!LK98="Yes",'Service Volumes 3'!LK6=""),1,0)</f>
        <v>0</v>
      </c>
      <c r="LL106" s="44">
        <f>IF(AND('Service Matrix'!LL98="Yes",'Service Volumes 3'!LL6=""),1,0)</f>
        <v>0</v>
      </c>
      <c r="LM106" s="44">
        <f>IF(AND('Service Matrix'!LM98="Yes",'Service Volumes 3'!LM6=""),1,0)</f>
        <v>0</v>
      </c>
      <c r="LN106" s="44">
        <f>IF(AND('Service Matrix'!LN98="Yes",'Service Volumes 3'!LN6=""),1,0)</f>
        <v>0</v>
      </c>
      <c r="LO106" s="44">
        <f>IF(AND('Service Matrix'!LO98="Yes",'Service Volumes 3'!LO6=""),1,0)</f>
        <v>0</v>
      </c>
      <c r="LP106" s="44">
        <f>IF(AND('Service Matrix'!LP98="Yes",'Service Volumes 3'!LP6=""),1,0)</f>
        <v>0</v>
      </c>
      <c r="LQ106" s="44">
        <f>IF(AND('Service Matrix'!LQ98="Yes",'Service Volumes 3'!LQ6=""),1,0)</f>
        <v>0</v>
      </c>
      <c r="LR106" s="44">
        <f>IF(AND('Service Matrix'!LR98="Yes",'Service Volumes 3'!LR6=""),1,0)</f>
        <v>0</v>
      </c>
      <c r="LS106" s="44">
        <f>IF(AND('Service Matrix'!LS98="Yes",'Service Volumes 3'!LS6=""),1,0)</f>
        <v>0</v>
      </c>
      <c r="LT106" s="44">
        <f>IF(AND('Service Matrix'!LT98="Yes",'Service Volumes 3'!LT6=""),1,0)</f>
        <v>0</v>
      </c>
      <c r="LU106" s="44">
        <f>IF(AND('Service Matrix'!LU98="Yes",'Service Volumes 3'!LU6=""),1,0)</f>
        <v>0</v>
      </c>
      <c r="LV106" s="44">
        <f>IF(AND('Service Matrix'!LV98="Yes",'Service Volumes 3'!LV6=""),1,0)</f>
        <v>0</v>
      </c>
      <c r="LW106" s="44">
        <f>IF(AND('Service Matrix'!LW98="Yes",'Service Volumes 3'!LW6=""),1,0)</f>
        <v>0</v>
      </c>
      <c r="LX106" s="44">
        <f>IF(AND('Service Matrix'!LX98="Yes",'Service Volumes 3'!LX6=""),1,0)</f>
        <v>0</v>
      </c>
      <c r="LY106" s="44">
        <f>IF(AND('Service Matrix'!LY98="Yes",'Service Volumes 3'!LY6=""),1,0)</f>
        <v>0</v>
      </c>
      <c r="LZ106" s="44">
        <f>IF(AND('Service Matrix'!LZ98="Yes",'Service Volumes 3'!LZ6=""),1,0)</f>
        <v>0</v>
      </c>
      <c r="MA106" s="44">
        <f>IF(AND('Service Matrix'!MA98="Yes",'Service Volumes 3'!MA6=""),1,0)</f>
        <v>0</v>
      </c>
      <c r="MB106" s="44">
        <f>IF(AND('Service Matrix'!MB98="Yes",'Service Volumes 3'!MB6=""),1,0)</f>
        <v>0</v>
      </c>
      <c r="MC106" s="44">
        <f>IF(AND('Service Matrix'!MC98="Yes",'Service Volumes 3'!MC6=""),1,0)</f>
        <v>0</v>
      </c>
      <c r="MD106" s="44">
        <f>IF(AND('Service Matrix'!MD98="Yes",'Service Volumes 3'!MD6=""),1,0)</f>
        <v>0</v>
      </c>
      <c r="ME106" s="44">
        <f>IF(AND('Service Matrix'!ME98="Yes",'Service Volumes 3'!ME6=""),1,0)</f>
        <v>0</v>
      </c>
      <c r="MF106" s="44">
        <f>IF(AND('Service Matrix'!MF98="Yes",'Service Volumes 3'!MF6=""),1,0)</f>
        <v>0</v>
      </c>
      <c r="MG106" s="44">
        <f>IF(AND('Service Matrix'!MG98="Yes",'Service Volumes 3'!MG6=""),1,0)</f>
        <v>0</v>
      </c>
      <c r="MH106" s="44">
        <f>IF(AND('Service Matrix'!MH98="Yes",'Service Volumes 3'!MH6=""),1,0)</f>
        <v>0</v>
      </c>
      <c r="MI106" s="44">
        <f>IF(AND('Service Matrix'!MI98="Yes",'Service Volumes 3'!MI6=""),1,0)</f>
        <v>0</v>
      </c>
      <c r="MJ106" s="44">
        <f>IF(AND('Service Matrix'!MJ98="Yes",'Service Volumes 3'!MJ6=""),1,0)</f>
        <v>0</v>
      </c>
      <c r="MK106" s="44">
        <f>IF(AND('Service Matrix'!MK98="Yes",'Service Volumes 3'!MK6=""),1,0)</f>
        <v>0</v>
      </c>
      <c r="ML106" s="44">
        <f>IF(AND('Service Matrix'!ML98="Yes",'Service Volumes 3'!ML6=""),1,0)</f>
        <v>0</v>
      </c>
      <c r="MM106" s="44">
        <f>IF(AND('Service Matrix'!MM98="Yes",'Service Volumes 3'!MM6=""),1,0)</f>
        <v>0</v>
      </c>
      <c r="MN106" s="44">
        <f>IF(AND('Service Matrix'!MN98="Yes",'Service Volumes 3'!MN6=""),1,0)</f>
        <v>0</v>
      </c>
      <c r="MO106" s="44">
        <f>IF(AND('Service Matrix'!MO98="Yes",'Service Volumes 3'!MO6=""),1,0)</f>
        <v>0</v>
      </c>
      <c r="MP106" s="44">
        <f>IF(AND('Service Matrix'!MP98="Yes",'Service Volumes 3'!MP6=""),1,0)</f>
        <v>0</v>
      </c>
      <c r="MQ106" s="44">
        <f>IF(AND('Service Matrix'!MQ98="Yes",'Service Volumes 3'!MQ6=""),1,0)</f>
        <v>0</v>
      </c>
      <c r="MR106" s="44">
        <f>IF(AND('Service Matrix'!MR98="Yes",'Service Volumes 3'!MR6=""),1,0)</f>
        <v>0</v>
      </c>
      <c r="MS106" s="44">
        <f>IF(AND('Service Matrix'!MS98="Yes",'Service Volumes 3'!MS6=""),1,0)</f>
        <v>0</v>
      </c>
      <c r="MT106" s="44">
        <f>IF(AND('Service Matrix'!MT98="Yes",'Service Volumes 3'!MT6=""),1,0)</f>
        <v>0</v>
      </c>
      <c r="MU106" s="44">
        <f>IF(AND('Service Matrix'!MU98="Yes",'Service Volumes 3'!MU6=""),1,0)</f>
        <v>0</v>
      </c>
      <c r="MV106" s="44">
        <f>IF(AND('Service Matrix'!MV98="Yes",'Service Volumes 3'!MV6=""),1,0)</f>
        <v>0</v>
      </c>
      <c r="MW106" s="44">
        <f>IF(AND('Service Matrix'!MW98="Yes",'Service Volumes 3'!MW6=""),1,0)</f>
        <v>0</v>
      </c>
      <c r="MX106" s="44">
        <f>IF(AND('Service Matrix'!MX98="Yes",'Service Volumes 3'!MX6=""),1,0)</f>
        <v>0</v>
      </c>
      <c r="MY106" s="44">
        <f>IF(AND('Service Matrix'!MY98="Yes",'Service Volumes 3'!MY6=""),1,0)</f>
        <v>0</v>
      </c>
      <c r="MZ106" s="44">
        <f>IF(AND('Service Matrix'!MZ98="Yes",'Service Volumes 3'!MZ6=""),1,0)</f>
        <v>0</v>
      </c>
      <c r="NA106" s="44">
        <f>IF(AND('Service Matrix'!NA98="Yes",'Service Volumes 3'!NA6=""),1,0)</f>
        <v>0</v>
      </c>
      <c r="NB106" s="44">
        <f>IF(AND('Service Matrix'!NB98="Yes",'Service Volumes 3'!NB6=""),1,0)</f>
        <v>0</v>
      </c>
      <c r="NC106" s="44">
        <f>IF(AND('Service Matrix'!NC98="Yes",'Service Volumes 3'!NC6=""),1,0)</f>
        <v>0</v>
      </c>
      <c r="ND106" s="44">
        <f>IF(AND('Service Matrix'!ND98="Yes",'Service Volumes 3'!ND6=""),1,0)</f>
        <v>0</v>
      </c>
      <c r="NE106" s="44">
        <f>IF(AND('Service Matrix'!NE98="Yes",'Service Volumes 3'!NE6=""),1,0)</f>
        <v>0</v>
      </c>
      <c r="NF106" s="44">
        <f>IF(AND('Service Matrix'!NF98="Yes",'Service Volumes 3'!NF6=""),1,0)</f>
        <v>0</v>
      </c>
      <c r="NG106" s="44">
        <f>IF(AND('Service Matrix'!NG98="Yes",'Service Volumes 3'!NG6=""),1,0)</f>
        <v>0</v>
      </c>
      <c r="NH106" s="44">
        <f>IF(AND('Service Matrix'!NH98="Yes",'Service Volumes 3'!NH6=""),1,0)</f>
        <v>0</v>
      </c>
      <c r="NI106" s="44">
        <f>IF(AND('Service Matrix'!NI98="Yes",'Service Volumes 3'!NI6=""),1,0)</f>
        <v>0</v>
      </c>
      <c r="NJ106" s="44">
        <f>IF(AND('Service Matrix'!NJ98="Yes",'Service Volumes 3'!NJ6=""),1,0)</f>
        <v>0</v>
      </c>
      <c r="NK106" s="44">
        <f>IF(AND('Service Matrix'!NK98="Yes",'Service Volumes 3'!NK6=""),1,0)</f>
        <v>0</v>
      </c>
      <c r="NL106" s="44">
        <f>IF(AND('Service Matrix'!NL98="Yes",'Service Volumes 3'!NL6=""),1,0)</f>
        <v>0</v>
      </c>
      <c r="NM106" s="44">
        <f>IF(AND('Service Matrix'!NM98="Yes",'Service Volumes 3'!NM6=""),1,0)</f>
        <v>0</v>
      </c>
      <c r="NN106" s="44">
        <f>IF(AND('Service Matrix'!NN98="Yes",'Service Volumes 3'!NN6=""),1,0)</f>
        <v>0</v>
      </c>
      <c r="NO106" s="44">
        <f>IF(AND('Service Matrix'!NO98="Yes",'Service Volumes 3'!NO6=""),1,0)</f>
        <v>0</v>
      </c>
      <c r="NP106" s="44">
        <f>IF(AND('Service Matrix'!NP98="Yes",'Service Volumes 3'!NP6=""),1,0)</f>
        <v>0</v>
      </c>
      <c r="NQ106" s="44">
        <f>IF(AND('Service Matrix'!NQ98="Yes",'Service Volumes 3'!NQ6=""),1,0)</f>
        <v>0</v>
      </c>
      <c r="NR106" s="44">
        <f>IF(AND('Service Matrix'!NR98="Yes",'Service Volumes 3'!NR6=""),1,0)</f>
        <v>0</v>
      </c>
      <c r="NS106" s="44">
        <f>IF(AND('Service Matrix'!NS98="Yes",'Service Volumes 3'!NS6=""),1,0)</f>
        <v>0</v>
      </c>
      <c r="NT106" s="44">
        <f>IF(AND('Service Matrix'!NT98="Yes",'Service Volumes 3'!NT6=""),1,0)</f>
        <v>0</v>
      </c>
      <c r="NU106" s="44">
        <f>IF(AND('Service Matrix'!NU98="Yes",'Service Volumes 3'!NU6=""),1,0)</f>
        <v>0</v>
      </c>
      <c r="NV106" s="44">
        <f>IF(AND('Service Matrix'!NV98="Yes",'Service Volumes 3'!NV6=""),1,0)</f>
        <v>0</v>
      </c>
      <c r="NW106" s="44">
        <f>IF(AND('Service Matrix'!NW98="Yes",'Service Volumes 3'!NW6=""),1,0)</f>
        <v>0</v>
      </c>
      <c r="NX106" s="44">
        <f>IF(AND('Service Matrix'!NX98="Yes",'Service Volumes 3'!NX6=""),1,0)</f>
        <v>0</v>
      </c>
      <c r="NY106" s="44">
        <f>IF(AND('Service Matrix'!NY98="Yes",'Service Volumes 3'!NY6=""),1,0)</f>
        <v>0</v>
      </c>
      <c r="NZ106" s="44">
        <f>IF(AND('Service Matrix'!NZ98="Yes",'Service Volumes 3'!NZ6=""),1,0)</f>
        <v>0</v>
      </c>
      <c r="OA106" s="44">
        <f>IF(AND('Service Matrix'!OA98="Yes",'Service Volumes 3'!OA6=""),1,0)</f>
        <v>0</v>
      </c>
      <c r="OB106" s="44">
        <f>IF(AND('Service Matrix'!OB98="Yes",'Service Volumes 3'!OB6=""),1,0)</f>
        <v>0</v>
      </c>
      <c r="OC106" s="44">
        <f>IF(AND('Service Matrix'!OC98="Yes",'Service Volumes 3'!OC6=""),1,0)</f>
        <v>0</v>
      </c>
      <c r="OD106" s="44">
        <f>IF(AND('Service Matrix'!OD98="Yes",'Service Volumes 3'!OD6=""),1,0)</f>
        <v>0</v>
      </c>
      <c r="OE106" s="44">
        <f>IF(AND('Service Matrix'!OE98="Yes",'Service Volumes 3'!OE6=""),1,0)</f>
        <v>0</v>
      </c>
      <c r="OF106" s="44">
        <f>IF(AND('Service Matrix'!OF98="Yes",'Service Volumes 3'!OF6=""),1,0)</f>
        <v>0</v>
      </c>
      <c r="OG106" s="44">
        <f>IF(AND('Service Matrix'!OG98="Yes",'Service Volumes 3'!OG6=""),1,0)</f>
        <v>0</v>
      </c>
      <c r="OH106" s="44">
        <f>IF(AND('Service Matrix'!OH98="Yes",'Service Volumes 3'!OH6=""),1,0)</f>
        <v>0</v>
      </c>
      <c r="OI106" s="44">
        <f>IF(AND('Service Matrix'!OI98="Yes",'Service Volumes 3'!OI6=""),1,0)</f>
        <v>0</v>
      </c>
      <c r="OJ106" s="44">
        <f>IF(AND('Service Matrix'!OJ98="Yes",'Service Volumes 3'!OJ6=""),1,0)</f>
        <v>0</v>
      </c>
      <c r="OK106" s="44">
        <f>IF(AND('Service Matrix'!OK98="Yes",'Service Volumes 3'!OK6=""),1,0)</f>
        <v>0</v>
      </c>
      <c r="OL106" s="44">
        <f>IF(AND('Service Matrix'!OL98="Yes",'Service Volumes 3'!OL6=""),1,0)</f>
        <v>0</v>
      </c>
      <c r="OM106" s="44">
        <f>IF(AND('Service Matrix'!OM98="Yes",'Service Volumes 3'!OM6=""),1,0)</f>
        <v>0</v>
      </c>
      <c r="ON106" s="44">
        <f>IF(AND('Service Matrix'!ON98="Yes",'Service Volumes 3'!ON6=""),1,0)</f>
        <v>0</v>
      </c>
    </row>
    <row r="107" spans="2:404" ht="10.25" customHeight="1">
      <c r="B107" s="47" t="s">
        <v>144</v>
      </c>
      <c r="C107" s="45" t="s">
        <v>145</v>
      </c>
      <c r="D107" s="43" t="str">
        <f t="shared" si="5"/>
        <v>OK</v>
      </c>
      <c r="E107" s="44">
        <f>IF(AND('Service Matrix'!E113="Yes",'Service Volumes 3'!E8=""),1,0)</f>
        <v>0</v>
      </c>
      <c r="F107" s="44">
        <f>IF(AND('Service Matrix'!F113="Yes",'Service Volumes 3'!F8=""),1,0)</f>
        <v>0</v>
      </c>
      <c r="G107" s="44">
        <f>IF(AND('Service Matrix'!G113="Yes",'Service Volumes 3'!G8=""),1,0)</f>
        <v>0</v>
      </c>
      <c r="H107" s="44">
        <f>IF(AND('Service Matrix'!H113="Yes",'Service Volumes 3'!H8=""),1,0)</f>
        <v>0</v>
      </c>
      <c r="I107" s="44">
        <f>IF(AND('Service Matrix'!I113="Yes",'Service Volumes 3'!I8=""),1,0)</f>
        <v>0</v>
      </c>
      <c r="J107" s="44">
        <f>IF(AND('Service Matrix'!J113="Yes",'Service Volumes 3'!J8=""),1,0)</f>
        <v>0</v>
      </c>
      <c r="K107" s="44">
        <f>IF(AND('Service Matrix'!K113="Yes",'Service Volumes 3'!K8=""),1,0)</f>
        <v>0</v>
      </c>
      <c r="L107" s="44">
        <f>IF(AND('Service Matrix'!L113="Yes",'Service Volumes 3'!L8=""),1,0)</f>
        <v>0</v>
      </c>
      <c r="M107" s="44">
        <f>IF(AND('Service Matrix'!M113="Yes",'Service Volumes 3'!M8=""),1,0)</f>
        <v>0</v>
      </c>
      <c r="N107" s="44">
        <f>IF(AND('Service Matrix'!N113="Yes",'Service Volumes 3'!N8=""),1,0)</f>
        <v>0</v>
      </c>
      <c r="O107" s="44">
        <f>IF(AND('Service Matrix'!O113="Yes",'Service Volumes 3'!O8=""),1,0)</f>
        <v>0</v>
      </c>
      <c r="P107" s="44">
        <f>IF(AND('Service Matrix'!P113="Yes",'Service Volumes 3'!P8=""),1,0)</f>
        <v>0</v>
      </c>
      <c r="Q107" s="44">
        <f>IF(AND('Service Matrix'!Q113="Yes",'Service Volumes 3'!Q8=""),1,0)</f>
        <v>0</v>
      </c>
      <c r="R107" s="44">
        <f>IF(AND('Service Matrix'!R113="Yes",'Service Volumes 3'!R8=""),1,0)</f>
        <v>0</v>
      </c>
      <c r="S107" s="44">
        <f>IF(AND('Service Matrix'!S113="Yes",'Service Volumes 3'!S8=""),1,0)</f>
        <v>0</v>
      </c>
      <c r="T107" s="44">
        <f>IF(AND('Service Matrix'!T113="Yes",'Service Volumes 3'!T8=""),1,0)</f>
        <v>0</v>
      </c>
      <c r="U107" s="44">
        <f>IF(AND('Service Matrix'!U113="Yes",'Service Volumes 3'!U8=""),1,0)</f>
        <v>0</v>
      </c>
      <c r="V107" s="44">
        <f>IF(AND('Service Matrix'!V113="Yes",'Service Volumes 3'!V8=""),1,0)</f>
        <v>0</v>
      </c>
      <c r="W107" s="44">
        <f>IF(AND('Service Matrix'!W113="Yes",'Service Volumes 3'!W8=""),1,0)</f>
        <v>0</v>
      </c>
      <c r="X107" s="44">
        <f>IF(AND('Service Matrix'!X113="Yes",'Service Volumes 3'!X8=""),1,0)</f>
        <v>0</v>
      </c>
      <c r="Y107" s="44">
        <f>IF(AND('Service Matrix'!Y113="Yes",'Service Volumes 3'!Y8=""),1,0)</f>
        <v>0</v>
      </c>
      <c r="Z107" s="44">
        <f>IF(AND('Service Matrix'!Z113="Yes",'Service Volumes 3'!Z8=""),1,0)</f>
        <v>0</v>
      </c>
      <c r="AA107" s="44">
        <f>IF(AND('Service Matrix'!AA113="Yes",'Service Volumes 3'!AA8=""),1,0)</f>
        <v>0</v>
      </c>
      <c r="AB107" s="44">
        <f>IF(AND('Service Matrix'!AB113="Yes",'Service Volumes 3'!AB8=""),1,0)</f>
        <v>0</v>
      </c>
      <c r="AC107" s="44">
        <f>IF(AND('Service Matrix'!AC113="Yes",'Service Volumes 3'!AC8=""),1,0)</f>
        <v>0</v>
      </c>
      <c r="AD107" s="44">
        <f>IF(AND('Service Matrix'!AD113="Yes",'Service Volumes 3'!AD8=""),1,0)</f>
        <v>0</v>
      </c>
      <c r="AE107" s="44">
        <f>IF(AND('Service Matrix'!AE113="Yes",'Service Volumes 3'!AE8=""),1,0)</f>
        <v>0</v>
      </c>
      <c r="AF107" s="44">
        <f>IF(AND('Service Matrix'!AF113="Yes",'Service Volumes 3'!AF8=""),1,0)</f>
        <v>0</v>
      </c>
      <c r="AG107" s="44">
        <f>IF(AND('Service Matrix'!AG113="Yes",'Service Volumes 3'!AG8=""),1,0)</f>
        <v>0</v>
      </c>
      <c r="AH107" s="44">
        <f>IF(AND('Service Matrix'!AH113="Yes",'Service Volumes 3'!AH8=""),1,0)</f>
        <v>0</v>
      </c>
      <c r="AI107" s="44">
        <f>IF(AND('Service Matrix'!AI113="Yes",'Service Volumes 3'!AI8=""),1,0)</f>
        <v>0</v>
      </c>
      <c r="AJ107" s="44">
        <f>IF(AND('Service Matrix'!AJ113="Yes",'Service Volumes 3'!AJ8=""),1,0)</f>
        <v>0</v>
      </c>
      <c r="AK107" s="44">
        <f>IF(AND('Service Matrix'!AK113="Yes",'Service Volumes 3'!AK8=""),1,0)</f>
        <v>0</v>
      </c>
      <c r="AL107" s="44">
        <f>IF(AND('Service Matrix'!AL113="Yes",'Service Volumes 3'!AL8=""),1,0)</f>
        <v>0</v>
      </c>
      <c r="AM107" s="44">
        <f>IF(AND('Service Matrix'!AM113="Yes",'Service Volumes 3'!AM8=""),1,0)</f>
        <v>0</v>
      </c>
      <c r="AN107" s="44">
        <f>IF(AND('Service Matrix'!AN113="Yes",'Service Volumes 3'!AN8=""),1,0)</f>
        <v>0</v>
      </c>
      <c r="AO107" s="44">
        <f>IF(AND('Service Matrix'!AO113="Yes",'Service Volumes 3'!AO8=""),1,0)</f>
        <v>0</v>
      </c>
      <c r="AP107" s="44">
        <f>IF(AND('Service Matrix'!AP113="Yes",'Service Volumes 3'!AP8=""),1,0)</f>
        <v>0</v>
      </c>
      <c r="AQ107" s="44">
        <f>IF(AND('Service Matrix'!AQ113="Yes",'Service Volumes 3'!AQ8=""),1,0)</f>
        <v>0</v>
      </c>
      <c r="AR107" s="44">
        <f>IF(AND('Service Matrix'!AR113="Yes",'Service Volumes 3'!AR8=""),1,0)</f>
        <v>0</v>
      </c>
      <c r="AS107" s="44">
        <f>IF(AND('Service Matrix'!AS113="Yes",'Service Volumes 3'!AS8=""),1,0)</f>
        <v>0</v>
      </c>
      <c r="AT107" s="44">
        <f>IF(AND('Service Matrix'!AT113="Yes",'Service Volumes 3'!AT8=""),1,0)</f>
        <v>0</v>
      </c>
      <c r="AU107" s="44">
        <f>IF(AND('Service Matrix'!AU113="Yes",'Service Volumes 3'!AU8=""),1,0)</f>
        <v>0</v>
      </c>
      <c r="AV107" s="44">
        <f>IF(AND('Service Matrix'!AV113="Yes",'Service Volumes 3'!AV8=""),1,0)</f>
        <v>0</v>
      </c>
      <c r="AW107" s="44">
        <f>IF(AND('Service Matrix'!AW113="Yes",'Service Volumes 3'!AW8=""),1,0)</f>
        <v>0</v>
      </c>
      <c r="AX107" s="44">
        <f>IF(AND('Service Matrix'!AX113="Yes",'Service Volumes 3'!AX8=""),1,0)</f>
        <v>0</v>
      </c>
      <c r="AY107" s="44">
        <f>IF(AND('Service Matrix'!AY113="Yes",'Service Volumes 3'!AY8=""),1,0)</f>
        <v>0</v>
      </c>
      <c r="AZ107" s="44">
        <f>IF(AND('Service Matrix'!AZ113="Yes",'Service Volumes 3'!AZ8=""),1,0)</f>
        <v>0</v>
      </c>
      <c r="BA107" s="44">
        <f>IF(AND('Service Matrix'!BA113="Yes",'Service Volumes 3'!BA8=""),1,0)</f>
        <v>0</v>
      </c>
      <c r="BB107" s="44">
        <f>IF(AND('Service Matrix'!BB113="Yes",'Service Volumes 3'!BB8=""),1,0)</f>
        <v>0</v>
      </c>
      <c r="BC107" s="44">
        <f>IF(AND('Service Matrix'!BC113="Yes",'Service Volumes 3'!BC8=""),1,0)</f>
        <v>0</v>
      </c>
      <c r="BD107" s="44">
        <f>IF(AND('Service Matrix'!BD113="Yes",'Service Volumes 3'!BD8=""),1,0)</f>
        <v>0</v>
      </c>
      <c r="BE107" s="44">
        <f>IF(AND('Service Matrix'!BE113="Yes",'Service Volumes 3'!BE8=""),1,0)</f>
        <v>0</v>
      </c>
      <c r="BF107" s="44">
        <f>IF(AND('Service Matrix'!BF113="Yes",'Service Volumes 3'!BF8=""),1,0)</f>
        <v>0</v>
      </c>
      <c r="BG107" s="44">
        <f>IF(AND('Service Matrix'!BG113="Yes",'Service Volumes 3'!BG8=""),1,0)</f>
        <v>0</v>
      </c>
      <c r="BH107" s="44">
        <f>IF(AND('Service Matrix'!BH113="Yes",'Service Volumes 3'!BH8=""),1,0)</f>
        <v>0</v>
      </c>
      <c r="BI107" s="44">
        <f>IF(AND('Service Matrix'!BI113="Yes",'Service Volumes 3'!BI8=""),1,0)</f>
        <v>0</v>
      </c>
      <c r="BJ107" s="44">
        <f>IF(AND('Service Matrix'!BJ113="Yes",'Service Volumes 3'!BJ8=""),1,0)</f>
        <v>0</v>
      </c>
      <c r="BK107" s="44">
        <f>IF(AND('Service Matrix'!BK113="Yes",'Service Volumes 3'!BK8=""),1,0)</f>
        <v>0</v>
      </c>
      <c r="BL107" s="44">
        <f>IF(AND('Service Matrix'!BL113="Yes",'Service Volumes 3'!BL8=""),1,0)</f>
        <v>0</v>
      </c>
      <c r="BM107" s="44">
        <f>IF(AND('Service Matrix'!BM113="Yes",'Service Volumes 3'!BM8=""),1,0)</f>
        <v>0</v>
      </c>
      <c r="BN107" s="44">
        <f>IF(AND('Service Matrix'!BN113="Yes",'Service Volumes 3'!BN8=""),1,0)</f>
        <v>0</v>
      </c>
      <c r="BO107" s="44">
        <f>IF(AND('Service Matrix'!BO113="Yes",'Service Volumes 3'!BO8=""),1,0)</f>
        <v>0</v>
      </c>
      <c r="BP107" s="44">
        <f>IF(AND('Service Matrix'!BP113="Yes",'Service Volumes 3'!BP8=""),1,0)</f>
        <v>0</v>
      </c>
      <c r="BQ107" s="44">
        <f>IF(AND('Service Matrix'!BQ113="Yes",'Service Volumes 3'!BQ8=""),1,0)</f>
        <v>0</v>
      </c>
      <c r="BR107" s="44">
        <f>IF(AND('Service Matrix'!BR113="Yes",'Service Volumes 3'!BR8=""),1,0)</f>
        <v>0</v>
      </c>
      <c r="BS107" s="44">
        <f>IF(AND('Service Matrix'!BS113="Yes",'Service Volumes 3'!BS8=""),1,0)</f>
        <v>0</v>
      </c>
      <c r="BT107" s="44">
        <f>IF(AND('Service Matrix'!BT113="Yes",'Service Volumes 3'!BT8=""),1,0)</f>
        <v>0</v>
      </c>
      <c r="BU107" s="44">
        <f>IF(AND('Service Matrix'!BU113="Yes",'Service Volumes 3'!BU8=""),1,0)</f>
        <v>0</v>
      </c>
      <c r="BV107" s="44">
        <f>IF(AND('Service Matrix'!BV113="Yes",'Service Volumes 3'!BV8=""),1,0)</f>
        <v>0</v>
      </c>
      <c r="BW107" s="44">
        <f>IF(AND('Service Matrix'!BW113="Yes",'Service Volumes 3'!BW8=""),1,0)</f>
        <v>0</v>
      </c>
      <c r="BX107" s="44">
        <f>IF(AND('Service Matrix'!BX113="Yes",'Service Volumes 3'!BX8=""),1,0)</f>
        <v>0</v>
      </c>
      <c r="BY107" s="44">
        <f>IF(AND('Service Matrix'!BY113="Yes",'Service Volumes 3'!BY8=""),1,0)</f>
        <v>0</v>
      </c>
      <c r="BZ107" s="44">
        <f>IF(AND('Service Matrix'!BZ113="Yes",'Service Volumes 3'!BZ8=""),1,0)</f>
        <v>0</v>
      </c>
      <c r="CA107" s="44">
        <f>IF(AND('Service Matrix'!CA113="Yes",'Service Volumes 3'!CA8=""),1,0)</f>
        <v>0</v>
      </c>
      <c r="CB107" s="44">
        <f>IF(AND('Service Matrix'!CB113="Yes",'Service Volumes 3'!CB8=""),1,0)</f>
        <v>0</v>
      </c>
      <c r="CC107" s="44">
        <f>IF(AND('Service Matrix'!CC113="Yes",'Service Volumes 3'!CC8=""),1,0)</f>
        <v>0</v>
      </c>
      <c r="CD107" s="44">
        <f>IF(AND('Service Matrix'!CD113="Yes",'Service Volumes 3'!CD8=""),1,0)</f>
        <v>0</v>
      </c>
      <c r="CE107" s="44">
        <f>IF(AND('Service Matrix'!CE113="Yes",'Service Volumes 3'!CE8=""),1,0)</f>
        <v>0</v>
      </c>
      <c r="CF107" s="44">
        <f>IF(AND('Service Matrix'!CF113="Yes",'Service Volumes 3'!CF8=""),1,0)</f>
        <v>0</v>
      </c>
      <c r="CG107" s="44">
        <f>IF(AND('Service Matrix'!CG113="Yes",'Service Volumes 3'!CG8=""),1,0)</f>
        <v>0</v>
      </c>
      <c r="CH107" s="44">
        <f>IF(AND('Service Matrix'!CH113="Yes",'Service Volumes 3'!CH8=""),1,0)</f>
        <v>0</v>
      </c>
      <c r="CI107" s="44">
        <f>IF(AND('Service Matrix'!CI113="Yes",'Service Volumes 3'!CI8=""),1,0)</f>
        <v>0</v>
      </c>
      <c r="CJ107" s="44">
        <f>IF(AND('Service Matrix'!CJ113="Yes",'Service Volumes 3'!CJ8=""),1,0)</f>
        <v>0</v>
      </c>
      <c r="CK107" s="44">
        <f>IF(AND('Service Matrix'!CK113="Yes",'Service Volumes 3'!CK8=""),1,0)</f>
        <v>0</v>
      </c>
      <c r="CL107" s="44">
        <f>IF(AND('Service Matrix'!CL113="Yes",'Service Volumes 3'!CL8=""),1,0)</f>
        <v>0</v>
      </c>
      <c r="CM107" s="44">
        <f>IF(AND('Service Matrix'!CM113="Yes",'Service Volumes 3'!CM8=""),1,0)</f>
        <v>0</v>
      </c>
      <c r="CN107" s="44">
        <f>IF(AND('Service Matrix'!CN113="Yes",'Service Volumes 3'!CN8=""),1,0)</f>
        <v>0</v>
      </c>
      <c r="CO107" s="44">
        <f>IF(AND('Service Matrix'!CO113="Yes",'Service Volumes 3'!CO8=""),1,0)</f>
        <v>0</v>
      </c>
      <c r="CP107" s="44">
        <f>IF(AND('Service Matrix'!CP113="Yes",'Service Volumes 3'!CP8=""),1,0)</f>
        <v>0</v>
      </c>
      <c r="CQ107" s="44">
        <f>IF(AND('Service Matrix'!CQ113="Yes",'Service Volumes 3'!CQ8=""),1,0)</f>
        <v>0</v>
      </c>
      <c r="CR107" s="44">
        <f>IF(AND('Service Matrix'!CR113="Yes",'Service Volumes 3'!CR8=""),1,0)</f>
        <v>0</v>
      </c>
      <c r="CS107" s="44">
        <f>IF(AND('Service Matrix'!CS113="Yes",'Service Volumes 3'!CS8=""),1,0)</f>
        <v>0</v>
      </c>
      <c r="CT107" s="44">
        <f>IF(AND('Service Matrix'!CT113="Yes",'Service Volumes 3'!CT8=""),1,0)</f>
        <v>0</v>
      </c>
      <c r="CU107" s="44">
        <f>IF(AND('Service Matrix'!CU113="Yes",'Service Volumes 3'!CU8=""),1,0)</f>
        <v>0</v>
      </c>
      <c r="CV107" s="44">
        <f>IF(AND('Service Matrix'!CV113="Yes",'Service Volumes 3'!CV8=""),1,0)</f>
        <v>0</v>
      </c>
      <c r="CW107" s="44">
        <f>IF(AND('Service Matrix'!CW113="Yes",'Service Volumes 3'!CW8=""),1,0)</f>
        <v>0</v>
      </c>
      <c r="CX107" s="44">
        <f>IF(AND('Service Matrix'!CX113="Yes",'Service Volumes 3'!CX8=""),1,0)</f>
        <v>0</v>
      </c>
      <c r="CY107" s="44">
        <f>IF(AND('Service Matrix'!CY113="Yes",'Service Volumes 3'!CY8=""),1,0)</f>
        <v>0</v>
      </c>
      <c r="CZ107" s="44">
        <f>IF(AND('Service Matrix'!CZ113="Yes",'Service Volumes 3'!CZ8=""),1,0)</f>
        <v>0</v>
      </c>
      <c r="DA107" s="44">
        <f>IF(AND('Service Matrix'!DA113="Yes",'Service Volumes 3'!DA8=""),1,0)</f>
        <v>0</v>
      </c>
      <c r="DB107" s="44">
        <f>IF(AND('Service Matrix'!DB113="Yes",'Service Volumes 3'!DB8=""),1,0)</f>
        <v>0</v>
      </c>
      <c r="DC107" s="44">
        <f>IF(AND('Service Matrix'!DC113="Yes",'Service Volumes 3'!DC8=""),1,0)</f>
        <v>0</v>
      </c>
      <c r="DD107" s="44">
        <f>IF(AND('Service Matrix'!DD113="Yes",'Service Volumes 3'!DD8=""),1,0)</f>
        <v>0</v>
      </c>
      <c r="DE107" s="44">
        <f>IF(AND('Service Matrix'!DE113="Yes",'Service Volumes 3'!DE8=""),1,0)</f>
        <v>0</v>
      </c>
      <c r="DF107" s="44">
        <f>IF(AND('Service Matrix'!DF113="Yes",'Service Volumes 3'!DF8=""),1,0)</f>
        <v>0</v>
      </c>
      <c r="DG107" s="44">
        <f>IF(AND('Service Matrix'!DG113="Yes",'Service Volumes 3'!DG8=""),1,0)</f>
        <v>0</v>
      </c>
      <c r="DH107" s="44">
        <f>IF(AND('Service Matrix'!DH113="Yes",'Service Volumes 3'!DH8=""),1,0)</f>
        <v>0</v>
      </c>
      <c r="DI107" s="44">
        <f>IF(AND('Service Matrix'!DI113="Yes",'Service Volumes 3'!DI8=""),1,0)</f>
        <v>0</v>
      </c>
      <c r="DJ107" s="44">
        <f>IF(AND('Service Matrix'!DJ113="Yes",'Service Volumes 3'!DJ8=""),1,0)</f>
        <v>0</v>
      </c>
      <c r="DK107" s="44">
        <f>IF(AND('Service Matrix'!DK113="Yes",'Service Volumes 3'!DK8=""),1,0)</f>
        <v>0</v>
      </c>
      <c r="DL107" s="44">
        <f>IF(AND('Service Matrix'!DL113="Yes",'Service Volumes 3'!DL8=""),1,0)</f>
        <v>0</v>
      </c>
      <c r="DM107" s="44">
        <f>IF(AND('Service Matrix'!DM113="Yes",'Service Volumes 3'!DM8=""),1,0)</f>
        <v>0</v>
      </c>
      <c r="DN107" s="44">
        <f>IF(AND('Service Matrix'!DN113="Yes",'Service Volumes 3'!DN8=""),1,0)</f>
        <v>0</v>
      </c>
      <c r="DO107" s="44">
        <f>IF(AND('Service Matrix'!DO113="Yes",'Service Volumes 3'!DO8=""),1,0)</f>
        <v>0</v>
      </c>
      <c r="DP107" s="44">
        <f>IF(AND('Service Matrix'!DP113="Yes",'Service Volumes 3'!DP8=""),1,0)</f>
        <v>0</v>
      </c>
      <c r="DQ107" s="44">
        <f>IF(AND('Service Matrix'!DQ113="Yes",'Service Volumes 3'!DQ8=""),1,0)</f>
        <v>0</v>
      </c>
      <c r="DR107" s="44">
        <f>IF(AND('Service Matrix'!DR113="Yes",'Service Volumes 3'!DR8=""),1,0)</f>
        <v>0</v>
      </c>
      <c r="DS107" s="44">
        <f>IF(AND('Service Matrix'!DS113="Yes",'Service Volumes 3'!DS8=""),1,0)</f>
        <v>0</v>
      </c>
      <c r="DT107" s="44">
        <f>IF(AND('Service Matrix'!DT113="Yes",'Service Volumes 3'!DT8=""),1,0)</f>
        <v>0</v>
      </c>
      <c r="DU107" s="44">
        <f>IF(AND('Service Matrix'!DU113="Yes",'Service Volumes 3'!DU8=""),1,0)</f>
        <v>0</v>
      </c>
      <c r="DV107" s="44">
        <f>IF(AND('Service Matrix'!DV113="Yes",'Service Volumes 3'!DV8=""),1,0)</f>
        <v>0</v>
      </c>
      <c r="DW107" s="44">
        <f>IF(AND('Service Matrix'!DW113="Yes",'Service Volumes 3'!DW8=""),1,0)</f>
        <v>0</v>
      </c>
      <c r="DX107" s="44">
        <f>IF(AND('Service Matrix'!DX113="Yes",'Service Volumes 3'!DX8=""),1,0)</f>
        <v>0</v>
      </c>
      <c r="DY107" s="44">
        <f>IF(AND('Service Matrix'!DY113="Yes",'Service Volumes 3'!DY8=""),1,0)</f>
        <v>0</v>
      </c>
      <c r="DZ107" s="44">
        <f>IF(AND('Service Matrix'!DZ113="Yes",'Service Volumes 3'!DZ8=""),1,0)</f>
        <v>0</v>
      </c>
      <c r="EA107" s="44">
        <f>IF(AND('Service Matrix'!EA113="Yes",'Service Volumes 3'!EA8=""),1,0)</f>
        <v>0</v>
      </c>
      <c r="EB107" s="44">
        <f>IF(AND('Service Matrix'!EB113="Yes",'Service Volumes 3'!EB8=""),1,0)</f>
        <v>0</v>
      </c>
      <c r="EC107" s="44">
        <f>IF(AND('Service Matrix'!EC113="Yes",'Service Volumes 3'!EC8=""),1,0)</f>
        <v>0</v>
      </c>
      <c r="ED107" s="44">
        <f>IF(AND('Service Matrix'!ED113="Yes",'Service Volumes 3'!ED8=""),1,0)</f>
        <v>0</v>
      </c>
      <c r="EE107" s="44">
        <f>IF(AND('Service Matrix'!EE113="Yes",'Service Volumes 3'!EE8=""),1,0)</f>
        <v>0</v>
      </c>
      <c r="EF107" s="44">
        <f>IF(AND('Service Matrix'!EF113="Yes",'Service Volumes 3'!EF8=""),1,0)</f>
        <v>0</v>
      </c>
      <c r="EG107" s="44">
        <f>IF(AND('Service Matrix'!EG113="Yes",'Service Volumes 3'!EG8=""),1,0)</f>
        <v>0</v>
      </c>
      <c r="EH107" s="44">
        <f>IF(AND('Service Matrix'!EH113="Yes",'Service Volumes 3'!EH8=""),1,0)</f>
        <v>0</v>
      </c>
      <c r="EI107" s="44">
        <f>IF(AND('Service Matrix'!EI113="Yes",'Service Volumes 3'!EI8=""),1,0)</f>
        <v>0</v>
      </c>
      <c r="EJ107" s="44">
        <f>IF(AND('Service Matrix'!EJ113="Yes",'Service Volumes 3'!EJ8=""),1,0)</f>
        <v>0</v>
      </c>
      <c r="EK107" s="44">
        <f>IF(AND('Service Matrix'!EK113="Yes",'Service Volumes 3'!EK8=""),1,0)</f>
        <v>0</v>
      </c>
      <c r="EL107" s="44">
        <f>IF(AND('Service Matrix'!EL113="Yes",'Service Volumes 3'!EL8=""),1,0)</f>
        <v>0</v>
      </c>
      <c r="EM107" s="44">
        <f>IF(AND('Service Matrix'!EM113="Yes",'Service Volumes 3'!EM8=""),1,0)</f>
        <v>0</v>
      </c>
      <c r="EN107" s="44">
        <f>IF(AND('Service Matrix'!EN113="Yes",'Service Volumes 3'!EN8=""),1,0)</f>
        <v>0</v>
      </c>
      <c r="EO107" s="44">
        <f>IF(AND('Service Matrix'!EO113="Yes",'Service Volumes 3'!EO8=""),1,0)</f>
        <v>0</v>
      </c>
      <c r="EP107" s="44">
        <f>IF(AND('Service Matrix'!EP113="Yes",'Service Volumes 3'!EP8=""),1,0)</f>
        <v>0</v>
      </c>
      <c r="EQ107" s="44">
        <f>IF(AND('Service Matrix'!EQ113="Yes",'Service Volumes 3'!EQ8=""),1,0)</f>
        <v>0</v>
      </c>
      <c r="ER107" s="44">
        <f>IF(AND('Service Matrix'!ER113="Yes",'Service Volumes 3'!ER8=""),1,0)</f>
        <v>0</v>
      </c>
      <c r="ES107" s="44">
        <f>IF(AND('Service Matrix'!ES113="Yes",'Service Volumes 3'!ES8=""),1,0)</f>
        <v>0</v>
      </c>
      <c r="ET107" s="44">
        <f>IF(AND('Service Matrix'!ET113="Yes",'Service Volumes 3'!ET8=""),1,0)</f>
        <v>0</v>
      </c>
      <c r="EU107" s="44">
        <f>IF(AND('Service Matrix'!EU113="Yes",'Service Volumes 3'!EU8=""),1,0)</f>
        <v>0</v>
      </c>
      <c r="EV107" s="44">
        <f>IF(AND('Service Matrix'!EV113="Yes",'Service Volumes 3'!EV8=""),1,0)</f>
        <v>0</v>
      </c>
      <c r="EW107" s="44">
        <f>IF(AND('Service Matrix'!EW113="Yes",'Service Volumes 3'!EW8=""),1,0)</f>
        <v>0</v>
      </c>
      <c r="EX107" s="44">
        <f>IF(AND('Service Matrix'!EX113="Yes",'Service Volumes 3'!EX8=""),1,0)</f>
        <v>0</v>
      </c>
      <c r="EY107" s="44">
        <f>IF(AND('Service Matrix'!EY113="Yes",'Service Volumes 3'!EY8=""),1,0)</f>
        <v>0</v>
      </c>
      <c r="EZ107" s="44">
        <f>IF(AND('Service Matrix'!EZ113="Yes",'Service Volumes 3'!EZ8=""),1,0)</f>
        <v>0</v>
      </c>
      <c r="FA107" s="44">
        <f>IF(AND('Service Matrix'!FA113="Yes",'Service Volumes 3'!FA8=""),1,0)</f>
        <v>0</v>
      </c>
      <c r="FB107" s="44">
        <f>IF(AND('Service Matrix'!FB113="Yes",'Service Volumes 3'!FB8=""),1,0)</f>
        <v>0</v>
      </c>
      <c r="FC107" s="44">
        <f>IF(AND('Service Matrix'!FC113="Yes",'Service Volumes 3'!FC8=""),1,0)</f>
        <v>0</v>
      </c>
      <c r="FD107" s="44">
        <f>IF(AND('Service Matrix'!FD113="Yes",'Service Volumes 3'!FD8=""),1,0)</f>
        <v>0</v>
      </c>
      <c r="FE107" s="44">
        <f>IF(AND('Service Matrix'!FE113="Yes",'Service Volumes 3'!FE8=""),1,0)</f>
        <v>0</v>
      </c>
      <c r="FF107" s="44">
        <f>IF(AND('Service Matrix'!FF113="Yes",'Service Volumes 3'!FF8=""),1,0)</f>
        <v>0</v>
      </c>
      <c r="FG107" s="44">
        <f>IF(AND('Service Matrix'!FG113="Yes",'Service Volumes 3'!FG8=""),1,0)</f>
        <v>0</v>
      </c>
      <c r="FH107" s="44">
        <f>IF(AND('Service Matrix'!FH113="Yes",'Service Volumes 3'!FH8=""),1,0)</f>
        <v>0</v>
      </c>
      <c r="FI107" s="44">
        <f>IF(AND('Service Matrix'!FI113="Yes",'Service Volumes 3'!FI8=""),1,0)</f>
        <v>0</v>
      </c>
      <c r="FJ107" s="44">
        <f>IF(AND('Service Matrix'!FJ113="Yes",'Service Volumes 3'!FJ8=""),1,0)</f>
        <v>0</v>
      </c>
      <c r="FK107" s="44">
        <f>IF(AND('Service Matrix'!FK113="Yes",'Service Volumes 3'!FK8=""),1,0)</f>
        <v>0</v>
      </c>
      <c r="FL107" s="44">
        <f>IF(AND('Service Matrix'!FL113="Yes",'Service Volumes 3'!FL8=""),1,0)</f>
        <v>0</v>
      </c>
      <c r="FM107" s="44">
        <f>IF(AND('Service Matrix'!FM113="Yes",'Service Volumes 3'!FM8=""),1,0)</f>
        <v>0</v>
      </c>
      <c r="FN107" s="44">
        <f>IF(AND('Service Matrix'!FN113="Yes",'Service Volumes 3'!FN8=""),1,0)</f>
        <v>0</v>
      </c>
      <c r="FO107" s="44">
        <f>IF(AND('Service Matrix'!FO113="Yes",'Service Volumes 3'!FO8=""),1,0)</f>
        <v>0</v>
      </c>
      <c r="FP107" s="44">
        <f>IF(AND('Service Matrix'!FP113="Yes",'Service Volumes 3'!FP8=""),1,0)</f>
        <v>0</v>
      </c>
      <c r="FQ107" s="44">
        <f>IF(AND('Service Matrix'!FQ113="Yes",'Service Volumes 3'!FQ8=""),1,0)</f>
        <v>0</v>
      </c>
      <c r="FR107" s="44">
        <f>IF(AND('Service Matrix'!FR113="Yes",'Service Volumes 3'!FR8=""),1,0)</f>
        <v>0</v>
      </c>
      <c r="FS107" s="44">
        <f>IF(AND('Service Matrix'!FS113="Yes",'Service Volumes 3'!FS8=""),1,0)</f>
        <v>0</v>
      </c>
      <c r="FT107" s="44">
        <f>IF(AND('Service Matrix'!FT113="Yes",'Service Volumes 3'!FT8=""),1,0)</f>
        <v>0</v>
      </c>
      <c r="FU107" s="44">
        <f>IF(AND('Service Matrix'!FU113="Yes",'Service Volumes 3'!FU8=""),1,0)</f>
        <v>0</v>
      </c>
      <c r="FV107" s="44">
        <f>IF(AND('Service Matrix'!FV113="Yes",'Service Volumes 3'!FV8=""),1,0)</f>
        <v>0</v>
      </c>
      <c r="FW107" s="44">
        <f>IF(AND('Service Matrix'!FW113="Yes",'Service Volumes 3'!FW8=""),1,0)</f>
        <v>0</v>
      </c>
      <c r="FX107" s="44">
        <f>IF(AND('Service Matrix'!FX113="Yes",'Service Volumes 3'!FX8=""),1,0)</f>
        <v>0</v>
      </c>
      <c r="FY107" s="44">
        <f>IF(AND('Service Matrix'!FY113="Yes",'Service Volumes 3'!FY8=""),1,0)</f>
        <v>0</v>
      </c>
      <c r="FZ107" s="44">
        <f>IF(AND('Service Matrix'!FZ113="Yes",'Service Volumes 3'!FZ8=""),1,0)</f>
        <v>0</v>
      </c>
      <c r="GA107" s="44">
        <f>IF(AND('Service Matrix'!GA113="Yes",'Service Volumes 3'!GA8=""),1,0)</f>
        <v>0</v>
      </c>
      <c r="GB107" s="44">
        <f>IF(AND('Service Matrix'!GB113="Yes",'Service Volumes 3'!GB8=""),1,0)</f>
        <v>0</v>
      </c>
      <c r="GC107" s="44">
        <f>IF(AND('Service Matrix'!GC113="Yes",'Service Volumes 3'!GC8=""),1,0)</f>
        <v>0</v>
      </c>
      <c r="GD107" s="44">
        <f>IF(AND('Service Matrix'!GD113="Yes",'Service Volumes 3'!GD8=""),1,0)</f>
        <v>0</v>
      </c>
      <c r="GE107" s="44">
        <f>IF(AND('Service Matrix'!GE113="Yes",'Service Volumes 3'!GE8=""),1,0)</f>
        <v>0</v>
      </c>
      <c r="GF107" s="44">
        <f>IF(AND('Service Matrix'!GF113="Yes",'Service Volumes 3'!GF8=""),1,0)</f>
        <v>0</v>
      </c>
      <c r="GG107" s="44">
        <f>IF(AND('Service Matrix'!GG113="Yes",'Service Volumes 3'!GG8=""),1,0)</f>
        <v>0</v>
      </c>
      <c r="GH107" s="44">
        <f>IF(AND('Service Matrix'!GH113="Yes",'Service Volumes 3'!GH8=""),1,0)</f>
        <v>0</v>
      </c>
      <c r="GI107" s="44">
        <f>IF(AND('Service Matrix'!GI113="Yes",'Service Volumes 3'!GI8=""),1,0)</f>
        <v>0</v>
      </c>
      <c r="GJ107" s="44">
        <f>IF(AND('Service Matrix'!GJ113="Yes",'Service Volumes 3'!GJ8=""),1,0)</f>
        <v>0</v>
      </c>
      <c r="GK107" s="44">
        <f>IF(AND('Service Matrix'!GK113="Yes",'Service Volumes 3'!GK8=""),1,0)</f>
        <v>0</v>
      </c>
      <c r="GL107" s="44">
        <f>IF(AND('Service Matrix'!GL113="Yes",'Service Volumes 3'!GL8=""),1,0)</f>
        <v>0</v>
      </c>
      <c r="GM107" s="44">
        <f>IF(AND('Service Matrix'!GM113="Yes",'Service Volumes 3'!GM8=""),1,0)</f>
        <v>0</v>
      </c>
      <c r="GN107" s="44">
        <f>IF(AND('Service Matrix'!GN113="Yes",'Service Volumes 3'!GN8=""),1,0)</f>
        <v>0</v>
      </c>
      <c r="GO107" s="44">
        <f>IF(AND('Service Matrix'!GO113="Yes",'Service Volumes 3'!GO8=""),1,0)</f>
        <v>0</v>
      </c>
      <c r="GP107" s="44">
        <f>IF(AND('Service Matrix'!GP113="Yes",'Service Volumes 3'!GP8=""),1,0)</f>
        <v>0</v>
      </c>
      <c r="GQ107" s="44">
        <f>IF(AND('Service Matrix'!GQ113="Yes",'Service Volumes 3'!GQ8=""),1,0)</f>
        <v>0</v>
      </c>
      <c r="GR107" s="44">
        <f>IF(AND('Service Matrix'!GR113="Yes",'Service Volumes 3'!GR8=""),1,0)</f>
        <v>0</v>
      </c>
      <c r="GS107" s="44">
        <f>IF(AND('Service Matrix'!GS113="Yes",'Service Volumes 3'!GS8=""),1,0)</f>
        <v>0</v>
      </c>
      <c r="GT107" s="44">
        <f>IF(AND('Service Matrix'!GT113="Yes",'Service Volumes 3'!GT8=""),1,0)</f>
        <v>0</v>
      </c>
      <c r="GU107" s="44">
        <f>IF(AND('Service Matrix'!GU113="Yes",'Service Volumes 3'!GU8=""),1,0)</f>
        <v>0</v>
      </c>
      <c r="GV107" s="44">
        <f>IF(AND('Service Matrix'!GV113="Yes",'Service Volumes 3'!GV8=""),1,0)</f>
        <v>0</v>
      </c>
      <c r="GW107" s="44">
        <f>IF(AND('Service Matrix'!GW113="Yes",'Service Volumes 3'!GW8=""),1,0)</f>
        <v>0</v>
      </c>
      <c r="GX107" s="44">
        <f>IF(AND('Service Matrix'!GX113="Yes",'Service Volumes 3'!GX8=""),1,0)</f>
        <v>0</v>
      </c>
      <c r="GY107" s="44">
        <f>IF(AND('Service Matrix'!GY113="Yes",'Service Volumes 3'!GY8=""),1,0)</f>
        <v>0</v>
      </c>
      <c r="GZ107" s="44">
        <f>IF(AND('Service Matrix'!GZ113="Yes",'Service Volumes 3'!GZ8=""),1,0)</f>
        <v>0</v>
      </c>
      <c r="HA107" s="44">
        <f>IF(AND('Service Matrix'!HA113="Yes",'Service Volumes 3'!HA8=""),1,0)</f>
        <v>0</v>
      </c>
      <c r="HB107" s="44">
        <f>IF(AND('Service Matrix'!HB113="Yes",'Service Volumes 3'!HB8=""),1,0)</f>
        <v>0</v>
      </c>
      <c r="HC107" s="44">
        <f>IF(AND('Service Matrix'!HC113="Yes",'Service Volumes 3'!HC8=""),1,0)</f>
        <v>0</v>
      </c>
      <c r="HD107" s="44">
        <f>IF(AND('Service Matrix'!HD113="Yes",'Service Volumes 3'!HD8=""),1,0)</f>
        <v>0</v>
      </c>
      <c r="HE107" s="44">
        <f>IF(AND('Service Matrix'!HE113="Yes",'Service Volumes 3'!HE8=""),1,0)</f>
        <v>0</v>
      </c>
      <c r="HF107" s="44">
        <f>IF(AND('Service Matrix'!HF113="Yes",'Service Volumes 3'!HF8=""),1,0)</f>
        <v>0</v>
      </c>
      <c r="HG107" s="44">
        <f>IF(AND('Service Matrix'!HG113="Yes",'Service Volumes 3'!HG8=""),1,0)</f>
        <v>0</v>
      </c>
      <c r="HH107" s="44">
        <f>IF(AND('Service Matrix'!HH113="Yes",'Service Volumes 3'!HH8=""),1,0)</f>
        <v>0</v>
      </c>
      <c r="HI107" s="44">
        <f>IF(AND('Service Matrix'!HI113="Yes",'Service Volumes 3'!HI8=""),1,0)</f>
        <v>0</v>
      </c>
      <c r="HJ107" s="44">
        <f>IF(AND('Service Matrix'!HJ113="Yes",'Service Volumes 3'!HJ8=""),1,0)</f>
        <v>0</v>
      </c>
      <c r="HK107" s="44">
        <f>IF(AND('Service Matrix'!HK113="Yes",'Service Volumes 3'!HK8=""),1,0)</f>
        <v>0</v>
      </c>
      <c r="HL107" s="44">
        <f>IF(AND('Service Matrix'!HL113="Yes",'Service Volumes 3'!HL8=""),1,0)</f>
        <v>0</v>
      </c>
      <c r="HM107" s="44">
        <f>IF(AND('Service Matrix'!HM113="Yes",'Service Volumes 3'!HM8=""),1,0)</f>
        <v>0</v>
      </c>
      <c r="HN107" s="44">
        <f>IF(AND('Service Matrix'!HN113="Yes",'Service Volumes 3'!HN8=""),1,0)</f>
        <v>0</v>
      </c>
      <c r="HO107" s="44">
        <f>IF(AND('Service Matrix'!HO113="Yes",'Service Volumes 3'!HO8=""),1,0)</f>
        <v>0</v>
      </c>
      <c r="HP107" s="44">
        <f>IF(AND('Service Matrix'!HP113="Yes",'Service Volumes 3'!HP8=""),1,0)</f>
        <v>0</v>
      </c>
      <c r="HQ107" s="44">
        <f>IF(AND('Service Matrix'!HQ113="Yes",'Service Volumes 3'!HQ8=""),1,0)</f>
        <v>0</v>
      </c>
      <c r="HR107" s="44">
        <f>IF(AND('Service Matrix'!HR113="Yes",'Service Volumes 3'!HR8=""),1,0)</f>
        <v>0</v>
      </c>
      <c r="HS107" s="44">
        <f>IF(AND('Service Matrix'!HS113="Yes",'Service Volumes 3'!HS8=""),1,0)</f>
        <v>0</v>
      </c>
      <c r="HT107" s="44">
        <f>IF(AND('Service Matrix'!HT113="Yes",'Service Volumes 3'!HT8=""),1,0)</f>
        <v>0</v>
      </c>
      <c r="HU107" s="44">
        <f>IF(AND('Service Matrix'!HU113="Yes",'Service Volumes 3'!HU8=""),1,0)</f>
        <v>0</v>
      </c>
      <c r="HV107" s="44">
        <f>IF(AND('Service Matrix'!HV113="Yes",'Service Volumes 3'!HV8=""),1,0)</f>
        <v>0</v>
      </c>
      <c r="HW107" s="44">
        <f>IF(AND('Service Matrix'!HW113="Yes",'Service Volumes 3'!HW8=""),1,0)</f>
        <v>0</v>
      </c>
      <c r="HX107" s="44">
        <f>IF(AND('Service Matrix'!HX113="Yes",'Service Volumes 3'!HX8=""),1,0)</f>
        <v>0</v>
      </c>
      <c r="HY107" s="44">
        <f>IF(AND('Service Matrix'!HY113="Yes",'Service Volumes 3'!HY8=""),1,0)</f>
        <v>0</v>
      </c>
      <c r="HZ107" s="44">
        <f>IF(AND('Service Matrix'!HZ113="Yes",'Service Volumes 3'!HZ8=""),1,0)</f>
        <v>0</v>
      </c>
      <c r="IA107" s="44">
        <f>IF(AND('Service Matrix'!IA113="Yes",'Service Volumes 3'!IA8=""),1,0)</f>
        <v>0</v>
      </c>
      <c r="IB107" s="44">
        <f>IF(AND('Service Matrix'!IB113="Yes",'Service Volumes 3'!IB8=""),1,0)</f>
        <v>0</v>
      </c>
      <c r="IC107" s="44">
        <f>IF(AND('Service Matrix'!IC113="Yes",'Service Volumes 3'!IC8=""),1,0)</f>
        <v>0</v>
      </c>
      <c r="ID107" s="44">
        <f>IF(AND('Service Matrix'!ID113="Yes",'Service Volumes 3'!ID8=""),1,0)</f>
        <v>0</v>
      </c>
      <c r="IE107" s="44">
        <f>IF(AND('Service Matrix'!IE113="Yes",'Service Volumes 3'!IE8=""),1,0)</f>
        <v>0</v>
      </c>
      <c r="IF107" s="44">
        <f>IF(AND('Service Matrix'!IF113="Yes",'Service Volumes 3'!IF8=""),1,0)</f>
        <v>0</v>
      </c>
      <c r="IG107" s="44">
        <f>IF(AND('Service Matrix'!IG113="Yes",'Service Volumes 3'!IG8=""),1,0)</f>
        <v>0</v>
      </c>
      <c r="IH107" s="44">
        <f>IF(AND('Service Matrix'!IH113="Yes",'Service Volumes 3'!IH8=""),1,0)</f>
        <v>0</v>
      </c>
      <c r="II107" s="44">
        <f>IF(AND('Service Matrix'!II113="Yes",'Service Volumes 3'!II8=""),1,0)</f>
        <v>0</v>
      </c>
      <c r="IJ107" s="44">
        <f>IF(AND('Service Matrix'!IJ113="Yes",'Service Volumes 3'!IJ8=""),1,0)</f>
        <v>0</v>
      </c>
      <c r="IK107" s="44">
        <f>IF(AND('Service Matrix'!IK113="Yes",'Service Volumes 3'!IK8=""),1,0)</f>
        <v>0</v>
      </c>
      <c r="IL107" s="44">
        <f>IF(AND('Service Matrix'!IL113="Yes",'Service Volumes 3'!IL8=""),1,0)</f>
        <v>0</v>
      </c>
      <c r="IM107" s="44">
        <f>IF(AND('Service Matrix'!IM113="Yes",'Service Volumes 3'!IM8=""),1,0)</f>
        <v>0</v>
      </c>
      <c r="IN107" s="44">
        <f>IF(AND('Service Matrix'!IN113="Yes",'Service Volumes 3'!IN8=""),1,0)</f>
        <v>0</v>
      </c>
      <c r="IO107" s="44">
        <f>IF(AND('Service Matrix'!IO113="Yes",'Service Volumes 3'!IO8=""),1,0)</f>
        <v>0</v>
      </c>
      <c r="IP107" s="44">
        <f>IF(AND('Service Matrix'!IP113="Yes",'Service Volumes 3'!IP8=""),1,0)</f>
        <v>0</v>
      </c>
      <c r="IQ107" s="44">
        <f>IF(AND('Service Matrix'!IQ113="Yes",'Service Volumes 3'!IQ8=""),1,0)</f>
        <v>0</v>
      </c>
      <c r="IR107" s="44">
        <f>IF(AND('Service Matrix'!IR113="Yes",'Service Volumes 3'!IR8=""),1,0)</f>
        <v>0</v>
      </c>
      <c r="IS107" s="44">
        <f>IF(AND('Service Matrix'!IS113="Yes",'Service Volumes 3'!IS8=""),1,0)</f>
        <v>0</v>
      </c>
      <c r="IT107" s="44">
        <f>IF(AND('Service Matrix'!IT113="Yes",'Service Volumes 3'!IT8=""),1,0)</f>
        <v>0</v>
      </c>
      <c r="IU107" s="44">
        <f>IF(AND('Service Matrix'!IU113="Yes",'Service Volumes 3'!IU8=""),1,0)</f>
        <v>0</v>
      </c>
      <c r="IV107" s="44">
        <f>IF(AND('Service Matrix'!IV113="Yes",'Service Volumes 3'!IV8=""),1,0)</f>
        <v>0</v>
      </c>
      <c r="IW107" s="44">
        <f>IF(AND('Service Matrix'!IW113="Yes",'Service Volumes 3'!IW8=""),1,0)</f>
        <v>0</v>
      </c>
      <c r="IX107" s="44">
        <f>IF(AND('Service Matrix'!IX113="Yes",'Service Volumes 3'!IX8=""),1,0)</f>
        <v>0</v>
      </c>
      <c r="IY107" s="44">
        <f>IF(AND('Service Matrix'!IY113="Yes",'Service Volumes 3'!IY8=""),1,0)</f>
        <v>0</v>
      </c>
      <c r="IZ107" s="44">
        <f>IF(AND('Service Matrix'!IZ113="Yes",'Service Volumes 3'!IZ8=""),1,0)</f>
        <v>0</v>
      </c>
      <c r="JA107" s="44">
        <f>IF(AND('Service Matrix'!JA113="Yes",'Service Volumes 3'!JA8=""),1,0)</f>
        <v>0</v>
      </c>
      <c r="JB107" s="44">
        <f>IF(AND('Service Matrix'!JB113="Yes",'Service Volumes 3'!JB8=""),1,0)</f>
        <v>0</v>
      </c>
      <c r="JC107" s="44">
        <f>IF(AND('Service Matrix'!JC113="Yes",'Service Volumes 3'!JC8=""),1,0)</f>
        <v>0</v>
      </c>
      <c r="JD107" s="44">
        <f>IF(AND('Service Matrix'!JD113="Yes",'Service Volumes 3'!JD8=""),1,0)</f>
        <v>0</v>
      </c>
      <c r="JE107" s="44">
        <f>IF(AND('Service Matrix'!JE113="Yes",'Service Volumes 3'!JE8=""),1,0)</f>
        <v>0</v>
      </c>
      <c r="JF107" s="44">
        <f>IF(AND('Service Matrix'!JF113="Yes",'Service Volumes 3'!JF8=""),1,0)</f>
        <v>0</v>
      </c>
      <c r="JG107" s="44">
        <f>IF(AND('Service Matrix'!JG113="Yes",'Service Volumes 3'!JG8=""),1,0)</f>
        <v>0</v>
      </c>
      <c r="JH107" s="44">
        <f>IF(AND('Service Matrix'!JH113="Yes",'Service Volumes 3'!JH8=""),1,0)</f>
        <v>0</v>
      </c>
      <c r="JI107" s="44">
        <f>IF(AND('Service Matrix'!JI113="Yes",'Service Volumes 3'!JI8=""),1,0)</f>
        <v>0</v>
      </c>
      <c r="JJ107" s="44">
        <f>IF(AND('Service Matrix'!JJ113="Yes",'Service Volumes 3'!JJ8=""),1,0)</f>
        <v>0</v>
      </c>
      <c r="JK107" s="44">
        <f>IF(AND('Service Matrix'!JK113="Yes",'Service Volumes 3'!JK8=""),1,0)</f>
        <v>0</v>
      </c>
      <c r="JL107" s="44">
        <f>IF(AND('Service Matrix'!JL113="Yes",'Service Volumes 3'!JL8=""),1,0)</f>
        <v>0</v>
      </c>
      <c r="JM107" s="44">
        <f>IF(AND('Service Matrix'!JM113="Yes",'Service Volumes 3'!JM8=""),1,0)</f>
        <v>0</v>
      </c>
      <c r="JN107" s="44">
        <f>IF(AND('Service Matrix'!JN113="Yes",'Service Volumes 3'!JN8=""),1,0)</f>
        <v>0</v>
      </c>
      <c r="JO107" s="44">
        <f>IF(AND('Service Matrix'!JO113="Yes",'Service Volumes 3'!JO8=""),1,0)</f>
        <v>0</v>
      </c>
      <c r="JP107" s="44">
        <f>IF(AND('Service Matrix'!JP113="Yes",'Service Volumes 3'!JP8=""),1,0)</f>
        <v>0</v>
      </c>
      <c r="JQ107" s="44">
        <f>IF(AND('Service Matrix'!JQ113="Yes",'Service Volumes 3'!JQ8=""),1,0)</f>
        <v>0</v>
      </c>
      <c r="JR107" s="44">
        <f>IF(AND('Service Matrix'!JR113="Yes",'Service Volumes 3'!JR8=""),1,0)</f>
        <v>0</v>
      </c>
      <c r="JS107" s="44">
        <f>IF(AND('Service Matrix'!JS113="Yes",'Service Volumes 3'!JS8=""),1,0)</f>
        <v>0</v>
      </c>
      <c r="JT107" s="44">
        <f>IF(AND('Service Matrix'!JT113="Yes",'Service Volumes 3'!JT8=""),1,0)</f>
        <v>0</v>
      </c>
      <c r="JU107" s="44">
        <f>IF(AND('Service Matrix'!JU113="Yes",'Service Volumes 3'!JU8=""),1,0)</f>
        <v>0</v>
      </c>
      <c r="JV107" s="44">
        <f>IF(AND('Service Matrix'!JV113="Yes",'Service Volumes 3'!JV8=""),1,0)</f>
        <v>0</v>
      </c>
      <c r="JW107" s="44">
        <f>IF(AND('Service Matrix'!JW113="Yes",'Service Volumes 3'!JW8=""),1,0)</f>
        <v>0</v>
      </c>
      <c r="JX107" s="44">
        <f>IF(AND('Service Matrix'!JX113="Yes",'Service Volumes 3'!JX8=""),1,0)</f>
        <v>0</v>
      </c>
      <c r="JY107" s="44">
        <f>IF(AND('Service Matrix'!JY113="Yes",'Service Volumes 3'!JY8=""),1,0)</f>
        <v>0</v>
      </c>
      <c r="JZ107" s="44">
        <f>IF(AND('Service Matrix'!JZ113="Yes",'Service Volumes 3'!JZ8=""),1,0)</f>
        <v>0</v>
      </c>
      <c r="KA107" s="44">
        <f>IF(AND('Service Matrix'!KA113="Yes",'Service Volumes 3'!KA8=""),1,0)</f>
        <v>0</v>
      </c>
      <c r="KB107" s="44">
        <f>IF(AND('Service Matrix'!KB113="Yes",'Service Volumes 3'!KB8=""),1,0)</f>
        <v>0</v>
      </c>
      <c r="KC107" s="44">
        <f>IF(AND('Service Matrix'!KC113="Yes",'Service Volumes 3'!KC8=""),1,0)</f>
        <v>0</v>
      </c>
      <c r="KD107" s="44">
        <f>IF(AND('Service Matrix'!KD113="Yes",'Service Volumes 3'!KD8=""),1,0)</f>
        <v>0</v>
      </c>
      <c r="KE107" s="44">
        <f>IF(AND('Service Matrix'!KE113="Yes",'Service Volumes 3'!KE8=""),1,0)</f>
        <v>0</v>
      </c>
      <c r="KF107" s="44">
        <f>IF(AND('Service Matrix'!KF113="Yes",'Service Volumes 3'!KF8=""),1,0)</f>
        <v>0</v>
      </c>
      <c r="KG107" s="44">
        <f>IF(AND('Service Matrix'!KG113="Yes",'Service Volumes 3'!KG8=""),1,0)</f>
        <v>0</v>
      </c>
      <c r="KH107" s="44">
        <f>IF(AND('Service Matrix'!KH113="Yes",'Service Volumes 3'!KH8=""),1,0)</f>
        <v>0</v>
      </c>
      <c r="KI107" s="44">
        <f>IF(AND('Service Matrix'!KI113="Yes",'Service Volumes 3'!KI8=""),1,0)</f>
        <v>0</v>
      </c>
      <c r="KJ107" s="44">
        <f>IF(AND('Service Matrix'!KJ113="Yes",'Service Volumes 3'!KJ8=""),1,0)</f>
        <v>0</v>
      </c>
      <c r="KK107" s="44">
        <f>IF(AND('Service Matrix'!KK113="Yes",'Service Volumes 3'!KK8=""),1,0)</f>
        <v>0</v>
      </c>
      <c r="KL107" s="44">
        <f>IF(AND('Service Matrix'!KL113="Yes",'Service Volumes 3'!KL8=""),1,0)</f>
        <v>0</v>
      </c>
      <c r="KM107" s="44">
        <f>IF(AND('Service Matrix'!KM113="Yes",'Service Volumes 3'!KM8=""),1,0)</f>
        <v>0</v>
      </c>
      <c r="KN107" s="44">
        <f>IF(AND('Service Matrix'!KN113="Yes",'Service Volumes 3'!KN8=""),1,0)</f>
        <v>0</v>
      </c>
      <c r="KO107" s="44">
        <f>IF(AND('Service Matrix'!KO113="Yes",'Service Volumes 3'!KO8=""),1,0)</f>
        <v>0</v>
      </c>
      <c r="KP107" s="44">
        <f>IF(AND('Service Matrix'!KP113="Yes",'Service Volumes 3'!KP8=""),1,0)</f>
        <v>0</v>
      </c>
      <c r="KQ107" s="44">
        <f>IF(AND('Service Matrix'!KQ113="Yes",'Service Volumes 3'!KQ8=""),1,0)</f>
        <v>0</v>
      </c>
      <c r="KR107" s="44">
        <f>IF(AND('Service Matrix'!KR113="Yes",'Service Volumes 3'!KR8=""),1,0)</f>
        <v>0</v>
      </c>
      <c r="KS107" s="44">
        <f>IF(AND('Service Matrix'!KS113="Yes",'Service Volumes 3'!KS8=""),1,0)</f>
        <v>0</v>
      </c>
      <c r="KT107" s="44">
        <f>IF(AND('Service Matrix'!KT113="Yes",'Service Volumes 3'!KT8=""),1,0)</f>
        <v>0</v>
      </c>
      <c r="KU107" s="44">
        <f>IF(AND('Service Matrix'!KU113="Yes",'Service Volumes 3'!KU8=""),1,0)</f>
        <v>0</v>
      </c>
      <c r="KV107" s="44">
        <f>IF(AND('Service Matrix'!KV113="Yes",'Service Volumes 3'!KV8=""),1,0)</f>
        <v>0</v>
      </c>
      <c r="KW107" s="44">
        <f>IF(AND('Service Matrix'!KW113="Yes",'Service Volumes 3'!KW8=""),1,0)</f>
        <v>0</v>
      </c>
      <c r="KX107" s="44">
        <f>IF(AND('Service Matrix'!KX113="Yes",'Service Volumes 3'!KX8=""),1,0)</f>
        <v>0</v>
      </c>
      <c r="KY107" s="44">
        <f>IF(AND('Service Matrix'!KY113="Yes",'Service Volumes 3'!KY8=""),1,0)</f>
        <v>0</v>
      </c>
      <c r="KZ107" s="44">
        <f>IF(AND('Service Matrix'!KZ113="Yes",'Service Volumes 3'!KZ8=""),1,0)</f>
        <v>0</v>
      </c>
      <c r="LA107" s="44">
        <f>IF(AND('Service Matrix'!LA113="Yes",'Service Volumes 3'!LA8=""),1,0)</f>
        <v>0</v>
      </c>
      <c r="LB107" s="44">
        <f>IF(AND('Service Matrix'!LB113="Yes",'Service Volumes 3'!LB8=""),1,0)</f>
        <v>0</v>
      </c>
      <c r="LC107" s="44">
        <f>IF(AND('Service Matrix'!LC113="Yes",'Service Volumes 3'!LC8=""),1,0)</f>
        <v>0</v>
      </c>
      <c r="LD107" s="44">
        <f>IF(AND('Service Matrix'!LD113="Yes",'Service Volumes 3'!LD8=""),1,0)</f>
        <v>0</v>
      </c>
      <c r="LE107" s="44">
        <f>IF(AND('Service Matrix'!LE113="Yes",'Service Volumes 3'!LE8=""),1,0)</f>
        <v>0</v>
      </c>
      <c r="LF107" s="44">
        <f>IF(AND('Service Matrix'!LF113="Yes",'Service Volumes 3'!LF8=""),1,0)</f>
        <v>0</v>
      </c>
      <c r="LG107" s="44">
        <f>IF(AND('Service Matrix'!LG113="Yes",'Service Volumes 3'!LG8=""),1,0)</f>
        <v>0</v>
      </c>
      <c r="LH107" s="44">
        <f>IF(AND('Service Matrix'!LH113="Yes",'Service Volumes 3'!LH8=""),1,0)</f>
        <v>0</v>
      </c>
      <c r="LI107" s="44">
        <f>IF(AND('Service Matrix'!LI113="Yes",'Service Volumes 3'!LI8=""),1,0)</f>
        <v>0</v>
      </c>
      <c r="LJ107" s="44">
        <f>IF(AND('Service Matrix'!LJ113="Yes",'Service Volumes 3'!LJ8=""),1,0)</f>
        <v>0</v>
      </c>
      <c r="LK107" s="44">
        <f>IF(AND('Service Matrix'!LK113="Yes",'Service Volumes 3'!LK8=""),1,0)</f>
        <v>0</v>
      </c>
      <c r="LL107" s="44">
        <f>IF(AND('Service Matrix'!LL113="Yes",'Service Volumes 3'!LL8=""),1,0)</f>
        <v>0</v>
      </c>
      <c r="LM107" s="44">
        <f>IF(AND('Service Matrix'!LM113="Yes",'Service Volumes 3'!LM8=""),1,0)</f>
        <v>0</v>
      </c>
      <c r="LN107" s="44">
        <f>IF(AND('Service Matrix'!LN113="Yes",'Service Volumes 3'!LN8=""),1,0)</f>
        <v>0</v>
      </c>
      <c r="LO107" s="44">
        <f>IF(AND('Service Matrix'!LO113="Yes",'Service Volumes 3'!LO8=""),1,0)</f>
        <v>0</v>
      </c>
      <c r="LP107" s="44">
        <f>IF(AND('Service Matrix'!LP113="Yes",'Service Volumes 3'!LP8=""),1,0)</f>
        <v>0</v>
      </c>
      <c r="LQ107" s="44">
        <f>IF(AND('Service Matrix'!LQ113="Yes",'Service Volumes 3'!LQ8=""),1,0)</f>
        <v>0</v>
      </c>
      <c r="LR107" s="44">
        <f>IF(AND('Service Matrix'!LR113="Yes",'Service Volumes 3'!LR8=""),1,0)</f>
        <v>0</v>
      </c>
      <c r="LS107" s="44">
        <f>IF(AND('Service Matrix'!LS113="Yes",'Service Volumes 3'!LS8=""),1,0)</f>
        <v>0</v>
      </c>
      <c r="LT107" s="44">
        <f>IF(AND('Service Matrix'!LT113="Yes",'Service Volumes 3'!LT8=""),1,0)</f>
        <v>0</v>
      </c>
      <c r="LU107" s="44">
        <f>IF(AND('Service Matrix'!LU113="Yes",'Service Volumes 3'!LU8=""),1,0)</f>
        <v>0</v>
      </c>
      <c r="LV107" s="44">
        <f>IF(AND('Service Matrix'!LV113="Yes",'Service Volumes 3'!LV8=""),1,0)</f>
        <v>0</v>
      </c>
      <c r="LW107" s="44">
        <f>IF(AND('Service Matrix'!LW113="Yes",'Service Volumes 3'!LW8=""),1,0)</f>
        <v>0</v>
      </c>
      <c r="LX107" s="44">
        <f>IF(AND('Service Matrix'!LX113="Yes",'Service Volumes 3'!LX8=""),1,0)</f>
        <v>0</v>
      </c>
      <c r="LY107" s="44">
        <f>IF(AND('Service Matrix'!LY113="Yes",'Service Volumes 3'!LY8=""),1,0)</f>
        <v>0</v>
      </c>
      <c r="LZ107" s="44">
        <f>IF(AND('Service Matrix'!LZ113="Yes",'Service Volumes 3'!LZ8=""),1,0)</f>
        <v>0</v>
      </c>
      <c r="MA107" s="44">
        <f>IF(AND('Service Matrix'!MA113="Yes",'Service Volumes 3'!MA8=""),1,0)</f>
        <v>0</v>
      </c>
      <c r="MB107" s="44">
        <f>IF(AND('Service Matrix'!MB113="Yes",'Service Volumes 3'!MB8=""),1,0)</f>
        <v>0</v>
      </c>
      <c r="MC107" s="44">
        <f>IF(AND('Service Matrix'!MC113="Yes",'Service Volumes 3'!MC8=""),1,0)</f>
        <v>0</v>
      </c>
      <c r="MD107" s="44">
        <f>IF(AND('Service Matrix'!MD113="Yes",'Service Volumes 3'!MD8=""),1,0)</f>
        <v>0</v>
      </c>
      <c r="ME107" s="44">
        <f>IF(AND('Service Matrix'!ME113="Yes",'Service Volumes 3'!ME8=""),1,0)</f>
        <v>0</v>
      </c>
      <c r="MF107" s="44">
        <f>IF(AND('Service Matrix'!MF113="Yes",'Service Volumes 3'!MF8=""),1,0)</f>
        <v>0</v>
      </c>
      <c r="MG107" s="44">
        <f>IF(AND('Service Matrix'!MG113="Yes",'Service Volumes 3'!MG8=""),1,0)</f>
        <v>0</v>
      </c>
      <c r="MH107" s="44">
        <f>IF(AND('Service Matrix'!MH113="Yes",'Service Volumes 3'!MH8=""),1,0)</f>
        <v>0</v>
      </c>
      <c r="MI107" s="44">
        <f>IF(AND('Service Matrix'!MI113="Yes",'Service Volumes 3'!MI8=""),1,0)</f>
        <v>0</v>
      </c>
      <c r="MJ107" s="44">
        <f>IF(AND('Service Matrix'!MJ113="Yes",'Service Volumes 3'!MJ8=""),1,0)</f>
        <v>0</v>
      </c>
      <c r="MK107" s="44">
        <f>IF(AND('Service Matrix'!MK113="Yes",'Service Volumes 3'!MK8=""),1,0)</f>
        <v>0</v>
      </c>
      <c r="ML107" s="44">
        <f>IF(AND('Service Matrix'!ML113="Yes",'Service Volumes 3'!ML8=""),1,0)</f>
        <v>0</v>
      </c>
      <c r="MM107" s="44">
        <f>IF(AND('Service Matrix'!MM113="Yes",'Service Volumes 3'!MM8=""),1,0)</f>
        <v>0</v>
      </c>
      <c r="MN107" s="44">
        <f>IF(AND('Service Matrix'!MN113="Yes",'Service Volumes 3'!MN8=""),1,0)</f>
        <v>0</v>
      </c>
      <c r="MO107" s="44">
        <f>IF(AND('Service Matrix'!MO113="Yes",'Service Volumes 3'!MO8=""),1,0)</f>
        <v>0</v>
      </c>
      <c r="MP107" s="44">
        <f>IF(AND('Service Matrix'!MP113="Yes",'Service Volumes 3'!MP8=""),1,0)</f>
        <v>0</v>
      </c>
      <c r="MQ107" s="44">
        <f>IF(AND('Service Matrix'!MQ113="Yes",'Service Volumes 3'!MQ8=""),1,0)</f>
        <v>0</v>
      </c>
      <c r="MR107" s="44">
        <f>IF(AND('Service Matrix'!MR113="Yes",'Service Volumes 3'!MR8=""),1,0)</f>
        <v>0</v>
      </c>
      <c r="MS107" s="44">
        <f>IF(AND('Service Matrix'!MS113="Yes",'Service Volumes 3'!MS8=""),1,0)</f>
        <v>0</v>
      </c>
      <c r="MT107" s="44">
        <f>IF(AND('Service Matrix'!MT113="Yes",'Service Volumes 3'!MT8=""),1,0)</f>
        <v>0</v>
      </c>
      <c r="MU107" s="44">
        <f>IF(AND('Service Matrix'!MU113="Yes",'Service Volumes 3'!MU8=""),1,0)</f>
        <v>0</v>
      </c>
      <c r="MV107" s="44">
        <f>IF(AND('Service Matrix'!MV113="Yes",'Service Volumes 3'!MV8=""),1,0)</f>
        <v>0</v>
      </c>
      <c r="MW107" s="44">
        <f>IF(AND('Service Matrix'!MW113="Yes",'Service Volumes 3'!MW8=""),1,0)</f>
        <v>0</v>
      </c>
      <c r="MX107" s="44">
        <f>IF(AND('Service Matrix'!MX113="Yes",'Service Volumes 3'!MX8=""),1,0)</f>
        <v>0</v>
      </c>
      <c r="MY107" s="44">
        <f>IF(AND('Service Matrix'!MY113="Yes",'Service Volumes 3'!MY8=""),1,0)</f>
        <v>0</v>
      </c>
      <c r="MZ107" s="44">
        <f>IF(AND('Service Matrix'!MZ113="Yes",'Service Volumes 3'!MZ8=""),1,0)</f>
        <v>0</v>
      </c>
      <c r="NA107" s="44">
        <f>IF(AND('Service Matrix'!NA113="Yes",'Service Volumes 3'!NA8=""),1,0)</f>
        <v>0</v>
      </c>
      <c r="NB107" s="44">
        <f>IF(AND('Service Matrix'!NB113="Yes",'Service Volumes 3'!NB8=""),1,0)</f>
        <v>0</v>
      </c>
      <c r="NC107" s="44">
        <f>IF(AND('Service Matrix'!NC113="Yes",'Service Volumes 3'!NC8=""),1,0)</f>
        <v>0</v>
      </c>
      <c r="ND107" s="44">
        <f>IF(AND('Service Matrix'!ND113="Yes",'Service Volumes 3'!ND8=""),1,0)</f>
        <v>0</v>
      </c>
      <c r="NE107" s="44">
        <f>IF(AND('Service Matrix'!NE113="Yes",'Service Volumes 3'!NE8=""),1,0)</f>
        <v>0</v>
      </c>
      <c r="NF107" s="44">
        <f>IF(AND('Service Matrix'!NF113="Yes",'Service Volumes 3'!NF8=""),1,0)</f>
        <v>0</v>
      </c>
      <c r="NG107" s="44">
        <f>IF(AND('Service Matrix'!NG113="Yes",'Service Volumes 3'!NG8=""),1,0)</f>
        <v>0</v>
      </c>
      <c r="NH107" s="44">
        <f>IF(AND('Service Matrix'!NH113="Yes",'Service Volumes 3'!NH8=""),1,0)</f>
        <v>0</v>
      </c>
      <c r="NI107" s="44">
        <f>IF(AND('Service Matrix'!NI113="Yes",'Service Volumes 3'!NI8=""),1,0)</f>
        <v>0</v>
      </c>
      <c r="NJ107" s="44">
        <f>IF(AND('Service Matrix'!NJ113="Yes",'Service Volumes 3'!NJ8=""),1,0)</f>
        <v>0</v>
      </c>
      <c r="NK107" s="44">
        <f>IF(AND('Service Matrix'!NK113="Yes",'Service Volumes 3'!NK8=""),1,0)</f>
        <v>0</v>
      </c>
      <c r="NL107" s="44">
        <f>IF(AND('Service Matrix'!NL113="Yes",'Service Volumes 3'!NL8=""),1,0)</f>
        <v>0</v>
      </c>
      <c r="NM107" s="44">
        <f>IF(AND('Service Matrix'!NM113="Yes",'Service Volumes 3'!NM8=""),1,0)</f>
        <v>0</v>
      </c>
      <c r="NN107" s="44">
        <f>IF(AND('Service Matrix'!NN113="Yes",'Service Volumes 3'!NN8=""),1,0)</f>
        <v>0</v>
      </c>
      <c r="NO107" s="44">
        <f>IF(AND('Service Matrix'!NO113="Yes",'Service Volumes 3'!NO8=""),1,0)</f>
        <v>0</v>
      </c>
      <c r="NP107" s="44">
        <f>IF(AND('Service Matrix'!NP113="Yes",'Service Volumes 3'!NP8=""),1,0)</f>
        <v>0</v>
      </c>
      <c r="NQ107" s="44">
        <f>IF(AND('Service Matrix'!NQ113="Yes",'Service Volumes 3'!NQ8=""),1,0)</f>
        <v>0</v>
      </c>
      <c r="NR107" s="44">
        <f>IF(AND('Service Matrix'!NR113="Yes",'Service Volumes 3'!NR8=""),1,0)</f>
        <v>0</v>
      </c>
      <c r="NS107" s="44">
        <f>IF(AND('Service Matrix'!NS113="Yes",'Service Volumes 3'!NS8=""),1,0)</f>
        <v>0</v>
      </c>
      <c r="NT107" s="44">
        <f>IF(AND('Service Matrix'!NT113="Yes",'Service Volumes 3'!NT8=""),1,0)</f>
        <v>0</v>
      </c>
      <c r="NU107" s="44">
        <f>IF(AND('Service Matrix'!NU113="Yes",'Service Volumes 3'!NU8=""),1,0)</f>
        <v>0</v>
      </c>
      <c r="NV107" s="44">
        <f>IF(AND('Service Matrix'!NV113="Yes",'Service Volumes 3'!NV8=""),1,0)</f>
        <v>0</v>
      </c>
      <c r="NW107" s="44">
        <f>IF(AND('Service Matrix'!NW113="Yes",'Service Volumes 3'!NW8=""),1,0)</f>
        <v>0</v>
      </c>
      <c r="NX107" s="44">
        <f>IF(AND('Service Matrix'!NX113="Yes",'Service Volumes 3'!NX8=""),1,0)</f>
        <v>0</v>
      </c>
      <c r="NY107" s="44">
        <f>IF(AND('Service Matrix'!NY113="Yes",'Service Volumes 3'!NY8=""),1,0)</f>
        <v>0</v>
      </c>
      <c r="NZ107" s="44">
        <f>IF(AND('Service Matrix'!NZ113="Yes",'Service Volumes 3'!NZ8=""),1,0)</f>
        <v>0</v>
      </c>
      <c r="OA107" s="44">
        <f>IF(AND('Service Matrix'!OA113="Yes",'Service Volumes 3'!OA8=""),1,0)</f>
        <v>0</v>
      </c>
      <c r="OB107" s="44">
        <f>IF(AND('Service Matrix'!OB113="Yes",'Service Volumes 3'!OB8=""),1,0)</f>
        <v>0</v>
      </c>
      <c r="OC107" s="44">
        <f>IF(AND('Service Matrix'!OC113="Yes",'Service Volumes 3'!OC8=""),1,0)</f>
        <v>0</v>
      </c>
      <c r="OD107" s="44">
        <f>IF(AND('Service Matrix'!OD113="Yes",'Service Volumes 3'!OD8=""),1,0)</f>
        <v>0</v>
      </c>
      <c r="OE107" s="44">
        <f>IF(AND('Service Matrix'!OE113="Yes",'Service Volumes 3'!OE8=""),1,0)</f>
        <v>0</v>
      </c>
      <c r="OF107" s="44">
        <f>IF(AND('Service Matrix'!OF113="Yes",'Service Volumes 3'!OF8=""),1,0)</f>
        <v>0</v>
      </c>
      <c r="OG107" s="44">
        <f>IF(AND('Service Matrix'!OG113="Yes",'Service Volumes 3'!OG8=""),1,0)</f>
        <v>0</v>
      </c>
      <c r="OH107" s="44">
        <f>IF(AND('Service Matrix'!OH113="Yes",'Service Volumes 3'!OH8=""),1,0)</f>
        <v>0</v>
      </c>
      <c r="OI107" s="44">
        <f>IF(AND('Service Matrix'!OI113="Yes",'Service Volumes 3'!OI8=""),1,0)</f>
        <v>0</v>
      </c>
      <c r="OJ107" s="44">
        <f>IF(AND('Service Matrix'!OJ113="Yes",'Service Volumes 3'!OJ8=""),1,0)</f>
        <v>0</v>
      </c>
      <c r="OK107" s="44">
        <f>IF(AND('Service Matrix'!OK113="Yes",'Service Volumes 3'!OK8=""),1,0)</f>
        <v>0</v>
      </c>
      <c r="OL107" s="44">
        <f>IF(AND('Service Matrix'!OL113="Yes",'Service Volumes 3'!OL8=""),1,0)</f>
        <v>0</v>
      </c>
      <c r="OM107" s="44">
        <f>IF(AND('Service Matrix'!OM113="Yes",'Service Volumes 3'!OM8=""),1,0)</f>
        <v>0</v>
      </c>
      <c r="ON107" s="44">
        <f>IF(AND('Service Matrix'!ON113="Yes",'Service Volumes 3'!ON8=""),1,0)</f>
        <v>0</v>
      </c>
    </row>
    <row r="108" spans="2:404" ht="10.25" customHeight="1">
      <c r="B108" s="47" t="s">
        <v>146</v>
      </c>
      <c r="C108" s="45" t="s">
        <v>147</v>
      </c>
      <c r="D108" s="43" t="str">
        <f t="shared" si="5"/>
        <v>OK</v>
      </c>
      <c r="E108" s="44">
        <f>IF(AND('Service Matrix'!E114="Yes",'Service Volumes 3'!E10=""),1,0)</f>
        <v>0</v>
      </c>
      <c r="F108" s="44">
        <f>IF(AND('Service Matrix'!F114="Yes",'Service Volumes 3'!F10=""),1,0)</f>
        <v>0</v>
      </c>
      <c r="G108" s="44">
        <f>IF(AND('Service Matrix'!G114="Yes",'Service Volumes 3'!G10=""),1,0)</f>
        <v>0</v>
      </c>
      <c r="H108" s="44">
        <f>IF(AND('Service Matrix'!H114="Yes",'Service Volumes 3'!H10=""),1,0)</f>
        <v>0</v>
      </c>
      <c r="I108" s="44">
        <f>IF(AND('Service Matrix'!I114="Yes",'Service Volumes 3'!I10=""),1,0)</f>
        <v>0</v>
      </c>
      <c r="J108" s="44">
        <f>IF(AND('Service Matrix'!J114="Yes",'Service Volumes 3'!J10=""),1,0)</f>
        <v>0</v>
      </c>
      <c r="K108" s="44">
        <f>IF(AND('Service Matrix'!K114="Yes",'Service Volumes 3'!K10=""),1,0)</f>
        <v>0</v>
      </c>
      <c r="L108" s="44">
        <f>IF(AND('Service Matrix'!L114="Yes",'Service Volumes 3'!L10=""),1,0)</f>
        <v>0</v>
      </c>
      <c r="M108" s="44">
        <f>IF(AND('Service Matrix'!M114="Yes",'Service Volumes 3'!M10=""),1,0)</f>
        <v>0</v>
      </c>
      <c r="N108" s="44">
        <f>IF(AND('Service Matrix'!N114="Yes",'Service Volumes 3'!N10=""),1,0)</f>
        <v>0</v>
      </c>
      <c r="O108" s="44">
        <f>IF(AND('Service Matrix'!O114="Yes",'Service Volumes 3'!O10=""),1,0)</f>
        <v>0</v>
      </c>
      <c r="P108" s="44">
        <f>IF(AND('Service Matrix'!P114="Yes",'Service Volumes 3'!P10=""),1,0)</f>
        <v>0</v>
      </c>
      <c r="Q108" s="44">
        <f>IF(AND('Service Matrix'!Q114="Yes",'Service Volumes 3'!Q10=""),1,0)</f>
        <v>0</v>
      </c>
      <c r="R108" s="44">
        <f>IF(AND('Service Matrix'!R114="Yes",'Service Volumes 3'!R10=""),1,0)</f>
        <v>0</v>
      </c>
      <c r="S108" s="44">
        <f>IF(AND('Service Matrix'!S114="Yes",'Service Volumes 3'!S10=""),1,0)</f>
        <v>0</v>
      </c>
      <c r="T108" s="44">
        <f>IF(AND('Service Matrix'!T114="Yes",'Service Volumes 3'!T10=""),1,0)</f>
        <v>0</v>
      </c>
      <c r="U108" s="44">
        <f>IF(AND('Service Matrix'!U114="Yes",'Service Volumes 3'!U10=""),1,0)</f>
        <v>0</v>
      </c>
      <c r="V108" s="44">
        <f>IF(AND('Service Matrix'!V114="Yes",'Service Volumes 3'!V10=""),1,0)</f>
        <v>0</v>
      </c>
      <c r="W108" s="44">
        <f>IF(AND('Service Matrix'!W114="Yes",'Service Volumes 3'!W10=""),1,0)</f>
        <v>0</v>
      </c>
      <c r="X108" s="44">
        <f>IF(AND('Service Matrix'!X114="Yes",'Service Volumes 3'!X10=""),1,0)</f>
        <v>0</v>
      </c>
      <c r="Y108" s="44">
        <f>IF(AND('Service Matrix'!Y114="Yes",'Service Volumes 3'!Y10=""),1,0)</f>
        <v>0</v>
      </c>
      <c r="Z108" s="44">
        <f>IF(AND('Service Matrix'!Z114="Yes",'Service Volumes 3'!Z10=""),1,0)</f>
        <v>0</v>
      </c>
      <c r="AA108" s="44">
        <f>IF(AND('Service Matrix'!AA114="Yes",'Service Volumes 3'!AA10=""),1,0)</f>
        <v>0</v>
      </c>
      <c r="AB108" s="44">
        <f>IF(AND('Service Matrix'!AB114="Yes",'Service Volumes 3'!AB10=""),1,0)</f>
        <v>0</v>
      </c>
      <c r="AC108" s="44">
        <f>IF(AND('Service Matrix'!AC114="Yes",'Service Volumes 3'!AC10=""),1,0)</f>
        <v>0</v>
      </c>
      <c r="AD108" s="44">
        <f>IF(AND('Service Matrix'!AD114="Yes",'Service Volumes 3'!AD10=""),1,0)</f>
        <v>0</v>
      </c>
      <c r="AE108" s="44">
        <f>IF(AND('Service Matrix'!AE114="Yes",'Service Volumes 3'!AE10=""),1,0)</f>
        <v>0</v>
      </c>
      <c r="AF108" s="44">
        <f>IF(AND('Service Matrix'!AF114="Yes",'Service Volumes 3'!AF10=""),1,0)</f>
        <v>0</v>
      </c>
      <c r="AG108" s="44">
        <f>IF(AND('Service Matrix'!AG114="Yes",'Service Volumes 3'!AG10=""),1,0)</f>
        <v>0</v>
      </c>
      <c r="AH108" s="44">
        <f>IF(AND('Service Matrix'!AH114="Yes",'Service Volumes 3'!AH10=""),1,0)</f>
        <v>0</v>
      </c>
      <c r="AI108" s="44">
        <f>IF(AND('Service Matrix'!AI114="Yes",'Service Volumes 3'!AI10=""),1,0)</f>
        <v>0</v>
      </c>
      <c r="AJ108" s="44">
        <f>IF(AND('Service Matrix'!AJ114="Yes",'Service Volumes 3'!AJ10=""),1,0)</f>
        <v>0</v>
      </c>
      <c r="AK108" s="44">
        <f>IF(AND('Service Matrix'!AK114="Yes",'Service Volumes 3'!AK10=""),1,0)</f>
        <v>0</v>
      </c>
      <c r="AL108" s="44">
        <f>IF(AND('Service Matrix'!AL114="Yes",'Service Volumes 3'!AL10=""),1,0)</f>
        <v>0</v>
      </c>
      <c r="AM108" s="44">
        <f>IF(AND('Service Matrix'!AM114="Yes",'Service Volumes 3'!AM10=""),1,0)</f>
        <v>0</v>
      </c>
      <c r="AN108" s="44">
        <f>IF(AND('Service Matrix'!AN114="Yes",'Service Volumes 3'!AN10=""),1,0)</f>
        <v>0</v>
      </c>
      <c r="AO108" s="44">
        <f>IF(AND('Service Matrix'!AO114="Yes",'Service Volumes 3'!AO10=""),1,0)</f>
        <v>0</v>
      </c>
      <c r="AP108" s="44">
        <f>IF(AND('Service Matrix'!AP114="Yes",'Service Volumes 3'!AP10=""),1,0)</f>
        <v>0</v>
      </c>
      <c r="AQ108" s="44">
        <f>IF(AND('Service Matrix'!AQ114="Yes",'Service Volumes 3'!AQ10=""),1,0)</f>
        <v>0</v>
      </c>
      <c r="AR108" s="44">
        <f>IF(AND('Service Matrix'!AR114="Yes",'Service Volumes 3'!AR10=""),1,0)</f>
        <v>0</v>
      </c>
      <c r="AS108" s="44">
        <f>IF(AND('Service Matrix'!AS114="Yes",'Service Volumes 3'!AS10=""),1,0)</f>
        <v>0</v>
      </c>
      <c r="AT108" s="44">
        <f>IF(AND('Service Matrix'!AT114="Yes",'Service Volumes 3'!AT10=""),1,0)</f>
        <v>0</v>
      </c>
      <c r="AU108" s="44">
        <f>IF(AND('Service Matrix'!AU114="Yes",'Service Volumes 3'!AU10=""),1,0)</f>
        <v>0</v>
      </c>
      <c r="AV108" s="44">
        <f>IF(AND('Service Matrix'!AV114="Yes",'Service Volumes 3'!AV10=""),1,0)</f>
        <v>0</v>
      </c>
      <c r="AW108" s="44">
        <f>IF(AND('Service Matrix'!AW114="Yes",'Service Volumes 3'!AW10=""),1,0)</f>
        <v>0</v>
      </c>
      <c r="AX108" s="44">
        <f>IF(AND('Service Matrix'!AX114="Yes",'Service Volumes 3'!AX10=""),1,0)</f>
        <v>0</v>
      </c>
      <c r="AY108" s="44">
        <f>IF(AND('Service Matrix'!AY114="Yes",'Service Volumes 3'!AY10=""),1,0)</f>
        <v>0</v>
      </c>
      <c r="AZ108" s="44">
        <f>IF(AND('Service Matrix'!AZ114="Yes",'Service Volumes 3'!AZ10=""),1,0)</f>
        <v>0</v>
      </c>
      <c r="BA108" s="44">
        <f>IF(AND('Service Matrix'!BA114="Yes",'Service Volumes 3'!BA10=""),1,0)</f>
        <v>0</v>
      </c>
      <c r="BB108" s="44">
        <f>IF(AND('Service Matrix'!BB114="Yes",'Service Volumes 3'!BB10=""),1,0)</f>
        <v>0</v>
      </c>
      <c r="BC108" s="44">
        <f>IF(AND('Service Matrix'!BC114="Yes",'Service Volumes 3'!BC10=""),1,0)</f>
        <v>0</v>
      </c>
      <c r="BD108" s="44">
        <f>IF(AND('Service Matrix'!BD114="Yes",'Service Volumes 3'!BD10=""),1,0)</f>
        <v>0</v>
      </c>
      <c r="BE108" s="44">
        <f>IF(AND('Service Matrix'!BE114="Yes",'Service Volumes 3'!BE10=""),1,0)</f>
        <v>0</v>
      </c>
      <c r="BF108" s="44">
        <f>IF(AND('Service Matrix'!BF114="Yes",'Service Volumes 3'!BF10=""),1,0)</f>
        <v>0</v>
      </c>
      <c r="BG108" s="44">
        <f>IF(AND('Service Matrix'!BG114="Yes",'Service Volumes 3'!BG10=""),1,0)</f>
        <v>0</v>
      </c>
      <c r="BH108" s="44">
        <f>IF(AND('Service Matrix'!BH114="Yes",'Service Volumes 3'!BH10=""),1,0)</f>
        <v>0</v>
      </c>
      <c r="BI108" s="44">
        <f>IF(AND('Service Matrix'!BI114="Yes",'Service Volumes 3'!BI10=""),1,0)</f>
        <v>0</v>
      </c>
      <c r="BJ108" s="44">
        <f>IF(AND('Service Matrix'!BJ114="Yes",'Service Volumes 3'!BJ10=""),1,0)</f>
        <v>0</v>
      </c>
      <c r="BK108" s="44">
        <f>IF(AND('Service Matrix'!BK114="Yes",'Service Volumes 3'!BK10=""),1,0)</f>
        <v>0</v>
      </c>
      <c r="BL108" s="44">
        <f>IF(AND('Service Matrix'!BL114="Yes",'Service Volumes 3'!BL10=""),1,0)</f>
        <v>0</v>
      </c>
      <c r="BM108" s="44">
        <f>IF(AND('Service Matrix'!BM114="Yes",'Service Volumes 3'!BM10=""),1,0)</f>
        <v>0</v>
      </c>
      <c r="BN108" s="44">
        <f>IF(AND('Service Matrix'!BN114="Yes",'Service Volumes 3'!BN10=""),1,0)</f>
        <v>0</v>
      </c>
      <c r="BO108" s="44">
        <f>IF(AND('Service Matrix'!BO114="Yes",'Service Volumes 3'!BO10=""),1,0)</f>
        <v>0</v>
      </c>
      <c r="BP108" s="44">
        <f>IF(AND('Service Matrix'!BP114="Yes",'Service Volumes 3'!BP10=""),1,0)</f>
        <v>0</v>
      </c>
      <c r="BQ108" s="44">
        <f>IF(AND('Service Matrix'!BQ114="Yes",'Service Volumes 3'!BQ10=""),1,0)</f>
        <v>0</v>
      </c>
      <c r="BR108" s="44">
        <f>IF(AND('Service Matrix'!BR114="Yes",'Service Volumes 3'!BR10=""),1,0)</f>
        <v>0</v>
      </c>
      <c r="BS108" s="44">
        <f>IF(AND('Service Matrix'!BS114="Yes",'Service Volumes 3'!BS10=""),1,0)</f>
        <v>0</v>
      </c>
      <c r="BT108" s="44">
        <f>IF(AND('Service Matrix'!BT114="Yes",'Service Volumes 3'!BT10=""),1,0)</f>
        <v>0</v>
      </c>
      <c r="BU108" s="44">
        <f>IF(AND('Service Matrix'!BU114="Yes",'Service Volumes 3'!BU10=""),1,0)</f>
        <v>0</v>
      </c>
      <c r="BV108" s="44">
        <f>IF(AND('Service Matrix'!BV114="Yes",'Service Volumes 3'!BV10=""),1,0)</f>
        <v>0</v>
      </c>
      <c r="BW108" s="44">
        <f>IF(AND('Service Matrix'!BW114="Yes",'Service Volumes 3'!BW10=""),1,0)</f>
        <v>0</v>
      </c>
      <c r="BX108" s="44">
        <f>IF(AND('Service Matrix'!BX114="Yes",'Service Volumes 3'!BX10=""),1,0)</f>
        <v>0</v>
      </c>
      <c r="BY108" s="44">
        <f>IF(AND('Service Matrix'!BY114="Yes",'Service Volumes 3'!BY10=""),1,0)</f>
        <v>0</v>
      </c>
      <c r="BZ108" s="44">
        <f>IF(AND('Service Matrix'!BZ114="Yes",'Service Volumes 3'!BZ10=""),1,0)</f>
        <v>0</v>
      </c>
      <c r="CA108" s="44">
        <f>IF(AND('Service Matrix'!CA114="Yes",'Service Volumes 3'!CA10=""),1,0)</f>
        <v>0</v>
      </c>
      <c r="CB108" s="44">
        <f>IF(AND('Service Matrix'!CB114="Yes",'Service Volumes 3'!CB10=""),1,0)</f>
        <v>0</v>
      </c>
      <c r="CC108" s="44">
        <f>IF(AND('Service Matrix'!CC114="Yes",'Service Volumes 3'!CC10=""),1,0)</f>
        <v>0</v>
      </c>
      <c r="CD108" s="44">
        <f>IF(AND('Service Matrix'!CD114="Yes",'Service Volumes 3'!CD10=""),1,0)</f>
        <v>0</v>
      </c>
      <c r="CE108" s="44">
        <f>IF(AND('Service Matrix'!CE114="Yes",'Service Volumes 3'!CE10=""),1,0)</f>
        <v>0</v>
      </c>
      <c r="CF108" s="44">
        <f>IF(AND('Service Matrix'!CF114="Yes",'Service Volumes 3'!CF10=""),1,0)</f>
        <v>0</v>
      </c>
      <c r="CG108" s="44">
        <f>IF(AND('Service Matrix'!CG114="Yes",'Service Volumes 3'!CG10=""),1,0)</f>
        <v>0</v>
      </c>
      <c r="CH108" s="44">
        <f>IF(AND('Service Matrix'!CH114="Yes",'Service Volumes 3'!CH10=""),1,0)</f>
        <v>0</v>
      </c>
      <c r="CI108" s="44">
        <f>IF(AND('Service Matrix'!CI114="Yes",'Service Volumes 3'!CI10=""),1,0)</f>
        <v>0</v>
      </c>
      <c r="CJ108" s="44">
        <f>IF(AND('Service Matrix'!CJ114="Yes",'Service Volumes 3'!CJ10=""),1,0)</f>
        <v>0</v>
      </c>
      <c r="CK108" s="44">
        <f>IF(AND('Service Matrix'!CK114="Yes",'Service Volumes 3'!CK10=""),1,0)</f>
        <v>0</v>
      </c>
      <c r="CL108" s="44">
        <f>IF(AND('Service Matrix'!CL114="Yes",'Service Volumes 3'!CL10=""),1,0)</f>
        <v>0</v>
      </c>
      <c r="CM108" s="44">
        <f>IF(AND('Service Matrix'!CM114="Yes",'Service Volumes 3'!CM10=""),1,0)</f>
        <v>0</v>
      </c>
      <c r="CN108" s="44">
        <f>IF(AND('Service Matrix'!CN114="Yes",'Service Volumes 3'!CN10=""),1,0)</f>
        <v>0</v>
      </c>
      <c r="CO108" s="44">
        <f>IF(AND('Service Matrix'!CO114="Yes",'Service Volumes 3'!CO10=""),1,0)</f>
        <v>0</v>
      </c>
      <c r="CP108" s="44">
        <f>IF(AND('Service Matrix'!CP114="Yes",'Service Volumes 3'!CP10=""),1,0)</f>
        <v>0</v>
      </c>
      <c r="CQ108" s="44">
        <f>IF(AND('Service Matrix'!CQ114="Yes",'Service Volumes 3'!CQ10=""),1,0)</f>
        <v>0</v>
      </c>
      <c r="CR108" s="44">
        <f>IF(AND('Service Matrix'!CR114="Yes",'Service Volumes 3'!CR10=""),1,0)</f>
        <v>0</v>
      </c>
      <c r="CS108" s="44">
        <f>IF(AND('Service Matrix'!CS114="Yes",'Service Volumes 3'!CS10=""),1,0)</f>
        <v>0</v>
      </c>
      <c r="CT108" s="44">
        <f>IF(AND('Service Matrix'!CT114="Yes",'Service Volumes 3'!CT10=""),1,0)</f>
        <v>0</v>
      </c>
      <c r="CU108" s="44">
        <f>IF(AND('Service Matrix'!CU114="Yes",'Service Volumes 3'!CU10=""),1,0)</f>
        <v>0</v>
      </c>
      <c r="CV108" s="44">
        <f>IF(AND('Service Matrix'!CV114="Yes",'Service Volumes 3'!CV10=""),1,0)</f>
        <v>0</v>
      </c>
      <c r="CW108" s="44">
        <f>IF(AND('Service Matrix'!CW114="Yes",'Service Volumes 3'!CW10=""),1,0)</f>
        <v>0</v>
      </c>
      <c r="CX108" s="44">
        <f>IF(AND('Service Matrix'!CX114="Yes",'Service Volumes 3'!CX10=""),1,0)</f>
        <v>0</v>
      </c>
      <c r="CY108" s="44">
        <f>IF(AND('Service Matrix'!CY114="Yes",'Service Volumes 3'!CY10=""),1,0)</f>
        <v>0</v>
      </c>
      <c r="CZ108" s="44">
        <f>IF(AND('Service Matrix'!CZ114="Yes",'Service Volumes 3'!CZ10=""),1,0)</f>
        <v>0</v>
      </c>
      <c r="DA108" s="44">
        <f>IF(AND('Service Matrix'!DA114="Yes",'Service Volumes 3'!DA10=""),1,0)</f>
        <v>0</v>
      </c>
      <c r="DB108" s="44">
        <f>IF(AND('Service Matrix'!DB114="Yes",'Service Volumes 3'!DB10=""),1,0)</f>
        <v>0</v>
      </c>
      <c r="DC108" s="44">
        <f>IF(AND('Service Matrix'!DC114="Yes",'Service Volumes 3'!DC10=""),1,0)</f>
        <v>0</v>
      </c>
      <c r="DD108" s="44">
        <f>IF(AND('Service Matrix'!DD114="Yes",'Service Volumes 3'!DD10=""),1,0)</f>
        <v>0</v>
      </c>
      <c r="DE108" s="44">
        <f>IF(AND('Service Matrix'!DE114="Yes",'Service Volumes 3'!DE10=""),1,0)</f>
        <v>0</v>
      </c>
      <c r="DF108" s="44">
        <f>IF(AND('Service Matrix'!DF114="Yes",'Service Volumes 3'!DF10=""),1,0)</f>
        <v>0</v>
      </c>
      <c r="DG108" s="44">
        <f>IF(AND('Service Matrix'!DG114="Yes",'Service Volumes 3'!DG10=""),1,0)</f>
        <v>0</v>
      </c>
      <c r="DH108" s="44">
        <f>IF(AND('Service Matrix'!DH114="Yes",'Service Volumes 3'!DH10=""),1,0)</f>
        <v>0</v>
      </c>
      <c r="DI108" s="44">
        <f>IF(AND('Service Matrix'!DI114="Yes",'Service Volumes 3'!DI10=""),1,0)</f>
        <v>0</v>
      </c>
      <c r="DJ108" s="44">
        <f>IF(AND('Service Matrix'!DJ114="Yes",'Service Volumes 3'!DJ10=""),1,0)</f>
        <v>0</v>
      </c>
      <c r="DK108" s="44">
        <f>IF(AND('Service Matrix'!DK114="Yes",'Service Volumes 3'!DK10=""),1,0)</f>
        <v>0</v>
      </c>
      <c r="DL108" s="44">
        <f>IF(AND('Service Matrix'!DL114="Yes",'Service Volumes 3'!DL10=""),1,0)</f>
        <v>0</v>
      </c>
      <c r="DM108" s="44">
        <f>IF(AND('Service Matrix'!DM114="Yes",'Service Volumes 3'!DM10=""),1,0)</f>
        <v>0</v>
      </c>
      <c r="DN108" s="44">
        <f>IF(AND('Service Matrix'!DN114="Yes",'Service Volumes 3'!DN10=""),1,0)</f>
        <v>0</v>
      </c>
      <c r="DO108" s="44">
        <f>IF(AND('Service Matrix'!DO114="Yes",'Service Volumes 3'!DO10=""),1,0)</f>
        <v>0</v>
      </c>
      <c r="DP108" s="44">
        <f>IF(AND('Service Matrix'!DP114="Yes",'Service Volumes 3'!DP10=""),1,0)</f>
        <v>0</v>
      </c>
      <c r="DQ108" s="44">
        <f>IF(AND('Service Matrix'!DQ114="Yes",'Service Volumes 3'!DQ10=""),1,0)</f>
        <v>0</v>
      </c>
      <c r="DR108" s="44">
        <f>IF(AND('Service Matrix'!DR114="Yes",'Service Volumes 3'!DR10=""),1,0)</f>
        <v>0</v>
      </c>
      <c r="DS108" s="44">
        <f>IF(AND('Service Matrix'!DS114="Yes",'Service Volumes 3'!DS10=""),1,0)</f>
        <v>0</v>
      </c>
      <c r="DT108" s="44">
        <f>IF(AND('Service Matrix'!DT114="Yes",'Service Volumes 3'!DT10=""),1,0)</f>
        <v>0</v>
      </c>
      <c r="DU108" s="44">
        <f>IF(AND('Service Matrix'!DU114="Yes",'Service Volumes 3'!DU10=""),1,0)</f>
        <v>0</v>
      </c>
      <c r="DV108" s="44">
        <f>IF(AND('Service Matrix'!DV114="Yes",'Service Volumes 3'!DV10=""),1,0)</f>
        <v>0</v>
      </c>
      <c r="DW108" s="44">
        <f>IF(AND('Service Matrix'!DW114="Yes",'Service Volumes 3'!DW10=""),1,0)</f>
        <v>0</v>
      </c>
      <c r="DX108" s="44">
        <f>IF(AND('Service Matrix'!DX114="Yes",'Service Volumes 3'!DX10=""),1,0)</f>
        <v>0</v>
      </c>
      <c r="DY108" s="44">
        <f>IF(AND('Service Matrix'!DY114="Yes",'Service Volumes 3'!DY10=""),1,0)</f>
        <v>0</v>
      </c>
      <c r="DZ108" s="44">
        <f>IF(AND('Service Matrix'!DZ114="Yes",'Service Volumes 3'!DZ10=""),1,0)</f>
        <v>0</v>
      </c>
      <c r="EA108" s="44">
        <f>IF(AND('Service Matrix'!EA114="Yes",'Service Volumes 3'!EA10=""),1,0)</f>
        <v>0</v>
      </c>
      <c r="EB108" s="44">
        <f>IF(AND('Service Matrix'!EB114="Yes",'Service Volumes 3'!EB10=""),1,0)</f>
        <v>0</v>
      </c>
      <c r="EC108" s="44">
        <f>IF(AND('Service Matrix'!EC114="Yes",'Service Volumes 3'!EC10=""),1,0)</f>
        <v>0</v>
      </c>
      <c r="ED108" s="44">
        <f>IF(AND('Service Matrix'!ED114="Yes",'Service Volumes 3'!ED10=""),1,0)</f>
        <v>0</v>
      </c>
      <c r="EE108" s="44">
        <f>IF(AND('Service Matrix'!EE114="Yes",'Service Volumes 3'!EE10=""),1,0)</f>
        <v>0</v>
      </c>
      <c r="EF108" s="44">
        <f>IF(AND('Service Matrix'!EF114="Yes",'Service Volumes 3'!EF10=""),1,0)</f>
        <v>0</v>
      </c>
      <c r="EG108" s="44">
        <f>IF(AND('Service Matrix'!EG114="Yes",'Service Volumes 3'!EG10=""),1,0)</f>
        <v>0</v>
      </c>
      <c r="EH108" s="44">
        <f>IF(AND('Service Matrix'!EH114="Yes",'Service Volumes 3'!EH10=""),1,0)</f>
        <v>0</v>
      </c>
      <c r="EI108" s="44">
        <f>IF(AND('Service Matrix'!EI114="Yes",'Service Volumes 3'!EI10=""),1,0)</f>
        <v>0</v>
      </c>
      <c r="EJ108" s="44">
        <f>IF(AND('Service Matrix'!EJ114="Yes",'Service Volumes 3'!EJ10=""),1,0)</f>
        <v>0</v>
      </c>
      <c r="EK108" s="44">
        <f>IF(AND('Service Matrix'!EK114="Yes",'Service Volumes 3'!EK10=""),1,0)</f>
        <v>0</v>
      </c>
      <c r="EL108" s="44">
        <f>IF(AND('Service Matrix'!EL114="Yes",'Service Volumes 3'!EL10=""),1,0)</f>
        <v>0</v>
      </c>
      <c r="EM108" s="44">
        <f>IF(AND('Service Matrix'!EM114="Yes",'Service Volumes 3'!EM10=""),1,0)</f>
        <v>0</v>
      </c>
      <c r="EN108" s="44">
        <f>IF(AND('Service Matrix'!EN114="Yes",'Service Volumes 3'!EN10=""),1,0)</f>
        <v>0</v>
      </c>
      <c r="EO108" s="44">
        <f>IF(AND('Service Matrix'!EO114="Yes",'Service Volumes 3'!EO10=""),1,0)</f>
        <v>0</v>
      </c>
      <c r="EP108" s="44">
        <f>IF(AND('Service Matrix'!EP114="Yes",'Service Volumes 3'!EP10=""),1,0)</f>
        <v>0</v>
      </c>
      <c r="EQ108" s="44">
        <f>IF(AND('Service Matrix'!EQ114="Yes",'Service Volumes 3'!EQ10=""),1,0)</f>
        <v>0</v>
      </c>
      <c r="ER108" s="44">
        <f>IF(AND('Service Matrix'!ER114="Yes",'Service Volumes 3'!ER10=""),1,0)</f>
        <v>0</v>
      </c>
      <c r="ES108" s="44">
        <f>IF(AND('Service Matrix'!ES114="Yes",'Service Volumes 3'!ES10=""),1,0)</f>
        <v>0</v>
      </c>
      <c r="ET108" s="44">
        <f>IF(AND('Service Matrix'!ET114="Yes",'Service Volumes 3'!ET10=""),1,0)</f>
        <v>0</v>
      </c>
      <c r="EU108" s="44">
        <f>IF(AND('Service Matrix'!EU114="Yes",'Service Volumes 3'!EU10=""),1,0)</f>
        <v>0</v>
      </c>
      <c r="EV108" s="44">
        <f>IF(AND('Service Matrix'!EV114="Yes",'Service Volumes 3'!EV10=""),1,0)</f>
        <v>0</v>
      </c>
      <c r="EW108" s="44">
        <f>IF(AND('Service Matrix'!EW114="Yes",'Service Volumes 3'!EW10=""),1,0)</f>
        <v>0</v>
      </c>
      <c r="EX108" s="44">
        <f>IF(AND('Service Matrix'!EX114="Yes",'Service Volumes 3'!EX10=""),1,0)</f>
        <v>0</v>
      </c>
      <c r="EY108" s="44">
        <f>IF(AND('Service Matrix'!EY114="Yes",'Service Volumes 3'!EY10=""),1,0)</f>
        <v>0</v>
      </c>
      <c r="EZ108" s="44">
        <f>IF(AND('Service Matrix'!EZ114="Yes",'Service Volumes 3'!EZ10=""),1,0)</f>
        <v>0</v>
      </c>
      <c r="FA108" s="44">
        <f>IF(AND('Service Matrix'!FA114="Yes",'Service Volumes 3'!FA10=""),1,0)</f>
        <v>0</v>
      </c>
      <c r="FB108" s="44">
        <f>IF(AND('Service Matrix'!FB114="Yes",'Service Volumes 3'!FB10=""),1,0)</f>
        <v>0</v>
      </c>
      <c r="FC108" s="44">
        <f>IF(AND('Service Matrix'!FC114="Yes",'Service Volumes 3'!FC10=""),1,0)</f>
        <v>0</v>
      </c>
      <c r="FD108" s="44">
        <f>IF(AND('Service Matrix'!FD114="Yes",'Service Volumes 3'!FD10=""),1,0)</f>
        <v>0</v>
      </c>
      <c r="FE108" s="44">
        <f>IF(AND('Service Matrix'!FE114="Yes",'Service Volumes 3'!FE10=""),1,0)</f>
        <v>0</v>
      </c>
      <c r="FF108" s="44">
        <f>IF(AND('Service Matrix'!FF114="Yes",'Service Volumes 3'!FF10=""),1,0)</f>
        <v>0</v>
      </c>
      <c r="FG108" s="44">
        <f>IF(AND('Service Matrix'!FG114="Yes",'Service Volumes 3'!FG10=""),1,0)</f>
        <v>0</v>
      </c>
      <c r="FH108" s="44">
        <f>IF(AND('Service Matrix'!FH114="Yes",'Service Volumes 3'!FH10=""),1,0)</f>
        <v>0</v>
      </c>
      <c r="FI108" s="44">
        <f>IF(AND('Service Matrix'!FI114="Yes",'Service Volumes 3'!FI10=""),1,0)</f>
        <v>0</v>
      </c>
      <c r="FJ108" s="44">
        <f>IF(AND('Service Matrix'!FJ114="Yes",'Service Volumes 3'!FJ10=""),1,0)</f>
        <v>0</v>
      </c>
      <c r="FK108" s="44">
        <f>IF(AND('Service Matrix'!FK114="Yes",'Service Volumes 3'!FK10=""),1,0)</f>
        <v>0</v>
      </c>
      <c r="FL108" s="44">
        <f>IF(AND('Service Matrix'!FL114="Yes",'Service Volumes 3'!FL10=""),1,0)</f>
        <v>0</v>
      </c>
      <c r="FM108" s="44">
        <f>IF(AND('Service Matrix'!FM114="Yes",'Service Volumes 3'!FM10=""),1,0)</f>
        <v>0</v>
      </c>
      <c r="FN108" s="44">
        <f>IF(AND('Service Matrix'!FN114="Yes",'Service Volumes 3'!FN10=""),1,0)</f>
        <v>0</v>
      </c>
      <c r="FO108" s="44">
        <f>IF(AND('Service Matrix'!FO114="Yes",'Service Volumes 3'!FO10=""),1,0)</f>
        <v>0</v>
      </c>
      <c r="FP108" s="44">
        <f>IF(AND('Service Matrix'!FP114="Yes",'Service Volumes 3'!FP10=""),1,0)</f>
        <v>0</v>
      </c>
      <c r="FQ108" s="44">
        <f>IF(AND('Service Matrix'!FQ114="Yes",'Service Volumes 3'!FQ10=""),1,0)</f>
        <v>0</v>
      </c>
      <c r="FR108" s="44">
        <f>IF(AND('Service Matrix'!FR114="Yes",'Service Volumes 3'!FR10=""),1,0)</f>
        <v>0</v>
      </c>
      <c r="FS108" s="44">
        <f>IF(AND('Service Matrix'!FS114="Yes",'Service Volumes 3'!FS10=""),1,0)</f>
        <v>0</v>
      </c>
      <c r="FT108" s="44">
        <f>IF(AND('Service Matrix'!FT114="Yes",'Service Volumes 3'!FT10=""),1,0)</f>
        <v>0</v>
      </c>
      <c r="FU108" s="44">
        <f>IF(AND('Service Matrix'!FU114="Yes",'Service Volumes 3'!FU10=""),1,0)</f>
        <v>0</v>
      </c>
      <c r="FV108" s="44">
        <f>IF(AND('Service Matrix'!FV114="Yes",'Service Volumes 3'!FV10=""),1,0)</f>
        <v>0</v>
      </c>
      <c r="FW108" s="44">
        <f>IF(AND('Service Matrix'!FW114="Yes",'Service Volumes 3'!FW10=""),1,0)</f>
        <v>0</v>
      </c>
      <c r="FX108" s="44">
        <f>IF(AND('Service Matrix'!FX114="Yes",'Service Volumes 3'!FX10=""),1,0)</f>
        <v>0</v>
      </c>
      <c r="FY108" s="44">
        <f>IF(AND('Service Matrix'!FY114="Yes",'Service Volumes 3'!FY10=""),1,0)</f>
        <v>0</v>
      </c>
      <c r="FZ108" s="44">
        <f>IF(AND('Service Matrix'!FZ114="Yes",'Service Volumes 3'!FZ10=""),1,0)</f>
        <v>0</v>
      </c>
      <c r="GA108" s="44">
        <f>IF(AND('Service Matrix'!GA114="Yes",'Service Volumes 3'!GA10=""),1,0)</f>
        <v>0</v>
      </c>
      <c r="GB108" s="44">
        <f>IF(AND('Service Matrix'!GB114="Yes",'Service Volumes 3'!GB10=""),1,0)</f>
        <v>0</v>
      </c>
      <c r="GC108" s="44">
        <f>IF(AND('Service Matrix'!GC114="Yes",'Service Volumes 3'!GC10=""),1,0)</f>
        <v>0</v>
      </c>
      <c r="GD108" s="44">
        <f>IF(AND('Service Matrix'!GD114="Yes",'Service Volumes 3'!GD10=""),1,0)</f>
        <v>0</v>
      </c>
      <c r="GE108" s="44">
        <f>IF(AND('Service Matrix'!GE114="Yes",'Service Volumes 3'!GE10=""),1,0)</f>
        <v>0</v>
      </c>
      <c r="GF108" s="44">
        <f>IF(AND('Service Matrix'!GF114="Yes",'Service Volumes 3'!GF10=""),1,0)</f>
        <v>0</v>
      </c>
      <c r="GG108" s="44">
        <f>IF(AND('Service Matrix'!GG114="Yes",'Service Volumes 3'!GG10=""),1,0)</f>
        <v>0</v>
      </c>
      <c r="GH108" s="44">
        <f>IF(AND('Service Matrix'!GH114="Yes",'Service Volumes 3'!GH10=""),1,0)</f>
        <v>0</v>
      </c>
      <c r="GI108" s="44">
        <f>IF(AND('Service Matrix'!GI114="Yes",'Service Volumes 3'!GI10=""),1,0)</f>
        <v>0</v>
      </c>
      <c r="GJ108" s="44">
        <f>IF(AND('Service Matrix'!GJ114="Yes",'Service Volumes 3'!GJ10=""),1,0)</f>
        <v>0</v>
      </c>
      <c r="GK108" s="44">
        <f>IF(AND('Service Matrix'!GK114="Yes",'Service Volumes 3'!GK10=""),1,0)</f>
        <v>0</v>
      </c>
      <c r="GL108" s="44">
        <f>IF(AND('Service Matrix'!GL114="Yes",'Service Volumes 3'!GL10=""),1,0)</f>
        <v>0</v>
      </c>
      <c r="GM108" s="44">
        <f>IF(AND('Service Matrix'!GM114="Yes",'Service Volumes 3'!GM10=""),1,0)</f>
        <v>0</v>
      </c>
      <c r="GN108" s="44">
        <f>IF(AND('Service Matrix'!GN114="Yes",'Service Volumes 3'!GN10=""),1,0)</f>
        <v>0</v>
      </c>
      <c r="GO108" s="44">
        <f>IF(AND('Service Matrix'!GO114="Yes",'Service Volumes 3'!GO10=""),1,0)</f>
        <v>0</v>
      </c>
      <c r="GP108" s="44">
        <f>IF(AND('Service Matrix'!GP114="Yes",'Service Volumes 3'!GP10=""),1,0)</f>
        <v>0</v>
      </c>
      <c r="GQ108" s="44">
        <f>IF(AND('Service Matrix'!GQ114="Yes",'Service Volumes 3'!GQ10=""),1,0)</f>
        <v>0</v>
      </c>
      <c r="GR108" s="44">
        <f>IF(AND('Service Matrix'!GR114="Yes",'Service Volumes 3'!GR10=""),1,0)</f>
        <v>0</v>
      </c>
      <c r="GS108" s="44">
        <f>IF(AND('Service Matrix'!GS114="Yes",'Service Volumes 3'!GS10=""),1,0)</f>
        <v>0</v>
      </c>
      <c r="GT108" s="44">
        <f>IF(AND('Service Matrix'!GT114="Yes",'Service Volumes 3'!GT10=""),1,0)</f>
        <v>0</v>
      </c>
      <c r="GU108" s="44">
        <f>IF(AND('Service Matrix'!GU114="Yes",'Service Volumes 3'!GU10=""),1,0)</f>
        <v>0</v>
      </c>
      <c r="GV108" s="44">
        <f>IF(AND('Service Matrix'!GV114="Yes",'Service Volumes 3'!GV10=""),1,0)</f>
        <v>0</v>
      </c>
      <c r="GW108" s="44">
        <f>IF(AND('Service Matrix'!GW114="Yes",'Service Volumes 3'!GW10=""),1,0)</f>
        <v>0</v>
      </c>
      <c r="GX108" s="44">
        <f>IF(AND('Service Matrix'!GX114="Yes",'Service Volumes 3'!GX10=""),1,0)</f>
        <v>0</v>
      </c>
      <c r="GY108" s="44">
        <f>IF(AND('Service Matrix'!GY114="Yes",'Service Volumes 3'!GY10=""),1,0)</f>
        <v>0</v>
      </c>
      <c r="GZ108" s="44">
        <f>IF(AND('Service Matrix'!GZ114="Yes",'Service Volumes 3'!GZ10=""),1,0)</f>
        <v>0</v>
      </c>
      <c r="HA108" s="44">
        <f>IF(AND('Service Matrix'!HA114="Yes",'Service Volumes 3'!HA10=""),1,0)</f>
        <v>0</v>
      </c>
      <c r="HB108" s="44">
        <f>IF(AND('Service Matrix'!HB114="Yes",'Service Volumes 3'!HB10=""),1,0)</f>
        <v>0</v>
      </c>
      <c r="HC108" s="44">
        <f>IF(AND('Service Matrix'!HC114="Yes",'Service Volumes 3'!HC10=""),1,0)</f>
        <v>0</v>
      </c>
      <c r="HD108" s="44">
        <f>IF(AND('Service Matrix'!HD114="Yes",'Service Volumes 3'!HD10=""),1,0)</f>
        <v>0</v>
      </c>
      <c r="HE108" s="44">
        <f>IF(AND('Service Matrix'!HE114="Yes",'Service Volumes 3'!HE10=""),1,0)</f>
        <v>0</v>
      </c>
      <c r="HF108" s="44">
        <f>IF(AND('Service Matrix'!HF114="Yes",'Service Volumes 3'!HF10=""),1,0)</f>
        <v>0</v>
      </c>
      <c r="HG108" s="44">
        <f>IF(AND('Service Matrix'!HG114="Yes",'Service Volumes 3'!HG10=""),1,0)</f>
        <v>0</v>
      </c>
      <c r="HH108" s="44">
        <f>IF(AND('Service Matrix'!HH114="Yes",'Service Volumes 3'!HH10=""),1,0)</f>
        <v>0</v>
      </c>
      <c r="HI108" s="44">
        <f>IF(AND('Service Matrix'!HI114="Yes",'Service Volumes 3'!HI10=""),1,0)</f>
        <v>0</v>
      </c>
      <c r="HJ108" s="44">
        <f>IF(AND('Service Matrix'!HJ114="Yes",'Service Volumes 3'!HJ10=""),1,0)</f>
        <v>0</v>
      </c>
      <c r="HK108" s="44">
        <f>IF(AND('Service Matrix'!HK114="Yes",'Service Volumes 3'!HK10=""),1,0)</f>
        <v>0</v>
      </c>
      <c r="HL108" s="44">
        <f>IF(AND('Service Matrix'!HL114="Yes",'Service Volumes 3'!HL10=""),1,0)</f>
        <v>0</v>
      </c>
      <c r="HM108" s="44">
        <f>IF(AND('Service Matrix'!HM114="Yes",'Service Volumes 3'!HM10=""),1,0)</f>
        <v>0</v>
      </c>
      <c r="HN108" s="44">
        <f>IF(AND('Service Matrix'!HN114="Yes",'Service Volumes 3'!HN10=""),1,0)</f>
        <v>0</v>
      </c>
      <c r="HO108" s="44">
        <f>IF(AND('Service Matrix'!HO114="Yes",'Service Volumes 3'!HO10=""),1,0)</f>
        <v>0</v>
      </c>
      <c r="HP108" s="44">
        <f>IF(AND('Service Matrix'!HP114="Yes",'Service Volumes 3'!HP10=""),1,0)</f>
        <v>0</v>
      </c>
      <c r="HQ108" s="44">
        <f>IF(AND('Service Matrix'!HQ114="Yes",'Service Volumes 3'!HQ10=""),1,0)</f>
        <v>0</v>
      </c>
      <c r="HR108" s="44">
        <f>IF(AND('Service Matrix'!HR114="Yes",'Service Volumes 3'!HR10=""),1,0)</f>
        <v>0</v>
      </c>
      <c r="HS108" s="44">
        <f>IF(AND('Service Matrix'!HS114="Yes",'Service Volumes 3'!HS10=""),1,0)</f>
        <v>0</v>
      </c>
      <c r="HT108" s="44">
        <f>IF(AND('Service Matrix'!HT114="Yes",'Service Volumes 3'!HT10=""),1,0)</f>
        <v>0</v>
      </c>
      <c r="HU108" s="44">
        <f>IF(AND('Service Matrix'!HU114="Yes",'Service Volumes 3'!HU10=""),1,0)</f>
        <v>0</v>
      </c>
      <c r="HV108" s="44">
        <f>IF(AND('Service Matrix'!HV114="Yes",'Service Volumes 3'!HV10=""),1,0)</f>
        <v>0</v>
      </c>
      <c r="HW108" s="44">
        <f>IF(AND('Service Matrix'!HW114="Yes",'Service Volumes 3'!HW10=""),1,0)</f>
        <v>0</v>
      </c>
      <c r="HX108" s="44">
        <f>IF(AND('Service Matrix'!HX114="Yes",'Service Volumes 3'!HX10=""),1,0)</f>
        <v>0</v>
      </c>
      <c r="HY108" s="44">
        <f>IF(AND('Service Matrix'!HY114="Yes",'Service Volumes 3'!HY10=""),1,0)</f>
        <v>0</v>
      </c>
      <c r="HZ108" s="44">
        <f>IF(AND('Service Matrix'!HZ114="Yes",'Service Volumes 3'!HZ10=""),1,0)</f>
        <v>0</v>
      </c>
      <c r="IA108" s="44">
        <f>IF(AND('Service Matrix'!IA114="Yes",'Service Volumes 3'!IA10=""),1,0)</f>
        <v>0</v>
      </c>
      <c r="IB108" s="44">
        <f>IF(AND('Service Matrix'!IB114="Yes",'Service Volumes 3'!IB10=""),1,0)</f>
        <v>0</v>
      </c>
      <c r="IC108" s="44">
        <f>IF(AND('Service Matrix'!IC114="Yes",'Service Volumes 3'!IC10=""),1,0)</f>
        <v>0</v>
      </c>
      <c r="ID108" s="44">
        <f>IF(AND('Service Matrix'!ID114="Yes",'Service Volumes 3'!ID10=""),1,0)</f>
        <v>0</v>
      </c>
      <c r="IE108" s="44">
        <f>IF(AND('Service Matrix'!IE114="Yes",'Service Volumes 3'!IE10=""),1,0)</f>
        <v>0</v>
      </c>
      <c r="IF108" s="44">
        <f>IF(AND('Service Matrix'!IF114="Yes",'Service Volumes 3'!IF10=""),1,0)</f>
        <v>0</v>
      </c>
      <c r="IG108" s="44">
        <f>IF(AND('Service Matrix'!IG114="Yes",'Service Volumes 3'!IG10=""),1,0)</f>
        <v>0</v>
      </c>
      <c r="IH108" s="44">
        <f>IF(AND('Service Matrix'!IH114="Yes",'Service Volumes 3'!IH10=""),1,0)</f>
        <v>0</v>
      </c>
      <c r="II108" s="44">
        <f>IF(AND('Service Matrix'!II114="Yes",'Service Volumes 3'!II10=""),1,0)</f>
        <v>0</v>
      </c>
      <c r="IJ108" s="44">
        <f>IF(AND('Service Matrix'!IJ114="Yes",'Service Volumes 3'!IJ10=""),1,0)</f>
        <v>0</v>
      </c>
      <c r="IK108" s="44">
        <f>IF(AND('Service Matrix'!IK114="Yes",'Service Volumes 3'!IK10=""),1,0)</f>
        <v>0</v>
      </c>
      <c r="IL108" s="44">
        <f>IF(AND('Service Matrix'!IL114="Yes",'Service Volumes 3'!IL10=""),1,0)</f>
        <v>0</v>
      </c>
      <c r="IM108" s="44">
        <f>IF(AND('Service Matrix'!IM114="Yes",'Service Volumes 3'!IM10=""),1,0)</f>
        <v>0</v>
      </c>
      <c r="IN108" s="44">
        <f>IF(AND('Service Matrix'!IN114="Yes",'Service Volumes 3'!IN10=""),1,0)</f>
        <v>0</v>
      </c>
      <c r="IO108" s="44">
        <f>IF(AND('Service Matrix'!IO114="Yes",'Service Volumes 3'!IO10=""),1,0)</f>
        <v>0</v>
      </c>
      <c r="IP108" s="44">
        <f>IF(AND('Service Matrix'!IP114="Yes",'Service Volumes 3'!IP10=""),1,0)</f>
        <v>0</v>
      </c>
      <c r="IQ108" s="44">
        <f>IF(AND('Service Matrix'!IQ114="Yes",'Service Volumes 3'!IQ10=""),1,0)</f>
        <v>0</v>
      </c>
      <c r="IR108" s="44">
        <f>IF(AND('Service Matrix'!IR114="Yes",'Service Volumes 3'!IR10=""),1,0)</f>
        <v>0</v>
      </c>
      <c r="IS108" s="44">
        <f>IF(AND('Service Matrix'!IS114="Yes",'Service Volumes 3'!IS10=""),1,0)</f>
        <v>0</v>
      </c>
      <c r="IT108" s="44">
        <f>IF(AND('Service Matrix'!IT114="Yes",'Service Volumes 3'!IT10=""),1,0)</f>
        <v>0</v>
      </c>
      <c r="IU108" s="44">
        <f>IF(AND('Service Matrix'!IU114="Yes",'Service Volumes 3'!IU10=""),1,0)</f>
        <v>0</v>
      </c>
      <c r="IV108" s="44">
        <f>IF(AND('Service Matrix'!IV114="Yes",'Service Volumes 3'!IV10=""),1,0)</f>
        <v>0</v>
      </c>
      <c r="IW108" s="44">
        <f>IF(AND('Service Matrix'!IW114="Yes",'Service Volumes 3'!IW10=""),1,0)</f>
        <v>0</v>
      </c>
      <c r="IX108" s="44">
        <f>IF(AND('Service Matrix'!IX114="Yes",'Service Volumes 3'!IX10=""),1,0)</f>
        <v>0</v>
      </c>
      <c r="IY108" s="44">
        <f>IF(AND('Service Matrix'!IY114="Yes",'Service Volumes 3'!IY10=""),1,0)</f>
        <v>0</v>
      </c>
      <c r="IZ108" s="44">
        <f>IF(AND('Service Matrix'!IZ114="Yes",'Service Volumes 3'!IZ10=""),1,0)</f>
        <v>0</v>
      </c>
      <c r="JA108" s="44">
        <f>IF(AND('Service Matrix'!JA114="Yes",'Service Volumes 3'!JA10=""),1,0)</f>
        <v>0</v>
      </c>
      <c r="JB108" s="44">
        <f>IF(AND('Service Matrix'!JB114="Yes",'Service Volumes 3'!JB10=""),1,0)</f>
        <v>0</v>
      </c>
      <c r="JC108" s="44">
        <f>IF(AND('Service Matrix'!JC114="Yes",'Service Volumes 3'!JC10=""),1,0)</f>
        <v>0</v>
      </c>
      <c r="JD108" s="44">
        <f>IF(AND('Service Matrix'!JD114="Yes",'Service Volumes 3'!JD10=""),1,0)</f>
        <v>0</v>
      </c>
      <c r="JE108" s="44">
        <f>IF(AND('Service Matrix'!JE114="Yes",'Service Volumes 3'!JE10=""),1,0)</f>
        <v>0</v>
      </c>
      <c r="JF108" s="44">
        <f>IF(AND('Service Matrix'!JF114="Yes",'Service Volumes 3'!JF10=""),1,0)</f>
        <v>0</v>
      </c>
      <c r="JG108" s="44">
        <f>IF(AND('Service Matrix'!JG114="Yes",'Service Volumes 3'!JG10=""),1,0)</f>
        <v>0</v>
      </c>
      <c r="JH108" s="44">
        <f>IF(AND('Service Matrix'!JH114="Yes",'Service Volumes 3'!JH10=""),1,0)</f>
        <v>0</v>
      </c>
      <c r="JI108" s="44">
        <f>IF(AND('Service Matrix'!JI114="Yes",'Service Volumes 3'!JI10=""),1,0)</f>
        <v>0</v>
      </c>
      <c r="JJ108" s="44">
        <f>IF(AND('Service Matrix'!JJ114="Yes",'Service Volumes 3'!JJ10=""),1,0)</f>
        <v>0</v>
      </c>
      <c r="JK108" s="44">
        <f>IF(AND('Service Matrix'!JK114="Yes",'Service Volumes 3'!JK10=""),1,0)</f>
        <v>0</v>
      </c>
      <c r="JL108" s="44">
        <f>IF(AND('Service Matrix'!JL114="Yes",'Service Volumes 3'!JL10=""),1,0)</f>
        <v>0</v>
      </c>
      <c r="JM108" s="44">
        <f>IF(AND('Service Matrix'!JM114="Yes",'Service Volumes 3'!JM10=""),1,0)</f>
        <v>0</v>
      </c>
      <c r="JN108" s="44">
        <f>IF(AND('Service Matrix'!JN114="Yes",'Service Volumes 3'!JN10=""),1,0)</f>
        <v>0</v>
      </c>
      <c r="JO108" s="44">
        <f>IF(AND('Service Matrix'!JO114="Yes",'Service Volumes 3'!JO10=""),1,0)</f>
        <v>0</v>
      </c>
      <c r="JP108" s="44">
        <f>IF(AND('Service Matrix'!JP114="Yes",'Service Volumes 3'!JP10=""),1,0)</f>
        <v>0</v>
      </c>
      <c r="JQ108" s="44">
        <f>IF(AND('Service Matrix'!JQ114="Yes",'Service Volumes 3'!JQ10=""),1,0)</f>
        <v>0</v>
      </c>
      <c r="JR108" s="44">
        <f>IF(AND('Service Matrix'!JR114="Yes",'Service Volumes 3'!JR10=""),1,0)</f>
        <v>0</v>
      </c>
      <c r="JS108" s="44">
        <f>IF(AND('Service Matrix'!JS114="Yes",'Service Volumes 3'!JS10=""),1,0)</f>
        <v>0</v>
      </c>
      <c r="JT108" s="44">
        <f>IF(AND('Service Matrix'!JT114="Yes",'Service Volumes 3'!JT10=""),1,0)</f>
        <v>0</v>
      </c>
      <c r="JU108" s="44">
        <f>IF(AND('Service Matrix'!JU114="Yes",'Service Volumes 3'!JU10=""),1,0)</f>
        <v>0</v>
      </c>
      <c r="JV108" s="44">
        <f>IF(AND('Service Matrix'!JV114="Yes",'Service Volumes 3'!JV10=""),1,0)</f>
        <v>0</v>
      </c>
      <c r="JW108" s="44">
        <f>IF(AND('Service Matrix'!JW114="Yes",'Service Volumes 3'!JW10=""),1,0)</f>
        <v>0</v>
      </c>
      <c r="JX108" s="44">
        <f>IF(AND('Service Matrix'!JX114="Yes",'Service Volumes 3'!JX10=""),1,0)</f>
        <v>0</v>
      </c>
      <c r="JY108" s="44">
        <f>IF(AND('Service Matrix'!JY114="Yes",'Service Volumes 3'!JY10=""),1,0)</f>
        <v>0</v>
      </c>
      <c r="JZ108" s="44">
        <f>IF(AND('Service Matrix'!JZ114="Yes",'Service Volumes 3'!JZ10=""),1,0)</f>
        <v>0</v>
      </c>
      <c r="KA108" s="44">
        <f>IF(AND('Service Matrix'!KA114="Yes",'Service Volumes 3'!KA10=""),1,0)</f>
        <v>0</v>
      </c>
      <c r="KB108" s="44">
        <f>IF(AND('Service Matrix'!KB114="Yes",'Service Volumes 3'!KB10=""),1,0)</f>
        <v>0</v>
      </c>
      <c r="KC108" s="44">
        <f>IF(AND('Service Matrix'!KC114="Yes",'Service Volumes 3'!KC10=""),1,0)</f>
        <v>0</v>
      </c>
      <c r="KD108" s="44">
        <f>IF(AND('Service Matrix'!KD114="Yes",'Service Volumes 3'!KD10=""),1,0)</f>
        <v>0</v>
      </c>
      <c r="KE108" s="44">
        <f>IF(AND('Service Matrix'!KE114="Yes",'Service Volumes 3'!KE10=""),1,0)</f>
        <v>0</v>
      </c>
      <c r="KF108" s="44">
        <f>IF(AND('Service Matrix'!KF114="Yes",'Service Volumes 3'!KF10=""),1,0)</f>
        <v>0</v>
      </c>
      <c r="KG108" s="44">
        <f>IF(AND('Service Matrix'!KG114="Yes",'Service Volumes 3'!KG10=""),1,0)</f>
        <v>0</v>
      </c>
      <c r="KH108" s="44">
        <f>IF(AND('Service Matrix'!KH114="Yes",'Service Volumes 3'!KH10=""),1,0)</f>
        <v>0</v>
      </c>
      <c r="KI108" s="44">
        <f>IF(AND('Service Matrix'!KI114="Yes",'Service Volumes 3'!KI10=""),1,0)</f>
        <v>0</v>
      </c>
      <c r="KJ108" s="44">
        <f>IF(AND('Service Matrix'!KJ114="Yes",'Service Volumes 3'!KJ10=""),1,0)</f>
        <v>0</v>
      </c>
      <c r="KK108" s="44">
        <f>IF(AND('Service Matrix'!KK114="Yes",'Service Volumes 3'!KK10=""),1,0)</f>
        <v>0</v>
      </c>
      <c r="KL108" s="44">
        <f>IF(AND('Service Matrix'!KL114="Yes",'Service Volumes 3'!KL10=""),1,0)</f>
        <v>0</v>
      </c>
      <c r="KM108" s="44">
        <f>IF(AND('Service Matrix'!KM114="Yes",'Service Volumes 3'!KM10=""),1,0)</f>
        <v>0</v>
      </c>
      <c r="KN108" s="44">
        <f>IF(AND('Service Matrix'!KN114="Yes",'Service Volumes 3'!KN10=""),1,0)</f>
        <v>0</v>
      </c>
      <c r="KO108" s="44">
        <f>IF(AND('Service Matrix'!KO114="Yes",'Service Volumes 3'!KO10=""),1,0)</f>
        <v>0</v>
      </c>
      <c r="KP108" s="44">
        <f>IF(AND('Service Matrix'!KP114="Yes",'Service Volumes 3'!KP10=""),1,0)</f>
        <v>0</v>
      </c>
      <c r="KQ108" s="44">
        <f>IF(AND('Service Matrix'!KQ114="Yes",'Service Volumes 3'!KQ10=""),1,0)</f>
        <v>0</v>
      </c>
      <c r="KR108" s="44">
        <f>IF(AND('Service Matrix'!KR114="Yes",'Service Volumes 3'!KR10=""),1,0)</f>
        <v>0</v>
      </c>
      <c r="KS108" s="44">
        <f>IF(AND('Service Matrix'!KS114="Yes",'Service Volumes 3'!KS10=""),1,0)</f>
        <v>0</v>
      </c>
      <c r="KT108" s="44">
        <f>IF(AND('Service Matrix'!KT114="Yes",'Service Volumes 3'!KT10=""),1,0)</f>
        <v>0</v>
      </c>
      <c r="KU108" s="44">
        <f>IF(AND('Service Matrix'!KU114="Yes",'Service Volumes 3'!KU10=""),1,0)</f>
        <v>0</v>
      </c>
      <c r="KV108" s="44">
        <f>IF(AND('Service Matrix'!KV114="Yes",'Service Volumes 3'!KV10=""),1,0)</f>
        <v>0</v>
      </c>
      <c r="KW108" s="44">
        <f>IF(AND('Service Matrix'!KW114="Yes",'Service Volumes 3'!KW10=""),1,0)</f>
        <v>0</v>
      </c>
      <c r="KX108" s="44">
        <f>IF(AND('Service Matrix'!KX114="Yes",'Service Volumes 3'!KX10=""),1,0)</f>
        <v>0</v>
      </c>
      <c r="KY108" s="44">
        <f>IF(AND('Service Matrix'!KY114="Yes",'Service Volumes 3'!KY10=""),1,0)</f>
        <v>0</v>
      </c>
      <c r="KZ108" s="44">
        <f>IF(AND('Service Matrix'!KZ114="Yes",'Service Volumes 3'!KZ10=""),1,0)</f>
        <v>0</v>
      </c>
      <c r="LA108" s="44">
        <f>IF(AND('Service Matrix'!LA114="Yes",'Service Volumes 3'!LA10=""),1,0)</f>
        <v>0</v>
      </c>
      <c r="LB108" s="44">
        <f>IF(AND('Service Matrix'!LB114="Yes",'Service Volumes 3'!LB10=""),1,0)</f>
        <v>0</v>
      </c>
      <c r="LC108" s="44">
        <f>IF(AND('Service Matrix'!LC114="Yes",'Service Volumes 3'!LC10=""),1,0)</f>
        <v>0</v>
      </c>
      <c r="LD108" s="44">
        <f>IF(AND('Service Matrix'!LD114="Yes",'Service Volumes 3'!LD10=""),1,0)</f>
        <v>0</v>
      </c>
      <c r="LE108" s="44">
        <f>IF(AND('Service Matrix'!LE114="Yes",'Service Volumes 3'!LE10=""),1,0)</f>
        <v>0</v>
      </c>
      <c r="LF108" s="44">
        <f>IF(AND('Service Matrix'!LF114="Yes",'Service Volumes 3'!LF10=""),1,0)</f>
        <v>0</v>
      </c>
      <c r="LG108" s="44">
        <f>IF(AND('Service Matrix'!LG114="Yes",'Service Volumes 3'!LG10=""),1,0)</f>
        <v>0</v>
      </c>
      <c r="LH108" s="44">
        <f>IF(AND('Service Matrix'!LH114="Yes",'Service Volumes 3'!LH10=""),1,0)</f>
        <v>0</v>
      </c>
      <c r="LI108" s="44">
        <f>IF(AND('Service Matrix'!LI114="Yes",'Service Volumes 3'!LI10=""),1,0)</f>
        <v>0</v>
      </c>
      <c r="LJ108" s="44">
        <f>IF(AND('Service Matrix'!LJ114="Yes",'Service Volumes 3'!LJ10=""),1,0)</f>
        <v>0</v>
      </c>
      <c r="LK108" s="44">
        <f>IF(AND('Service Matrix'!LK114="Yes",'Service Volumes 3'!LK10=""),1,0)</f>
        <v>0</v>
      </c>
      <c r="LL108" s="44">
        <f>IF(AND('Service Matrix'!LL114="Yes",'Service Volumes 3'!LL10=""),1,0)</f>
        <v>0</v>
      </c>
      <c r="LM108" s="44">
        <f>IF(AND('Service Matrix'!LM114="Yes",'Service Volumes 3'!LM10=""),1,0)</f>
        <v>0</v>
      </c>
      <c r="LN108" s="44">
        <f>IF(AND('Service Matrix'!LN114="Yes",'Service Volumes 3'!LN10=""),1,0)</f>
        <v>0</v>
      </c>
      <c r="LO108" s="44">
        <f>IF(AND('Service Matrix'!LO114="Yes",'Service Volumes 3'!LO10=""),1,0)</f>
        <v>0</v>
      </c>
      <c r="LP108" s="44">
        <f>IF(AND('Service Matrix'!LP114="Yes",'Service Volumes 3'!LP10=""),1,0)</f>
        <v>0</v>
      </c>
      <c r="LQ108" s="44">
        <f>IF(AND('Service Matrix'!LQ114="Yes",'Service Volumes 3'!LQ10=""),1,0)</f>
        <v>0</v>
      </c>
      <c r="LR108" s="44">
        <f>IF(AND('Service Matrix'!LR114="Yes",'Service Volumes 3'!LR10=""),1,0)</f>
        <v>0</v>
      </c>
      <c r="LS108" s="44">
        <f>IF(AND('Service Matrix'!LS114="Yes",'Service Volumes 3'!LS10=""),1,0)</f>
        <v>0</v>
      </c>
      <c r="LT108" s="44">
        <f>IF(AND('Service Matrix'!LT114="Yes",'Service Volumes 3'!LT10=""),1,0)</f>
        <v>0</v>
      </c>
      <c r="LU108" s="44">
        <f>IF(AND('Service Matrix'!LU114="Yes",'Service Volumes 3'!LU10=""),1,0)</f>
        <v>0</v>
      </c>
      <c r="LV108" s="44">
        <f>IF(AND('Service Matrix'!LV114="Yes",'Service Volumes 3'!LV10=""),1,0)</f>
        <v>0</v>
      </c>
      <c r="LW108" s="44">
        <f>IF(AND('Service Matrix'!LW114="Yes",'Service Volumes 3'!LW10=""),1,0)</f>
        <v>0</v>
      </c>
      <c r="LX108" s="44">
        <f>IF(AND('Service Matrix'!LX114="Yes",'Service Volumes 3'!LX10=""),1,0)</f>
        <v>0</v>
      </c>
      <c r="LY108" s="44">
        <f>IF(AND('Service Matrix'!LY114="Yes",'Service Volumes 3'!LY10=""),1,0)</f>
        <v>0</v>
      </c>
      <c r="LZ108" s="44">
        <f>IF(AND('Service Matrix'!LZ114="Yes",'Service Volumes 3'!LZ10=""),1,0)</f>
        <v>0</v>
      </c>
      <c r="MA108" s="44">
        <f>IF(AND('Service Matrix'!MA114="Yes",'Service Volumes 3'!MA10=""),1,0)</f>
        <v>0</v>
      </c>
      <c r="MB108" s="44">
        <f>IF(AND('Service Matrix'!MB114="Yes",'Service Volumes 3'!MB10=""),1,0)</f>
        <v>0</v>
      </c>
      <c r="MC108" s="44">
        <f>IF(AND('Service Matrix'!MC114="Yes",'Service Volumes 3'!MC10=""),1,0)</f>
        <v>0</v>
      </c>
      <c r="MD108" s="44">
        <f>IF(AND('Service Matrix'!MD114="Yes",'Service Volumes 3'!MD10=""),1,0)</f>
        <v>0</v>
      </c>
      <c r="ME108" s="44">
        <f>IF(AND('Service Matrix'!ME114="Yes",'Service Volumes 3'!ME10=""),1,0)</f>
        <v>0</v>
      </c>
      <c r="MF108" s="44">
        <f>IF(AND('Service Matrix'!MF114="Yes",'Service Volumes 3'!MF10=""),1,0)</f>
        <v>0</v>
      </c>
      <c r="MG108" s="44">
        <f>IF(AND('Service Matrix'!MG114="Yes",'Service Volumes 3'!MG10=""),1,0)</f>
        <v>0</v>
      </c>
      <c r="MH108" s="44">
        <f>IF(AND('Service Matrix'!MH114="Yes",'Service Volumes 3'!MH10=""),1,0)</f>
        <v>0</v>
      </c>
      <c r="MI108" s="44">
        <f>IF(AND('Service Matrix'!MI114="Yes",'Service Volumes 3'!MI10=""),1,0)</f>
        <v>0</v>
      </c>
      <c r="MJ108" s="44">
        <f>IF(AND('Service Matrix'!MJ114="Yes",'Service Volumes 3'!MJ10=""),1,0)</f>
        <v>0</v>
      </c>
      <c r="MK108" s="44">
        <f>IF(AND('Service Matrix'!MK114="Yes",'Service Volumes 3'!MK10=""),1,0)</f>
        <v>0</v>
      </c>
      <c r="ML108" s="44">
        <f>IF(AND('Service Matrix'!ML114="Yes",'Service Volumes 3'!ML10=""),1,0)</f>
        <v>0</v>
      </c>
      <c r="MM108" s="44">
        <f>IF(AND('Service Matrix'!MM114="Yes",'Service Volumes 3'!MM10=""),1,0)</f>
        <v>0</v>
      </c>
      <c r="MN108" s="44">
        <f>IF(AND('Service Matrix'!MN114="Yes",'Service Volumes 3'!MN10=""),1,0)</f>
        <v>0</v>
      </c>
      <c r="MO108" s="44">
        <f>IF(AND('Service Matrix'!MO114="Yes",'Service Volumes 3'!MO10=""),1,0)</f>
        <v>0</v>
      </c>
      <c r="MP108" s="44">
        <f>IF(AND('Service Matrix'!MP114="Yes",'Service Volumes 3'!MP10=""),1,0)</f>
        <v>0</v>
      </c>
      <c r="MQ108" s="44">
        <f>IF(AND('Service Matrix'!MQ114="Yes",'Service Volumes 3'!MQ10=""),1,0)</f>
        <v>0</v>
      </c>
      <c r="MR108" s="44">
        <f>IF(AND('Service Matrix'!MR114="Yes",'Service Volumes 3'!MR10=""),1,0)</f>
        <v>0</v>
      </c>
      <c r="MS108" s="44">
        <f>IF(AND('Service Matrix'!MS114="Yes",'Service Volumes 3'!MS10=""),1,0)</f>
        <v>0</v>
      </c>
      <c r="MT108" s="44">
        <f>IF(AND('Service Matrix'!MT114="Yes",'Service Volumes 3'!MT10=""),1,0)</f>
        <v>0</v>
      </c>
      <c r="MU108" s="44">
        <f>IF(AND('Service Matrix'!MU114="Yes",'Service Volumes 3'!MU10=""),1,0)</f>
        <v>0</v>
      </c>
      <c r="MV108" s="44">
        <f>IF(AND('Service Matrix'!MV114="Yes",'Service Volumes 3'!MV10=""),1,0)</f>
        <v>0</v>
      </c>
      <c r="MW108" s="44">
        <f>IF(AND('Service Matrix'!MW114="Yes",'Service Volumes 3'!MW10=""),1,0)</f>
        <v>0</v>
      </c>
      <c r="MX108" s="44">
        <f>IF(AND('Service Matrix'!MX114="Yes",'Service Volumes 3'!MX10=""),1,0)</f>
        <v>0</v>
      </c>
      <c r="MY108" s="44">
        <f>IF(AND('Service Matrix'!MY114="Yes",'Service Volumes 3'!MY10=""),1,0)</f>
        <v>0</v>
      </c>
      <c r="MZ108" s="44">
        <f>IF(AND('Service Matrix'!MZ114="Yes",'Service Volumes 3'!MZ10=""),1,0)</f>
        <v>0</v>
      </c>
      <c r="NA108" s="44">
        <f>IF(AND('Service Matrix'!NA114="Yes",'Service Volumes 3'!NA10=""),1,0)</f>
        <v>0</v>
      </c>
      <c r="NB108" s="44">
        <f>IF(AND('Service Matrix'!NB114="Yes",'Service Volumes 3'!NB10=""),1,0)</f>
        <v>0</v>
      </c>
      <c r="NC108" s="44">
        <f>IF(AND('Service Matrix'!NC114="Yes",'Service Volumes 3'!NC10=""),1,0)</f>
        <v>0</v>
      </c>
      <c r="ND108" s="44">
        <f>IF(AND('Service Matrix'!ND114="Yes",'Service Volumes 3'!ND10=""),1,0)</f>
        <v>0</v>
      </c>
      <c r="NE108" s="44">
        <f>IF(AND('Service Matrix'!NE114="Yes",'Service Volumes 3'!NE10=""),1,0)</f>
        <v>0</v>
      </c>
      <c r="NF108" s="44">
        <f>IF(AND('Service Matrix'!NF114="Yes",'Service Volumes 3'!NF10=""),1,0)</f>
        <v>0</v>
      </c>
      <c r="NG108" s="44">
        <f>IF(AND('Service Matrix'!NG114="Yes",'Service Volumes 3'!NG10=""),1,0)</f>
        <v>0</v>
      </c>
      <c r="NH108" s="44">
        <f>IF(AND('Service Matrix'!NH114="Yes",'Service Volumes 3'!NH10=""),1,0)</f>
        <v>0</v>
      </c>
      <c r="NI108" s="44">
        <f>IF(AND('Service Matrix'!NI114="Yes",'Service Volumes 3'!NI10=""),1,0)</f>
        <v>0</v>
      </c>
      <c r="NJ108" s="44">
        <f>IF(AND('Service Matrix'!NJ114="Yes",'Service Volumes 3'!NJ10=""),1,0)</f>
        <v>0</v>
      </c>
      <c r="NK108" s="44">
        <f>IF(AND('Service Matrix'!NK114="Yes",'Service Volumes 3'!NK10=""),1,0)</f>
        <v>0</v>
      </c>
      <c r="NL108" s="44">
        <f>IF(AND('Service Matrix'!NL114="Yes",'Service Volumes 3'!NL10=""),1,0)</f>
        <v>0</v>
      </c>
      <c r="NM108" s="44">
        <f>IF(AND('Service Matrix'!NM114="Yes",'Service Volumes 3'!NM10=""),1,0)</f>
        <v>0</v>
      </c>
      <c r="NN108" s="44">
        <f>IF(AND('Service Matrix'!NN114="Yes",'Service Volumes 3'!NN10=""),1,0)</f>
        <v>0</v>
      </c>
      <c r="NO108" s="44">
        <f>IF(AND('Service Matrix'!NO114="Yes",'Service Volumes 3'!NO10=""),1,0)</f>
        <v>0</v>
      </c>
      <c r="NP108" s="44">
        <f>IF(AND('Service Matrix'!NP114="Yes",'Service Volumes 3'!NP10=""),1,0)</f>
        <v>0</v>
      </c>
      <c r="NQ108" s="44">
        <f>IF(AND('Service Matrix'!NQ114="Yes",'Service Volumes 3'!NQ10=""),1,0)</f>
        <v>0</v>
      </c>
      <c r="NR108" s="44">
        <f>IF(AND('Service Matrix'!NR114="Yes",'Service Volumes 3'!NR10=""),1,0)</f>
        <v>0</v>
      </c>
      <c r="NS108" s="44">
        <f>IF(AND('Service Matrix'!NS114="Yes",'Service Volumes 3'!NS10=""),1,0)</f>
        <v>0</v>
      </c>
      <c r="NT108" s="44">
        <f>IF(AND('Service Matrix'!NT114="Yes",'Service Volumes 3'!NT10=""),1,0)</f>
        <v>0</v>
      </c>
      <c r="NU108" s="44">
        <f>IF(AND('Service Matrix'!NU114="Yes",'Service Volumes 3'!NU10=""),1,0)</f>
        <v>0</v>
      </c>
      <c r="NV108" s="44">
        <f>IF(AND('Service Matrix'!NV114="Yes",'Service Volumes 3'!NV10=""),1,0)</f>
        <v>0</v>
      </c>
      <c r="NW108" s="44">
        <f>IF(AND('Service Matrix'!NW114="Yes",'Service Volumes 3'!NW10=""),1,0)</f>
        <v>0</v>
      </c>
      <c r="NX108" s="44">
        <f>IF(AND('Service Matrix'!NX114="Yes",'Service Volumes 3'!NX10=""),1,0)</f>
        <v>0</v>
      </c>
      <c r="NY108" s="44">
        <f>IF(AND('Service Matrix'!NY114="Yes",'Service Volumes 3'!NY10=""),1,0)</f>
        <v>0</v>
      </c>
      <c r="NZ108" s="44">
        <f>IF(AND('Service Matrix'!NZ114="Yes",'Service Volumes 3'!NZ10=""),1,0)</f>
        <v>0</v>
      </c>
      <c r="OA108" s="44">
        <f>IF(AND('Service Matrix'!OA114="Yes",'Service Volumes 3'!OA10=""),1,0)</f>
        <v>0</v>
      </c>
      <c r="OB108" s="44">
        <f>IF(AND('Service Matrix'!OB114="Yes",'Service Volumes 3'!OB10=""),1,0)</f>
        <v>0</v>
      </c>
      <c r="OC108" s="44">
        <f>IF(AND('Service Matrix'!OC114="Yes",'Service Volumes 3'!OC10=""),1,0)</f>
        <v>0</v>
      </c>
      <c r="OD108" s="44">
        <f>IF(AND('Service Matrix'!OD114="Yes",'Service Volumes 3'!OD10=""),1,0)</f>
        <v>0</v>
      </c>
      <c r="OE108" s="44">
        <f>IF(AND('Service Matrix'!OE114="Yes",'Service Volumes 3'!OE10=""),1,0)</f>
        <v>0</v>
      </c>
      <c r="OF108" s="44">
        <f>IF(AND('Service Matrix'!OF114="Yes",'Service Volumes 3'!OF10=""),1,0)</f>
        <v>0</v>
      </c>
      <c r="OG108" s="44">
        <f>IF(AND('Service Matrix'!OG114="Yes",'Service Volumes 3'!OG10=""),1,0)</f>
        <v>0</v>
      </c>
      <c r="OH108" s="44">
        <f>IF(AND('Service Matrix'!OH114="Yes",'Service Volumes 3'!OH10=""),1,0)</f>
        <v>0</v>
      </c>
      <c r="OI108" s="44">
        <f>IF(AND('Service Matrix'!OI114="Yes",'Service Volumes 3'!OI10=""),1,0)</f>
        <v>0</v>
      </c>
      <c r="OJ108" s="44">
        <f>IF(AND('Service Matrix'!OJ114="Yes",'Service Volumes 3'!OJ10=""),1,0)</f>
        <v>0</v>
      </c>
      <c r="OK108" s="44">
        <f>IF(AND('Service Matrix'!OK114="Yes",'Service Volumes 3'!OK10=""),1,0)</f>
        <v>0</v>
      </c>
      <c r="OL108" s="44">
        <f>IF(AND('Service Matrix'!OL114="Yes",'Service Volumes 3'!OL10=""),1,0)</f>
        <v>0</v>
      </c>
      <c r="OM108" s="44">
        <f>IF(AND('Service Matrix'!OM114="Yes",'Service Volumes 3'!OM10=""),1,0)</f>
        <v>0</v>
      </c>
      <c r="ON108" s="44">
        <f>IF(AND('Service Matrix'!ON114="Yes",'Service Volumes 3'!ON10=""),1,0)</f>
        <v>0</v>
      </c>
    </row>
    <row r="109" spans="2:404" ht="10.25" customHeight="1">
      <c r="B109" s="47" t="s">
        <v>148</v>
      </c>
      <c r="C109" s="45" t="s">
        <v>149</v>
      </c>
      <c r="D109" s="43" t="str">
        <f t="shared" si="5"/>
        <v>OK</v>
      </c>
      <c r="E109" s="44">
        <f>IF(AND('Service Matrix'!E115="Yes",'Service Volumes 3'!E12=""),1,0)</f>
        <v>0</v>
      </c>
      <c r="F109" s="44">
        <f>IF(AND('Service Matrix'!F115="Yes",'Service Volumes 3'!F12=""),1,0)</f>
        <v>0</v>
      </c>
      <c r="G109" s="44">
        <f>IF(AND('Service Matrix'!G115="Yes",'Service Volumes 3'!G12=""),1,0)</f>
        <v>0</v>
      </c>
      <c r="H109" s="44">
        <f>IF(AND('Service Matrix'!H115="Yes",'Service Volumes 3'!H12=""),1,0)</f>
        <v>0</v>
      </c>
      <c r="I109" s="44">
        <f>IF(AND('Service Matrix'!I115="Yes",'Service Volumes 3'!I12=""),1,0)</f>
        <v>0</v>
      </c>
      <c r="J109" s="44">
        <f>IF(AND('Service Matrix'!J115="Yes",'Service Volumes 3'!J12=""),1,0)</f>
        <v>0</v>
      </c>
      <c r="K109" s="44">
        <f>IF(AND('Service Matrix'!K115="Yes",'Service Volumes 3'!K12=""),1,0)</f>
        <v>0</v>
      </c>
      <c r="L109" s="44">
        <f>IF(AND('Service Matrix'!L115="Yes",'Service Volumes 3'!L12=""),1,0)</f>
        <v>0</v>
      </c>
      <c r="M109" s="44">
        <f>IF(AND('Service Matrix'!M115="Yes",'Service Volumes 3'!M12=""),1,0)</f>
        <v>0</v>
      </c>
      <c r="N109" s="44">
        <f>IF(AND('Service Matrix'!N115="Yes",'Service Volumes 3'!N12=""),1,0)</f>
        <v>0</v>
      </c>
      <c r="O109" s="44">
        <f>IF(AND('Service Matrix'!O115="Yes",'Service Volumes 3'!O12=""),1,0)</f>
        <v>0</v>
      </c>
      <c r="P109" s="44">
        <f>IF(AND('Service Matrix'!P115="Yes",'Service Volumes 3'!P12=""),1,0)</f>
        <v>0</v>
      </c>
      <c r="Q109" s="44">
        <f>IF(AND('Service Matrix'!Q115="Yes",'Service Volumes 3'!Q12=""),1,0)</f>
        <v>0</v>
      </c>
      <c r="R109" s="44">
        <f>IF(AND('Service Matrix'!R115="Yes",'Service Volumes 3'!R12=""),1,0)</f>
        <v>0</v>
      </c>
      <c r="S109" s="44">
        <f>IF(AND('Service Matrix'!S115="Yes",'Service Volumes 3'!S12=""),1,0)</f>
        <v>0</v>
      </c>
      <c r="T109" s="44">
        <f>IF(AND('Service Matrix'!T115="Yes",'Service Volumes 3'!T12=""),1,0)</f>
        <v>0</v>
      </c>
      <c r="U109" s="44">
        <f>IF(AND('Service Matrix'!U115="Yes",'Service Volumes 3'!U12=""),1,0)</f>
        <v>0</v>
      </c>
      <c r="V109" s="44">
        <f>IF(AND('Service Matrix'!V115="Yes",'Service Volumes 3'!V12=""),1,0)</f>
        <v>0</v>
      </c>
      <c r="W109" s="44">
        <f>IF(AND('Service Matrix'!W115="Yes",'Service Volumes 3'!W12=""),1,0)</f>
        <v>0</v>
      </c>
      <c r="X109" s="44">
        <f>IF(AND('Service Matrix'!X115="Yes",'Service Volumes 3'!X12=""),1,0)</f>
        <v>0</v>
      </c>
      <c r="Y109" s="44">
        <f>IF(AND('Service Matrix'!Y115="Yes",'Service Volumes 3'!Y12=""),1,0)</f>
        <v>0</v>
      </c>
      <c r="Z109" s="44">
        <f>IF(AND('Service Matrix'!Z115="Yes",'Service Volumes 3'!Z12=""),1,0)</f>
        <v>0</v>
      </c>
      <c r="AA109" s="44">
        <f>IF(AND('Service Matrix'!AA115="Yes",'Service Volumes 3'!AA12=""),1,0)</f>
        <v>0</v>
      </c>
      <c r="AB109" s="44">
        <f>IF(AND('Service Matrix'!AB115="Yes",'Service Volumes 3'!AB12=""),1,0)</f>
        <v>0</v>
      </c>
      <c r="AC109" s="44">
        <f>IF(AND('Service Matrix'!AC115="Yes",'Service Volumes 3'!AC12=""),1,0)</f>
        <v>0</v>
      </c>
      <c r="AD109" s="44">
        <f>IF(AND('Service Matrix'!AD115="Yes",'Service Volumes 3'!AD12=""),1,0)</f>
        <v>0</v>
      </c>
      <c r="AE109" s="44">
        <f>IF(AND('Service Matrix'!AE115="Yes",'Service Volumes 3'!AE12=""),1,0)</f>
        <v>0</v>
      </c>
      <c r="AF109" s="44">
        <f>IF(AND('Service Matrix'!AF115="Yes",'Service Volumes 3'!AF12=""),1,0)</f>
        <v>0</v>
      </c>
      <c r="AG109" s="44">
        <f>IF(AND('Service Matrix'!AG115="Yes",'Service Volumes 3'!AG12=""),1,0)</f>
        <v>0</v>
      </c>
      <c r="AH109" s="44">
        <f>IF(AND('Service Matrix'!AH115="Yes",'Service Volumes 3'!AH12=""),1,0)</f>
        <v>0</v>
      </c>
      <c r="AI109" s="44">
        <f>IF(AND('Service Matrix'!AI115="Yes",'Service Volumes 3'!AI12=""),1,0)</f>
        <v>0</v>
      </c>
      <c r="AJ109" s="44">
        <f>IF(AND('Service Matrix'!AJ115="Yes",'Service Volumes 3'!AJ12=""),1,0)</f>
        <v>0</v>
      </c>
      <c r="AK109" s="44">
        <f>IF(AND('Service Matrix'!AK115="Yes",'Service Volumes 3'!AK12=""),1,0)</f>
        <v>0</v>
      </c>
      <c r="AL109" s="44">
        <f>IF(AND('Service Matrix'!AL115="Yes",'Service Volumes 3'!AL12=""),1,0)</f>
        <v>0</v>
      </c>
      <c r="AM109" s="44">
        <f>IF(AND('Service Matrix'!AM115="Yes",'Service Volumes 3'!AM12=""),1,0)</f>
        <v>0</v>
      </c>
      <c r="AN109" s="44">
        <f>IF(AND('Service Matrix'!AN115="Yes",'Service Volumes 3'!AN12=""),1,0)</f>
        <v>0</v>
      </c>
      <c r="AO109" s="44">
        <f>IF(AND('Service Matrix'!AO115="Yes",'Service Volumes 3'!AO12=""),1,0)</f>
        <v>0</v>
      </c>
      <c r="AP109" s="44">
        <f>IF(AND('Service Matrix'!AP115="Yes",'Service Volumes 3'!AP12=""),1,0)</f>
        <v>0</v>
      </c>
      <c r="AQ109" s="44">
        <f>IF(AND('Service Matrix'!AQ115="Yes",'Service Volumes 3'!AQ12=""),1,0)</f>
        <v>0</v>
      </c>
      <c r="AR109" s="44">
        <f>IF(AND('Service Matrix'!AR115="Yes",'Service Volumes 3'!AR12=""),1,0)</f>
        <v>0</v>
      </c>
      <c r="AS109" s="44">
        <f>IF(AND('Service Matrix'!AS115="Yes",'Service Volumes 3'!AS12=""),1,0)</f>
        <v>0</v>
      </c>
      <c r="AT109" s="44">
        <f>IF(AND('Service Matrix'!AT115="Yes",'Service Volumes 3'!AT12=""),1,0)</f>
        <v>0</v>
      </c>
      <c r="AU109" s="44">
        <f>IF(AND('Service Matrix'!AU115="Yes",'Service Volumes 3'!AU12=""),1,0)</f>
        <v>0</v>
      </c>
      <c r="AV109" s="44">
        <f>IF(AND('Service Matrix'!AV115="Yes",'Service Volumes 3'!AV12=""),1,0)</f>
        <v>0</v>
      </c>
      <c r="AW109" s="44">
        <f>IF(AND('Service Matrix'!AW115="Yes",'Service Volumes 3'!AW12=""),1,0)</f>
        <v>0</v>
      </c>
      <c r="AX109" s="44">
        <f>IF(AND('Service Matrix'!AX115="Yes",'Service Volumes 3'!AX12=""),1,0)</f>
        <v>0</v>
      </c>
      <c r="AY109" s="44">
        <f>IF(AND('Service Matrix'!AY115="Yes",'Service Volumes 3'!AY12=""),1,0)</f>
        <v>0</v>
      </c>
      <c r="AZ109" s="44">
        <f>IF(AND('Service Matrix'!AZ115="Yes",'Service Volumes 3'!AZ12=""),1,0)</f>
        <v>0</v>
      </c>
      <c r="BA109" s="44">
        <f>IF(AND('Service Matrix'!BA115="Yes",'Service Volumes 3'!BA12=""),1,0)</f>
        <v>0</v>
      </c>
      <c r="BB109" s="44">
        <f>IF(AND('Service Matrix'!BB115="Yes",'Service Volumes 3'!BB12=""),1,0)</f>
        <v>0</v>
      </c>
      <c r="BC109" s="44">
        <f>IF(AND('Service Matrix'!BC115="Yes",'Service Volumes 3'!BC12=""),1,0)</f>
        <v>0</v>
      </c>
      <c r="BD109" s="44">
        <f>IF(AND('Service Matrix'!BD115="Yes",'Service Volumes 3'!BD12=""),1,0)</f>
        <v>0</v>
      </c>
      <c r="BE109" s="44">
        <f>IF(AND('Service Matrix'!BE115="Yes",'Service Volumes 3'!BE12=""),1,0)</f>
        <v>0</v>
      </c>
      <c r="BF109" s="44">
        <f>IF(AND('Service Matrix'!BF115="Yes",'Service Volumes 3'!BF12=""),1,0)</f>
        <v>0</v>
      </c>
      <c r="BG109" s="44">
        <f>IF(AND('Service Matrix'!BG115="Yes",'Service Volumes 3'!BG12=""),1,0)</f>
        <v>0</v>
      </c>
      <c r="BH109" s="44">
        <f>IF(AND('Service Matrix'!BH115="Yes",'Service Volumes 3'!BH12=""),1,0)</f>
        <v>0</v>
      </c>
      <c r="BI109" s="44">
        <f>IF(AND('Service Matrix'!BI115="Yes",'Service Volumes 3'!BI12=""),1,0)</f>
        <v>0</v>
      </c>
      <c r="BJ109" s="44">
        <f>IF(AND('Service Matrix'!BJ115="Yes",'Service Volumes 3'!BJ12=""),1,0)</f>
        <v>0</v>
      </c>
      <c r="BK109" s="44">
        <f>IF(AND('Service Matrix'!BK115="Yes",'Service Volumes 3'!BK12=""),1,0)</f>
        <v>0</v>
      </c>
      <c r="BL109" s="44">
        <f>IF(AND('Service Matrix'!BL115="Yes",'Service Volumes 3'!BL12=""),1,0)</f>
        <v>0</v>
      </c>
      <c r="BM109" s="44">
        <f>IF(AND('Service Matrix'!BM115="Yes",'Service Volumes 3'!BM12=""),1,0)</f>
        <v>0</v>
      </c>
      <c r="BN109" s="44">
        <f>IF(AND('Service Matrix'!BN115="Yes",'Service Volumes 3'!BN12=""),1,0)</f>
        <v>0</v>
      </c>
      <c r="BO109" s="44">
        <f>IF(AND('Service Matrix'!BO115="Yes",'Service Volumes 3'!BO12=""),1,0)</f>
        <v>0</v>
      </c>
      <c r="BP109" s="44">
        <f>IF(AND('Service Matrix'!BP115="Yes",'Service Volumes 3'!BP12=""),1,0)</f>
        <v>0</v>
      </c>
      <c r="BQ109" s="44">
        <f>IF(AND('Service Matrix'!BQ115="Yes",'Service Volumes 3'!BQ12=""),1,0)</f>
        <v>0</v>
      </c>
      <c r="BR109" s="44">
        <f>IF(AND('Service Matrix'!BR115="Yes",'Service Volumes 3'!BR12=""),1,0)</f>
        <v>0</v>
      </c>
      <c r="BS109" s="44">
        <f>IF(AND('Service Matrix'!BS115="Yes",'Service Volumes 3'!BS12=""),1,0)</f>
        <v>0</v>
      </c>
      <c r="BT109" s="44">
        <f>IF(AND('Service Matrix'!BT115="Yes",'Service Volumes 3'!BT12=""),1,0)</f>
        <v>0</v>
      </c>
      <c r="BU109" s="44">
        <f>IF(AND('Service Matrix'!BU115="Yes",'Service Volumes 3'!BU12=""),1,0)</f>
        <v>0</v>
      </c>
      <c r="BV109" s="44">
        <f>IF(AND('Service Matrix'!BV115="Yes",'Service Volumes 3'!BV12=""),1,0)</f>
        <v>0</v>
      </c>
      <c r="BW109" s="44">
        <f>IF(AND('Service Matrix'!BW115="Yes",'Service Volumes 3'!BW12=""),1,0)</f>
        <v>0</v>
      </c>
      <c r="BX109" s="44">
        <f>IF(AND('Service Matrix'!BX115="Yes",'Service Volumes 3'!BX12=""),1,0)</f>
        <v>0</v>
      </c>
      <c r="BY109" s="44">
        <f>IF(AND('Service Matrix'!BY115="Yes",'Service Volumes 3'!BY12=""),1,0)</f>
        <v>0</v>
      </c>
      <c r="BZ109" s="44">
        <f>IF(AND('Service Matrix'!BZ115="Yes",'Service Volumes 3'!BZ12=""),1,0)</f>
        <v>0</v>
      </c>
      <c r="CA109" s="44">
        <f>IF(AND('Service Matrix'!CA115="Yes",'Service Volumes 3'!CA12=""),1,0)</f>
        <v>0</v>
      </c>
      <c r="CB109" s="44">
        <f>IF(AND('Service Matrix'!CB115="Yes",'Service Volumes 3'!CB12=""),1,0)</f>
        <v>0</v>
      </c>
      <c r="CC109" s="44">
        <f>IF(AND('Service Matrix'!CC115="Yes",'Service Volumes 3'!CC12=""),1,0)</f>
        <v>0</v>
      </c>
      <c r="CD109" s="44">
        <f>IF(AND('Service Matrix'!CD115="Yes",'Service Volumes 3'!CD12=""),1,0)</f>
        <v>0</v>
      </c>
      <c r="CE109" s="44">
        <f>IF(AND('Service Matrix'!CE115="Yes",'Service Volumes 3'!CE12=""),1,0)</f>
        <v>0</v>
      </c>
      <c r="CF109" s="44">
        <f>IF(AND('Service Matrix'!CF115="Yes",'Service Volumes 3'!CF12=""),1,0)</f>
        <v>0</v>
      </c>
      <c r="CG109" s="44">
        <f>IF(AND('Service Matrix'!CG115="Yes",'Service Volumes 3'!CG12=""),1,0)</f>
        <v>0</v>
      </c>
      <c r="CH109" s="44">
        <f>IF(AND('Service Matrix'!CH115="Yes",'Service Volumes 3'!CH12=""),1,0)</f>
        <v>0</v>
      </c>
      <c r="CI109" s="44">
        <f>IF(AND('Service Matrix'!CI115="Yes",'Service Volumes 3'!CI12=""),1,0)</f>
        <v>0</v>
      </c>
      <c r="CJ109" s="44">
        <f>IF(AND('Service Matrix'!CJ115="Yes",'Service Volumes 3'!CJ12=""),1,0)</f>
        <v>0</v>
      </c>
      <c r="CK109" s="44">
        <f>IF(AND('Service Matrix'!CK115="Yes",'Service Volumes 3'!CK12=""),1,0)</f>
        <v>0</v>
      </c>
      <c r="CL109" s="44">
        <f>IF(AND('Service Matrix'!CL115="Yes",'Service Volumes 3'!CL12=""),1,0)</f>
        <v>0</v>
      </c>
      <c r="CM109" s="44">
        <f>IF(AND('Service Matrix'!CM115="Yes",'Service Volumes 3'!CM12=""),1,0)</f>
        <v>0</v>
      </c>
      <c r="CN109" s="44">
        <f>IF(AND('Service Matrix'!CN115="Yes",'Service Volumes 3'!CN12=""),1,0)</f>
        <v>0</v>
      </c>
      <c r="CO109" s="44">
        <f>IF(AND('Service Matrix'!CO115="Yes",'Service Volumes 3'!CO12=""),1,0)</f>
        <v>0</v>
      </c>
      <c r="CP109" s="44">
        <f>IF(AND('Service Matrix'!CP115="Yes",'Service Volumes 3'!CP12=""),1,0)</f>
        <v>0</v>
      </c>
      <c r="CQ109" s="44">
        <f>IF(AND('Service Matrix'!CQ115="Yes",'Service Volumes 3'!CQ12=""),1,0)</f>
        <v>0</v>
      </c>
      <c r="CR109" s="44">
        <f>IF(AND('Service Matrix'!CR115="Yes",'Service Volumes 3'!CR12=""),1,0)</f>
        <v>0</v>
      </c>
      <c r="CS109" s="44">
        <f>IF(AND('Service Matrix'!CS115="Yes",'Service Volumes 3'!CS12=""),1,0)</f>
        <v>0</v>
      </c>
      <c r="CT109" s="44">
        <f>IF(AND('Service Matrix'!CT115="Yes",'Service Volumes 3'!CT12=""),1,0)</f>
        <v>0</v>
      </c>
      <c r="CU109" s="44">
        <f>IF(AND('Service Matrix'!CU115="Yes",'Service Volumes 3'!CU12=""),1,0)</f>
        <v>0</v>
      </c>
      <c r="CV109" s="44">
        <f>IF(AND('Service Matrix'!CV115="Yes",'Service Volumes 3'!CV12=""),1,0)</f>
        <v>0</v>
      </c>
      <c r="CW109" s="44">
        <f>IF(AND('Service Matrix'!CW115="Yes",'Service Volumes 3'!CW12=""),1,0)</f>
        <v>0</v>
      </c>
      <c r="CX109" s="44">
        <f>IF(AND('Service Matrix'!CX115="Yes",'Service Volumes 3'!CX12=""),1,0)</f>
        <v>0</v>
      </c>
      <c r="CY109" s="44">
        <f>IF(AND('Service Matrix'!CY115="Yes",'Service Volumes 3'!CY12=""),1,0)</f>
        <v>0</v>
      </c>
      <c r="CZ109" s="44">
        <f>IF(AND('Service Matrix'!CZ115="Yes",'Service Volumes 3'!CZ12=""),1,0)</f>
        <v>0</v>
      </c>
      <c r="DA109" s="44">
        <f>IF(AND('Service Matrix'!DA115="Yes",'Service Volumes 3'!DA12=""),1,0)</f>
        <v>0</v>
      </c>
      <c r="DB109" s="44">
        <f>IF(AND('Service Matrix'!DB115="Yes",'Service Volumes 3'!DB12=""),1,0)</f>
        <v>0</v>
      </c>
      <c r="DC109" s="44">
        <f>IF(AND('Service Matrix'!DC115="Yes",'Service Volumes 3'!DC12=""),1,0)</f>
        <v>0</v>
      </c>
      <c r="DD109" s="44">
        <f>IF(AND('Service Matrix'!DD115="Yes",'Service Volumes 3'!DD12=""),1,0)</f>
        <v>0</v>
      </c>
      <c r="DE109" s="44">
        <f>IF(AND('Service Matrix'!DE115="Yes",'Service Volumes 3'!DE12=""),1,0)</f>
        <v>0</v>
      </c>
      <c r="DF109" s="44">
        <f>IF(AND('Service Matrix'!DF115="Yes",'Service Volumes 3'!DF12=""),1,0)</f>
        <v>0</v>
      </c>
      <c r="DG109" s="44">
        <f>IF(AND('Service Matrix'!DG115="Yes",'Service Volumes 3'!DG12=""),1,0)</f>
        <v>0</v>
      </c>
      <c r="DH109" s="44">
        <f>IF(AND('Service Matrix'!DH115="Yes",'Service Volumes 3'!DH12=""),1,0)</f>
        <v>0</v>
      </c>
      <c r="DI109" s="44">
        <f>IF(AND('Service Matrix'!DI115="Yes",'Service Volumes 3'!DI12=""),1,0)</f>
        <v>0</v>
      </c>
      <c r="DJ109" s="44">
        <f>IF(AND('Service Matrix'!DJ115="Yes",'Service Volumes 3'!DJ12=""),1,0)</f>
        <v>0</v>
      </c>
      <c r="DK109" s="44">
        <f>IF(AND('Service Matrix'!DK115="Yes",'Service Volumes 3'!DK12=""),1,0)</f>
        <v>0</v>
      </c>
      <c r="DL109" s="44">
        <f>IF(AND('Service Matrix'!DL115="Yes",'Service Volumes 3'!DL12=""),1,0)</f>
        <v>0</v>
      </c>
      <c r="DM109" s="44">
        <f>IF(AND('Service Matrix'!DM115="Yes",'Service Volumes 3'!DM12=""),1,0)</f>
        <v>0</v>
      </c>
      <c r="DN109" s="44">
        <f>IF(AND('Service Matrix'!DN115="Yes",'Service Volumes 3'!DN12=""),1,0)</f>
        <v>0</v>
      </c>
      <c r="DO109" s="44">
        <f>IF(AND('Service Matrix'!DO115="Yes",'Service Volumes 3'!DO12=""),1,0)</f>
        <v>0</v>
      </c>
      <c r="DP109" s="44">
        <f>IF(AND('Service Matrix'!DP115="Yes",'Service Volumes 3'!DP12=""),1,0)</f>
        <v>0</v>
      </c>
      <c r="DQ109" s="44">
        <f>IF(AND('Service Matrix'!DQ115="Yes",'Service Volumes 3'!DQ12=""),1,0)</f>
        <v>0</v>
      </c>
      <c r="DR109" s="44">
        <f>IF(AND('Service Matrix'!DR115="Yes",'Service Volumes 3'!DR12=""),1,0)</f>
        <v>0</v>
      </c>
      <c r="DS109" s="44">
        <f>IF(AND('Service Matrix'!DS115="Yes",'Service Volumes 3'!DS12=""),1,0)</f>
        <v>0</v>
      </c>
      <c r="DT109" s="44">
        <f>IF(AND('Service Matrix'!DT115="Yes",'Service Volumes 3'!DT12=""),1,0)</f>
        <v>0</v>
      </c>
      <c r="DU109" s="44">
        <f>IF(AND('Service Matrix'!DU115="Yes",'Service Volumes 3'!DU12=""),1,0)</f>
        <v>0</v>
      </c>
      <c r="DV109" s="44">
        <f>IF(AND('Service Matrix'!DV115="Yes",'Service Volumes 3'!DV12=""),1,0)</f>
        <v>0</v>
      </c>
      <c r="DW109" s="44">
        <f>IF(AND('Service Matrix'!DW115="Yes",'Service Volumes 3'!DW12=""),1,0)</f>
        <v>0</v>
      </c>
      <c r="DX109" s="44">
        <f>IF(AND('Service Matrix'!DX115="Yes",'Service Volumes 3'!DX12=""),1,0)</f>
        <v>0</v>
      </c>
      <c r="DY109" s="44">
        <f>IF(AND('Service Matrix'!DY115="Yes",'Service Volumes 3'!DY12=""),1,0)</f>
        <v>0</v>
      </c>
      <c r="DZ109" s="44">
        <f>IF(AND('Service Matrix'!DZ115="Yes",'Service Volumes 3'!DZ12=""),1,0)</f>
        <v>0</v>
      </c>
      <c r="EA109" s="44">
        <f>IF(AND('Service Matrix'!EA115="Yes",'Service Volumes 3'!EA12=""),1,0)</f>
        <v>0</v>
      </c>
      <c r="EB109" s="44">
        <f>IF(AND('Service Matrix'!EB115="Yes",'Service Volumes 3'!EB12=""),1,0)</f>
        <v>0</v>
      </c>
      <c r="EC109" s="44">
        <f>IF(AND('Service Matrix'!EC115="Yes",'Service Volumes 3'!EC12=""),1,0)</f>
        <v>0</v>
      </c>
      <c r="ED109" s="44">
        <f>IF(AND('Service Matrix'!ED115="Yes",'Service Volumes 3'!ED12=""),1,0)</f>
        <v>0</v>
      </c>
      <c r="EE109" s="44">
        <f>IF(AND('Service Matrix'!EE115="Yes",'Service Volumes 3'!EE12=""),1,0)</f>
        <v>0</v>
      </c>
      <c r="EF109" s="44">
        <f>IF(AND('Service Matrix'!EF115="Yes",'Service Volumes 3'!EF12=""),1,0)</f>
        <v>0</v>
      </c>
      <c r="EG109" s="44">
        <f>IF(AND('Service Matrix'!EG115="Yes",'Service Volumes 3'!EG12=""),1,0)</f>
        <v>0</v>
      </c>
      <c r="EH109" s="44">
        <f>IF(AND('Service Matrix'!EH115="Yes",'Service Volumes 3'!EH12=""),1,0)</f>
        <v>0</v>
      </c>
      <c r="EI109" s="44">
        <f>IF(AND('Service Matrix'!EI115="Yes",'Service Volumes 3'!EI12=""),1,0)</f>
        <v>0</v>
      </c>
      <c r="EJ109" s="44">
        <f>IF(AND('Service Matrix'!EJ115="Yes",'Service Volumes 3'!EJ12=""),1,0)</f>
        <v>0</v>
      </c>
      <c r="EK109" s="44">
        <f>IF(AND('Service Matrix'!EK115="Yes",'Service Volumes 3'!EK12=""),1,0)</f>
        <v>0</v>
      </c>
      <c r="EL109" s="44">
        <f>IF(AND('Service Matrix'!EL115="Yes",'Service Volumes 3'!EL12=""),1,0)</f>
        <v>0</v>
      </c>
      <c r="EM109" s="44">
        <f>IF(AND('Service Matrix'!EM115="Yes",'Service Volumes 3'!EM12=""),1,0)</f>
        <v>0</v>
      </c>
      <c r="EN109" s="44">
        <f>IF(AND('Service Matrix'!EN115="Yes",'Service Volumes 3'!EN12=""),1,0)</f>
        <v>0</v>
      </c>
      <c r="EO109" s="44">
        <f>IF(AND('Service Matrix'!EO115="Yes",'Service Volumes 3'!EO12=""),1,0)</f>
        <v>0</v>
      </c>
      <c r="EP109" s="44">
        <f>IF(AND('Service Matrix'!EP115="Yes",'Service Volumes 3'!EP12=""),1,0)</f>
        <v>0</v>
      </c>
      <c r="EQ109" s="44">
        <f>IF(AND('Service Matrix'!EQ115="Yes",'Service Volumes 3'!EQ12=""),1,0)</f>
        <v>0</v>
      </c>
      <c r="ER109" s="44">
        <f>IF(AND('Service Matrix'!ER115="Yes",'Service Volumes 3'!ER12=""),1,0)</f>
        <v>0</v>
      </c>
      <c r="ES109" s="44">
        <f>IF(AND('Service Matrix'!ES115="Yes",'Service Volumes 3'!ES12=""),1,0)</f>
        <v>0</v>
      </c>
      <c r="ET109" s="44">
        <f>IF(AND('Service Matrix'!ET115="Yes",'Service Volumes 3'!ET12=""),1,0)</f>
        <v>0</v>
      </c>
      <c r="EU109" s="44">
        <f>IF(AND('Service Matrix'!EU115="Yes",'Service Volumes 3'!EU12=""),1,0)</f>
        <v>0</v>
      </c>
      <c r="EV109" s="44">
        <f>IF(AND('Service Matrix'!EV115="Yes",'Service Volumes 3'!EV12=""),1,0)</f>
        <v>0</v>
      </c>
      <c r="EW109" s="44">
        <f>IF(AND('Service Matrix'!EW115="Yes",'Service Volumes 3'!EW12=""),1,0)</f>
        <v>0</v>
      </c>
      <c r="EX109" s="44">
        <f>IF(AND('Service Matrix'!EX115="Yes",'Service Volumes 3'!EX12=""),1,0)</f>
        <v>0</v>
      </c>
      <c r="EY109" s="44">
        <f>IF(AND('Service Matrix'!EY115="Yes",'Service Volumes 3'!EY12=""),1,0)</f>
        <v>0</v>
      </c>
      <c r="EZ109" s="44">
        <f>IF(AND('Service Matrix'!EZ115="Yes",'Service Volumes 3'!EZ12=""),1,0)</f>
        <v>0</v>
      </c>
      <c r="FA109" s="44">
        <f>IF(AND('Service Matrix'!FA115="Yes",'Service Volumes 3'!FA12=""),1,0)</f>
        <v>0</v>
      </c>
      <c r="FB109" s="44">
        <f>IF(AND('Service Matrix'!FB115="Yes",'Service Volumes 3'!FB12=""),1,0)</f>
        <v>0</v>
      </c>
      <c r="FC109" s="44">
        <f>IF(AND('Service Matrix'!FC115="Yes",'Service Volumes 3'!FC12=""),1,0)</f>
        <v>0</v>
      </c>
      <c r="FD109" s="44">
        <f>IF(AND('Service Matrix'!FD115="Yes",'Service Volumes 3'!FD12=""),1,0)</f>
        <v>0</v>
      </c>
      <c r="FE109" s="44">
        <f>IF(AND('Service Matrix'!FE115="Yes",'Service Volumes 3'!FE12=""),1,0)</f>
        <v>0</v>
      </c>
      <c r="FF109" s="44">
        <f>IF(AND('Service Matrix'!FF115="Yes",'Service Volumes 3'!FF12=""),1,0)</f>
        <v>0</v>
      </c>
      <c r="FG109" s="44">
        <f>IF(AND('Service Matrix'!FG115="Yes",'Service Volumes 3'!FG12=""),1,0)</f>
        <v>0</v>
      </c>
      <c r="FH109" s="44">
        <f>IF(AND('Service Matrix'!FH115="Yes",'Service Volumes 3'!FH12=""),1,0)</f>
        <v>0</v>
      </c>
      <c r="FI109" s="44">
        <f>IF(AND('Service Matrix'!FI115="Yes",'Service Volumes 3'!FI12=""),1,0)</f>
        <v>0</v>
      </c>
      <c r="FJ109" s="44">
        <f>IF(AND('Service Matrix'!FJ115="Yes",'Service Volumes 3'!FJ12=""),1,0)</f>
        <v>0</v>
      </c>
      <c r="FK109" s="44">
        <f>IF(AND('Service Matrix'!FK115="Yes",'Service Volumes 3'!FK12=""),1,0)</f>
        <v>0</v>
      </c>
      <c r="FL109" s="44">
        <f>IF(AND('Service Matrix'!FL115="Yes",'Service Volumes 3'!FL12=""),1,0)</f>
        <v>0</v>
      </c>
      <c r="FM109" s="44">
        <f>IF(AND('Service Matrix'!FM115="Yes",'Service Volumes 3'!FM12=""),1,0)</f>
        <v>0</v>
      </c>
      <c r="FN109" s="44">
        <f>IF(AND('Service Matrix'!FN115="Yes",'Service Volumes 3'!FN12=""),1,0)</f>
        <v>0</v>
      </c>
      <c r="FO109" s="44">
        <f>IF(AND('Service Matrix'!FO115="Yes",'Service Volumes 3'!FO12=""),1,0)</f>
        <v>0</v>
      </c>
      <c r="FP109" s="44">
        <f>IF(AND('Service Matrix'!FP115="Yes",'Service Volumes 3'!FP12=""),1,0)</f>
        <v>0</v>
      </c>
      <c r="FQ109" s="44">
        <f>IF(AND('Service Matrix'!FQ115="Yes",'Service Volumes 3'!FQ12=""),1,0)</f>
        <v>0</v>
      </c>
      <c r="FR109" s="44">
        <f>IF(AND('Service Matrix'!FR115="Yes",'Service Volumes 3'!FR12=""),1,0)</f>
        <v>0</v>
      </c>
      <c r="FS109" s="44">
        <f>IF(AND('Service Matrix'!FS115="Yes",'Service Volumes 3'!FS12=""),1,0)</f>
        <v>0</v>
      </c>
      <c r="FT109" s="44">
        <f>IF(AND('Service Matrix'!FT115="Yes",'Service Volumes 3'!FT12=""),1,0)</f>
        <v>0</v>
      </c>
      <c r="FU109" s="44">
        <f>IF(AND('Service Matrix'!FU115="Yes",'Service Volumes 3'!FU12=""),1,0)</f>
        <v>0</v>
      </c>
      <c r="FV109" s="44">
        <f>IF(AND('Service Matrix'!FV115="Yes",'Service Volumes 3'!FV12=""),1,0)</f>
        <v>0</v>
      </c>
      <c r="FW109" s="44">
        <f>IF(AND('Service Matrix'!FW115="Yes",'Service Volumes 3'!FW12=""),1,0)</f>
        <v>0</v>
      </c>
      <c r="FX109" s="44">
        <f>IF(AND('Service Matrix'!FX115="Yes",'Service Volumes 3'!FX12=""),1,0)</f>
        <v>0</v>
      </c>
      <c r="FY109" s="44">
        <f>IF(AND('Service Matrix'!FY115="Yes",'Service Volumes 3'!FY12=""),1,0)</f>
        <v>0</v>
      </c>
      <c r="FZ109" s="44">
        <f>IF(AND('Service Matrix'!FZ115="Yes",'Service Volumes 3'!FZ12=""),1,0)</f>
        <v>0</v>
      </c>
      <c r="GA109" s="44">
        <f>IF(AND('Service Matrix'!GA115="Yes",'Service Volumes 3'!GA12=""),1,0)</f>
        <v>0</v>
      </c>
      <c r="GB109" s="44">
        <f>IF(AND('Service Matrix'!GB115="Yes",'Service Volumes 3'!GB12=""),1,0)</f>
        <v>0</v>
      </c>
      <c r="GC109" s="44">
        <f>IF(AND('Service Matrix'!GC115="Yes",'Service Volumes 3'!GC12=""),1,0)</f>
        <v>0</v>
      </c>
      <c r="GD109" s="44">
        <f>IF(AND('Service Matrix'!GD115="Yes",'Service Volumes 3'!GD12=""),1,0)</f>
        <v>0</v>
      </c>
      <c r="GE109" s="44">
        <f>IF(AND('Service Matrix'!GE115="Yes",'Service Volumes 3'!GE12=""),1,0)</f>
        <v>0</v>
      </c>
      <c r="GF109" s="44">
        <f>IF(AND('Service Matrix'!GF115="Yes",'Service Volumes 3'!GF12=""),1,0)</f>
        <v>0</v>
      </c>
      <c r="GG109" s="44">
        <f>IF(AND('Service Matrix'!GG115="Yes",'Service Volumes 3'!GG12=""),1,0)</f>
        <v>0</v>
      </c>
      <c r="GH109" s="44">
        <f>IF(AND('Service Matrix'!GH115="Yes",'Service Volumes 3'!GH12=""),1,0)</f>
        <v>0</v>
      </c>
      <c r="GI109" s="44">
        <f>IF(AND('Service Matrix'!GI115="Yes",'Service Volumes 3'!GI12=""),1,0)</f>
        <v>0</v>
      </c>
      <c r="GJ109" s="44">
        <f>IF(AND('Service Matrix'!GJ115="Yes",'Service Volumes 3'!GJ12=""),1,0)</f>
        <v>0</v>
      </c>
      <c r="GK109" s="44">
        <f>IF(AND('Service Matrix'!GK115="Yes",'Service Volumes 3'!GK12=""),1,0)</f>
        <v>0</v>
      </c>
      <c r="GL109" s="44">
        <f>IF(AND('Service Matrix'!GL115="Yes",'Service Volumes 3'!GL12=""),1,0)</f>
        <v>0</v>
      </c>
      <c r="GM109" s="44">
        <f>IF(AND('Service Matrix'!GM115="Yes",'Service Volumes 3'!GM12=""),1,0)</f>
        <v>0</v>
      </c>
      <c r="GN109" s="44">
        <f>IF(AND('Service Matrix'!GN115="Yes",'Service Volumes 3'!GN12=""),1,0)</f>
        <v>0</v>
      </c>
      <c r="GO109" s="44">
        <f>IF(AND('Service Matrix'!GO115="Yes",'Service Volumes 3'!GO12=""),1,0)</f>
        <v>0</v>
      </c>
      <c r="GP109" s="44">
        <f>IF(AND('Service Matrix'!GP115="Yes",'Service Volumes 3'!GP12=""),1,0)</f>
        <v>0</v>
      </c>
      <c r="GQ109" s="44">
        <f>IF(AND('Service Matrix'!GQ115="Yes",'Service Volumes 3'!GQ12=""),1,0)</f>
        <v>0</v>
      </c>
      <c r="GR109" s="44">
        <f>IF(AND('Service Matrix'!GR115="Yes",'Service Volumes 3'!GR12=""),1,0)</f>
        <v>0</v>
      </c>
      <c r="GS109" s="44">
        <f>IF(AND('Service Matrix'!GS115="Yes",'Service Volumes 3'!GS12=""),1,0)</f>
        <v>0</v>
      </c>
      <c r="GT109" s="44">
        <f>IF(AND('Service Matrix'!GT115="Yes",'Service Volumes 3'!GT12=""),1,0)</f>
        <v>0</v>
      </c>
      <c r="GU109" s="44">
        <f>IF(AND('Service Matrix'!GU115="Yes",'Service Volumes 3'!GU12=""),1,0)</f>
        <v>0</v>
      </c>
      <c r="GV109" s="44">
        <f>IF(AND('Service Matrix'!GV115="Yes",'Service Volumes 3'!GV12=""),1,0)</f>
        <v>0</v>
      </c>
      <c r="GW109" s="44">
        <f>IF(AND('Service Matrix'!GW115="Yes",'Service Volumes 3'!GW12=""),1,0)</f>
        <v>0</v>
      </c>
      <c r="GX109" s="44">
        <f>IF(AND('Service Matrix'!GX115="Yes",'Service Volumes 3'!GX12=""),1,0)</f>
        <v>0</v>
      </c>
      <c r="GY109" s="44">
        <f>IF(AND('Service Matrix'!GY115="Yes",'Service Volumes 3'!GY12=""),1,0)</f>
        <v>0</v>
      </c>
      <c r="GZ109" s="44">
        <f>IF(AND('Service Matrix'!GZ115="Yes",'Service Volumes 3'!GZ12=""),1,0)</f>
        <v>0</v>
      </c>
      <c r="HA109" s="44">
        <f>IF(AND('Service Matrix'!HA115="Yes",'Service Volumes 3'!HA12=""),1,0)</f>
        <v>0</v>
      </c>
      <c r="HB109" s="44">
        <f>IF(AND('Service Matrix'!HB115="Yes",'Service Volumes 3'!HB12=""),1,0)</f>
        <v>0</v>
      </c>
      <c r="HC109" s="44">
        <f>IF(AND('Service Matrix'!HC115="Yes",'Service Volumes 3'!HC12=""),1,0)</f>
        <v>0</v>
      </c>
      <c r="HD109" s="44">
        <f>IF(AND('Service Matrix'!HD115="Yes",'Service Volumes 3'!HD12=""),1,0)</f>
        <v>0</v>
      </c>
      <c r="HE109" s="44">
        <f>IF(AND('Service Matrix'!HE115="Yes",'Service Volumes 3'!HE12=""),1,0)</f>
        <v>0</v>
      </c>
      <c r="HF109" s="44">
        <f>IF(AND('Service Matrix'!HF115="Yes",'Service Volumes 3'!HF12=""),1,0)</f>
        <v>0</v>
      </c>
      <c r="HG109" s="44">
        <f>IF(AND('Service Matrix'!HG115="Yes",'Service Volumes 3'!HG12=""),1,0)</f>
        <v>0</v>
      </c>
      <c r="HH109" s="44">
        <f>IF(AND('Service Matrix'!HH115="Yes",'Service Volumes 3'!HH12=""),1,0)</f>
        <v>0</v>
      </c>
      <c r="HI109" s="44">
        <f>IF(AND('Service Matrix'!HI115="Yes",'Service Volumes 3'!HI12=""),1,0)</f>
        <v>0</v>
      </c>
      <c r="HJ109" s="44">
        <f>IF(AND('Service Matrix'!HJ115="Yes",'Service Volumes 3'!HJ12=""),1,0)</f>
        <v>0</v>
      </c>
      <c r="HK109" s="44">
        <f>IF(AND('Service Matrix'!HK115="Yes",'Service Volumes 3'!HK12=""),1,0)</f>
        <v>0</v>
      </c>
      <c r="HL109" s="44">
        <f>IF(AND('Service Matrix'!HL115="Yes",'Service Volumes 3'!HL12=""),1,0)</f>
        <v>0</v>
      </c>
      <c r="HM109" s="44">
        <f>IF(AND('Service Matrix'!HM115="Yes",'Service Volumes 3'!HM12=""),1,0)</f>
        <v>0</v>
      </c>
      <c r="HN109" s="44">
        <f>IF(AND('Service Matrix'!HN115="Yes",'Service Volumes 3'!HN12=""),1,0)</f>
        <v>0</v>
      </c>
      <c r="HO109" s="44">
        <f>IF(AND('Service Matrix'!HO115="Yes",'Service Volumes 3'!HO12=""),1,0)</f>
        <v>0</v>
      </c>
      <c r="HP109" s="44">
        <f>IF(AND('Service Matrix'!HP115="Yes",'Service Volumes 3'!HP12=""),1,0)</f>
        <v>0</v>
      </c>
      <c r="HQ109" s="44">
        <f>IF(AND('Service Matrix'!HQ115="Yes",'Service Volumes 3'!HQ12=""),1,0)</f>
        <v>0</v>
      </c>
      <c r="HR109" s="44">
        <f>IF(AND('Service Matrix'!HR115="Yes",'Service Volumes 3'!HR12=""),1,0)</f>
        <v>0</v>
      </c>
      <c r="HS109" s="44">
        <f>IF(AND('Service Matrix'!HS115="Yes",'Service Volumes 3'!HS12=""),1,0)</f>
        <v>0</v>
      </c>
      <c r="HT109" s="44">
        <f>IF(AND('Service Matrix'!HT115="Yes",'Service Volumes 3'!HT12=""),1,0)</f>
        <v>0</v>
      </c>
      <c r="HU109" s="44">
        <f>IF(AND('Service Matrix'!HU115="Yes",'Service Volumes 3'!HU12=""),1,0)</f>
        <v>0</v>
      </c>
      <c r="HV109" s="44">
        <f>IF(AND('Service Matrix'!HV115="Yes",'Service Volumes 3'!HV12=""),1,0)</f>
        <v>0</v>
      </c>
      <c r="HW109" s="44">
        <f>IF(AND('Service Matrix'!HW115="Yes",'Service Volumes 3'!HW12=""),1,0)</f>
        <v>0</v>
      </c>
      <c r="HX109" s="44">
        <f>IF(AND('Service Matrix'!HX115="Yes",'Service Volumes 3'!HX12=""),1,0)</f>
        <v>0</v>
      </c>
      <c r="HY109" s="44">
        <f>IF(AND('Service Matrix'!HY115="Yes",'Service Volumes 3'!HY12=""),1,0)</f>
        <v>0</v>
      </c>
      <c r="HZ109" s="44">
        <f>IF(AND('Service Matrix'!HZ115="Yes",'Service Volumes 3'!HZ12=""),1,0)</f>
        <v>0</v>
      </c>
      <c r="IA109" s="44">
        <f>IF(AND('Service Matrix'!IA115="Yes",'Service Volumes 3'!IA12=""),1,0)</f>
        <v>0</v>
      </c>
      <c r="IB109" s="44">
        <f>IF(AND('Service Matrix'!IB115="Yes",'Service Volumes 3'!IB12=""),1,0)</f>
        <v>0</v>
      </c>
      <c r="IC109" s="44">
        <f>IF(AND('Service Matrix'!IC115="Yes",'Service Volumes 3'!IC12=""),1,0)</f>
        <v>0</v>
      </c>
      <c r="ID109" s="44">
        <f>IF(AND('Service Matrix'!ID115="Yes",'Service Volumes 3'!ID12=""),1,0)</f>
        <v>0</v>
      </c>
      <c r="IE109" s="44">
        <f>IF(AND('Service Matrix'!IE115="Yes",'Service Volumes 3'!IE12=""),1,0)</f>
        <v>0</v>
      </c>
      <c r="IF109" s="44">
        <f>IF(AND('Service Matrix'!IF115="Yes",'Service Volumes 3'!IF12=""),1,0)</f>
        <v>0</v>
      </c>
      <c r="IG109" s="44">
        <f>IF(AND('Service Matrix'!IG115="Yes",'Service Volumes 3'!IG12=""),1,0)</f>
        <v>0</v>
      </c>
      <c r="IH109" s="44">
        <f>IF(AND('Service Matrix'!IH115="Yes",'Service Volumes 3'!IH12=""),1,0)</f>
        <v>0</v>
      </c>
      <c r="II109" s="44">
        <f>IF(AND('Service Matrix'!II115="Yes",'Service Volumes 3'!II12=""),1,0)</f>
        <v>0</v>
      </c>
      <c r="IJ109" s="44">
        <f>IF(AND('Service Matrix'!IJ115="Yes",'Service Volumes 3'!IJ12=""),1,0)</f>
        <v>0</v>
      </c>
      <c r="IK109" s="44">
        <f>IF(AND('Service Matrix'!IK115="Yes",'Service Volumes 3'!IK12=""),1,0)</f>
        <v>0</v>
      </c>
      <c r="IL109" s="44">
        <f>IF(AND('Service Matrix'!IL115="Yes",'Service Volumes 3'!IL12=""),1,0)</f>
        <v>0</v>
      </c>
      <c r="IM109" s="44">
        <f>IF(AND('Service Matrix'!IM115="Yes",'Service Volumes 3'!IM12=""),1,0)</f>
        <v>0</v>
      </c>
      <c r="IN109" s="44">
        <f>IF(AND('Service Matrix'!IN115="Yes",'Service Volumes 3'!IN12=""),1,0)</f>
        <v>0</v>
      </c>
      <c r="IO109" s="44">
        <f>IF(AND('Service Matrix'!IO115="Yes",'Service Volumes 3'!IO12=""),1,0)</f>
        <v>0</v>
      </c>
      <c r="IP109" s="44">
        <f>IF(AND('Service Matrix'!IP115="Yes",'Service Volumes 3'!IP12=""),1,0)</f>
        <v>0</v>
      </c>
      <c r="IQ109" s="44">
        <f>IF(AND('Service Matrix'!IQ115="Yes",'Service Volumes 3'!IQ12=""),1,0)</f>
        <v>0</v>
      </c>
      <c r="IR109" s="44">
        <f>IF(AND('Service Matrix'!IR115="Yes",'Service Volumes 3'!IR12=""),1,0)</f>
        <v>0</v>
      </c>
      <c r="IS109" s="44">
        <f>IF(AND('Service Matrix'!IS115="Yes",'Service Volumes 3'!IS12=""),1,0)</f>
        <v>0</v>
      </c>
      <c r="IT109" s="44">
        <f>IF(AND('Service Matrix'!IT115="Yes",'Service Volumes 3'!IT12=""),1,0)</f>
        <v>0</v>
      </c>
      <c r="IU109" s="44">
        <f>IF(AND('Service Matrix'!IU115="Yes",'Service Volumes 3'!IU12=""),1,0)</f>
        <v>0</v>
      </c>
      <c r="IV109" s="44">
        <f>IF(AND('Service Matrix'!IV115="Yes",'Service Volumes 3'!IV12=""),1,0)</f>
        <v>0</v>
      </c>
      <c r="IW109" s="44">
        <f>IF(AND('Service Matrix'!IW115="Yes",'Service Volumes 3'!IW12=""),1,0)</f>
        <v>0</v>
      </c>
      <c r="IX109" s="44">
        <f>IF(AND('Service Matrix'!IX115="Yes",'Service Volumes 3'!IX12=""),1,0)</f>
        <v>0</v>
      </c>
      <c r="IY109" s="44">
        <f>IF(AND('Service Matrix'!IY115="Yes",'Service Volumes 3'!IY12=""),1,0)</f>
        <v>0</v>
      </c>
      <c r="IZ109" s="44">
        <f>IF(AND('Service Matrix'!IZ115="Yes",'Service Volumes 3'!IZ12=""),1,0)</f>
        <v>0</v>
      </c>
      <c r="JA109" s="44">
        <f>IF(AND('Service Matrix'!JA115="Yes",'Service Volumes 3'!JA12=""),1,0)</f>
        <v>0</v>
      </c>
      <c r="JB109" s="44">
        <f>IF(AND('Service Matrix'!JB115="Yes",'Service Volumes 3'!JB12=""),1,0)</f>
        <v>0</v>
      </c>
      <c r="JC109" s="44">
        <f>IF(AND('Service Matrix'!JC115="Yes",'Service Volumes 3'!JC12=""),1,0)</f>
        <v>0</v>
      </c>
      <c r="JD109" s="44">
        <f>IF(AND('Service Matrix'!JD115="Yes",'Service Volumes 3'!JD12=""),1,0)</f>
        <v>0</v>
      </c>
      <c r="JE109" s="44">
        <f>IF(AND('Service Matrix'!JE115="Yes",'Service Volumes 3'!JE12=""),1,0)</f>
        <v>0</v>
      </c>
      <c r="JF109" s="44">
        <f>IF(AND('Service Matrix'!JF115="Yes",'Service Volumes 3'!JF12=""),1,0)</f>
        <v>0</v>
      </c>
      <c r="JG109" s="44">
        <f>IF(AND('Service Matrix'!JG115="Yes",'Service Volumes 3'!JG12=""),1,0)</f>
        <v>0</v>
      </c>
      <c r="JH109" s="44">
        <f>IF(AND('Service Matrix'!JH115="Yes",'Service Volumes 3'!JH12=""),1,0)</f>
        <v>0</v>
      </c>
      <c r="JI109" s="44">
        <f>IF(AND('Service Matrix'!JI115="Yes",'Service Volumes 3'!JI12=""),1,0)</f>
        <v>0</v>
      </c>
      <c r="JJ109" s="44">
        <f>IF(AND('Service Matrix'!JJ115="Yes",'Service Volumes 3'!JJ12=""),1,0)</f>
        <v>0</v>
      </c>
      <c r="JK109" s="44">
        <f>IF(AND('Service Matrix'!JK115="Yes",'Service Volumes 3'!JK12=""),1,0)</f>
        <v>0</v>
      </c>
      <c r="JL109" s="44">
        <f>IF(AND('Service Matrix'!JL115="Yes",'Service Volumes 3'!JL12=""),1,0)</f>
        <v>0</v>
      </c>
      <c r="JM109" s="44">
        <f>IF(AND('Service Matrix'!JM115="Yes",'Service Volumes 3'!JM12=""),1,0)</f>
        <v>0</v>
      </c>
      <c r="JN109" s="44">
        <f>IF(AND('Service Matrix'!JN115="Yes",'Service Volumes 3'!JN12=""),1,0)</f>
        <v>0</v>
      </c>
      <c r="JO109" s="44">
        <f>IF(AND('Service Matrix'!JO115="Yes",'Service Volumes 3'!JO12=""),1,0)</f>
        <v>0</v>
      </c>
      <c r="JP109" s="44">
        <f>IF(AND('Service Matrix'!JP115="Yes",'Service Volumes 3'!JP12=""),1,0)</f>
        <v>0</v>
      </c>
      <c r="JQ109" s="44">
        <f>IF(AND('Service Matrix'!JQ115="Yes",'Service Volumes 3'!JQ12=""),1,0)</f>
        <v>0</v>
      </c>
      <c r="JR109" s="44">
        <f>IF(AND('Service Matrix'!JR115="Yes",'Service Volumes 3'!JR12=""),1,0)</f>
        <v>0</v>
      </c>
      <c r="JS109" s="44">
        <f>IF(AND('Service Matrix'!JS115="Yes",'Service Volumes 3'!JS12=""),1,0)</f>
        <v>0</v>
      </c>
      <c r="JT109" s="44">
        <f>IF(AND('Service Matrix'!JT115="Yes",'Service Volumes 3'!JT12=""),1,0)</f>
        <v>0</v>
      </c>
      <c r="JU109" s="44">
        <f>IF(AND('Service Matrix'!JU115="Yes",'Service Volumes 3'!JU12=""),1,0)</f>
        <v>0</v>
      </c>
      <c r="JV109" s="44">
        <f>IF(AND('Service Matrix'!JV115="Yes",'Service Volumes 3'!JV12=""),1,0)</f>
        <v>0</v>
      </c>
      <c r="JW109" s="44">
        <f>IF(AND('Service Matrix'!JW115="Yes",'Service Volumes 3'!JW12=""),1,0)</f>
        <v>0</v>
      </c>
      <c r="JX109" s="44">
        <f>IF(AND('Service Matrix'!JX115="Yes",'Service Volumes 3'!JX12=""),1,0)</f>
        <v>0</v>
      </c>
      <c r="JY109" s="44">
        <f>IF(AND('Service Matrix'!JY115="Yes",'Service Volumes 3'!JY12=""),1,0)</f>
        <v>0</v>
      </c>
      <c r="JZ109" s="44">
        <f>IF(AND('Service Matrix'!JZ115="Yes",'Service Volumes 3'!JZ12=""),1,0)</f>
        <v>0</v>
      </c>
      <c r="KA109" s="44">
        <f>IF(AND('Service Matrix'!KA115="Yes",'Service Volumes 3'!KA12=""),1,0)</f>
        <v>0</v>
      </c>
      <c r="KB109" s="44">
        <f>IF(AND('Service Matrix'!KB115="Yes",'Service Volumes 3'!KB12=""),1,0)</f>
        <v>0</v>
      </c>
      <c r="KC109" s="44">
        <f>IF(AND('Service Matrix'!KC115="Yes",'Service Volumes 3'!KC12=""),1,0)</f>
        <v>0</v>
      </c>
      <c r="KD109" s="44">
        <f>IF(AND('Service Matrix'!KD115="Yes",'Service Volumes 3'!KD12=""),1,0)</f>
        <v>0</v>
      </c>
      <c r="KE109" s="44">
        <f>IF(AND('Service Matrix'!KE115="Yes",'Service Volumes 3'!KE12=""),1,0)</f>
        <v>0</v>
      </c>
      <c r="KF109" s="44">
        <f>IF(AND('Service Matrix'!KF115="Yes",'Service Volumes 3'!KF12=""),1,0)</f>
        <v>0</v>
      </c>
      <c r="KG109" s="44">
        <f>IF(AND('Service Matrix'!KG115="Yes",'Service Volumes 3'!KG12=""),1,0)</f>
        <v>0</v>
      </c>
      <c r="KH109" s="44">
        <f>IF(AND('Service Matrix'!KH115="Yes",'Service Volumes 3'!KH12=""),1,0)</f>
        <v>0</v>
      </c>
      <c r="KI109" s="44">
        <f>IF(AND('Service Matrix'!KI115="Yes",'Service Volumes 3'!KI12=""),1,0)</f>
        <v>0</v>
      </c>
      <c r="KJ109" s="44">
        <f>IF(AND('Service Matrix'!KJ115="Yes",'Service Volumes 3'!KJ12=""),1,0)</f>
        <v>0</v>
      </c>
      <c r="KK109" s="44">
        <f>IF(AND('Service Matrix'!KK115="Yes",'Service Volumes 3'!KK12=""),1,0)</f>
        <v>0</v>
      </c>
      <c r="KL109" s="44">
        <f>IF(AND('Service Matrix'!KL115="Yes",'Service Volumes 3'!KL12=""),1,0)</f>
        <v>0</v>
      </c>
      <c r="KM109" s="44">
        <f>IF(AND('Service Matrix'!KM115="Yes",'Service Volumes 3'!KM12=""),1,0)</f>
        <v>0</v>
      </c>
      <c r="KN109" s="44">
        <f>IF(AND('Service Matrix'!KN115="Yes",'Service Volumes 3'!KN12=""),1,0)</f>
        <v>0</v>
      </c>
      <c r="KO109" s="44">
        <f>IF(AND('Service Matrix'!KO115="Yes",'Service Volumes 3'!KO12=""),1,0)</f>
        <v>0</v>
      </c>
      <c r="KP109" s="44">
        <f>IF(AND('Service Matrix'!KP115="Yes",'Service Volumes 3'!KP12=""),1,0)</f>
        <v>0</v>
      </c>
      <c r="KQ109" s="44">
        <f>IF(AND('Service Matrix'!KQ115="Yes",'Service Volumes 3'!KQ12=""),1,0)</f>
        <v>0</v>
      </c>
      <c r="KR109" s="44">
        <f>IF(AND('Service Matrix'!KR115="Yes",'Service Volumes 3'!KR12=""),1,0)</f>
        <v>0</v>
      </c>
      <c r="KS109" s="44">
        <f>IF(AND('Service Matrix'!KS115="Yes",'Service Volumes 3'!KS12=""),1,0)</f>
        <v>0</v>
      </c>
      <c r="KT109" s="44">
        <f>IF(AND('Service Matrix'!KT115="Yes",'Service Volumes 3'!KT12=""),1,0)</f>
        <v>0</v>
      </c>
      <c r="KU109" s="44">
        <f>IF(AND('Service Matrix'!KU115="Yes",'Service Volumes 3'!KU12=""),1,0)</f>
        <v>0</v>
      </c>
      <c r="KV109" s="44">
        <f>IF(AND('Service Matrix'!KV115="Yes",'Service Volumes 3'!KV12=""),1,0)</f>
        <v>0</v>
      </c>
      <c r="KW109" s="44">
        <f>IF(AND('Service Matrix'!KW115="Yes",'Service Volumes 3'!KW12=""),1,0)</f>
        <v>0</v>
      </c>
      <c r="KX109" s="44">
        <f>IF(AND('Service Matrix'!KX115="Yes",'Service Volumes 3'!KX12=""),1,0)</f>
        <v>0</v>
      </c>
      <c r="KY109" s="44">
        <f>IF(AND('Service Matrix'!KY115="Yes",'Service Volumes 3'!KY12=""),1,0)</f>
        <v>0</v>
      </c>
      <c r="KZ109" s="44">
        <f>IF(AND('Service Matrix'!KZ115="Yes",'Service Volumes 3'!KZ12=""),1,0)</f>
        <v>0</v>
      </c>
      <c r="LA109" s="44">
        <f>IF(AND('Service Matrix'!LA115="Yes",'Service Volumes 3'!LA12=""),1,0)</f>
        <v>0</v>
      </c>
      <c r="LB109" s="44">
        <f>IF(AND('Service Matrix'!LB115="Yes",'Service Volumes 3'!LB12=""),1,0)</f>
        <v>0</v>
      </c>
      <c r="LC109" s="44">
        <f>IF(AND('Service Matrix'!LC115="Yes",'Service Volumes 3'!LC12=""),1,0)</f>
        <v>0</v>
      </c>
      <c r="LD109" s="44">
        <f>IF(AND('Service Matrix'!LD115="Yes",'Service Volumes 3'!LD12=""),1,0)</f>
        <v>0</v>
      </c>
      <c r="LE109" s="44">
        <f>IF(AND('Service Matrix'!LE115="Yes",'Service Volumes 3'!LE12=""),1,0)</f>
        <v>0</v>
      </c>
      <c r="LF109" s="44">
        <f>IF(AND('Service Matrix'!LF115="Yes",'Service Volumes 3'!LF12=""),1,0)</f>
        <v>0</v>
      </c>
      <c r="LG109" s="44">
        <f>IF(AND('Service Matrix'!LG115="Yes",'Service Volumes 3'!LG12=""),1,0)</f>
        <v>0</v>
      </c>
      <c r="LH109" s="44">
        <f>IF(AND('Service Matrix'!LH115="Yes",'Service Volumes 3'!LH12=""),1,0)</f>
        <v>0</v>
      </c>
      <c r="LI109" s="44">
        <f>IF(AND('Service Matrix'!LI115="Yes",'Service Volumes 3'!LI12=""),1,0)</f>
        <v>0</v>
      </c>
      <c r="LJ109" s="44">
        <f>IF(AND('Service Matrix'!LJ115="Yes",'Service Volumes 3'!LJ12=""),1,0)</f>
        <v>0</v>
      </c>
      <c r="LK109" s="44">
        <f>IF(AND('Service Matrix'!LK115="Yes",'Service Volumes 3'!LK12=""),1,0)</f>
        <v>0</v>
      </c>
      <c r="LL109" s="44">
        <f>IF(AND('Service Matrix'!LL115="Yes",'Service Volumes 3'!LL12=""),1,0)</f>
        <v>0</v>
      </c>
      <c r="LM109" s="44">
        <f>IF(AND('Service Matrix'!LM115="Yes",'Service Volumes 3'!LM12=""),1,0)</f>
        <v>0</v>
      </c>
      <c r="LN109" s="44">
        <f>IF(AND('Service Matrix'!LN115="Yes",'Service Volumes 3'!LN12=""),1,0)</f>
        <v>0</v>
      </c>
      <c r="LO109" s="44">
        <f>IF(AND('Service Matrix'!LO115="Yes",'Service Volumes 3'!LO12=""),1,0)</f>
        <v>0</v>
      </c>
      <c r="LP109" s="44">
        <f>IF(AND('Service Matrix'!LP115="Yes",'Service Volumes 3'!LP12=""),1,0)</f>
        <v>0</v>
      </c>
      <c r="LQ109" s="44">
        <f>IF(AND('Service Matrix'!LQ115="Yes",'Service Volumes 3'!LQ12=""),1,0)</f>
        <v>0</v>
      </c>
      <c r="LR109" s="44">
        <f>IF(AND('Service Matrix'!LR115="Yes",'Service Volumes 3'!LR12=""),1,0)</f>
        <v>0</v>
      </c>
      <c r="LS109" s="44">
        <f>IF(AND('Service Matrix'!LS115="Yes",'Service Volumes 3'!LS12=""),1,0)</f>
        <v>0</v>
      </c>
      <c r="LT109" s="44">
        <f>IF(AND('Service Matrix'!LT115="Yes",'Service Volumes 3'!LT12=""),1,0)</f>
        <v>0</v>
      </c>
      <c r="LU109" s="44">
        <f>IF(AND('Service Matrix'!LU115="Yes",'Service Volumes 3'!LU12=""),1,0)</f>
        <v>0</v>
      </c>
      <c r="LV109" s="44">
        <f>IF(AND('Service Matrix'!LV115="Yes",'Service Volumes 3'!LV12=""),1,0)</f>
        <v>0</v>
      </c>
      <c r="LW109" s="44">
        <f>IF(AND('Service Matrix'!LW115="Yes",'Service Volumes 3'!LW12=""),1,0)</f>
        <v>0</v>
      </c>
      <c r="LX109" s="44">
        <f>IF(AND('Service Matrix'!LX115="Yes",'Service Volumes 3'!LX12=""),1,0)</f>
        <v>0</v>
      </c>
      <c r="LY109" s="44">
        <f>IF(AND('Service Matrix'!LY115="Yes",'Service Volumes 3'!LY12=""),1,0)</f>
        <v>0</v>
      </c>
      <c r="LZ109" s="44">
        <f>IF(AND('Service Matrix'!LZ115="Yes",'Service Volumes 3'!LZ12=""),1,0)</f>
        <v>0</v>
      </c>
      <c r="MA109" s="44">
        <f>IF(AND('Service Matrix'!MA115="Yes",'Service Volumes 3'!MA12=""),1,0)</f>
        <v>0</v>
      </c>
      <c r="MB109" s="44">
        <f>IF(AND('Service Matrix'!MB115="Yes",'Service Volumes 3'!MB12=""),1,0)</f>
        <v>0</v>
      </c>
      <c r="MC109" s="44">
        <f>IF(AND('Service Matrix'!MC115="Yes",'Service Volumes 3'!MC12=""),1,0)</f>
        <v>0</v>
      </c>
      <c r="MD109" s="44">
        <f>IF(AND('Service Matrix'!MD115="Yes",'Service Volumes 3'!MD12=""),1,0)</f>
        <v>0</v>
      </c>
      <c r="ME109" s="44">
        <f>IF(AND('Service Matrix'!ME115="Yes",'Service Volumes 3'!ME12=""),1,0)</f>
        <v>0</v>
      </c>
      <c r="MF109" s="44">
        <f>IF(AND('Service Matrix'!MF115="Yes",'Service Volumes 3'!MF12=""),1,0)</f>
        <v>0</v>
      </c>
      <c r="MG109" s="44">
        <f>IF(AND('Service Matrix'!MG115="Yes",'Service Volumes 3'!MG12=""),1,0)</f>
        <v>0</v>
      </c>
      <c r="MH109" s="44">
        <f>IF(AND('Service Matrix'!MH115="Yes",'Service Volumes 3'!MH12=""),1,0)</f>
        <v>0</v>
      </c>
      <c r="MI109" s="44">
        <f>IF(AND('Service Matrix'!MI115="Yes",'Service Volumes 3'!MI12=""),1,0)</f>
        <v>0</v>
      </c>
      <c r="MJ109" s="44">
        <f>IF(AND('Service Matrix'!MJ115="Yes",'Service Volumes 3'!MJ12=""),1,0)</f>
        <v>0</v>
      </c>
      <c r="MK109" s="44">
        <f>IF(AND('Service Matrix'!MK115="Yes",'Service Volumes 3'!MK12=""),1,0)</f>
        <v>0</v>
      </c>
      <c r="ML109" s="44">
        <f>IF(AND('Service Matrix'!ML115="Yes",'Service Volumes 3'!ML12=""),1,0)</f>
        <v>0</v>
      </c>
      <c r="MM109" s="44">
        <f>IF(AND('Service Matrix'!MM115="Yes",'Service Volumes 3'!MM12=""),1,0)</f>
        <v>0</v>
      </c>
      <c r="MN109" s="44">
        <f>IF(AND('Service Matrix'!MN115="Yes",'Service Volumes 3'!MN12=""),1,0)</f>
        <v>0</v>
      </c>
      <c r="MO109" s="44">
        <f>IF(AND('Service Matrix'!MO115="Yes",'Service Volumes 3'!MO12=""),1,0)</f>
        <v>0</v>
      </c>
      <c r="MP109" s="44">
        <f>IF(AND('Service Matrix'!MP115="Yes",'Service Volumes 3'!MP12=""),1,0)</f>
        <v>0</v>
      </c>
      <c r="MQ109" s="44">
        <f>IF(AND('Service Matrix'!MQ115="Yes",'Service Volumes 3'!MQ12=""),1,0)</f>
        <v>0</v>
      </c>
      <c r="MR109" s="44">
        <f>IF(AND('Service Matrix'!MR115="Yes",'Service Volumes 3'!MR12=""),1,0)</f>
        <v>0</v>
      </c>
      <c r="MS109" s="44">
        <f>IF(AND('Service Matrix'!MS115="Yes",'Service Volumes 3'!MS12=""),1,0)</f>
        <v>0</v>
      </c>
      <c r="MT109" s="44">
        <f>IF(AND('Service Matrix'!MT115="Yes",'Service Volumes 3'!MT12=""),1,0)</f>
        <v>0</v>
      </c>
      <c r="MU109" s="44">
        <f>IF(AND('Service Matrix'!MU115="Yes",'Service Volumes 3'!MU12=""),1,0)</f>
        <v>0</v>
      </c>
      <c r="MV109" s="44">
        <f>IF(AND('Service Matrix'!MV115="Yes",'Service Volumes 3'!MV12=""),1,0)</f>
        <v>0</v>
      </c>
      <c r="MW109" s="44">
        <f>IF(AND('Service Matrix'!MW115="Yes",'Service Volumes 3'!MW12=""),1,0)</f>
        <v>0</v>
      </c>
      <c r="MX109" s="44">
        <f>IF(AND('Service Matrix'!MX115="Yes",'Service Volumes 3'!MX12=""),1,0)</f>
        <v>0</v>
      </c>
      <c r="MY109" s="44">
        <f>IF(AND('Service Matrix'!MY115="Yes",'Service Volumes 3'!MY12=""),1,0)</f>
        <v>0</v>
      </c>
      <c r="MZ109" s="44">
        <f>IF(AND('Service Matrix'!MZ115="Yes",'Service Volumes 3'!MZ12=""),1,0)</f>
        <v>0</v>
      </c>
      <c r="NA109" s="44">
        <f>IF(AND('Service Matrix'!NA115="Yes",'Service Volumes 3'!NA12=""),1,0)</f>
        <v>0</v>
      </c>
      <c r="NB109" s="44">
        <f>IF(AND('Service Matrix'!NB115="Yes",'Service Volumes 3'!NB12=""),1,0)</f>
        <v>0</v>
      </c>
      <c r="NC109" s="44">
        <f>IF(AND('Service Matrix'!NC115="Yes",'Service Volumes 3'!NC12=""),1,0)</f>
        <v>0</v>
      </c>
      <c r="ND109" s="44">
        <f>IF(AND('Service Matrix'!ND115="Yes",'Service Volumes 3'!ND12=""),1,0)</f>
        <v>0</v>
      </c>
      <c r="NE109" s="44">
        <f>IF(AND('Service Matrix'!NE115="Yes",'Service Volumes 3'!NE12=""),1,0)</f>
        <v>0</v>
      </c>
      <c r="NF109" s="44">
        <f>IF(AND('Service Matrix'!NF115="Yes",'Service Volumes 3'!NF12=""),1,0)</f>
        <v>0</v>
      </c>
      <c r="NG109" s="44">
        <f>IF(AND('Service Matrix'!NG115="Yes",'Service Volumes 3'!NG12=""),1,0)</f>
        <v>0</v>
      </c>
      <c r="NH109" s="44">
        <f>IF(AND('Service Matrix'!NH115="Yes",'Service Volumes 3'!NH12=""),1,0)</f>
        <v>0</v>
      </c>
      <c r="NI109" s="44">
        <f>IF(AND('Service Matrix'!NI115="Yes",'Service Volumes 3'!NI12=""),1,0)</f>
        <v>0</v>
      </c>
      <c r="NJ109" s="44">
        <f>IF(AND('Service Matrix'!NJ115="Yes",'Service Volumes 3'!NJ12=""),1,0)</f>
        <v>0</v>
      </c>
      <c r="NK109" s="44">
        <f>IF(AND('Service Matrix'!NK115="Yes",'Service Volumes 3'!NK12=""),1,0)</f>
        <v>0</v>
      </c>
      <c r="NL109" s="44">
        <f>IF(AND('Service Matrix'!NL115="Yes",'Service Volumes 3'!NL12=""),1,0)</f>
        <v>0</v>
      </c>
      <c r="NM109" s="44">
        <f>IF(AND('Service Matrix'!NM115="Yes",'Service Volumes 3'!NM12=""),1,0)</f>
        <v>0</v>
      </c>
      <c r="NN109" s="44">
        <f>IF(AND('Service Matrix'!NN115="Yes",'Service Volumes 3'!NN12=""),1,0)</f>
        <v>0</v>
      </c>
      <c r="NO109" s="44">
        <f>IF(AND('Service Matrix'!NO115="Yes",'Service Volumes 3'!NO12=""),1,0)</f>
        <v>0</v>
      </c>
      <c r="NP109" s="44">
        <f>IF(AND('Service Matrix'!NP115="Yes",'Service Volumes 3'!NP12=""),1,0)</f>
        <v>0</v>
      </c>
      <c r="NQ109" s="44">
        <f>IF(AND('Service Matrix'!NQ115="Yes",'Service Volumes 3'!NQ12=""),1,0)</f>
        <v>0</v>
      </c>
      <c r="NR109" s="44">
        <f>IF(AND('Service Matrix'!NR115="Yes",'Service Volumes 3'!NR12=""),1,0)</f>
        <v>0</v>
      </c>
      <c r="NS109" s="44">
        <f>IF(AND('Service Matrix'!NS115="Yes",'Service Volumes 3'!NS12=""),1,0)</f>
        <v>0</v>
      </c>
      <c r="NT109" s="44">
        <f>IF(AND('Service Matrix'!NT115="Yes",'Service Volumes 3'!NT12=""),1,0)</f>
        <v>0</v>
      </c>
      <c r="NU109" s="44">
        <f>IF(AND('Service Matrix'!NU115="Yes",'Service Volumes 3'!NU12=""),1,0)</f>
        <v>0</v>
      </c>
      <c r="NV109" s="44">
        <f>IF(AND('Service Matrix'!NV115="Yes",'Service Volumes 3'!NV12=""),1,0)</f>
        <v>0</v>
      </c>
      <c r="NW109" s="44">
        <f>IF(AND('Service Matrix'!NW115="Yes",'Service Volumes 3'!NW12=""),1,0)</f>
        <v>0</v>
      </c>
      <c r="NX109" s="44">
        <f>IF(AND('Service Matrix'!NX115="Yes",'Service Volumes 3'!NX12=""),1,0)</f>
        <v>0</v>
      </c>
      <c r="NY109" s="44">
        <f>IF(AND('Service Matrix'!NY115="Yes",'Service Volumes 3'!NY12=""),1,0)</f>
        <v>0</v>
      </c>
      <c r="NZ109" s="44">
        <f>IF(AND('Service Matrix'!NZ115="Yes",'Service Volumes 3'!NZ12=""),1,0)</f>
        <v>0</v>
      </c>
      <c r="OA109" s="44">
        <f>IF(AND('Service Matrix'!OA115="Yes",'Service Volumes 3'!OA12=""),1,0)</f>
        <v>0</v>
      </c>
      <c r="OB109" s="44">
        <f>IF(AND('Service Matrix'!OB115="Yes",'Service Volumes 3'!OB12=""),1,0)</f>
        <v>0</v>
      </c>
      <c r="OC109" s="44">
        <f>IF(AND('Service Matrix'!OC115="Yes",'Service Volumes 3'!OC12=""),1,0)</f>
        <v>0</v>
      </c>
      <c r="OD109" s="44">
        <f>IF(AND('Service Matrix'!OD115="Yes",'Service Volumes 3'!OD12=""),1,0)</f>
        <v>0</v>
      </c>
      <c r="OE109" s="44">
        <f>IF(AND('Service Matrix'!OE115="Yes",'Service Volumes 3'!OE12=""),1,0)</f>
        <v>0</v>
      </c>
      <c r="OF109" s="44">
        <f>IF(AND('Service Matrix'!OF115="Yes",'Service Volumes 3'!OF12=""),1,0)</f>
        <v>0</v>
      </c>
      <c r="OG109" s="44">
        <f>IF(AND('Service Matrix'!OG115="Yes",'Service Volumes 3'!OG12=""),1,0)</f>
        <v>0</v>
      </c>
      <c r="OH109" s="44">
        <f>IF(AND('Service Matrix'!OH115="Yes",'Service Volumes 3'!OH12=""),1,0)</f>
        <v>0</v>
      </c>
      <c r="OI109" s="44">
        <f>IF(AND('Service Matrix'!OI115="Yes",'Service Volumes 3'!OI12=""),1,0)</f>
        <v>0</v>
      </c>
      <c r="OJ109" s="44">
        <f>IF(AND('Service Matrix'!OJ115="Yes",'Service Volumes 3'!OJ12=""),1,0)</f>
        <v>0</v>
      </c>
      <c r="OK109" s="44">
        <f>IF(AND('Service Matrix'!OK115="Yes",'Service Volumes 3'!OK12=""),1,0)</f>
        <v>0</v>
      </c>
      <c r="OL109" s="44">
        <f>IF(AND('Service Matrix'!OL115="Yes",'Service Volumes 3'!OL12=""),1,0)</f>
        <v>0</v>
      </c>
      <c r="OM109" s="44">
        <f>IF(AND('Service Matrix'!OM115="Yes",'Service Volumes 3'!OM12=""),1,0)</f>
        <v>0</v>
      </c>
      <c r="ON109" s="44">
        <f>IF(AND('Service Matrix'!ON115="Yes",'Service Volumes 3'!ON12=""),1,0)</f>
        <v>0</v>
      </c>
    </row>
    <row r="110" spans="2:404" ht="10.25" customHeight="1">
      <c r="B110" s="47" t="s">
        <v>150</v>
      </c>
      <c r="C110" s="45" t="s">
        <v>151</v>
      </c>
      <c r="D110" s="43" t="str">
        <f t="shared" si="5"/>
        <v>OK</v>
      </c>
      <c r="E110" s="44">
        <f>IF(AND('Service Matrix'!E116="Yes",'Service Volumes 3'!E14=""),1,0)</f>
        <v>0</v>
      </c>
      <c r="F110" s="44">
        <f>IF(AND('Service Matrix'!F116="Yes",'Service Volumes 3'!F14=""),1,0)</f>
        <v>0</v>
      </c>
      <c r="G110" s="44">
        <f>IF(AND('Service Matrix'!G116="Yes",'Service Volumes 3'!G14=""),1,0)</f>
        <v>0</v>
      </c>
      <c r="H110" s="44">
        <f>IF(AND('Service Matrix'!H116="Yes",'Service Volumes 3'!H14=""),1,0)</f>
        <v>0</v>
      </c>
      <c r="I110" s="44">
        <f>IF(AND('Service Matrix'!I116="Yes",'Service Volumes 3'!I14=""),1,0)</f>
        <v>0</v>
      </c>
      <c r="J110" s="44">
        <f>IF(AND('Service Matrix'!J116="Yes",'Service Volumes 3'!J14=""),1,0)</f>
        <v>0</v>
      </c>
      <c r="K110" s="44">
        <f>IF(AND('Service Matrix'!K116="Yes",'Service Volumes 3'!K14=""),1,0)</f>
        <v>0</v>
      </c>
      <c r="L110" s="44">
        <f>IF(AND('Service Matrix'!L116="Yes",'Service Volumes 3'!L14=""),1,0)</f>
        <v>0</v>
      </c>
      <c r="M110" s="44">
        <f>IF(AND('Service Matrix'!M116="Yes",'Service Volumes 3'!M14=""),1,0)</f>
        <v>0</v>
      </c>
      <c r="N110" s="44">
        <f>IF(AND('Service Matrix'!N116="Yes",'Service Volumes 3'!N14=""),1,0)</f>
        <v>0</v>
      </c>
      <c r="O110" s="44">
        <f>IF(AND('Service Matrix'!O116="Yes",'Service Volumes 3'!O14=""),1,0)</f>
        <v>0</v>
      </c>
      <c r="P110" s="44">
        <f>IF(AND('Service Matrix'!P116="Yes",'Service Volumes 3'!P14=""),1,0)</f>
        <v>0</v>
      </c>
      <c r="Q110" s="44">
        <f>IF(AND('Service Matrix'!Q116="Yes",'Service Volumes 3'!Q14=""),1,0)</f>
        <v>0</v>
      </c>
      <c r="R110" s="44">
        <f>IF(AND('Service Matrix'!R116="Yes",'Service Volumes 3'!R14=""),1,0)</f>
        <v>0</v>
      </c>
      <c r="S110" s="44">
        <f>IF(AND('Service Matrix'!S116="Yes",'Service Volumes 3'!S14=""),1,0)</f>
        <v>0</v>
      </c>
      <c r="T110" s="44">
        <f>IF(AND('Service Matrix'!T116="Yes",'Service Volumes 3'!T14=""),1,0)</f>
        <v>0</v>
      </c>
      <c r="U110" s="44">
        <f>IF(AND('Service Matrix'!U116="Yes",'Service Volumes 3'!U14=""),1,0)</f>
        <v>0</v>
      </c>
      <c r="V110" s="44">
        <f>IF(AND('Service Matrix'!V116="Yes",'Service Volumes 3'!V14=""),1,0)</f>
        <v>0</v>
      </c>
      <c r="W110" s="44">
        <f>IF(AND('Service Matrix'!W116="Yes",'Service Volumes 3'!W14=""),1,0)</f>
        <v>0</v>
      </c>
      <c r="X110" s="44">
        <f>IF(AND('Service Matrix'!X116="Yes",'Service Volumes 3'!X14=""),1,0)</f>
        <v>0</v>
      </c>
      <c r="Y110" s="44">
        <f>IF(AND('Service Matrix'!Y116="Yes",'Service Volumes 3'!Y14=""),1,0)</f>
        <v>0</v>
      </c>
      <c r="Z110" s="44">
        <f>IF(AND('Service Matrix'!Z116="Yes",'Service Volumes 3'!Z14=""),1,0)</f>
        <v>0</v>
      </c>
      <c r="AA110" s="44">
        <f>IF(AND('Service Matrix'!AA116="Yes",'Service Volumes 3'!AA14=""),1,0)</f>
        <v>0</v>
      </c>
      <c r="AB110" s="44">
        <f>IF(AND('Service Matrix'!AB116="Yes",'Service Volumes 3'!AB14=""),1,0)</f>
        <v>0</v>
      </c>
      <c r="AC110" s="44">
        <f>IF(AND('Service Matrix'!AC116="Yes",'Service Volumes 3'!AC14=""),1,0)</f>
        <v>0</v>
      </c>
      <c r="AD110" s="44">
        <f>IF(AND('Service Matrix'!AD116="Yes",'Service Volumes 3'!AD14=""),1,0)</f>
        <v>0</v>
      </c>
      <c r="AE110" s="44">
        <f>IF(AND('Service Matrix'!AE116="Yes",'Service Volumes 3'!AE14=""),1,0)</f>
        <v>0</v>
      </c>
      <c r="AF110" s="44">
        <f>IF(AND('Service Matrix'!AF116="Yes",'Service Volumes 3'!AF14=""),1,0)</f>
        <v>0</v>
      </c>
      <c r="AG110" s="44">
        <f>IF(AND('Service Matrix'!AG116="Yes",'Service Volumes 3'!AG14=""),1,0)</f>
        <v>0</v>
      </c>
      <c r="AH110" s="44">
        <f>IF(AND('Service Matrix'!AH116="Yes",'Service Volumes 3'!AH14=""),1,0)</f>
        <v>0</v>
      </c>
      <c r="AI110" s="44">
        <f>IF(AND('Service Matrix'!AI116="Yes",'Service Volumes 3'!AI14=""),1,0)</f>
        <v>0</v>
      </c>
      <c r="AJ110" s="44">
        <f>IF(AND('Service Matrix'!AJ116="Yes",'Service Volumes 3'!AJ14=""),1,0)</f>
        <v>0</v>
      </c>
      <c r="AK110" s="44">
        <f>IF(AND('Service Matrix'!AK116="Yes",'Service Volumes 3'!AK14=""),1,0)</f>
        <v>0</v>
      </c>
      <c r="AL110" s="44">
        <f>IF(AND('Service Matrix'!AL116="Yes",'Service Volumes 3'!AL14=""),1,0)</f>
        <v>0</v>
      </c>
      <c r="AM110" s="44">
        <f>IF(AND('Service Matrix'!AM116="Yes",'Service Volumes 3'!AM14=""),1,0)</f>
        <v>0</v>
      </c>
      <c r="AN110" s="44">
        <f>IF(AND('Service Matrix'!AN116="Yes",'Service Volumes 3'!AN14=""),1,0)</f>
        <v>0</v>
      </c>
      <c r="AO110" s="44">
        <f>IF(AND('Service Matrix'!AO116="Yes",'Service Volumes 3'!AO14=""),1,0)</f>
        <v>0</v>
      </c>
      <c r="AP110" s="44">
        <f>IF(AND('Service Matrix'!AP116="Yes",'Service Volumes 3'!AP14=""),1,0)</f>
        <v>0</v>
      </c>
      <c r="AQ110" s="44">
        <f>IF(AND('Service Matrix'!AQ116="Yes",'Service Volumes 3'!AQ14=""),1,0)</f>
        <v>0</v>
      </c>
      <c r="AR110" s="44">
        <f>IF(AND('Service Matrix'!AR116="Yes",'Service Volumes 3'!AR14=""),1,0)</f>
        <v>0</v>
      </c>
      <c r="AS110" s="44">
        <f>IF(AND('Service Matrix'!AS116="Yes",'Service Volumes 3'!AS14=""),1,0)</f>
        <v>0</v>
      </c>
      <c r="AT110" s="44">
        <f>IF(AND('Service Matrix'!AT116="Yes",'Service Volumes 3'!AT14=""),1,0)</f>
        <v>0</v>
      </c>
      <c r="AU110" s="44">
        <f>IF(AND('Service Matrix'!AU116="Yes",'Service Volumes 3'!AU14=""),1,0)</f>
        <v>0</v>
      </c>
      <c r="AV110" s="44">
        <f>IF(AND('Service Matrix'!AV116="Yes",'Service Volumes 3'!AV14=""),1,0)</f>
        <v>0</v>
      </c>
      <c r="AW110" s="44">
        <f>IF(AND('Service Matrix'!AW116="Yes",'Service Volumes 3'!AW14=""),1,0)</f>
        <v>0</v>
      </c>
      <c r="AX110" s="44">
        <f>IF(AND('Service Matrix'!AX116="Yes",'Service Volumes 3'!AX14=""),1,0)</f>
        <v>0</v>
      </c>
      <c r="AY110" s="44">
        <f>IF(AND('Service Matrix'!AY116="Yes",'Service Volumes 3'!AY14=""),1,0)</f>
        <v>0</v>
      </c>
      <c r="AZ110" s="44">
        <f>IF(AND('Service Matrix'!AZ116="Yes",'Service Volumes 3'!AZ14=""),1,0)</f>
        <v>0</v>
      </c>
      <c r="BA110" s="44">
        <f>IF(AND('Service Matrix'!BA116="Yes",'Service Volumes 3'!BA14=""),1,0)</f>
        <v>0</v>
      </c>
      <c r="BB110" s="44">
        <f>IF(AND('Service Matrix'!BB116="Yes",'Service Volumes 3'!BB14=""),1,0)</f>
        <v>0</v>
      </c>
      <c r="BC110" s="44">
        <f>IF(AND('Service Matrix'!BC116="Yes",'Service Volumes 3'!BC14=""),1,0)</f>
        <v>0</v>
      </c>
      <c r="BD110" s="44">
        <f>IF(AND('Service Matrix'!BD116="Yes",'Service Volumes 3'!BD14=""),1,0)</f>
        <v>0</v>
      </c>
      <c r="BE110" s="44">
        <f>IF(AND('Service Matrix'!BE116="Yes",'Service Volumes 3'!BE14=""),1,0)</f>
        <v>0</v>
      </c>
      <c r="BF110" s="44">
        <f>IF(AND('Service Matrix'!BF116="Yes",'Service Volumes 3'!BF14=""),1,0)</f>
        <v>0</v>
      </c>
      <c r="BG110" s="44">
        <f>IF(AND('Service Matrix'!BG116="Yes",'Service Volumes 3'!BG14=""),1,0)</f>
        <v>0</v>
      </c>
      <c r="BH110" s="44">
        <f>IF(AND('Service Matrix'!BH116="Yes",'Service Volumes 3'!BH14=""),1,0)</f>
        <v>0</v>
      </c>
      <c r="BI110" s="44">
        <f>IF(AND('Service Matrix'!BI116="Yes",'Service Volumes 3'!BI14=""),1,0)</f>
        <v>0</v>
      </c>
      <c r="BJ110" s="44">
        <f>IF(AND('Service Matrix'!BJ116="Yes",'Service Volumes 3'!BJ14=""),1,0)</f>
        <v>0</v>
      </c>
      <c r="BK110" s="44">
        <f>IF(AND('Service Matrix'!BK116="Yes",'Service Volumes 3'!BK14=""),1,0)</f>
        <v>0</v>
      </c>
      <c r="BL110" s="44">
        <f>IF(AND('Service Matrix'!BL116="Yes",'Service Volumes 3'!BL14=""),1,0)</f>
        <v>0</v>
      </c>
      <c r="BM110" s="44">
        <f>IF(AND('Service Matrix'!BM116="Yes",'Service Volumes 3'!BM14=""),1,0)</f>
        <v>0</v>
      </c>
      <c r="BN110" s="44">
        <f>IF(AND('Service Matrix'!BN116="Yes",'Service Volumes 3'!BN14=""),1,0)</f>
        <v>0</v>
      </c>
      <c r="BO110" s="44">
        <f>IF(AND('Service Matrix'!BO116="Yes",'Service Volumes 3'!BO14=""),1,0)</f>
        <v>0</v>
      </c>
      <c r="BP110" s="44">
        <f>IF(AND('Service Matrix'!BP116="Yes",'Service Volumes 3'!BP14=""),1,0)</f>
        <v>0</v>
      </c>
      <c r="BQ110" s="44">
        <f>IF(AND('Service Matrix'!BQ116="Yes",'Service Volumes 3'!BQ14=""),1,0)</f>
        <v>0</v>
      </c>
      <c r="BR110" s="44">
        <f>IF(AND('Service Matrix'!BR116="Yes",'Service Volumes 3'!BR14=""),1,0)</f>
        <v>0</v>
      </c>
      <c r="BS110" s="44">
        <f>IF(AND('Service Matrix'!BS116="Yes",'Service Volumes 3'!BS14=""),1,0)</f>
        <v>0</v>
      </c>
      <c r="BT110" s="44">
        <f>IF(AND('Service Matrix'!BT116="Yes",'Service Volumes 3'!BT14=""),1,0)</f>
        <v>0</v>
      </c>
      <c r="BU110" s="44">
        <f>IF(AND('Service Matrix'!BU116="Yes",'Service Volumes 3'!BU14=""),1,0)</f>
        <v>0</v>
      </c>
      <c r="BV110" s="44">
        <f>IF(AND('Service Matrix'!BV116="Yes",'Service Volumes 3'!BV14=""),1,0)</f>
        <v>0</v>
      </c>
      <c r="BW110" s="44">
        <f>IF(AND('Service Matrix'!BW116="Yes",'Service Volumes 3'!BW14=""),1,0)</f>
        <v>0</v>
      </c>
      <c r="BX110" s="44">
        <f>IF(AND('Service Matrix'!BX116="Yes",'Service Volumes 3'!BX14=""),1,0)</f>
        <v>0</v>
      </c>
      <c r="BY110" s="44">
        <f>IF(AND('Service Matrix'!BY116="Yes",'Service Volumes 3'!BY14=""),1,0)</f>
        <v>0</v>
      </c>
      <c r="BZ110" s="44">
        <f>IF(AND('Service Matrix'!BZ116="Yes",'Service Volumes 3'!BZ14=""),1,0)</f>
        <v>0</v>
      </c>
      <c r="CA110" s="44">
        <f>IF(AND('Service Matrix'!CA116="Yes",'Service Volumes 3'!CA14=""),1,0)</f>
        <v>0</v>
      </c>
      <c r="CB110" s="44">
        <f>IF(AND('Service Matrix'!CB116="Yes",'Service Volumes 3'!CB14=""),1,0)</f>
        <v>0</v>
      </c>
      <c r="CC110" s="44">
        <f>IF(AND('Service Matrix'!CC116="Yes",'Service Volumes 3'!CC14=""),1,0)</f>
        <v>0</v>
      </c>
      <c r="CD110" s="44">
        <f>IF(AND('Service Matrix'!CD116="Yes",'Service Volumes 3'!CD14=""),1,0)</f>
        <v>0</v>
      </c>
      <c r="CE110" s="44">
        <f>IF(AND('Service Matrix'!CE116="Yes",'Service Volumes 3'!CE14=""),1,0)</f>
        <v>0</v>
      </c>
      <c r="CF110" s="44">
        <f>IF(AND('Service Matrix'!CF116="Yes",'Service Volumes 3'!CF14=""),1,0)</f>
        <v>0</v>
      </c>
      <c r="CG110" s="44">
        <f>IF(AND('Service Matrix'!CG116="Yes",'Service Volumes 3'!CG14=""),1,0)</f>
        <v>0</v>
      </c>
      <c r="CH110" s="44">
        <f>IF(AND('Service Matrix'!CH116="Yes",'Service Volumes 3'!CH14=""),1,0)</f>
        <v>0</v>
      </c>
      <c r="CI110" s="44">
        <f>IF(AND('Service Matrix'!CI116="Yes",'Service Volumes 3'!CI14=""),1,0)</f>
        <v>0</v>
      </c>
      <c r="CJ110" s="44">
        <f>IF(AND('Service Matrix'!CJ116="Yes",'Service Volumes 3'!CJ14=""),1,0)</f>
        <v>0</v>
      </c>
      <c r="CK110" s="44">
        <f>IF(AND('Service Matrix'!CK116="Yes",'Service Volumes 3'!CK14=""),1,0)</f>
        <v>0</v>
      </c>
      <c r="CL110" s="44">
        <f>IF(AND('Service Matrix'!CL116="Yes",'Service Volumes 3'!CL14=""),1,0)</f>
        <v>0</v>
      </c>
      <c r="CM110" s="44">
        <f>IF(AND('Service Matrix'!CM116="Yes",'Service Volumes 3'!CM14=""),1,0)</f>
        <v>0</v>
      </c>
      <c r="CN110" s="44">
        <f>IF(AND('Service Matrix'!CN116="Yes",'Service Volumes 3'!CN14=""),1,0)</f>
        <v>0</v>
      </c>
      <c r="CO110" s="44">
        <f>IF(AND('Service Matrix'!CO116="Yes",'Service Volumes 3'!CO14=""),1,0)</f>
        <v>0</v>
      </c>
      <c r="CP110" s="44">
        <f>IF(AND('Service Matrix'!CP116="Yes",'Service Volumes 3'!CP14=""),1,0)</f>
        <v>0</v>
      </c>
      <c r="CQ110" s="44">
        <f>IF(AND('Service Matrix'!CQ116="Yes",'Service Volumes 3'!CQ14=""),1,0)</f>
        <v>0</v>
      </c>
      <c r="CR110" s="44">
        <f>IF(AND('Service Matrix'!CR116="Yes",'Service Volumes 3'!CR14=""),1,0)</f>
        <v>0</v>
      </c>
      <c r="CS110" s="44">
        <f>IF(AND('Service Matrix'!CS116="Yes",'Service Volumes 3'!CS14=""),1,0)</f>
        <v>0</v>
      </c>
      <c r="CT110" s="44">
        <f>IF(AND('Service Matrix'!CT116="Yes",'Service Volumes 3'!CT14=""),1,0)</f>
        <v>0</v>
      </c>
      <c r="CU110" s="44">
        <f>IF(AND('Service Matrix'!CU116="Yes",'Service Volumes 3'!CU14=""),1,0)</f>
        <v>0</v>
      </c>
      <c r="CV110" s="44">
        <f>IF(AND('Service Matrix'!CV116="Yes",'Service Volumes 3'!CV14=""),1,0)</f>
        <v>0</v>
      </c>
      <c r="CW110" s="44">
        <f>IF(AND('Service Matrix'!CW116="Yes",'Service Volumes 3'!CW14=""),1,0)</f>
        <v>0</v>
      </c>
      <c r="CX110" s="44">
        <f>IF(AND('Service Matrix'!CX116="Yes",'Service Volumes 3'!CX14=""),1,0)</f>
        <v>0</v>
      </c>
      <c r="CY110" s="44">
        <f>IF(AND('Service Matrix'!CY116="Yes",'Service Volumes 3'!CY14=""),1,0)</f>
        <v>0</v>
      </c>
      <c r="CZ110" s="44">
        <f>IF(AND('Service Matrix'!CZ116="Yes",'Service Volumes 3'!CZ14=""),1,0)</f>
        <v>0</v>
      </c>
      <c r="DA110" s="44">
        <f>IF(AND('Service Matrix'!DA116="Yes",'Service Volumes 3'!DA14=""),1,0)</f>
        <v>0</v>
      </c>
      <c r="DB110" s="44">
        <f>IF(AND('Service Matrix'!DB116="Yes",'Service Volumes 3'!DB14=""),1,0)</f>
        <v>0</v>
      </c>
      <c r="DC110" s="44">
        <f>IF(AND('Service Matrix'!DC116="Yes",'Service Volumes 3'!DC14=""),1,0)</f>
        <v>0</v>
      </c>
      <c r="DD110" s="44">
        <f>IF(AND('Service Matrix'!DD116="Yes",'Service Volumes 3'!DD14=""),1,0)</f>
        <v>0</v>
      </c>
      <c r="DE110" s="44">
        <f>IF(AND('Service Matrix'!DE116="Yes",'Service Volumes 3'!DE14=""),1,0)</f>
        <v>0</v>
      </c>
      <c r="DF110" s="44">
        <f>IF(AND('Service Matrix'!DF116="Yes",'Service Volumes 3'!DF14=""),1,0)</f>
        <v>0</v>
      </c>
      <c r="DG110" s="44">
        <f>IF(AND('Service Matrix'!DG116="Yes",'Service Volumes 3'!DG14=""),1,0)</f>
        <v>0</v>
      </c>
      <c r="DH110" s="44">
        <f>IF(AND('Service Matrix'!DH116="Yes",'Service Volumes 3'!DH14=""),1,0)</f>
        <v>0</v>
      </c>
      <c r="DI110" s="44">
        <f>IF(AND('Service Matrix'!DI116="Yes",'Service Volumes 3'!DI14=""),1,0)</f>
        <v>0</v>
      </c>
      <c r="DJ110" s="44">
        <f>IF(AND('Service Matrix'!DJ116="Yes",'Service Volumes 3'!DJ14=""),1,0)</f>
        <v>0</v>
      </c>
      <c r="DK110" s="44">
        <f>IF(AND('Service Matrix'!DK116="Yes",'Service Volumes 3'!DK14=""),1,0)</f>
        <v>0</v>
      </c>
      <c r="DL110" s="44">
        <f>IF(AND('Service Matrix'!DL116="Yes",'Service Volumes 3'!DL14=""),1,0)</f>
        <v>0</v>
      </c>
      <c r="DM110" s="44">
        <f>IF(AND('Service Matrix'!DM116="Yes",'Service Volumes 3'!DM14=""),1,0)</f>
        <v>0</v>
      </c>
      <c r="DN110" s="44">
        <f>IF(AND('Service Matrix'!DN116="Yes",'Service Volumes 3'!DN14=""),1,0)</f>
        <v>0</v>
      </c>
      <c r="DO110" s="44">
        <f>IF(AND('Service Matrix'!DO116="Yes",'Service Volumes 3'!DO14=""),1,0)</f>
        <v>0</v>
      </c>
      <c r="DP110" s="44">
        <f>IF(AND('Service Matrix'!DP116="Yes",'Service Volumes 3'!DP14=""),1,0)</f>
        <v>0</v>
      </c>
      <c r="DQ110" s="44">
        <f>IF(AND('Service Matrix'!DQ116="Yes",'Service Volumes 3'!DQ14=""),1,0)</f>
        <v>0</v>
      </c>
      <c r="DR110" s="44">
        <f>IF(AND('Service Matrix'!DR116="Yes",'Service Volumes 3'!DR14=""),1,0)</f>
        <v>0</v>
      </c>
      <c r="DS110" s="44">
        <f>IF(AND('Service Matrix'!DS116="Yes",'Service Volumes 3'!DS14=""),1,0)</f>
        <v>0</v>
      </c>
      <c r="DT110" s="44">
        <f>IF(AND('Service Matrix'!DT116="Yes",'Service Volumes 3'!DT14=""),1,0)</f>
        <v>0</v>
      </c>
      <c r="DU110" s="44">
        <f>IF(AND('Service Matrix'!DU116="Yes",'Service Volumes 3'!DU14=""),1,0)</f>
        <v>0</v>
      </c>
      <c r="DV110" s="44">
        <f>IF(AND('Service Matrix'!DV116="Yes",'Service Volumes 3'!DV14=""),1,0)</f>
        <v>0</v>
      </c>
      <c r="DW110" s="44">
        <f>IF(AND('Service Matrix'!DW116="Yes",'Service Volumes 3'!DW14=""),1,0)</f>
        <v>0</v>
      </c>
      <c r="DX110" s="44">
        <f>IF(AND('Service Matrix'!DX116="Yes",'Service Volumes 3'!DX14=""),1,0)</f>
        <v>0</v>
      </c>
      <c r="DY110" s="44">
        <f>IF(AND('Service Matrix'!DY116="Yes",'Service Volumes 3'!DY14=""),1,0)</f>
        <v>0</v>
      </c>
      <c r="DZ110" s="44">
        <f>IF(AND('Service Matrix'!DZ116="Yes",'Service Volumes 3'!DZ14=""),1,0)</f>
        <v>0</v>
      </c>
      <c r="EA110" s="44">
        <f>IF(AND('Service Matrix'!EA116="Yes",'Service Volumes 3'!EA14=""),1,0)</f>
        <v>0</v>
      </c>
      <c r="EB110" s="44">
        <f>IF(AND('Service Matrix'!EB116="Yes",'Service Volumes 3'!EB14=""),1,0)</f>
        <v>0</v>
      </c>
      <c r="EC110" s="44">
        <f>IF(AND('Service Matrix'!EC116="Yes",'Service Volumes 3'!EC14=""),1,0)</f>
        <v>0</v>
      </c>
      <c r="ED110" s="44">
        <f>IF(AND('Service Matrix'!ED116="Yes",'Service Volumes 3'!ED14=""),1,0)</f>
        <v>0</v>
      </c>
      <c r="EE110" s="44">
        <f>IF(AND('Service Matrix'!EE116="Yes",'Service Volumes 3'!EE14=""),1,0)</f>
        <v>0</v>
      </c>
      <c r="EF110" s="44">
        <f>IF(AND('Service Matrix'!EF116="Yes",'Service Volumes 3'!EF14=""),1,0)</f>
        <v>0</v>
      </c>
      <c r="EG110" s="44">
        <f>IF(AND('Service Matrix'!EG116="Yes",'Service Volumes 3'!EG14=""),1,0)</f>
        <v>0</v>
      </c>
      <c r="EH110" s="44">
        <f>IF(AND('Service Matrix'!EH116="Yes",'Service Volumes 3'!EH14=""),1,0)</f>
        <v>0</v>
      </c>
      <c r="EI110" s="44">
        <f>IF(AND('Service Matrix'!EI116="Yes",'Service Volumes 3'!EI14=""),1,0)</f>
        <v>0</v>
      </c>
      <c r="EJ110" s="44">
        <f>IF(AND('Service Matrix'!EJ116="Yes",'Service Volumes 3'!EJ14=""),1,0)</f>
        <v>0</v>
      </c>
      <c r="EK110" s="44">
        <f>IF(AND('Service Matrix'!EK116="Yes",'Service Volumes 3'!EK14=""),1,0)</f>
        <v>0</v>
      </c>
      <c r="EL110" s="44">
        <f>IF(AND('Service Matrix'!EL116="Yes",'Service Volumes 3'!EL14=""),1,0)</f>
        <v>0</v>
      </c>
      <c r="EM110" s="44">
        <f>IF(AND('Service Matrix'!EM116="Yes",'Service Volumes 3'!EM14=""),1,0)</f>
        <v>0</v>
      </c>
      <c r="EN110" s="44">
        <f>IF(AND('Service Matrix'!EN116="Yes",'Service Volumes 3'!EN14=""),1,0)</f>
        <v>0</v>
      </c>
      <c r="EO110" s="44">
        <f>IF(AND('Service Matrix'!EO116="Yes",'Service Volumes 3'!EO14=""),1,0)</f>
        <v>0</v>
      </c>
      <c r="EP110" s="44">
        <f>IF(AND('Service Matrix'!EP116="Yes",'Service Volumes 3'!EP14=""),1,0)</f>
        <v>0</v>
      </c>
      <c r="EQ110" s="44">
        <f>IF(AND('Service Matrix'!EQ116="Yes",'Service Volumes 3'!EQ14=""),1,0)</f>
        <v>0</v>
      </c>
      <c r="ER110" s="44">
        <f>IF(AND('Service Matrix'!ER116="Yes",'Service Volumes 3'!ER14=""),1,0)</f>
        <v>0</v>
      </c>
      <c r="ES110" s="44">
        <f>IF(AND('Service Matrix'!ES116="Yes",'Service Volumes 3'!ES14=""),1,0)</f>
        <v>0</v>
      </c>
      <c r="ET110" s="44">
        <f>IF(AND('Service Matrix'!ET116="Yes",'Service Volumes 3'!ET14=""),1,0)</f>
        <v>0</v>
      </c>
      <c r="EU110" s="44">
        <f>IF(AND('Service Matrix'!EU116="Yes",'Service Volumes 3'!EU14=""),1,0)</f>
        <v>0</v>
      </c>
      <c r="EV110" s="44">
        <f>IF(AND('Service Matrix'!EV116="Yes",'Service Volumes 3'!EV14=""),1,0)</f>
        <v>0</v>
      </c>
      <c r="EW110" s="44">
        <f>IF(AND('Service Matrix'!EW116="Yes",'Service Volumes 3'!EW14=""),1,0)</f>
        <v>0</v>
      </c>
      <c r="EX110" s="44">
        <f>IF(AND('Service Matrix'!EX116="Yes",'Service Volumes 3'!EX14=""),1,0)</f>
        <v>0</v>
      </c>
      <c r="EY110" s="44">
        <f>IF(AND('Service Matrix'!EY116="Yes",'Service Volumes 3'!EY14=""),1,0)</f>
        <v>0</v>
      </c>
      <c r="EZ110" s="44">
        <f>IF(AND('Service Matrix'!EZ116="Yes",'Service Volumes 3'!EZ14=""),1,0)</f>
        <v>0</v>
      </c>
      <c r="FA110" s="44">
        <f>IF(AND('Service Matrix'!FA116="Yes",'Service Volumes 3'!FA14=""),1,0)</f>
        <v>0</v>
      </c>
      <c r="FB110" s="44">
        <f>IF(AND('Service Matrix'!FB116="Yes",'Service Volumes 3'!FB14=""),1,0)</f>
        <v>0</v>
      </c>
      <c r="FC110" s="44">
        <f>IF(AND('Service Matrix'!FC116="Yes",'Service Volumes 3'!FC14=""),1,0)</f>
        <v>0</v>
      </c>
      <c r="FD110" s="44">
        <f>IF(AND('Service Matrix'!FD116="Yes",'Service Volumes 3'!FD14=""),1,0)</f>
        <v>0</v>
      </c>
      <c r="FE110" s="44">
        <f>IF(AND('Service Matrix'!FE116="Yes",'Service Volumes 3'!FE14=""),1,0)</f>
        <v>0</v>
      </c>
      <c r="FF110" s="44">
        <f>IF(AND('Service Matrix'!FF116="Yes",'Service Volumes 3'!FF14=""),1,0)</f>
        <v>0</v>
      </c>
      <c r="FG110" s="44">
        <f>IF(AND('Service Matrix'!FG116="Yes",'Service Volumes 3'!FG14=""),1,0)</f>
        <v>0</v>
      </c>
      <c r="FH110" s="44">
        <f>IF(AND('Service Matrix'!FH116="Yes",'Service Volumes 3'!FH14=""),1,0)</f>
        <v>0</v>
      </c>
      <c r="FI110" s="44">
        <f>IF(AND('Service Matrix'!FI116="Yes",'Service Volumes 3'!FI14=""),1,0)</f>
        <v>0</v>
      </c>
      <c r="FJ110" s="44">
        <f>IF(AND('Service Matrix'!FJ116="Yes",'Service Volumes 3'!FJ14=""),1,0)</f>
        <v>0</v>
      </c>
      <c r="FK110" s="44">
        <f>IF(AND('Service Matrix'!FK116="Yes",'Service Volumes 3'!FK14=""),1,0)</f>
        <v>0</v>
      </c>
      <c r="FL110" s="44">
        <f>IF(AND('Service Matrix'!FL116="Yes",'Service Volumes 3'!FL14=""),1,0)</f>
        <v>0</v>
      </c>
      <c r="FM110" s="44">
        <f>IF(AND('Service Matrix'!FM116="Yes",'Service Volumes 3'!FM14=""),1,0)</f>
        <v>0</v>
      </c>
      <c r="FN110" s="44">
        <f>IF(AND('Service Matrix'!FN116="Yes",'Service Volumes 3'!FN14=""),1,0)</f>
        <v>0</v>
      </c>
      <c r="FO110" s="44">
        <f>IF(AND('Service Matrix'!FO116="Yes",'Service Volumes 3'!FO14=""),1,0)</f>
        <v>0</v>
      </c>
      <c r="FP110" s="44">
        <f>IF(AND('Service Matrix'!FP116="Yes",'Service Volumes 3'!FP14=""),1,0)</f>
        <v>0</v>
      </c>
      <c r="FQ110" s="44">
        <f>IF(AND('Service Matrix'!FQ116="Yes",'Service Volumes 3'!FQ14=""),1,0)</f>
        <v>0</v>
      </c>
      <c r="FR110" s="44">
        <f>IF(AND('Service Matrix'!FR116="Yes",'Service Volumes 3'!FR14=""),1,0)</f>
        <v>0</v>
      </c>
      <c r="FS110" s="44">
        <f>IF(AND('Service Matrix'!FS116="Yes",'Service Volumes 3'!FS14=""),1,0)</f>
        <v>0</v>
      </c>
      <c r="FT110" s="44">
        <f>IF(AND('Service Matrix'!FT116="Yes",'Service Volumes 3'!FT14=""),1,0)</f>
        <v>0</v>
      </c>
      <c r="FU110" s="44">
        <f>IF(AND('Service Matrix'!FU116="Yes",'Service Volumes 3'!FU14=""),1,0)</f>
        <v>0</v>
      </c>
      <c r="FV110" s="44">
        <f>IF(AND('Service Matrix'!FV116="Yes",'Service Volumes 3'!FV14=""),1,0)</f>
        <v>0</v>
      </c>
      <c r="FW110" s="44">
        <f>IF(AND('Service Matrix'!FW116="Yes",'Service Volumes 3'!FW14=""),1,0)</f>
        <v>0</v>
      </c>
      <c r="FX110" s="44">
        <f>IF(AND('Service Matrix'!FX116="Yes",'Service Volumes 3'!FX14=""),1,0)</f>
        <v>0</v>
      </c>
      <c r="FY110" s="44">
        <f>IF(AND('Service Matrix'!FY116="Yes",'Service Volumes 3'!FY14=""),1,0)</f>
        <v>0</v>
      </c>
      <c r="FZ110" s="44">
        <f>IF(AND('Service Matrix'!FZ116="Yes",'Service Volumes 3'!FZ14=""),1,0)</f>
        <v>0</v>
      </c>
      <c r="GA110" s="44">
        <f>IF(AND('Service Matrix'!GA116="Yes",'Service Volumes 3'!GA14=""),1,0)</f>
        <v>0</v>
      </c>
      <c r="GB110" s="44">
        <f>IF(AND('Service Matrix'!GB116="Yes",'Service Volumes 3'!GB14=""),1,0)</f>
        <v>0</v>
      </c>
      <c r="GC110" s="44">
        <f>IF(AND('Service Matrix'!GC116="Yes",'Service Volumes 3'!GC14=""),1,0)</f>
        <v>0</v>
      </c>
      <c r="GD110" s="44">
        <f>IF(AND('Service Matrix'!GD116="Yes",'Service Volumes 3'!GD14=""),1,0)</f>
        <v>0</v>
      </c>
      <c r="GE110" s="44">
        <f>IF(AND('Service Matrix'!GE116="Yes",'Service Volumes 3'!GE14=""),1,0)</f>
        <v>0</v>
      </c>
      <c r="GF110" s="44">
        <f>IF(AND('Service Matrix'!GF116="Yes",'Service Volumes 3'!GF14=""),1,0)</f>
        <v>0</v>
      </c>
      <c r="GG110" s="44">
        <f>IF(AND('Service Matrix'!GG116="Yes",'Service Volumes 3'!GG14=""),1,0)</f>
        <v>0</v>
      </c>
      <c r="GH110" s="44">
        <f>IF(AND('Service Matrix'!GH116="Yes",'Service Volumes 3'!GH14=""),1,0)</f>
        <v>0</v>
      </c>
      <c r="GI110" s="44">
        <f>IF(AND('Service Matrix'!GI116="Yes",'Service Volumes 3'!GI14=""),1,0)</f>
        <v>0</v>
      </c>
      <c r="GJ110" s="44">
        <f>IF(AND('Service Matrix'!GJ116="Yes",'Service Volumes 3'!GJ14=""),1,0)</f>
        <v>0</v>
      </c>
      <c r="GK110" s="44">
        <f>IF(AND('Service Matrix'!GK116="Yes",'Service Volumes 3'!GK14=""),1,0)</f>
        <v>0</v>
      </c>
      <c r="GL110" s="44">
        <f>IF(AND('Service Matrix'!GL116="Yes",'Service Volumes 3'!GL14=""),1,0)</f>
        <v>0</v>
      </c>
      <c r="GM110" s="44">
        <f>IF(AND('Service Matrix'!GM116="Yes",'Service Volumes 3'!GM14=""),1,0)</f>
        <v>0</v>
      </c>
      <c r="GN110" s="44">
        <f>IF(AND('Service Matrix'!GN116="Yes",'Service Volumes 3'!GN14=""),1,0)</f>
        <v>0</v>
      </c>
      <c r="GO110" s="44">
        <f>IF(AND('Service Matrix'!GO116="Yes",'Service Volumes 3'!GO14=""),1,0)</f>
        <v>0</v>
      </c>
      <c r="GP110" s="44">
        <f>IF(AND('Service Matrix'!GP116="Yes",'Service Volumes 3'!GP14=""),1,0)</f>
        <v>0</v>
      </c>
      <c r="GQ110" s="44">
        <f>IF(AND('Service Matrix'!GQ116="Yes",'Service Volumes 3'!GQ14=""),1,0)</f>
        <v>0</v>
      </c>
      <c r="GR110" s="44">
        <f>IF(AND('Service Matrix'!GR116="Yes",'Service Volumes 3'!GR14=""),1,0)</f>
        <v>0</v>
      </c>
      <c r="GS110" s="44">
        <f>IF(AND('Service Matrix'!GS116="Yes",'Service Volumes 3'!GS14=""),1,0)</f>
        <v>0</v>
      </c>
      <c r="GT110" s="44">
        <f>IF(AND('Service Matrix'!GT116="Yes",'Service Volumes 3'!GT14=""),1,0)</f>
        <v>0</v>
      </c>
      <c r="GU110" s="44">
        <f>IF(AND('Service Matrix'!GU116="Yes",'Service Volumes 3'!GU14=""),1,0)</f>
        <v>0</v>
      </c>
      <c r="GV110" s="44">
        <f>IF(AND('Service Matrix'!GV116="Yes",'Service Volumes 3'!GV14=""),1,0)</f>
        <v>0</v>
      </c>
      <c r="GW110" s="44">
        <f>IF(AND('Service Matrix'!GW116="Yes",'Service Volumes 3'!GW14=""),1,0)</f>
        <v>0</v>
      </c>
      <c r="GX110" s="44">
        <f>IF(AND('Service Matrix'!GX116="Yes",'Service Volumes 3'!GX14=""),1,0)</f>
        <v>0</v>
      </c>
      <c r="GY110" s="44">
        <f>IF(AND('Service Matrix'!GY116="Yes",'Service Volumes 3'!GY14=""),1,0)</f>
        <v>0</v>
      </c>
      <c r="GZ110" s="44">
        <f>IF(AND('Service Matrix'!GZ116="Yes",'Service Volumes 3'!GZ14=""),1,0)</f>
        <v>0</v>
      </c>
      <c r="HA110" s="44">
        <f>IF(AND('Service Matrix'!HA116="Yes",'Service Volumes 3'!HA14=""),1,0)</f>
        <v>0</v>
      </c>
      <c r="HB110" s="44">
        <f>IF(AND('Service Matrix'!HB116="Yes",'Service Volumes 3'!HB14=""),1,0)</f>
        <v>0</v>
      </c>
      <c r="HC110" s="44">
        <f>IF(AND('Service Matrix'!HC116="Yes",'Service Volumes 3'!HC14=""),1,0)</f>
        <v>0</v>
      </c>
      <c r="HD110" s="44">
        <f>IF(AND('Service Matrix'!HD116="Yes",'Service Volumes 3'!HD14=""),1,0)</f>
        <v>0</v>
      </c>
      <c r="HE110" s="44">
        <f>IF(AND('Service Matrix'!HE116="Yes",'Service Volumes 3'!HE14=""),1,0)</f>
        <v>0</v>
      </c>
      <c r="HF110" s="44">
        <f>IF(AND('Service Matrix'!HF116="Yes",'Service Volumes 3'!HF14=""),1,0)</f>
        <v>0</v>
      </c>
      <c r="HG110" s="44">
        <f>IF(AND('Service Matrix'!HG116="Yes",'Service Volumes 3'!HG14=""),1,0)</f>
        <v>0</v>
      </c>
      <c r="HH110" s="44">
        <f>IF(AND('Service Matrix'!HH116="Yes",'Service Volumes 3'!HH14=""),1,0)</f>
        <v>0</v>
      </c>
      <c r="HI110" s="44">
        <f>IF(AND('Service Matrix'!HI116="Yes",'Service Volumes 3'!HI14=""),1,0)</f>
        <v>0</v>
      </c>
      <c r="HJ110" s="44">
        <f>IF(AND('Service Matrix'!HJ116="Yes",'Service Volumes 3'!HJ14=""),1,0)</f>
        <v>0</v>
      </c>
      <c r="HK110" s="44">
        <f>IF(AND('Service Matrix'!HK116="Yes",'Service Volumes 3'!HK14=""),1,0)</f>
        <v>0</v>
      </c>
      <c r="HL110" s="44">
        <f>IF(AND('Service Matrix'!HL116="Yes",'Service Volumes 3'!HL14=""),1,0)</f>
        <v>0</v>
      </c>
      <c r="HM110" s="44">
        <f>IF(AND('Service Matrix'!HM116="Yes",'Service Volumes 3'!HM14=""),1,0)</f>
        <v>0</v>
      </c>
      <c r="HN110" s="44">
        <f>IF(AND('Service Matrix'!HN116="Yes",'Service Volumes 3'!HN14=""),1,0)</f>
        <v>0</v>
      </c>
      <c r="HO110" s="44">
        <f>IF(AND('Service Matrix'!HO116="Yes",'Service Volumes 3'!HO14=""),1,0)</f>
        <v>0</v>
      </c>
      <c r="HP110" s="44">
        <f>IF(AND('Service Matrix'!HP116="Yes",'Service Volumes 3'!HP14=""),1,0)</f>
        <v>0</v>
      </c>
      <c r="HQ110" s="44">
        <f>IF(AND('Service Matrix'!HQ116="Yes",'Service Volumes 3'!HQ14=""),1,0)</f>
        <v>0</v>
      </c>
      <c r="HR110" s="44">
        <f>IF(AND('Service Matrix'!HR116="Yes",'Service Volumes 3'!HR14=""),1,0)</f>
        <v>0</v>
      </c>
      <c r="HS110" s="44">
        <f>IF(AND('Service Matrix'!HS116="Yes",'Service Volumes 3'!HS14=""),1,0)</f>
        <v>0</v>
      </c>
      <c r="HT110" s="44">
        <f>IF(AND('Service Matrix'!HT116="Yes",'Service Volumes 3'!HT14=""),1,0)</f>
        <v>0</v>
      </c>
      <c r="HU110" s="44">
        <f>IF(AND('Service Matrix'!HU116="Yes",'Service Volumes 3'!HU14=""),1,0)</f>
        <v>0</v>
      </c>
      <c r="HV110" s="44">
        <f>IF(AND('Service Matrix'!HV116="Yes",'Service Volumes 3'!HV14=""),1,0)</f>
        <v>0</v>
      </c>
      <c r="HW110" s="44">
        <f>IF(AND('Service Matrix'!HW116="Yes",'Service Volumes 3'!HW14=""),1,0)</f>
        <v>0</v>
      </c>
      <c r="HX110" s="44">
        <f>IF(AND('Service Matrix'!HX116="Yes",'Service Volumes 3'!HX14=""),1,0)</f>
        <v>0</v>
      </c>
      <c r="HY110" s="44">
        <f>IF(AND('Service Matrix'!HY116="Yes",'Service Volumes 3'!HY14=""),1,0)</f>
        <v>0</v>
      </c>
      <c r="HZ110" s="44">
        <f>IF(AND('Service Matrix'!HZ116="Yes",'Service Volumes 3'!HZ14=""),1,0)</f>
        <v>0</v>
      </c>
      <c r="IA110" s="44">
        <f>IF(AND('Service Matrix'!IA116="Yes",'Service Volumes 3'!IA14=""),1,0)</f>
        <v>0</v>
      </c>
      <c r="IB110" s="44">
        <f>IF(AND('Service Matrix'!IB116="Yes",'Service Volumes 3'!IB14=""),1,0)</f>
        <v>0</v>
      </c>
      <c r="IC110" s="44">
        <f>IF(AND('Service Matrix'!IC116="Yes",'Service Volumes 3'!IC14=""),1,0)</f>
        <v>0</v>
      </c>
      <c r="ID110" s="44">
        <f>IF(AND('Service Matrix'!ID116="Yes",'Service Volumes 3'!ID14=""),1,0)</f>
        <v>0</v>
      </c>
      <c r="IE110" s="44">
        <f>IF(AND('Service Matrix'!IE116="Yes",'Service Volumes 3'!IE14=""),1,0)</f>
        <v>0</v>
      </c>
      <c r="IF110" s="44">
        <f>IF(AND('Service Matrix'!IF116="Yes",'Service Volumes 3'!IF14=""),1,0)</f>
        <v>0</v>
      </c>
      <c r="IG110" s="44">
        <f>IF(AND('Service Matrix'!IG116="Yes",'Service Volumes 3'!IG14=""),1,0)</f>
        <v>0</v>
      </c>
      <c r="IH110" s="44">
        <f>IF(AND('Service Matrix'!IH116="Yes",'Service Volumes 3'!IH14=""),1,0)</f>
        <v>0</v>
      </c>
      <c r="II110" s="44">
        <f>IF(AND('Service Matrix'!II116="Yes",'Service Volumes 3'!II14=""),1,0)</f>
        <v>0</v>
      </c>
      <c r="IJ110" s="44">
        <f>IF(AND('Service Matrix'!IJ116="Yes",'Service Volumes 3'!IJ14=""),1,0)</f>
        <v>0</v>
      </c>
      <c r="IK110" s="44">
        <f>IF(AND('Service Matrix'!IK116="Yes",'Service Volumes 3'!IK14=""),1,0)</f>
        <v>0</v>
      </c>
      <c r="IL110" s="44">
        <f>IF(AND('Service Matrix'!IL116="Yes",'Service Volumes 3'!IL14=""),1,0)</f>
        <v>0</v>
      </c>
      <c r="IM110" s="44">
        <f>IF(AND('Service Matrix'!IM116="Yes",'Service Volumes 3'!IM14=""),1,0)</f>
        <v>0</v>
      </c>
      <c r="IN110" s="44">
        <f>IF(AND('Service Matrix'!IN116="Yes",'Service Volumes 3'!IN14=""),1,0)</f>
        <v>0</v>
      </c>
      <c r="IO110" s="44">
        <f>IF(AND('Service Matrix'!IO116="Yes",'Service Volumes 3'!IO14=""),1,0)</f>
        <v>0</v>
      </c>
      <c r="IP110" s="44">
        <f>IF(AND('Service Matrix'!IP116="Yes",'Service Volumes 3'!IP14=""),1,0)</f>
        <v>0</v>
      </c>
      <c r="IQ110" s="44">
        <f>IF(AND('Service Matrix'!IQ116="Yes",'Service Volumes 3'!IQ14=""),1,0)</f>
        <v>0</v>
      </c>
      <c r="IR110" s="44">
        <f>IF(AND('Service Matrix'!IR116="Yes",'Service Volumes 3'!IR14=""),1,0)</f>
        <v>0</v>
      </c>
      <c r="IS110" s="44">
        <f>IF(AND('Service Matrix'!IS116="Yes",'Service Volumes 3'!IS14=""),1,0)</f>
        <v>0</v>
      </c>
      <c r="IT110" s="44">
        <f>IF(AND('Service Matrix'!IT116="Yes",'Service Volumes 3'!IT14=""),1,0)</f>
        <v>0</v>
      </c>
      <c r="IU110" s="44">
        <f>IF(AND('Service Matrix'!IU116="Yes",'Service Volumes 3'!IU14=""),1,0)</f>
        <v>0</v>
      </c>
      <c r="IV110" s="44">
        <f>IF(AND('Service Matrix'!IV116="Yes",'Service Volumes 3'!IV14=""),1,0)</f>
        <v>0</v>
      </c>
      <c r="IW110" s="44">
        <f>IF(AND('Service Matrix'!IW116="Yes",'Service Volumes 3'!IW14=""),1,0)</f>
        <v>0</v>
      </c>
      <c r="IX110" s="44">
        <f>IF(AND('Service Matrix'!IX116="Yes",'Service Volumes 3'!IX14=""),1,0)</f>
        <v>0</v>
      </c>
      <c r="IY110" s="44">
        <f>IF(AND('Service Matrix'!IY116="Yes",'Service Volumes 3'!IY14=""),1,0)</f>
        <v>0</v>
      </c>
      <c r="IZ110" s="44">
        <f>IF(AND('Service Matrix'!IZ116="Yes",'Service Volumes 3'!IZ14=""),1,0)</f>
        <v>0</v>
      </c>
      <c r="JA110" s="44">
        <f>IF(AND('Service Matrix'!JA116="Yes",'Service Volumes 3'!JA14=""),1,0)</f>
        <v>0</v>
      </c>
      <c r="JB110" s="44">
        <f>IF(AND('Service Matrix'!JB116="Yes",'Service Volumes 3'!JB14=""),1,0)</f>
        <v>0</v>
      </c>
      <c r="JC110" s="44">
        <f>IF(AND('Service Matrix'!JC116="Yes",'Service Volumes 3'!JC14=""),1,0)</f>
        <v>0</v>
      </c>
      <c r="JD110" s="44">
        <f>IF(AND('Service Matrix'!JD116="Yes",'Service Volumes 3'!JD14=""),1,0)</f>
        <v>0</v>
      </c>
      <c r="JE110" s="44">
        <f>IF(AND('Service Matrix'!JE116="Yes",'Service Volumes 3'!JE14=""),1,0)</f>
        <v>0</v>
      </c>
      <c r="JF110" s="44">
        <f>IF(AND('Service Matrix'!JF116="Yes",'Service Volumes 3'!JF14=""),1,0)</f>
        <v>0</v>
      </c>
      <c r="JG110" s="44">
        <f>IF(AND('Service Matrix'!JG116="Yes",'Service Volumes 3'!JG14=""),1,0)</f>
        <v>0</v>
      </c>
      <c r="JH110" s="44">
        <f>IF(AND('Service Matrix'!JH116="Yes",'Service Volumes 3'!JH14=""),1,0)</f>
        <v>0</v>
      </c>
      <c r="JI110" s="44">
        <f>IF(AND('Service Matrix'!JI116="Yes",'Service Volumes 3'!JI14=""),1,0)</f>
        <v>0</v>
      </c>
      <c r="JJ110" s="44">
        <f>IF(AND('Service Matrix'!JJ116="Yes",'Service Volumes 3'!JJ14=""),1,0)</f>
        <v>0</v>
      </c>
      <c r="JK110" s="44">
        <f>IF(AND('Service Matrix'!JK116="Yes",'Service Volumes 3'!JK14=""),1,0)</f>
        <v>0</v>
      </c>
      <c r="JL110" s="44">
        <f>IF(AND('Service Matrix'!JL116="Yes",'Service Volumes 3'!JL14=""),1,0)</f>
        <v>0</v>
      </c>
      <c r="JM110" s="44">
        <f>IF(AND('Service Matrix'!JM116="Yes",'Service Volumes 3'!JM14=""),1,0)</f>
        <v>0</v>
      </c>
      <c r="JN110" s="44">
        <f>IF(AND('Service Matrix'!JN116="Yes",'Service Volumes 3'!JN14=""),1,0)</f>
        <v>0</v>
      </c>
      <c r="JO110" s="44">
        <f>IF(AND('Service Matrix'!JO116="Yes",'Service Volumes 3'!JO14=""),1,0)</f>
        <v>0</v>
      </c>
      <c r="JP110" s="44">
        <f>IF(AND('Service Matrix'!JP116="Yes",'Service Volumes 3'!JP14=""),1,0)</f>
        <v>0</v>
      </c>
      <c r="JQ110" s="44">
        <f>IF(AND('Service Matrix'!JQ116="Yes",'Service Volumes 3'!JQ14=""),1,0)</f>
        <v>0</v>
      </c>
      <c r="JR110" s="44">
        <f>IF(AND('Service Matrix'!JR116="Yes",'Service Volumes 3'!JR14=""),1,0)</f>
        <v>0</v>
      </c>
      <c r="JS110" s="44">
        <f>IF(AND('Service Matrix'!JS116="Yes",'Service Volumes 3'!JS14=""),1,0)</f>
        <v>0</v>
      </c>
      <c r="JT110" s="44">
        <f>IF(AND('Service Matrix'!JT116="Yes",'Service Volumes 3'!JT14=""),1,0)</f>
        <v>0</v>
      </c>
      <c r="JU110" s="44">
        <f>IF(AND('Service Matrix'!JU116="Yes",'Service Volumes 3'!JU14=""),1,0)</f>
        <v>0</v>
      </c>
      <c r="JV110" s="44">
        <f>IF(AND('Service Matrix'!JV116="Yes",'Service Volumes 3'!JV14=""),1,0)</f>
        <v>0</v>
      </c>
      <c r="JW110" s="44">
        <f>IF(AND('Service Matrix'!JW116="Yes",'Service Volumes 3'!JW14=""),1,0)</f>
        <v>0</v>
      </c>
      <c r="JX110" s="44">
        <f>IF(AND('Service Matrix'!JX116="Yes",'Service Volumes 3'!JX14=""),1,0)</f>
        <v>0</v>
      </c>
      <c r="JY110" s="44">
        <f>IF(AND('Service Matrix'!JY116="Yes",'Service Volumes 3'!JY14=""),1,0)</f>
        <v>0</v>
      </c>
      <c r="JZ110" s="44">
        <f>IF(AND('Service Matrix'!JZ116="Yes",'Service Volumes 3'!JZ14=""),1,0)</f>
        <v>0</v>
      </c>
      <c r="KA110" s="44">
        <f>IF(AND('Service Matrix'!KA116="Yes",'Service Volumes 3'!KA14=""),1,0)</f>
        <v>0</v>
      </c>
      <c r="KB110" s="44">
        <f>IF(AND('Service Matrix'!KB116="Yes",'Service Volumes 3'!KB14=""),1,0)</f>
        <v>0</v>
      </c>
      <c r="KC110" s="44">
        <f>IF(AND('Service Matrix'!KC116="Yes",'Service Volumes 3'!KC14=""),1,0)</f>
        <v>0</v>
      </c>
      <c r="KD110" s="44">
        <f>IF(AND('Service Matrix'!KD116="Yes",'Service Volumes 3'!KD14=""),1,0)</f>
        <v>0</v>
      </c>
      <c r="KE110" s="44">
        <f>IF(AND('Service Matrix'!KE116="Yes",'Service Volumes 3'!KE14=""),1,0)</f>
        <v>0</v>
      </c>
      <c r="KF110" s="44">
        <f>IF(AND('Service Matrix'!KF116="Yes",'Service Volumes 3'!KF14=""),1,0)</f>
        <v>0</v>
      </c>
      <c r="KG110" s="44">
        <f>IF(AND('Service Matrix'!KG116="Yes",'Service Volumes 3'!KG14=""),1,0)</f>
        <v>0</v>
      </c>
      <c r="KH110" s="44">
        <f>IF(AND('Service Matrix'!KH116="Yes",'Service Volumes 3'!KH14=""),1,0)</f>
        <v>0</v>
      </c>
      <c r="KI110" s="44">
        <f>IF(AND('Service Matrix'!KI116="Yes",'Service Volumes 3'!KI14=""),1,0)</f>
        <v>0</v>
      </c>
      <c r="KJ110" s="44">
        <f>IF(AND('Service Matrix'!KJ116="Yes",'Service Volumes 3'!KJ14=""),1,0)</f>
        <v>0</v>
      </c>
      <c r="KK110" s="44">
        <f>IF(AND('Service Matrix'!KK116="Yes",'Service Volumes 3'!KK14=""),1,0)</f>
        <v>0</v>
      </c>
      <c r="KL110" s="44">
        <f>IF(AND('Service Matrix'!KL116="Yes",'Service Volumes 3'!KL14=""),1,0)</f>
        <v>0</v>
      </c>
      <c r="KM110" s="44">
        <f>IF(AND('Service Matrix'!KM116="Yes",'Service Volumes 3'!KM14=""),1,0)</f>
        <v>0</v>
      </c>
      <c r="KN110" s="44">
        <f>IF(AND('Service Matrix'!KN116="Yes",'Service Volumes 3'!KN14=""),1,0)</f>
        <v>0</v>
      </c>
      <c r="KO110" s="44">
        <f>IF(AND('Service Matrix'!KO116="Yes",'Service Volumes 3'!KO14=""),1,0)</f>
        <v>0</v>
      </c>
      <c r="KP110" s="44">
        <f>IF(AND('Service Matrix'!KP116="Yes",'Service Volumes 3'!KP14=""),1,0)</f>
        <v>0</v>
      </c>
      <c r="KQ110" s="44">
        <f>IF(AND('Service Matrix'!KQ116="Yes",'Service Volumes 3'!KQ14=""),1,0)</f>
        <v>0</v>
      </c>
      <c r="KR110" s="44">
        <f>IF(AND('Service Matrix'!KR116="Yes",'Service Volumes 3'!KR14=""),1,0)</f>
        <v>0</v>
      </c>
      <c r="KS110" s="44">
        <f>IF(AND('Service Matrix'!KS116="Yes",'Service Volumes 3'!KS14=""),1,0)</f>
        <v>0</v>
      </c>
      <c r="KT110" s="44">
        <f>IF(AND('Service Matrix'!KT116="Yes",'Service Volumes 3'!KT14=""),1,0)</f>
        <v>0</v>
      </c>
      <c r="KU110" s="44">
        <f>IF(AND('Service Matrix'!KU116="Yes",'Service Volumes 3'!KU14=""),1,0)</f>
        <v>0</v>
      </c>
      <c r="KV110" s="44">
        <f>IF(AND('Service Matrix'!KV116="Yes",'Service Volumes 3'!KV14=""),1,0)</f>
        <v>0</v>
      </c>
      <c r="KW110" s="44">
        <f>IF(AND('Service Matrix'!KW116="Yes",'Service Volumes 3'!KW14=""),1,0)</f>
        <v>0</v>
      </c>
      <c r="KX110" s="44">
        <f>IF(AND('Service Matrix'!KX116="Yes",'Service Volumes 3'!KX14=""),1,0)</f>
        <v>0</v>
      </c>
      <c r="KY110" s="44">
        <f>IF(AND('Service Matrix'!KY116="Yes",'Service Volumes 3'!KY14=""),1,0)</f>
        <v>0</v>
      </c>
      <c r="KZ110" s="44">
        <f>IF(AND('Service Matrix'!KZ116="Yes",'Service Volumes 3'!KZ14=""),1,0)</f>
        <v>0</v>
      </c>
      <c r="LA110" s="44">
        <f>IF(AND('Service Matrix'!LA116="Yes",'Service Volumes 3'!LA14=""),1,0)</f>
        <v>0</v>
      </c>
      <c r="LB110" s="44">
        <f>IF(AND('Service Matrix'!LB116="Yes",'Service Volumes 3'!LB14=""),1,0)</f>
        <v>0</v>
      </c>
      <c r="LC110" s="44">
        <f>IF(AND('Service Matrix'!LC116="Yes",'Service Volumes 3'!LC14=""),1,0)</f>
        <v>0</v>
      </c>
      <c r="LD110" s="44">
        <f>IF(AND('Service Matrix'!LD116="Yes",'Service Volumes 3'!LD14=""),1,0)</f>
        <v>0</v>
      </c>
      <c r="LE110" s="44">
        <f>IF(AND('Service Matrix'!LE116="Yes",'Service Volumes 3'!LE14=""),1,0)</f>
        <v>0</v>
      </c>
      <c r="LF110" s="44">
        <f>IF(AND('Service Matrix'!LF116="Yes",'Service Volumes 3'!LF14=""),1,0)</f>
        <v>0</v>
      </c>
      <c r="LG110" s="44">
        <f>IF(AND('Service Matrix'!LG116="Yes",'Service Volumes 3'!LG14=""),1,0)</f>
        <v>0</v>
      </c>
      <c r="LH110" s="44">
        <f>IF(AND('Service Matrix'!LH116="Yes",'Service Volumes 3'!LH14=""),1,0)</f>
        <v>0</v>
      </c>
      <c r="LI110" s="44">
        <f>IF(AND('Service Matrix'!LI116="Yes",'Service Volumes 3'!LI14=""),1,0)</f>
        <v>0</v>
      </c>
      <c r="LJ110" s="44">
        <f>IF(AND('Service Matrix'!LJ116="Yes",'Service Volumes 3'!LJ14=""),1,0)</f>
        <v>0</v>
      </c>
      <c r="LK110" s="44">
        <f>IF(AND('Service Matrix'!LK116="Yes",'Service Volumes 3'!LK14=""),1,0)</f>
        <v>0</v>
      </c>
      <c r="LL110" s="44">
        <f>IF(AND('Service Matrix'!LL116="Yes",'Service Volumes 3'!LL14=""),1,0)</f>
        <v>0</v>
      </c>
      <c r="LM110" s="44">
        <f>IF(AND('Service Matrix'!LM116="Yes",'Service Volumes 3'!LM14=""),1,0)</f>
        <v>0</v>
      </c>
      <c r="LN110" s="44">
        <f>IF(AND('Service Matrix'!LN116="Yes",'Service Volumes 3'!LN14=""),1,0)</f>
        <v>0</v>
      </c>
      <c r="LO110" s="44">
        <f>IF(AND('Service Matrix'!LO116="Yes",'Service Volumes 3'!LO14=""),1,0)</f>
        <v>0</v>
      </c>
      <c r="LP110" s="44">
        <f>IF(AND('Service Matrix'!LP116="Yes",'Service Volumes 3'!LP14=""),1,0)</f>
        <v>0</v>
      </c>
      <c r="LQ110" s="44">
        <f>IF(AND('Service Matrix'!LQ116="Yes",'Service Volumes 3'!LQ14=""),1,0)</f>
        <v>0</v>
      </c>
      <c r="LR110" s="44">
        <f>IF(AND('Service Matrix'!LR116="Yes",'Service Volumes 3'!LR14=""),1,0)</f>
        <v>0</v>
      </c>
      <c r="LS110" s="44">
        <f>IF(AND('Service Matrix'!LS116="Yes",'Service Volumes 3'!LS14=""),1,0)</f>
        <v>0</v>
      </c>
      <c r="LT110" s="44">
        <f>IF(AND('Service Matrix'!LT116="Yes",'Service Volumes 3'!LT14=""),1,0)</f>
        <v>0</v>
      </c>
      <c r="LU110" s="44">
        <f>IF(AND('Service Matrix'!LU116="Yes",'Service Volumes 3'!LU14=""),1,0)</f>
        <v>0</v>
      </c>
      <c r="LV110" s="44">
        <f>IF(AND('Service Matrix'!LV116="Yes",'Service Volumes 3'!LV14=""),1,0)</f>
        <v>0</v>
      </c>
      <c r="LW110" s="44">
        <f>IF(AND('Service Matrix'!LW116="Yes",'Service Volumes 3'!LW14=""),1,0)</f>
        <v>0</v>
      </c>
      <c r="LX110" s="44">
        <f>IF(AND('Service Matrix'!LX116="Yes",'Service Volumes 3'!LX14=""),1,0)</f>
        <v>0</v>
      </c>
      <c r="LY110" s="44">
        <f>IF(AND('Service Matrix'!LY116="Yes",'Service Volumes 3'!LY14=""),1,0)</f>
        <v>0</v>
      </c>
      <c r="LZ110" s="44">
        <f>IF(AND('Service Matrix'!LZ116="Yes",'Service Volumes 3'!LZ14=""),1,0)</f>
        <v>0</v>
      </c>
      <c r="MA110" s="44">
        <f>IF(AND('Service Matrix'!MA116="Yes",'Service Volumes 3'!MA14=""),1,0)</f>
        <v>0</v>
      </c>
      <c r="MB110" s="44">
        <f>IF(AND('Service Matrix'!MB116="Yes",'Service Volumes 3'!MB14=""),1,0)</f>
        <v>0</v>
      </c>
      <c r="MC110" s="44">
        <f>IF(AND('Service Matrix'!MC116="Yes",'Service Volumes 3'!MC14=""),1,0)</f>
        <v>0</v>
      </c>
      <c r="MD110" s="44">
        <f>IF(AND('Service Matrix'!MD116="Yes",'Service Volumes 3'!MD14=""),1,0)</f>
        <v>0</v>
      </c>
      <c r="ME110" s="44">
        <f>IF(AND('Service Matrix'!ME116="Yes",'Service Volumes 3'!ME14=""),1,0)</f>
        <v>0</v>
      </c>
      <c r="MF110" s="44">
        <f>IF(AND('Service Matrix'!MF116="Yes",'Service Volumes 3'!MF14=""),1,0)</f>
        <v>0</v>
      </c>
      <c r="MG110" s="44">
        <f>IF(AND('Service Matrix'!MG116="Yes",'Service Volumes 3'!MG14=""),1,0)</f>
        <v>0</v>
      </c>
      <c r="MH110" s="44">
        <f>IF(AND('Service Matrix'!MH116="Yes",'Service Volumes 3'!MH14=""),1,0)</f>
        <v>0</v>
      </c>
      <c r="MI110" s="44">
        <f>IF(AND('Service Matrix'!MI116="Yes",'Service Volumes 3'!MI14=""),1,0)</f>
        <v>0</v>
      </c>
      <c r="MJ110" s="44">
        <f>IF(AND('Service Matrix'!MJ116="Yes",'Service Volumes 3'!MJ14=""),1,0)</f>
        <v>0</v>
      </c>
      <c r="MK110" s="44">
        <f>IF(AND('Service Matrix'!MK116="Yes",'Service Volumes 3'!MK14=""),1,0)</f>
        <v>0</v>
      </c>
      <c r="ML110" s="44">
        <f>IF(AND('Service Matrix'!ML116="Yes",'Service Volumes 3'!ML14=""),1,0)</f>
        <v>0</v>
      </c>
      <c r="MM110" s="44">
        <f>IF(AND('Service Matrix'!MM116="Yes",'Service Volumes 3'!MM14=""),1,0)</f>
        <v>0</v>
      </c>
      <c r="MN110" s="44">
        <f>IF(AND('Service Matrix'!MN116="Yes",'Service Volumes 3'!MN14=""),1,0)</f>
        <v>0</v>
      </c>
      <c r="MO110" s="44">
        <f>IF(AND('Service Matrix'!MO116="Yes",'Service Volumes 3'!MO14=""),1,0)</f>
        <v>0</v>
      </c>
      <c r="MP110" s="44">
        <f>IF(AND('Service Matrix'!MP116="Yes",'Service Volumes 3'!MP14=""),1,0)</f>
        <v>0</v>
      </c>
      <c r="MQ110" s="44">
        <f>IF(AND('Service Matrix'!MQ116="Yes",'Service Volumes 3'!MQ14=""),1,0)</f>
        <v>0</v>
      </c>
      <c r="MR110" s="44">
        <f>IF(AND('Service Matrix'!MR116="Yes",'Service Volumes 3'!MR14=""),1,0)</f>
        <v>0</v>
      </c>
      <c r="MS110" s="44">
        <f>IF(AND('Service Matrix'!MS116="Yes",'Service Volumes 3'!MS14=""),1,0)</f>
        <v>0</v>
      </c>
      <c r="MT110" s="44">
        <f>IF(AND('Service Matrix'!MT116="Yes",'Service Volumes 3'!MT14=""),1,0)</f>
        <v>0</v>
      </c>
      <c r="MU110" s="44">
        <f>IF(AND('Service Matrix'!MU116="Yes",'Service Volumes 3'!MU14=""),1,0)</f>
        <v>0</v>
      </c>
      <c r="MV110" s="44">
        <f>IF(AND('Service Matrix'!MV116="Yes",'Service Volumes 3'!MV14=""),1,0)</f>
        <v>0</v>
      </c>
      <c r="MW110" s="44">
        <f>IF(AND('Service Matrix'!MW116="Yes",'Service Volumes 3'!MW14=""),1,0)</f>
        <v>0</v>
      </c>
      <c r="MX110" s="44">
        <f>IF(AND('Service Matrix'!MX116="Yes",'Service Volumes 3'!MX14=""),1,0)</f>
        <v>0</v>
      </c>
      <c r="MY110" s="44">
        <f>IF(AND('Service Matrix'!MY116="Yes",'Service Volumes 3'!MY14=""),1,0)</f>
        <v>0</v>
      </c>
      <c r="MZ110" s="44">
        <f>IF(AND('Service Matrix'!MZ116="Yes",'Service Volumes 3'!MZ14=""),1,0)</f>
        <v>0</v>
      </c>
      <c r="NA110" s="44">
        <f>IF(AND('Service Matrix'!NA116="Yes",'Service Volumes 3'!NA14=""),1,0)</f>
        <v>0</v>
      </c>
      <c r="NB110" s="44">
        <f>IF(AND('Service Matrix'!NB116="Yes",'Service Volumes 3'!NB14=""),1,0)</f>
        <v>0</v>
      </c>
      <c r="NC110" s="44">
        <f>IF(AND('Service Matrix'!NC116="Yes",'Service Volumes 3'!NC14=""),1,0)</f>
        <v>0</v>
      </c>
      <c r="ND110" s="44">
        <f>IF(AND('Service Matrix'!ND116="Yes",'Service Volumes 3'!ND14=""),1,0)</f>
        <v>0</v>
      </c>
      <c r="NE110" s="44">
        <f>IF(AND('Service Matrix'!NE116="Yes",'Service Volumes 3'!NE14=""),1,0)</f>
        <v>0</v>
      </c>
      <c r="NF110" s="44">
        <f>IF(AND('Service Matrix'!NF116="Yes",'Service Volumes 3'!NF14=""),1,0)</f>
        <v>0</v>
      </c>
      <c r="NG110" s="44">
        <f>IF(AND('Service Matrix'!NG116="Yes",'Service Volumes 3'!NG14=""),1,0)</f>
        <v>0</v>
      </c>
      <c r="NH110" s="44">
        <f>IF(AND('Service Matrix'!NH116="Yes",'Service Volumes 3'!NH14=""),1,0)</f>
        <v>0</v>
      </c>
      <c r="NI110" s="44">
        <f>IF(AND('Service Matrix'!NI116="Yes",'Service Volumes 3'!NI14=""),1,0)</f>
        <v>0</v>
      </c>
      <c r="NJ110" s="44">
        <f>IF(AND('Service Matrix'!NJ116="Yes",'Service Volumes 3'!NJ14=""),1,0)</f>
        <v>0</v>
      </c>
      <c r="NK110" s="44">
        <f>IF(AND('Service Matrix'!NK116="Yes",'Service Volumes 3'!NK14=""),1,0)</f>
        <v>0</v>
      </c>
      <c r="NL110" s="44">
        <f>IF(AND('Service Matrix'!NL116="Yes",'Service Volumes 3'!NL14=""),1,0)</f>
        <v>0</v>
      </c>
      <c r="NM110" s="44">
        <f>IF(AND('Service Matrix'!NM116="Yes",'Service Volumes 3'!NM14=""),1,0)</f>
        <v>0</v>
      </c>
      <c r="NN110" s="44">
        <f>IF(AND('Service Matrix'!NN116="Yes",'Service Volumes 3'!NN14=""),1,0)</f>
        <v>0</v>
      </c>
      <c r="NO110" s="44">
        <f>IF(AND('Service Matrix'!NO116="Yes",'Service Volumes 3'!NO14=""),1,0)</f>
        <v>0</v>
      </c>
      <c r="NP110" s="44">
        <f>IF(AND('Service Matrix'!NP116="Yes",'Service Volumes 3'!NP14=""),1,0)</f>
        <v>0</v>
      </c>
      <c r="NQ110" s="44">
        <f>IF(AND('Service Matrix'!NQ116="Yes",'Service Volumes 3'!NQ14=""),1,0)</f>
        <v>0</v>
      </c>
      <c r="NR110" s="44">
        <f>IF(AND('Service Matrix'!NR116="Yes",'Service Volumes 3'!NR14=""),1,0)</f>
        <v>0</v>
      </c>
      <c r="NS110" s="44">
        <f>IF(AND('Service Matrix'!NS116="Yes",'Service Volumes 3'!NS14=""),1,0)</f>
        <v>0</v>
      </c>
      <c r="NT110" s="44">
        <f>IF(AND('Service Matrix'!NT116="Yes",'Service Volumes 3'!NT14=""),1,0)</f>
        <v>0</v>
      </c>
      <c r="NU110" s="44">
        <f>IF(AND('Service Matrix'!NU116="Yes",'Service Volumes 3'!NU14=""),1,0)</f>
        <v>0</v>
      </c>
      <c r="NV110" s="44">
        <f>IF(AND('Service Matrix'!NV116="Yes",'Service Volumes 3'!NV14=""),1,0)</f>
        <v>0</v>
      </c>
      <c r="NW110" s="44">
        <f>IF(AND('Service Matrix'!NW116="Yes",'Service Volumes 3'!NW14=""),1,0)</f>
        <v>0</v>
      </c>
      <c r="NX110" s="44">
        <f>IF(AND('Service Matrix'!NX116="Yes",'Service Volumes 3'!NX14=""),1,0)</f>
        <v>0</v>
      </c>
      <c r="NY110" s="44">
        <f>IF(AND('Service Matrix'!NY116="Yes",'Service Volumes 3'!NY14=""),1,0)</f>
        <v>0</v>
      </c>
      <c r="NZ110" s="44">
        <f>IF(AND('Service Matrix'!NZ116="Yes",'Service Volumes 3'!NZ14=""),1,0)</f>
        <v>0</v>
      </c>
      <c r="OA110" s="44">
        <f>IF(AND('Service Matrix'!OA116="Yes",'Service Volumes 3'!OA14=""),1,0)</f>
        <v>0</v>
      </c>
      <c r="OB110" s="44">
        <f>IF(AND('Service Matrix'!OB116="Yes",'Service Volumes 3'!OB14=""),1,0)</f>
        <v>0</v>
      </c>
      <c r="OC110" s="44">
        <f>IF(AND('Service Matrix'!OC116="Yes",'Service Volumes 3'!OC14=""),1,0)</f>
        <v>0</v>
      </c>
      <c r="OD110" s="44">
        <f>IF(AND('Service Matrix'!OD116="Yes",'Service Volumes 3'!OD14=""),1,0)</f>
        <v>0</v>
      </c>
      <c r="OE110" s="44">
        <f>IF(AND('Service Matrix'!OE116="Yes",'Service Volumes 3'!OE14=""),1,0)</f>
        <v>0</v>
      </c>
      <c r="OF110" s="44">
        <f>IF(AND('Service Matrix'!OF116="Yes",'Service Volumes 3'!OF14=""),1,0)</f>
        <v>0</v>
      </c>
      <c r="OG110" s="44">
        <f>IF(AND('Service Matrix'!OG116="Yes",'Service Volumes 3'!OG14=""),1,0)</f>
        <v>0</v>
      </c>
      <c r="OH110" s="44">
        <f>IF(AND('Service Matrix'!OH116="Yes",'Service Volumes 3'!OH14=""),1,0)</f>
        <v>0</v>
      </c>
      <c r="OI110" s="44">
        <f>IF(AND('Service Matrix'!OI116="Yes",'Service Volumes 3'!OI14=""),1,0)</f>
        <v>0</v>
      </c>
      <c r="OJ110" s="44">
        <f>IF(AND('Service Matrix'!OJ116="Yes",'Service Volumes 3'!OJ14=""),1,0)</f>
        <v>0</v>
      </c>
      <c r="OK110" s="44">
        <f>IF(AND('Service Matrix'!OK116="Yes",'Service Volumes 3'!OK14=""),1,0)</f>
        <v>0</v>
      </c>
      <c r="OL110" s="44">
        <f>IF(AND('Service Matrix'!OL116="Yes",'Service Volumes 3'!OL14=""),1,0)</f>
        <v>0</v>
      </c>
      <c r="OM110" s="44">
        <f>IF(AND('Service Matrix'!OM116="Yes",'Service Volumes 3'!OM14=""),1,0)</f>
        <v>0</v>
      </c>
      <c r="ON110" s="44">
        <f>IF(AND('Service Matrix'!ON116="Yes",'Service Volumes 3'!ON14=""),1,0)</f>
        <v>0</v>
      </c>
    </row>
    <row r="111" spans="2:404" ht="10.25" customHeight="1">
      <c r="B111" s="47" t="s">
        <v>152</v>
      </c>
      <c r="C111" s="45" t="s">
        <v>153</v>
      </c>
      <c r="D111" s="43" t="str">
        <f t="shared" si="5"/>
        <v>OK</v>
      </c>
      <c r="E111" s="44">
        <f>IF(AND('Service Matrix'!E117="Yes",'Service Volumes 3'!E16=""),1,0)</f>
        <v>0</v>
      </c>
      <c r="F111" s="44">
        <f>IF(AND('Service Matrix'!F117="Yes",'Service Volumes 3'!F16=""),1,0)</f>
        <v>0</v>
      </c>
      <c r="G111" s="44">
        <f>IF(AND('Service Matrix'!G117="Yes",'Service Volumes 3'!G16=""),1,0)</f>
        <v>0</v>
      </c>
      <c r="H111" s="44">
        <f>IF(AND('Service Matrix'!H117="Yes",'Service Volumes 3'!H16=""),1,0)</f>
        <v>0</v>
      </c>
      <c r="I111" s="44">
        <f>IF(AND('Service Matrix'!I117="Yes",'Service Volumes 3'!I16=""),1,0)</f>
        <v>0</v>
      </c>
      <c r="J111" s="44">
        <f>IF(AND('Service Matrix'!J117="Yes",'Service Volumes 3'!J16=""),1,0)</f>
        <v>0</v>
      </c>
      <c r="K111" s="44">
        <f>IF(AND('Service Matrix'!K117="Yes",'Service Volumes 3'!K16=""),1,0)</f>
        <v>0</v>
      </c>
      <c r="L111" s="44">
        <f>IF(AND('Service Matrix'!L117="Yes",'Service Volumes 3'!L16=""),1,0)</f>
        <v>0</v>
      </c>
      <c r="M111" s="44">
        <f>IF(AND('Service Matrix'!M117="Yes",'Service Volumes 3'!M16=""),1,0)</f>
        <v>0</v>
      </c>
      <c r="N111" s="44">
        <f>IF(AND('Service Matrix'!N117="Yes",'Service Volumes 3'!N16=""),1,0)</f>
        <v>0</v>
      </c>
      <c r="O111" s="44">
        <f>IF(AND('Service Matrix'!O117="Yes",'Service Volumes 3'!O16=""),1,0)</f>
        <v>0</v>
      </c>
      <c r="P111" s="44">
        <f>IF(AND('Service Matrix'!P117="Yes",'Service Volumes 3'!P16=""),1,0)</f>
        <v>0</v>
      </c>
      <c r="Q111" s="44">
        <f>IF(AND('Service Matrix'!Q117="Yes",'Service Volumes 3'!Q16=""),1,0)</f>
        <v>0</v>
      </c>
      <c r="R111" s="44">
        <f>IF(AND('Service Matrix'!R117="Yes",'Service Volumes 3'!R16=""),1,0)</f>
        <v>0</v>
      </c>
      <c r="S111" s="44">
        <f>IF(AND('Service Matrix'!S117="Yes",'Service Volumes 3'!S16=""),1,0)</f>
        <v>0</v>
      </c>
      <c r="T111" s="44">
        <f>IF(AND('Service Matrix'!T117="Yes",'Service Volumes 3'!T16=""),1,0)</f>
        <v>0</v>
      </c>
      <c r="U111" s="44">
        <f>IF(AND('Service Matrix'!U117="Yes",'Service Volumes 3'!U16=""),1,0)</f>
        <v>0</v>
      </c>
      <c r="V111" s="44">
        <f>IF(AND('Service Matrix'!V117="Yes",'Service Volumes 3'!V16=""),1,0)</f>
        <v>0</v>
      </c>
      <c r="W111" s="44">
        <f>IF(AND('Service Matrix'!W117="Yes",'Service Volumes 3'!W16=""),1,0)</f>
        <v>0</v>
      </c>
      <c r="X111" s="44">
        <f>IF(AND('Service Matrix'!X117="Yes",'Service Volumes 3'!X16=""),1,0)</f>
        <v>0</v>
      </c>
      <c r="Y111" s="44">
        <f>IF(AND('Service Matrix'!Y117="Yes",'Service Volumes 3'!Y16=""),1,0)</f>
        <v>0</v>
      </c>
      <c r="Z111" s="44">
        <f>IF(AND('Service Matrix'!Z117="Yes",'Service Volumes 3'!Z16=""),1,0)</f>
        <v>0</v>
      </c>
      <c r="AA111" s="44">
        <f>IF(AND('Service Matrix'!AA117="Yes",'Service Volumes 3'!AA16=""),1,0)</f>
        <v>0</v>
      </c>
      <c r="AB111" s="44">
        <f>IF(AND('Service Matrix'!AB117="Yes",'Service Volumes 3'!AB16=""),1,0)</f>
        <v>0</v>
      </c>
      <c r="AC111" s="44">
        <f>IF(AND('Service Matrix'!AC117="Yes",'Service Volumes 3'!AC16=""),1,0)</f>
        <v>0</v>
      </c>
      <c r="AD111" s="44">
        <f>IF(AND('Service Matrix'!AD117="Yes",'Service Volumes 3'!AD16=""),1,0)</f>
        <v>0</v>
      </c>
      <c r="AE111" s="44">
        <f>IF(AND('Service Matrix'!AE117="Yes",'Service Volumes 3'!AE16=""),1,0)</f>
        <v>0</v>
      </c>
      <c r="AF111" s="44">
        <f>IF(AND('Service Matrix'!AF117="Yes",'Service Volumes 3'!AF16=""),1,0)</f>
        <v>0</v>
      </c>
      <c r="AG111" s="44">
        <f>IF(AND('Service Matrix'!AG117="Yes",'Service Volumes 3'!AG16=""),1,0)</f>
        <v>0</v>
      </c>
      <c r="AH111" s="44">
        <f>IF(AND('Service Matrix'!AH117="Yes",'Service Volumes 3'!AH16=""),1,0)</f>
        <v>0</v>
      </c>
      <c r="AI111" s="44">
        <f>IF(AND('Service Matrix'!AI117="Yes",'Service Volumes 3'!AI16=""),1,0)</f>
        <v>0</v>
      </c>
      <c r="AJ111" s="44">
        <f>IF(AND('Service Matrix'!AJ117="Yes",'Service Volumes 3'!AJ16=""),1,0)</f>
        <v>0</v>
      </c>
      <c r="AK111" s="44">
        <f>IF(AND('Service Matrix'!AK117="Yes",'Service Volumes 3'!AK16=""),1,0)</f>
        <v>0</v>
      </c>
      <c r="AL111" s="44">
        <f>IF(AND('Service Matrix'!AL117="Yes",'Service Volumes 3'!AL16=""),1,0)</f>
        <v>0</v>
      </c>
      <c r="AM111" s="44">
        <f>IF(AND('Service Matrix'!AM117="Yes",'Service Volumes 3'!AM16=""),1,0)</f>
        <v>0</v>
      </c>
      <c r="AN111" s="44">
        <f>IF(AND('Service Matrix'!AN117="Yes",'Service Volumes 3'!AN16=""),1,0)</f>
        <v>0</v>
      </c>
      <c r="AO111" s="44">
        <f>IF(AND('Service Matrix'!AO117="Yes",'Service Volumes 3'!AO16=""),1,0)</f>
        <v>0</v>
      </c>
      <c r="AP111" s="44">
        <f>IF(AND('Service Matrix'!AP117="Yes",'Service Volumes 3'!AP16=""),1,0)</f>
        <v>0</v>
      </c>
      <c r="AQ111" s="44">
        <f>IF(AND('Service Matrix'!AQ117="Yes",'Service Volumes 3'!AQ16=""),1,0)</f>
        <v>0</v>
      </c>
      <c r="AR111" s="44">
        <f>IF(AND('Service Matrix'!AR117="Yes",'Service Volumes 3'!AR16=""),1,0)</f>
        <v>0</v>
      </c>
      <c r="AS111" s="44">
        <f>IF(AND('Service Matrix'!AS117="Yes",'Service Volumes 3'!AS16=""),1,0)</f>
        <v>0</v>
      </c>
      <c r="AT111" s="44">
        <f>IF(AND('Service Matrix'!AT117="Yes",'Service Volumes 3'!AT16=""),1,0)</f>
        <v>0</v>
      </c>
      <c r="AU111" s="44">
        <f>IF(AND('Service Matrix'!AU117="Yes",'Service Volumes 3'!AU16=""),1,0)</f>
        <v>0</v>
      </c>
      <c r="AV111" s="44">
        <f>IF(AND('Service Matrix'!AV117="Yes",'Service Volumes 3'!AV16=""),1,0)</f>
        <v>0</v>
      </c>
      <c r="AW111" s="44">
        <f>IF(AND('Service Matrix'!AW117="Yes",'Service Volumes 3'!AW16=""),1,0)</f>
        <v>0</v>
      </c>
      <c r="AX111" s="44">
        <f>IF(AND('Service Matrix'!AX117="Yes",'Service Volumes 3'!AX16=""),1,0)</f>
        <v>0</v>
      </c>
      <c r="AY111" s="44">
        <f>IF(AND('Service Matrix'!AY117="Yes",'Service Volumes 3'!AY16=""),1,0)</f>
        <v>0</v>
      </c>
      <c r="AZ111" s="44">
        <f>IF(AND('Service Matrix'!AZ117="Yes",'Service Volumes 3'!AZ16=""),1,0)</f>
        <v>0</v>
      </c>
      <c r="BA111" s="44">
        <f>IF(AND('Service Matrix'!BA117="Yes",'Service Volumes 3'!BA16=""),1,0)</f>
        <v>0</v>
      </c>
      <c r="BB111" s="44">
        <f>IF(AND('Service Matrix'!BB117="Yes",'Service Volumes 3'!BB16=""),1,0)</f>
        <v>0</v>
      </c>
      <c r="BC111" s="44">
        <f>IF(AND('Service Matrix'!BC117="Yes",'Service Volumes 3'!BC16=""),1,0)</f>
        <v>0</v>
      </c>
      <c r="BD111" s="44">
        <f>IF(AND('Service Matrix'!BD117="Yes",'Service Volumes 3'!BD16=""),1,0)</f>
        <v>0</v>
      </c>
      <c r="BE111" s="44">
        <f>IF(AND('Service Matrix'!BE117="Yes",'Service Volumes 3'!BE16=""),1,0)</f>
        <v>0</v>
      </c>
      <c r="BF111" s="44">
        <f>IF(AND('Service Matrix'!BF117="Yes",'Service Volumes 3'!BF16=""),1,0)</f>
        <v>0</v>
      </c>
      <c r="BG111" s="44">
        <f>IF(AND('Service Matrix'!BG117="Yes",'Service Volumes 3'!BG16=""),1,0)</f>
        <v>0</v>
      </c>
      <c r="BH111" s="44">
        <f>IF(AND('Service Matrix'!BH117="Yes",'Service Volumes 3'!BH16=""),1,0)</f>
        <v>0</v>
      </c>
      <c r="BI111" s="44">
        <f>IF(AND('Service Matrix'!BI117="Yes",'Service Volumes 3'!BI16=""),1,0)</f>
        <v>0</v>
      </c>
      <c r="BJ111" s="44">
        <f>IF(AND('Service Matrix'!BJ117="Yes",'Service Volumes 3'!BJ16=""),1,0)</f>
        <v>0</v>
      </c>
      <c r="BK111" s="44">
        <f>IF(AND('Service Matrix'!BK117="Yes",'Service Volumes 3'!BK16=""),1,0)</f>
        <v>0</v>
      </c>
      <c r="BL111" s="44">
        <f>IF(AND('Service Matrix'!BL117="Yes",'Service Volumes 3'!BL16=""),1,0)</f>
        <v>0</v>
      </c>
      <c r="BM111" s="44">
        <f>IF(AND('Service Matrix'!BM117="Yes",'Service Volumes 3'!BM16=""),1,0)</f>
        <v>0</v>
      </c>
      <c r="BN111" s="44">
        <f>IF(AND('Service Matrix'!BN117="Yes",'Service Volumes 3'!BN16=""),1,0)</f>
        <v>0</v>
      </c>
      <c r="BO111" s="44">
        <f>IF(AND('Service Matrix'!BO117="Yes",'Service Volumes 3'!BO16=""),1,0)</f>
        <v>0</v>
      </c>
      <c r="BP111" s="44">
        <f>IF(AND('Service Matrix'!BP117="Yes",'Service Volumes 3'!BP16=""),1,0)</f>
        <v>0</v>
      </c>
      <c r="BQ111" s="44">
        <f>IF(AND('Service Matrix'!BQ117="Yes",'Service Volumes 3'!BQ16=""),1,0)</f>
        <v>0</v>
      </c>
      <c r="BR111" s="44">
        <f>IF(AND('Service Matrix'!BR117="Yes",'Service Volumes 3'!BR16=""),1,0)</f>
        <v>0</v>
      </c>
      <c r="BS111" s="44">
        <f>IF(AND('Service Matrix'!BS117="Yes",'Service Volumes 3'!BS16=""),1,0)</f>
        <v>0</v>
      </c>
      <c r="BT111" s="44">
        <f>IF(AND('Service Matrix'!BT117="Yes",'Service Volumes 3'!BT16=""),1,0)</f>
        <v>0</v>
      </c>
      <c r="BU111" s="44">
        <f>IF(AND('Service Matrix'!BU117="Yes",'Service Volumes 3'!BU16=""),1,0)</f>
        <v>0</v>
      </c>
      <c r="BV111" s="44">
        <f>IF(AND('Service Matrix'!BV117="Yes",'Service Volumes 3'!BV16=""),1,0)</f>
        <v>0</v>
      </c>
      <c r="BW111" s="44">
        <f>IF(AND('Service Matrix'!BW117="Yes",'Service Volumes 3'!BW16=""),1,0)</f>
        <v>0</v>
      </c>
      <c r="BX111" s="44">
        <f>IF(AND('Service Matrix'!BX117="Yes",'Service Volumes 3'!BX16=""),1,0)</f>
        <v>0</v>
      </c>
      <c r="BY111" s="44">
        <f>IF(AND('Service Matrix'!BY117="Yes",'Service Volumes 3'!BY16=""),1,0)</f>
        <v>0</v>
      </c>
      <c r="BZ111" s="44">
        <f>IF(AND('Service Matrix'!BZ117="Yes",'Service Volumes 3'!BZ16=""),1,0)</f>
        <v>0</v>
      </c>
      <c r="CA111" s="44">
        <f>IF(AND('Service Matrix'!CA117="Yes",'Service Volumes 3'!CA16=""),1,0)</f>
        <v>0</v>
      </c>
      <c r="CB111" s="44">
        <f>IF(AND('Service Matrix'!CB117="Yes",'Service Volumes 3'!CB16=""),1,0)</f>
        <v>0</v>
      </c>
      <c r="CC111" s="44">
        <f>IF(AND('Service Matrix'!CC117="Yes",'Service Volumes 3'!CC16=""),1,0)</f>
        <v>0</v>
      </c>
      <c r="CD111" s="44">
        <f>IF(AND('Service Matrix'!CD117="Yes",'Service Volumes 3'!CD16=""),1,0)</f>
        <v>0</v>
      </c>
      <c r="CE111" s="44">
        <f>IF(AND('Service Matrix'!CE117="Yes",'Service Volumes 3'!CE16=""),1,0)</f>
        <v>0</v>
      </c>
      <c r="CF111" s="44">
        <f>IF(AND('Service Matrix'!CF117="Yes",'Service Volumes 3'!CF16=""),1,0)</f>
        <v>0</v>
      </c>
      <c r="CG111" s="44">
        <f>IF(AND('Service Matrix'!CG117="Yes",'Service Volumes 3'!CG16=""),1,0)</f>
        <v>0</v>
      </c>
      <c r="CH111" s="44">
        <f>IF(AND('Service Matrix'!CH117="Yes",'Service Volumes 3'!CH16=""),1,0)</f>
        <v>0</v>
      </c>
      <c r="CI111" s="44">
        <f>IF(AND('Service Matrix'!CI117="Yes",'Service Volumes 3'!CI16=""),1,0)</f>
        <v>0</v>
      </c>
      <c r="CJ111" s="44">
        <f>IF(AND('Service Matrix'!CJ117="Yes",'Service Volumes 3'!CJ16=""),1,0)</f>
        <v>0</v>
      </c>
      <c r="CK111" s="44">
        <f>IF(AND('Service Matrix'!CK117="Yes",'Service Volumes 3'!CK16=""),1,0)</f>
        <v>0</v>
      </c>
      <c r="CL111" s="44">
        <f>IF(AND('Service Matrix'!CL117="Yes",'Service Volumes 3'!CL16=""),1,0)</f>
        <v>0</v>
      </c>
      <c r="CM111" s="44">
        <f>IF(AND('Service Matrix'!CM117="Yes",'Service Volumes 3'!CM16=""),1,0)</f>
        <v>0</v>
      </c>
      <c r="CN111" s="44">
        <f>IF(AND('Service Matrix'!CN117="Yes",'Service Volumes 3'!CN16=""),1,0)</f>
        <v>0</v>
      </c>
      <c r="CO111" s="44">
        <f>IF(AND('Service Matrix'!CO117="Yes",'Service Volumes 3'!CO16=""),1,0)</f>
        <v>0</v>
      </c>
      <c r="CP111" s="44">
        <f>IF(AND('Service Matrix'!CP117="Yes",'Service Volumes 3'!CP16=""),1,0)</f>
        <v>0</v>
      </c>
      <c r="CQ111" s="44">
        <f>IF(AND('Service Matrix'!CQ117="Yes",'Service Volumes 3'!CQ16=""),1,0)</f>
        <v>0</v>
      </c>
      <c r="CR111" s="44">
        <f>IF(AND('Service Matrix'!CR117="Yes",'Service Volumes 3'!CR16=""),1,0)</f>
        <v>0</v>
      </c>
      <c r="CS111" s="44">
        <f>IF(AND('Service Matrix'!CS117="Yes",'Service Volumes 3'!CS16=""),1,0)</f>
        <v>0</v>
      </c>
      <c r="CT111" s="44">
        <f>IF(AND('Service Matrix'!CT117="Yes",'Service Volumes 3'!CT16=""),1,0)</f>
        <v>0</v>
      </c>
      <c r="CU111" s="44">
        <f>IF(AND('Service Matrix'!CU117="Yes",'Service Volumes 3'!CU16=""),1,0)</f>
        <v>0</v>
      </c>
      <c r="CV111" s="44">
        <f>IF(AND('Service Matrix'!CV117="Yes",'Service Volumes 3'!CV16=""),1,0)</f>
        <v>0</v>
      </c>
      <c r="CW111" s="44">
        <f>IF(AND('Service Matrix'!CW117="Yes",'Service Volumes 3'!CW16=""),1,0)</f>
        <v>0</v>
      </c>
      <c r="CX111" s="44">
        <f>IF(AND('Service Matrix'!CX117="Yes",'Service Volumes 3'!CX16=""),1,0)</f>
        <v>0</v>
      </c>
      <c r="CY111" s="44">
        <f>IF(AND('Service Matrix'!CY117="Yes",'Service Volumes 3'!CY16=""),1,0)</f>
        <v>0</v>
      </c>
      <c r="CZ111" s="44">
        <f>IF(AND('Service Matrix'!CZ117="Yes",'Service Volumes 3'!CZ16=""),1,0)</f>
        <v>0</v>
      </c>
      <c r="DA111" s="44">
        <f>IF(AND('Service Matrix'!DA117="Yes",'Service Volumes 3'!DA16=""),1,0)</f>
        <v>0</v>
      </c>
      <c r="DB111" s="44">
        <f>IF(AND('Service Matrix'!DB117="Yes",'Service Volumes 3'!DB16=""),1,0)</f>
        <v>0</v>
      </c>
      <c r="DC111" s="44">
        <f>IF(AND('Service Matrix'!DC117="Yes",'Service Volumes 3'!DC16=""),1,0)</f>
        <v>0</v>
      </c>
      <c r="DD111" s="44">
        <f>IF(AND('Service Matrix'!DD117="Yes",'Service Volumes 3'!DD16=""),1,0)</f>
        <v>0</v>
      </c>
      <c r="DE111" s="44">
        <f>IF(AND('Service Matrix'!DE117="Yes",'Service Volumes 3'!DE16=""),1,0)</f>
        <v>0</v>
      </c>
      <c r="DF111" s="44">
        <f>IF(AND('Service Matrix'!DF117="Yes",'Service Volumes 3'!DF16=""),1,0)</f>
        <v>0</v>
      </c>
      <c r="DG111" s="44">
        <f>IF(AND('Service Matrix'!DG117="Yes",'Service Volumes 3'!DG16=""),1,0)</f>
        <v>0</v>
      </c>
      <c r="DH111" s="44">
        <f>IF(AND('Service Matrix'!DH117="Yes",'Service Volumes 3'!DH16=""),1,0)</f>
        <v>0</v>
      </c>
      <c r="DI111" s="44">
        <f>IF(AND('Service Matrix'!DI117="Yes",'Service Volumes 3'!DI16=""),1,0)</f>
        <v>0</v>
      </c>
      <c r="DJ111" s="44">
        <f>IF(AND('Service Matrix'!DJ117="Yes",'Service Volumes 3'!DJ16=""),1,0)</f>
        <v>0</v>
      </c>
      <c r="DK111" s="44">
        <f>IF(AND('Service Matrix'!DK117="Yes",'Service Volumes 3'!DK16=""),1,0)</f>
        <v>0</v>
      </c>
      <c r="DL111" s="44">
        <f>IF(AND('Service Matrix'!DL117="Yes",'Service Volumes 3'!DL16=""),1,0)</f>
        <v>0</v>
      </c>
      <c r="DM111" s="44">
        <f>IF(AND('Service Matrix'!DM117="Yes",'Service Volumes 3'!DM16=""),1,0)</f>
        <v>0</v>
      </c>
      <c r="DN111" s="44">
        <f>IF(AND('Service Matrix'!DN117="Yes",'Service Volumes 3'!DN16=""),1,0)</f>
        <v>0</v>
      </c>
      <c r="DO111" s="44">
        <f>IF(AND('Service Matrix'!DO117="Yes",'Service Volumes 3'!DO16=""),1,0)</f>
        <v>0</v>
      </c>
      <c r="DP111" s="44">
        <f>IF(AND('Service Matrix'!DP117="Yes",'Service Volumes 3'!DP16=""),1,0)</f>
        <v>0</v>
      </c>
      <c r="DQ111" s="44">
        <f>IF(AND('Service Matrix'!DQ117="Yes",'Service Volumes 3'!DQ16=""),1,0)</f>
        <v>0</v>
      </c>
      <c r="DR111" s="44">
        <f>IF(AND('Service Matrix'!DR117="Yes",'Service Volumes 3'!DR16=""),1,0)</f>
        <v>0</v>
      </c>
      <c r="DS111" s="44">
        <f>IF(AND('Service Matrix'!DS117="Yes",'Service Volumes 3'!DS16=""),1,0)</f>
        <v>0</v>
      </c>
      <c r="DT111" s="44">
        <f>IF(AND('Service Matrix'!DT117="Yes",'Service Volumes 3'!DT16=""),1,0)</f>
        <v>0</v>
      </c>
      <c r="DU111" s="44">
        <f>IF(AND('Service Matrix'!DU117="Yes",'Service Volumes 3'!DU16=""),1,0)</f>
        <v>0</v>
      </c>
      <c r="DV111" s="44">
        <f>IF(AND('Service Matrix'!DV117="Yes",'Service Volumes 3'!DV16=""),1,0)</f>
        <v>0</v>
      </c>
      <c r="DW111" s="44">
        <f>IF(AND('Service Matrix'!DW117="Yes",'Service Volumes 3'!DW16=""),1,0)</f>
        <v>0</v>
      </c>
      <c r="DX111" s="44">
        <f>IF(AND('Service Matrix'!DX117="Yes",'Service Volumes 3'!DX16=""),1,0)</f>
        <v>0</v>
      </c>
      <c r="DY111" s="44">
        <f>IF(AND('Service Matrix'!DY117="Yes",'Service Volumes 3'!DY16=""),1,0)</f>
        <v>0</v>
      </c>
      <c r="DZ111" s="44">
        <f>IF(AND('Service Matrix'!DZ117="Yes",'Service Volumes 3'!DZ16=""),1,0)</f>
        <v>0</v>
      </c>
      <c r="EA111" s="44">
        <f>IF(AND('Service Matrix'!EA117="Yes",'Service Volumes 3'!EA16=""),1,0)</f>
        <v>0</v>
      </c>
      <c r="EB111" s="44">
        <f>IF(AND('Service Matrix'!EB117="Yes",'Service Volumes 3'!EB16=""),1,0)</f>
        <v>0</v>
      </c>
      <c r="EC111" s="44">
        <f>IF(AND('Service Matrix'!EC117="Yes",'Service Volumes 3'!EC16=""),1,0)</f>
        <v>0</v>
      </c>
      <c r="ED111" s="44">
        <f>IF(AND('Service Matrix'!ED117="Yes",'Service Volumes 3'!ED16=""),1,0)</f>
        <v>0</v>
      </c>
      <c r="EE111" s="44">
        <f>IF(AND('Service Matrix'!EE117="Yes",'Service Volumes 3'!EE16=""),1,0)</f>
        <v>0</v>
      </c>
      <c r="EF111" s="44">
        <f>IF(AND('Service Matrix'!EF117="Yes",'Service Volumes 3'!EF16=""),1,0)</f>
        <v>0</v>
      </c>
      <c r="EG111" s="44">
        <f>IF(AND('Service Matrix'!EG117="Yes",'Service Volumes 3'!EG16=""),1,0)</f>
        <v>0</v>
      </c>
      <c r="EH111" s="44">
        <f>IF(AND('Service Matrix'!EH117="Yes",'Service Volumes 3'!EH16=""),1,0)</f>
        <v>0</v>
      </c>
      <c r="EI111" s="44">
        <f>IF(AND('Service Matrix'!EI117="Yes",'Service Volumes 3'!EI16=""),1,0)</f>
        <v>0</v>
      </c>
      <c r="EJ111" s="44">
        <f>IF(AND('Service Matrix'!EJ117="Yes",'Service Volumes 3'!EJ16=""),1,0)</f>
        <v>0</v>
      </c>
      <c r="EK111" s="44">
        <f>IF(AND('Service Matrix'!EK117="Yes",'Service Volumes 3'!EK16=""),1,0)</f>
        <v>0</v>
      </c>
      <c r="EL111" s="44">
        <f>IF(AND('Service Matrix'!EL117="Yes",'Service Volumes 3'!EL16=""),1,0)</f>
        <v>0</v>
      </c>
      <c r="EM111" s="44">
        <f>IF(AND('Service Matrix'!EM117="Yes",'Service Volumes 3'!EM16=""),1,0)</f>
        <v>0</v>
      </c>
      <c r="EN111" s="44">
        <f>IF(AND('Service Matrix'!EN117="Yes",'Service Volumes 3'!EN16=""),1,0)</f>
        <v>0</v>
      </c>
      <c r="EO111" s="44">
        <f>IF(AND('Service Matrix'!EO117="Yes",'Service Volumes 3'!EO16=""),1,0)</f>
        <v>0</v>
      </c>
      <c r="EP111" s="44">
        <f>IF(AND('Service Matrix'!EP117="Yes",'Service Volumes 3'!EP16=""),1,0)</f>
        <v>0</v>
      </c>
      <c r="EQ111" s="44">
        <f>IF(AND('Service Matrix'!EQ117="Yes",'Service Volumes 3'!EQ16=""),1,0)</f>
        <v>0</v>
      </c>
      <c r="ER111" s="44">
        <f>IF(AND('Service Matrix'!ER117="Yes",'Service Volumes 3'!ER16=""),1,0)</f>
        <v>0</v>
      </c>
      <c r="ES111" s="44">
        <f>IF(AND('Service Matrix'!ES117="Yes",'Service Volumes 3'!ES16=""),1,0)</f>
        <v>0</v>
      </c>
      <c r="ET111" s="44">
        <f>IF(AND('Service Matrix'!ET117="Yes",'Service Volumes 3'!ET16=""),1,0)</f>
        <v>0</v>
      </c>
      <c r="EU111" s="44">
        <f>IF(AND('Service Matrix'!EU117="Yes",'Service Volumes 3'!EU16=""),1,0)</f>
        <v>0</v>
      </c>
      <c r="EV111" s="44">
        <f>IF(AND('Service Matrix'!EV117="Yes",'Service Volumes 3'!EV16=""),1,0)</f>
        <v>0</v>
      </c>
      <c r="EW111" s="44">
        <f>IF(AND('Service Matrix'!EW117="Yes",'Service Volumes 3'!EW16=""),1,0)</f>
        <v>0</v>
      </c>
      <c r="EX111" s="44">
        <f>IF(AND('Service Matrix'!EX117="Yes",'Service Volumes 3'!EX16=""),1,0)</f>
        <v>0</v>
      </c>
      <c r="EY111" s="44">
        <f>IF(AND('Service Matrix'!EY117="Yes",'Service Volumes 3'!EY16=""),1,0)</f>
        <v>0</v>
      </c>
      <c r="EZ111" s="44">
        <f>IF(AND('Service Matrix'!EZ117="Yes",'Service Volumes 3'!EZ16=""),1,0)</f>
        <v>0</v>
      </c>
      <c r="FA111" s="44">
        <f>IF(AND('Service Matrix'!FA117="Yes",'Service Volumes 3'!FA16=""),1,0)</f>
        <v>0</v>
      </c>
      <c r="FB111" s="44">
        <f>IF(AND('Service Matrix'!FB117="Yes",'Service Volumes 3'!FB16=""),1,0)</f>
        <v>0</v>
      </c>
      <c r="FC111" s="44">
        <f>IF(AND('Service Matrix'!FC117="Yes",'Service Volumes 3'!FC16=""),1,0)</f>
        <v>0</v>
      </c>
      <c r="FD111" s="44">
        <f>IF(AND('Service Matrix'!FD117="Yes",'Service Volumes 3'!FD16=""),1,0)</f>
        <v>0</v>
      </c>
      <c r="FE111" s="44">
        <f>IF(AND('Service Matrix'!FE117="Yes",'Service Volumes 3'!FE16=""),1,0)</f>
        <v>0</v>
      </c>
      <c r="FF111" s="44">
        <f>IF(AND('Service Matrix'!FF117="Yes",'Service Volumes 3'!FF16=""),1,0)</f>
        <v>0</v>
      </c>
      <c r="FG111" s="44">
        <f>IF(AND('Service Matrix'!FG117="Yes",'Service Volumes 3'!FG16=""),1,0)</f>
        <v>0</v>
      </c>
      <c r="FH111" s="44">
        <f>IF(AND('Service Matrix'!FH117="Yes",'Service Volumes 3'!FH16=""),1,0)</f>
        <v>0</v>
      </c>
      <c r="FI111" s="44">
        <f>IF(AND('Service Matrix'!FI117="Yes",'Service Volumes 3'!FI16=""),1,0)</f>
        <v>0</v>
      </c>
      <c r="FJ111" s="44">
        <f>IF(AND('Service Matrix'!FJ117="Yes",'Service Volumes 3'!FJ16=""),1,0)</f>
        <v>0</v>
      </c>
      <c r="FK111" s="44">
        <f>IF(AND('Service Matrix'!FK117="Yes",'Service Volumes 3'!FK16=""),1,0)</f>
        <v>0</v>
      </c>
      <c r="FL111" s="44">
        <f>IF(AND('Service Matrix'!FL117="Yes",'Service Volumes 3'!FL16=""),1,0)</f>
        <v>0</v>
      </c>
      <c r="FM111" s="44">
        <f>IF(AND('Service Matrix'!FM117="Yes",'Service Volumes 3'!FM16=""),1,0)</f>
        <v>0</v>
      </c>
      <c r="FN111" s="44">
        <f>IF(AND('Service Matrix'!FN117="Yes",'Service Volumes 3'!FN16=""),1,0)</f>
        <v>0</v>
      </c>
      <c r="FO111" s="44">
        <f>IF(AND('Service Matrix'!FO117="Yes",'Service Volumes 3'!FO16=""),1,0)</f>
        <v>0</v>
      </c>
      <c r="FP111" s="44">
        <f>IF(AND('Service Matrix'!FP117="Yes",'Service Volumes 3'!FP16=""),1,0)</f>
        <v>0</v>
      </c>
      <c r="FQ111" s="44">
        <f>IF(AND('Service Matrix'!FQ117="Yes",'Service Volumes 3'!FQ16=""),1,0)</f>
        <v>0</v>
      </c>
      <c r="FR111" s="44">
        <f>IF(AND('Service Matrix'!FR117="Yes",'Service Volumes 3'!FR16=""),1,0)</f>
        <v>0</v>
      </c>
      <c r="FS111" s="44">
        <f>IF(AND('Service Matrix'!FS117="Yes",'Service Volumes 3'!FS16=""),1,0)</f>
        <v>0</v>
      </c>
      <c r="FT111" s="44">
        <f>IF(AND('Service Matrix'!FT117="Yes",'Service Volumes 3'!FT16=""),1,0)</f>
        <v>0</v>
      </c>
      <c r="FU111" s="44">
        <f>IF(AND('Service Matrix'!FU117="Yes",'Service Volumes 3'!FU16=""),1,0)</f>
        <v>0</v>
      </c>
      <c r="FV111" s="44">
        <f>IF(AND('Service Matrix'!FV117="Yes",'Service Volumes 3'!FV16=""),1,0)</f>
        <v>0</v>
      </c>
      <c r="FW111" s="44">
        <f>IF(AND('Service Matrix'!FW117="Yes",'Service Volumes 3'!FW16=""),1,0)</f>
        <v>0</v>
      </c>
      <c r="FX111" s="44">
        <f>IF(AND('Service Matrix'!FX117="Yes",'Service Volumes 3'!FX16=""),1,0)</f>
        <v>0</v>
      </c>
      <c r="FY111" s="44">
        <f>IF(AND('Service Matrix'!FY117="Yes",'Service Volumes 3'!FY16=""),1,0)</f>
        <v>0</v>
      </c>
      <c r="FZ111" s="44">
        <f>IF(AND('Service Matrix'!FZ117="Yes",'Service Volumes 3'!FZ16=""),1,0)</f>
        <v>0</v>
      </c>
      <c r="GA111" s="44">
        <f>IF(AND('Service Matrix'!GA117="Yes",'Service Volumes 3'!GA16=""),1,0)</f>
        <v>0</v>
      </c>
      <c r="GB111" s="44">
        <f>IF(AND('Service Matrix'!GB117="Yes",'Service Volumes 3'!GB16=""),1,0)</f>
        <v>0</v>
      </c>
      <c r="GC111" s="44">
        <f>IF(AND('Service Matrix'!GC117="Yes",'Service Volumes 3'!GC16=""),1,0)</f>
        <v>0</v>
      </c>
      <c r="GD111" s="44">
        <f>IF(AND('Service Matrix'!GD117="Yes",'Service Volumes 3'!GD16=""),1,0)</f>
        <v>0</v>
      </c>
      <c r="GE111" s="44">
        <f>IF(AND('Service Matrix'!GE117="Yes",'Service Volumes 3'!GE16=""),1,0)</f>
        <v>0</v>
      </c>
      <c r="GF111" s="44">
        <f>IF(AND('Service Matrix'!GF117="Yes",'Service Volumes 3'!GF16=""),1,0)</f>
        <v>0</v>
      </c>
      <c r="GG111" s="44">
        <f>IF(AND('Service Matrix'!GG117="Yes",'Service Volumes 3'!GG16=""),1,0)</f>
        <v>0</v>
      </c>
      <c r="GH111" s="44">
        <f>IF(AND('Service Matrix'!GH117="Yes",'Service Volumes 3'!GH16=""),1,0)</f>
        <v>0</v>
      </c>
      <c r="GI111" s="44">
        <f>IF(AND('Service Matrix'!GI117="Yes",'Service Volumes 3'!GI16=""),1,0)</f>
        <v>0</v>
      </c>
      <c r="GJ111" s="44">
        <f>IF(AND('Service Matrix'!GJ117="Yes",'Service Volumes 3'!GJ16=""),1,0)</f>
        <v>0</v>
      </c>
      <c r="GK111" s="44">
        <f>IF(AND('Service Matrix'!GK117="Yes",'Service Volumes 3'!GK16=""),1,0)</f>
        <v>0</v>
      </c>
      <c r="GL111" s="44">
        <f>IF(AND('Service Matrix'!GL117="Yes",'Service Volumes 3'!GL16=""),1,0)</f>
        <v>0</v>
      </c>
      <c r="GM111" s="44">
        <f>IF(AND('Service Matrix'!GM117="Yes",'Service Volumes 3'!GM16=""),1,0)</f>
        <v>0</v>
      </c>
      <c r="GN111" s="44">
        <f>IF(AND('Service Matrix'!GN117="Yes",'Service Volumes 3'!GN16=""),1,0)</f>
        <v>0</v>
      </c>
      <c r="GO111" s="44">
        <f>IF(AND('Service Matrix'!GO117="Yes",'Service Volumes 3'!GO16=""),1,0)</f>
        <v>0</v>
      </c>
      <c r="GP111" s="44">
        <f>IF(AND('Service Matrix'!GP117="Yes",'Service Volumes 3'!GP16=""),1,0)</f>
        <v>0</v>
      </c>
      <c r="GQ111" s="44">
        <f>IF(AND('Service Matrix'!GQ117="Yes",'Service Volumes 3'!GQ16=""),1,0)</f>
        <v>0</v>
      </c>
      <c r="GR111" s="44">
        <f>IF(AND('Service Matrix'!GR117="Yes",'Service Volumes 3'!GR16=""),1,0)</f>
        <v>0</v>
      </c>
      <c r="GS111" s="44">
        <f>IF(AND('Service Matrix'!GS117="Yes",'Service Volumes 3'!GS16=""),1,0)</f>
        <v>0</v>
      </c>
      <c r="GT111" s="44">
        <f>IF(AND('Service Matrix'!GT117="Yes",'Service Volumes 3'!GT16=""),1,0)</f>
        <v>0</v>
      </c>
      <c r="GU111" s="44">
        <f>IF(AND('Service Matrix'!GU117="Yes",'Service Volumes 3'!GU16=""),1,0)</f>
        <v>0</v>
      </c>
      <c r="GV111" s="44">
        <f>IF(AND('Service Matrix'!GV117="Yes",'Service Volumes 3'!GV16=""),1,0)</f>
        <v>0</v>
      </c>
      <c r="GW111" s="44">
        <f>IF(AND('Service Matrix'!GW117="Yes",'Service Volumes 3'!GW16=""),1,0)</f>
        <v>0</v>
      </c>
      <c r="GX111" s="44">
        <f>IF(AND('Service Matrix'!GX117="Yes",'Service Volumes 3'!GX16=""),1,0)</f>
        <v>0</v>
      </c>
      <c r="GY111" s="44">
        <f>IF(AND('Service Matrix'!GY117="Yes",'Service Volumes 3'!GY16=""),1,0)</f>
        <v>0</v>
      </c>
      <c r="GZ111" s="44">
        <f>IF(AND('Service Matrix'!GZ117="Yes",'Service Volumes 3'!GZ16=""),1,0)</f>
        <v>0</v>
      </c>
      <c r="HA111" s="44">
        <f>IF(AND('Service Matrix'!HA117="Yes",'Service Volumes 3'!HA16=""),1,0)</f>
        <v>0</v>
      </c>
      <c r="HB111" s="44">
        <f>IF(AND('Service Matrix'!HB117="Yes",'Service Volumes 3'!HB16=""),1,0)</f>
        <v>0</v>
      </c>
      <c r="HC111" s="44">
        <f>IF(AND('Service Matrix'!HC117="Yes",'Service Volumes 3'!HC16=""),1,0)</f>
        <v>0</v>
      </c>
      <c r="HD111" s="44">
        <f>IF(AND('Service Matrix'!HD117="Yes",'Service Volumes 3'!HD16=""),1,0)</f>
        <v>0</v>
      </c>
      <c r="HE111" s="44">
        <f>IF(AND('Service Matrix'!HE117="Yes",'Service Volumes 3'!HE16=""),1,0)</f>
        <v>0</v>
      </c>
      <c r="HF111" s="44">
        <f>IF(AND('Service Matrix'!HF117="Yes",'Service Volumes 3'!HF16=""),1,0)</f>
        <v>0</v>
      </c>
      <c r="HG111" s="44">
        <f>IF(AND('Service Matrix'!HG117="Yes",'Service Volumes 3'!HG16=""),1,0)</f>
        <v>0</v>
      </c>
      <c r="HH111" s="44">
        <f>IF(AND('Service Matrix'!HH117="Yes",'Service Volumes 3'!HH16=""),1,0)</f>
        <v>0</v>
      </c>
      <c r="HI111" s="44">
        <f>IF(AND('Service Matrix'!HI117="Yes",'Service Volumes 3'!HI16=""),1,0)</f>
        <v>0</v>
      </c>
      <c r="HJ111" s="44">
        <f>IF(AND('Service Matrix'!HJ117="Yes",'Service Volumes 3'!HJ16=""),1,0)</f>
        <v>0</v>
      </c>
      <c r="HK111" s="44">
        <f>IF(AND('Service Matrix'!HK117="Yes",'Service Volumes 3'!HK16=""),1,0)</f>
        <v>0</v>
      </c>
      <c r="HL111" s="44">
        <f>IF(AND('Service Matrix'!HL117="Yes",'Service Volumes 3'!HL16=""),1,0)</f>
        <v>0</v>
      </c>
      <c r="HM111" s="44">
        <f>IF(AND('Service Matrix'!HM117="Yes",'Service Volumes 3'!HM16=""),1,0)</f>
        <v>0</v>
      </c>
      <c r="HN111" s="44">
        <f>IF(AND('Service Matrix'!HN117="Yes",'Service Volumes 3'!HN16=""),1,0)</f>
        <v>0</v>
      </c>
      <c r="HO111" s="44">
        <f>IF(AND('Service Matrix'!HO117="Yes",'Service Volumes 3'!HO16=""),1,0)</f>
        <v>0</v>
      </c>
      <c r="HP111" s="44">
        <f>IF(AND('Service Matrix'!HP117="Yes",'Service Volumes 3'!HP16=""),1,0)</f>
        <v>0</v>
      </c>
      <c r="HQ111" s="44">
        <f>IF(AND('Service Matrix'!HQ117="Yes",'Service Volumes 3'!HQ16=""),1,0)</f>
        <v>0</v>
      </c>
      <c r="HR111" s="44">
        <f>IF(AND('Service Matrix'!HR117="Yes",'Service Volumes 3'!HR16=""),1,0)</f>
        <v>0</v>
      </c>
      <c r="HS111" s="44">
        <f>IF(AND('Service Matrix'!HS117="Yes",'Service Volumes 3'!HS16=""),1,0)</f>
        <v>0</v>
      </c>
      <c r="HT111" s="44">
        <f>IF(AND('Service Matrix'!HT117="Yes",'Service Volumes 3'!HT16=""),1,0)</f>
        <v>0</v>
      </c>
      <c r="HU111" s="44">
        <f>IF(AND('Service Matrix'!HU117="Yes",'Service Volumes 3'!HU16=""),1,0)</f>
        <v>0</v>
      </c>
      <c r="HV111" s="44">
        <f>IF(AND('Service Matrix'!HV117="Yes",'Service Volumes 3'!HV16=""),1,0)</f>
        <v>0</v>
      </c>
      <c r="HW111" s="44">
        <f>IF(AND('Service Matrix'!HW117="Yes",'Service Volumes 3'!HW16=""),1,0)</f>
        <v>0</v>
      </c>
      <c r="HX111" s="44">
        <f>IF(AND('Service Matrix'!HX117="Yes",'Service Volumes 3'!HX16=""),1,0)</f>
        <v>0</v>
      </c>
      <c r="HY111" s="44">
        <f>IF(AND('Service Matrix'!HY117="Yes",'Service Volumes 3'!HY16=""),1,0)</f>
        <v>0</v>
      </c>
      <c r="HZ111" s="44">
        <f>IF(AND('Service Matrix'!HZ117="Yes",'Service Volumes 3'!HZ16=""),1,0)</f>
        <v>0</v>
      </c>
      <c r="IA111" s="44">
        <f>IF(AND('Service Matrix'!IA117="Yes",'Service Volumes 3'!IA16=""),1,0)</f>
        <v>0</v>
      </c>
      <c r="IB111" s="44">
        <f>IF(AND('Service Matrix'!IB117="Yes",'Service Volumes 3'!IB16=""),1,0)</f>
        <v>0</v>
      </c>
      <c r="IC111" s="44">
        <f>IF(AND('Service Matrix'!IC117="Yes",'Service Volumes 3'!IC16=""),1,0)</f>
        <v>0</v>
      </c>
      <c r="ID111" s="44">
        <f>IF(AND('Service Matrix'!ID117="Yes",'Service Volumes 3'!ID16=""),1,0)</f>
        <v>0</v>
      </c>
      <c r="IE111" s="44">
        <f>IF(AND('Service Matrix'!IE117="Yes",'Service Volumes 3'!IE16=""),1,0)</f>
        <v>0</v>
      </c>
      <c r="IF111" s="44">
        <f>IF(AND('Service Matrix'!IF117="Yes",'Service Volumes 3'!IF16=""),1,0)</f>
        <v>0</v>
      </c>
      <c r="IG111" s="44">
        <f>IF(AND('Service Matrix'!IG117="Yes",'Service Volumes 3'!IG16=""),1,0)</f>
        <v>0</v>
      </c>
      <c r="IH111" s="44">
        <f>IF(AND('Service Matrix'!IH117="Yes",'Service Volumes 3'!IH16=""),1,0)</f>
        <v>0</v>
      </c>
      <c r="II111" s="44">
        <f>IF(AND('Service Matrix'!II117="Yes",'Service Volumes 3'!II16=""),1,0)</f>
        <v>0</v>
      </c>
      <c r="IJ111" s="44">
        <f>IF(AND('Service Matrix'!IJ117="Yes",'Service Volumes 3'!IJ16=""),1,0)</f>
        <v>0</v>
      </c>
      <c r="IK111" s="44">
        <f>IF(AND('Service Matrix'!IK117="Yes",'Service Volumes 3'!IK16=""),1,0)</f>
        <v>0</v>
      </c>
      <c r="IL111" s="44">
        <f>IF(AND('Service Matrix'!IL117="Yes",'Service Volumes 3'!IL16=""),1,0)</f>
        <v>0</v>
      </c>
      <c r="IM111" s="44">
        <f>IF(AND('Service Matrix'!IM117="Yes",'Service Volumes 3'!IM16=""),1,0)</f>
        <v>0</v>
      </c>
      <c r="IN111" s="44">
        <f>IF(AND('Service Matrix'!IN117="Yes",'Service Volumes 3'!IN16=""),1,0)</f>
        <v>0</v>
      </c>
      <c r="IO111" s="44">
        <f>IF(AND('Service Matrix'!IO117="Yes",'Service Volumes 3'!IO16=""),1,0)</f>
        <v>0</v>
      </c>
      <c r="IP111" s="44">
        <f>IF(AND('Service Matrix'!IP117="Yes",'Service Volumes 3'!IP16=""),1,0)</f>
        <v>0</v>
      </c>
      <c r="IQ111" s="44">
        <f>IF(AND('Service Matrix'!IQ117="Yes",'Service Volumes 3'!IQ16=""),1,0)</f>
        <v>0</v>
      </c>
      <c r="IR111" s="44">
        <f>IF(AND('Service Matrix'!IR117="Yes",'Service Volumes 3'!IR16=""),1,0)</f>
        <v>0</v>
      </c>
      <c r="IS111" s="44">
        <f>IF(AND('Service Matrix'!IS117="Yes",'Service Volumes 3'!IS16=""),1,0)</f>
        <v>0</v>
      </c>
      <c r="IT111" s="44">
        <f>IF(AND('Service Matrix'!IT117="Yes",'Service Volumes 3'!IT16=""),1,0)</f>
        <v>0</v>
      </c>
      <c r="IU111" s="44">
        <f>IF(AND('Service Matrix'!IU117="Yes",'Service Volumes 3'!IU16=""),1,0)</f>
        <v>0</v>
      </c>
      <c r="IV111" s="44">
        <f>IF(AND('Service Matrix'!IV117="Yes",'Service Volumes 3'!IV16=""),1,0)</f>
        <v>0</v>
      </c>
      <c r="IW111" s="44">
        <f>IF(AND('Service Matrix'!IW117="Yes",'Service Volumes 3'!IW16=""),1,0)</f>
        <v>0</v>
      </c>
      <c r="IX111" s="44">
        <f>IF(AND('Service Matrix'!IX117="Yes",'Service Volumes 3'!IX16=""),1,0)</f>
        <v>0</v>
      </c>
      <c r="IY111" s="44">
        <f>IF(AND('Service Matrix'!IY117="Yes",'Service Volumes 3'!IY16=""),1,0)</f>
        <v>0</v>
      </c>
      <c r="IZ111" s="44">
        <f>IF(AND('Service Matrix'!IZ117="Yes",'Service Volumes 3'!IZ16=""),1,0)</f>
        <v>0</v>
      </c>
      <c r="JA111" s="44">
        <f>IF(AND('Service Matrix'!JA117="Yes",'Service Volumes 3'!JA16=""),1,0)</f>
        <v>0</v>
      </c>
      <c r="JB111" s="44">
        <f>IF(AND('Service Matrix'!JB117="Yes",'Service Volumes 3'!JB16=""),1,0)</f>
        <v>0</v>
      </c>
      <c r="JC111" s="44">
        <f>IF(AND('Service Matrix'!JC117="Yes",'Service Volumes 3'!JC16=""),1,0)</f>
        <v>0</v>
      </c>
      <c r="JD111" s="44">
        <f>IF(AND('Service Matrix'!JD117="Yes",'Service Volumes 3'!JD16=""),1,0)</f>
        <v>0</v>
      </c>
      <c r="JE111" s="44">
        <f>IF(AND('Service Matrix'!JE117="Yes",'Service Volumes 3'!JE16=""),1,0)</f>
        <v>0</v>
      </c>
      <c r="JF111" s="44">
        <f>IF(AND('Service Matrix'!JF117="Yes",'Service Volumes 3'!JF16=""),1,0)</f>
        <v>0</v>
      </c>
      <c r="JG111" s="44">
        <f>IF(AND('Service Matrix'!JG117="Yes",'Service Volumes 3'!JG16=""),1,0)</f>
        <v>0</v>
      </c>
      <c r="JH111" s="44">
        <f>IF(AND('Service Matrix'!JH117="Yes",'Service Volumes 3'!JH16=""),1,0)</f>
        <v>0</v>
      </c>
      <c r="JI111" s="44">
        <f>IF(AND('Service Matrix'!JI117="Yes",'Service Volumes 3'!JI16=""),1,0)</f>
        <v>0</v>
      </c>
      <c r="JJ111" s="44">
        <f>IF(AND('Service Matrix'!JJ117="Yes",'Service Volumes 3'!JJ16=""),1,0)</f>
        <v>0</v>
      </c>
      <c r="JK111" s="44">
        <f>IF(AND('Service Matrix'!JK117="Yes",'Service Volumes 3'!JK16=""),1,0)</f>
        <v>0</v>
      </c>
      <c r="JL111" s="44">
        <f>IF(AND('Service Matrix'!JL117="Yes",'Service Volumes 3'!JL16=""),1,0)</f>
        <v>0</v>
      </c>
      <c r="JM111" s="44">
        <f>IF(AND('Service Matrix'!JM117="Yes",'Service Volumes 3'!JM16=""),1,0)</f>
        <v>0</v>
      </c>
      <c r="JN111" s="44">
        <f>IF(AND('Service Matrix'!JN117="Yes",'Service Volumes 3'!JN16=""),1,0)</f>
        <v>0</v>
      </c>
      <c r="JO111" s="44">
        <f>IF(AND('Service Matrix'!JO117="Yes",'Service Volumes 3'!JO16=""),1,0)</f>
        <v>0</v>
      </c>
      <c r="JP111" s="44">
        <f>IF(AND('Service Matrix'!JP117="Yes",'Service Volumes 3'!JP16=""),1,0)</f>
        <v>0</v>
      </c>
      <c r="JQ111" s="44">
        <f>IF(AND('Service Matrix'!JQ117="Yes",'Service Volumes 3'!JQ16=""),1,0)</f>
        <v>0</v>
      </c>
      <c r="JR111" s="44">
        <f>IF(AND('Service Matrix'!JR117="Yes",'Service Volumes 3'!JR16=""),1,0)</f>
        <v>0</v>
      </c>
      <c r="JS111" s="44">
        <f>IF(AND('Service Matrix'!JS117="Yes",'Service Volumes 3'!JS16=""),1,0)</f>
        <v>0</v>
      </c>
      <c r="JT111" s="44">
        <f>IF(AND('Service Matrix'!JT117="Yes",'Service Volumes 3'!JT16=""),1,0)</f>
        <v>0</v>
      </c>
      <c r="JU111" s="44">
        <f>IF(AND('Service Matrix'!JU117="Yes",'Service Volumes 3'!JU16=""),1,0)</f>
        <v>0</v>
      </c>
      <c r="JV111" s="44">
        <f>IF(AND('Service Matrix'!JV117="Yes",'Service Volumes 3'!JV16=""),1,0)</f>
        <v>0</v>
      </c>
      <c r="JW111" s="44">
        <f>IF(AND('Service Matrix'!JW117="Yes",'Service Volumes 3'!JW16=""),1,0)</f>
        <v>0</v>
      </c>
      <c r="JX111" s="44">
        <f>IF(AND('Service Matrix'!JX117="Yes",'Service Volumes 3'!JX16=""),1,0)</f>
        <v>0</v>
      </c>
      <c r="JY111" s="44">
        <f>IF(AND('Service Matrix'!JY117="Yes",'Service Volumes 3'!JY16=""),1,0)</f>
        <v>0</v>
      </c>
      <c r="JZ111" s="44">
        <f>IF(AND('Service Matrix'!JZ117="Yes",'Service Volumes 3'!JZ16=""),1,0)</f>
        <v>0</v>
      </c>
      <c r="KA111" s="44">
        <f>IF(AND('Service Matrix'!KA117="Yes",'Service Volumes 3'!KA16=""),1,0)</f>
        <v>0</v>
      </c>
      <c r="KB111" s="44">
        <f>IF(AND('Service Matrix'!KB117="Yes",'Service Volumes 3'!KB16=""),1,0)</f>
        <v>0</v>
      </c>
      <c r="KC111" s="44">
        <f>IF(AND('Service Matrix'!KC117="Yes",'Service Volumes 3'!KC16=""),1,0)</f>
        <v>0</v>
      </c>
      <c r="KD111" s="44">
        <f>IF(AND('Service Matrix'!KD117="Yes",'Service Volumes 3'!KD16=""),1,0)</f>
        <v>0</v>
      </c>
      <c r="KE111" s="44">
        <f>IF(AND('Service Matrix'!KE117="Yes",'Service Volumes 3'!KE16=""),1,0)</f>
        <v>0</v>
      </c>
      <c r="KF111" s="44">
        <f>IF(AND('Service Matrix'!KF117="Yes",'Service Volumes 3'!KF16=""),1,0)</f>
        <v>0</v>
      </c>
      <c r="KG111" s="44">
        <f>IF(AND('Service Matrix'!KG117="Yes",'Service Volumes 3'!KG16=""),1,0)</f>
        <v>0</v>
      </c>
      <c r="KH111" s="44">
        <f>IF(AND('Service Matrix'!KH117="Yes",'Service Volumes 3'!KH16=""),1,0)</f>
        <v>0</v>
      </c>
      <c r="KI111" s="44">
        <f>IF(AND('Service Matrix'!KI117="Yes",'Service Volumes 3'!KI16=""),1,0)</f>
        <v>0</v>
      </c>
      <c r="KJ111" s="44">
        <f>IF(AND('Service Matrix'!KJ117="Yes",'Service Volumes 3'!KJ16=""),1,0)</f>
        <v>0</v>
      </c>
      <c r="KK111" s="44">
        <f>IF(AND('Service Matrix'!KK117="Yes",'Service Volumes 3'!KK16=""),1,0)</f>
        <v>0</v>
      </c>
      <c r="KL111" s="44">
        <f>IF(AND('Service Matrix'!KL117="Yes",'Service Volumes 3'!KL16=""),1,0)</f>
        <v>0</v>
      </c>
      <c r="KM111" s="44">
        <f>IF(AND('Service Matrix'!KM117="Yes",'Service Volumes 3'!KM16=""),1,0)</f>
        <v>0</v>
      </c>
      <c r="KN111" s="44">
        <f>IF(AND('Service Matrix'!KN117="Yes",'Service Volumes 3'!KN16=""),1,0)</f>
        <v>0</v>
      </c>
      <c r="KO111" s="44">
        <f>IF(AND('Service Matrix'!KO117="Yes",'Service Volumes 3'!KO16=""),1,0)</f>
        <v>0</v>
      </c>
      <c r="KP111" s="44">
        <f>IF(AND('Service Matrix'!KP117="Yes",'Service Volumes 3'!KP16=""),1,0)</f>
        <v>0</v>
      </c>
      <c r="KQ111" s="44">
        <f>IF(AND('Service Matrix'!KQ117="Yes",'Service Volumes 3'!KQ16=""),1,0)</f>
        <v>0</v>
      </c>
      <c r="KR111" s="44">
        <f>IF(AND('Service Matrix'!KR117="Yes",'Service Volumes 3'!KR16=""),1,0)</f>
        <v>0</v>
      </c>
      <c r="KS111" s="44">
        <f>IF(AND('Service Matrix'!KS117="Yes",'Service Volumes 3'!KS16=""),1,0)</f>
        <v>0</v>
      </c>
      <c r="KT111" s="44">
        <f>IF(AND('Service Matrix'!KT117="Yes",'Service Volumes 3'!KT16=""),1,0)</f>
        <v>0</v>
      </c>
      <c r="KU111" s="44">
        <f>IF(AND('Service Matrix'!KU117="Yes",'Service Volumes 3'!KU16=""),1,0)</f>
        <v>0</v>
      </c>
      <c r="KV111" s="44">
        <f>IF(AND('Service Matrix'!KV117="Yes",'Service Volumes 3'!KV16=""),1,0)</f>
        <v>0</v>
      </c>
      <c r="KW111" s="44">
        <f>IF(AND('Service Matrix'!KW117="Yes",'Service Volumes 3'!KW16=""),1,0)</f>
        <v>0</v>
      </c>
      <c r="KX111" s="44">
        <f>IF(AND('Service Matrix'!KX117="Yes",'Service Volumes 3'!KX16=""),1,0)</f>
        <v>0</v>
      </c>
      <c r="KY111" s="44">
        <f>IF(AND('Service Matrix'!KY117="Yes",'Service Volumes 3'!KY16=""),1,0)</f>
        <v>0</v>
      </c>
      <c r="KZ111" s="44">
        <f>IF(AND('Service Matrix'!KZ117="Yes",'Service Volumes 3'!KZ16=""),1,0)</f>
        <v>0</v>
      </c>
      <c r="LA111" s="44">
        <f>IF(AND('Service Matrix'!LA117="Yes",'Service Volumes 3'!LA16=""),1,0)</f>
        <v>0</v>
      </c>
      <c r="LB111" s="44">
        <f>IF(AND('Service Matrix'!LB117="Yes",'Service Volumes 3'!LB16=""),1,0)</f>
        <v>0</v>
      </c>
      <c r="LC111" s="44">
        <f>IF(AND('Service Matrix'!LC117="Yes",'Service Volumes 3'!LC16=""),1,0)</f>
        <v>0</v>
      </c>
      <c r="LD111" s="44">
        <f>IF(AND('Service Matrix'!LD117="Yes",'Service Volumes 3'!LD16=""),1,0)</f>
        <v>0</v>
      </c>
      <c r="LE111" s="44">
        <f>IF(AND('Service Matrix'!LE117="Yes",'Service Volumes 3'!LE16=""),1,0)</f>
        <v>0</v>
      </c>
      <c r="LF111" s="44">
        <f>IF(AND('Service Matrix'!LF117="Yes",'Service Volumes 3'!LF16=""),1,0)</f>
        <v>0</v>
      </c>
      <c r="LG111" s="44">
        <f>IF(AND('Service Matrix'!LG117="Yes",'Service Volumes 3'!LG16=""),1,0)</f>
        <v>0</v>
      </c>
      <c r="LH111" s="44">
        <f>IF(AND('Service Matrix'!LH117="Yes",'Service Volumes 3'!LH16=""),1,0)</f>
        <v>0</v>
      </c>
      <c r="LI111" s="44">
        <f>IF(AND('Service Matrix'!LI117="Yes",'Service Volumes 3'!LI16=""),1,0)</f>
        <v>0</v>
      </c>
      <c r="LJ111" s="44">
        <f>IF(AND('Service Matrix'!LJ117="Yes",'Service Volumes 3'!LJ16=""),1,0)</f>
        <v>0</v>
      </c>
      <c r="LK111" s="44">
        <f>IF(AND('Service Matrix'!LK117="Yes",'Service Volumes 3'!LK16=""),1,0)</f>
        <v>0</v>
      </c>
      <c r="LL111" s="44">
        <f>IF(AND('Service Matrix'!LL117="Yes",'Service Volumes 3'!LL16=""),1,0)</f>
        <v>0</v>
      </c>
      <c r="LM111" s="44">
        <f>IF(AND('Service Matrix'!LM117="Yes",'Service Volumes 3'!LM16=""),1,0)</f>
        <v>0</v>
      </c>
      <c r="LN111" s="44">
        <f>IF(AND('Service Matrix'!LN117="Yes",'Service Volumes 3'!LN16=""),1,0)</f>
        <v>0</v>
      </c>
      <c r="LO111" s="44">
        <f>IF(AND('Service Matrix'!LO117="Yes",'Service Volumes 3'!LO16=""),1,0)</f>
        <v>0</v>
      </c>
      <c r="LP111" s="44">
        <f>IF(AND('Service Matrix'!LP117="Yes",'Service Volumes 3'!LP16=""),1,0)</f>
        <v>0</v>
      </c>
      <c r="LQ111" s="44">
        <f>IF(AND('Service Matrix'!LQ117="Yes",'Service Volumes 3'!LQ16=""),1,0)</f>
        <v>0</v>
      </c>
      <c r="LR111" s="44">
        <f>IF(AND('Service Matrix'!LR117="Yes",'Service Volumes 3'!LR16=""),1,0)</f>
        <v>0</v>
      </c>
      <c r="LS111" s="44">
        <f>IF(AND('Service Matrix'!LS117="Yes",'Service Volumes 3'!LS16=""),1,0)</f>
        <v>0</v>
      </c>
      <c r="LT111" s="44">
        <f>IF(AND('Service Matrix'!LT117="Yes",'Service Volumes 3'!LT16=""),1,0)</f>
        <v>0</v>
      </c>
      <c r="LU111" s="44">
        <f>IF(AND('Service Matrix'!LU117="Yes",'Service Volumes 3'!LU16=""),1,0)</f>
        <v>0</v>
      </c>
      <c r="LV111" s="44">
        <f>IF(AND('Service Matrix'!LV117="Yes",'Service Volumes 3'!LV16=""),1,0)</f>
        <v>0</v>
      </c>
      <c r="LW111" s="44">
        <f>IF(AND('Service Matrix'!LW117="Yes",'Service Volumes 3'!LW16=""),1,0)</f>
        <v>0</v>
      </c>
      <c r="LX111" s="44">
        <f>IF(AND('Service Matrix'!LX117="Yes",'Service Volumes 3'!LX16=""),1,0)</f>
        <v>0</v>
      </c>
      <c r="LY111" s="44">
        <f>IF(AND('Service Matrix'!LY117="Yes",'Service Volumes 3'!LY16=""),1,0)</f>
        <v>0</v>
      </c>
      <c r="LZ111" s="44">
        <f>IF(AND('Service Matrix'!LZ117="Yes",'Service Volumes 3'!LZ16=""),1,0)</f>
        <v>0</v>
      </c>
      <c r="MA111" s="44">
        <f>IF(AND('Service Matrix'!MA117="Yes",'Service Volumes 3'!MA16=""),1,0)</f>
        <v>0</v>
      </c>
      <c r="MB111" s="44">
        <f>IF(AND('Service Matrix'!MB117="Yes",'Service Volumes 3'!MB16=""),1,0)</f>
        <v>0</v>
      </c>
      <c r="MC111" s="44">
        <f>IF(AND('Service Matrix'!MC117="Yes",'Service Volumes 3'!MC16=""),1,0)</f>
        <v>0</v>
      </c>
      <c r="MD111" s="44">
        <f>IF(AND('Service Matrix'!MD117="Yes",'Service Volumes 3'!MD16=""),1,0)</f>
        <v>0</v>
      </c>
      <c r="ME111" s="44">
        <f>IF(AND('Service Matrix'!ME117="Yes",'Service Volumes 3'!ME16=""),1,0)</f>
        <v>0</v>
      </c>
      <c r="MF111" s="44">
        <f>IF(AND('Service Matrix'!MF117="Yes",'Service Volumes 3'!MF16=""),1,0)</f>
        <v>0</v>
      </c>
      <c r="MG111" s="44">
        <f>IF(AND('Service Matrix'!MG117="Yes",'Service Volumes 3'!MG16=""),1,0)</f>
        <v>0</v>
      </c>
      <c r="MH111" s="44">
        <f>IF(AND('Service Matrix'!MH117="Yes",'Service Volumes 3'!MH16=""),1,0)</f>
        <v>0</v>
      </c>
      <c r="MI111" s="44">
        <f>IF(AND('Service Matrix'!MI117="Yes",'Service Volumes 3'!MI16=""),1,0)</f>
        <v>0</v>
      </c>
      <c r="MJ111" s="44">
        <f>IF(AND('Service Matrix'!MJ117="Yes",'Service Volumes 3'!MJ16=""),1,0)</f>
        <v>0</v>
      </c>
      <c r="MK111" s="44">
        <f>IF(AND('Service Matrix'!MK117="Yes",'Service Volumes 3'!MK16=""),1,0)</f>
        <v>0</v>
      </c>
      <c r="ML111" s="44">
        <f>IF(AND('Service Matrix'!ML117="Yes",'Service Volumes 3'!ML16=""),1,0)</f>
        <v>0</v>
      </c>
      <c r="MM111" s="44">
        <f>IF(AND('Service Matrix'!MM117="Yes",'Service Volumes 3'!MM16=""),1,0)</f>
        <v>0</v>
      </c>
      <c r="MN111" s="44">
        <f>IF(AND('Service Matrix'!MN117="Yes",'Service Volumes 3'!MN16=""),1,0)</f>
        <v>0</v>
      </c>
      <c r="MO111" s="44">
        <f>IF(AND('Service Matrix'!MO117="Yes",'Service Volumes 3'!MO16=""),1,0)</f>
        <v>0</v>
      </c>
      <c r="MP111" s="44">
        <f>IF(AND('Service Matrix'!MP117="Yes",'Service Volumes 3'!MP16=""),1,0)</f>
        <v>0</v>
      </c>
      <c r="MQ111" s="44">
        <f>IF(AND('Service Matrix'!MQ117="Yes",'Service Volumes 3'!MQ16=""),1,0)</f>
        <v>0</v>
      </c>
      <c r="MR111" s="44">
        <f>IF(AND('Service Matrix'!MR117="Yes",'Service Volumes 3'!MR16=""),1,0)</f>
        <v>0</v>
      </c>
      <c r="MS111" s="44">
        <f>IF(AND('Service Matrix'!MS117="Yes",'Service Volumes 3'!MS16=""),1,0)</f>
        <v>0</v>
      </c>
      <c r="MT111" s="44">
        <f>IF(AND('Service Matrix'!MT117="Yes",'Service Volumes 3'!MT16=""),1,0)</f>
        <v>0</v>
      </c>
      <c r="MU111" s="44">
        <f>IF(AND('Service Matrix'!MU117="Yes",'Service Volumes 3'!MU16=""),1,0)</f>
        <v>0</v>
      </c>
      <c r="MV111" s="44">
        <f>IF(AND('Service Matrix'!MV117="Yes",'Service Volumes 3'!MV16=""),1,0)</f>
        <v>0</v>
      </c>
      <c r="MW111" s="44">
        <f>IF(AND('Service Matrix'!MW117="Yes",'Service Volumes 3'!MW16=""),1,0)</f>
        <v>0</v>
      </c>
      <c r="MX111" s="44">
        <f>IF(AND('Service Matrix'!MX117="Yes",'Service Volumes 3'!MX16=""),1,0)</f>
        <v>0</v>
      </c>
      <c r="MY111" s="44">
        <f>IF(AND('Service Matrix'!MY117="Yes",'Service Volumes 3'!MY16=""),1,0)</f>
        <v>0</v>
      </c>
      <c r="MZ111" s="44">
        <f>IF(AND('Service Matrix'!MZ117="Yes",'Service Volumes 3'!MZ16=""),1,0)</f>
        <v>0</v>
      </c>
      <c r="NA111" s="44">
        <f>IF(AND('Service Matrix'!NA117="Yes",'Service Volumes 3'!NA16=""),1,0)</f>
        <v>0</v>
      </c>
      <c r="NB111" s="44">
        <f>IF(AND('Service Matrix'!NB117="Yes",'Service Volumes 3'!NB16=""),1,0)</f>
        <v>0</v>
      </c>
      <c r="NC111" s="44">
        <f>IF(AND('Service Matrix'!NC117="Yes",'Service Volumes 3'!NC16=""),1,0)</f>
        <v>0</v>
      </c>
      <c r="ND111" s="44">
        <f>IF(AND('Service Matrix'!ND117="Yes",'Service Volumes 3'!ND16=""),1,0)</f>
        <v>0</v>
      </c>
      <c r="NE111" s="44">
        <f>IF(AND('Service Matrix'!NE117="Yes",'Service Volumes 3'!NE16=""),1,0)</f>
        <v>0</v>
      </c>
      <c r="NF111" s="44">
        <f>IF(AND('Service Matrix'!NF117="Yes",'Service Volumes 3'!NF16=""),1,0)</f>
        <v>0</v>
      </c>
      <c r="NG111" s="44">
        <f>IF(AND('Service Matrix'!NG117="Yes",'Service Volumes 3'!NG16=""),1,0)</f>
        <v>0</v>
      </c>
      <c r="NH111" s="44">
        <f>IF(AND('Service Matrix'!NH117="Yes",'Service Volumes 3'!NH16=""),1,0)</f>
        <v>0</v>
      </c>
      <c r="NI111" s="44">
        <f>IF(AND('Service Matrix'!NI117="Yes",'Service Volumes 3'!NI16=""),1,0)</f>
        <v>0</v>
      </c>
      <c r="NJ111" s="44">
        <f>IF(AND('Service Matrix'!NJ117="Yes",'Service Volumes 3'!NJ16=""),1,0)</f>
        <v>0</v>
      </c>
      <c r="NK111" s="44">
        <f>IF(AND('Service Matrix'!NK117="Yes",'Service Volumes 3'!NK16=""),1,0)</f>
        <v>0</v>
      </c>
      <c r="NL111" s="44">
        <f>IF(AND('Service Matrix'!NL117="Yes",'Service Volumes 3'!NL16=""),1,0)</f>
        <v>0</v>
      </c>
      <c r="NM111" s="44">
        <f>IF(AND('Service Matrix'!NM117="Yes",'Service Volumes 3'!NM16=""),1,0)</f>
        <v>0</v>
      </c>
      <c r="NN111" s="44">
        <f>IF(AND('Service Matrix'!NN117="Yes",'Service Volumes 3'!NN16=""),1,0)</f>
        <v>0</v>
      </c>
      <c r="NO111" s="44">
        <f>IF(AND('Service Matrix'!NO117="Yes",'Service Volumes 3'!NO16=""),1,0)</f>
        <v>0</v>
      </c>
      <c r="NP111" s="44">
        <f>IF(AND('Service Matrix'!NP117="Yes",'Service Volumes 3'!NP16=""),1,0)</f>
        <v>0</v>
      </c>
      <c r="NQ111" s="44">
        <f>IF(AND('Service Matrix'!NQ117="Yes",'Service Volumes 3'!NQ16=""),1,0)</f>
        <v>0</v>
      </c>
      <c r="NR111" s="44">
        <f>IF(AND('Service Matrix'!NR117="Yes",'Service Volumes 3'!NR16=""),1,0)</f>
        <v>0</v>
      </c>
      <c r="NS111" s="44">
        <f>IF(AND('Service Matrix'!NS117="Yes",'Service Volumes 3'!NS16=""),1,0)</f>
        <v>0</v>
      </c>
      <c r="NT111" s="44">
        <f>IF(AND('Service Matrix'!NT117="Yes",'Service Volumes 3'!NT16=""),1,0)</f>
        <v>0</v>
      </c>
      <c r="NU111" s="44">
        <f>IF(AND('Service Matrix'!NU117="Yes",'Service Volumes 3'!NU16=""),1,0)</f>
        <v>0</v>
      </c>
      <c r="NV111" s="44">
        <f>IF(AND('Service Matrix'!NV117="Yes",'Service Volumes 3'!NV16=""),1,0)</f>
        <v>0</v>
      </c>
      <c r="NW111" s="44">
        <f>IF(AND('Service Matrix'!NW117="Yes",'Service Volumes 3'!NW16=""),1,0)</f>
        <v>0</v>
      </c>
      <c r="NX111" s="44">
        <f>IF(AND('Service Matrix'!NX117="Yes",'Service Volumes 3'!NX16=""),1,0)</f>
        <v>0</v>
      </c>
      <c r="NY111" s="44">
        <f>IF(AND('Service Matrix'!NY117="Yes",'Service Volumes 3'!NY16=""),1,0)</f>
        <v>0</v>
      </c>
      <c r="NZ111" s="44">
        <f>IF(AND('Service Matrix'!NZ117="Yes",'Service Volumes 3'!NZ16=""),1,0)</f>
        <v>0</v>
      </c>
      <c r="OA111" s="44">
        <f>IF(AND('Service Matrix'!OA117="Yes",'Service Volumes 3'!OA16=""),1,0)</f>
        <v>0</v>
      </c>
      <c r="OB111" s="44">
        <f>IF(AND('Service Matrix'!OB117="Yes",'Service Volumes 3'!OB16=""),1,0)</f>
        <v>0</v>
      </c>
      <c r="OC111" s="44">
        <f>IF(AND('Service Matrix'!OC117="Yes",'Service Volumes 3'!OC16=""),1,0)</f>
        <v>0</v>
      </c>
      <c r="OD111" s="44">
        <f>IF(AND('Service Matrix'!OD117="Yes",'Service Volumes 3'!OD16=""),1,0)</f>
        <v>0</v>
      </c>
      <c r="OE111" s="44">
        <f>IF(AND('Service Matrix'!OE117="Yes",'Service Volumes 3'!OE16=""),1,0)</f>
        <v>0</v>
      </c>
      <c r="OF111" s="44">
        <f>IF(AND('Service Matrix'!OF117="Yes",'Service Volumes 3'!OF16=""),1,0)</f>
        <v>0</v>
      </c>
      <c r="OG111" s="44">
        <f>IF(AND('Service Matrix'!OG117="Yes",'Service Volumes 3'!OG16=""),1,0)</f>
        <v>0</v>
      </c>
      <c r="OH111" s="44">
        <f>IF(AND('Service Matrix'!OH117="Yes",'Service Volumes 3'!OH16=""),1,0)</f>
        <v>0</v>
      </c>
      <c r="OI111" s="44">
        <f>IF(AND('Service Matrix'!OI117="Yes",'Service Volumes 3'!OI16=""),1,0)</f>
        <v>0</v>
      </c>
      <c r="OJ111" s="44">
        <f>IF(AND('Service Matrix'!OJ117="Yes",'Service Volumes 3'!OJ16=""),1,0)</f>
        <v>0</v>
      </c>
      <c r="OK111" s="44">
        <f>IF(AND('Service Matrix'!OK117="Yes",'Service Volumes 3'!OK16=""),1,0)</f>
        <v>0</v>
      </c>
      <c r="OL111" s="44">
        <f>IF(AND('Service Matrix'!OL117="Yes",'Service Volumes 3'!OL16=""),1,0)</f>
        <v>0</v>
      </c>
      <c r="OM111" s="44">
        <f>IF(AND('Service Matrix'!OM117="Yes",'Service Volumes 3'!OM16=""),1,0)</f>
        <v>0</v>
      </c>
      <c r="ON111" s="44">
        <f>IF(AND('Service Matrix'!ON117="Yes",'Service Volumes 3'!ON16=""),1,0)</f>
        <v>0</v>
      </c>
    </row>
    <row r="112" spans="2:404" ht="10.25" customHeight="1">
      <c r="B112" s="47" t="s">
        <v>154</v>
      </c>
      <c r="C112" s="45" t="s">
        <v>155</v>
      </c>
      <c r="D112" s="43" t="str">
        <f t="shared" si="5"/>
        <v>OK</v>
      </c>
      <c r="E112" s="44">
        <f>IF(AND('Service Matrix'!E118="Yes",'Service Volumes 3'!E18=""),1,0)</f>
        <v>0</v>
      </c>
      <c r="F112" s="44">
        <f>IF(AND('Service Matrix'!F118="Yes",'Service Volumes 3'!F18=""),1,0)</f>
        <v>0</v>
      </c>
      <c r="G112" s="44">
        <f>IF(AND('Service Matrix'!G118="Yes",'Service Volumes 3'!G18=""),1,0)</f>
        <v>0</v>
      </c>
      <c r="H112" s="44">
        <f>IF(AND('Service Matrix'!H118="Yes",'Service Volumes 3'!H18=""),1,0)</f>
        <v>0</v>
      </c>
      <c r="I112" s="44">
        <f>IF(AND('Service Matrix'!I118="Yes",'Service Volumes 3'!I18=""),1,0)</f>
        <v>0</v>
      </c>
      <c r="J112" s="44">
        <f>IF(AND('Service Matrix'!J118="Yes",'Service Volumes 3'!J18=""),1,0)</f>
        <v>0</v>
      </c>
      <c r="K112" s="44">
        <f>IF(AND('Service Matrix'!K118="Yes",'Service Volumes 3'!K18=""),1,0)</f>
        <v>0</v>
      </c>
      <c r="L112" s="44">
        <f>IF(AND('Service Matrix'!L118="Yes",'Service Volumes 3'!L18=""),1,0)</f>
        <v>0</v>
      </c>
      <c r="M112" s="44">
        <f>IF(AND('Service Matrix'!M118="Yes",'Service Volumes 3'!M18=""),1,0)</f>
        <v>0</v>
      </c>
      <c r="N112" s="44">
        <f>IF(AND('Service Matrix'!N118="Yes",'Service Volumes 3'!N18=""),1,0)</f>
        <v>0</v>
      </c>
      <c r="O112" s="44">
        <f>IF(AND('Service Matrix'!O118="Yes",'Service Volumes 3'!O18=""),1,0)</f>
        <v>0</v>
      </c>
      <c r="P112" s="44">
        <f>IF(AND('Service Matrix'!P118="Yes",'Service Volumes 3'!P18=""),1,0)</f>
        <v>0</v>
      </c>
      <c r="Q112" s="44">
        <f>IF(AND('Service Matrix'!Q118="Yes",'Service Volumes 3'!Q18=""),1,0)</f>
        <v>0</v>
      </c>
      <c r="R112" s="44">
        <f>IF(AND('Service Matrix'!R118="Yes",'Service Volumes 3'!R18=""),1,0)</f>
        <v>0</v>
      </c>
      <c r="S112" s="44">
        <f>IF(AND('Service Matrix'!S118="Yes",'Service Volumes 3'!S18=""),1,0)</f>
        <v>0</v>
      </c>
      <c r="T112" s="44">
        <f>IF(AND('Service Matrix'!T118="Yes",'Service Volumes 3'!T18=""),1,0)</f>
        <v>0</v>
      </c>
      <c r="U112" s="44">
        <f>IF(AND('Service Matrix'!U118="Yes",'Service Volumes 3'!U18=""),1,0)</f>
        <v>0</v>
      </c>
      <c r="V112" s="44">
        <f>IF(AND('Service Matrix'!V118="Yes",'Service Volumes 3'!V18=""),1,0)</f>
        <v>0</v>
      </c>
      <c r="W112" s="44">
        <f>IF(AND('Service Matrix'!W118="Yes",'Service Volumes 3'!W18=""),1,0)</f>
        <v>0</v>
      </c>
      <c r="X112" s="44">
        <f>IF(AND('Service Matrix'!X118="Yes",'Service Volumes 3'!X18=""),1,0)</f>
        <v>0</v>
      </c>
      <c r="Y112" s="44">
        <f>IF(AND('Service Matrix'!Y118="Yes",'Service Volumes 3'!Y18=""),1,0)</f>
        <v>0</v>
      </c>
      <c r="Z112" s="44">
        <f>IF(AND('Service Matrix'!Z118="Yes",'Service Volumes 3'!Z18=""),1,0)</f>
        <v>0</v>
      </c>
      <c r="AA112" s="44">
        <f>IF(AND('Service Matrix'!AA118="Yes",'Service Volumes 3'!AA18=""),1,0)</f>
        <v>0</v>
      </c>
      <c r="AB112" s="44">
        <f>IF(AND('Service Matrix'!AB118="Yes",'Service Volumes 3'!AB18=""),1,0)</f>
        <v>0</v>
      </c>
      <c r="AC112" s="44">
        <f>IF(AND('Service Matrix'!AC118="Yes",'Service Volumes 3'!AC18=""),1,0)</f>
        <v>0</v>
      </c>
      <c r="AD112" s="44">
        <f>IF(AND('Service Matrix'!AD118="Yes",'Service Volumes 3'!AD18=""),1,0)</f>
        <v>0</v>
      </c>
      <c r="AE112" s="44">
        <f>IF(AND('Service Matrix'!AE118="Yes",'Service Volumes 3'!AE18=""),1,0)</f>
        <v>0</v>
      </c>
      <c r="AF112" s="44">
        <f>IF(AND('Service Matrix'!AF118="Yes",'Service Volumes 3'!AF18=""),1,0)</f>
        <v>0</v>
      </c>
      <c r="AG112" s="44">
        <f>IF(AND('Service Matrix'!AG118="Yes",'Service Volumes 3'!AG18=""),1,0)</f>
        <v>0</v>
      </c>
      <c r="AH112" s="44">
        <f>IF(AND('Service Matrix'!AH118="Yes",'Service Volumes 3'!AH18=""),1,0)</f>
        <v>0</v>
      </c>
      <c r="AI112" s="44">
        <f>IF(AND('Service Matrix'!AI118="Yes",'Service Volumes 3'!AI18=""),1,0)</f>
        <v>0</v>
      </c>
      <c r="AJ112" s="44">
        <f>IF(AND('Service Matrix'!AJ118="Yes",'Service Volumes 3'!AJ18=""),1,0)</f>
        <v>0</v>
      </c>
      <c r="AK112" s="44">
        <f>IF(AND('Service Matrix'!AK118="Yes",'Service Volumes 3'!AK18=""),1,0)</f>
        <v>0</v>
      </c>
      <c r="AL112" s="44">
        <f>IF(AND('Service Matrix'!AL118="Yes",'Service Volumes 3'!AL18=""),1,0)</f>
        <v>0</v>
      </c>
      <c r="AM112" s="44">
        <f>IF(AND('Service Matrix'!AM118="Yes",'Service Volumes 3'!AM18=""),1,0)</f>
        <v>0</v>
      </c>
      <c r="AN112" s="44">
        <f>IF(AND('Service Matrix'!AN118="Yes",'Service Volumes 3'!AN18=""),1,0)</f>
        <v>0</v>
      </c>
      <c r="AO112" s="44">
        <f>IF(AND('Service Matrix'!AO118="Yes",'Service Volumes 3'!AO18=""),1,0)</f>
        <v>0</v>
      </c>
      <c r="AP112" s="44">
        <f>IF(AND('Service Matrix'!AP118="Yes",'Service Volumes 3'!AP18=""),1,0)</f>
        <v>0</v>
      </c>
      <c r="AQ112" s="44">
        <f>IF(AND('Service Matrix'!AQ118="Yes",'Service Volumes 3'!AQ18=""),1,0)</f>
        <v>0</v>
      </c>
      <c r="AR112" s="44">
        <f>IF(AND('Service Matrix'!AR118="Yes",'Service Volumes 3'!AR18=""),1,0)</f>
        <v>0</v>
      </c>
      <c r="AS112" s="44">
        <f>IF(AND('Service Matrix'!AS118="Yes",'Service Volumes 3'!AS18=""),1,0)</f>
        <v>0</v>
      </c>
      <c r="AT112" s="44">
        <f>IF(AND('Service Matrix'!AT118="Yes",'Service Volumes 3'!AT18=""),1,0)</f>
        <v>0</v>
      </c>
      <c r="AU112" s="44">
        <f>IF(AND('Service Matrix'!AU118="Yes",'Service Volumes 3'!AU18=""),1,0)</f>
        <v>0</v>
      </c>
      <c r="AV112" s="44">
        <f>IF(AND('Service Matrix'!AV118="Yes",'Service Volumes 3'!AV18=""),1,0)</f>
        <v>0</v>
      </c>
      <c r="AW112" s="44">
        <f>IF(AND('Service Matrix'!AW118="Yes",'Service Volumes 3'!AW18=""),1,0)</f>
        <v>0</v>
      </c>
      <c r="AX112" s="44">
        <f>IF(AND('Service Matrix'!AX118="Yes",'Service Volumes 3'!AX18=""),1,0)</f>
        <v>0</v>
      </c>
      <c r="AY112" s="44">
        <f>IF(AND('Service Matrix'!AY118="Yes",'Service Volumes 3'!AY18=""),1,0)</f>
        <v>0</v>
      </c>
      <c r="AZ112" s="44">
        <f>IF(AND('Service Matrix'!AZ118="Yes",'Service Volumes 3'!AZ18=""),1,0)</f>
        <v>0</v>
      </c>
      <c r="BA112" s="44">
        <f>IF(AND('Service Matrix'!BA118="Yes",'Service Volumes 3'!BA18=""),1,0)</f>
        <v>0</v>
      </c>
      <c r="BB112" s="44">
        <f>IF(AND('Service Matrix'!BB118="Yes",'Service Volumes 3'!BB18=""),1,0)</f>
        <v>0</v>
      </c>
      <c r="BC112" s="44">
        <f>IF(AND('Service Matrix'!BC118="Yes",'Service Volumes 3'!BC18=""),1,0)</f>
        <v>0</v>
      </c>
      <c r="BD112" s="44">
        <f>IF(AND('Service Matrix'!BD118="Yes",'Service Volumes 3'!BD18=""),1,0)</f>
        <v>0</v>
      </c>
      <c r="BE112" s="44">
        <f>IF(AND('Service Matrix'!BE118="Yes",'Service Volumes 3'!BE18=""),1,0)</f>
        <v>0</v>
      </c>
      <c r="BF112" s="44">
        <f>IF(AND('Service Matrix'!BF118="Yes",'Service Volumes 3'!BF18=""),1,0)</f>
        <v>0</v>
      </c>
      <c r="BG112" s="44">
        <f>IF(AND('Service Matrix'!BG118="Yes",'Service Volumes 3'!BG18=""),1,0)</f>
        <v>0</v>
      </c>
      <c r="BH112" s="44">
        <f>IF(AND('Service Matrix'!BH118="Yes",'Service Volumes 3'!BH18=""),1,0)</f>
        <v>0</v>
      </c>
      <c r="BI112" s="44">
        <f>IF(AND('Service Matrix'!BI118="Yes",'Service Volumes 3'!BI18=""),1,0)</f>
        <v>0</v>
      </c>
      <c r="BJ112" s="44">
        <f>IF(AND('Service Matrix'!BJ118="Yes",'Service Volumes 3'!BJ18=""),1,0)</f>
        <v>0</v>
      </c>
      <c r="BK112" s="44">
        <f>IF(AND('Service Matrix'!BK118="Yes",'Service Volumes 3'!BK18=""),1,0)</f>
        <v>0</v>
      </c>
      <c r="BL112" s="44">
        <f>IF(AND('Service Matrix'!BL118="Yes",'Service Volumes 3'!BL18=""),1,0)</f>
        <v>0</v>
      </c>
      <c r="BM112" s="44">
        <f>IF(AND('Service Matrix'!BM118="Yes",'Service Volumes 3'!BM18=""),1,0)</f>
        <v>0</v>
      </c>
      <c r="BN112" s="44">
        <f>IF(AND('Service Matrix'!BN118="Yes",'Service Volumes 3'!BN18=""),1,0)</f>
        <v>0</v>
      </c>
      <c r="BO112" s="44">
        <f>IF(AND('Service Matrix'!BO118="Yes",'Service Volumes 3'!BO18=""),1,0)</f>
        <v>0</v>
      </c>
      <c r="BP112" s="44">
        <f>IF(AND('Service Matrix'!BP118="Yes",'Service Volumes 3'!BP18=""),1,0)</f>
        <v>0</v>
      </c>
      <c r="BQ112" s="44">
        <f>IF(AND('Service Matrix'!BQ118="Yes",'Service Volumes 3'!BQ18=""),1,0)</f>
        <v>0</v>
      </c>
      <c r="BR112" s="44">
        <f>IF(AND('Service Matrix'!BR118="Yes",'Service Volumes 3'!BR18=""),1,0)</f>
        <v>0</v>
      </c>
      <c r="BS112" s="44">
        <f>IF(AND('Service Matrix'!BS118="Yes",'Service Volumes 3'!BS18=""),1,0)</f>
        <v>0</v>
      </c>
      <c r="BT112" s="44">
        <f>IF(AND('Service Matrix'!BT118="Yes",'Service Volumes 3'!BT18=""),1,0)</f>
        <v>0</v>
      </c>
      <c r="BU112" s="44">
        <f>IF(AND('Service Matrix'!BU118="Yes",'Service Volumes 3'!BU18=""),1,0)</f>
        <v>0</v>
      </c>
      <c r="BV112" s="44">
        <f>IF(AND('Service Matrix'!BV118="Yes",'Service Volumes 3'!BV18=""),1,0)</f>
        <v>0</v>
      </c>
      <c r="BW112" s="44">
        <f>IF(AND('Service Matrix'!BW118="Yes",'Service Volumes 3'!BW18=""),1,0)</f>
        <v>0</v>
      </c>
      <c r="BX112" s="44">
        <f>IF(AND('Service Matrix'!BX118="Yes",'Service Volumes 3'!BX18=""),1,0)</f>
        <v>0</v>
      </c>
      <c r="BY112" s="44">
        <f>IF(AND('Service Matrix'!BY118="Yes",'Service Volumes 3'!BY18=""),1,0)</f>
        <v>0</v>
      </c>
      <c r="BZ112" s="44">
        <f>IF(AND('Service Matrix'!BZ118="Yes",'Service Volumes 3'!BZ18=""),1,0)</f>
        <v>0</v>
      </c>
      <c r="CA112" s="44">
        <f>IF(AND('Service Matrix'!CA118="Yes",'Service Volumes 3'!CA18=""),1,0)</f>
        <v>0</v>
      </c>
      <c r="CB112" s="44">
        <f>IF(AND('Service Matrix'!CB118="Yes",'Service Volumes 3'!CB18=""),1,0)</f>
        <v>0</v>
      </c>
      <c r="CC112" s="44">
        <f>IF(AND('Service Matrix'!CC118="Yes",'Service Volumes 3'!CC18=""),1,0)</f>
        <v>0</v>
      </c>
      <c r="CD112" s="44">
        <f>IF(AND('Service Matrix'!CD118="Yes",'Service Volumes 3'!CD18=""),1,0)</f>
        <v>0</v>
      </c>
      <c r="CE112" s="44">
        <f>IF(AND('Service Matrix'!CE118="Yes",'Service Volumes 3'!CE18=""),1,0)</f>
        <v>0</v>
      </c>
      <c r="CF112" s="44">
        <f>IF(AND('Service Matrix'!CF118="Yes",'Service Volumes 3'!CF18=""),1,0)</f>
        <v>0</v>
      </c>
      <c r="CG112" s="44">
        <f>IF(AND('Service Matrix'!CG118="Yes",'Service Volumes 3'!CG18=""),1,0)</f>
        <v>0</v>
      </c>
      <c r="CH112" s="44">
        <f>IF(AND('Service Matrix'!CH118="Yes",'Service Volumes 3'!CH18=""),1,0)</f>
        <v>0</v>
      </c>
      <c r="CI112" s="44">
        <f>IF(AND('Service Matrix'!CI118="Yes",'Service Volumes 3'!CI18=""),1,0)</f>
        <v>0</v>
      </c>
      <c r="CJ112" s="44">
        <f>IF(AND('Service Matrix'!CJ118="Yes",'Service Volumes 3'!CJ18=""),1,0)</f>
        <v>0</v>
      </c>
      <c r="CK112" s="44">
        <f>IF(AND('Service Matrix'!CK118="Yes",'Service Volumes 3'!CK18=""),1,0)</f>
        <v>0</v>
      </c>
      <c r="CL112" s="44">
        <f>IF(AND('Service Matrix'!CL118="Yes",'Service Volumes 3'!CL18=""),1,0)</f>
        <v>0</v>
      </c>
      <c r="CM112" s="44">
        <f>IF(AND('Service Matrix'!CM118="Yes",'Service Volumes 3'!CM18=""),1,0)</f>
        <v>0</v>
      </c>
      <c r="CN112" s="44">
        <f>IF(AND('Service Matrix'!CN118="Yes",'Service Volumes 3'!CN18=""),1,0)</f>
        <v>0</v>
      </c>
      <c r="CO112" s="44">
        <f>IF(AND('Service Matrix'!CO118="Yes",'Service Volumes 3'!CO18=""),1,0)</f>
        <v>0</v>
      </c>
      <c r="CP112" s="44">
        <f>IF(AND('Service Matrix'!CP118="Yes",'Service Volumes 3'!CP18=""),1,0)</f>
        <v>0</v>
      </c>
      <c r="CQ112" s="44">
        <f>IF(AND('Service Matrix'!CQ118="Yes",'Service Volumes 3'!CQ18=""),1,0)</f>
        <v>0</v>
      </c>
      <c r="CR112" s="44">
        <f>IF(AND('Service Matrix'!CR118="Yes",'Service Volumes 3'!CR18=""),1,0)</f>
        <v>0</v>
      </c>
      <c r="CS112" s="44">
        <f>IF(AND('Service Matrix'!CS118="Yes",'Service Volumes 3'!CS18=""),1,0)</f>
        <v>0</v>
      </c>
      <c r="CT112" s="44">
        <f>IF(AND('Service Matrix'!CT118="Yes",'Service Volumes 3'!CT18=""),1,0)</f>
        <v>0</v>
      </c>
      <c r="CU112" s="44">
        <f>IF(AND('Service Matrix'!CU118="Yes",'Service Volumes 3'!CU18=""),1,0)</f>
        <v>0</v>
      </c>
      <c r="CV112" s="44">
        <f>IF(AND('Service Matrix'!CV118="Yes",'Service Volumes 3'!CV18=""),1,0)</f>
        <v>0</v>
      </c>
      <c r="CW112" s="44">
        <f>IF(AND('Service Matrix'!CW118="Yes",'Service Volumes 3'!CW18=""),1,0)</f>
        <v>0</v>
      </c>
      <c r="CX112" s="44">
        <f>IF(AND('Service Matrix'!CX118="Yes",'Service Volumes 3'!CX18=""),1,0)</f>
        <v>0</v>
      </c>
      <c r="CY112" s="44">
        <f>IF(AND('Service Matrix'!CY118="Yes",'Service Volumes 3'!CY18=""),1,0)</f>
        <v>0</v>
      </c>
      <c r="CZ112" s="44">
        <f>IF(AND('Service Matrix'!CZ118="Yes",'Service Volumes 3'!CZ18=""),1,0)</f>
        <v>0</v>
      </c>
      <c r="DA112" s="44">
        <f>IF(AND('Service Matrix'!DA118="Yes",'Service Volumes 3'!DA18=""),1,0)</f>
        <v>0</v>
      </c>
      <c r="DB112" s="44">
        <f>IF(AND('Service Matrix'!DB118="Yes",'Service Volumes 3'!DB18=""),1,0)</f>
        <v>0</v>
      </c>
      <c r="DC112" s="44">
        <f>IF(AND('Service Matrix'!DC118="Yes",'Service Volumes 3'!DC18=""),1,0)</f>
        <v>0</v>
      </c>
      <c r="DD112" s="44">
        <f>IF(AND('Service Matrix'!DD118="Yes",'Service Volumes 3'!DD18=""),1,0)</f>
        <v>0</v>
      </c>
      <c r="DE112" s="44">
        <f>IF(AND('Service Matrix'!DE118="Yes",'Service Volumes 3'!DE18=""),1,0)</f>
        <v>0</v>
      </c>
      <c r="DF112" s="44">
        <f>IF(AND('Service Matrix'!DF118="Yes",'Service Volumes 3'!DF18=""),1,0)</f>
        <v>0</v>
      </c>
      <c r="DG112" s="44">
        <f>IF(AND('Service Matrix'!DG118="Yes",'Service Volumes 3'!DG18=""),1,0)</f>
        <v>0</v>
      </c>
      <c r="DH112" s="44">
        <f>IF(AND('Service Matrix'!DH118="Yes",'Service Volumes 3'!DH18=""),1,0)</f>
        <v>0</v>
      </c>
      <c r="DI112" s="44">
        <f>IF(AND('Service Matrix'!DI118="Yes",'Service Volumes 3'!DI18=""),1,0)</f>
        <v>0</v>
      </c>
      <c r="DJ112" s="44">
        <f>IF(AND('Service Matrix'!DJ118="Yes",'Service Volumes 3'!DJ18=""),1,0)</f>
        <v>0</v>
      </c>
      <c r="DK112" s="44">
        <f>IF(AND('Service Matrix'!DK118="Yes",'Service Volumes 3'!DK18=""),1,0)</f>
        <v>0</v>
      </c>
      <c r="DL112" s="44">
        <f>IF(AND('Service Matrix'!DL118="Yes",'Service Volumes 3'!DL18=""),1,0)</f>
        <v>0</v>
      </c>
      <c r="DM112" s="44">
        <f>IF(AND('Service Matrix'!DM118="Yes",'Service Volumes 3'!DM18=""),1,0)</f>
        <v>0</v>
      </c>
      <c r="DN112" s="44">
        <f>IF(AND('Service Matrix'!DN118="Yes",'Service Volumes 3'!DN18=""),1,0)</f>
        <v>0</v>
      </c>
      <c r="DO112" s="44">
        <f>IF(AND('Service Matrix'!DO118="Yes",'Service Volumes 3'!DO18=""),1,0)</f>
        <v>0</v>
      </c>
      <c r="DP112" s="44">
        <f>IF(AND('Service Matrix'!DP118="Yes",'Service Volumes 3'!DP18=""),1,0)</f>
        <v>0</v>
      </c>
      <c r="DQ112" s="44">
        <f>IF(AND('Service Matrix'!DQ118="Yes",'Service Volumes 3'!DQ18=""),1,0)</f>
        <v>0</v>
      </c>
      <c r="DR112" s="44">
        <f>IF(AND('Service Matrix'!DR118="Yes",'Service Volumes 3'!DR18=""),1,0)</f>
        <v>0</v>
      </c>
      <c r="DS112" s="44">
        <f>IF(AND('Service Matrix'!DS118="Yes",'Service Volumes 3'!DS18=""),1,0)</f>
        <v>0</v>
      </c>
      <c r="DT112" s="44">
        <f>IF(AND('Service Matrix'!DT118="Yes",'Service Volumes 3'!DT18=""),1,0)</f>
        <v>0</v>
      </c>
      <c r="DU112" s="44">
        <f>IF(AND('Service Matrix'!DU118="Yes",'Service Volumes 3'!DU18=""),1,0)</f>
        <v>0</v>
      </c>
      <c r="DV112" s="44">
        <f>IF(AND('Service Matrix'!DV118="Yes",'Service Volumes 3'!DV18=""),1,0)</f>
        <v>0</v>
      </c>
      <c r="DW112" s="44">
        <f>IF(AND('Service Matrix'!DW118="Yes",'Service Volumes 3'!DW18=""),1,0)</f>
        <v>0</v>
      </c>
      <c r="DX112" s="44">
        <f>IF(AND('Service Matrix'!DX118="Yes",'Service Volumes 3'!DX18=""),1,0)</f>
        <v>0</v>
      </c>
      <c r="DY112" s="44">
        <f>IF(AND('Service Matrix'!DY118="Yes",'Service Volumes 3'!DY18=""),1,0)</f>
        <v>0</v>
      </c>
      <c r="DZ112" s="44">
        <f>IF(AND('Service Matrix'!DZ118="Yes",'Service Volumes 3'!DZ18=""),1,0)</f>
        <v>0</v>
      </c>
      <c r="EA112" s="44">
        <f>IF(AND('Service Matrix'!EA118="Yes",'Service Volumes 3'!EA18=""),1,0)</f>
        <v>0</v>
      </c>
      <c r="EB112" s="44">
        <f>IF(AND('Service Matrix'!EB118="Yes",'Service Volumes 3'!EB18=""),1,0)</f>
        <v>0</v>
      </c>
      <c r="EC112" s="44">
        <f>IF(AND('Service Matrix'!EC118="Yes",'Service Volumes 3'!EC18=""),1,0)</f>
        <v>0</v>
      </c>
      <c r="ED112" s="44">
        <f>IF(AND('Service Matrix'!ED118="Yes",'Service Volumes 3'!ED18=""),1,0)</f>
        <v>0</v>
      </c>
      <c r="EE112" s="44">
        <f>IF(AND('Service Matrix'!EE118="Yes",'Service Volumes 3'!EE18=""),1,0)</f>
        <v>0</v>
      </c>
      <c r="EF112" s="44">
        <f>IF(AND('Service Matrix'!EF118="Yes",'Service Volumes 3'!EF18=""),1,0)</f>
        <v>0</v>
      </c>
      <c r="EG112" s="44">
        <f>IF(AND('Service Matrix'!EG118="Yes",'Service Volumes 3'!EG18=""),1,0)</f>
        <v>0</v>
      </c>
      <c r="EH112" s="44">
        <f>IF(AND('Service Matrix'!EH118="Yes",'Service Volumes 3'!EH18=""),1,0)</f>
        <v>0</v>
      </c>
      <c r="EI112" s="44">
        <f>IF(AND('Service Matrix'!EI118="Yes",'Service Volumes 3'!EI18=""),1,0)</f>
        <v>0</v>
      </c>
      <c r="EJ112" s="44">
        <f>IF(AND('Service Matrix'!EJ118="Yes",'Service Volumes 3'!EJ18=""),1,0)</f>
        <v>0</v>
      </c>
      <c r="EK112" s="44">
        <f>IF(AND('Service Matrix'!EK118="Yes",'Service Volumes 3'!EK18=""),1,0)</f>
        <v>0</v>
      </c>
      <c r="EL112" s="44">
        <f>IF(AND('Service Matrix'!EL118="Yes",'Service Volumes 3'!EL18=""),1,0)</f>
        <v>0</v>
      </c>
      <c r="EM112" s="44">
        <f>IF(AND('Service Matrix'!EM118="Yes",'Service Volumes 3'!EM18=""),1,0)</f>
        <v>0</v>
      </c>
      <c r="EN112" s="44">
        <f>IF(AND('Service Matrix'!EN118="Yes",'Service Volumes 3'!EN18=""),1,0)</f>
        <v>0</v>
      </c>
      <c r="EO112" s="44">
        <f>IF(AND('Service Matrix'!EO118="Yes",'Service Volumes 3'!EO18=""),1,0)</f>
        <v>0</v>
      </c>
      <c r="EP112" s="44">
        <f>IF(AND('Service Matrix'!EP118="Yes",'Service Volumes 3'!EP18=""),1,0)</f>
        <v>0</v>
      </c>
      <c r="EQ112" s="44">
        <f>IF(AND('Service Matrix'!EQ118="Yes",'Service Volumes 3'!EQ18=""),1,0)</f>
        <v>0</v>
      </c>
      <c r="ER112" s="44">
        <f>IF(AND('Service Matrix'!ER118="Yes",'Service Volumes 3'!ER18=""),1,0)</f>
        <v>0</v>
      </c>
      <c r="ES112" s="44">
        <f>IF(AND('Service Matrix'!ES118="Yes",'Service Volumes 3'!ES18=""),1,0)</f>
        <v>0</v>
      </c>
      <c r="ET112" s="44">
        <f>IF(AND('Service Matrix'!ET118="Yes",'Service Volumes 3'!ET18=""),1,0)</f>
        <v>0</v>
      </c>
      <c r="EU112" s="44">
        <f>IF(AND('Service Matrix'!EU118="Yes",'Service Volumes 3'!EU18=""),1,0)</f>
        <v>0</v>
      </c>
      <c r="EV112" s="44">
        <f>IF(AND('Service Matrix'!EV118="Yes",'Service Volumes 3'!EV18=""),1,0)</f>
        <v>0</v>
      </c>
      <c r="EW112" s="44">
        <f>IF(AND('Service Matrix'!EW118="Yes",'Service Volumes 3'!EW18=""),1,0)</f>
        <v>0</v>
      </c>
      <c r="EX112" s="44">
        <f>IF(AND('Service Matrix'!EX118="Yes",'Service Volumes 3'!EX18=""),1,0)</f>
        <v>0</v>
      </c>
      <c r="EY112" s="44">
        <f>IF(AND('Service Matrix'!EY118="Yes",'Service Volumes 3'!EY18=""),1,0)</f>
        <v>0</v>
      </c>
      <c r="EZ112" s="44">
        <f>IF(AND('Service Matrix'!EZ118="Yes",'Service Volumes 3'!EZ18=""),1,0)</f>
        <v>0</v>
      </c>
      <c r="FA112" s="44">
        <f>IF(AND('Service Matrix'!FA118="Yes",'Service Volumes 3'!FA18=""),1,0)</f>
        <v>0</v>
      </c>
      <c r="FB112" s="44">
        <f>IF(AND('Service Matrix'!FB118="Yes",'Service Volumes 3'!FB18=""),1,0)</f>
        <v>0</v>
      </c>
      <c r="FC112" s="44">
        <f>IF(AND('Service Matrix'!FC118="Yes",'Service Volumes 3'!FC18=""),1,0)</f>
        <v>0</v>
      </c>
      <c r="FD112" s="44">
        <f>IF(AND('Service Matrix'!FD118="Yes",'Service Volumes 3'!FD18=""),1,0)</f>
        <v>0</v>
      </c>
      <c r="FE112" s="44">
        <f>IF(AND('Service Matrix'!FE118="Yes",'Service Volumes 3'!FE18=""),1,0)</f>
        <v>0</v>
      </c>
      <c r="FF112" s="44">
        <f>IF(AND('Service Matrix'!FF118="Yes",'Service Volumes 3'!FF18=""),1,0)</f>
        <v>0</v>
      </c>
      <c r="FG112" s="44">
        <f>IF(AND('Service Matrix'!FG118="Yes",'Service Volumes 3'!FG18=""),1,0)</f>
        <v>0</v>
      </c>
      <c r="FH112" s="44">
        <f>IF(AND('Service Matrix'!FH118="Yes",'Service Volumes 3'!FH18=""),1,0)</f>
        <v>0</v>
      </c>
      <c r="FI112" s="44">
        <f>IF(AND('Service Matrix'!FI118="Yes",'Service Volumes 3'!FI18=""),1,0)</f>
        <v>0</v>
      </c>
      <c r="FJ112" s="44">
        <f>IF(AND('Service Matrix'!FJ118="Yes",'Service Volumes 3'!FJ18=""),1,0)</f>
        <v>0</v>
      </c>
      <c r="FK112" s="44">
        <f>IF(AND('Service Matrix'!FK118="Yes",'Service Volumes 3'!FK18=""),1,0)</f>
        <v>0</v>
      </c>
      <c r="FL112" s="44">
        <f>IF(AND('Service Matrix'!FL118="Yes",'Service Volumes 3'!FL18=""),1,0)</f>
        <v>0</v>
      </c>
      <c r="FM112" s="44">
        <f>IF(AND('Service Matrix'!FM118="Yes",'Service Volumes 3'!FM18=""),1,0)</f>
        <v>0</v>
      </c>
      <c r="FN112" s="44">
        <f>IF(AND('Service Matrix'!FN118="Yes",'Service Volumes 3'!FN18=""),1,0)</f>
        <v>0</v>
      </c>
      <c r="FO112" s="44">
        <f>IF(AND('Service Matrix'!FO118="Yes",'Service Volumes 3'!FO18=""),1,0)</f>
        <v>0</v>
      </c>
      <c r="FP112" s="44">
        <f>IF(AND('Service Matrix'!FP118="Yes",'Service Volumes 3'!FP18=""),1,0)</f>
        <v>0</v>
      </c>
      <c r="FQ112" s="44">
        <f>IF(AND('Service Matrix'!FQ118="Yes",'Service Volumes 3'!FQ18=""),1,0)</f>
        <v>0</v>
      </c>
      <c r="FR112" s="44">
        <f>IF(AND('Service Matrix'!FR118="Yes",'Service Volumes 3'!FR18=""),1,0)</f>
        <v>0</v>
      </c>
      <c r="FS112" s="44">
        <f>IF(AND('Service Matrix'!FS118="Yes",'Service Volumes 3'!FS18=""),1,0)</f>
        <v>0</v>
      </c>
      <c r="FT112" s="44">
        <f>IF(AND('Service Matrix'!FT118="Yes",'Service Volumes 3'!FT18=""),1,0)</f>
        <v>0</v>
      </c>
      <c r="FU112" s="44">
        <f>IF(AND('Service Matrix'!FU118="Yes",'Service Volumes 3'!FU18=""),1,0)</f>
        <v>0</v>
      </c>
      <c r="FV112" s="44">
        <f>IF(AND('Service Matrix'!FV118="Yes",'Service Volumes 3'!FV18=""),1,0)</f>
        <v>0</v>
      </c>
      <c r="FW112" s="44">
        <f>IF(AND('Service Matrix'!FW118="Yes",'Service Volumes 3'!FW18=""),1,0)</f>
        <v>0</v>
      </c>
      <c r="FX112" s="44">
        <f>IF(AND('Service Matrix'!FX118="Yes",'Service Volumes 3'!FX18=""),1,0)</f>
        <v>0</v>
      </c>
      <c r="FY112" s="44">
        <f>IF(AND('Service Matrix'!FY118="Yes",'Service Volumes 3'!FY18=""),1,0)</f>
        <v>0</v>
      </c>
      <c r="FZ112" s="44">
        <f>IF(AND('Service Matrix'!FZ118="Yes",'Service Volumes 3'!FZ18=""),1,0)</f>
        <v>0</v>
      </c>
      <c r="GA112" s="44">
        <f>IF(AND('Service Matrix'!GA118="Yes",'Service Volumes 3'!GA18=""),1,0)</f>
        <v>0</v>
      </c>
      <c r="GB112" s="44">
        <f>IF(AND('Service Matrix'!GB118="Yes",'Service Volumes 3'!GB18=""),1,0)</f>
        <v>0</v>
      </c>
      <c r="GC112" s="44">
        <f>IF(AND('Service Matrix'!GC118="Yes",'Service Volumes 3'!GC18=""),1,0)</f>
        <v>0</v>
      </c>
      <c r="GD112" s="44">
        <f>IF(AND('Service Matrix'!GD118="Yes",'Service Volumes 3'!GD18=""),1,0)</f>
        <v>0</v>
      </c>
      <c r="GE112" s="44">
        <f>IF(AND('Service Matrix'!GE118="Yes",'Service Volumes 3'!GE18=""),1,0)</f>
        <v>0</v>
      </c>
      <c r="GF112" s="44">
        <f>IF(AND('Service Matrix'!GF118="Yes",'Service Volumes 3'!GF18=""),1,0)</f>
        <v>0</v>
      </c>
      <c r="GG112" s="44">
        <f>IF(AND('Service Matrix'!GG118="Yes",'Service Volumes 3'!GG18=""),1,0)</f>
        <v>0</v>
      </c>
      <c r="GH112" s="44">
        <f>IF(AND('Service Matrix'!GH118="Yes",'Service Volumes 3'!GH18=""),1,0)</f>
        <v>0</v>
      </c>
      <c r="GI112" s="44">
        <f>IF(AND('Service Matrix'!GI118="Yes",'Service Volumes 3'!GI18=""),1,0)</f>
        <v>0</v>
      </c>
      <c r="GJ112" s="44">
        <f>IF(AND('Service Matrix'!GJ118="Yes",'Service Volumes 3'!GJ18=""),1,0)</f>
        <v>0</v>
      </c>
      <c r="GK112" s="44">
        <f>IF(AND('Service Matrix'!GK118="Yes",'Service Volumes 3'!GK18=""),1,0)</f>
        <v>0</v>
      </c>
      <c r="GL112" s="44">
        <f>IF(AND('Service Matrix'!GL118="Yes",'Service Volumes 3'!GL18=""),1,0)</f>
        <v>0</v>
      </c>
      <c r="GM112" s="44">
        <f>IF(AND('Service Matrix'!GM118="Yes",'Service Volumes 3'!GM18=""),1,0)</f>
        <v>0</v>
      </c>
      <c r="GN112" s="44">
        <f>IF(AND('Service Matrix'!GN118="Yes",'Service Volumes 3'!GN18=""),1,0)</f>
        <v>0</v>
      </c>
      <c r="GO112" s="44">
        <f>IF(AND('Service Matrix'!GO118="Yes",'Service Volumes 3'!GO18=""),1,0)</f>
        <v>0</v>
      </c>
      <c r="GP112" s="44">
        <f>IF(AND('Service Matrix'!GP118="Yes",'Service Volumes 3'!GP18=""),1,0)</f>
        <v>0</v>
      </c>
      <c r="GQ112" s="44">
        <f>IF(AND('Service Matrix'!GQ118="Yes",'Service Volumes 3'!GQ18=""),1,0)</f>
        <v>0</v>
      </c>
      <c r="GR112" s="44">
        <f>IF(AND('Service Matrix'!GR118="Yes",'Service Volumes 3'!GR18=""),1,0)</f>
        <v>0</v>
      </c>
      <c r="GS112" s="44">
        <f>IF(AND('Service Matrix'!GS118="Yes",'Service Volumes 3'!GS18=""),1,0)</f>
        <v>0</v>
      </c>
      <c r="GT112" s="44">
        <f>IF(AND('Service Matrix'!GT118="Yes",'Service Volumes 3'!GT18=""),1,0)</f>
        <v>0</v>
      </c>
      <c r="GU112" s="44">
        <f>IF(AND('Service Matrix'!GU118="Yes",'Service Volumes 3'!GU18=""),1,0)</f>
        <v>0</v>
      </c>
      <c r="GV112" s="44">
        <f>IF(AND('Service Matrix'!GV118="Yes",'Service Volumes 3'!GV18=""),1,0)</f>
        <v>0</v>
      </c>
      <c r="GW112" s="44">
        <f>IF(AND('Service Matrix'!GW118="Yes",'Service Volumes 3'!GW18=""),1,0)</f>
        <v>0</v>
      </c>
      <c r="GX112" s="44">
        <f>IF(AND('Service Matrix'!GX118="Yes",'Service Volumes 3'!GX18=""),1,0)</f>
        <v>0</v>
      </c>
      <c r="GY112" s="44">
        <f>IF(AND('Service Matrix'!GY118="Yes",'Service Volumes 3'!GY18=""),1,0)</f>
        <v>0</v>
      </c>
      <c r="GZ112" s="44">
        <f>IF(AND('Service Matrix'!GZ118="Yes",'Service Volumes 3'!GZ18=""),1,0)</f>
        <v>0</v>
      </c>
      <c r="HA112" s="44">
        <f>IF(AND('Service Matrix'!HA118="Yes",'Service Volumes 3'!HA18=""),1,0)</f>
        <v>0</v>
      </c>
      <c r="HB112" s="44">
        <f>IF(AND('Service Matrix'!HB118="Yes",'Service Volumes 3'!HB18=""),1,0)</f>
        <v>0</v>
      </c>
      <c r="HC112" s="44">
        <f>IF(AND('Service Matrix'!HC118="Yes",'Service Volumes 3'!HC18=""),1,0)</f>
        <v>0</v>
      </c>
      <c r="HD112" s="44">
        <f>IF(AND('Service Matrix'!HD118="Yes",'Service Volumes 3'!HD18=""),1,0)</f>
        <v>0</v>
      </c>
      <c r="HE112" s="44">
        <f>IF(AND('Service Matrix'!HE118="Yes",'Service Volumes 3'!HE18=""),1,0)</f>
        <v>0</v>
      </c>
      <c r="HF112" s="44">
        <f>IF(AND('Service Matrix'!HF118="Yes",'Service Volumes 3'!HF18=""),1,0)</f>
        <v>0</v>
      </c>
      <c r="HG112" s="44">
        <f>IF(AND('Service Matrix'!HG118="Yes",'Service Volumes 3'!HG18=""),1,0)</f>
        <v>0</v>
      </c>
      <c r="HH112" s="44">
        <f>IF(AND('Service Matrix'!HH118="Yes",'Service Volumes 3'!HH18=""),1,0)</f>
        <v>0</v>
      </c>
      <c r="HI112" s="44">
        <f>IF(AND('Service Matrix'!HI118="Yes",'Service Volumes 3'!HI18=""),1,0)</f>
        <v>0</v>
      </c>
      <c r="HJ112" s="44">
        <f>IF(AND('Service Matrix'!HJ118="Yes",'Service Volumes 3'!HJ18=""),1,0)</f>
        <v>0</v>
      </c>
      <c r="HK112" s="44">
        <f>IF(AND('Service Matrix'!HK118="Yes",'Service Volumes 3'!HK18=""),1,0)</f>
        <v>0</v>
      </c>
      <c r="HL112" s="44">
        <f>IF(AND('Service Matrix'!HL118="Yes",'Service Volumes 3'!HL18=""),1,0)</f>
        <v>0</v>
      </c>
      <c r="HM112" s="44">
        <f>IF(AND('Service Matrix'!HM118="Yes",'Service Volumes 3'!HM18=""),1,0)</f>
        <v>0</v>
      </c>
      <c r="HN112" s="44">
        <f>IF(AND('Service Matrix'!HN118="Yes",'Service Volumes 3'!HN18=""),1,0)</f>
        <v>0</v>
      </c>
      <c r="HO112" s="44">
        <f>IF(AND('Service Matrix'!HO118="Yes",'Service Volumes 3'!HO18=""),1,0)</f>
        <v>0</v>
      </c>
      <c r="HP112" s="44">
        <f>IF(AND('Service Matrix'!HP118="Yes",'Service Volumes 3'!HP18=""),1,0)</f>
        <v>0</v>
      </c>
      <c r="HQ112" s="44">
        <f>IF(AND('Service Matrix'!HQ118="Yes",'Service Volumes 3'!HQ18=""),1,0)</f>
        <v>0</v>
      </c>
      <c r="HR112" s="44">
        <f>IF(AND('Service Matrix'!HR118="Yes",'Service Volumes 3'!HR18=""),1,0)</f>
        <v>0</v>
      </c>
      <c r="HS112" s="44">
        <f>IF(AND('Service Matrix'!HS118="Yes",'Service Volumes 3'!HS18=""),1,0)</f>
        <v>0</v>
      </c>
      <c r="HT112" s="44">
        <f>IF(AND('Service Matrix'!HT118="Yes",'Service Volumes 3'!HT18=""),1,0)</f>
        <v>0</v>
      </c>
      <c r="HU112" s="44">
        <f>IF(AND('Service Matrix'!HU118="Yes",'Service Volumes 3'!HU18=""),1,0)</f>
        <v>0</v>
      </c>
      <c r="HV112" s="44">
        <f>IF(AND('Service Matrix'!HV118="Yes",'Service Volumes 3'!HV18=""),1,0)</f>
        <v>0</v>
      </c>
      <c r="HW112" s="44">
        <f>IF(AND('Service Matrix'!HW118="Yes",'Service Volumes 3'!HW18=""),1,0)</f>
        <v>0</v>
      </c>
      <c r="HX112" s="44">
        <f>IF(AND('Service Matrix'!HX118="Yes",'Service Volumes 3'!HX18=""),1,0)</f>
        <v>0</v>
      </c>
      <c r="HY112" s="44">
        <f>IF(AND('Service Matrix'!HY118="Yes",'Service Volumes 3'!HY18=""),1,0)</f>
        <v>0</v>
      </c>
      <c r="HZ112" s="44">
        <f>IF(AND('Service Matrix'!HZ118="Yes",'Service Volumes 3'!HZ18=""),1,0)</f>
        <v>0</v>
      </c>
      <c r="IA112" s="44">
        <f>IF(AND('Service Matrix'!IA118="Yes",'Service Volumes 3'!IA18=""),1,0)</f>
        <v>0</v>
      </c>
      <c r="IB112" s="44">
        <f>IF(AND('Service Matrix'!IB118="Yes",'Service Volumes 3'!IB18=""),1,0)</f>
        <v>0</v>
      </c>
      <c r="IC112" s="44">
        <f>IF(AND('Service Matrix'!IC118="Yes",'Service Volumes 3'!IC18=""),1,0)</f>
        <v>0</v>
      </c>
      <c r="ID112" s="44">
        <f>IF(AND('Service Matrix'!ID118="Yes",'Service Volumes 3'!ID18=""),1,0)</f>
        <v>0</v>
      </c>
      <c r="IE112" s="44">
        <f>IF(AND('Service Matrix'!IE118="Yes",'Service Volumes 3'!IE18=""),1,0)</f>
        <v>0</v>
      </c>
      <c r="IF112" s="44">
        <f>IF(AND('Service Matrix'!IF118="Yes",'Service Volumes 3'!IF18=""),1,0)</f>
        <v>0</v>
      </c>
      <c r="IG112" s="44">
        <f>IF(AND('Service Matrix'!IG118="Yes",'Service Volumes 3'!IG18=""),1,0)</f>
        <v>0</v>
      </c>
      <c r="IH112" s="44">
        <f>IF(AND('Service Matrix'!IH118="Yes",'Service Volumes 3'!IH18=""),1,0)</f>
        <v>0</v>
      </c>
      <c r="II112" s="44">
        <f>IF(AND('Service Matrix'!II118="Yes",'Service Volumes 3'!II18=""),1,0)</f>
        <v>0</v>
      </c>
      <c r="IJ112" s="44">
        <f>IF(AND('Service Matrix'!IJ118="Yes",'Service Volumes 3'!IJ18=""),1,0)</f>
        <v>0</v>
      </c>
      <c r="IK112" s="44">
        <f>IF(AND('Service Matrix'!IK118="Yes",'Service Volumes 3'!IK18=""),1,0)</f>
        <v>0</v>
      </c>
      <c r="IL112" s="44">
        <f>IF(AND('Service Matrix'!IL118="Yes",'Service Volumes 3'!IL18=""),1,0)</f>
        <v>0</v>
      </c>
      <c r="IM112" s="44">
        <f>IF(AND('Service Matrix'!IM118="Yes",'Service Volumes 3'!IM18=""),1,0)</f>
        <v>0</v>
      </c>
      <c r="IN112" s="44">
        <f>IF(AND('Service Matrix'!IN118="Yes",'Service Volumes 3'!IN18=""),1,0)</f>
        <v>0</v>
      </c>
      <c r="IO112" s="44">
        <f>IF(AND('Service Matrix'!IO118="Yes",'Service Volumes 3'!IO18=""),1,0)</f>
        <v>0</v>
      </c>
      <c r="IP112" s="44">
        <f>IF(AND('Service Matrix'!IP118="Yes",'Service Volumes 3'!IP18=""),1,0)</f>
        <v>0</v>
      </c>
      <c r="IQ112" s="44">
        <f>IF(AND('Service Matrix'!IQ118="Yes",'Service Volumes 3'!IQ18=""),1,0)</f>
        <v>0</v>
      </c>
      <c r="IR112" s="44">
        <f>IF(AND('Service Matrix'!IR118="Yes",'Service Volumes 3'!IR18=""),1,0)</f>
        <v>0</v>
      </c>
      <c r="IS112" s="44">
        <f>IF(AND('Service Matrix'!IS118="Yes",'Service Volumes 3'!IS18=""),1,0)</f>
        <v>0</v>
      </c>
      <c r="IT112" s="44">
        <f>IF(AND('Service Matrix'!IT118="Yes",'Service Volumes 3'!IT18=""),1,0)</f>
        <v>0</v>
      </c>
      <c r="IU112" s="44">
        <f>IF(AND('Service Matrix'!IU118="Yes",'Service Volumes 3'!IU18=""),1,0)</f>
        <v>0</v>
      </c>
      <c r="IV112" s="44">
        <f>IF(AND('Service Matrix'!IV118="Yes",'Service Volumes 3'!IV18=""),1,0)</f>
        <v>0</v>
      </c>
      <c r="IW112" s="44">
        <f>IF(AND('Service Matrix'!IW118="Yes",'Service Volumes 3'!IW18=""),1,0)</f>
        <v>0</v>
      </c>
      <c r="IX112" s="44">
        <f>IF(AND('Service Matrix'!IX118="Yes",'Service Volumes 3'!IX18=""),1,0)</f>
        <v>0</v>
      </c>
      <c r="IY112" s="44">
        <f>IF(AND('Service Matrix'!IY118="Yes",'Service Volumes 3'!IY18=""),1,0)</f>
        <v>0</v>
      </c>
      <c r="IZ112" s="44">
        <f>IF(AND('Service Matrix'!IZ118="Yes",'Service Volumes 3'!IZ18=""),1,0)</f>
        <v>0</v>
      </c>
      <c r="JA112" s="44">
        <f>IF(AND('Service Matrix'!JA118="Yes",'Service Volumes 3'!JA18=""),1,0)</f>
        <v>0</v>
      </c>
      <c r="JB112" s="44">
        <f>IF(AND('Service Matrix'!JB118="Yes",'Service Volumes 3'!JB18=""),1,0)</f>
        <v>0</v>
      </c>
      <c r="JC112" s="44">
        <f>IF(AND('Service Matrix'!JC118="Yes",'Service Volumes 3'!JC18=""),1,0)</f>
        <v>0</v>
      </c>
      <c r="JD112" s="44">
        <f>IF(AND('Service Matrix'!JD118="Yes",'Service Volumes 3'!JD18=""),1,0)</f>
        <v>0</v>
      </c>
      <c r="JE112" s="44">
        <f>IF(AND('Service Matrix'!JE118="Yes",'Service Volumes 3'!JE18=""),1,0)</f>
        <v>0</v>
      </c>
      <c r="JF112" s="44">
        <f>IF(AND('Service Matrix'!JF118="Yes",'Service Volumes 3'!JF18=""),1,0)</f>
        <v>0</v>
      </c>
      <c r="JG112" s="44">
        <f>IF(AND('Service Matrix'!JG118="Yes",'Service Volumes 3'!JG18=""),1,0)</f>
        <v>0</v>
      </c>
      <c r="JH112" s="44">
        <f>IF(AND('Service Matrix'!JH118="Yes",'Service Volumes 3'!JH18=""),1,0)</f>
        <v>0</v>
      </c>
      <c r="JI112" s="44">
        <f>IF(AND('Service Matrix'!JI118="Yes",'Service Volumes 3'!JI18=""),1,0)</f>
        <v>0</v>
      </c>
      <c r="JJ112" s="44">
        <f>IF(AND('Service Matrix'!JJ118="Yes",'Service Volumes 3'!JJ18=""),1,0)</f>
        <v>0</v>
      </c>
      <c r="JK112" s="44">
        <f>IF(AND('Service Matrix'!JK118="Yes",'Service Volumes 3'!JK18=""),1,0)</f>
        <v>0</v>
      </c>
      <c r="JL112" s="44">
        <f>IF(AND('Service Matrix'!JL118="Yes",'Service Volumes 3'!JL18=""),1,0)</f>
        <v>0</v>
      </c>
      <c r="JM112" s="44">
        <f>IF(AND('Service Matrix'!JM118="Yes",'Service Volumes 3'!JM18=""),1,0)</f>
        <v>0</v>
      </c>
      <c r="JN112" s="44">
        <f>IF(AND('Service Matrix'!JN118="Yes",'Service Volumes 3'!JN18=""),1,0)</f>
        <v>0</v>
      </c>
      <c r="JO112" s="44">
        <f>IF(AND('Service Matrix'!JO118="Yes",'Service Volumes 3'!JO18=""),1,0)</f>
        <v>0</v>
      </c>
      <c r="JP112" s="44">
        <f>IF(AND('Service Matrix'!JP118="Yes",'Service Volumes 3'!JP18=""),1,0)</f>
        <v>0</v>
      </c>
      <c r="JQ112" s="44">
        <f>IF(AND('Service Matrix'!JQ118="Yes",'Service Volumes 3'!JQ18=""),1,0)</f>
        <v>0</v>
      </c>
      <c r="JR112" s="44">
        <f>IF(AND('Service Matrix'!JR118="Yes",'Service Volumes 3'!JR18=""),1,0)</f>
        <v>0</v>
      </c>
      <c r="JS112" s="44">
        <f>IF(AND('Service Matrix'!JS118="Yes",'Service Volumes 3'!JS18=""),1,0)</f>
        <v>0</v>
      </c>
      <c r="JT112" s="44">
        <f>IF(AND('Service Matrix'!JT118="Yes",'Service Volumes 3'!JT18=""),1,0)</f>
        <v>0</v>
      </c>
      <c r="JU112" s="44">
        <f>IF(AND('Service Matrix'!JU118="Yes",'Service Volumes 3'!JU18=""),1,0)</f>
        <v>0</v>
      </c>
      <c r="JV112" s="44">
        <f>IF(AND('Service Matrix'!JV118="Yes",'Service Volumes 3'!JV18=""),1,0)</f>
        <v>0</v>
      </c>
      <c r="JW112" s="44">
        <f>IF(AND('Service Matrix'!JW118="Yes",'Service Volumes 3'!JW18=""),1,0)</f>
        <v>0</v>
      </c>
      <c r="JX112" s="44">
        <f>IF(AND('Service Matrix'!JX118="Yes",'Service Volumes 3'!JX18=""),1,0)</f>
        <v>0</v>
      </c>
      <c r="JY112" s="44">
        <f>IF(AND('Service Matrix'!JY118="Yes",'Service Volumes 3'!JY18=""),1,0)</f>
        <v>0</v>
      </c>
      <c r="JZ112" s="44">
        <f>IF(AND('Service Matrix'!JZ118="Yes",'Service Volumes 3'!JZ18=""),1,0)</f>
        <v>0</v>
      </c>
      <c r="KA112" s="44">
        <f>IF(AND('Service Matrix'!KA118="Yes",'Service Volumes 3'!KA18=""),1,0)</f>
        <v>0</v>
      </c>
      <c r="KB112" s="44">
        <f>IF(AND('Service Matrix'!KB118="Yes",'Service Volumes 3'!KB18=""),1,0)</f>
        <v>0</v>
      </c>
      <c r="KC112" s="44">
        <f>IF(AND('Service Matrix'!KC118="Yes",'Service Volumes 3'!KC18=""),1,0)</f>
        <v>0</v>
      </c>
      <c r="KD112" s="44">
        <f>IF(AND('Service Matrix'!KD118="Yes",'Service Volumes 3'!KD18=""),1,0)</f>
        <v>0</v>
      </c>
      <c r="KE112" s="44">
        <f>IF(AND('Service Matrix'!KE118="Yes",'Service Volumes 3'!KE18=""),1,0)</f>
        <v>0</v>
      </c>
      <c r="KF112" s="44">
        <f>IF(AND('Service Matrix'!KF118="Yes",'Service Volumes 3'!KF18=""),1,0)</f>
        <v>0</v>
      </c>
      <c r="KG112" s="44">
        <f>IF(AND('Service Matrix'!KG118="Yes",'Service Volumes 3'!KG18=""),1,0)</f>
        <v>0</v>
      </c>
      <c r="KH112" s="44">
        <f>IF(AND('Service Matrix'!KH118="Yes",'Service Volumes 3'!KH18=""),1,0)</f>
        <v>0</v>
      </c>
      <c r="KI112" s="44">
        <f>IF(AND('Service Matrix'!KI118="Yes",'Service Volumes 3'!KI18=""),1,0)</f>
        <v>0</v>
      </c>
      <c r="KJ112" s="44">
        <f>IF(AND('Service Matrix'!KJ118="Yes",'Service Volumes 3'!KJ18=""),1,0)</f>
        <v>0</v>
      </c>
      <c r="KK112" s="44">
        <f>IF(AND('Service Matrix'!KK118="Yes",'Service Volumes 3'!KK18=""),1,0)</f>
        <v>0</v>
      </c>
      <c r="KL112" s="44">
        <f>IF(AND('Service Matrix'!KL118="Yes",'Service Volumes 3'!KL18=""),1,0)</f>
        <v>0</v>
      </c>
      <c r="KM112" s="44">
        <f>IF(AND('Service Matrix'!KM118="Yes",'Service Volumes 3'!KM18=""),1,0)</f>
        <v>0</v>
      </c>
      <c r="KN112" s="44">
        <f>IF(AND('Service Matrix'!KN118="Yes",'Service Volumes 3'!KN18=""),1,0)</f>
        <v>0</v>
      </c>
      <c r="KO112" s="44">
        <f>IF(AND('Service Matrix'!KO118="Yes",'Service Volumes 3'!KO18=""),1,0)</f>
        <v>0</v>
      </c>
      <c r="KP112" s="44">
        <f>IF(AND('Service Matrix'!KP118="Yes",'Service Volumes 3'!KP18=""),1,0)</f>
        <v>0</v>
      </c>
      <c r="KQ112" s="44">
        <f>IF(AND('Service Matrix'!KQ118="Yes",'Service Volumes 3'!KQ18=""),1,0)</f>
        <v>0</v>
      </c>
      <c r="KR112" s="44">
        <f>IF(AND('Service Matrix'!KR118="Yes",'Service Volumes 3'!KR18=""),1,0)</f>
        <v>0</v>
      </c>
      <c r="KS112" s="44">
        <f>IF(AND('Service Matrix'!KS118="Yes",'Service Volumes 3'!KS18=""),1,0)</f>
        <v>0</v>
      </c>
      <c r="KT112" s="44">
        <f>IF(AND('Service Matrix'!KT118="Yes",'Service Volumes 3'!KT18=""),1,0)</f>
        <v>0</v>
      </c>
      <c r="KU112" s="44">
        <f>IF(AND('Service Matrix'!KU118="Yes",'Service Volumes 3'!KU18=""),1,0)</f>
        <v>0</v>
      </c>
      <c r="KV112" s="44">
        <f>IF(AND('Service Matrix'!KV118="Yes",'Service Volumes 3'!KV18=""),1,0)</f>
        <v>0</v>
      </c>
      <c r="KW112" s="44">
        <f>IF(AND('Service Matrix'!KW118="Yes",'Service Volumes 3'!KW18=""),1,0)</f>
        <v>0</v>
      </c>
      <c r="KX112" s="44">
        <f>IF(AND('Service Matrix'!KX118="Yes",'Service Volumes 3'!KX18=""),1,0)</f>
        <v>0</v>
      </c>
      <c r="KY112" s="44">
        <f>IF(AND('Service Matrix'!KY118="Yes",'Service Volumes 3'!KY18=""),1,0)</f>
        <v>0</v>
      </c>
      <c r="KZ112" s="44">
        <f>IF(AND('Service Matrix'!KZ118="Yes",'Service Volumes 3'!KZ18=""),1,0)</f>
        <v>0</v>
      </c>
      <c r="LA112" s="44">
        <f>IF(AND('Service Matrix'!LA118="Yes",'Service Volumes 3'!LA18=""),1,0)</f>
        <v>0</v>
      </c>
      <c r="LB112" s="44">
        <f>IF(AND('Service Matrix'!LB118="Yes",'Service Volumes 3'!LB18=""),1,0)</f>
        <v>0</v>
      </c>
      <c r="LC112" s="44">
        <f>IF(AND('Service Matrix'!LC118="Yes",'Service Volumes 3'!LC18=""),1,0)</f>
        <v>0</v>
      </c>
      <c r="LD112" s="44">
        <f>IF(AND('Service Matrix'!LD118="Yes",'Service Volumes 3'!LD18=""),1,0)</f>
        <v>0</v>
      </c>
      <c r="LE112" s="44">
        <f>IF(AND('Service Matrix'!LE118="Yes",'Service Volumes 3'!LE18=""),1,0)</f>
        <v>0</v>
      </c>
      <c r="LF112" s="44">
        <f>IF(AND('Service Matrix'!LF118="Yes",'Service Volumes 3'!LF18=""),1,0)</f>
        <v>0</v>
      </c>
      <c r="LG112" s="44">
        <f>IF(AND('Service Matrix'!LG118="Yes",'Service Volumes 3'!LG18=""),1,0)</f>
        <v>0</v>
      </c>
      <c r="LH112" s="44">
        <f>IF(AND('Service Matrix'!LH118="Yes",'Service Volumes 3'!LH18=""),1,0)</f>
        <v>0</v>
      </c>
      <c r="LI112" s="44">
        <f>IF(AND('Service Matrix'!LI118="Yes",'Service Volumes 3'!LI18=""),1,0)</f>
        <v>0</v>
      </c>
      <c r="LJ112" s="44">
        <f>IF(AND('Service Matrix'!LJ118="Yes",'Service Volumes 3'!LJ18=""),1,0)</f>
        <v>0</v>
      </c>
      <c r="LK112" s="44">
        <f>IF(AND('Service Matrix'!LK118="Yes",'Service Volumes 3'!LK18=""),1,0)</f>
        <v>0</v>
      </c>
      <c r="LL112" s="44">
        <f>IF(AND('Service Matrix'!LL118="Yes",'Service Volumes 3'!LL18=""),1,0)</f>
        <v>0</v>
      </c>
      <c r="LM112" s="44">
        <f>IF(AND('Service Matrix'!LM118="Yes",'Service Volumes 3'!LM18=""),1,0)</f>
        <v>0</v>
      </c>
      <c r="LN112" s="44">
        <f>IF(AND('Service Matrix'!LN118="Yes",'Service Volumes 3'!LN18=""),1,0)</f>
        <v>0</v>
      </c>
      <c r="LO112" s="44">
        <f>IF(AND('Service Matrix'!LO118="Yes",'Service Volumes 3'!LO18=""),1,0)</f>
        <v>0</v>
      </c>
      <c r="LP112" s="44">
        <f>IF(AND('Service Matrix'!LP118="Yes",'Service Volumes 3'!LP18=""),1,0)</f>
        <v>0</v>
      </c>
      <c r="LQ112" s="44">
        <f>IF(AND('Service Matrix'!LQ118="Yes",'Service Volumes 3'!LQ18=""),1,0)</f>
        <v>0</v>
      </c>
      <c r="LR112" s="44">
        <f>IF(AND('Service Matrix'!LR118="Yes",'Service Volumes 3'!LR18=""),1,0)</f>
        <v>0</v>
      </c>
      <c r="LS112" s="44">
        <f>IF(AND('Service Matrix'!LS118="Yes",'Service Volumes 3'!LS18=""),1,0)</f>
        <v>0</v>
      </c>
      <c r="LT112" s="44">
        <f>IF(AND('Service Matrix'!LT118="Yes",'Service Volumes 3'!LT18=""),1,0)</f>
        <v>0</v>
      </c>
      <c r="LU112" s="44">
        <f>IF(AND('Service Matrix'!LU118="Yes",'Service Volumes 3'!LU18=""),1,0)</f>
        <v>0</v>
      </c>
      <c r="LV112" s="44">
        <f>IF(AND('Service Matrix'!LV118="Yes",'Service Volumes 3'!LV18=""),1,0)</f>
        <v>0</v>
      </c>
      <c r="LW112" s="44">
        <f>IF(AND('Service Matrix'!LW118="Yes",'Service Volumes 3'!LW18=""),1,0)</f>
        <v>0</v>
      </c>
      <c r="LX112" s="44">
        <f>IF(AND('Service Matrix'!LX118="Yes",'Service Volumes 3'!LX18=""),1,0)</f>
        <v>0</v>
      </c>
      <c r="LY112" s="44">
        <f>IF(AND('Service Matrix'!LY118="Yes",'Service Volumes 3'!LY18=""),1,0)</f>
        <v>0</v>
      </c>
      <c r="LZ112" s="44">
        <f>IF(AND('Service Matrix'!LZ118="Yes",'Service Volumes 3'!LZ18=""),1,0)</f>
        <v>0</v>
      </c>
      <c r="MA112" s="44">
        <f>IF(AND('Service Matrix'!MA118="Yes",'Service Volumes 3'!MA18=""),1,0)</f>
        <v>0</v>
      </c>
      <c r="MB112" s="44">
        <f>IF(AND('Service Matrix'!MB118="Yes",'Service Volumes 3'!MB18=""),1,0)</f>
        <v>0</v>
      </c>
      <c r="MC112" s="44">
        <f>IF(AND('Service Matrix'!MC118="Yes",'Service Volumes 3'!MC18=""),1,0)</f>
        <v>0</v>
      </c>
      <c r="MD112" s="44">
        <f>IF(AND('Service Matrix'!MD118="Yes",'Service Volumes 3'!MD18=""),1,0)</f>
        <v>0</v>
      </c>
      <c r="ME112" s="44">
        <f>IF(AND('Service Matrix'!ME118="Yes",'Service Volumes 3'!ME18=""),1,0)</f>
        <v>0</v>
      </c>
      <c r="MF112" s="44">
        <f>IF(AND('Service Matrix'!MF118="Yes",'Service Volumes 3'!MF18=""),1,0)</f>
        <v>0</v>
      </c>
      <c r="MG112" s="44">
        <f>IF(AND('Service Matrix'!MG118="Yes",'Service Volumes 3'!MG18=""),1,0)</f>
        <v>0</v>
      </c>
      <c r="MH112" s="44">
        <f>IF(AND('Service Matrix'!MH118="Yes",'Service Volumes 3'!MH18=""),1,0)</f>
        <v>0</v>
      </c>
      <c r="MI112" s="44">
        <f>IF(AND('Service Matrix'!MI118="Yes",'Service Volumes 3'!MI18=""),1,0)</f>
        <v>0</v>
      </c>
      <c r="MJ112" s="44">
        <f>IF(AND('Service Matrix'!MJ118="Yes",'Service Volumes 3'!MJ18=""),1,0)</f>
        <v>0</v>
      </c>
      <c r="MK112" s="44">
        <f>IF(AND('Service Matrix'!MK118="Yes",'Service Volumes 3'!MK18=""),1,0)</f>
        <v>0</v>
      </c>
      <c r="ML112" s="44">
        <f>IF(AND('Service Matrix'!ML118="Yes",'Service Volumes 3'!ML18=""),1,0)</f>
        <v>0</v>
      </c>
      <c r="MM112" s="44">
        <f>IF(AND('Service Matrix'!MM118="Yes",'Service Volumes 3'!MM18=""),1,0)</f>
        <v>0</v>
      </c>
      <c r="MN112" s="44">
        <f>IF(AND('Service Matrix'!MN118="Yes",'Service Volumes 3'!MN18=""),1,0)</f>
        <v>0</v>
      </c>
      <c r="MO112" s="44">
        <f>IF(AND('Service Matrix'!MO118="Yes",'Service Volumes 3'!MO18=""),1,0)</f>
        <v>0</v>
      </c>
      <c r="MP112" s="44">
        <f>IF(AND('Service Matrix'!MP118="Yes",'Service Volumes 3'!MP18=""),1,0)</f>
        <v>0</v>
      </c>
      <c r="MQ112" s="44">
        <f>IF(AND('Service Matrix'!MQ118="Yes",'Service Volumes 3'!MQ18=""),1,0)</f>
        <v>0</v>
      </c>
      <c r="MR112" s="44">
        <f>IF(AND('Service Matrix'!MR118="Yes",'Service Volumes 3'!MR18=""),1,0)</f>
        <v>0</v>
      </c>
      <c r="MS112" s="44">
        <f>IF(AND('Service Matrix'!MS118="Yes",'Service Volumes 3'!MS18=""),1,0)</f>
        <v>0</v>
      </c>
      <c r="MT112" s="44">
        <f>IF(AND('Service Matrix'!MT118="Yes",'Service Volumes 3'!MT18=""),1,0)</f>
        <v>0</v>
      </c>
      <c r="MU112" s="44">
        <f>IF(AND('Service Matrix'!MU118="Yes",'Service Volumes 3'!MU18=""),1,0)</f>
        <v>0</v>
      </c>
      <c r="MV112" s="44">
        <f>IF(AND('Service Matrix'!MV118="Yes",'Service Volumes 3'!MV18=""),1,0)</f>
        <v>0</v>
      </c>
      <c r="MW112" s="44">
        <f>IF(AND('Service Matrix'!MW118="Yes",'Service Volumes 3'!MW18=""),1,0)</f>
        <v>0</v>
      </c>
      <c r="MX112" s="44">
        <f>IF(AND('Service Matrix'!MX118="Yes",'Service Volumes 3'!MX18=""),1,0)</f>
        <v>0</v>
      </c>
      <c r="MY112" s="44">
        <f>IF(AND('Service Matrix'!MY118="Yes",'Service Volumes 3'!MY18=""),1,0)</f>
        <v>0</v>
      </c>
      <c r="MZ112" s="44">
        <f>IF(AND('Service Matrix'!MZ118="Yes",'Service Volumes 3'!MZ18=""),1,0)</f>
        <v>0</v>
      </c>
      <c r="NA112" s="44">
        <f>IF(AND('Service Matrix'!NA118="Yes",'Service Volumes 3'!NA18=""),1,0)</f>
        <v>0</v>
      </c>
      <c r="NB112" s="44">
        <f>IF(AND('Service Matrix'!NB118="Yes",'Service Volumes 3'!NB18=""),1,0)</f>
        <v>0</v>
      </c>
      <c r="NC112" s="44">
        <f>IF(AND('Service Matrix'!NC118="Yes",'Service Volumes 3'!NC18=""),1,0)</f>
        <v>0</v>
      </c>
      <c r="ND112" s="44">
        <f>IF(AND('Service Matrix'!ND118="Yes",'Service Volumes 3'!ND18=""),1,0)</f>
        <v>0</v>
      </c>
      <c r="NE112" s="44">
        <f>IF(AND('Service Matrix'!NE118="Yes",'Service Volumes 3'!NE18=""),1,0)</f>
        <v>0</v>
      </c>
      <c r="NF112" s="44">
        <f>IF(AND('Service Matrix'!NF118="Yes",'Service Volumes 3'!NF18=""),1,0)</f>
        <v>0</v>
      </c>
      <c r="NG112" s="44">
        <f>IF(AND('Service Matrix'!NG118="Yes",'Service Volumes 3'!NG18=""),1,0)</f>
        <v>0</v>
      </c>
      <c r="NH112" s="44">
        <f>IF(AND('Service Matrix'!NH118="Yes",'Service Volumes 3'!NH18=""),1,0)</f>
        <v>0</v>
      </c>
      <c r="NI112" s="44">
        <f>IF(AND('Service Matrix'!NI118="Yes",'Service Volumes 3'!NI18=""),1,0)</f>
        <v>0</v>
      </c>
      <c r="NJ112" s="44">
        <f>IF(AND('Service Matrix'!NJ118="Yes",'Service Volumes 3'!NJ18=""),1,0)</f>
        <v>0</v>
      </c>
      <c r="NK112" s="44">
        <f>IF(AND('Service Matrix'!NK118="Yes",'Service Volumes 3'!NK18=""),1,0)</f>
        <v>0</v>
      </c>
      <c r="NL112" s="44">
        <f>IF(AND('Service Matrix'!NL118="Yes",'Service Volumes 3'!NL18=""),1,0)</f>
        <v>0</v>
      </c>
      <c r="NM112" s="44">
        <f>IF(AND('Service Matrix'!NM118="Yes",'Service Volumes 3'!NM18=""),1,0)</f>
        <v>0</v>
      </c>
      <c r="NN112" s="44">
        <f>IF(AND('Service Matrix'!NN118="Yes",'Service Volumes 3'!NN18=""),1,0)</f>
        <v>0</v>
      </c>
      <c r="NO112" s="44">
        <f>IF(AND('Service Matrix'!NO118="Yes",'Service Volumes 3'!NO18=""),1,0)</f>
        <v>0</v>
      </c>
      <c r="NP112" s="44">
        <f>IF(AND('Service Matrix'!NP118="Yes",'Service Volumes 3'!NP18=""),1,0)</f>
        <v>0</v>
      </c>
      <c r="NQ112" s="44">
        <f>IF(AND('Service Matrix'!NQ118="Yes",'Service Volumes 3'!NQ18=""),1,0)</f>
        <v>0</v>
      </c>
      <c r="NR112" s="44">
        <f>IF(AND('Service Matrix'!NR118="Yes",'Service Volumes 3'!NR18=""),1,0)</f>
        <v>0</v>
      </c>
      <c r="NS112" s="44">
        <f>IF(AND('Service Matrix'!NS118="Yes",'Service Volumes 3'!NS18=""),1,0)</f>
        <v>0</v>
      </c>
      <c r="NT112" s="44">
        <f>IF(AND('Service Matrix'!NT118="Yes",'Service Volumes 3'!NT18=""),1,0)</f>
        <v>0</v>
      </c>
      <c r="NU112" s="44">
        <f>IF(AND('Service Matrix'!NU118="Yes",'Service Volumes 3'!NU18=""),1,0)</f>
        <v>0</v>
      </c>
      <c r="NV112" s="44">
        <f>IF(AND('Service Matrix'!NV118="Yes",'Service Volumes 3'!NV18=""),1,0)</f>
        <v>0</v>
      </c>
      <c r="NW112" s="44">
        <f>IF(AND('Service Matrix'!NW118="Yes",'Service Volumes 3'!NW18=""),1,0)</f>
        <v>0</v>
      </c>
      <c r="NX112" s="44">
        <f>IF(AND('Service Matrix'!NX118="Yes",'Service Volumes 3'!NX18=""),1,0)</f>
        <v>0</v>
      </c>
      <c r="NY112" s="44">
        <f>IF(AND('Service Matrix'!NY118="Yes",'Service Volumes 3'!NY18=""),1,0)</f>
        <v>0</v>
      </c>
      <c r="NZ112" s="44">
        <f>IF(AND('Service Matrix'!NZ118="Yes",'Service Volumes 3'!NZ18=""),1,0)</f>
        <v>0</v>
      </c>
      <c r="OA112" s="44">
        <f>IF(AND('Service Matrix'!OA118="Yes",'Service Volumes 3'!OA18=""),1,0)</f>
        <v>0</v>
      </c>
      <c r="OB112" s="44">
        <f>IF(AND('Service Matrix'!OB118="Yes",'Service Volumes 3'!OB18=""),1,0)</f>
        <v>0</v>
      </c>
      <c r="OC112" s="44">
        <f>IF(AND('Service Matrix'!OC118="Yes",'Service Volumes 3'!OC18=""),1,0)</f>
        <v>0</v>
      </c>
      <c r="OD112" s="44">
        <f>IF(AND('Service Matrix'!OD118="Yes",'Service Volumes 3'!OD18=""),1,0)</f>
        <v>0</v>
      </c>
      <c r="OE112" s="44">
        <f>IF(AND('Service Matrix'!OE118="Yes",'Service Volumes 3'!OE18=""),1,0)</f>
        <v>0</v>
      </c>
      <c r="OF112" s="44">
        <f>IF(AND('Service Matrix'!OF118="Yes",'Service Volumes 3'!OF18=""),1,0)</f>
        <v>0</v>
      </c>
      <c r="OG112" s="44">
        <f>IF(AND('Service Matrix'!OG118="Yes",'Service Volumes 3'!OG18=""),1,0)</f>
        <v>0</v>
      </c>
      <c r="OH112" s="44">
        <f>IF(AND('Service Matrix'!OH118="Yes",'Service Volumes 3'!OH18=""),1,0)</f>
        <v>0</v>
      </c>
      <c r="OI112" s="44">
        <f>IF(AND('Service Matrix'!OI118="Yes",'Service Volumes 3'!OI18=""),1,0)</f>
        <v>0</v>
      </c>
      <c r="OJ112" s="44">
        <f>IF(AND('Service Matrix'!OJ118="Yes",'Service Volumes 3'!OJ18=""),1,0)</f>
        <v>0</v>
      </c>
      <c r="OK112" s="44">
        <f>IF(AND('Service Matrix'!OK118="Yes",'Service Volumes 3'!OK18=""),1,0)</f>
        <v>0</v>
      </c>
      <c r="OL112" s="44">
        <f>IF(AND('Service Matrix'!OL118="Yes",'Service Volumes 3'!OL18=""),1,0)</f>
        <v>0</v>
      </c>
      <c r="OM112" s="44">
        <f>IF(AND('Service Matrix'!OM118="Yes",'Service Volumes 3'!OM18=""),1,0)</f>
        <v>0</v>
      </c>
      <c r="ON112" s="44">
        <f>IF(AND('Service Matrix'!ON118="Yes",'Service Volumes 3'!ON18=""),1,0)</f>
        <v>0</v>
      </c>
    </row>
    <row r="113" spans="2:404" ht="10.25" customHeight="1">
      <c r="B113" s="47" t="s">
        <v>156</v>
      </c>
      <c r="C113" s="45" t="s">
        <v>157</v>
      </c>
      <c r="D113" s="43" t="str">
        <f t="shared" si="5"/>
        <v>OK</v>
      </c>
      <c r="E113" s="44">
        <f>IF(AND('Service Matrix'!E119="Yes",'Service Volumes 3'!E20=""),1,0)</f>
        <v>0</v>
      </c>
      <c r="F113" s="44">
        <f>IF(AND('Service Matrix'!F119="Yes",'Service Volumes 3'!F20=""),1,0)</f>
        <v>0</v>
      </c>
      <c r="G113" s="44">
        <f>IF(AND('Service Matrix'!G119="Yes",'Service Volumes 3'!G20=""),1,0)</f>
        <v>0</v>
      </c>
      <c r="H113" s="44">
        <f>IF(AND('Service Matrix'!H119="Yes",'Service Volumes 3'!H20=""),1,0)</f>
        <v>0</v>
      </c>
      <c r="I113" s="44">
        <f>IF(AND('Service Matrix'!I119="Yes",'Service Volumes 3'!I20=""),1,0)</f>
        <v>0</v>
      </c>
      <c r="J113" s="44">
        <f>IF(AND('Service Matrix'!J119="Yes",'Service Volumes 3'!J20=""),1,0)</f>
        <v>0</v>
      </c>
      <c r="K113" s="44">
        <f>IF(AND('Service Matrix'!K119="Yes",'Service Volumes 3'!K20=""),1,0)</f>
        <v>0</v>
      </c>
      <c r="L113" s="44">
        <f>IF(AND('Service Matrix'!L119="Yes",'Service Volumes 3'!L20=""),1,0)</f>
        <v>0</v>
      </c>
      <c r="M113" s="44">
        <f>IF(AND('Service Matrix'!M119="Yes",'Service Volumes 3'!M20=""),1,0)</f>
        <v>0</v>
      </c>
      <c r="N113" s="44">
        <f>IF(AND('Service Matrix'!N119="Yes",'Service Volumes 3'!N20=""),1,0)</f>
        <v>0</v>
      </c>
      <c r="O113" s="44">
        <f>IF(AND('Service Matrix'!O119="Yes",'Service Volumes 3'!O20=""),1,0)</f>
        <v>0</v>
      </c>
      <c r="P113" s="44">
        <f>IF(AND('Service Matrix'!P119="Yes",'Service Volumes 3'!P20=""),1,0)</f>
        <v>0</v>
      </c>
      <c r="Q113" s="44">
        <f>IF(AND('Service Matrix'!Q119="Yes",'Service Volumes 3'!Q20=""),1,0)</f>
        <v>0</v>
      </c>
      <c r="R113" s="44">
        <f>IF(AND('Service Matrix'!R119="Yes",'Service Volumes 3'!R20=""),1,0)</f>
        <v>0</v>
      </c>
      <c r="S113" s="44">
        <f>IF(AND('Service Matrix'!S119="Yes",'Service Volumes 3'!S20=""),1,0)</f>
        <v>0</v>
      </c>
      <c r="T113" s="44">
        <f>IF(AND('Service Matrix'!T119="Yes",'Service Volumes 3'!T20=""),1,0)</f>
        <v>0</v>
      </c>
      <c r="U113" s="44">
        <f>IF(AND('Service Matrix'!U119="Yes",'Service Volumes 3'!U20=""),1,0)</f>
        <v>0</v>
      </c>
      <c r="V113" s="44">
        <f>IF(AND('Service Matrix'!V119="Yes",'Service Volumes 3'!V20=""),1,0)</f>
        <v>0</v>
      </c>
      <c r="W113" s="44">
        <f>IF(AND('Service Matrix'!W119="Yes",'Service Volumes 3'!W20=""),1,0)</f>
        <v>0</v>
      </c>
      <c r="X113" s="44">
        <f>IF(AND('Service Matrix'!X119="Yes",'Service Volumes 3'!X20=""),1,0)</f>
        <v>0</v>
      </c>
      <c r="Y113" s="44">
        <f>IF(AND('Service Matrix'!Y119="Yes",'Service Volumes 3'!Y20=""),1,0)</f>
        <v>0</v>
      </c>
      <c r="Z113" s="44">
        <f>IF(AND('Service Matrix'!Z119="Yes",'Service Volumes 3'!Z20=""),1,0)</f>
        <v>0</v>
      </c>
      <c r="AA113" s="44">
        <f>IF(AND('Service Matrix'!AA119="Yes",'Service Volumes 3'!AA20=""),1,0)</f>
        <v>0</v>
      </c>
      <c r="AB113" s="44">
        <f>IF(AND('Service Matrix'!AB119="Yes",'Service Volumes 3'!AB20=""),1,0)</f>
        <v>0</v>
      </c>
      <c r="AC113" s="44">
        <f>IF(AND('Service Matrix'!AC119="Yes",'Service Volumes 3'!AC20=""),1,0)</f>
        <v>0</v>
      </c>
      <c r="AD113" s="44">
        <f>IF(AND('Service Matrix'!AD119="Yes",'Service Volumes 3'!AD20=""),1,0)</f>
        <v>0</v>
      </c>
      <c r="AE113" s="44">
        <f>IF(AND('Service Matrix'!AE119="Yes",'Service Volumes 3'!AE20=""),1,0)</f>
        <v>0</v>
      </c>
      <c r="AF113" s="44">
        <f>IF(AND('Service Matrix'!AF119="Yes",'Service Volumes 3'!AF20=""),1,0)</f>
        <v>0</v>
      </c>
      <c r="AG113" s="44">
        <f>IF(AND('Service Matrix'!AG119="Yes",'Service Volumes 3'!AG20=""),1,0)</f>
        <v>0</v>
      </c>
      <c r="AH113" s="44">
        <f>IF(AND('Service Matrix'!AH119="Yes",'Service Volumes 3'!AH20=""),1,0)</f>
        <v>0</v>
      </c>
      <c r="AI113" s="44">
        <f>IF(AND('Service Matrix'!AI119="Yes",'Service Volumes 3'!AI20=""),1,0)</f>
        <v>0</v>
      </c>
      <c r="AJ113" s="44">
        <f>IF(AND('Service Matrix'!AJ119="Yes",'Service Volumes 3'!AJ20=""),1,0)</f>
        <v>0</v>
      </c>
      <c r="AK113" s="44">
        <f>IF(AND('Service Matrix'!AK119="Yes",'Service Volumes 3'!AK20=""),1,0)</f>
        <v>0</v>
      </c>
      <c r="AL113" s="44">
        <f>IF(AND('Service Matrix'!AL119="Yes",'Service Volumes 3'!AL20=""),1,0)</f>
        <v>0</v>
      </c>
      <c r="AM113" s="44">
        <f>IF(AND('Service Matrix'!AM119="Yes",'Service Volumes 3'!AM20=""),1,0)</f>
        <v>0</v>
      </c>
      <c r="AN113" s="44">
        <f>IF(AND('Service Matrix'!AN119="Yes",'Service Volumes 3'!AN20=""),1,0)</f>
        <v>0</v>
      </c>
      <c r="AO113" s="44">
        <f>IF(AND('Service Matrix'!AO119="Yes",'Service Volumes 3'!AO20=""),1,0)</f>
        <v>0</v>
      </c>
      <c r="AP113" s="44">
        <f>IF(AND('Service Matrix'!AP119="Yes",'Service Volumes 3'!AP20=""),1,0)</f>
        <v>0</v>
      </c>
      <c r="AQ113" s="44">
        <f>IF(AND('Service Matrix'!AQ119="Yes",'Service Volumes 3'!AQ20=""),1,0)</f>
        <v>0</v>
      </c>
      <c r="AR113" s="44">
        <f>IF(AND('Service Matrix'!AR119="Yes",'Service Volumes 3'!AR20=""),1,0)</f>
        <v>0</v>
      </c>
      <c r="AS113" s="44">
        <f>IF(AND('Service Matrix'!AS119="Yes",'Service Volumes 3'!AS20=""),1,0)</f>
        <v>0</v>
      </c>
      <c r="AT113" s="44">
        <f>IF(AND('Service Matrix'!AT119="Yes",'Service Volumes 3'!AT20=""),1,0)</f>
        <v>0</v>
      </c>
      <c r="AU113" s="44">
        <f>IF(AND('Service Matrix'!AU119="Yes",'Service Volumes 3'!AU20=""),1,0)</f>
        <v>0</v>
      </c>
      <c r="AV113" s="44">
        <f>IF(AND('Service Matrix'!AV119="Yes",'Service Volumes 3'!AV20=""),1,0)</f>
        <v>0</v>
      </c>
      <c r="AW113" s="44">
        <f>IF(AND('Service Matrix'!AW119="Yes",'Service Volumes 3'!AW20=""),1,0)</f>
        <v>0</v>
      </c>
      <c r="AX113" s="44">
        <f>IF(AND('Service Matrix'!AX119="Yes",'Service Volumes 3'!AX20=""),1,0)</f>
        <v>0</v>
      </c>
      <c r="AY113" s="44">
        <f>IF(AND('Service Matrix'!AY119="Yes",'Service Volumes 3'!AY20=""),1,0)</f>
        <v>0</v>
      </c>
      <c r="AZ113" s="44">
        <f>IF(AND('Service Matrix'!AZ119="Yes",'Service Volumes 3'!AZ20=""),1,0)</f>
        <v>0</v>
      </c>
      <c r="BA113" s="44">
        <f>IF(AND('Service Matrix'!BA119="Yes",'Service Volumes 3'!BA20=""),1,0)</f>
        <v>0</v>
      </c>
      <c r="BB113" s="44">
        <f>IF(AND('Service Matrix'!BB119="Yes",'Service Volumes 3'!BB20=""),1,0)</f>
        <v>0</v>
      </c>
      <c r="BC113" s="44">
        <f>IF(AND('Service Matrix'!BC119="Yes",'Service Volumes 3'!BC20=""),1,0)</f>
        <v>0</v>
      </c>
      <c r="BD113" s="44">
        <f>IF(AND('Service Matrix'!BD119="Yes",'Service Volumes 3'!BD20=""),1,0)</f>
        <v>0</v>
      </c>
      <c r="BE113" s="44">
        <f>IF(AND('Service Matrix'!BE119="Yes",'Service Volumes 3'!BE20=""),1,0)</f>
        <v>0</v>
      </c>
      <c r="BF113" s="44">
        <f>IF(AND('Service Matrix'!BF119="Yes",'Service Volumes 3'!BF20=""),1,0)</f>
        <v>0</v>
      </c>
      <c r="BG113" s="44">
        <f>IF(AND('Service Matrix'!BG119="Yes",'Service Volumes 3'!BG20=""),1,0)</f>
        <v>0</v>
      </c>
      <c r="BH113" s="44">
        <f>IF(AND('Service Matrix'!BH119="Yes",'Service Volumes 3'!BH20=""),1,0)</f>
        <v>0</v>
      </c>
      <c r="BI113" s="44">
        <f>IF(AND('Service Matrix'!BI119="Yes",'Service Volumes 3'!BI20=""),1,0)</f>
        <v>0</v>
      </c>
      <c r="BJ113" s="44">
        <f>IF(AND('Service Matrix'!BJ119="Yes",'Service Volumes 3'!BJ20=""),1,0)</f>
        <v>0</v>
      </c>
      <c r="BK113" s="44">
        <f>IF(AND('Service Matrix'!BK119="Yes",'Service Volumes 3'!BK20=""),1,0)</f>
        <v>0</v>
      </c>
      <c r="BL113" s="44">
        <f>IF(AND('Service Matrix'!BL119="Yes",'Service Volumes 3'!BL20=""),1,0)</f>
        <v>0</v>
      </c>
      <c r="BM113" s="44">
        <f>IF(AND('Service Matrix'!BM119="Yes",'Service Volumes 3'!BM20=""),1,0)</f>
        <v>0</v>
      </c>
      <c r="BN113" s="44">
        <f>IF(AND('Service Matrix'!BN119="Yes",'Service Volumes 3'!BN20=""),1,0)</f>
        <v>0</v>
      </c>
      <c r="BO113" s="44">
        <f>IF(AND('Service Matrix'!BO119="Yes",'Service Volumes 3'!BO20=""),1,0)</f>
        <v>0</v>
      </c>
      <c r="BP113" s="44">
        <f>IF(AND('Service Matrix'!BP119="Yes",'Service Volumes 3'!BP20=""),1,0)</f>
        <v>0</v>
      </c>
      <c r="BQ113" s="44">
        <f>IF(AND('Service Matrix'!BQ119="Yes",'Service Volumes 3'!BQ20=""),1,0)</f>
        <v>0</v>
      </c>
      <c r="BR113" s="44">
        <f>IF(AND('Service Matrix'!BR119="Yes",'Service Volumes 3'!BR20=""),1,0)</f>
        <v>0</v>
      </c>
      <c r="BS113" s="44">
        <f>IF(AND('Service Matrix'!BS119="Yes",'Service Volumes 3'!BS20=""),1,0)</f>
        <v>0</v>
      </c>
      <c r="BT113" s="44">
        <f>IF(AND('Service Matrix'!BT119="Yes",'Service Volumes 3'!BT20=""),1,0)</f>
        <v>0</v>
      </c>
      <c r="BU113" s="44">
        <f>IF(AND('Service Matrix'!BU119="Yes",'Service Volumes 3'!BU20=""),1,0)</f>
        <v>0</v>
      </c>
      <c r="BV113" s="44">
        <f>IF(AND('Service Matrix'!BV119="Yes",'Service Volumes 3'!BV20=""),1,0)</f>
        <v>0</v>
      </c>
      <c r="BW113" s="44">
        <f>IF(AND('Service Matrix'!BW119="Yes",'Service Volumes 3'!BW20=""),1,0)</f>
        <v>0</v>
      </c>
      <c r="BX113" s="44">
        <f>IF(AND('Service Matrix'!BX119="Yes",'Service Volumes 3'!BX20=""),1,0)</f>
        <v>0</v>
      </c>
      <c r="BY113" s="44">
        <f>IF(AND('Service Matrix'!BY119="Yes",'Service Volumes 3'!BY20=""),1,0)</f>
        <v>0</v>
      </c>
      <c r="BZ113" s="44">
        <f>IF(AND('Service Matrix'!BZ119="Yes",'Service Volumes 3'!BZ20=""),1,0)</f>
        <v>0</v>
      </c>
      <c r="CA113" s="44">
        <f>IF(AND('Service Matrix'!CA119="Yes",'Service Volumes 3'!CA20=""),1,0)</f>
        <v>0</v>
      </c>
      <c r="CB113" s="44">
        <f>IF(AND('Service Matrix'!CB119="Yes",'Service Volumes 3'!CB20=""),1,0)</f>
        <v>0</v>
      </c>
      <c r="CC113" s="44">
        <f>IF(AND('Service Matrix'!CC119="Yes",'Service Volumes 3'!CC20=""),1,0)</f>
        <v>0</v>
      </c>
      <c r="CD113" s="44">
        <f>IF(AND('Service Matrix'!CD119="Yes",'Service Volumes 3'!CD20=""),1,0)</f>
        <v>0</v>
      </c>
      <c r="CE113" s="44">
        <f>IF(AND('Service Matrix'!CE119="Yes",'Service Volumes 3'!CE20=""),1,0)</f>
        <v>0</v>
      </c>
      <c r="CF113" s="44">
        <f>IF(AND('Service Matrix'!CF119="Yes",'Service Volumes 3'!CF20=""),1,0)</f>
        <v>0</v>
      </c>
      <c r="CG113" s="44">
        <f>IF(AND('Service Matrix'!CG119="Yes",'Service Volumes 3'!CG20=""),1,0)</f>
        <v>0</v>
      </c>
      <c r="CH113" s="44">
        <f>IF(AND('Service Matrix'!CH119="Yes",'Service Volumes 3'!CH20=""),1,0)</f>
        <v>0</v>
      </c>
      <c r="CI113" s="44">
        <f>IF(AND('Service Matrix'!CI119="Yes",'Service Volumes 3'!CI20=""),1,0)</f>
        <v>0</v>
      </c>
      <c r="CJ113" s="44">
        <f>IF(AND('Service Matrix'!CJ119="Yes",'Service Volumes 3'!CJ20=""),1,0)</f>
        <v>0</v>
      </c>
      <c r="CK113" s="44">
        <f>IF(AND('Service Matrix'!CK119="Yes",'Service Volumes 3'!CK20=""),1,0)</f>
        <v>0</v>
      </c>
      <c r="CL113" s="44">
        <f>IF(AND('Service Matrix'!CL119="Yes",'Service Volumes 3'!CL20=""),1,0)</f>
        <v>0</v>
      </c>
      <c r="CM113" s="44">
        <f>IF(AND('Service Matrix'!CM119="Yes",'Service Volumes 3'!CM20=""),1,0)</f>
        <v>0</v>
      </c>
      <c r="CN113" s="44">
        <f>IF(AND('Service Matrix'!CN119="Yes",'Service Volumes 3'!CN20=""),1,0)</f>
        <v>0</v>
      </c>
      <c r="CO113" s="44">
        <f>IF(AND('Service Matrix'!CO119="Yes",'Service Volumes 3'!CO20=""),1,0)</f>
        <v>0</v>
      </c>
      <c r="CP113" s="44">
        <f>IF(AND('Service Matrix'!CP119="Yes",'Service Volumes 3'!CP20=""),1,0)</f>
        <v>0</v>
      </c>
      <c r="CQ113" s="44">
        <f>IF(AND('Service Matrix'!CQ119="Yes",'Service Volumes 3'!CQ20=""),1,0)</f>
        <v>0</v>
      </c>
      <c r="CR113" s="44">
        <f>IF(AND('Service Matrix'!CR119="Yes",'Service Volumes 3'!CR20=""),1,0)</f>
        <v>0</v>
      </c>
      <c r="CS113" s="44">
        <f>IF(AND('Service Matrix'!CS119="Yes",'Service Volumes 3'!CS20=""),1,0)</f>
        <v>0</v>
      </c>
      <c r="CT113" s="44">
        <f>IF(AND('Service Matrix'!CT119="Yes",'Service Volumes 3'!CT20=""),1,0)</f>
        <v>0</v>
      </c>
      <c r="CU113" s="44">
        <f>IF(AND('Service Matrix'!CU119="Yes",'Service Volumes 3'!CU20=""),1,0)</f>
        <v>0</v>
      </c>
      <c r="CV113" s="44">
        <f>IF(AND('Service Matrix'!CV119="Yes",'Service Volumes 3'!CV20=""),1,0)</f>
        <v>0</v>
      </c>
      <c r="CW113" s="44">
        <f>IF(AND('Service Matrix'!CW119="Yes",'Service Volumes 3'!CW20=""),1,0)</f>
        <v>0</v>
      </c>
      <c r="CX113" s="44">
        <f>IF(AND('Service Matrix'!CX119="Yes",'Service Volumes 3'!CX20=""),1,0)</f>
        <v>0</v>
      </c>
      <c r="CY113" s="44">
        <f>IF(AND('Service Matrix'!CY119="Yes",'Service Volumes 3'!CY20=""),1,0)</f>
        <v>0</v>
      </c>
      <c r="CZ113" s="44">
        <f>IF(AND('Service Matrix'!CZ119="Yes",'Service Volumes 3'!CZ20=""),1,0)</f>
        <v>0</v>
      </c>
      <c r="DA113" s="44">
        <f>IF(AND('Service Matrix'!DA119="Yes",'Service Volumes 3'!DA20=""),1,0)</f>
        <v>0</v>
      </c>
      <c r="DB113" s="44">
        <f>IF(AND('Service Matrix'!DB119="Yes",'Service Volumes 3'!DB20=""),1,0)</f>
        <v>0</v>
      </c>
      <c r="DC113" s="44">
        <f>IF(AND('Service Matrix'!DC119="Yes",'Service Volumes 3'!DC20=""),1,0)</f>
        <v>0</v>
      </c>
      <c r="DD113" s="44">
        <f>IF(AND('Service Matrix'!DD119="Yes",'Service Volumes 3'!DD20=""),1,0)</f>
        <v>0</v>
      </c>
      <c r="DE113" s="44">
        <f>IF(AND('Service Matrix'!DE119="Yes",'Service Volumes 3'!DE20=""),1,0)</f>
        <v>0</v>
      </c>
      <c r="DF113" s="44">
        <f>IF(AND('Service Matrix'!DF119="Yes",'Service Volumes 3'!DF20=""),1,0)</f>
        <v>0</v>
      </c>
      <c r="DG113" s="44">
        <f>IF(AND('Service Matrix'!DG119="Yes",'Service Volumes 3'!DG20=""),1,0)</f>
        <v>0</v>
      </c>
      <c r="DH113" s="44">
        <f>IF(AND('Service Matrix'!DH119="Yes",'Service Volumes 3'!DH20=""),1,0)</f>
        <v>0</v>
      </c>
      <c r="DI113" s="44">
        <f>IF(AND('Service Matrix'!DI119="Yes",'Service Volumes 3'!DI20=""),1,0)</f>
        <v>0</v>
      </c>
      <c r="DJ113" s="44">
        <f>IF(AND('Service Matrix'!DJ119="Yes",'Service Volumes 3'!DJ20=""),1,0)</f>
        <v>0</v>
      </c>
      <c r="DK113" s="44">
        <f>IF(AND('Service Matrix'!DK119="Yes",'Service Volumes 3'!DK20=""),1,0)</f>
        <v>0</v>
      </c>
      <c r="DL113" s="44">
        <f>IF(AND('Service Matrix'!DL119="Yes",'Service Volumes 3'!DL20=""),1,0)</f>
        <v>0</v>
      </c>
      <c r="DM113" s="44">
        <f>IF(AND('Service Matrix'!DM119="Yes",'Service Volumes 3'!DM20=""),1,0)</f>
        <v>0</v>
      </c>
      <c r="DN113" s="44">
        <f>IF(AND('Service Matrix'!DN119="Yes",'Service Volumes 3'!DN20=""),1,0)</f>
        <v>0</v>
      </c>
      <c r="DO113" s="44">
        <f>IF(AND('Service Matrix'!DO119="Yes",'Service Volumes 3'!DO20=""),1,0)</f>
        <v>0</v>
      </c>
      <c r="DP113" s="44">
        <f>IF(AND('Service Matrix'!DP119="Yes",'Service Volumes 3'!DP20=""),1,0)</f>
        <v>0</v>
      </c>
      <c r="DQ113" s="44">
        <f>IF(AND('Service Matrix'!DQ119="Yes",'Service Volumes 3'!DQ20=""),1,0)</f>
        <v>0</v>
      </c>
      <c r="DR113" s="44">
        <f>IF(AND('Service Matrix'!DR119="Yes",'Service Volumes 3'!DR20=""),1,0)</f>
        <v>0</v>
      </c>
      <c r="DS113" s="44">
        <f>IF(AND('Service Matrix'!DS119="Yes",'Service Volumes 3'!DS20=""),1,0)</f>
        <v>0</v>
      </c>
      <c r="DT113" s="44">
        <f>IF(AND('Service Matrix'!DT119="Yes",'Service Volumes 3'!DT20=""),1,0)</f>
        <v>0</v>
      </c>
      <c r="DU113" s="44">
        <f>IF(AND('Service Matrix'!DU119="Yes",'Service Volumes 3'!DU20=""),1,0)</f>
        <v>0</v>
      </c>
      <c r="DV113" s="44">
        <f>IF(AND('Service Matrix'!DV119="Yes",'Service Volumes 3'!DV20=""),1,0)</f>
        <v>0</v>
      </c>
      <c r="DW113" s="44">
        <f>IF(AND('Service Matrix'!DW119="Yes",'Service Volumes 3'!DW20=""),1,0)</f>
        <v>0</v>
      </c>
      <c r="DX113" s="44">
        <f>IF(AND('Service Matrix'!DX119="Yes",'Service Volumes 3'!DX20=""),1,0)</f>
        <v>0</v>
      </c>
      <c r="DY113" s="44">
        <f>IF(AND('Service Matrix'!DY119="Yes",'Service Volumes 3'!DY20=""),1,0)</f>
        <v>0</v>
      </c>
      <c r="DZ113" s="44">
        <f>IF(AND('Service Matrix'!DZ119="Yes",'Service Volumes 3'!DZ20=""),1,0)</f>
        <v>0</v>
      </c>
      <c r="EA113" s="44">
        <f>IF(AND('Service Matrix'!EA119="Yes",'Service Volumes 3'!EA20=""),1,0)</f>
        <v>0</v>
      </c>
      <c r="EB113" s="44">
        <f>IF(AND('Service Matrix'!EB119="Yes",'Service Volumes 3'!EB20=""),1,0)</f>
        <v>0</v>
      </c>
      <c r="EC113" s="44">
        <f>IF(AND('Service Matrix'!EC119="Yes",'Service Volumes 3'!EC20=""),1,0)</f>
        <v>0</v>
      </c>
      <c r="ED113" s="44">
        <f>IF(AND('Service Matrix'!ED119="Yes",'Service Volumes 3'!ED20=""),1,0)</f>
        <v>0</v>
      </c>
      <c r="EE113" s="44">
        <f>IF(AND('Service Matrix'!EE119="Yes",'Service Volumes 3'!EE20=""),1,0)</f>
        <v>0</v>
      </c>
      <c r="EF113" s="44">
        <f>IF(AND('Service Matrix'!EF119="Yes",'Service Volumes 3'!EF20=""),1,0)</f>
        <v>0</v>
      </c>
      <c r="EG113" s="44">
        <f>IF(AND('Service Matrix'!EG119="Yes",'Service Volumes 3'!EG20=""),1,0)</f>
        <v>0</v>
      </c>
      <c r="EH113" s="44">
        <f>IF(AND('Service Matrix'!EH119="Yes",'Service Volumes 3'!EH20=""),1,0)</f>
        <v>0</v>
      </c>
      <c r="EI113" s="44">
        <f>IF(AND('Service Matrix'!EI119="Yes",'Service Volumes 3'!EI20=""),1,0)</f>
        <v>0</v>
      </c>
      <c r="EJ113" s="44">
        <f>IF(AND('Service Matrix'!EJ119="Yes",'Service Volumes 3'!EJ20=""),1,0)</f>
        <v>0</v>
      </c>
      <c r="EK113" s="44">
        <f>IF(AND('Service Matrix'!EK119="Yes",'Service Volumes 3'!EK20=""),1,0)</f>
        <v>0</v>
      </c>
      <c r="EL113" s="44">
        <f>IF(AND('Service Matrix'!EL119="Yes",'Service Volumes 3'!EL20=""),1,0)</f>
        <v>0</v>
      </c>
      <c r="EM113" s="44">
        <f>IF(AND('Service Matrix'!EM119="Yes",'Service Volumes 3'!EM20=""),1,0)</f>
        <v>0</v>
      </c>
      <c r="EN113" s="44">
        <f>IF(AND('Service Matrix'!EN119="Yes",'Service Volumes 3'!EN20=""),1,0)</f>
        <v>0</v>
      </c>
      <c r="EO113" s="44">
        <f>IF(AND('Service Matrix'!EO119="Yes",'Service Volumes 3'!EO20=""),1,0)</f>
        <v>0</v>
      </c>
      <c r="EP113" s="44">
        <f>IF(AND('Service Matrix'!EP119="Yes",'Service Volumes 3'!EP20=""),1,0)</f>
        <v>0</v>
      </c>
      <c r="EQ113" s="44">
        <f>IF(AND('Service Matrix'!EQ119="Yes",'Service Volumes 3'!EQ20=""),1,0)</f>
        <v>0</v>
      </c>
      <c r="ER113" s="44">
        <f>IF(AND('Service Matrix'!ER119="Yes",'Service Volumes 3'!ER20=""),1,0)</f>
        <v>0</v>
      </c>
      <c r="ES113" s="44">
        <f>IF(AND('Service Matrix'!ES119="Yes",'Service Volumes 3'!ES20=""),1,0)</f>
        <v>0</v>
      </c>
      <c r="ET113" s="44">
        <f>IF(AND('Service Matrix'!ET119="Yes",'Service Volumes 3'!ET20=""),1,0)</f>
        <v>0</v>
      </c>
      <c r="EU113" s="44">
        <f>IF(AND('Service Matrix'!EU119="Yes",'Service Volumes 3'!EU20=""),1,0)</f>
        <v>0</v>
      </c>
      <c r="EV113" s="44">
        <f>IF(AND('Service Matrix'!EV119="Yes",'Service Volumes 3'!EV20=""),1,0)</f>
        <v>0</v>
      </c>
      <c r="EW113" s="44">
        <f>IF(AND('Service Matrix'!EW119="Yes",'Service Volumes 3'!EW20=""),1,0)</f>
        <v>0</v>
      </c>
      <c r="EX113" s="44">
        <f>IF(AND('Service Matrix'!EX119="Yes",'Service Volumes 3'!EX20=""),1,0)</f>
        <v>0</v>
      </c>
      <c r="EY113" s="44">
        <f>IF(AND('Service Matrix'!EY119="Yes",'Service Volumes 3'!EY20=""),1,0)</f>
        <v>0</v>
      </c>
      <c r="EZ113" s="44">
        <f>IF(AND('Service Matrix'!EZ119="Yes",'Service Volumes 3'!EZ20=""),1,0)</f>
        <v>0</v>
      </c>
      <c r="FA113" s="44">
        <f>IF(AND('Service Matrix'!FA119="Yes",'Service Volumes 3'!FA20=""),1,0)</f>
        <v>0</v>
      </c>
      <c r="FB113" s="44">
        <f>IF(AND('Service Matrix'!FB119="Yes",'Service Volumes 3'!FB20=""),1,0)</f>
        <v>0</v>
      </c>
      <c r="FC113" s="44">
        <f>IF(AND('Service Matrix'!FC119="Yes",'Service Volumes 3'!FC20=""),1,0)</f>
        <v>0</v>
      </c>
      <c r="FD113" s="44">
        <f>IF(AND('Service Matrix'!FD119="Yes",'Service Volumes 3'!FD20=""),1,0)</f>
        <v>0</v>
      </c>
      <c r="FE113" s="44">
        <f>IF(AND('Service Matrix'!FE119="Yes",'Service Volumes 3'!FE20=""),1,0)</f>
        <v>0</v>
      </c>
      <c r="FF113" s="44">
        <f>IF(AND('Service Matrix'!FF119="Yes",'Service Volumes 3'!FF20=""),1,0)</f>
        <v>0</v>
      </c>
      <c r="FG113" s="44">
        <f>IF(AND('Service Matrix'!FG119="Yes",'Service Volumes 3'!FG20=""),1,0)</f>
        <v>0</v>
      </c>
      <c r="FH113" s="44">
        <f>IF(AND('Service Matrix'!FH119="Yes",'Service Volumes 3'!FH20=""),1,0)</f>
        <v>0</v>
      </c>
      <c r="FI113" s="44">
        <f>IF(AND('Service Matrix'!FI119="Yes",'Service Volumes 3'!FI20=""),1,0)</f>
        <v>0</v>
      </c>
      <c r="FJ113" s="44">
        <f>IF(AND('Service Matrix'!FJ119="Yes",'Service Volumes 3'!FJ20=""),1,0)</f>
        <v>0</v>
      </c>
      <c r="FK113" s="44">
        <f>IF(AND('Service Matrix'!FK119="Yes",'Service Volumes 3'!FK20=""),1,0)</f>
        <v>0</v>
      </c>
      <c r="FL113" s="44">
        <f>IF(AND('Service Matrix'!FL119="Yes",'Service Volumes 3'!FL20=""),1,0)</f>
        <v>0</v>
      </c>
      <c r="FM113" s="44">
        <f>IF(AND('Service Matrix'!FM119="Yes",'Service Volumes 3'!FM20=""),1,0)</f>
        <v>0</v>
      </c>
      <c r="FN113" s="44">
        <f>IF(AND('Service Matrix'!FN119="Yes",'Service Volumes 3'!FN20=""),1,0)</f>
        <v>0</v>
      </c>
      <c r="FO113" s="44">
        <f>IF(AND('Service Matrix'!FO119="Yes",'Service Volumes 3'!FO20=""),1,0)</f>
        <v>0</v>
      </c>
      <c r="FP113" s="44">
        <f>IF(AND('Service Matrix'!FP119="Yes",'Service Volumes 3'!FP20=""),1,0)</f>
        <v>0</v>
      </c>
      <c r="FQ113" s="44">
        <f>IF(AND('Service Matrix'!FQ119="Yes",'Service Volumes 3'!FQ20=""),1,0)</f>
        <v>0</v>
      </c>
      <c r="FR113" s="44">
        <f>IF(AND('Service Matrix'!FR119="Yes",'Service Volumes 3'!FR20=""),1,0)</f>
        <v>0</v>
      </c>
      <c r="FS113" s="44">
        <f>IF(AND('Service Matrix'!FS119="Yes",'Service Volumes 3'!FS20=""),1,0)</f>
        <v>0</v>
      </c>
      <c r="FT113" s="44">
        <f>IF(AND('Service Matrix'!FT119="Yes",'Service Volumes 3'!FT20=""),1,0)</f>
        <v>0</v>
      </c>
      <c r="FU113" s="44">
        <f>IF(AND('Service Matrix'!FU119="Yes",'Service Volumes 3'!FU20=""),1,0)</f>
        <v>0</v>
      </c>
      <c r="FV113" s="44">
        <f>IF(AND('Service Matrix'!FV119="Yes",'Service Volumes 3'!FV20=""),1,0)</f>
        <v>0</v>
      </c>
      <c r="FW113" s="44">
        <f>IF(AND('Service Matrix'!FW119="Yes",'Service Volumes 3'!FW20=""),1,0)</f>
        <v>0</v>
      </c>
      <c r="FX113" s="44">
        <f>IF(AND('Service Matrix'!FX119="Yes",'Service Volumes 3'!FX20=""),1,0)</f>
        <v>0</v>
      </c>
      <c r="FY113" s="44">
        <f>IF(AND('Service Matrix'!FY119="Yes",'Service Volumes 3'!FY20=""),1,0)</f>
        <v>0</v>
      </c>
      <c r="FZ113" s="44">
        <f>IF(AND('Service Matrix'!FZ119="Yes",'Service Volumes 3'!FZ20=""),1,0)</f>
        <v>0</v>
      </c>
      <c r="GA113" s="44">
        <f>IF(AND('Service Matrix'!GA119="Yes",'Service Volumes 3'!GA20=""),1,0)</f>
        <v>0</v>
      </c>
      <c r="GB113" s="44">
        <f>IF(AND('Service Matrix'!GB119="Yes",'Service Volumes 3'!GB20=""),1,0)</f>
        <v>0</v>
      </c>
      <c r="GC113" s="44">
        <f>IF(AND('Service Matrix'!GC119="Yes",'Service Volumes 3'!GC20=""),1,0)</f>
        <v>0</v>
      </c>
      <c r="GD113" s="44">
        <f>IF(AND('Service Matrix'!GD119="Yes",'Service Volumes 3'!GD20=""),1,0)</f>
        <v>0</v>
      </c>
      <c r="GE113" s="44">
        <f>IF(AND('Service Matrix'!GE119="Yes",'Service Volumes 3'!GE20=""),1,0)</f>
        <v>0</v>
      </c>
      <c r="GF113" s="44">
        <f>IF(AND('Service Matrix'!GF119="Yes",'Service Volumes 3'!GF20=""),1,0)</f>
        <v>0</v>
      </c>
      <c r="GG113" s="44">
        <f>IF(AND('Service Matrix'!GG119="Yes",'Service Volumes 3'!GG20=""),1,0)</f>
        <v>0</v>
      </c>
      <c r="GH113" s="44">
        <f>IF(AND('Service Matrix'!GH119="Yes",'Service Volumes 3'!GH20=""),1,0)</f>
        <v>0</v>
      </c>
      <c r="GI113" s="44">
        <f>IF(AND('Service Matrix'!GI119="Yes",'Service Volumes 3'!GI20=""),1,0)</f>
        <v>0</v>
      </c>
      <c r="GJ113" s="44">
        <f>IF(AND('Service Matrix'!GJ119="Yes",'Service Volumes 3'!GJ20=""),1,0)</f>
        <v>0</v>
      </c>
      <c r="GK113" s="44">
        <f>IF(AND('Service Matrix'!GK119="Yes",'Service Volumes 3'!GK20=""),1,0)</f>
        <v>0</v>
      </c>
      <c r="GL113" s="44">
        <f>IF(AND('Service Matrix'!GL119="Yes",'Service Volumes 3'!GL20=""),1,0)</f>
        <v>0</v>
      </c>
      <c r="GM113" s="44">
        <f>IF(AND('Service Matrix'!GM119="Yes",'Service Volumes 3'!GM20=""),1,0)</f>
        <v>0</v>
      </c>
      <c r="GN113" s="44">
        <f>IF(AND('Service Matrix'!GN119="Yes",'Service Volumes 3'!GN20=""),1,0)</f>
        <v>0</v>
      </c>
      <c r="GO113" s="44">
        <f>IF(AND('Service Matrix'!GO119="Yes",'Service Volumes 3'!GO20=""),1,0)</f>
        <v>0</v>
      </c>
      <c r="GP113" s="44">
        <f>IF(AND('Service Matrix'!GP119="Yes",'Service Volumes 3'!GP20=""),1,0)</f>
        <v>0</v>
      </c>
      <c r="GQ113" s="44">
        <f>IF(AND('Service Matrix'!GQ119="Yes",'Service Volumes 3'!GQ20=""),1,0)</f>
        <v>0</v>
      </c>
      <c r="GR113" s="44">
        <f>IF(AND('Service Matrix'!GR119="Yes",'Service Volumes 3'!GR20=""),1,0)</f>
        <v>0</v>
      </c>
      <c r="GS113" s="44">
        <f>IF(AND('Service Matrix'!GS119="Yes",'Service Volumes 3'!GS20=""),1,0)</f>
        <v>0</v>
      </c>
      <c r="GT113" s="44">
        <f>IF(AND('Service Matrix'!GT119="Yes",'Service Volumes 3'!GT20=""),1,0)</f>
        <v>0</v>
      </c>
      <c r="GU113" s="44">
        <f>IF(AND('Service Matrix'!GU119="Yes",'Service Volumes 3'!GU20=""),1,0)</f>
        <v>0</v>
      </c>
      <c r="GV113" s="44">
        <f>IF(AND('Service Matrix'!GV119="Yes",'Service Volumes 3'!GV20=""),1,0)</f>
        <v>0</v>
      </c>
      <c r="GW113" s="44">
        <f>IF(AND('Service Matrix'!GW119="Yes",'Service Volumes 3'!GW20=""),1,0)</f>
        <v>0</v>
      </c>
      <c r="GX113" s="44">
        <f>IF(AND('Service Matrix'!GX119="Yes",'Service Volumes 3'!GX20=""),1,0)</f>
        <v>0</v>
      </c>
      <c r="GY113" s="44">
        <f>IF(AND('Service Matrix'!GY119="Yes",'Service Volumes 3'!GY20=""),1,0)</f>
        <v>0</v>
      </c>
      <c r="GZ113" s="44">
        <f>IF(AND('Service Matrix'!GZ119="Yes",'Service Volumes 3'!GZ20=""),1,0)</f>
        <v>0</v>
      </c>
      <c r="HA113" s="44">
        <f>IF(AND('Service Matrix'!HA119="Yes",'Service Volumes 3'!HA20=""),1,0)</f>
        <v>0</v>
      </c>
      <c r="HB113" s="44">
        <f>IF(AND('Service Matrix'!HB119="Yes",'Service Volumes 3'!HB20=""),1,0)</f>
        <v>0</v>
      </c>
      <c r="HC113" s="44">
        <f>IF(AND('Service Matrix'!HC119="Yes",'Service Volumes 3'!HC20=""),1,0)</f>
        <v>0</v>
      </c>
      <c r="HD113" s="44">
        <f>IF(AND('Service Matrix'!HD119="Yes",'Service Volumes 3'!HD20=""),1,0)</f>
        <v>0</v>
      </c>
      <c r="HE113" s="44">
        <f>IF(AND('Service Matrix'!HE119="Yes",'Service Volumes 3'!HE20=""),1,0)</f>
        <v>0</v>
      </c>
      <c r="HF113" s="44">
        <f>IF(AND('Service Matrix'!HF119="Yes",'Service Volumes 3'!HF20=""),1,0)</f>
        <v>0</v>
      </c>
      <c r="HG113" s="44">
        <f>IF(AND('Service Matrix'!HG119="Yes",'Service Volumes 3'!HG20=""),1,0)</f>
        <v>0</v>
      </c>
      <c r="HH113" s="44">
        <f>IF(AND('Service Matrix'!HH119="Yes",'Service Volumes 3'!HH20=""),1,0)</f>
        <v>0</v>
      </c>
      <c r="HI113" s="44">
        <f>IF(AND('Service Matrix'!HI119="Yes",'Service Volumes 3'!HI20=""),1,0)</f>
        <v>0</v>
      </c>
      <c r="HJ113" s="44">
        <f>IF(AND('Service Matrix'!HJ119="Yes",'Service Volumes 3'!HJ20=""),1,0)</f>
        <v>0</v>
      </c>
      <c r="HK113" s="44">
        <f>IF(AND('Service Matrix'!HK119="Yes",'Service Volumes 3'!HK20=""),1,0)</f>
        <v>0</v>
      </c>
      <c r="HL113" s="44">
        <f>IF(AND('Service Matrix'!HL119="Yes",'Service Volumes 3'!HL20=""),1,0)</f>
        <v>0</v>
      </c>
      <c r="HM113" s="44">
        <f>IF(AND('Service Matrix'!HM119="Yes",'Service Volumes 3'!HM20=""),1,0)</f>
        <v>0</v>
      </c>
      <c r="HN113" s="44">
        <f>IF(AND('Service Matrix'!HN119="Yes",'Service Volumes 3'!HN20=""),1,0)</f>
        <v>0</v>
      </c>
      <c r="HO113" s="44">
        <f>IF(AND('Service Matrix'!HO119="Yes",'Service Volumes 3'!HO20=""),1,0)</f>
        <v>0</v>
      </c>
      <c r="HP113" s="44">
        <f>IF(AND('Service Matrix'!HP119="Yes",'Service Volumes 3'!HP20=""),1,0)</f>
        <v>0</v>
      </c>
      <c r="HQ113" s="44">
        <f>IF(AND('Service Matrix'!HQ119="Yes",'Service Volumes 3'!HQ20=""),1,0)</f>
        <v>0</v>
      </c>
      <c r="HR113" s="44">
        <f>IF(AND('Service Matrix'!HR119="Yes",'Service Volumes 3'!HR20=""),1,0)</f>
        <v>0</v>
      </c>
      <c r="HS113" s="44">
        <f>IF(AND('Service Matrix'!HS119="Yes",'Service Volumes 3'!HS20=""),1,0)</f>
        <v>0</v>
      </c>
      <c r="HT113" s="44">
        <f>IF(AND('Service Matrix'!HT119="Yes",'Service Volumes 3'!HT20=""),1,0)</f>
        <v>0</v>
      </c>
      <c r="HU113" s="44">
        <f>IF(AND('Service Matrix'!HU119="Yes",'Service Volumes 3'!HU20=""),1,0)</f>
        <v>0</v>
      </c>
      <c r="HV113" s="44">
        <f>IF(AND('Service Matrix'!HV119="Yes",'Service Volumes 3'!HV20=""),1,0)</f>
        <v>0</v>
      </c>
      <c r="HW113" s="44">
        <f>IF(AND('Service Matrix'!HW119="Yes",'Service Volumes 3'!HW20=""),1,0)</f>
        <v>0</v>
      </c>
      <c r="HX113" s="44">
        <f>IF(AND('Service Matrix'!HX119="Yes",'Service Volumes 3'!HX20=""),1,0)</f>
        <v>0</v>
      </c>
      <c r="HY113" s="44">
        <f>IF(AND('Service Matrix'!HY119="Yes",'Service Volumes 3'!HY20=""),1,0)</f>
        <v>0</v>
      </c>
      <c r="HZ113" s="44">
        <f>IF(AND('Service Matrix'!HZ119="Yes",'Service Volumes 3'!HZ20=""),1,0)</f>
        <v>0</v>
      </c>
      <c r="IA113" s="44">
        <f>IF(AND('Service Matrix'!IA119="Yes",'Service Volumes 3'!IA20=""),1,0)</f>
        <v>0</v>
      </c>
      <c r="IB113" s="44">
        <f>IF(AND('Service Matrix'!IB119="Yes",'Service Volumes 3'!IB20=""),1,0)</f>
        <v>0</v>
      </c>
      <c r="IC113" s="44">
        <f>IF(AND('Service Matrix'!IC119="Yes",'Service Volumes 3'!IC20=""),1,0)</f>
        <v>0</v>
      </c>
      <c r="ID113" s="44">
        <f>IF(AND('Service Matrix'!ID119="Yes",'Service Volumes 3'!ID20=""),1,0)</f>
        <v>0</v>
      </c>
      <c r="IE113" s="44">
        <f>IF(AND('Service Matrix'!IE119="Yes",'Service Volumes 3'!IE20=""),1,0)</f>
        <v>0</v>
      </c>
      <c r="IF113" s="44">
        <f>IF(AND('Service Matrix'!IF119="Yes",'Service Volumes 3'!IF20=""),1,0)</f>
        <v>0</v>
      </c>
      <c r="IG113" s="44">
        <f>IF(AND('Service Matrix'!IG119="Yes",'Service Volumes 3'!IG20=""),1,0)</f>
        <v>0</v>
      </c>
      <c r="IH113" s="44">
        <f>IF(AND('Service Matrix'!IH119="Yes",'Service Volumes 3'!IH20=""),1,0)</f>
        <v>0</v>
      </c>
      <c r="II113" s="44">
        <f>IF(AND('Service Matrix'!II119="Yes",'Service Volumes 3'!II20=""),1,0)</f>
        <v>0</v>
      </c>
      <c r="IJ113" s="44">
        <f>IF(AND('Service Matrix'!IJ119="Yes",'Service Volumes 3'!IJ20=""),1,0)</f>
        <v>0</v>
      </c>
      <c r="IK113" s="44">
        <f>IF(AND('Service Matrix'!IK119="Yes",'Service Volumes 3'!IK20=""),1,0)</f>
        <v>0</v>
      </c>
      <c r="IL113" s="44">
        <f>IF(AND('Service Matrix'!IL119="Yes",'Service Volumes 3'!IL20=""),1,0)</f>
        <v>0</v>
      </c>
      <c r="IM113" s="44">
        <f>IF(AND('Service Matrix'!IM119="Yes",'Service Volumes 3'!IM20=""),1,0)</f>
        <v>0</v>
      </c>
      <c r="IN113" s="44">
        <f>IF(AND('Service Matrix'!IN119="Yes",'Service Volumes 3'!IN20=""),1,0)</f>
        <v>0</v>
      </c>
      <c r="IO113" s="44">
        <f>IF(AND('Service Matrix'!IO119="Yes",'Service Volumes 3'!IO20=""),1,0)</f>
        <v>0</v>
      </c>
      <c r="IP113" s="44">
        <f>IF(AND('Service Matrix'!IP119="Yes",'Service Volumes 3'!IP20=""),1,0)</f>
        <v>0</v>
      </c>
      <c r="IQ113" s="44">
        <f>IF(AND('Service Matrix'!IQ119="Yes",'Service Volumes 3'!IQ20=""),1,0)</f>
        <v>0</v>
      </c>
      <c r="IR113" s="44">
        <f>IF(AND('Service Matrix'!IR119="Yes",'Service Volumes 3'!IR20=""),1,0)</f>
        <v>0</v>
      </c>
      <c r="IS113" s="44">
        <f>IF(AND('Service Matrix'!IS119="Yes",'Service Volumes 3'!IS20=""),1,0)</f>
        <v>0</v>
      </c>
      <c r="IT113" s="44">
        <f>IF(AND('Service Matrix'!IT119="Yes",'Service Volumes 3'!IT20=""),1,0)</f>
        <v>0</v>
      </c>
      <c r="IU113" s="44">
        <f>IF(AND('Service Matrix'!IU119="Yes",'Service Volumes 3'!IU20=""),1,0)</f>
        <v>0</v>
      </c>
      <c r="IV113" s="44">
        <f>IF(AND('Service Matrix'!IV119="Yes",'Service Volumes 3'!IV20=""),1,0)</f>
        <v>0</v>
      </c>
      <c r="IW113" s="44">
        <f>IF(AND('Service Matrix'!IW119="Yes",'Service Volumes 3'!IW20=""),1,0)</f>
        <v>0</v>
      </c>
      <c r="IX113" s="44">
        <f>IF(AND('Service Matrix'!IX119="Yes",'Service Volumes 3'!IX20=""),1,0)</f>
        <v>0</v>
      </c>
      <c r="IY113" s="44">
        <f>IF(AND('Service Matrix'!IY119="Yes",'Service Volumes 3'!IY20=""),1,0)</f>
        <v>0</v>
      </c>
      <c r="IZ113" s="44">
        <f>IF(AND('Service Matrix'!IZ119="Yes",'Service Volumes 3'!IZ20=""),1,0)</f>
        <v>0</v>
      </c>
      <c r="JA113" s="44">
        <f>IF(AND('Service Matrix'!JA119="Yes",'Service Volumes 3'!JA20=""),1,0)</f>
        <v>0</v>
      </c>
      <c r="JB113" s="44">
        <f>IF(AND('Service Matrix'!JB119="Yes",'Service Volumes 3'!JB20=""),1,0)</f>
        <v>0</v>
      </c>
      <c r="JC113" s="44">
        <f>IF(AND('Service Matrix'!JC119="Yes",'Service Volumes 3'!JC20=""),1,0)</f>
        <v>0</v>
      </c>
      <c r="JD113" s="44">
        <f>IF(AND('Service Matrix'!JD119="Yes",'Service Volumes 3'!JD20=""),1,0)</f>
        <v>0</v>
      </c>
      <c r="JE113" s="44">
        <f>IF(AND('Service Matrix'!JE119="Yes",'Service Volumes 3'!JE20=""),1,0)</f>
        <v>0</v>
      </c>
      <c r="JF113" s="44">
        <f>IF(AND('Service Matrix'!JF119="Yes",'Service Volumes 3'!JF20=""),1,0)</f>
        <v>0</v>
      </c>
      <c r="JG113" s="44">
        <f>IF(AND('Service Matrix'!JG119="Yes",'Service Volumes 3'!JG20=""),1,0)</f>
        <v>0</v>
      </c>
      <c r="JH113" s="44">
        <f>IF(AND('Service Matrix'!JH119="Yes",'Service Volumes 3'!JH20=""),1,0)</f>
        <v>0</v>
      </c>
      <c r="JI113" s="44">
        <f>IF(AND('Service Matrix'!JI119="Yes",'Service Volumes 3'!JI20=""),1,0)</f>
        <v>0</v>
      </c>
      <c r="JJ113" s="44">
        <f>IF(AND('Service Matrix'!JJ119="Yes",'Service Volumes 3'!JJ20=""),1,0)</f>
        <v>0</v>
      </c>
      <c r="JK113" s="44">
        <f>IF(AND('Service Matrix'!JK119="Yes",'Service Volumes 3'!JK20=""),1,0)</f>
        <v>0</v>
      </c>
      <c r="JL113" s="44">
        <f>IF(AND('Service Matrix'!JL119="Yes",'Service Volumes 3'!JL20=""),1,0)</f>
        <v>0</v>
      </c>
      <c r="JM113" s="44">
        <f>IF(AND('Service Matrix'!JM119="Yes",'Service Volumes 3'!JM20=""),1,0)</f>
        <v>0</v>
      </c>
      <c r="JN113" s="44">
        <f>IF(AND('Service Matrix'!JN119="Yes",'Service Volumes 3'!JN20=""),1,0)</f>
        <v>0</v>
      </c>
      <c r="JO113" s="44">
        <f>IF(AND('Service Matrix'!JO119="Yes",'Service Volumes 3'!JO20=""),1,0)</f>
        <v>0</v>
      </c>
      <c r="JP113" s="44">
        <f>IF(AND('Service Matrix'!JP119="Yes",'Service Volumes 3'!JP20=""),1,0)</f>
        <v>0</v>
      </c>
      <c r="JQ113" s="44">
        <f>IF(AND('Service Matrix'!JQ119="Yes",'Service Volumes 3'!JQ20=""),1,0)</f>
        <v>0</v>
      </c>
      <c r="JR113" s="44">
        <f>IF(AND('Service Matrix'!JR119="Yes",'Service Volumes 3'!JR20=""),1,0)</f>
        <v>0</v>
      </c>
      <c r="JS113" s="44">
        <f>IF(AND('Service Matrix'!JS119="Yes",'Service Volumes 3'!JS20=""),1,0)</f>
        <v>0</v>
      </c>
      <c r="JT113" s="44">
        <f>IF(AND('Service Matrix'!JT119="Yes",'Service Volumes 3'!JT20=""),1,0)</f>
        <v>0</v>
      </c>
      <c r="JU113" s="44">
        <f>IF(AND('Service Matrix'!JU119="Yes",'Service Volumes 3'!JU20=""),1,0)</f>
        <v>0</v>
      </c>
      <c r="JV113" s="44">
        <f>IF(AND('Service Matrix'!JV119="Yes",'Service Volumes 3'!JV20=""),1,0)</f>
        <v>0</v>
      </c>
      <c r="JW113" s="44">
        <f>IF(AND('Service Matrix'!JW119="Yes",'Service Volumes 3'!JW20=""),1,0)</f>
        <v>0</v>
      </c>
      <c r="JX113" s="44">
        <f>IF(AND('Service Matrix'!JX119="Yes",'Service Volumes 3'!JX20=""),1,0)</f>
        <v>0</v>
      </c>
      <c r="JY113" s="44">
        <f>IF(AND('Service Matrix'!JY119="Yes",'Service Volumes 3'!JY20=""),1,0)</f>
        <v>0</v>
      </c>
      <c r="JZ113" s="44">
        <f>IF(AND('Service Matrix'!JZ119="Yes",'Service Volumes 3'!JZ20=""),1,0)</f>
        <v>0</v>
      </c>
      <c r="KA113" s="44">
        <f>IF(AND('Service Matrix'!KA119="Yes",'Service Volumes 3'!KA20=""),1,0)</f>
        <v>0</v>
      </c>
      <c r="KB113" s="44">
        <f>IF(AND('Service Matrix'!KB119="Yes",'Service Volumes 3'!KB20=""),1,0)</f>
        <v>0</v>
      </c>
      <c r="KC113" s="44">
        <f>IF(AND('Service Matrix'!KC119="Yes",'Service Volumes 3'!KC20=""),1,0)</f>
        <v>0</v>
      </c>
      <c r="KD113" s="44">
        <f>IF(AND('Service Matrix'!KD119="Yes",'Service Volumes 3'!KD20=""),1,0)</f>
        <v>0</v>
      </c>
      <c r="KE113" s="44">
        <f>IF(AND('Service Matrix'!KE119="Yes",'Service Volumes 3'!KE20=""),1,0)</f>
        <v>0</v>
      </c>
      <c r="KF113" s="44">
        <f>IF(AND('Service Matrix'!KF119="Yes",'Service Volumes 3'!KF20=""),1,0)</f>
        <v>0</v>
      </c>
      <c r="KG113" s="44">
        <f>IF(AND('Service Matrix'!KG119="Yes",'Service Volumes 3'!KG20=""),1,0)</f>
        <v>0</v>
      </c>
      <c r="KH113" s="44">
        <f>IF(AND('Service Matrix'!KH119="Yes",'Service Volumes 3'!KH20=""),1,0)</f>
        <v>0</v>
      </c>
      <c r="KI113" s="44">
        <f>IF(AND('Service Matrix'!KI119="Yes",'Service Volumes 3'!KI20=""),1,0)</f>
        <v>0</v>
      </c>
      <c r="KJ113" s="44">
        <f>IF(AND('Service Matrix'!KJ119="Yes",'Service Volumes 3'!KJ20=""),1,0)</f>
        <v>0</v>
      </c>
      <c r="KK113" s="44">
        <f>IF(AND('Service Matrix'!KK119="Yes",'Service Volumes 3'!KK20=""),1,0)</f>
        <v>0</v>
      </c>
      <c r="KL113" s="44">
        <f>IF(AND('Service Matrix'!KL119="Yes",'Service Volumes 3'!KL20=""),1,0)</f>
        <v>0</v>
      </c>
      <c r="KM113" s="44">
        <f>IF(AND('Service Matrix'!KM119="Yes",'Service Volumes 3'!KM20=""),1,0)</f>
        <v>0</v>
      </c>
      <c r="KN113" s="44">
        <f>IF(AND('Service Matrix'!KN119="Yes",'Service Volumes 3'!KN20=""),1,0)</f>
        <v>0</v>
      </c>
      <c r="KO113" s="44">
        <f>IF(AND('Service Matrix'!KO119="Yes",'Service Volumes 3'!KO20=""),1,0)</f>
        <v>0</v>
      </c>
      <c r="KP113" s="44">
        <f>IF(AND('Service Matrix'!KP119="Yes",'Service Volumes 3'!KP20=""),1,0)</f>
        <v>0</v>
      </c>
      <c r="KQ113" s="44">
        <f>IF(AND('Service Matrix'!KQ119="Yes",'Service Volumes 3'!KQ20=""),1,0)</f>
        <v>0</v>
      </c>
      <c r="KR113" s="44">
        <f>IF(AND('Service Matrix'!KR119="Yes",'Service Volumes 3'!KR20=""),1,0)</f>
        <v>0</v>
      </c>
      <c r="KS113" s="44">
        <f>IF(AND('Service Matrix'!KS119="Yes",'Service Volumes 3'!KS20=""),1,0)</f>
        <v>0</v>
      </c>
      <c r="KT113" s="44">
        <f>IF(AND('Service Matrix'!KT119="Yes",'Service Volumes 3'!KT20=""),1,0)</f>
        <v>0</v>
      </c>
      <c r="KU113" s="44">
        <f>IF(AND('Service Matrix'!KU119="Yes",'Service Volumes 3'!KU20=""),1,0)</f>
        <v>0</v>
      </c>
      <c r="KV113" s="44">
        <f>IF(AND('Service Matrix'!KV119="Yes",'Service Volumes 3'!KV20=""),1,0)</f>
        <v>0</v>
      </c>
      <c r="KW113" s="44">
        <f>IF(AND('Service Matrix'!KW119="Yes",'Service Volumes 3'!KW20=""),1,0)</f>
        <v>0</v>
      </c>
      <c r="KX113" s="44">
        <f>IF(AND('Service Matrix'!KX119="Yes",'Service Volumes 3'!KX20=""),1,0)</f>
        <v>0</v>
      </c>
      <c r="KY113" s="44">
        <f>IF(AND('Service Matrix'!KY119="Yes",'Service Volumes 3'!KY20=""),1,0)</f>
        <v>0</v>
      </c>
      <c r="KZ113" s="44">
        <f>IF(AND('Service Matrix'!KZ119="Yes",'Service Volumes 3'!KZ20=""),1,0)</f>
        <v>0</v>
      </c>
      <c r="LA113" s="44">
        <f>IF(AND('Service Matrix'!LA119="Yes",'Service Volumes 3'!LA20=""),1,0)</f>
        <v>0</v>
      </c>
      <c r="LB113" s="44">
        <f>IF(AND('Service Matrix'!LB119="Yes",'Service Volumes 3'!LB20=""),1,0)</f>
        <v>0</v>
      </c>
      <c r="LC113" s="44">
        <f>IF(AND('Service Matrix'!LC119="Yes",'Service Volumes 3'!LC20=""),1,0)</f>
        <v>0</v>
      </c>
      <c r="LD113" s="44">
        <f>IF(AND('Service Matrix'!LD119="Yes",'Service Volumes 3'!LD20=""),1,0)</f>
        <v>0</v>
      </c>
      <c r="LE113" s="44">
        <f>IF(AND('Service Matrix'!LE119="Yes",'Service Volumes 3'!LE20=""),1,0)</f>
        <v>0</v>
      </c>
      <c r="LF113" s="44">
        <f>IF(AND('Service Matrix'!LF119="Yes",'Service Volumes 3'!LF20=""),1,0)</f>
        <v>0</v>
      </c>
      <c r="LG113" s="44">
        <f>IF(AND('Service Matrix'!LG119="Yes",'Service Volumes 3'!LG20=""),1,0)</f>
        <v>0</v>
      </c>
      <c r="LH113" s="44">
        <f>IF(AND('Service Matrix'!LH119="Yes",'Service Volumes 3'!LH20=""),1,0)</f>
        <v>0</v>
      </c>
      <c r="LI113" s="44">
        <f>IF(AND('Service Matrix'!LI119="Yes",'Service Volumes 3'!LI20=""),1,0)</f>
        <v>0</v>
      </c>
      <c r="LJ113" s="44">
        <f>IF(AND('Service Matrix'!LJ119="Yes",'Service Volumes 3'!LJ20=""),1,0)</f>
        <v>0</v>
      </c>
      <c r="LK113" s="44">
        <f>IF(AND('Service Matrix'!LK119="Yes",'Service Volumes 3'!LK20=""),1,0)</f>
        <v>0</v>
      </c>
      <c r="LL113" s="44">
        <f>IF(AND('Service Matrix'!LL119="Yes",'Service Volumes 3'!LL20=""),1,0)</f>
        <v>0</v>
      </c>
      <c r="LM113" s="44">
        <f>IF(AND('Service Matrix'!LM119="Yes",'Service Volumes 3'!LM20=""),1,0)</f>
        <v>0</v>
      </c>
      <c r="LN113" s="44">
        <f>IF(AND('Service Matrix'!LN119="Yes",'Service Volumes 3'!LN20=""),1,0)</f>
        <v>0</v>
      </c>
      <c r="LO113" s="44">
        <f>IF(AND('Service Matrix'!LO119="Yes",'Service Volumes 3'!LO20=""),1,0)</f>
        <v>0</v>
      </c>
      <c r="LP113" s="44">
        <f>IF(AND('Service Matrix'!LP119="Yes",'Service Volumes 3'!LP20=""),1,0)</f>
        <v>0</v>
      </c>
      <c r="LQ113" s="44">
        <f>IF(AND('Service Matrix'!LQ119="Yes",'Service Volumes 3'!LQ20=""),1,0)</f>
        <v>0</v>
      </c>
      <c r="LR113" s="44">
        <f>IF(AND('Service Matrix'!LR119="Yes",'Service Volumes 3'!LR20=""),1,0)</f>
        <v>0</v>
      </c>
      <c r="LS113" s="44">
        <f>IF(AND('Service Matrix'!LS119="Yes",'Service Volumes 3'!LS20=""),1,0)</f>
        <v>0</v>
      </c>
      <c r="LT113" s="44">
        <f>IF(AND('Service Matrix'!LT119="Yes",'Service Volumes 3'!LT20=""),1,0)</f>
        <v>0</v>
      </c>
      <c r="LU113" s="44">
        <f>IF(AND('Service Matrix'!LU119="Yes",'Service Volumes 3'!LU20=""),1,0)</f>
        <v>0</v>
      </c>
      <c r="LV113" s="44">
        <f>IF(AND('Service Matrix'!LV119="Yes",'Service Volumes 3'!LV20=""),1,0)</f>
        <v>0</v>
      </c>
      <c r="LW113" s="44">
        <f>IF(AND('Service Matrix'!LW119="Yes",'Service Volumes 3'!LW20=""),1,0)</f>
        <v>0</v>
      </c>
      <c r="LX113" s="44">
        <f>IF(AND('Service Matrix'!LX119="Yes",'Service Volumes 3'!LX20=""),1,0)</f>
        <v>0</v>
      </c>
      <c r="LY113" s="44">
        <f>IF(AND('Service Matrix'!LY119="Yes",'Service Volumes 3'!LY20=""),1,0)</f>
        <v>0</v>
      </c>
      <c r="LZ113" s="44">
        <f>IF(AND('Service Matrix'!LZ119="Yes",'Service Volumes 3'!LZ20=""),1,0)</f>
        <v>0</v>
      </c>
      <c r="MA113" s="44">
        <f>IF(AND('Service Matrix'!MA119="Yes",'Service Volumes 3'!MA20=""),1,0)</f>
        <v>0</v>
      </c>
      <c r="MB113" s="44">
        <f>IF(AND('Service Matrix'!MB119="Yes",'Service Volumes 3'!MB20=""),1,0)</f>
        <v>0</v>
      </c>
      <c r="MC113" s="44">
        <f>IF(AND('Service Matrix'!MC119="Yes",'Service Volumes 3'!MC20=""),1,0)</f>
        <v>0</v>
      </c>
      <c r="MD113" s="44">
        <f>IF(AND('Service Matrix'!MD119="Yes",'Service Volumes 3'!MD20=""),1,0)</f>
        <v>0</v>
      </c>
      <c r="ME113" s="44">
        <f>IF(AND('Service Matrix'!ME119="Yes",'Service Volumes 3'!ME20=""),1,0)</f>
        <v>0</v>
      </c>
      <c r="MF113" s="44">
        <f>IF(AND('Service Matrix'!MF119="Yes",'Service Volumes 3'!MF20=""),1,0)</f>
        <v>0</v>
      </c>
      <c r="MG113" s="44">
        <f>IF(AND('Service Matrix'!MG119="Yes",'Service Volumes 3'!MG20=""),1,0)</f>
        <v>0</v>
      </c>
      <c r="MH113" s="44">
        <f>IF(AND('Service Matrix'!MH119="Yes",'Service Volumes 3'!MH20=""),1,0)</f>
        <v>0</v>
      </c>
      <c r="MI113" s="44">
        <f>IF(AND('Service Matrix'!MI119="Yes",'Service Volumes 3'!MI20=""),1,0)</f>
        <v>0</v>
      </c>
      <c r="MJ113" s="44">
        <f>IF(AND('Service Matrix'!MJ119="Yes",'Service Volumes 3'!MJ20=""),1,0)</f>
        <v>0</v>
      </c>
      <c r="MK113" s="44">
        <f>IF(AND('Service Matrix'!MK119="Yes",'Service Volumes 3'!MK20=""),1,0)</f>
        <v>0</v>
      </c>
      <c r="ML113" s="44">
        <f>IF(AND('Service Matrix'!ML119="Yes",'Service Volumes 3'!ML20=""),1,0)</f>
        <v>0</v>
      </c>
      <c r="MM113" s="44">
        <f>IF(AND('Service Matrix'!MM119="Yes",'Service Volumes 3'!MM20=""),1,0)</f>
        <v>0</v>
      </c>
      <c r="MN113" s="44">
        <f>IF(AND('Service Matrix'!MN119="Yes",'Service Volumes 3'!MN20=""),1,0)</f>
        <v>0</v>
      </c>
      <c r="MO113" s="44">
        <f>IF(AND('Service Matrix'!MO119="Yes",'Service Volumes 3'!MO20=""),1,0)</f>
        <v>0</v>
      </c>
      <c r="MP113" s="44">
        <f>IF(AND('Service Matrix'!MP119="Yes",'Service Volumes 3'!MP20=""),1,0)</f>
        <v>0</v>
      </c>
      <c r="MQ113" s="44">
        <f>IF(AND('Service Matrix'!MQ119="Yes",'Service Volumes 3'!MQ20=""),1,0)</f>
        <v>0</v>
      </c>
      <c r="MR113" s="44">
        <f>IF(AND('Service Matrix'!MR119="Yes",'Service Volumes 3'!MR20=""),1,0)</f>
        <v>0</v>
      </c>
      <c r="MS113" s="44">
        <f>IF(AND('Service Matrix'!MS119="Yes",'Service Volumes 3'!MS20=""),1,0)</f>
        <v>0</v>
      </c>
      <c r="MT113" s="44">
        <f>IF(AND('Service Matrix'!MT119="Yes",'Service Volumes 3'!MT20=""),1,0)</f>
        <v>0</v>
      </c>
      <c r="MU113" s="44">
        <f>IF(AND('Service Matrix'!MU119="Yes",'Service Volumes 3'!MU20=""),1,0)</f>
        <v>0</v>
      </c>
      <c r="MV113" s="44">
        <f>IF(AND('Service Matrix'!MV119="Yes",'Service Volumes 3'!MV20=""),1,0)</f>
        <v>0</v>
      </c>
      <c r="MW113" s="44">
        <f>IF(AND('Service Matrix'!MW119="Yes",'Service Volumes 3'!MW20=""),1,0)</f>
        <v>0</v>
      </c>
      <c r="MX113" s="44">
        <f>IF(AND('Service Matrix'!MX119="Yes",'Service Volumes 3'!MX20=""),1,0)</f>
        <v>0</v>
      </c>
      <c r="MY113" s="44">
        <f>IF(AND('Service Matrix'!MY119="Yes",'Service Volumes 3'!MY20=""),1,0)</f>
        <v>0</v>
      </c>
      <c r="MZ113" s="44">
        <f>IF(AND('Service Matrix'!MZ119="Yes",'Service Volumes 3'!MZ20=""),1,0)</f>
        <v>0</v>
      </c>
      <c r="NA113" s="44">
        <f>IF(AND('Service Matrix'!NA119="Yes",'Service Volumes 3'!NA20=""),1,0)</f>
        <v>0</v>
      </c>
      <c r="NB113" s="44">
        <f>IF(AND('Service Matrix'!NB119="Yes",'Service Volumes 3'!NB20=""),1,0)</f>
        <v>0</v>
      </c>
      <c r="NC113" s="44">
        <f>IF(AND('Service Matrix'!NC119="Yes",'Service Volumes 3'!NC20=""),1,0)</f>
        <v>0</v>
      </c>
      <c r="ND113" s="44">
        <f>IF(AND('Service Matrix'!ND119="Yes",'Service Volumes 3'!ND20=""),1,0)</f>
        <v>0</v>
      </c>
      <c r="NE113" s="44">
        <f>IF(AND('Service Matrix'!NE119="Yes",'Service Volumes 3'!NE20=""),1,0)</f>
        <v>0</v>
      </c>
      <c r="NF113" s="44">
        <f>IF(AND('Service Matrix'!NF119="Yes",'Service Volumes 3'!NF20=""),1,0)</f>
        <v>0</v>
      </c>
      <c r="NG113" s="44">
        <f>IF(AND('Service Matrix'!NG119="Yes",'Service Volumes 3'!NG20=""),1,0)</f>
        <v>0</v>
      </c>
      <c r="NH113" s="44">
        <f>IF(AND('Service Matrix'!NH119="Yes",'Service Volumes 3'!NH20=""),1,0)</f>
        <v>0</v>
      </c>
      <c r="NI113" s="44">
        <f>IF(AND('Service Matrix'!NI119="Yes",'Service Volumes 3'!NI20=""),1,0)</f>
        <v>0</v>
      </c>
      <c r="NJ113" s="44">
        <f>IF(AND('Service Matrix'!NJ119="Yes",'Service Volumes 3'!NJ20=""),1,0)</f>
        <v>0</v>
      </c>
      <c r="NK113" s="44">
        <f>IF(AND('Service Matrix'!NK119="Yes",'Service Volumes 3'!NK20=""),1,0)</f>
        <v>0</v>
      </c>
      <c r="NL113" s="44">
        <f>IF(AND('Service Matrix'!NL119="Yes",'Service Volumes 3'!NL20=""),1,0)</f>
        <v>0</v>
      </c>
      <c r="NM113" s="44">
        <f>IF(AND('Service Matrix'!NM119="Yes",'Service Volumes 3'!NM20=""),1,0)</f>
        <v>0</v>
      </c>
      <c r="NN113" s="44">
        <f>IF(AND('Service Matrix'!NN119="Yes",'Service Volumes 3'!NN20=""),1,0)</f>
        <v>0</v>
      </c>
      <c r="NO113" s="44">
        <f>IF(AND('Service Matrix'!NO119="Yes",'Service Volumes 3'!NO20=""),1,0)</f>
        <v>0</v>
      </c>
      <c r="NP113" s="44">
        <f>IF(AND('Service Matrix'!NP119="Yes",'Service Volumes 3'!NP20=""),1,0)</f>
        <v>0</v>
      </c>
      <c r="NQ113" s="44">
        <f>IF(AND('Service Matrix'!NQ119="Yes",'Service Volumes 3'!NQ20=""),1,0)</f>
        <v>0</v>
      </c>
      <c r="NR113" s="44">
        <f>IF(AND('Service Matrix'!NR119="Yes",'Service Volumes 3'!NR20=""),1,0)</f>
        <v>0</v>
      </c>
      <c r="NS113" s="44">
        <f>IF(AND('Service Matrix'!NS119="Yes",'Service Volumes 3'!NS20=""),1,0)</f>
        <v>0</v>
      </c>
      <c r="NT113" s="44">
        <f>IF(AND('Service Matrix'!NT119="Yes",'Service Volumes 3'!NT20=""),1,0)</f>
        <v>0</v>
      </c>
      <c r="NU113" s="44">
        <f>IF(AND('Service Matrix'!NU119="Yes",'Service Volumes 3'!NU20=""),1,0)</f>
        <v>0</v>
      </c>
      <c r="NV113" s="44">
        <f>IF(AND('Service Matrix'!NV119="Yes",'Service Volumes 3'!NV20=""),1,0)</f>
        <v>0</v>
      </c>
      <c r="NW113" s="44">
        <f>IF(AND('Service Matrix'!NW119="Yes",'Service Volumes 3'!NW20=""),1,0)</f>
        <v>0</v>
      </c>
      <c r="NX113" s="44">
        <f>IF(AND('Service Matrix'!NX119="Yes",'Service Volumes 3'!NX20=""),1,0)</f>
        <v>0</v>
      </c>
      <c r="NY113" s="44">
        <f>IF(AND('Service Matrix'!NY119="Yes",'Service Volumes 3'!NY20=""),1,0)</f>
        <v>0</v>
      </c>
      <c r="NZ113" s="44">
        <f>IF(AND('Service Matrix'!NZ119="Yes",'Service Volumes 3'!NZ20=""),1,0)</f>
        <v>0</v>
      </c>
      <c r="OA113" s="44">
        <f>IF(AND('Service Matrix'!OA119="Yes",'Service Volumes 3'!OA20=""),1,0)</f>
        <v>0</v>
      </c>
      <c r="OB113" s="44">
        <f>IF(AND('Service Matrix'!OB119="Yes",'Service Volumes 3'!OB20=""),1,0)</f>
        <v>0</v>
      </c>
      <c r="OC113" s="44">
        <f>IF(AND('Service Matrix'!OC119="Yes",'Service Volumes 3'!OC20=""),1,0)</f>
        <v>0</v>
      </c>
      <c r="OD113" s="44">
        <f>IF(AND('Service Matrix'!OD119="Yes",'Service Volumes 3'!OD20=""),1,0)</f>
        <v>0</v>
      </c>
      <c r="OE113" s="44">
        <f>IF(AND('Service Matrix'!OE119="Yes",'Service Volumes 3'!OE20=""),1,0)</f>
        <v>0</v>
      </c>
      <c r="OF113" s="44">
        <f>IF(AND('Service Matrix'!OF119="Yes",'Service Volumes 3'!OF20=""),1,0)</f>
        <v>0</v>
      </c>
      <c r="OG113" s="44">
        <f>IF(AND('Service Matrix'!OG119="Yes",'Service Volumes 3'!OG20=""),1,0)</f>
        <v>0</v>
      </c>
      <c r="OH113" s="44">
        <f>IF(AND('Service Matrix'!OH119="Yes",'Service Volumes 3'!OH20=""),1,0)</f>
        <v>0</v>
      </c>
      <c r="OI113" s="44">
        <f>IF(AND('Service Matrix'!OI119="Yes",'Service Volumes 3'!OI20=""),1,0)</f>
        <v>0</v>
      </c>
      <c r="OJ113" s="44">
        <f>IF(AND('Service Matrix'!OJ119="Yes",'Service Volumes 3'!OJ20=""),1,0)</f>
        <v>0</v>
      </c>
      <c r="OK113" s="44">
        <f>IF(AND('Service Matrix'!OK119="Yes",'Service Volumes 3'!OK20=""),1,0)</f>
        <v>0</v>
      </c>
      <c r="OL113" s="44">
        <f>IF(AND('Service Matrix'!OL119="Yes",'Service Volumes 3'!OL20=""),1,0)</f>
        <v>0</v>
      </c>
      <c r="OM113" s="44">
        <f>IF(AND('Service Matrix'!OM119="Yes",'Service Volumes 3'!OM20=""),1,0)</f>
        <v>0</v>
      </c>
      <c r="ON113" s="44">
        <f>IF(AND('Service Matrix'!ON119="Yes",'Service Volumes 3'!ON20=""),1,0)</f>
        <v>0</v>
      </c>
    </row>
    <row r="114" spans="2:404" ht="10.25" customHeight="1">
      <c r="B114" s="47" t="s">
        <v>158</v>
      </c>
      <c r="C114" s="45" t="s">
        <v>159</v>
      </c>
      <c r="D114" s="43" t="str">
        <f t="shared" si="5"/>
        <v>OK</v>
      </c>
      <c r="E114" s="44">
        <f>IF(AND('Service Matrix'!E120="Yes",'Service Volumes 3'!E22=""),1,0)</f>
        <v>0</v>
      </c>
      <c r="F114" s="44">
        <f>IF(AND('Service Matrix'!F120="Yes",'Service Volumes 3'!F22=""),1,0)</f>
        <v>0</v>
      </c>
      <c r="G114" s="44">
        <f>IF(AND('Service Matrix'!G120="Yes",'Service Volumes 3'!G22=""),1,0)</f>
        <v>0</v>
      </c>
      <c r="H114" s="44">
        <f>IF(AND('Service Matrix'!H120="Yes",'Service Volumes 3'!H22=""),1,0)</f>
        <v>0</v>
      </c>
      <c r="I114" s="44">
        <f>IF(AND('Service Matrix'!I120="Yes",'Service Volumes 3'!I22=""),1,0)</f>
        <v>0</v>
      </c>
      <c r="J114" s="44">
        <f>IF(AND('Service Matrix'!J120="Yes",'Service Volumes 3'!J22=""),1,0)</f>
        <v>0</v>
      </c>
      <c r="K114" s="44">
        <f>IF(AND('Service Matrix'!K120="Yes",'Service Volumes 3'!K22=""),1,0)</f>
        <v>0</v>
      </c>
      <c r="L114" s="44">
        <f>IF(AND('Service Matrix'!L120="Yes",'Service Volumes 3'!L22=""),1,0)</f>
        <v>0</v>
      </c>
      <c r="M114" s="44">
        <f>IF(AND('Service Matrix'!M120="Yes",'Service Volumes 3'!M22=""),1,0)</f>
        <v>0</v>
      </c>
      <c r="N114" s="44">
        <f>IF(AND('Service Matrix'!N120="Yes",'Service Volumes 3'!N22=""),1,0)</f>
        <v>0</v>
      </c>
      <c r="O114" s="44">
        <f>IF(AND('Service Matrix'!O120="Yes",'Service Volumes 3'!O22=""),1,0)</f>
        <v>0</v>
      </c>
      <c r="P114" s="44">
        <f>IF(AND('Service Matrix'!P120="Yes",'Service Volumes 3'!P22=""),1,0)</f>
        <v>0</v>
      </c>
      <c r="Q114" s="44">
        <f>IF(AND('Service Matrix'!Q120="Yes",'Service Volumes 3'!Q22=""),1,0)</f>
        <v>0</v>
      </c>
      <c r="R114" s="44">
        <f>IF(AND('Service Matrix'!R120="Yes",'Service Volumes 3'!R22=""),1,0)</f>
        <v>0</v>
      </c>
      <c r="S114" s="44">
        <f>IF(AND('Service Matrix'!S120="Yes",'Service Volumes 3'!S22=""),1,0)</f>
        <v>0</v>
      </c>
      <c r="T114" s="44">
        <f>IF(AND('Service Matrix'!T120="Yes",'Service Volumes 3'!T22=""),1,0)</f>
        <v>0</v>
      </c>
      <c r="U114" s="44">
        <f>IF(AND('Service Matrix'!U120="Yes",'Service Volumes 3'!U22=""),1,0)</f>
        <v>0</v>
      </c>
      <c r="V114" s="44">
        <f>IF(AND('Service Matrix'!V120="Yes",'Service Volumes 3'!V22=""),1,0)</f>
        <v>0</v>
      </c>
      <c r="W114" s="44">
        <f>IF(AND('Service Matrix'!W120="Yes",'Service Volumes 3'!W22=""),1,0)</f>
        <v>0</v>
      </c>
      <c r="X114" s="44">
        <f>IF(AND('Service Matrix'!X120="Yes",'Service Volumes 3'!X22=""),1,0)</f>
        <v>0</v>
      </c>
      <c r="Y114" s="44">
        <f>IF(AND('Service Matrix'!Y120="Yes",'Service Volumes 3'!Y22=""),1,0)</f>
        <v>0</v>
      </c>
      <c r="Z114" s="44">
        <f>IF(AND('Service Matrix'!Z120="Yes",'Service Volumes 3'!Z22=""),1,0)</f>
        <v>0</v>
      </c>
      <c r="AA114" s="44">
        <f>IF(AND('Service Matrix'!AA120="Yes",'Service Volumes 3'!AA22=""),1,0)</f>
        <v>0</v>
      </c>
      <c r="AB114" s="44">
        <f>IF(AND('Service Matrix'!AB120="Yes",'Service Volumes 3'!AB22=""),1,0)</f>
        <v>0</v>
      </c>
      <c r="AC114" s="44">
        <f>IF(AND('Service Matrix'!AC120="Yes",'Service Volumes 3'!AC22=""),1,0)</f>
        <v>0</v>
      </c>
      <c r="AD114" s="44">
        <f>IF(AND('Service Matrix'!AD120="Yes",'Service Volumes 3'!AD22=""),1,0)</f>
        <v>0</v>
      </c>
      <c r="AE114" s="44">
        <f>IF(AND('Service Matrix'!AE120="Yes",'Service Volumes 3'!AE22=""),1,0)</f>
        <v>0</v>
      </c>
      <c r="AF114" s="44">
        <f>IF(AND('Service Matrix'!AF120="Yes",'Service Volumes 3'!AF22=""),1,0)</f>
        <v>0</v>
      </c>
      <c r="AG114" s="44">
        <f>IF(AND('Service Matrix'!AG120="Yes",'Service Volumes 3'!AG22=""),1,0)</f>
        <v>0</v>
      </c>
      <c r="AH114" s="44">
        <f>IF(AND('Service Matrix'!AH120="Yes",'Service Volumes 3'!AH22=""),1,0)</f>
        <v>0</v>
      </c>
      <c r="AI114" s="44">
        <f>IF(AND('Service Matrix'!AI120="Yes",'Service Volumes 3'!AI22=""),1,0)</f>
        <v>0</v>
      </c>
      <c r="AJ114" s="44">
        <f>IF(AND('Service Matrix'!AJ120="Yes",'Service Volumes 3'!AJ22=""),1,0)</f>
        <v>0</v>
      </c>
      <c r="AK114" s="44">
        <f>IF(AND('Service Matrix'!AK120="Yes",'Service Volumes 3'!AK22=""),1,0)</f>
        <v>0</v>
      </c>
      <c r="AL114" s="44">
        <f>IF(AND('Service Matrix'!AL120="Yes",'Service Volumes 3'!AL22=""),1,0)</f>
        <v>0</v>
      </c>
      <c r="AM114" s="44">
        <f>IF(AND('Service Matrix'!AM120="Yes",'Service Volumes 3'!AM22=""),1,0)</f>
        <v>0</v>
      </c>
      <c r="AN114" s="44">
        <f>IF(AND('Service Matrix'!AN120="Yes",'Service Volumes 3'!AN22=""),1,0)</f>
        <v>0</v>
      </c>
      <c r="AO114" s="44">
        <f>IF(AND('Service Matrix'!AO120="Yes",'Service Volumes 3'!AO22=""),1,0)</f>
        <v>0</v>
      </c>
      <c r="AP114" s="44">
        <f>IF(AND('Service Matrix'!AP120="Yes",'Service Volumes 3'!AP22=""),1,0)</f>
        <v>0</v>
      </c>
      <c r="AQ114" s="44">
        <f>IF(AND('Service Matrix'!AQ120="Yes",'Service Volumes 3'!AQ22=""),1,0)</f>
        <v>0</v>
      </c>
      <c r="AR114" s="44">
        <f>IF(AND('Service Matrix'!AR120="Yes",'Service Volumes 3'!AR22=""),1,0)</f>
        <v>0</v>
      </c>
      <c r="AS114" s="44">
        <f>IF(AND('Service Matrix'!AS120="Yes",'Service Volumes 3'!AS22=""),1,0)</f>
        <v>0</v>
      </c>
      <c r="AT114" s="44">
        <f>IF(AND('Service Matrix'!AT120="Yes",'Service Volumes 3'!AT22=""),1,0)</f>
        <v>0</v>
      </c>
      <c r="AU114" s="44">
        <f>IF(AND('Service Matrix'!AU120="Yes",'Service Volumes 3'!AU22=""),1,0)</f>
        <v>0</v>
      </c>
      <c r="AV114" s="44">
        <f>IF(AND('Service Matrix'!AV120="Yes",'Service Volumes 3'!AV22=""),1,0)</f>
        <v>0</v>
      </c>
      <c r="AW114" s="44">
        <f>IF(AND('Service Matrix'!AW120="Yes",'Service Volumes 3'!AW22=""),1,0)</f>
        <v>0</v>
      </c>
      <c r="AX114" s="44">
        <f>IF(AND('Service Matrix'!AX120="Yes",'Service Volumes 3'!AX22=""),1,0)</f>
        <v>0</v>
      </c>
      <c r="AY114" s="44">
        <f>IF(AND('Service Matrix'!AY120="Yes",'Service Volumes 3'!AY22=""),1,0)</f>
        <v>0</v>
      </c>
      <c r="AZ114" s="44">
        <f>IF(AND('Service Matrix'!AZ120="Yes",'Service Volumes 3'!AZ22=""),1,0)</f>
        <v>0</v>
      </c>
      <c r="BA114" s="44">
        <f>IF(AND('Service Matrix'!BA120="Yes",'Service Volumes 3'!BA22=""),1,0)</f>
        <v>0</v>
      </c>
      <c r="BB114" s="44">
        <f>IF(AND('Service Matrix'!BB120="Yes",'Service Volumes 3'!BB22=""),1,0)</f>
        <v>0</v>
      </c>
      <c r="BC114" s="44">
        <f>IF(AND('Service Matrix'!BC120="Yes",'Service Volumes 3'!BC22=""),1,0)</f>
        <v>0</v>
      </c>
      <c r="BD114" s="44">
        <f>IF(AND('Service Matrix'!BD120="Yes",'Service Volumes 3'!BD22=""),1,0)</f>
        <v>0</v>
      </c>
      <c r="BE114" s="44">
        <f>IF(AND('Service Matrix'!BE120="Yes",'Service Volumes 3'!BE22=""),1,0)</f>
        <v>0</v>
      </c>
      <c r="BF114" s="44">
        <f>IF(AND('Service Matrix'!BF120="Yes",'Service Volumes 3'!BF22=""),1,0)</f>
        <v>0</v>
      </c>
      <c r="BG114" s="44">
        <f>IF(AND('Service Matrix'!BG120="Yes",'Service Volumes 3'!BG22=""),1,0)</f>
        <v>0</v>
      </c>
      <c r="BH114" s="44">
        <f>IF(AND('Service Matrix'!BH120="Yes",'Service Volumes 3'!BH22=""),1,0)</f>
        <v>0</v>
      </c>
      <c r="BI114" s="44">
        <f>IF(AND('Service Matrix'!BI120="Yes",'Service Volumes 3'!BI22=""),1,0)</f>
        <v>0</v>
      </c>
      <c r="BJ114" s="44">
        <f>IF(AND('Service Matrix'!BJ120="Yes",'Service Volumes 3'!BJ22=""),1,0)</f>
        <v>0</v>
      </c>
      <c r="BK114" s="44">
        <f>IF(AND('Service Matrix'!BK120="Yes",'Service Volumes 3'!BK22=""),1,0)</f>
        <v>0</v>
      </c>
      <c r="BL114" s="44">
        <f>IF(AND('Service Matrix'!BL120="Yes",'Service Volumes 3'!BL22=""),1,0)</f>
        <v>0</v>
      </c>
      <c r="BM114" s="44">
        <f>IF(AND('Service Matrix'!BM120="Yes",'Service Volumes 3'!BM22=""),1,0)</f>
        <v>0</v>
      </c>
      <c r="BN114" s="44">
        <f>IF(AND('Service Matrix'!BN120="Yes",'Service Volumes 3'!BN22=""),1,0)</f>
        <v>0</v>
      </c>
      <c r="BO114" s="44">
        <f>IF(AND('Service Matrix'!BO120="Yes",'Service Volumes 3'!BO22=""),1,0)</f>
        <v>0</v>
      </c>
      <c r="BP114" s="44">
        <f>IF(AND('Service Matrix'!BP120="Yes",'Service Volumes 3'!BP22=""),1,0)</f>
        <v>0</v>
      </c>
      <c r="BQ114" s="44">
        <f>IF(AND('Service Matrix'!BQ120="Yes",'Service Volumes 3'!BQ22=""),1,0)</f>
        <v>0</v>
      </c>
      <c r="BR114" s="44">
        <f>IF(AND('Service Matrix'!BR120="Yes",'Service Volumes 3'!BR22=""),1,0)</f>
        <v>0</v>
      </c>
      <c r="BS114" s="44">
        <f>IF(AND('Service Matrix'!BS120="Yes",'Service Volumes 3'!BS22=""),1,0)</f>
        <v>0</v>
      </c>
      <c r="BT114" s="44">
        <f>IF(AND('Service Matrix'!BT120="Yes",'Service Volumes 3'!BT22=""),1,0)</f>
        <v>0</v>
      </c>
      <c r="BU114" s="44">
        <f>IF(AND('Service Matrix'!BU120="Yes",'Service Volumes 3'!BU22=""),1,0)</f>
        <v>0</v>
      </c>
      <c r="BV114" s="44">
        <f>IF(AND('Service Matrix'!BV120="Yes",'Service Volumes 3'!BV22=""),1,0)</f>
        <v>0</v>
      </c>
      <c r="BW114" s="44">
        <f>IF(AND('Service Matrix'!BW120="Yes",'Service Volumes 3'!BW22=""),1,0)</f>
        <v>0</v>
      </c>
      <c r="BX114" s="44">
        <f>IF(AND('Service Matrix'!BX120="Yes",'Service Volumes 3'!BX22=""),1,0)</f>
        <v>0</v>
      </c>
      <c r="BY114" s="44">
        <f>IF(AND('Service Matrix'!BY120="Yes",'Service Volumes 3'!BY22=""),1,0)</f>
        <v>0</v>
      </c>
      <c r="BZ114" s="44">
        <f>IF(AND('Service Matrix'!BZ120="Yes",'Service Volumes 3'!BZ22=""),1,0)</f>
        <v>0</v>
      </c>
      <c r="CA114" s="44">
        <f>IF(AND('Service Matrix'!CA120="Yes",'Service Volumes 3'!CA22=""),1,0)</f>
        <v>0</v>
      </c>
      <c r="CB114" s="44">
        <f>IF(AND('Service Matrix'!CB120="Yes",'Service Volumes 3'!CB22=""),1,0)</f>
        <v>0</v>
      </c>
      <c r="CC114" s="44">
        <f>IF(AND('Service Matrix'!CC120="Yes",'Service Volumes 3'!CC22=""),1,0)</f>
        <v>0</v>
      </c>
      <c r="CD114" s="44">
        <f>IF(AND('Service Matrix'!CD120="Yes",'Service Volumes 3'!CD22=""),1,0)</f>
        <v>0</v>
      </c>
      <c r="CE114" s="44">
        <f>IF(AND('Service Matrix'!CE120="Yes",'Service Volumes 3'!CE22=""),1,0)</f>
        <v>0</v>
      </c>
      <c r="CF114" s="44">
        <f>IF(AND('Service Matrix'!CF120="Yes",'Service Volumes 3'!CF22=""),1,0)</f>
        <v>0</v>
      </c>
      <c r="CG114" s="44">
        <f>IF(AND('Service Matrix'!CG120="Yes",'Service Volumes 3'!CG22=""),1,0)</f>
        <v>0</v>
      </c>
      <c r="CH114" s="44">
        <f>IF(AND('Service Matrix'!CH120="Yes",'Service Volumes 3'!CH22=""),1,0)</f>
        <v>0</v>
      </c>
      <c r="CI114" s="44">
        <f>IF(AND('Service Matrix'!CI120="Yes",'Service Volumes 3'!CI22=""),1,0)</f>
        <v>0</v>
      </c>
      <c r="CJ114" s="44">
        <f>IF(AND('Service Matrix'!CJ120="Yes",'Service Volumes 3'!CJ22=""),1,0)</f>
        <v>0</v>
      </c>
      <c r="CK114" s="44">
        <f>IF(AND('Service Matrix'!CK120="Yes",'Service Volumes 3'!CK22=""),1,0)</f>
        <v>0</v>
      </c>
      <c r="CL114" s="44">
        <f>IF(AND('Service Matrix'!CL120="Yes",'Service Volumes 3'!CL22=""),1,0)</f>
        <v>0</v>
      </c>
      <c r="CM114" s="44">
        <f>IF(AND('Service Matrix'!CM120="Yes",'Service Volumes 3'!CM22=""),1,0)</f>
        <v>0</v>
      </c>
      <c r="CN114" s="44">
        <f>IF(AND('Service Matrix'!CN120="Yes",'Service Volumes 3'!CN22=""),1,0)</f>
        <v>0</v>
      </c>
      <c r="CO114" s="44">
        <f>IF(AND('Service Matrix'!CO120="Yes",'Service Volumes 3'!CO22=""),1,0)</f>
        <v>0</v>
      </c>
      <c r="CP114" s="44">
        <f>IF(AND('Service Matrix'!CP120="Yes",'Service Volumes 3'!CP22=""),1,0)</f>
        <v>0</v>
      </c>
      <c r="CQ114" s="44">
        <f>IF(AND('Service Matrix'!CQ120="Yes",'Service Volumes 3'!CQ22=""),1,0)</f>
        <v>0</v>
      </c>
      <c r="CR114" s="44">
        <f>IF(AND('Service Matrix'!CR120="Yes",'Service Volumes 3'!CR22=""),1,0)</f>
        <v>0</v>
      </c>
      <c r="CS114" s="44">
        <f>IF(AND('Service Matrix'!CS120="Yes",'Service Volumes 3'!CS22=""),1,0)</f>
        <v>0</v>
      </c>
      <c r="CT114" s="44">
        <f>IF(AND('Service Matrix'!CT120="Yes",'Service Volumes 3'!CT22=""),1,0)</f>
        <v>0</v>
      </c>
      <c r="CU114" s="44">
        <f>IF(AND('Service Matrix'!CU120="Yes",'Service Volumes 3'!CU22=""),1,0)</f>
        <v>0</v>
      </c>
      <c r="CV114" s="44">
        <f>IF(AND('Service Matrix'!CV120="Yes",'Service Volumes 3'!CV22=""),1,0)</f>
        <v>0</v>
      </c>
      <c r="CW114" s="44">
        <f>IF(AND('Service Matrix'!CW120="Yes",'Service Volumes 3'!CW22=""),1,0)</f>
        <v>0</v>
      </c>
      <c r="CX114" s="44">
        <f>IF(AND('Service Matrix'!CX120="Yes",'Service Volumes 3'!CX22=""),1,0)</f>
        <v>0</v>
      </c>
      <c r="CY114" s="44">
        <f>IF(AND('Service Matrix'!CY120="Yes",'Service Volumes 3'!CY22=""),1,0)</f>
        <v>0</v>
      </c>
      <c r="CZ114" s="44">
        <f>IF(AND('Service Matrix'!CZ120="Yes",'Service Volumes 3'!CZ22=""),1,0)</f>
        <v>0</v>
      </c>
      <c r="DA114" s="44">
        <f>IF(AND('Service Matrix'!DA120="Yes",'Service Volumes 3'!DA22=""),1,0)</f>
        <v>0</v>
      </c>
      <c r="DB114" s="44">
        <f>IF(AND('Service Matrix'!DB120="Yes",'Service Volumes 3'!DB22=""),1,0)</f>
        <v>0</v>
      </c>
      <c r="DC114" s="44">
        <f>IF(AND('Service Matrix'!DC120="Yes",'Service Volumes 3'!DC22=""),1,0)</f>
        <v>0</v>
      </c>
      <c r="DD114" s="44">
        <f>IF(AND('Service Matrix'!DD120="Yes",'Service Volumes 3'!DD22=""),1,0)</f>
        <v>0</v>
      </c>
      <c r="DE114" s="44">
        <f>IF(AND('Service Matrix'!DE120="Yes",'Service Volumes 3'!DE22=""),1,0)</f>
        <v>0</v>
      </c>
      <c r="DF114" s="44">
        <f>IF(AND('Service Matrix'!DF120="Yes",'Service Volumes 3'!DF22=""),1,0)</f>
        <v>0</v>
      </c>
      <c r="DG114" s="44">
        <f>IF(AND('Service Matrix'!DG120="Yes",'Service Volumes 3'!DG22=""),1,0)</f>
        <v>0</v>
      </c>
      <c r="DH114" s="44">
        <f>IF(AND('Service Matrix'!DH120="Yes",'Service Volumes 3'!DH22=""),1,0)</f>
        <v>0</v>
      </c>
      <c r="DI114" s="44">
        <f>IF(AND('Service Matrix'!DI120="Yes",'Service Volumes 3'!DI22=""),1,0)</f>
        <v>0</v>
      </c>
      <c r="DJ114" s="44">
        <f>IF(AND('Service Matrix'!DJ120="Yes",'Service Volumes 3'!DJ22=""),1,0)</f>
        <v>0</v>
      </c>
      <c r="DK114" s="44">
        <f>IF(AND('Service Matrix'!DK120="Yes",'Service Volumes 3'!DK22=""),1,0)</f>
        <v>0</v>
      </c>
      <c r="DL114" s="44">
        <f>IF(AND('Service Matrix'!DL120="Yes",'Service Volumes 3'!DL22=""),1,0)</f>
        <v>0</v>
      </c>
      <c r="DM114" s="44">
        <f>IF(AND('Service Matrix'!DM120="Yes",'Service Volumes 3'!DM22=""),1,0)</f>
        <v>0</v>
      </c>
      <c r="DN114" s="44">
        <f>IF(AND('Service Matrix'!DN120="Yes",'Service Volumes 3'!DN22=""),1,0)</f>
        <v>0</v>
      </c>
      <c r="DO114" s="44">
        <f>IF(AND('Service Matrix'!DO120="Yes",'Service Volumes 3'!DO22=""),1,0)</f>
        <v>0</v>
      </c>
      <c r="DP114" s="44">
        <f>IF(AND('Service Matrix'!DP120="Yes",'Service Volumes 3'!DP22=""),1,0)</f>
        <v>0</v>
      </c>
      <c r="DQ114" s="44">
        <f>IF(AND('Service Matrix'!DQ120="Yes",'Service Volumes 3'!DQ22=""),1,0)</f>
        <v>0</v>
      </c>
      <c r="DR114" s="44">
        <f>IF(AND('Service Matrix'!DR120="Yes",'Service Volumes 3'!DR22=""),1,0)</f>
        <v>0</v>
      </c>
      <c r="DS114" s="44">
        <f>IF(AND('Service Matrix'!DS120="Yes",'Service Volumes 3'!DS22=""),1,0)</f>
        <v>0</v>
      </c>
      <c r="DT114" s="44">
        <f>IF(AND('Service Matrix'!DT120="Yes",'Service Volumes 3'!DT22=""),1,0)</f>
        <v>0</v>
      </c>
      <c r="DU114" s="44">
        <f>IF(AND('Service Matrix'!DU120="Yes",'Service Volumes 3'!DU22=""),1,0)</f>
        <v>0</v>
      </c>
      <c r="DV114" s="44">
        <f>IF(AND('Service Matrix'!DV120="Yes",'Service Volumes 3'!DV22=""),1,0)</f>
        <v>0</v>
      </c>
      <c r="DW114" s="44">
        <f>IF(AND('Service Matrix'!DW120="Yes",'Service Volumes 3'!DW22=""),1,0)</f>
        <v>0</v>
      </c>
      <c r="DX114" s="44">
        <f>IF(AND('Service Matrix'!DX120="Yes",'Service Volumes 3'!DX22=""),1,0)</f>
        <v>0</v>
      </c>
      <c r="DY114" s="44">
        <f>IF(AND('Service Matrix'!DY120="Yes",'Service Volumes 3'!DY22=""),1,0)</f>
        <v>0</v>
      </c>
      <c r="DZ114" s="44">
        <f>IF(AND('Service Matrix'!DZ120="Yes",'Service Volumes 3'!DZ22=""),1,0)</f>
        <v>0</v>
      </c>
      <c r="EA114" s="44">
        <f>IF(AND('Service Matrix'!EA120="Yes",'Service Volumes 3'!EA22=""),1,0)</f>
        <v>0</v>
      </c>
      <c r="EB114" s="44">
        <f>IF(AND('Service Matrix'!EB120="Yes",'Service Volumes 3'!EB22=""),1,0)</f>
        <v>0</v>
      </c>
      <c r="EC114" s="44">
        <f>IF(AND('Service Matrix'!EC120="Yes",'Service Volumes 3'!EC22=""),1,0)</f>
        <v>0</v>
      </c>
      <c r="ED114" s="44">
        <f>IF(AND('Service Matrix'!ED120="Yes",'Service Volumes 3'!ED22=""),1,0)</f>
        <v>0</v>
      </c>
      <c r="EE114" s="44">
        <f>IF(AND('Service Matrix'!EE120="Yes",'Service Volumes 3'!EE22=""),1,0)</f>
        <v>0</v>
      </c>
      <c r="EF114" s="44">
        <f>IF(AND('Service Matrix'!EF120="Yes",'Service Volumes 3'!EF22=""),1,0)</f>
        <v>0</v>
      </c>
      <c r="EG114" s="44">
        <f>IF(AND('Service Matrix'!EG120="Yes",'Service Volumes 3'!EG22=""),1,0)</f>
        <v>0</v>
      </c>
      <c r="EH114" s="44">
        <f>IF(AND('Service Matrix'!EH120="Yes",'Service Volumes 3'!EH22=""),1,0)</f>
        <v>0</v>
      </c>
      <c r="EI114" s="44">
        <f>IF(AND('Service Matrix'!EI120="Yes",'Service Volumes 3'!EI22=""),1,0)</f>
        <v>0</v>
      </c>
      <c r="EJ114" s="44">
        <f>IF(AND('Service Matrix'!EJ120="Yes",'Service Volumes 3'!EJ22=""),1,0)</f>
        <v>0</v>
      </c>
      <c r="EK114" s="44">
        <f>IF(AND('Service Matrix'!EK120="Yes",'Service Volumes 3'!EK22=""),1,0)</f>
        <v>0</v>
      </c>
      <c r="EL114" s="44">
        <f>IF(AND('Service Matrix'!EL120="Yes",'Service Volumes 3'!EL22=""),1,0)</f>
        <v>0</v>
      </c>
      <c r="EM114" s="44">
        <f>IF(AND('Service Matrix'!EM120="Yes",'Service Volumes 3'!EM22=""),1,0)</f>
        <v>0</v>
      </c>
      <c r="EN114" s="44">
        <f>IF(AND('Service Matrix'!EN120="Yes",'Service Volumes 3'!EN22=""),1,0)</f>
        <v>0</v>
      </c>
      <c r="EO114" s="44">
        <f>IF(AND('Service Matrix'!EO120="Yes",'Service Volumes 3'!EO22=""),1,0)</f>
        <v>0</v>
      </c>
      <c r="EP114" s="44">
        <f>IF(AND('Service Matrix'!EP120="Yes",'Service Volumes 3'!EP22=""),1,0)</f>
        <v>0</v>
      </c>
      <c r="EQ114" s="44">
        <f>IF(AND('Service Matrix'!EQ120="Yes",'Service Volumes 3'!EQ22=""),1,0)</f>
        <v>0</v>
      </c>
      <c r="ER114" s="44">
        <f>IF(AND('Service Matrix'!ER120="Yes",'Service Volumes 3'!ER22=""),1,0)</f>
        <v>0</v>
      </c>
      <c r="ES114" s="44">
        <f>IF(AND('Service Matrix'!ES120="Yes",'Service Volumes 3'!ES22=""),1,0)</f>
        <v>0</v>
      </c>
      <c r="ET114" s="44">
        <f>IF(AND('Service Matrix'!ET120="Yes",'Service Volumes 3'!ET22=""),1,0)</f>
        <v>0</v>
      </c>
      <c r="EU114" s="44">
        <f>IF(AND('Service Matrix'!EU120="Yes",'Service Volumes 3'!EU22=""),1,0)</f>
        <v>0</v>
      </c>
      <c r="EV114" s="44">
        <f>IF(AND('Service Matrix'!EV120="Yes",'Service Volumes 3'!EV22=""),1,0)</f>
        <v>0</v>
      </c>
      <c r="EW114" s="44">
        <f>IF(AND('Service Matrix'!EW120="Yes",'Service Volumes 3'!EW22=""),1,0)</f>
        <v>0</v>
      </c>
      <c r="EX114" s="44">
        <f>IF(AND('Service Matrix'!EX120="Yes",'Service Volumes 3'!EX22=""),1,0)</f>
        <v>0</v>
      </c>
      <c r="EY114" s="44">
        <f>IF(AND('Service Matrix'!EY120="Yes",'Service Volumes 3'!EY22=""),1,0)</f>
        <v>0</v>
      </c>
      <c r="EZ114" s="44">
        <f>IF(AND('Service Matrix'!EZ120="Yes",'Service Volumes 3'!EZ22=""),1,0)</f>
        <v>0</v>
      </c>
      <c r="FA114" s="44">
        <f>IF(AND('Service Matrix'!FA120="Yes",'Service Volumes 3'!FA22=""),1,0)</f>
        <v>0</v>
      </c>
      <c r="FB114" s="44">
        <f>IF(AND('Service Matrix'!FB120="Yes",'Service Volumes 3'!FB22=""),1,0)</f>
        <v>0</v>
      </c>
      <c r="FC114" s="44">
        <f>IF(AND('Service Matrix'!FC120="Yes",'Service Volumes 3'!FC22=""),1,0)</f>
        <v>0</v>
      </c>
      <c r="FD114" s="44">
        <f>IF(AND('Service Matrix'!FD120="Yes",'Service Volumes 3'!FD22=""),1,0)</f>
        <v>0</v>
      </c>
      <c r="FE114" s="44">
        <f>IF(AND('Service Matrix'!FE120="Yes",'Service Volumes 3'!FE22=""),1,0)</f>
        <v>0</v>
      </c>
      <c r="FF114" s="44">
        <f>IF(AND('Service Matrix'!FF120="Yes",'Service Volumes 3'!FF22=""),1,0)</f>
        <v>0</v>
      </c>
      <c r="FG114" s="44">
        <f>IF(AND('Service Matrix'!FG120="Yes",'Service Volumes 3'!FG22=""),1,0)</f>
        <v>0</v>
      </c>
      <c r="FH114" s="44">
        <f>IF(AND('Service Matrix'!FH120="Yes",'Service Volumes 3'!FH22=""),1,0)</f>
        <v>0</v>
      </c>
      <c r="FI114" s="44">
        <f>IF(AND('Service Matrix'!FI120="Yes",'Service Volumes 3'!FI22=""),1,0)</f>
        <v>0</v>
      </c>
      <c r="FJ114" s="44">
        <f>IF(AND('Service Matrix'!FJ120="Yes",'Service Volumes 3'!FJ22=""),1,0)</f>
        <v>0</v>
      </c>
      <c r="FK114" s="44">
        <f>IF(AND('Service Matrix'!FK120="Yes",'Service Volumes 3'!FK22=""),1,0)</f>
        <v>0</v>
      </c>
      <c r="FL114" s="44">
        <f>IF(AND('Service Matrix'!FL120="Yes",'Service Volumes 3'!FL22=""),1,0)</f>
        <v>0</v>
      </c>
      <c r="FM114" s="44">
        <f>IF(AND('Service Matrix'!FM120="Yes",'Service Volumes 3'!FM22=""),1,0)</f>
        <v>0</v>
      </c>
      <c r="FN114" s="44">
        <f>IF(AND('Service Matrix'!FN120="Yes",'Service Volumes 3'!FN22=""),1,0)</f>
        <v>0</v>
      </c>
      <c r="FO114" s="44">
        <f>IF(AND('Service Matrix'!FO120="Yes",'Service Volumes 3'!FO22=""),1,0)</f>
        <v>0</v>
      </c>
      <c r="FP114" s="44">
        <f>IF(AND('Service Matrix'!FP120="Yes",'Service Volumes 3'!FP22=""),1,0)</f>
        <v>0</v>
      </c>
      <c r="FQ114" s="44">
        <f>IF(AND('Service Matrix'!FQ120="Yes",'Service Volumes 3'!FQ22=""),1,0)</f>
        <v>0</v>
      </c>
      <c r="FR114" s="44">
        <f>IF(AND('Service Matrix'!FR120="Yes",'Service Volumes 3'!FR22=""),1,0)</f>
        <v>0</v>
      </c>
      <c r="FS114" s="44">
        <f>IF(AND('Service Matrix'!FS120="Yes",'Service Volumes 3'!FS22=""),1,0)</f>
        <v>0</v>
      </c>
      <c r="FT114" s="44">
        <f>IF(AND('Service Matrix'!FT120="Yes",'Service Volumes 3'!FT22=""),1,0)</f>
        <v>0</v>
      </c>
      <c r="FU114" s="44">
        <f>IF(AND('Service Matrix'!FU120="Yes",'Service Volumes 3'!FU22=""),1,0)</f>
        <v>0</v>
      </c>
      <c r="FV114" s="44">
        <f>IF(AND('Service Matrix'!FV120="Yes",'Service Volumes 3'!FV22=""),1,0)</f>
        <v>0</v>
      </c>
      <c r="FW114" s="44">
        <f>IF(AND('Service Matrix'!FW120="Yes",'Service Volumes 3'!FW22=""),1,0)</f>
        <v>0</v>
      </c>
      <c r="FX114" s="44">
        <f>IF(AND('Service Matrix'!FX120="Yes",'Service Volumes 3'!FX22=""),1,0)</f>
        <v>0</v>
      </c>
      <c r="FY114" s="44">
        <f>IF(AND('Service Matrix'!FY120="Yes",'Service Volumes 3'!FY22=""),1,0)</f>
        <v>0</v>
      </c>
      <c r="FZ114" s="44">
        <f>IF(AND('Service Matrix'!FZ120="Yes",'Service Volumes 3'!FZ22=""),1,0)</f>
        <v>0</v>
      </c>
      <c r="GA114" s="44">
        <f>IF(AND('Service Matrix'!GA120="Yes",'Service Volumes 3'!GA22=""),1,0)</f>
        <v>0</v>
      </c>
      <c r="GB114" s="44">
        <f>IF(AND('Service Matrix'!GB120="Yes",'Service Volumes 3'!GB22=""),1,0)</f>
        <v>0</v>
      </c>
      <c r="GC114" s="44">
        <f>IF(AND('Service Matrix'!GC120="Yes",'Service Volumes 3'!GC22=""),1,0)</f>
        <v>0</v>
      </c>
      <c r="GD114" s="44">
        <f>IF(AND('Service Matrix'!GD120="Yes",'Service Volumes 3'!GD22=""),1,0)</f>
        <v>0</v>
      </c>
      <c r="GE114" s="44">
        <f>IF(AND('Service Matrix'!GE120="Yes",'Service Volumes 3'!GE22=""),1,0)</f>
        <v>0</v>
      </c>
      <c r="GF114" s="44">
        <f>IF(AND('Service Matrix'!GF120="Yes",'Service Volumes 3'!GF22=""),1,0)</f>
        <v>0</v>
      </c>
      <c r="GG114" s="44">
        <f>IF(AND('Service Matrix'!GG120="Yes",'Service Volumes 3'!GG22=""),1,0)</f>
        <v>0</v>
      </c>
      <c r="GH114" s="44">
        <f>IF(AND('Service Matrix'!GH120="Yes",'Service Volumes 3'!GH22=""),1,0)</f>
        <v>0</v>
      </c>
      <c r="GI114" s="44">
        <f>IF(AND('Service Matrix'!GI120="Yes",'Service Volumes 3'!GI22=""),1,0)</f>
        <v>0</v>
      </c>
      <c r="GJ114" s="44">
        <f>IF(AND('Service Matrix'!GJ120="Yes",'Service Volumes 3'!GJ22=""),1,0)</f>
        <v>0</v>
      </c>
      <c r="GK114" s="44">
        <f>IF(AND('Service Matrix'!GK120="Yes",'Service Volumes 3'!GK22=""),1,0)</f>
        <v>0</v>
      </c>
      <c r="GL114" s="44">
        <f>IF(AND('Service Matrix'!GL120="Yes",'Service Volumes 3'!GL22=""),1,0)</f>
        <v>0</v>
      </c>
      <c r="GM114" s="44">
        <f>IF(AND('Service Matrix'!GM120="Yes",'Service Volumes 3'!GM22=""),1,0)</f>
        <v>0</v>
      </c>
      <c r="GN114" s="44">
        <f>IF(AND('Service Matrix'!GN120="Yes",'Service Volumes 3'!GN22=""),1,0)</f>
        <v>0</v>
      </c>
      <c r="GO114" s="44">
        <f>IF(AND('Service Matrix'!GO120="Yes",'Service Volumes 3'!GO22=""),1,0)</f>
        <v>0</v>
      </c>
      <c r="GP114" s="44">
        <f>IF(AND('Service Matrix'!GP120="Yes",'Service Volumes 3'!GP22=""),1,0)</f>
        <v>0</v>
      </c>
      <c r="GQ114" s="44">
        <f>IF(AND('Service Matrix'!GQ120="Yes",'Service Volumes 3'!GQ22=""),1,0)</f>
        <v>0</v>
      </c>
      <c r="GR114" s="44">
        <f>IF(AND('Service Matrix'!GR120="Yes",'Service Volumes 3'!GR22=""),1,0)</f>
        <v>0</v>
      </c>
      <c r="GS114" s="44">
        <f>IF(AND('Service Matrix'!GS120="Yes",'Service Volumes 3'!GS22=""),1,0)</f>
        <v>0</v>
      </c>
      <c r="GT114" s="44">
        <f>IF(AND('Service Matrix'!GT120="Yes",'Service Volumes 3'!GT22=""),1,0)</f>
        <v>0</v>
      </c>
      <c r="GU114" s="44">
        <f>IF(AND('Service Matrix'!GU120="Yes",'Service Volumes 3'!GU22=""),1,0)</f>
        <v>0</v>
      </c>
      <c r="GV114" s="44">
        <f>IF(AND('Service Matrix'!GV120="Yes",'Service Volumes 3'!GV22=""),1,0)</f>
        <v>0</v>
      </c>
      <c r="GW114" s="44">
        <f>IF(AND('Service Matrix'!GW120="Yes",'Service Volumes 3'!GW22=""),1,0)</f>
        <v>0</v>
      </c>
      <c r="GX114" s="44">
        <f>IF(AND('Service Matrix'!GX120="Yes",'Service Volumes 3'!GX22=""),1,0)</f>
        <v>0</v>
      </c>
      <c r="GY114" s="44">
        <f>IF(AND('Service Matrix'!GY120="Yes",'Service Volumes 3'!GY22=""),1,0)</f>
        <v>0</v>
      </c>
      <c r="GZ114" s="44">
        <f>IF(AND('Service Matrix'!GZ120="Yes",'Service Volumes 3'!GZ22=""),1,0)</f>
        <v>0</v>
      </c>
      <c r="HA114" s="44">
        <f>IF(AND('Service Matrix'!HA120="Yes",'Service Volumes 3'!HA22=""),1,0)</f>
        <v>0</v>
      </c>
      <c r="HB114" s="44">
        <f>IF(AND('Service Matrix'!HB120="Yes",'Service Volumes 3'!HB22=""),1,0)</f>
        <v>0</v>
      </c>
      <c r="HC114" s="44">
        <f>IF(AND('Service Matrix'!HC120="Yes",'Service Volumes 3'!HC22=""),1,0)</f>
        <v>0</v>
      </c>
      <c r="HD114" s="44">
        <f>IF(AND('Service Matrix'!HD120="Yes",'Service Volumes 3'!HD22=""),1,0)</f>
        <v>0</v>
      </c>
      <c r="HE114" s="44">
        <f>IF(AND('Service Matrix'!HE120="Yes",'Service Volumes 3'!HE22=""),1,0)</f>
        <v>0</v>
      </c>
      <c r="HF114" s="44">
        <f>IF(AND('Service Matrix'!HF120="Yes",'Service Volumes 3'!HF22=""),1,0)</f>
        <v>0</v>
      </c>
      <c r="HG114" s="44">
        <f>IF(AND('Service Matrix'!HG120="Yes",'Service Volumes 3'!HG22=""),1,0)</f>
        <v>0</v>
      </c>
      <c r="HH114" s="44">
        <f>IF(AND('Service Matrix'!HH120="Yes",'Service Volumes 3'!HH22=""),1,0)</f>
        <v>0</v>
      </c>
      <c r="HI114" s="44">
        <f>IF(AND('Service Matrix'!HI120="Yes",'Service Volumes 3'!HI22=""),1,0)</f>
        <v>0</v>
      </c>
      <c r="HJ114" s="44">
        <f>IF(AND('Service Matrix'!HJ120="Yes",'Service Volumes 3'!HJ22=""),1,0)</f>
        <v>0</v>
      </c>
      <c r="HK114" s="44">
        <f>IF(AND('Service Matrix'!HK120="Yes",'Service Volumes 3'!HK22=""),1,0)</f>
        <v>0</v>
      </c>
      <c r="HL114" s="44">
        <f>IF(AND('Service Matrix'!HL120="Yes",'Service Volumes 3'!HL22=""),1,0)</f>
        <v>0</v>
      </c>
      <c r="HM114" s="44">
        <f>IF(AND('Service Matrix'!HM120="Yes",'Service Volumes 3'!HM22=""),1,0)</f>
        <v>0</v>
      </c>
      <c r="HN114" s="44">
        <f>IF(AND('Service Matrix'!HN120="Yes",'Service Volumes 3'!HN22=""),1,0)</f>
        <v>0</v>
      </c>
      <c r="HO114" s="44">
        <f>IF(AND('Service Matrix'!HO120="Yes",'Service Volumes 3'!HO22=""),1,0)</f>
        <v>0</v>
      </c>
      <c r="HP114" s="44">
        <f>IF(AND('Service Matrix'!HP120="Yes",'Service Volumes 3'!HP22=""),1,0)</f>
        <v>0</v>
      </c>
      <c r="HQ114" s="44">
        <f>IF(AND('Service Matrix'!HQ120="Yes",'Service Volumes 3'!HQ22=""),1,0)</f>
        <v>0</v>
      </c>
      <c r="HR114" s="44">
        <f>IF(AND('Service Matrix'!HR120="Yes",'Service Volumes 3'!HR22=""),1,0)</f>
        <v>0</v>
      </c>
      <c r="HS114" s="44">
        <f>IF(AND('Service Matrix'!HS120="Yes",'Service Volumes 3'!HS22=""),1,0)</f>
        <v>0</v>
      </c>
      <c r="HT114" s="44">
        <f>IF(AND('Service Matrix'!HT120="Yes",'Service Volumes 3'!HT22=""),1,0)</f>
        <v>0</v>
      </c>
      <c r="HU114" s="44">
        <f>IF(AND('Service Matrix'!HU120="Yes",'Service Volumes 3'!HU22=""),1,0)</f>
        <v>0</v>
      </c>
      <c r="HV114" s="44">
        <f>IF(AND('Service Matrix'!HV120="Yes",'Service Volumes 3'!HV22=""),1,0)</f>
        <v>0</v>
      </c>
      <c r="HW114" s="44">
        <f>IF(AND('Service Matrix'!HW120="Yes",'Service Volumes 3'!HW22=""),1,0)</f>
        <v>0</v>
      </c>
      <c r="HX114" s="44">
        <f>IF(AND('Service Matrix'!HX120="Yes",'Service Volumes 3'!HX22=""),1,0)</f>
        <v>0</v>
      </c>
      <c r="HY114" s="44">
        <f>IF(AND('Service Matrix'!HY120="Yes",'Service Volumes 3'!HY22=""),1,0)</f>
        <v>0</v>
      </c>
      <c r="HZ114" s="44">
        <f>IF(AND('Service Matrix'!HZ120="Yes",'Service Volumes 3'!HZ22=""),1,0)</f>
        <v>0</v>
      </c>
      <c r="IA114" s="44">
        <f>IF(AND('Service Matrix'!IA120="Yes",'Service Volumes 3'!IA22=""),1,0)</f>
        <v>0</v>
      </c>
      <c r="IB114" s="44">
        <f>IF(AND('Service Matrix'!IB120="Yes",'Service Volumes 3'!IB22=""),1,0)</f>
        <v>0</v>
      </c>
      <c r="IC114" s="44">
        <f>IF(AND('Service Matrix'!IC120="Yes",'Service Volumes 3'!IC22=""),1,0)</f>
        <v>0</v>
      </c>
      <c r="ID114" s="44">
        <f>IF(AND('Service Matrix'!ID120="Yes",'Service Volumes 3'!ID22=""),1,0)</f>
        <v>0</v>
      </c>
      <c r="IE114" s="44">
        <f>IF(AND('Service Matrix'!IE120="Yes",'Service Volumes 3'!IE22=""),1,0)</f>
        <v>0</v>
      </c>
      <c r="IF114" s="44">
        <f>IF(AND('Service Matrix'!IF120="Yes",'Service Volumes 3'!IF22=""),1,0)</f>
        <v>0</v>
      </c>
      <c r="IG114" s="44">
        <f>IF(AND('Service Matrix'!IG120="Yes",'Service Volumes 3'!IG22=""),1,0)</f>
        <v>0</v>
      </c>
      <c r="IH114" s="44">
        <f>IF(AND('Service Matrix'!IH120="Yes",'Service Volumes 3'!IH22=""),1,0)</f>
        <v>0</v>
      </c>
      <c r="II114" s="44">
        <f>IF(AND('Service Matrix'!II120="Yes",'Service Volumes 3'!II22=""),1,0)</f>
        <v>0</v>
      </c>
      <c r="IJ114" s="44">
        <f>IF(AND('Service Matrix'!IJ120="Yes",'Service Volumes 3'!IJ22=""),1,0)</f>
        <v>0</v>
      </c>
      <c r="IK114" s="44">
        <f>IF(AND('Service Matrix'!IK120="Yes",'Service Volumes 3'!IK22=""),1,0)</f>
        <v>0</v>
      </c>
      <c r="IL114" s="44">
        <f>IF(AND('Service Matrix'!IL120="Yes",'Service Volumes 3'!IL22=""),1,0)</f>
        <v>0</v>
      </c>
      <c r="IM114" s="44">
        <f>IF(AND('Service Matrix'!IM120="Yes",'Service Volumes 3'!IM22=""),1,0)</f>
        <v>0</v>
      </c>
      <c r="IN114" s="44">
        <f>IF(AND('Service Matrix'!IN120="Yes",'Service Volumes 3'!IN22=""),1,0)</f>
        <v>0</v>
      </c>
      <c r="IO114" s="44">
        <f>IF(AND('Service Matrix'!IO120="Yes",'Service Volumes 3'!IO22=""),1,0)</f>
        <v>0</v>
      </c>
      <c r="IP114" s="44">
        <f>IF(AND('Service Matrix'!IP120="Yes",'Service Volumes 3'!IP22=""),1,0)</f>
        <v>0</v>
      </c>
      <c r="IQ114" s="44">
        <f>IF(AND('Service Matrix'!IQ120="Yes",'Service Volumes 3'!IQ22=""),1,0)</f>
        <v>0</v>
      </c>
      <c r="IR114" s="44">
        <f>IF(AND('Service Matrix'!IR120="Yes",'Service Volumes 3'!IR22=""),1,0)</f>
        <v>0</v>
      </c>
      <c r="IS114" s="44">
        <f>IF(AND('Service Matrix'!IS120="Yes",'Service Volumes 3'!IS22=""),1,0)</f>
        <v>0</v>
      </c>
      <c r="IT114" s="44">
        <f>IF(AND('Service Matrix'!IT120="Yes",'Service Volumes 3'!IT22=""),1,0)</f>
        <v>0</v>
      </c>
      <c r="IU114" s="44">
        <f>IF(AND('Service Matrix'!IU120="Yes",'Service Volumes 3'!IU22=""),1,0)</f>
        <v>0</v>
      </c>
      <c r="IV114" s="44">
        <f>IF(AND('Service Matrix'!IV120="Yes",'Service Volumes 3'!IV22=""),1,0)</f>
        <v>0</v>
      </c>
      <c r="IW114" s="44">
        <f>IF(AND('Service Matrix'!IW120="Yes",'Service Volumes 3'!IW22=""),1,0)</f>
        <v>0</v>
      </c>
      <c r="IX114" s="44">
        <f>IF(AND('Service Matrix'!IX120="Yes",'Service Volumes 3'!IX22=""),1,0)</f>
        <v>0</v>
      </c>
      <c r="IY114" s="44">
        <f>IF(AND('Service Matrix'!IY120="Yes",'Service Volumes 3'!IY22=""),1,0)</f>
        <v>0</v>
      </c>
      <c r="IZ114" s="44">
        <f>IF(AND('Service Matrix'!IZ120="Yes",'Service Volumes 3'!IZ22=""),1,0)</f>
        <v>0</v>
      </c>
      <c r="JA114" s="44">
        <f>IF(AND('Service Matrix'!JA120="Yes",'Service Volumes 3'!JA22=""),1,0)</f>
        <v>0</v>
      </c>
      <c r="JB114" s="44">
        <f>IF(AND('Service Matrix'!JB120="Yes",'Service Volumes 3'!JB22=""),1,0)</f>
        <v>0</v>
      </c>
      <c r="JC114" s="44">
        <f>IF(AND('Service Matrix'!JC120="Yes",'Service Volumes 3'!JC22=""),1,0)</f>
        <v>0</v>
      </c>
      <c r="JD114" s="44">
        <f>IF(AND('Service Matrix'!JD120="Yes",'Service Volumes 3'!JD22=""),1,0)</f>
        <v>0</v>
      </c>
      <c r="JE114" s="44">
        <f>IF(AND('Service Matrix'!JE120="Yes",'Service Volumes 3'!JE22=""),1,0)</f>
        <v>0</v>
      </c>
      <c r="JF114" s="44">
        <f>IF(AND('Service Matrix'!JF120="Yes",'Service Volumes 3'!JF22=""),1,0)</f>
        <v>0</v>
      </c>
      <c r="JG114" s="44">
        <f>IF(AND('Service Matrix'!JG120="Yes",'Service Volumes 3'!JG22=""),1,0)</f>
        <v>0</v>
      </c>
      <c r="JH114" s="44">
        <f>IF(AND('Service Matrix'!JH120="Yes",'Service Volumes 3'!JH22=""),1,0)</f>
        <v>0</v>
      </c>
      <c r="JI114" s="44">
        <f>IF(AND('Service Matrix'!JI120="Yes",'Service Volumes 3'!JI22=""),1,0)</f>
        <v>0</v>
      </c>
      <c r="JJ114" s="44">
        <f>IF(AND('Service Matrix'!JJ120="Yes",'Service Volumes 3'!JJ22=""),1,0)</f>
        <v>0</v>
      </c>
      <c r="JK114" s="44">
        <f>IF(AND('Service Matrix'!JK120="Yes",'Service Volumes 3'!JK22=""),1,0)</f>
        <v>0</v>
      </c>
      <c r="JL114" s="44">
        <f>IF(AND('Service Matrix'!JL120="Yes",'Service Volumes 3'!JL22=""),1,0)</f>
        <v>0</v>
      </c>
      <c r="JM114" s="44">
        <f>IF(AND('Service Matrix'!JM120="Yes",'Service Volumes 3'!JM22=""),1,0)</f>
        <v>0</v>
      </c>
      <c r="JN114" s="44">
        <f>IF(AND('Service Matrix'!JN120="Yes",'Service Volumes 3'!JN22=""),1,0)</f>
        <v>0</v>
      </c>
      <c r="JO114" s="44">
        <f>IF(AND('Service Matrix'!JO120="Yes",'Service Volumes 3'!JO22=""),1,0)</f>
        <v>0</v>
      </c>
      <c r="JP114" s="44">
        <f>IF(AND('Service Matrix'!JP120="Yes",'Service Volumes 3'!JP22=""),1,0)</f>
        <v>0</v>
      </c>
      <c r="JQ114" s="44">
        <f>IF(AND('Service Matrix'!JQ120="Yes",'Service Volumes 3'!JQ22=""),1,0)</f>
        <v>0</v>
      </c>
      <c r="JR114" s="44">
        <f>IF(AND('Service Matrix'!JR120="Yes",'Service Volumes 3'!JR22=""),1,0)</f>
        <v>0</v>
      </c>
      <c r="JS114" s="44">
        <f>IF(AND('Service Matrix'!JS120="Yes",'Service Volumes 3'!JS22=""),1,0)</f>
        <v>0</v>
      </c>
      <c r="JT114" s="44">
        <f>IF(AND('Service Matrix'!JT120="Yes",'Service Volumes 3'!JT22=""),1,0)</f>
        <v>0</v>
      </c>
      <c r="JU114" s="44">
        <f>IF(AND('Service Matrix'!JU120="Yes",'Service Volumes 3'!JU22=""),1,0)</f>
        <v>0</v>
      </c>
      <c r="JV114" s="44">
        <f>IF(AND('Service Matrix'!JV120="Yes",'Service Volumes 3'!JV22=""),1,0)</f>
        <v>0</v>
      </c>
      <c r="JW114" s="44">
        <f>IF(AND('Service Matrix'!JW120="Yes",'Service Volumes 3'!JW22=""),1,0)</f>
        <v>0</v>
      </c>
      <c r="JX114" s="44">
        <f>IF(AND('Service Matrix'!JX120="Yes",'Service Volumes 3'!JX22=""),1,0)</f>
        <v>0</v>
      </c>
      <c r="JY114" s="44">
        <f>IF(AND('Service Matrix'!JY120="Yes",'Service Volumes 3'!JY22=""),1,0)</f>
        <v>0</v>
      </c>
      <c r="JZ114" s="44">
        <f>IF(AND('Service Matrix'!JZ120="Yes",'Service Volumes 3'!JZ22=""),1,0)</f>
        <v>0</v>
      </c>
      <c r="KA114" s="44">
        <f>IF(AND('Service Matrix'!KA120="Yes",'Service Volumes 3'!KA22=""),1,0)</f>
        <v>0</v>
      </c>
      <c r="KB114" s="44">
        <f>IF(AND('Service Matrix'!KB120="Yes",'Service Volumes 3'!KB22=""),1,0)</f>
        <v>0</v>
      </c>
      <c r="KC114" s="44">
        <f>IF(AND('Service Matrix'!KC120="Yes",'Service Volumes 3'!KC22=""),1,0)</f>
        <v>0</v>
      </c>
      <c r="KD114" s="44">
        <f>IF(AND('Service Matrix'!KD120="Yes",'Service Volumes 3'!KD22=""),1,0)</f>
        <v>0</v>
      </c>
      <c r="KE114" s="44">
        <f>IF(AND('Service Matrix'!KE120="Yes",'Service Volumes 3'!KE22=""),1,0)</f>
        <v>0</v>
      </c>
      <c r="KF114" s="44">
        <f>IF(AND('Service Matrix'!KF120="Yes",'Service Volumes 3'!KF22=""),1,0)</f>
        <v>0</v>
      </c>
      <c r="KG114" s="44">
        <f>IF(AND('Service Matrix'!KG120="Yes",'Service Volumes 3'!KG22=""),1,0)</f>
        <v>0</v>
      </c>
      <c r="KH114" s="44">
        <f>IF(AND('Service Matrix'!KH120="Yes",'Service Volumes 3'!KH22=""),1,0)</f>
        <v>0</v>
      </c>
      <c r="KI114" s="44">
        <f>IF(AND('Service Matrix'!KI120="Yes",'Service Volumes 3'!KI22=""),1,0)</f>
        <v>0</v>
      </c>
      <c r="KJ114" s="44">
        <f>IF(AND('Service Matrix'!KJ120="Yes",'Service Volumes 3'!KJ22=""),1,0)</f>
        <v>0</v>
      </c>
      <c r="KK114" s="44">
        <f>IF(AND('Service Matrix'!KK120="Yes",'Service Volumes 3'!KK22=""),1,0)</f>
        <v>0</v>
      </c>
      <c r="KL114" s="44">
        <f>IF(AND('Service Matrix'!KL120="Yes",'Service Volumes 3'!KL22=""),1,0)</f>
        <v>0</v>
      </c>
      <c r="KM114" s="44">
        <f>IF(AND('Service Matrix'!KM120="Yes",'Service Volumes 3'!KM22=""),1,0)</f>
        <v>0</v>
      </c>
      <c r="KN114" s="44">
        <f>IF(AND('Service Matrix'!KN120="Yes",'Service Volumes 3'!KN22=""),1,0)</f>
        <v>0</v>
      </c>
      <c r="KO114" s="44">
        <f>IF(AND('Service Matrix'!KO120="Yes",'Service Volumes 3'!KO22=""),1,0)</f>
        <v>0</v>
      </c>
      <c r="KP114" s="44">
        <f>IF(AND('Service Matrix'!KP120="Yes",'Service Volumes 3'!KP22=""),1,0)</f>
        <v>0</v>
      </c>
      <c r="KQ114" s="44">
        <f>IF(AND('Service Matrix'!KQ120="Yes",'Service Volumes 3'!KQ22=""),1,0)</f>
        <v>0</v>
      </c>
      <c r="KR114" s="44">
        <f>IF(AND('Service Matrix'!KR120="Yes",'Service Volumes 3'!KR22=""),1,0)</f>
        <v>0</v>
      </c>
      <c r="KS114" s="44">
        <f>IF(AND('Service Matrix'!KS120="Yes",'Service Volumes 3'!KS22=""),1,0)</f>
        <v>0</v>
      </c>
      <c r="KT114" s="44">
        <f>IF(AND('Service Matrix'!KT120="Yes",'Service Volumes 3'!KT22=""),1,0)</f>
        <v>0</v>
      </c>
      <c r="KU114" s="44">
        <f>IF(AND('Service Matrix'!KU120="Yes",'Service Volumes 3'!KU22=""),1,0)</f>
        <v>0</v>
      </c>
      <c r="KV114" s="44">
        <f>IF(AND('Service Matrix'!KV120="Yes",'Service Volumes 3'!KV22=""),1,0)</f>
        <v>0</v>
      </c>
      <c r="KW114" s="44">
        <f>IF(AND('Service Matrix'!KW120="Yes",'Service Volumes 3'!KW22=""),1,0)</f>
        <v>0</v>
      </c>
      <c r="KX114" s="44">
        <f>IF(AND('Service Matrix'!KX120="Yes",'Service Volumes 3'!KX22=""),1,0)</f>
        <v>0</v>
      </c>
      <c r="KY114" s="44">
        <f>IF(AND('Service Matrix'!KY120="Yes",'Service Volumes 3'!KY22=""),1,0)</f>
        <v>0</v>
      </c>
      <c r="KZ114" s="44">
        <f>IF(AND('Service Matrix'!KZ120="Yes",'Service Volumes 3'!KZ22=""),1,0)</f>
        <v>0</v>
      </c>
      <c r="LA114" s="44">
        <f>IF(AND('Service Matrix'!LA120="Yes",'Service Volumes 3'!LA22=""),1,0)</f>
        <v>0</v>
      </c>
      <c r="LB114" s="44">
        <f>IF(AND('Service Matrix'!LB120="Yes",'Service Volumes 3'!LB22=""),1,0)</f>
        <v>0</v>
      </c>
      <c r="LC114" s="44">
        <f>IF(AND('Service Matrix'!LC120="Yes",'Service Volumes 3'!LC22=""),1,0)</f>
        <v>0</v>
      </c>
      <c r="LD114" s="44">
        <f>IF(AND('Service Matrix'!LD120="Yes",'Service Volumes 3'!LD22=""),1,0)</f>
        <v>0</v>
      </c>
      <c r="LE114" s="44">
        <f>IF(AND('Service Matrix'!LE120="Yes",'Service Volumes 3'!LE22=""),1,0)</f>
        <v>0</v>
      </c>
      <c r="LF114" s="44">
        <f>IF(AND('Service Matrix'!LF120="Yes",'Service Volumes 3'!LF22=""),1,0)</f>
        <v>0</v>
      </c>
      <c r="LG114" s="44">
        <f>IF(AND('Service Matrix'!LG120="Yes",'Service Volumes 3'!LG22=""),1,0)</f>
        <v>0</v>
      </c>
      <c r="LH114" s="44">
        <f>IF(AND('Service Matrix'!LH120="Yes",'Service Volumes 3'!LH22=""),1,0)</f>
        <v>0</v>
      </c>
      <c r="LI114" s="44">
        <f>IF(AND('Service Matrix'!LI120="Yes",'Service Volumes 3'!LI22=""),1,0)</f>
        <v>0</v>
      </c>
      <c r="LJ114" s="44">
        <f>IF(AND('Service Matrix'!LJ120="Yes",'Service Volumes 3'!LJ22=""),1,0)</f>
        <v>0</v>
      </c>
      <c r="LK114" s="44">
        <f>IF(AND('Service Matrix'!LK120="Yes",'Service Volumes 3'!LK22=""),1,0)</f>
        <v>0</v>
      </c>
      <c r="LL114" s="44">
        <f>IF(AND('Service Matrix'!LL120="Yes",'Service Volumes 3'!LL22=""),1,0)</f>
        <v>0</v>
      </c>
      <c r="LM114" s="44">
        <f>IF(AND('Service Matrix'!LM120="Yes",'Service Volumes 3'!LM22=""),1,0)</f>
        <v>0</v>
      </c>
      <c r="LN114" s="44">
        <f>IF(AND('Service Matrix'!LN120="Yes",'Service Volumes 3'!LN22=""),1,0)</f>
        <v>0</v>
      </c>
      <c r="LO114" s="44">
        <f>IF(AND('Service Matrix'!LO120="Yes",'Service Volumes 3'!LO22=""),1,0)</f>
        <v>0</v>
      </c>
      <c r="LP114" s="44">
        <f>IF(AND('Service Matrix'!LP120="Yes",'Service Volumes 3'!LP22=""),1,0)</f>
        <v>0</v>
      </c>
      <c r="LQ114" s="44">
        <f>IF(AND('Service Matrix'!LQ120="Yes",'Service Volumes 3'!LQ22=""),1,0)</f>
        <v>0</v>
      </c>
      <c r="LR114" s="44">
        <f>IF(AND('Service Matrix'!LR120="Yes",'Service Volumes 3'!LR22=""),1,0)</f>
        <v>0</v>
      </c>
      <c r="LS114" s="44">
        <f>IF(AND('Service Matrix'!LS120="Yes",'Service Volumes 3'!LS22=""),1,0)</f>
        <v>0</v>
      </c>
      <c r="LT114" s="44">
        <f>IF(AND('Service Matrix'!LT120="Yes",'Service Volumes 3'!LT22=""),1,0)</f>
        <v>0</v>
      </c>
      <c r="LU114" s="44">
        <f>IF(AND('Service Matrix'!LU120="Yes",'Service Volumes 3'!LU22=""),1,0)</f>
        <v>0</v>
      </c>
      <c r="LV114" s="44">
        <f>IF(AND('Service Matrix'!LV120="Yes",'Service Volumes 3'!LV22=""),1,0)</f>
        <v>0</v>
      </c>
      <c r="LW114" s="44">
        <f>IF(AND('Service Matrix'!LW120="Yes",'Service Volumes 3'!LW22=""),1,0)</f>
        <v>0</v>
      </c>
      <c r="LX114" s="44">
        <f>IF(AND('Service Matrix'!LX120="Yes",'Service Volumes 3'!LX22=""),1,0)</f>
        <v>0</v>
      </c>
      <c r="LY114" s="44">
        <f>IF(AND('Service Matrix'!LY120="Yes",'Service Volumes 3'!LY22=""),1,0)</f>
        <v>0</v>
      </c>
      <c r="LZ114" s="44">
        <f>IF(AND('Service Matrix'!LZ120="Yes",'Service Volumes 3'!LZ22=""),1,0)</f>
        <v>0</v>
      </c>
      <c r="MA114" s="44">
        <f>IF(AND('Service Matrix'!MA120="Yes",'Service Volumes 3'!MA22=""),1,0)</f>
        <v>0</v>
      </c>
      <c r="MB114" s="44">
        <f>IF(AND('Service Matrix'!MB120="Yes",'Service Volumes 3'!MB22=""),1,0)</f>
        <v>0</v>
      </c>
      <c r="MC114" s="44">
        <f>IF(AND('Service Matrix'!MC120="Yes",'Service Volumes 3'!MC22=""),1,0)</f>
        <v>0</v>
      </c>
      <c r="MD114" s="44">
        <f>IF(AND('Service Matrix'!MD120="Yes",'Service Volumes 3'!MD22=""),1,0)</f>
        <v>0</v>
      </c>
      <c r="ME114" s="44">
        <f>IF(AND('Service Matrix'!ME120="Yes",'Service Volumes 3'!ME22=""),1,0)</f>
        <v>0</v>
      </c>
      <c r="MF114" s="44">
        <f>IF(AND('Service Matrix'!MF120="Yes",'Service Volumes 3'!MF22=""),1,0)</f>
        <v>0</v>
      </c>
      <c r="MG114" s="44">
        <f>IF(AND('Service Matrix'!MG120="Yes",'Service Volumes 3'!MG22=""),1,0)</f>
        <v>0</v>
      </c>
      <c r="MH114" s="44">
        <f>IF(AND('Service Matrix'!MH120="Yes",'Service Volumes 3'!MH22=""),1,0)</f>
        <v>0</v>
      </c>
      <c r="MI114" s="44">
        <f>IF(AND('Service Matrix'!MI120="Yes",'Service Volumes 3'!MI22=""),1,0)</f>
        <v>0</v>
      </c>
      <c r="MJ114" s="44">
        <f>IF(AND('Service Matrix'!MJ120="Yes",'Service Volumes 3'!MJ22=""),1,0)</f>
        <v>0</v>
      </c>
      <c r="MK114" s="44">
        <f>IF(AND('Service Matrix'!MK120="Yes",'Service Volumes 3'!MK22=""),1,0)</f>
        <v>0</v>
      </c>
      <c r="ML114" s="44">
        <f>IF(AND('Service Matrix'!ML120="Yes",'Service Volumes 3'!ML22=""),1,0)</f>
        <v>0</v>
      </c>
      <c r="MM114" s="44">
        <f>IF(AND('Service Matrix'!MM120="Yes",'Service Volumes 3'!MM22=""),1,0)</f>
        <v>0</v>
      </c>
      <c r="MN114" s="44">
        <f>IF(AND('Service Matrix'!MN120="Yes",'Service Volumes 3'!MN22=""),1,0)</f>
        <v>0</v>
      </c>
      <c r="MO114" s="44">
        <f>IF(AND('Service Matrix'!MO120="Yes",'Service Volumes 3'!MO22=""),1,0)</f>
        <v>0</v>
      </c>
      <c r="MP114" s="44">
        <f>IF(AND('Service Matrix'!MP120="Yes",'Service Volumes 3'!MP22=""),1,0)</f>
        <v>0</v>
      </c>
      <c r="MQ114" s="44">
        <f>IF(AND('Service Matrix'!MQ120="Yes",'Service Volumes 3'!MQ22=""),1,0)</f>
        <v>0</v>
      </c>
      <c r="MR114" s="44">
        <f>IF(AND('Service Matrix'!MR120="Yes",'Service Volumes 3'!MR22=""),1,0)</f>
        <v>0</v>
      </c>
      <c r="MS114" s="44">
        <f>IF(AND('Service Matrix'!MS120="Yes",'Service Volumes 3'!MS22=""),1,0)</f>
        <v>0</v>
      </c>
      <c r="MT114" s="44">
        <f>IF(AND('Service Matrix'!MT120="Yes",'Service Volumes 3'!MT22=""),1,0)</f>
        <v>0</v>
      </c>
      <c r="MU114" s="44">
        <f>IF(AND('Service Matrix'!MU120="Yes",'Service Volumes 3'!MU22=""),1,0)</f>
        <v>0</v>
      </c>
      <c r="MV114" s="44">
        <f>IF(AND('Service Matrix'!MV120="Yes",'Service Volumes 3'!MV22=""),1,0)</f>
        <v>0</v>
      </c>
      <c r="MW114" s="44">
        <f>IF(AND('Service Matrix'!MW120="Yes",'Service Volumes 3'!MW22=""),1,0)</f>
        <v>0</v>
      </c>
      <c r="MX114" s="44">
        <f>IF(AND('Service Matrix'!MX120="Yes",'Service Volumes 3'!MX22=""),1,0)</f>
        <v>0</v>
      </c>
      <c r="MY114" s="44">
        <f>IF(AND('Service Matrix'!MY120="Yes",'Service Volumes 3'!MY22=""),1,0)</f>
        <v>0</v>
      </c>
      <c r="MZ114" s="44">
        <f>IF(AND('Service Matrix'!MZ120="Yes",'Service Volumes 3'!MZ22=""),1,0)</f>
        <v>0</v>
      </c>
      <c r="NA114" s="44">
        <f>IF(AND('Service Matrix'!NA120="Yes",'Service Volumes 3'!NA22=""),1,0)</f>
        <v>0</v>
      </c>
      <c r="NB114" s="44">
        <f>IF(AND('Service Matrix'!NB120="Yes",'Service Volumes 3'!NB22=""),1,0)</f>
        <v>0</v>
      </c>
      <c r="NC114" s="44">
        <f>IF(AND('Service Matrix'!NC120="Yes",'Service Volumes 3'!NC22=""),1,0)</f>
        <v>0</v>
      </c>
      <c r="ND114" s="44">
        <f>IF(AND('Service Matrix'!ND120="Yes",'Service Volumes 3'!ND22=""),1,0)</f>
        <v>0</v>
      </c>
      <c r="NE114" s="44">
        <f>IF(AND('Service Matrix'!NE120="Yes",'Service Volumes 3'!NE22=""),1,0)</f>
        <v>0</v>
      </c>
      <c r="NF114" s="44">
        <f>IF(AND('Service Matrix'!NF120="Yes",'Service Volumes 3'!NF22=""),1,0)</f>
        <v>0</v>
      </c>
      <c r="NG114" s="44">
        <f>IF(AND('Service Matrix'!NG120="Yes",'Service Volumes 3'!NG22=""),1,0)</f>
        <v>0</v>
      </c>
      <c r="NH114" s="44">
        <f>IF(AND('Service Matrix'!NH120="Yes",'Service Volumes 3'!NH22=""),1,0)</f>
        <v>0</v>
      </c>
      <c r="NI114" s="44">
        <f>IF(AND('Service Matrix'!NI120="Yes",'Service Volumes 3'!NI22=""),1,0)</f>
        <v>0</v>
      </c>
      <c r="NJ114" s="44">
        <f>IF(AND('Service Matrix'!NJ120="Yes",'Service Volumes 3'!NJ22=""),1,0)</f>
        <v>0</v>
      </c>
      <c r="NK114" s="44">
        <f>IF(AND('Service Matrix'!NK120="Yes",'Service Volumes 3'!NK22=""),1,0)</f>
        <v>0</v>
      </c>
      <c r="NL114" s="44">
        <f>IF(AND('Service Matrix'!NL120="Yes",'Service Volumes 3'!NL22=""),1,0)</f>
        <v>0</v>
      </c>
      <c r="NM114" s="44">
        <f>IF(AND('Service Matrix'!NM120="Yes",'Service Volumes 3'!NM22=""),1,0)</f>
        <v>0</v>
      </c>
      <c r="NN114" s="44">
        <f>IF(AND('Service Matrix'!NN120="Yes",'Service Volumes 3'!NN22=""),1,0)</f>
        <v>0</v>
      </c>
      <c r="NO114" s="44">
        <f>IF(AND('Service Matrix'!NO120="Yes",'Service Volumes 3'!NO22=""),1,0)</f>
        <v>0</v>
      </c>
      <c r="NP114" s="44">
        <f>IF(AND('Service Matrix'!NP120="Yes",'Service Volumes 3'!NP22=""),1,0)</f>
        <v>0</v>
      </c>
      <c r="NQ114" s="44">
        <f>IF(AND('Service Matrix'!NQ120="Yes",'Service Volumes 3'!NQ22=""),1,0)</f>
        <v>0</v>
      </c>
      <c r="NR114" s="44">
        <f>IF(AND('Service Matrix'!NR120="Yes",'Service Volumes 3'!NR22=""),1,0)</f>
        <v>0</v>
      </c>
      <c r="NS114" s="44">
        <f>IF(AND('Service Matrix'!NS120="Yes",'Service Volumes 3'!NS22=""),1,0)</f>
        <v>0</v>
      </c>
      <c r="NT114" s="44">
        <f>IF(AND('Service Matrix'!NT120="Yes",'Service Volumes 3'!NT22=""),1,0)</f>
        <v>0</v>
      </c>
      <c r="NU114" s="44">
        <f>IF(AND('Service Matrix'!NU120="Yes",'Service Volumes 3'!NU22=""),1,0)</f>
        <v>0</v>
      </c>
      <c r="NV114" s="44">
        <f>IF(AND('Service Matrix'!NV120="Yes",'Service Volumes 3'!NV22=""),1,0)</f>
        <v>0</v>
      </c>
      <c r="NW114" s="44">
        <f>IF(AND('Service Matrix'!NW120="Yes",'Service Volumes 3'!NW22=""),1,0)</f>
        <v>0</v>
      </c>
      <c r="NX114" s="44">
        <f>IF(AND('Service Matrix'!NX120="Yes",'Service Volumes 3'!NX22=""),1,0)</f>
        <v>0</v>
      </c>
      <c r="NY114" s="44">
        <f>IF(AND('Service Matrix'!NY120="Yes",'Service Volumes 3'!NY22=""),1,0)</f>
        <v>0</v>
      </c>
      <c r="NZ114" s="44">
        <f>IF(AND('Service Matrix'!NZ120="Yes",'Service Volumes 3'!NZ22=""),1,0)</f>
        <v>0</v>
      </c>
      <c r="OA114" s="44">
        <f>IF(AND('Service Matrix'!OA120="Yes",'Service Volumes 3'!OA22=""),1,0)</f>
        <v>0</v>
      </c>
      <c r="OB114" s="44">
        <f>IF(AND('Service Matrix'!OB120="Yes",'Service Volumes 3'!OB22=""),1,0)</f>
        <v>0</v>
      </c>
      <c r="OC114" s="44">
        <f>IF(AND('Service Matrix'!OC120="Yes",'Service Volumes 3'!OC22=""),1,0)</f>
        <v>0</v>
      </c>
      <c r="OD114" s="44">
        <f>IF(AND('Service Matrix'!OD120="Yes",'Service Volumes 3'!OD22=""),1,0)</f>
        <v>0</v>
      </c>
      <c r="OE114" s="44">
        <f>IF(AND('Service Matrix'!OE120="Yes",'Service Volumes 3'!OE22=""),1,0)</f>
        <v>0</v>
      </c>
      <c r="OF114" s="44">
        <f>IF(AND('Service Matrix'!OF120="Yes",'Service Volumes 3'!OF22=""),1,0)</f>
        <v>0</v>
      </c>
      <c r="OG114" s="44">
        <f>IF(AND('Service Matrix'!OG120="Yes",'Service Volumes 3'!OG22=""),1,0)</f>
        <v>0</v>
      </c>
      <c r="OH114" s="44">
        <f>IF(AND('Service Matrix'!OH120="Yes",'Service Volumes 3'!OH22=""),1,0)</f>
        <v>0</v>
      </c>
      <c r="OI114" s="44">
        <f>IF(AND('Service Matrix'!OI120="Yes",'Service Volumes 3'!OI22=""),1,0)</f>
        <v>0</v>
      </c>
      <c r="OJ114" s="44">
        <f>IF(AND('Service Matrix'!OJ120="Yes",'Service Volumes 3'!OJ22=""),1,0)</f>
        <v>0</v>
      </c>
      <c r="OK114" s="44">
        <f>IF(AND('Service Matrix'!OK120="Yes",'Service Volumes 3'!OK22=""),1,0)</f>
        <v>0</v>
      </c>
      <c r="OL114" s="44">
        <f>IF(AND('Service Matrix'!OL120="Yes",'Service Volumes 3'!OL22=""),1,0)</f>
        <v>0</v>
      </c>
      <c r="OM114" s="44">
        <f>IF(AND('Service Matrix'!OM120="Yes",'Service Volumes 3'!OM22=""),1,0)</f>
        <v>0</v>
      </c>
      <c r="ON114" s="44">
        <f>IF(AND('Service Matrix'!ON120="Yes",'Service Volumes 3'!ON22=""),1,0)</f>
        <v>0</v>
      </c>
    </row>
    <row r="115" spans="2:404" ht="10.25" customHeight="1">
      <c r="B115" s="47" t="s">
        <v>160</v>
      </c>
      <c r="C115" s="45" t="s">
        <v>161</v>
      </c>
      <c r="D115" s="43" t="str">
        <f t="shared" si="5"/>
        <v>OK</v>
      </c>
      <c r="E115" s="44">
        <f>IF(AND('Service Matrix'!E121="Yes",'Service Volumes 3'!E24=""),1,0)</f>
        <v>0</v>
      </c>
      <c r="F115" s="44">
        <f>IF(AND('Service Matrix'!F121="Yes",'Service Volumes 3'!F24=""),1,0)</f>
        <v>0</v>
      </c>
      <c r="G115" s="44">
        <f>IF(AND('Service Matrix'!G121="Yes",'Service Volumes 3'!G24=""),1,0)</f>
        <v>0</v>
      </c>
      <c r="H115" s="44">
        <f>IF(AND('Service Matrix'!H121="Yes",'Service Volumes 3'!H24=""),1,0)</f>
        <v>0</v>
      </c>
      <c r="I115" s="44">
        <f>IF(AND('Service Matrix'!I121="Yes",'Service Volumes 3'!I24=""),1,0)</f>
        <v>0</v>
      </c>
      <c r="J115" s="44">
        <f>IF(AND('Service Matrix'!J121="Yes",'Service Volumes 3'!J24=""),1,0)</f>
        <v>0</v>
      </c>
      <c r="K115" s="44">
        <f>IF(AND('Service Matrix'!K121="Yes",'Service Volumes 3'!K24=""),1,0)</f>
        <v>0</v>
      </c>
      <c r="L115" s="44">
        <f>IF(AND('Service Matrix'!L121="Yes",'Service Volumes 3'!L24=""),1,0)</f>
        <v>0</v>
      </c>
      <c r="M115" s="44">
        <f>IF(AND('Service Matrix'!M121="Yes",'Service Volumes 3'!M24=""),1,0)</f>
        <v>0</v>
      </c>
      <c r="N115" s="44">
        <f>IF(AND('Service Matrix'!N121="Yes",'Service Volumes 3'!N24=""),1,0)</f>
        <v>0</v>
      </c>
      <c r="O115" s="44">
        <f>IF(AND('Service Matrix'!O121="Yes",'Service Volumes 3'!O24=""),1,0)</f>
        <v>0</v>
      </c>
      <c r="P115" s="44">
        <f>IF(AND('Service Matrix'!P121="Yes",'Service Volumes 3'!P24=""),1,0)</f>
        <v>0</v>
      </c>
      <c r="Q115" s="44">
        <f>IF(AND('Service Matrix'!Q121="Yes",'Service Volumes 3'!Q24=""),1,0)</f>
        <v>0</v>
      </c>
      <c r="R115" s="44">
        <f>IF(AND('Service Matrix'!R121="Yes",'Service Volumes 3'!R24=""),1,0)</f>
        <v>0</v>
      </c>
      <c r="S115" s="44">
        <f>IF(AND('Service Matrix'!S121="Yes",'Service Volumes 3'!S24=""),1,0)</f>
        <v>0</v>
      </c>
      <c r="T115" s="44">
        <f>IF(AND('Service Matrix'!T121="Yes",'Service Volumes 3'!T24=""),1,0)</f>
        <v>0</v>
      </c>
      <c r="U115" s="44">
        <f>IF(AND('Service Matrix'!U121="Yes",'Service Volumes 3'!U24=""),1,0)</f>
        <v>0</v>
      </c>
      <c r="V115" s="44">
        <f>IF(AND('Service Matrix'!V121="Yes",'Service Volumes 3'!V24=""),1,0)</f>
        <v>0</v>
      </c>
      <c r="W115" s="44">
        <f>IF(AND('Service Matrix'!W121="Yes",'Service Volumes 3'!W24=""),1,0)</f>
        <v>0</v>
      </c>
      <c r="X115" s="44">
        <f>IF(AND('Service Matrix'!X121="Yes",'Service Volumes 3'!X24=""),1,0)</f>
        <v>0</v>
      </c>
      <c r="Y115" s="44">
        <f>IF(AND('Service Matrix'!Y121="Yes",'Service Volumes 3'!Y24=""),1,0)</f>
        <v>0</v>
      </c>
      <c r="Z115" s="44">
        <f>IF(AND('Service Matrix'!Z121="Yes",'Service Volumes 3'!Z24=""),1,0)</f>
        <v>0</v>
      </c>
      <c r="AA115" s="44">
        <f>IF(AND('Service Matrix'!AA121="Yes",'Service Volumes 3'!AA24=""),1,0)</f>
        <v>0</v>
      </c>
      <c r="AB115" s="44">
        <f>IF(AND('Service Matrix'!AB121="Yes",'Service Volumes 3'!AB24=""),1,0)</f>
        <v>0</v>
      </c>
      <c r="AC115" s="44">
        <f>IF(AND('Service Matrix'!AC121="Yes",'Service Volumes 3'!AC24=""),1,0)</f>
        <v>0</v>
      </c>
      <c r="AD115" s="44">
        <f>IF(AND('Service Matrix'!AD121="Yes",'Service Volumes 3'!AD24=""),1,0)</f>
        <v>0</v>
      </c>
      <c r="AE115" s="44">
        <f>IF(AND('Service Matrix'!AE121="Yes",'Service Volumes 3'!AE24=""),1,0)</f>
        <v>0</v>
      </c>
      <c r="AF115" s="44">
        <f>IF(AND('Service Matrix'!AF121="Yes",'Service Volumes 3'!AF24=""),1,0)</f>
        <v>0</v>
      </c>
      <c r="AG115" s="44">
        <f>IF(AND('Service Matrix'!AG121="Yes",'Service Volumes 3'!AG24=""),1,0)</f>
        <v>0</v>
      </c>
      <c r="AH115" s="44">
        <f>IF(AND('Service Matrix'!AH121="Yes",'Service Volumes 3'!AH24=""),1,0)</f>
        <v>0</v>
      </c>
      <c r="AI115" s="44">
        <f>IF(AND('Service Matrix'!AI121="Yes",'Service Volumes 3'!AI24=""),1,0)</f>
        <v>0</v>
      </c>
      <c r="AJ115" s="44">
        <f>IF(AND('Service Matrix'!AJ121="Yes",'Service Volumes 3'!AJ24=""),1,0)</f>
        <v>0</v>
      </c>
      <c r="AK115" s="44">
        <f>IF(AND('Service Matrix'!AK121="Yes",'Service Volumes 3'!AK24=""),1,0)</f>
        <v>0</v>
      </c>
      <c r="AL115" s="44">
        <f>IF(AND('Service Matrix'!AL121="Yes",'Service Volumes 3'!AL24=""),1,0)</f>
        <v>0</v>
      </c>
      <c r="AM115" s="44">
        <f>IF(AND('Service Matrix'!AM121="Yes",'Service Volumes 3'!AM24=""),1,0)</f>
        <v>0</v>
      </c>
      <c r="AN115" s="44">
        <f>IF(AND('Service Matrix'!AN121="Yes",'Service Volumes 3'!AN24=""),1,0)</f>
        <v>0</v>
      </c>
      <c r="AO115" s="44">
        <f>IF(AND('Service Matrix'!AO121="Yes",'Service Volumes 3'!AO24=""),1,0)</f>
        <v>0</v>
      </c>
      <c r="AP115" s="44">
        <f>IF(AND('Service Matrix'!AP121="Yes",'Service Volumes 3'!AP24=""),1,0)</f>
        <v>0</v>
      </c>
      <c r="AQ115" s="44">
        <f>IF(AND('Service Matrix'!AQ121="Yes",'Service Volumes 3'!AQ24=""),1,0)</f>
        <v>0</v>
      </c>
      <c r="AR115" s="44">
        <f>IF(AND('Service Matrix'!AR121="Yes",'Service Volumes 3'!AR24=""),1,0)</f>
        <v>0</v>
      </c>
      <c r="AS115" s="44">
        <f>IF(AND('Service Matrix'!AS121="Yes",'Service Volumes 3'!AS24=""),1,0)</f>
        <v>0</v>
      </c>
      <c r="AT115" s="44">
        <f>IF(AND('Service Matrix'!AT121="Yes",'Service Volumes 3'!AT24=""),1,0)</f>
        <v>0</v>
      </c>
      <c r="AU115" s="44">
        <f>IF(AND('Service Matrix'!AU121="Yes",'Service Volumes 3'!AU24=""),1,0)</f>
        <v>0</v>
      </c>
      <c r="AV115" s="44">
        <f>IF(AND('Service Matrix'!AV121="Yes",'Service Volumes 3'!AV24=""),1,0)</f>
        <v>0</v>
      </c>
      <c r="AW115" s="44">
        <f>IF(AND('Service Matrix'!AW121="Yes",'Service Volumes 3'!AW24=""),1,0)</f>
        <v>0</v>
      </c>
      <c r="AX115" s="44">
        <f>IF(AND('Service Matrix'!AX121="Yes",'Service Volumes 3'!AX24=""),1,0)</f>
        <v>0</v>
      </c>
      <c r="AY115" s="44">
        <f>IF(AND('Service Matrix'!AY121="Yes",'Service Volumes 3'!AY24=""),1,0)</f>
        <v>0</v>
      </c>
      <c r="AZ115" s="44">
        <f>IF(AND('Service Matrix'!AZ121="Yes",'Service Volumes 3'!AZ24=""),1,0)</f>
        <v>0</v>
      </c>
      <c r="BA115" s="44">
        <f>IF(AND('Service Matrix'!BA121="Yes",'Service Volumes 3'!BA24=""),1,0)</f>
        <v>0</v>
      </c>
      <c r="BB115" s="44">
        <f>IF(AND('Service Matrix'!BB121="Yes",'Service Volumes 3'!BB24=""),1,0)</f>
        <v>0</v>
      </c>
      <c r="BC115" s="44">
        <f>IF(AND('Service Matrix'!BC121="Yes",'Service Volumes 3'!BC24=""),1,0)</f>
        <v>0</v>
      </c>
      <c r="BD115" s="44">
        <f>IF(AND('Service Matrix'!BD121="Yes",'Service Volumes 3'!BD24=""),1,0)</f>
        <v>0</v>
      </c>
      <c r="BE115" s="44">
        <f>IF(AND('Service Matrix'!BE121="Yes",'Service Volumes 3'!BE24=""),1,0)</f>
        <v>0</v>
      </c>
      <c r="BF115" s="44">
        <f>IF(AND('Service Matrix'!BF121="Yes",'Service Volumes 3'!BF24=""),1,0)</f>
        <v>0</v>
      </c>
      <c r="BG115" s="44">
        <f>IF(AND('Service Matrix'!BG121="Yes",'Service Volumes 3'!BG24=""),1,0)</f>
        <v>0</v>
      </c>
      <c r="BH115" s="44">
        <f>IF(AND('Service Matrix'!BH121="Yes",'Service Volumes 3'!BH24=""),1,0)</f>
        <v>0</v>
      </c>
      <c r="BI115" s="44">
        <f>IF(AND('Service Matrix'!BI121="Yes",'Service Volumes 3'!BI24=""),1,0)</f>
        <v>0</v>
      </c>
      <c r="BJ115" s="44">
        <f>IF(AND('Service Matrix'!BJ121="Yes",'Service Volumes 3'!BJ24=""),1,0)</f>
        <v>0</v>
      </c>
      <c r="BK115" s="44">
        <f>IF(AND('Service Matrix'!BK121="Yes",'Service Volumes 3'!BK24=""),1,0)</f>
        <v>0</v>
      </c>
      <c r="BL115" s="44">
        <f>IF(AND('Service Matrix'!BL121="Yes",'Service Volumes 3'!BL24=""),1,0)</f>
        <v>0</v>
      </c>
      <c r="BM115" s="44">
        <f>IF(AND('Service Matrix'!BM121="Yes",'Service Volumes 3'!BM24=""),1,0)</f>
        <v>0</v>
      </c>
      <c r="BN115" s="44">
        <f>IF(AND('Service Matrix'!BN121="Yes",'Service Volumes 3'!BN24=""),1,0)</f>
        <v>0</v>
      </c>
      <c r="BO115" s="44">
        <f>IF(AND('Service Matrix'!BO121="Yes",'Service Volumes 3'!BO24=""),1,0)</f>
        <v>0</v>
      </c>
      <c r="BP115" s="44">
        <f>IF(AND('Service Matrix'!BP121="Yes",'Service Volumes 3'!BP24=""),1,0)</f>
        <v>0</v>
      </c>
      <c r="BQ115" s="44">
        <f>IF(AND('Service Matrix'!BQ121="Yes",'Service Volumes 3'!BQ24=""),1,0)</f>
        <v>0</v>
      </c>
      <c r="BR115" s="44">
        <f>IF(AND('Service Matrix'!BR121="Yes",'Service Volumes 3'!BR24=""),1,0)</f>
        <v>0</v>
      </c>
      <c r="BS115" s="44">
        <f>IF(AND('Service Matrix'!BS121="Yes",'Service Volumes 3'!BS24=""),1,0)</f>
        <v>0</v>
      </c>
      <c r="BT115" s="44">
        <f>IF(AND('Service Matrix'!BT121="Yes",'Service Volumes 3'!BT24=""),1,0)</f>
        <v>0</v>
      </c>
      <c r="BU115" s="44">
        <f>IF(AND('Service Matrix'!BU121="Yes",'Service Volumes 3'!BU24=""),1,0)</f>
        <v>0</v>
      </c>
      <c r="BV115" s="44">
        <f>IF(AND('Service Matrix'!BV121="Yes",'Service Volumes 3'!BV24=""),1,0)</f>
        <v>0</v>
      </c>
      <c r="BW115" s="44">
        <f>IF(AND('Service Matrix'!BW121="Yes",'Service Volumes 3'!BW24=""),1,0)</f>
        <v>0</v>
      </c>
      <c r="BX115" s="44">
        <f>IF(AND('Service Matrix'!BX121="Yes",'Service Volumes 3'!BX24=""),1,0)</f>
        <v>0</v>
      </c>
      <c r="BY115" s="44">
        <f>IF(AND('Service Matrix'!BY121="Yes",'Service Volumes 3'!BY24=""),1,0)</f>
        <v>0</v>
      </c>
      <c r="BZ115" s="44">
        <f>IF(AND('Service Matrix'!BZ121="Yes",'Service Volumes 3'!BZ24=""),1,0)</f>
        <v>0</v>
      </c>
      <c r="CA115" s="44">
        <f>IF(AND('Service Matrix'!CA121="Yes",'Service Volumes 3'!CA24=""),1,0)</f>
        <v>0</v>
      </c>
      <c r="CB115" s="44">
        <f>IF(AND('Service Matrix'!CB121="Yes",'Service Volumes 3'!CB24=""),1,0)</f>
        <v>0</v>
      </c>
      <c r="CC115" s="44">
        <f>IF(AND('Service Matrix'!CC121="Yes",'Service Volumes 3'!CC24=""),1,0)</f>
        <v>0</v>
      </c>
      <c r="CD115" s="44">
        <f>IF(AND('Service Matrix'!CD121="Yes",'Service Volumes 3'!CD24=""),1,0)</f>
        <v>0</v>
      </c>
      <c r="CE115" s="44">
        <f>IF(AND('Service Matrix'!CE121="Yes",'Service Volumes 3'!CE24=""),1,0)</f>
        <v>0</v>
      </c>
      <c r="CF115" s="44">
        <f>IF(AND('Service Matrix'!CF121="Yes",'Service Volumes 3'!CF24=""),1,0)</f>
        <v>0</v>
      </c>
      <c r="CG115" s="44">
        <f>IF(AND('Service Matrix'!CG121="Yes",'Service Volumes 3'!CG24=""),1,0)</f>
        <v>0</v>
      </c>
      <c r="CH115" s="44">
        <f>IF(AND('Service Matrix'!CH121="Yes",'Service Volumes 3'!CH24=""),1,0)</f>
        <v>0</v>
      </c>
      <c r="CI115" s="44">
        <f>IF(AND('Service Matrix'!CI121="Yes",'Service Volumes 3'!CI24=""),1,0)</f>
        <v>0</v>
      </c>
      <c r="CJ115" s="44">
        <f>IF(AND('Service Matrix'!CJ121="Yes",'Service Volumes 3'!CJ24=""),1,0)</f>
        <v>0</v>
      </c>
      <c r="CK115" s="44">
        <f>IF(AND('Service Matrix'!CK121="Yes",'Service Volumes 3'!CK24=""),1,0)</f>
        <v>0</v>
      </c>
      <c r="CL115" s="44">
        <f>IF(AND('Service Matrix'!CL121="Yes",'Service Volumes 3'!CL24=""),1,0)</f>
        <v>0</v>
      </c>
      <c r="CM115" s="44">
        <f>IF(AND('Service Matrix'!CM121="Yes",'Service Volumes 3'!CM24=""),1,0)</f>
        <v>0</v>
      </c>
      <c r="CN115" s="44">
        <f>IF(AND('Service Matrix'!CN121="Yes",'Service Volumes 3'!CN24=""),1,0)</f>
        <v>0</v>
      </c>
      <c r="CO115" s="44">
        <f>IF(AND('Service Matrix'!CO121="Yes",'Service Volumes 3'!CO24=""),1,0)</f>
        <v>0</v>
      </c>
      <c r="CP115" s="44">
        <f>IF(AND('Service Matrix'!CP121="Yes",'Service Volumes 3'!CP24=""),1,0)</f>
        <v>0</v>
      </c>
      <c r="CQ115" s="44">
        <f>IF(AND('Service Matrix'!CQ121="Yes",'Service Volumes 3'!CQ24=""),1,0)</f>
        <v>0</v>
      </c>
      <c r="CR115" s="44">
        <f>IF(AND('Service Matrix'!CR121="Yes",'Service Volumes 3'!CR24=""),1,0)</f>
        <v>0</v>
      </c>
      <c r="CS115" s="44">
        <f>IF(AND('Service Matrix'!CS121="Yes",'Service Volumes 3'!CS24=""),1,0)</f>
        <v>0</v>
      </c>
      <c r="CT115" s="44">
        <f>IF(AND('Service Matrix'!CT121="Yes",'Service Volumes 3'!CT24=""),1,0)</f>
        <v>0</v>
      </c>
      <c r="CU115" s="44">
        <f>IF(AND('Service Matrix'!CU121="Yes",'Service Volumes 3'!CU24=""),1,0)</f>
        <v>0</v>
      </c>
      <c r="CV115" s="44">
        <f>IF(AND('Service Matrix'!CV121="Yes",'Service Volumes 3'!CV24=""),1,0)</f>
        <v>0</v>
      </c>
      <c r="CW115" s="44">
        <f>IF(AND('Service Matrix'!CW121="Yes",'Service Volumes 3'!CW24=""),1,0)</f>
        <v>0</v>
      </c>
      <c r="CX115" s="44">
        <f>IF(AND('Service Matrix'!CX121="Yes",'Service Volumes 3'!CX24=""),1,0)</f>
        <v>0</v>
      </c>
      <c r="CY115" s="44">
        <f>IF(AND('Service Matrix'!CY121="Yes",'Service Volumes 3'!CY24=""),1,0)</f>
        <v>0</v>
      </c>
      <c r="CZ115" s="44">
        <f>IF(AND('Service Matrix'!CZ121="Yes",'Service Volumes 3'!CZ24=""),1,0)</f>
        <v>0</v>
      </c>
      <c r="DA115" s="44">
        <f>IF(AND('Service Matrix'!DA121="Yes",'Service Volumes 3'!DA24=""),1,0)</f>
        <v>0</v>
      </c>
      <c r="DB115" s="44">
        <f>IF(AND('Service Matrix'!DB121="Yes",'Service Volumes 3'!DB24=""),1,0)</f>
        <v>0</v>
      </c>
      <c r="DC115" s="44">
        <f>IF(AND('Service Matrix'!DC121="Yes",'Service Volumes 3'!DC24=""),1,0)</f>
        <v>0</v>
      </c>
      <c r="DD115" s="44">
        <f>IF(AND('Service Matrix'!DD121="Yes",'Service Volumes 3'!DD24=""),1,0)</f>
        <v>0</v>
      </c>
      <c r="DE115" s="44">
        <f>IF(AND('Service Matrix'!DE121="Yes",'Service Volumes 3'!DE24=""),1,0)</f>
        <v>0</v>
      </c>
      <c r="DF115" s="44">
        <f>IF(AND('Service Matrix'!DF121="Yes",'Service Volumes 3'!DF24=""),1,0)</f>
        <v>0</v>
      </c>
      <c r="DG115" s="44">
        <f>IF(AND('Service Matrix'!DG121="Yes",'Service Volumes 3'!DG24=""),1,0)</f>
        <v>0</v>
      </c>
      <c r="DH115" s="44">
        <f>IF(AND('Service Matrix'!DH121="Yes",'Service Volumes 3'!DH24=""),1,0)</f>
        <v>0</v>
      </c>
      <c r="DI115" s="44">
        <f>IF(AND('Service Matrix'!DI121="Yes",'Service Volumes 3'!DI24=""),1,0)</f>
        <v>0</v>
      </c>
      <c r="DJ115" s="44">
        <f>IF(AND('Service Matrix'!DJ121="Yes",'Service Volumes 3'!DJ24=""),1,0)</f>
        <v>0</v>
      </c>
      <c r="DK115" s="44">
        <f>IF(AND('Service Matrix'!DK121="Yes",'Service Volumes 3'!DK24=""),1,0)</f>
        <v>0</v>
      </c>
      <c r="DL115" s="44">
        <f>IF(AND('Service Matrix'!DL121="Yes",'Service Volumes 3'!DL24=""),1,0)</f>
        <v>0</v>
      </c>
      <c r="DM115" s="44">
        <f>IF(AND('Service Matrix'!DM121="Yes",'Service Volumes 3'!DM24=""),1,0)</f>
        <v>0</v>
      </c>
      <c r="DN115" s="44">
        <f>IF(AND('Service Matrix'!DN121="Yes",'Service Volumes 3'!DN24=""),1,0)</f>
        <v>0</v>
      </c>
      <c r="DO115" s="44">
        <f>IF(AND('Service Matrix'!DO121="Yes",'Service Volumes 3'!DO24=""),1,0)</f>
        <v>0</v>
      </c>
      <c r="DP115" s="44">
        <f>IF(AND('Service Matrix'!DP121="Yes",'Service Volumes 3'!DP24=""),1,0)</f>
        <v>0</v>
      </c>
      <c r="DQ115" s="44">
        <f>IF(AND('Service Matrix'!DQ121="Yes",'Service Volumes 3'!DQ24=""),1,0)</f>
        <v>0</v>
      </c>
      <c r="DR115" s="44">
        <f>IF(AND('Service Matrix'!DR121="Yes",'Service Volumes 3'!DR24=""),1,0)</f>
        <v>0</v>
      </c>
      <c r="DS115" s="44">
        <f>IF(AND('Service Matrix'!DS121="Yes",'Service Volumes 3'!DS24=""),1,0)</f>
        <v>0</v>
      </c>
      <c r="DT115" s="44">
        <f>IF(AND('Service Matrix'!DT121="Yes",'Service Volumes 3'!DT24=""),1,0)</f>
        <v>0</v>
      </c>
      <c r="DU115" s="44">
        <f>IF(AND('Service Matrix'!DU121="Yes",'Service Volumes 3'!DU24=""),1,0)</f>
        <v>0</v>
      </c>
      <c r="DV115" s="44">
        <f>IF(AND('Service Matrix'!DV121="Yes",'Service Volumes 3'!DV24=""),1,0)</f>
        <v>0</v>
      </c>
      <c r="DW115" s="44">
        <f>IF(AND('Service Matrix'!DW121="Yes",'Service Volumes 3'!DW24=""),1,0)</f>
        <v>0</v>
      </c>
      <c r="DX115" s="44">
        <f>IF(AND('Service Matrix'!DX121="Yes",'Service Volumes 3'!DX24=""),1,0)</f>
        <v>0</v>
      </c>
      <c r="DY115" s="44">
        <f>IF(AND('Service Matrix'!DY121="Yes",'Service Volumes 3'!DY24=""),1,0)</f>
        <v>0</v>
      </c>
      <c r="DZ115" s="44">
        <f>IF(AND('Service Matrix'!DZ121="Yes",'Service Volumes 3'!DZ24=""),1,0)</f>
        <v>0</v>
      </c>
      <c r="EA115" s="44">
        <f>IF(AND('Service Matrix'!EA121="Yes",'Service Volumes 3'!EA24=""),1,0)</f>
        <v>0</v>
      </c>
      <c r="EB115" s="44">
        <f>IF(AND('Service Matrix'!EB121="Yes",'Service Volumes 3'!EB24=""),1,0)</f>
        <v>0</v>
      </c>
      <c r="EC115" s="44">
        <f>IF(AND('Service Matrix'!EC121="Yes",'Service Volumes 3'!EC24=""),1,0)</f>
        <v>0</v>
      </c>
      <c r="ED115" s="44">
        <f>IF(AND('Service Matrix'!ED121="Yes",'Service Volumes 3'!ED24=""),1,0)</f>
        <v>0</v>
      </c>
      <c r="EE115" s="44">
        <f>IF(AND('Service Matrix'!EE121="Yes",'Service Volumes 3'!EE24=""),1,0)</f>
        <v>0</v>
      </c>
      <c r="EF115" s="44">
        <f>IF(AND('Service Matrix'!EF121="Yes",'Service Volumes 3'!EF24=""),1,0)</f>
        <v>0</v>
      </c>
      <c r="EG115" s="44">
        <f>IF(AND('Service Matrix'!EG121="Yes",'Service Volumes 3'!EG24=""),1,0)</f>
        <v>0</v>
      </c>
      <c r="EH115" s="44">
        <f>IF(AND('Service Matrix'!EH121="Yes",'Service Volumes 3'!EH24=""),1,0)</f>
        <v>0</v>
      </c>
      <c r="EI115" s="44">
        <f>IF(AND('Service Matrix'!EI121="Yes",'Service Volumes 3'!EI24=""),1,0)</f>
        <v>0</v>
      </c>
      <c r="EJ115" s="44">
        <f>IF(AND('Service Matrix'!EJ121="Yes",'Service Volumes 3'!EJ24=""),1,0)</f>
        <v>0</v>
      </c>
      <c r="EK115" s="44">
        <f>IF(AND('Service Matrix'!EK121="Yes",'Service Volumes 3'!EK24=""),1,0)</f>
        <v>0</v>
      </c>
      <c r="EL115" s="44">
        <f>IF(AND('Service Matrix'!EL121="Yes",'Service Volumes 3'!EL24=""),1,0)</f>
        <v>0</v>
      </c>
      <c r="EM115" s="44">
        <f>IF(AND('Service Matrix'!EM121="Yes",'Service Volumes 3'!EM24=""),1,0)</f>
        <v>0</v>
      </c>
      <c r="EN115" s="44">
        <f>IF(AND('Service Matrix'!EN121="Yes",'Service Volumes 3'!EN24=""),1,0)</f>
        <v>0</v>
      </c>
      <c r="EO115" s="44">
        <f>IF(AND('Service Matrix'!EO121="Yes",'Service Volumes 3'!EO24=""),1,0)</f>
        <v>0</v>
      </c>
      <c r="EP115" s="44">
        <f>IF(AND('Service Matrix'!EP121="Yes",'Service Volumes 3'!EP24=""),1,0)</f>
        <v>0</v>
      </c>
      <c r="EQ115" s="44">
        <f>IF(AND('Service Matrix'!EQ121="Yes",'Service Volumes 3'!EQ24=""),1,0)</f>
        <v>0</v>
      </c>
      <c r="ER115" s="44">
        <f>IF(AND('Service Matrix'!ER121="Yes",'Service Volumes 3'!ER24=""),1,0)</f>
        <v>0</v>
      </c>
      <c r="ES115" s="44">
        <f>IF(AND('Service Matrix'!ES121="Yes",'Service Volumes 3'!ES24=""),1,0)</f>
        <v>0</v>
      </c>
      <c r="ET115" s="44">
        <f>IF(AND('Service Matrix'!ET121="Yes",'Service Volumes 3'!ET24=""),1,0)</f>
        <v>0</v>
      </c>
      <c r="EU115" s="44">
        <f>IF(AND('Service Matrix'!EU121="Yes",'Service Volumes 3'!EU24=""),1,0)</f>
        <v>0</v>
      </c>
      <c r="EV115" s="44">
        <f>IF(AND('Service Matrix'!EV121="Yes",'Service Volumes 3'!EV24=""),1,0)</f>
        <v>0</v>
      </c>
      <c r="EW115" s="44">
        <f>IF(AND('Service Matrix'!EW121="Yes",'Service Volumes 3'!EW24=""),1,0)</f>
        <v>0</v>
      </c>
      <c r="EX115" s="44">
        <f>IF(AND('Service Matrix'!EX121="Yes",'Service Volumes 3'!EX24=""),1,0)</f>
        <v>0</v>
      </c>
      <c r="EY115" s="44">
        <f>IF(AND('Service Matrix'!EY121="Yes",'Service Volumes 3'!EY24=""),1,0)</f>
        <v>0</v>
      </c>
      <c r="EZ115" s="44">
        <f>IF(AND('Service Matrix'!EZ121="Yes",'Service Volumes 3'!EZ24=""),1,0)</f>
        <v>0</v>
      </c>
      <c r="FA115" s="44">
        <f>IF(AND('Service Matrix'!FA121="Yes",'Service Volumes 3'!FA24=""),1,0)</f>
        <v>0</v>
      </c>
      <c r="FB115" s="44">
        <f>IF(AND('Service Matrix'!FB121="Yes",'Service Volumes 3'!FB24=""),1,0)</f>
        <v>0</v>
      </c>
      <c r="FC115" s="44">
        <f>IF(AND('Service Matrix'!FC121="Yes",'Service Volumes 3'!FC24=""),1,0)</f>
        <v>0</v>
      </c>
      <c r="FD115" s="44">
        <f>IF(AND('Service Matrix'!FD121="Yes",'Service Volumes 3'!FD24=""),1,0)</f>
        <v>0</v>
      </c>
      <c r="FE115" s="44">
        <f>IF(AND('Service Matrix'!FE121="Yes",'Service Volumes 3'!FE24=""),1,0)</f>
        <v>0</v>
      </c>
      <c r="FF115" s="44">
        <f>IF(AND('Service Matrix'!FF121="Yes",'Service Volumes 3'!FF24=""),1,0)</f>
        <v>0</v>
      </c>
      <c r="FG115" s="44">
        <f>IF(AND('Service Matrix'!FG121="Yes",'Service Volumes 3'!FG24=""),1,0)</f>
        <v>0</v>
      </c>
      <c r="FH115" s="44">
        <f>IF(AND('Service Matrix'!FH121="Yes",'Service Volumes 3'!FH24=""),1,0)</f>
        <v>0</v>
      </c>
      <c r="FI115" s="44">
        <f>IF(AND('Service Matrix'!FI121="Yes",'Service Volumes 3'!FI24=""),1,0)</f>
        <v>0</v>
      </c>
      <c r="FJ115" s="44">
        <f>IF(AND('Service Matrix'!FJ121="Yes",'Service Volumes 3'!FJ24=""),1,0)</f>
        <v>0</v>
      </c>
      <c r="FK115" s="44">
        <f>IF(AND('Service Matrix'!FK121="Yes",'Service Volumes 3'!FK24=""),1,0)</f>
        <v>0</v>
      </c>
      <c r="FL115" s="44">
        <f>IF(AND('Service Matrix'!FL121="Yes",'Service Volumes 3'!FL24=""),1,0)</f>
        <v>0</v>
      </c>
      <c r="FM115" s="44">
        <f>IF(AND('Service Matrix'!FM121="Yes",'Service Volumes 3'!FM24=""),1,0)</f>
        <v>0</v>
      </c>
      <c r="FN115" s="44">
        <f>IF(AND('Service Matrix'!FN121="Yes",'Service Volumes 3'!FN24=""),1,0)</f>
        <v>0</v>
      </c>
      <c r="FO115" s="44">
        <f>IF(AND('Service Matrix'!FO121="Yes",'Service Volumes 3'!FO24=""),1,0)</f>
        <v>0</v>
      </c>
      <c r="FP115" s="44">
        <f>IF(AND('Service Matrix'!FP121="Yes",'Service Volumes 3'!FP24=""),1,0)</f>
        <v>0</v>
      </c>
      <c r="FQ115" s="44">
        <f>IF(AND('Service Matrix'!FQ121="Yes",'Service Volumes 3'!FQ24=""),1,0)</f>
        <v>0</v>
      </c>
      <c r="FR115" s="44">
        <f>IF(AND('Service Matrix'!FR121="Yes",'Service Volumes 3'!FR24=""),1,0)</f>
        <v>0</v>
      </c>
      <c r="FS115" s="44">
        <f>IF(AND('Service Matrix'!FS121="Yes",'Service Volumes 3'!FS24=""),1,0)</f>
        <v>0</v>
      </c>
      <c r="FT115" s="44">
        <f>IF(AND('Service Matrix'!FT121="Yes",'Service Volumes 3'!FT24=""),1,0)</f>
        <v>0</v>
      </c>
      <c r="FU115" s="44">
        <f>IF(AND('Service Matrix'!FU121="Yes",'Service Volumes 3'!FU24=""),1,0)</f>
        <v>0</v>
      </c>
      <c r="FV115" s="44">
        <f>IF(AND('Service Matrix'!FV121="Yes",'Service Volumes 3'!FV24=""),1,0)</f>
        <v>0</v>
      </c>
      <c r="FW115" s="44">
        <f>IF(AND('Service Matrix'!FW121="Yes",'Service Volumes 3'!FW24=""),1,0)</f>
        <v>0</v>
      </c>
      <c r="FX115" s="44">
        <f>IF(AND('Service Matrix'!FX121="Yes",'Service Volumes 3'!FX24=""),1,0)</f>
        <v>0</v>
      </c>
      <c r="FY115" s="44">
        <f>IF(AND('Service Matrix'!FY121="Yes",'Service Volumes 3'!FY24=""),1,0)</f>
        <v>0</v>
      </c>
      <c r="FZ115" s="44">
        <f>IF(AND('Service Matrix'!FZ121="Yes",'Service Volumes 3'!FZ24=""),1,0)</f>
        <v>0</v>
      </c>
      <c r="GA115" s="44">
        <f>IF(AND('Service Matrix'!GA121="Yes",'Service Volumes 3'!GA24=""),1,0)</f>
        <v>0</v>
      </c>
      <c r="GB115" s="44">
        <f>IF(AND('Service Matrix'!GB121="Yes",'Service Volumes 3'!GB24=""),1,0)</f>
        <v>0</v>
      </c>
      <c r="GC115" s="44">
        <f>IF(AND('Service Matrix'!GC121="Yes",'Service Volumes 3'!GC24=""),1,0)</f>
        <v>0</v>
      </c>
      <c r="GD115" s="44">
        <f>IF(AND('Service Matrix'!GD121="Yes",'Service Volumes 3'!GD24=""),1,0)</f>
        <v>0</v>
      </c>
      <c r="GE115" s="44">
        <f>IF(AND('Service Matrix'!GE121="Yes",'Service Volumes 3'!GE24=""),1,0)</f>
        <v>0</v>
      </c>
      <c r="GF115" s="44">
        <f>IF(AND('Service Matrix'!GF121="Yes",'Service Volumes 3'!GF24=""),1,0)</f>
        <v>0</v>
      </c>
      <c r="GG115" s="44">
        <f>IF(AND('Service Matrix'!GG121="Yes",'Service Volumes 3'!GG24=""),1,0)</f>
        <v>0</v>
      </c>
      <c r="GH115" s="44">
        <f>IF(AND('Service Matrix'!GH121="Yes",'Service Volumes 3'!GH24=""),1,0)</f>
        <v>0</v>
      </c>
      <c r="GI115" s="44">
        <f>IF(AND('Service Matrix'!GI121="Yes",'Service Volumes 3'!GI24=""),1,0)</f>
        <v>0</v>
      </c>
      <c r="GJ115" s="44">
        <f>IF(AND('Service Matrix'!GJ121="Yes",'Service Volumes 3'!GJ24=""),1,0)</f>
        <v>0</v>
      </c>
      <c r="GK115" s="44">
        <f>IF(AND('Service Matrix'!GK121="Yes",'Service Volumes 3'!GK24=""),1,0)</f>
        <v>0</v>
      </c>
      <c r="GL115" s="44">
        <f>IF(AND('Service Matrix'!GL121="Yes",'Service Volumes 3'!GL24=""),1,0)</f>
        <v>0</v>
      </c>
      <c r="GM115" s="44">
        <f>IF(AND('Service Matrix'!GM121="Yes",'Service Volumes 3'!GM24=""),1,0)</f>
        <v>0</v>
      </c>
      <c r="GN115" s="44">
        <f>IF(AND('Service Matrix'!GN121="Yes",'Service Volumes 3'!GN24=""),1,0)</f>
        <v>0</v>
      </c>
      <c r="GO115" s="44">
        <f>IF(AND('Service Matrix'!GO121="Yes",'Service Volumes 3'!GO24=""),1,0)</f>
        <v>0</v>
      </c>
      <c r="GP115" s="44">
        <f>IF(AND('Service Matrix'!GP121="Yes",'Service Volumes 3'!GP24=""),1,0)</f>
        <v>0</v>
      </c>
      <c r="GQ115" s="44">
        <f>IF(AND('Service Matrix'!GQ121="Yes",'Service Volumes 3'!GQ24=""),1,0)</f>
        <v>0</v>
      </c>
      <c r="GR115" s="44">
        <f>IF(AND('Service Matrix'!GR121="Yes",'Service Volumes 3'!GR24=""),1,0)</f>
        <v>0</v>
      </c>
      <c r="GS115" s="44">
        <f>IF(AND('Service Matrix'!GS121="Yes",'Service Volumes 3'!GS24=""),1,0)</f>
        <v>0</v>
      </c>
      <c r="GT115" s="44">
        <f>IF(AND('Service Matrix'!GT121="Yes",'Service Volumes 3'!GT24=""),1,0)</f>
        <v>0</v>
      </c>
      <c r="GU115" s="44">
        <f>IF(AND('Service Matrix'!GU121="Yes",'Service Volumes 3'!GU24=""),1,0)</f>
        <v>0</v>
      </c>
      <c r="GV115" s="44">
        <f>IF(AND('Service Matrix'!GV121="Yes",'Service Volumes 3'!GV24=""),1,0)</f>
        <v>0</v>
      </c>
      <c r="GW115" s="44">
        <f>IF(AND('Service Matrix'!GW121="Yes",'Service Volumes 3'!GW24=""),1,0)</f>
        <v>0</v>
      </c>
      <c r="GX115" s="44">
        <f>IF(AND('Service Matrix'!GX121="Yes",'Service Volumes 3'!GX24=""),1,0)</f>
        <v>0</v>
      </c>
      <c r="GY115" s="44">
        <f>IF(AND('Service Matrix'!GY121="Yes",'Service Volumes 3'!GY24=""),1,0)</f>
        <v>0</v>
      </c>
      <c r="GZ115" s="44">
        <f>IF(AND('Service Matrix'!GZ121="Yes",'Service Volumes 3'!GZ24=""),1,0)</f>
        <v>0</v>
      </c>
      <c r="HA115" s="44">
        <f>IF(AND('Service Matrix'!HA121="Yes",'Service Volumes 3'!HA24=""),1,0)</f>
        <v>0</v>
      </c>
      <c r="HB115" s="44">
        <f>IF(AND('Service Matrix'!HB121="Yes",'Service Volumes 3'!HB24=""),1,0)</f>
        <v>0</v>
      </c>
      <c r="HC115" s="44">
        <f>IF(AND('Service Matrix'!HC121="Yes",'Service Volumes 3'!HC24=""),1,0)</f>
        <v>0</v>
      </c>
      <c r="HD115" s="44">
        <f>IF(AND('Service Matrix'!HD121="Yes",'Service Volumes 3'!HD24=""),1,0)</f>
        <v>0</v>
      </c>
      <c r="HE115" s="44">
        <f>IF(AND('Service Matrix'!HE121="Yes",'Service Volumes 3'!HE24=""),1,0)</f>
        <v>0</v>
      </c>
      <c r="HF115" s="44">
        <f>IF(AND('Service Matrix'!HF121="Yes",'Service Volumes 3'!HF24=""),1,0)</f>
        <v>0</v>
      </c>
      <c r="HG115" s="44">
        <f>IF(AND('Service Matrix'!HG121="Yes",'Service Volumes 3'!HG24=""),1,0)</f>
        <v>0</v>
      </c>
      <c r="HH115" s="44">
        <f>IF(AND('Service Matrix'!HH121="Yes",'Service Volumes 3'!HH24=""),1,0)</f>
        <v>0</v>
      </c>
      <c r="HI115" s="44">
        <f>IF(AND('Service Matrix'!HI121="Yes",'Service Volumes 3'!HI24=""),1,0)</f>
        <v>0</v>
      </c>
      <c r="HJ115" s="44">
        <f>IF(AND('Service Matrix'!HJ121="Yes",'Service Volumes 3'!HJ24=""),1,0)</f>
        <v>0</v>
      </c>
      <c r="HK115" s="44">
        <f>IF(AND('Service Matrix'!HK121="Yes",'Service Volumes 3'!HK24=""),1,0)</f>
        <v>0</v>
      </c>
      <c r="HL115" s="44">
        <f>IF(AND('Service Matrix'!HL121="Yes",'Service Volumes 3'!HL24=""),1,0)</f>
        <v>0</v>
      </c>
      <c r="HM115" s="44">
        <f>IF(AND('Service Matrix'!HM121="Yes",'Service Volumes 3'!HM24=""),1,0)</f>
        <v>0</v>
      </c>
      <c r="HN115" s="44">
        <f>IF(AND('Service Matrix'!HN121="Yes",'Service Volumes 3'!HN24=""),1,0)</f>
        <v>0</v>
      </c>
      <c r="HO115" s="44">
        <f>IF(AND('Service Matrix'!HO121="Yes",'Service Volumes 3'!HO24=""),1,0)</f>
        <v>0</v>
      </c>
      <c r="HP115" s="44">
        <f>IF(AND('Service Matrix'!HP121="Yes",'Service Volumes 3'!HP24=""),1,0)</f>
        <v>0</v>
      </c>
      <c r="HQ115" s="44">
        <f>IF(AND('Service Matrix'!HQ121="Yes",'Service Volumes 3'!HQ24=""),1,0)</f>
        <v>0</v>
      </c>
      <c r="HR115" s="44">
        <f>IF(AND('Service Matrix'!HR121="Yes",'Service Volumes 3'!HR24=""),1,0)</f>
        <v>0</v>
      </c>
      <c r="HS115" s="44">
        <f>IF(AND('Service Matrix'!HS121="Yes",'Service Volumes 3'!HS24=""),1,0)</f>
        <v>0</v>
      </c>
      <c r="HT115" s="44">
        <f>IF(AND('Service Matrix'!HT121="Yes",'Service Volumes 3'!HT24=""),1,0)</f>
        <v>0</v>
      </c>
      <c r="HU115" s="44">
        <f>IF(AND('Service Matrix'!HU121="Yes",'Service Volumes 3'!HU24=""),1,0)</f>
        <v>0</v>
      </c>
      <c r="HV115" s="44">
        <f>IF(AND('Service Matrix'!HV121="Yes",'Service Volumes 3'!HV24=""),1,0)</f>
        <v>0</v>
      </c>
      <c r="HW115" s="44">
        <f>IF(AND('Service Matrix'!HW121="Yes",'Service Volumes 3'!HW24=""),1,0)</f>
        <v>0</v>
      </c>
      <c r="HX115" s="44">
        <f>IF(AND('Service Matrix'!HX121="Yes",'Service Volumes 3'!HX24=""),1,0)</f>
        <v>0</v>
      </c>
      <c r="HY115" s="44">
        <f>IF(AND('Service Matrix'!HY121="Yes",'Service Volumes 3'!HY24=""),1,0)</f>
        <v>0</v>
      </c>
      <c r="HZ115" s="44">
        <f>IF(AND('Service Matrix'!HZ121="Yes",'Service Volumes 3'!HZ24=""),1,0)</f>
        <v>0</v>
      </c>
      <c r="IA115" s="44">
        <f>IF(AND('Service Matrix'!IA121="Yes",'Service Volumes 3'!IA24=""),1,0)</f>
        <v>0</v>
      </c>
      <c r="IB115" s="44">
        <f>IF(AND('Service Matrix'!IB121="Yes",'Service Volumes 3'!IB24=""),1,0)</f>
        <v>0</v>
      </c>
      <c r="IC115" s="44">
        <f>IF(AND('Service Matrix'!IC121="Yes",'Service Volumes 3'!IC24=""),1,0)</f>
        <v>0</v>
      </c>
      <c r="ID115" s="44">
        <f>IF(AND('Service Matrix'!ID121="Yes",'Service Volumes 3'!ID24=""),1,0)</f>
        <v>0</v>
      </c>
      <c r="IE115" s="44">
        <f>IF(AND('Service Matrix'!IE121="Yes",'Service Volumes 3'!IE24=""),1,0)</f>
        <v>0</v>
      </c>
      <c r="IF115" s="44">
        <f>IF(AND('Service Matrix'!IF121="Yes",'Service Volumes 3'!IF24=""),1,0)</f>
        <v>0</v>
      </c>
      <c r="IG115" s="44">
        <f>IF(AND('Service Matrix'!IG121="Yes",'Service Volumes 3'!IG24=""),1,0)</f>
        <v>0</v>
      </c>
      <c r="IH115" s="44">
        <f>IF(AND('Service Matrix'!IH121="Yes",'Service Volumes 3'!IH24=""),1,0)</f>
        <v>0</v>
      </c>
      <c r="II115" s="44">
        <f>IF(AND('Service Matrix'!II121="Yes",'Service Volumes 3'!II24=""),1,0)</f>
        <v>0</v>
      </c>
      <c r="IJ115" s="44">
        <f>IF(AND('Service Matrix'!IJ121="Yes",'Service Volumes 3'!IJ24=""),1,0)</f>
        <v>0</v>
      </c>
      <c r="IK115" s="44">
        <f>IF(AND('Service Matrix'!IK121="Yes",'Service Volumes 3'!IK24=""),1,0)</f>
        <v>0</v>
      </c>
      <c r="IL115" s="44">
        <f>IF(AND('Service Matrix'!IL121="Yes",'Service Volumes 3'!IL24=""),1,0)</f>
        <v>0</v>
      </c>
      <c r="IM115" s="44">
        <f>IF(AND('Service Matrix'!IM121="Yes",'Service Volumes 3'!IM24=""),1,0)</f>
        <v>0</v>
      </c>
      <c r="IN115" s="44">
        <f>IF(AND('Service Matrix'!IN121="Yes",'Service Volumes 3'!IN24=""),1,0)</f>
        <v>0</v>
      </c>
      <c r="IO115" s="44">
        <f>IF(AND('Service Matrix'!IO121="Yes",'Service Volumes 3'!IO24=""),1,0)</f>
        <v>0</v>
      </c>
      <c r="IP115" s="44">
        <f>IF(AND('Service Matrix'!IP121="Yes",'Service Volumes 3'!IP24=""),1,0)</f>
        <v>0</v>
      </c>
      <c r="IQ115" s="44">
        <f>IF(AND('Service Matrix'!IQ121="Yes",'Service Volumes 3'!IQ24=""),1,0)</f>
        <v>0</v>
      </c>
      <c r="IR115" s="44">
        <f>IF(AND('Service Matrix'!IR121="Yes",'Service Volumes 3'!IR24=""),1,0)</f>
        <v>0</v>
      </c>
      <c r="IS115" s="44">
        <f>IF(AND('Service Matrix'!IS121="Yes",'Service Volumes 3'!IS24=""),1,0)</f>
        <v>0</v>
      </c>
      <c r="IT115" s="44">
        <f>IF(AND('Service Matrix'!IT121="Yes",'Service Volumes 3'!IT24=""),1,0)</f>
        <v>0</v>
      </c>
      <c r="IU115" s="44">
        <f>IF(AND('Service Matrix'!IU121="Yes",'Service Volumes 3'!IU24=""),1,0)</f>
        <v>0</v>
      </c>
      <c r="IV115" s="44">
        <f>IF(AND('Service Matrix'!IV121="Yes",'Service Volumes 3'!IV24=""),1,0)</f>
        <v>0</v>
      </c>
      <c r="IW115" s="44">
        <f>IF(AND('Service Matrix'!IW121="Yes",'Service Volumes 3'!IW24=""),1,0)</f>
        <v>0</v>
      </c>
      <c r="IX115" s="44">
        <f>IF(AND('Service Matrix'!IX121="Yes",'Service Volumes 3'!IX24=""),1,0)</f>
        <v>0</v>
      </c>
      <c r="IY115" s="44">
        <f>IF(AND('Service Matrix'!IY121="Yes",'Service Volumes 3'!IY24=""),1,0)</f>
        <v>0</v>
      </c>
      <c r="IZ115" s="44">
        <f>IF(AND('Service Matrix'!IZ121="Yes",'Service Volumes 3'!IZ24=""),1,0)</f>
        <v>0</v>
      </c>
      <c r="JA115" s="44">
        <f>IF(AND('Service Matrix'!JA121="Yes",'Service Volumes 3'!JA24=""),1,0)</f>
        <v>0</v>
      </c>
      <c r="JB115" s="44">
        <f>IF(AND('Service Matrix'!JB121="Yes",'Service Volumes 3'!JB24=""),1,0)</f>
        <v>0</v>
      </c>
      <c r="JC115" s="44">
        <f>IF(AND('Service Matrix'!JC121="Yes",'Service Volumes 3'!JC24=""),1,0)</f>
        <v>0</v>
      </c>
      <c r="JD115" s="44">
        <f>IF(AND('Service Matrix'!JD121="Yes",'Service Volumes 3'!JD24=""),1,0)</f>
        <v>0</v>
      </c>
      <c r="JE115" s="44">
        <f>IF(AND('Service Matrix'!JE121="Yes",'Service Volumes 3'!JE24=""),1,0)</f>
        <v>0</v>
      </c>
      <c r="JF115" s="44">
        <f>IF(AND('Service Matrix'!JF121="Yes",'Service Volumes 3'!JF24=""),1,0)</f>
        <v>0</v>
      </c>
      <c r="JG115" s="44">
        <f>IF(AND('Service Matrix'!JG121="Yes",'Service Volumes 3'!JG24=""),1,0)</f>
        <v>0</v>
      </c>
      <c r="JH115" s="44">
        <f>IF(AND('Service Matrix'!JH121="Yes",'Service Volumes 3'!JH24=""),1,0)</f>
        <v>0</v>
      </c>
      <c r="JI115" s="44">
        <f>IF(AND('Service Matrix'!JI121="Yes",'Service Volumes 3'!JI24=""),1,0)</f>
        <v>0</v>
      </c>
      <c r="JJ115" s="44">
        <f>IF(AND('Service Matrix'!JJ121="Yes",'Service Volumes 3'!JJ24=""),1,0)</f>
        <v>0</v>
      </c>
      <c r="JK115" s="44">
        <f>IF(AND('Service Matrix'!JK121="Yes",'Service Volumes 3'!JK24=""),1,0)</f>
        <v>0</v>
      </c>
      <c r="JL115" s="44">
        <f>IF(AND('Service Matrix'!JL121="Yes",'Service Volumes 3'!JL24=""),1,0)</f>
        <v>0</v>
      </c>
      <c r="JM115" s="44">
        <f>IF(AND('Service Matrix'!JM121="Yes",'Service Volumes 3'!JM24=""),1,0)</f>
        <v>0</v>
      </c>
      <c r="JN115" s="44">
        <f>IF(AND('Service Matrix'!JN121="Yes",'Service Volumes 3'!JN24=""),1,0)</f>
        <v>0</v>
      </c>
      <c r="JO115" s="44">
        <f>IF(AND('Service Matrix'!JO121="Yes",'Service Volumes 3'!JO24=""),1,0)</f>
        <v>0</v>
      </c>
      <c r="JP115" s="44">
        <f>IF(AND('Service Matrix'!JP121="Yes",'Service Volumes 3'!JP24=""),1,0)</f>
        <v>0</v>
      </c>
      <c r="JQ115" s="44">
        <f>IF(AND('Service Matrix'!JQ121="Yes",'Service Volumes 3'!JQ24=""),1,0)</f>
        <v>0</v>
      </c>
      <c r="JR115" s="44">
        <f>IF(AND('Service Matrix'!JR121="Yes",'Service Volumes 3'!JR24=""),1,0)</f>
        <v>0</v>
      </c>
      <c r="JS115" s="44">
        <f>IF(AND('Service Matrix'!JS121="Yes",'Service Volumes 3'!JS24=""),1,0)</f>
        <v>0</v>
      </c>
      <c r="JT115" s="44">
        <f>IF(AND('Service Matrix'!JT121="Yes",'Service Volumes 3'!JT24=""),1,0)</f>
        <v>0</v>
      </c>
      <c r="JU115" s="44">
        <f>IF(AND('Service Matrix'!JU121="Yes",'Service Volumes 3'!JU24=""),1,0)</f>
        <v>0</v>
      </c>
      <c r="JV115" s="44">
        <f>IF(AND('Service Matrix'!JV121="Yes",'Service Volumes 3'!JV24=""),1,0)</f>
        <v>0</v>
      </c>
      <c r="JW115" s="44">
        <f>IF(AND('Service Matrix'!JW121="Yes",'Service Volumes 3'!JW24=""),1,0)</f>
        <v>0</v>
      </c>
      <c r="JX115" s="44">
        <f>IF(AND('Service Matrix'!JX121="Yes",'Service Volumes 3'!JX24=""),1,0)</f>
        <v>0</v>
      </c>
      <c r="JY115" s="44">
        <f>IF(AND('Service Matrix'!JY121="Yes",'Service Volumes 3'!JY24=""),1,0)</f>
        <v>0</v>
      </c>
      <c r="JZ115" s="44">
        <f>IF(AND('Service Matrix'!JZ121="Yes",'Service Volumes 3'!JZ24=""),1,0)</f>
        <v>0</v>
      </c>
      <c r="KA115" s="44">
        <f>IF(AND('Service Matrix'!KA121="Yes",'Service Volumes 3'!KA24=""),1,0)</f>
        <v>0</v>
      </c>
      <c r="KB115" s="44">
        <f>IF(AND('Service Matrix'!KB121="Yes",'Service Volumes 3'!KB24=""),1,0)</f>
        <v>0</v>
      </c>
      <c r="KC115" s="44">
        <f>IF(AND('Service Matrix'!KC121="Yes",'Service Volumes 3'!KC24=""),1,0)</f>
        <v>0</v>
      </c>
      <c r="KD115" s="44">
        <f>IF(AND('Service Matrix'!KD121="Yes",'Service Volumes 3'!KD24=""),1,0)</f>
        <v>0</v>
      </c>
      <c r="KE115" s="44">
        <f>IF(AND('Service Matrix'!KE121="Yes",'Service Volumes 3'!KE24=""),1,0)</f>
        <v>0</v>
      </c>
      <c r="KF115" s="44">
        <f>IF(AND('Service Matrix'!KF121="Yes",'Service Volumes 3'!KF24=""),1,0)</f>
        <v>0</v>
      </c>
      <c r="KG115" s="44">
        <f>IF(AND('Service Matrix'!KG121="Yes",'Service Volumes 3'!KG24=""),1,0)</f>
        <v>0</v>
      </c>
      <c r="KH115" s="44">
        <f>IF(AND('Service Matrix'!KH121="Yes",'Service Volumes 3'!KH24=""),1,0)</f>
        <v>0</v>
      </c>
      <c r="KI115" s="44">
        <f>IF(AND('Service Matrix'!KI121="Yes",'Service Volumes 3'!KI24=""),1,0)</f>
        <v>0</v>
      </c>
      <c r="KJ115" s="44">
        <f>IF(AND('Service Matrix'!KJ121="Yes",'Service Volumes 3'!KJ24=""),1,0)</f>
        <v>0</v>
      </c>
      <c r="KK115" s="44">
        <f>IF(AND('Service Matrix'!KK121="Yes",'Service Volumes 3'!KK24=""),1,0)</f>
        <v>0</v>
      </c>
      <c r="KL115" s="44">
        <f>IF(AND('Service Matrix'!KL121="Yes",'Service Volumes 3'!KL24=""),1,0)</f>
        <v>0</v>
      </c>
      <c r="KM115" s="44">
        <f>IF(AND('Service Matrix'!KM121="Yes",'Service Volumes 3'!KM24=""),1,0)</f>
        <v>0</v>
      </c>
      <c r="KN115" s="44">
        <f>IF(AND('Service Matrix'!KN121="Yes",'Service Volumes 3'!KN24=""),1,0)</f>
        <v>0</v>
      </c>
      <c r="KO115" s="44">
        <f>IF(AND('Service Matrix'!KO121="Yes",'Service Volumes 3'!KO24=""),1,0)</f>
        <v>0</v>
      </c>
      <c r="KP115" s="44">
        <f>IF(AND('Service Matrix'!KP121="Yes",'Service Volumes 3'!KP24=""),1,0)</f>
        <v>0</v>
      </c>
      <c r="KQ115" s="44">
        <f>IF(AND('Service Matrix'!KQ121="Yes",'Service Volumes 3'!KQ24=""),1,0)</f>
        <v>0</v>
      </c>
      <c r="KR115" s="44">
        <f>IF(AND('Service Matrix'!KR121="Yes",'Service Volumes 3'!KR24=""),1,0)</f>
        <v>0</v>
      </c>
      <c r="KS115" s="44">
        <f>IF(AND('Service Matrix'!KS121="Yes",'Service Volumes 3'!KS24=""),1,0)</f>
        <v>0</v>
      </c>
      <c r="KT115" s="44">
        <f>IF(AND('Service Matrix'!KT121="Yes",'Service Volumes 3'!KT24=""),1,0)</f>
        <v>0</v>
      </c>
      <c r="KU115" s="44">
        <f>IF(AND('Service Matrix'!KU121="Yes",'Service Volumes 3'!KU24=""),1,0)</f>
        <v>0</v>
      </c>
      <c r="KV115" s="44">
        <f>IF(AND('Service Matrix'!KV121="Yes",'Service Volumes 3'!KV24=""),1,0)</f>
        <v>0</v>
      </c>
      <c r="KW115" s="44">
        <f>IF(AND('Service Matrix'!KW121="Yes",'Service Volumes 3'!KW24=""),1,0)</f>
        <v>0</v>
      </c>
      <c r="KX115" s="44">
        <f>IF(AND('Service Matrix'!KX121="Yes",'Service Volumes 3'!KX24=""),1,0)</f>
        <v>0</v>
      </c>
      <c r="KY115" s="44">
        <f>IF(AND('Service Matrix'!KY121="Yes",'Service Volumes 3'!KY24=""),1,0)</f>
        <v>0</v>
      </c>
      <c r="KZ115" s="44">
        <f>IF(AND('Service Matrix'!KZ121="Yes",'Service Volumes 3'!KZ24=""),1,0)</f>
        <v>0</v>
      </c>
      <c r="LA115" s="44">
        <f>IF(AND('Service Matrix'!LA121="Yes",'Service Volumes 3'!LA24=""),1,0)</f>
        <v>0</v>
      </c>
      <c r="LB115" s="44">
        <f>IF(AND('Service Matrix'!LB121="Yes",'Service Volumes 3'!LB24=""),1,0)</f>
        <v>0</v>
      </c>
      <c r="LC115" s="44">
        <f>IF(AND('Service Matrix'!LC121="Yes",'Service Volumes 3'!LC24=""),1,0)</f>
        <v>0</v>
      </c>
      <c r="LD115" s="44">
        <f>IF(AND('Service Matrix'!LD121="Yes",'Service Volumes 3'!LD24=""),1,0)</f>
        <v>0</v>
      </c>
      <c r="LE115" s="44">
        <f>IF(AND('Service Matrix'!LE121="Yes",'Service Volumes 3'!LE24=""),1,0)</f>
        <v>0</v>
      </c>
      <c r="LF115" s="44">
        <f>IF(AND('Service Matrix'!LF121="Yes",'Service Volumes 3'!LF24=""),1,0)</f>
        <v>0</v>
      </c>
      <c r="LG115" s="44">
        <f>IF(AND('Service Matrix'!LG121="Yes",'Service Volumes 3'!LG24=""),1,0)</f>
        <v>0</v>
      </c>
      <c r="LH115" s="44">
        <f>IF(AND('Service Matrix'!LH121="Yes",'Service Volumes 3'!LH24=""),1,0)</f>
        <v>0</v>
      </c>
      <c r="LI115" s="44">
        <f>IF(AND('Service Matrix'!LI121="Yes",'Service Volumes 3'!LI24=""),1,0)</f>
        <v>0</v>
      </c>
      <c r="LJ115" s="44">
        <f>IF(AND('Service Matrix'!LJ121="Yes",'Service Volumes 3'!LJ24=""),1,0)</f>
        <v>0</v>
      </c>
      <c r="LK115" s="44">
        <f>IF(AND('Service Matrix'!LK121="Yes",'Service Volumes 3'!LK24=""),1,0)</f>
        <v>0</v>
      </c>
      <c r="LL115" s="44">
        <f>IF(AND('Service Matrix'!LL121="Yes",'Service Volumes 3'!LL24=""),1,0)</f>
        <v>0</v>
      </c>
      <c r="LM115" s="44">
        <f>IF(AND('Service Matrix'!LM121="Yes",'Service Volumes 3'!LM24=""),1,0)</f>
        <v>0</v>
      </c>
      <c r="LN115" s="44">
        <f>IF(AND('Service Matrix'!LN121="Yes",'Service Volumes 3'!LN24=""),1,0)</f>
        <v>0</v>
      </c>
      <c r="LO115" s="44">
        <f>IF(AND('Service Matrix'!LO121="Yes",'Service Volumes 3'!LO24=""),1,0)</f>
        <v>0</v>
      </c>
      <c r="LP115" s="44">
        <f>IF(AND('Service Matrix'!LP121="Yes",'Service Volumes 3'!LP24=""),1,0)</f>
        <v>0</v>
      </c>
      <c r="LQ115" s="44">
        <f>IF(AND('Service Matrix'!LQ121="Yes",'Service Volumes 3'!LQ24=""),1,0)</f>
        <v>0</v>
      </c>
      <c r="LR115" s="44">
        <f>IF(AND('Service Matrix'!LR121="Yes",'Service Volumes 3'!LR24=""),1,0)</f>
        <v>0</v>
      </c>
      <c r="LS115" s="44">
        <f>IF(AND('Service Matrix'!LS121="Yes",'Service Volumes 3'!LS24=""),1,0)</f>
        <v>0</v>
      </c>
      <c r="LT115" s="44">
        <f>IF(AND('Service Matrix'!LT121="Yes",'Service Volumes 3'!LT24=""),1,0)</f>
        <v>0</v>
      </c>
      <c r="LU115" s="44">
        <f>IF(AND('Service Matrix'!LU121="Yes",'Service Volumes 3'!LU24=""),1,0)</f>
        <v>0</v>
      </c>
      <c r="LV115" s="44">
        <f>IF(AND('Service Matrix'!LV121="Yes",'Service Volumes 3'!LV24=""),1,0)</f>
        <v>0</v>
      </c>
      <c r="LW115" s="44">
        <f>IF(AND('Service Matrix'!LW121="Yes",'Service Volumes 3'!LW24=""),1,0)</f>
        <v>0</v>
      </c>
      <c r="LX115" s="44">
        <f>IF(AND('Service Matrix'!LX121="Yes",'Service Volumes 3'!LX24=""),1,0)</f>
        <v>0</v>
      </c>
      <c r="LY115" s="44">
        <f>IF(AND('Service Matrix'!LY121="Yes",'Service Volumes 3'!LY24=""),1,0)</f>
        <v>0</v>
      </c>
      <c r="LZ115" s="44">
        <f>IF(AND('Service Matrix'!LZ121="Yes",'Service Volumes 3'!LZ24=""),1,0)</f>
        <v>0</v>
      </c>
      <c r="MA115" s="44">
        <f>IF(AND('Service Matrix'!MA121="Yes",'Service Volumes 3'!MA24=""),1,0)</f>
        <v>0</v>
      </c>
      <c r="MB115" s="44">
        <f>IF(AND('Service Matrix'!MB121="Yes",'Service Volumes 3'!MB24=""),1,0)</f>
        <v>0</v>
      </c>
      <c r="MC115" s="44">
        <f>IF(AND('Service Matrix'!MC121="Yes",'Service Volumes 3'!MC24=""),1,0)</f>
        <v>0</v>
      </c>
      <c r="MD115" s="44">
        <f>IF(AND('Service Matrix'!MD121="Yes",'Service Volumes 3'!MD24=""),1,0)</f>
        <v>0</v>
      </c>
      <c r="ME115" s="44">
        <f>IF(AND('Service Matrix'!ME121="Yes",'Service Volumes 3'!ME24=""),1,0)</f>
        <v>0</v>
      </c>
      <c r="MF115" s="44">
        <f>IF(AND('Service Matrix'!MF121="Yes",'Service Volumes 3'!MF24=""),1,0)</f>
        <v>0</v>
      </c>
      <c r="MG115" s="44">
        <f>IF(AND('Service Matrix'!MG121="Yes",'Service Volumes 3'!MG24=""),1,0)</f>
        <v>0</v>
      </c>
      <c r="MH115" s="44">
        <f>IF(AND('Service Matrix'!MH121="Yes",'Service Volumes 3'!MH24=""),1,0)</f>
        <v>0</v>
      </c>
      <c r="MI115" s="44">
        <f>IF(AND('Service Matrix'!MI121="Yes",'Service Volumes 3'!MI24=""),1,0)</f>
        <v>0</v>
      </c>
      <c r="MJ115" s="44">
        <f>IF(AND('Service Matrix'!MJ121="Yes",'Service Volumes 3'!MJ24=""),1,0)</f>
        <v>0</v>
      </c>
      <c r="MK115" s="44">
        <f>IF(AND('Service Matrix'!MK121="Yes",'Service Volumes 3'!MK24=""),1,0)</f>
        <v>0</v>
      </c>
      <c r="ML115" s="44">
        <f>IF(AND('Service Matrix'!ML121="Yes",'Service Volumes 3'!ML24=""),1,0)</f>
        <v>0</v>
      </c>
      <c r="MM115" s="44">
        <f>IF(AND('Service Matrix'!MM121="Yes",'Service Volumes 3'!MM24=""),1,0)</f>
        <v>0</v>
      </c>
      <c r="MN115" s="44">
        <f>IF(AND('Service Matrix'!MN121="Yes",'Service Volumes 3'!MN24=""),1,0)</f>
        <v>0</v>
      </c>
      <c r="MO115" s="44">
        <f>IF(AND('Service Matrix'!MO121="Yes",'Service Volumes 3'!MO24=""),1,0)</f>
        <v>0</v>
      </c>
      <c r="MP115" s="44">
        <f>IF(AND('Service Matrix'!MP121="Yes",'Service Volumes 3'!MP24=""),1,0)</f>
        <v>0</v>
      </c>
      <c r="MQ115" s="44">
        <f>IF(AND('Service Matrix'!MQ121="Yes",'Service Volumes 3'!MQ24=""),1,0)</f>
        <v>0</v>
      </c>
      <c r="MR115" s="44">
        <f>IF(AND('Service Matrix'!MR121="Yes",'Service Volumes 3'!MR24=""),1,0)</f>
        <v>0</v>
      </c>
      <c r="MS115" s="44">
        <f>IF(AND('Service Matrix'!MS121="Yes",'Service Volumes 3'!MS24=""),1,0)</f>
        <v>0</v>
      </c>
      <c r="MT115" s="44">
        <f>IF(AND('Service Matrix'!MT121="Yes",'Service Volumes 3'!MT24=""),1,0)</f>
        <v>0</v>
      </c>
      <c r="MU115" s="44">
        <f>IF(AND('Service Matrix'!MU121="Yes",'Service Volumes 3'!MU24=""),1,0)</f>
        <v>0</v>
      </c>
      <c r="MV115" s="44">
        <f>IF(AND('Service Matrix'!MV121="Yes",'Service Volumes 3'!MV24=""),1,0)</f>
        <v>0</v>
      </c>
      <c r="MW115" s="44">
        <f>IF(AND('Service Matrix'!MW121="Yes",'Service Volumes 3'!MW24=""),1,0)</f>
        <v>0</v>
      </c>
      <c r="MX115" s="44">
        <f>IF(AND('Service Matrix'!MX121="Yes",'Service Volumes 3'!MX24=""),1,0)</f>
        <v>0</v>
      </c>
      <c r="MY115" s="44">
        <f>IF(AND('Service Matrix'!MY121="Yes",'Service Volumes 3'!MY24=""),1,0)</f>
        <v>0</v>
      </c>
      <c r="MZ115" s="44">
        <f>IF(AND('Service Matrix'!MZ121="Yes",'Service Volumes 3'!MZ24=""),1,0)</f>
        <v>0</v>
      </c>
      <c r="NA115" s="44">
        <f>IF(AND('Service Matrix'!NA121="Yes",'Service Volumes 3'!NA24=""),1,0)</f>
        <v>0</v>
      </c>
      <c r="NB115" s="44">
        <f>IF(AND('Service Matrix'!NB121="Yes",'Service Volumes 3'!NB24=""),1,0)</f>
        <v>0</v>
      </c>
      <c r="NC115" s="44">
        <f>IF(AND('Service Matrix'!NC121="Yes",'Service Volumes 3'!NC24=""),1,0)</f>
        <v>0</v>
      </c>
      <c r="ND115" s="44">
        <f>IF(AND('Service Matrix'!ND121="Yes",'Service Volumes 3'!ND24=""),1,0)</f>
        <v>0</v>
      </c>
      <c r="NE115" s="44">
        <f>IF(AND('Service Matrix'!NE121="Yes",'Service Volumes 3'!NE24=""),1,0)</f>
        <v>0</v>
      </c>
      <c r="NF115" s="44">
        <f>IF(AND('Service Matrix'!NF121="Yes",'Service Volumes 3'!NF24=""),1,0)</f>
        <v>0</v>
      </c>
      <c r="NG115" s="44">
        <f>IF(AND('Service Matrix'!NG121="Yes",'Service Volumes 3'!NG24=""),1,0)</f>
        <v>0</v>
      </c>
      <c r="NH115" s="44">
        <f>IF(AND('Service Matrix'!NH121="Yes",'Service Volumes 3'!NH24=""),1,0)</f>
        <v>0</v>
      </c>
      <c r="NI115" s="44">
        <f>IF(AND('Service Matrix'!NI121="Yes",'Service Volumes 3'!NI24=""),1,0)</f>
        <v>0</v>
      </c>
      <c r="NJ115" s="44">
        <f>IF(AND('Service Matrix'!NJ121="Yes",'Service Volumes 3'!NJ24=""),1,0)</f>
        <v>0</v>
      </c>
      <c r="NK115" s="44">
        <f>IF(AND('Service Matrix'!NK121="Yes",'Service Volumes 3'!NK24=""),1,0)</f>
        <v>0</v>
      </c>
      <c r="NL115" s="44">
        <f>IF(AND('Service Matrix'!NL121="Yes",'Service Volumes 3'!NL24=""),1,0)</f>
        <v>0</v>
      </c>
      <c r="NM115" s="44">
        <f>IF(AND('Service Matrix'!NM121="Yes",'Service Volumes 3'!NM24=""),1,0)</f>
        <v>0</v>
      </c>
      <c r="NN115" s="44">
        <f>IF(AND('Service Matrix'!NN121="Yes",'Service Volumes 3'!NN24=""),1,0)</f>
        <v>0</v>
      </c>
      <c r="NO115" s="44">
        <f>IF(AND('Service Matrix'!NO121="Yes",'Service Volumes 3'!NO24=""),1,0)</f>
        <v>0</v>
      </c>
      <c r="NP115" s="44">
        <f>IF(AND('Service Matrix'!NP121="Yes",'Service Volumes 3'!NP24=""),1,0)</f>
        <v>0</v>
      </c>
      <c r="NQ115" s="44">
        <f>IF(AND('Service Matrix'!NQ121="Yes",'Service Volumes 3'!NQ24=""),1,0)</f>
        <v>0</v>
      </c>
      <c r="NR115" s="44">
        <f>IF(AND('Service Matrix'!NR121="Yes",'Service Volumes 3'!NR24=""),1,0)</f>
        <v>0</v>
      </c>
      <c r="NS115" s="44">
        <f>IF(AND('Service Matrix'!NS121="Yes",'Service Volumes 3'!NS24=""),1,0)</f>
        <v>0</v>
      </c>
      <c r="NT115" s="44">
        <f>IF(AND('Service Matrix'!NT121="Yes",'Service Volumes 3'!NT24=""),1,0)</f>
        <v>0</v>
      </c>
      <c r="NU115" s="44">
        <f>IF(AND('Service Matrix'!NU121="Yes",'Service Volumes 3'!NU24=""),1,0)</f>
        <v>0</v>
      </c>
      <c r="NV115" s="44">
        <f>IF(AND('Service Matrix'!NV121="Yes",'Service Volumes 3'!NV24=""),1,0)</f>
        <v>0</v>
      </c>
      <c r="NW115" s="44">
        <f>IF(AND('Service Matrix'!NW121="Yes",'Service Volumes 3'!NW24=""),1,0)</f>
        <v>0</v>
      </c>
      <c r="NX115" s="44">
        <f>IF(AND('Service Matrix'!NX121="Yes",'Service Volumes 3'!NX24=""),1,0)</f>
        <v>0</v>
      </c>
      <c r="NY115" s="44">
        <f>IF(AND('Service Matrix'!NY121="Yes",'Service Volumes 3'!NY24=""),1,0)</f>
        <v>0</v>
      </c>
      <c r="NZ115" s="44">
        <f>IF(AND('Service Matrix'!NZ121="Yes",'Service Volumes 3'!NZ24=""),1,0)</f>
        <v>0</v>
      </c>
      <c r="OA115" s="44">
        <f>IF(AND('Service Matrix'!OA121="Yes",'Service Volumes 3'!OA24=""),1,0)</f>
        <v>0</v>
      </c>
      <c r="OB115" s="44">
        <f>IF(AND('Service Matrix'!OB121="Yes",'Service Volumes 3'!OB24=""),1,0)</f>
        <v>0</v>
      </c>
      <c r="OC115" s="44">
        <f>IF(AND('Service Matrix'!OC121="Yes",'Service Volumes 3'!OC24=""),1,0)</f>
        <v>0</v>
      </c>
      <c r="OD115" s="44">
        <f>IF(AND('Service Matrix'!OD121="Yes",'Service Volumes 3'!OD24=""),1,0)</f>
        <v>0</v>
      </c>
      <c r="OE115" s="44">
        <f>IF(AND('Service Matrix'!OE121="Yes",'Service Volumes 3'!OE24=""),1,0)</f>
        <v>0</v>
      </c>
      <c r="OF115" s="44">
        <f>IF(AND('Service Matrix'!OF121="Yes",'Service Volumes 3'!OF24=""),1,0)</f>
        <v>0</v>
      </c>
      <c r="OG115" s="44">
        <f>IF(AND('Service Matrix'!OG121="Yes",'Service Volumes 3'!OG24=""),1,0)</f>
        <v>0</v>
      </c>
      <c r="OH115" s="44">
        <f>IF(AND('Service Matrix'!OH121="Yes",'Service Volumes 3'!OH24=""),1,0)</f>
        <v>0</v>
      </c>
      <c r="OI115" s="44">
        <f>IF(AND('Service Matrix'!OI121="Yes",'Service Volumes 3'!OI24=""),1,0)</f>
        <v>0</v>
      </c>
      <c r="OJ115" s="44">
        <f>IF(AND('Service Matrix'!OJ121="Yes",'Service Volumes 3'!OJ24=""),1,0)</f>
        <v>0</v>
      </c>
      <c r="OK115" s="44">
        <f>IF(AND('Service Matrix'!OK121="Yes",'Service Volumes 3'!OK24=""),1,0)</f>
        <v>0</v>
      </c>
      <c r="OL115" s="44">
        <f>IF(AND('Service Matrix'!OL121="Yes",'Service Volumes 3'!OL24=""),1,0)</f>
        <v>0</v>
      </c>
      <c r="OM115" s="44">
        <f>IF(AND('Service Matrix'!OM121="Yes",'Service Volumes 3'!OM24=""),1,0)</f>
        <v>0</v>
      </c>
      <c r="ON115" s="44">
        <f>IF(AND('Service Matrix'!ON121="Yes",'Service Volumes 3'!ON24=""),1,0)</f>
        <v>0</v>
      </c>
    </row>
    <row r="116" spans="2:404" ht="10.25" customHeight="1">
      <c r="B116" s="47" t="s">
        <v>162</v>
      </c>
      <c r="C116" s="45" t="s">
        <v>163</v>
      </c>
      <c r="D116" s="43" t="str">
        <f t="shared" si="5"/>
        <v>OK</v>
      </c>
      <c r="E116" s="44">
        <f>IF(AND('Service Matrix'!E122="Yes",'Service Volumes 3'!E26=""),1,0)</f>
        <v>0</v>
      </c>
      <c r="F116" s="44">
        <f>IF(AND('Service Matrix'!F122="Yes",'Service Volumes 3'!F26=""),1,0)</f>
        <v>0</v>
      </c>
      <c r="G116" s="44">
        <f>IF(AND('Service Matrix'!G122="Yes",'Service Volumes 3'!G26=""),1,0)</f>
        <v>0</v>
      </c>
      <c r="H116" s="44">
        <f>IF(AND('Service Matrix'!H122="Yes",'Service Volumes 3'!H26=""),1,0)</f>
        <v>0</v>
      </c>
      <c r="I116" s="44">
        <f>IF(AND('Service Matrix'!I122="Yes",'Service Volumes 3'!I26=""),1,0)</f>
        <v>0</v>
      </c>
      <c r="J116" s="44">
        <f>IF(AND('Service Matrix'!J122="Yes",'Service Volumes 3'!J26=""),1,0)</f>
        <v>0</v>
      </c>
      <c r="K116" s="44">
        <f>IF(AND('Service Matrix'!K122="Yes",'Service Volumes 3'!K26=""),1,0)</f>
        <v>0</v>
      </c>
      <c r="L116" s="44">
        <f>IF(AND('Service Matrix'!L122="Yes",'Service Volumes 3'!L26=""),1,0)</f>
        <v>0</v>
      </c>
      <c r="M116" s="44">
        <f>IF(AND('Service Matrix'!M122="Yes",'Service Volumes 3'!M26=""),1,0)</f>
        <v>0</v>
      </c>
      <c r="N116" s="44">
        <f>IF(AND('Service Matrix'!N122="Yes",'Service Volumes 3'!N26=""),1,0)</f>
        <v>0</v>
      </c>
      <c r="O116" s="44">
        <f>IF(AND('Service Matrix'!O122="Yes",'Service Volumes 3'!O26=""),1,0)</f>
        <v>0</v>
      </c>
      <c r="P116" s="44">
        <f>IF(AND('Service Matrix'!P122="Yes",'Service Volumes 3'!P26=""),1,0)</f>
        <v>0</v>
      </c>
      <c r="Q116" s="44">
        <f>IF(AND('Service Matrix'!Q122="Yes",'Service Volumes 3'!Q26=""),1,0)</f>
        <v>0</v>
      </c>
      <c r="R116" s="44">
        <f>IF(AND('Service Matrix'!R122="Yes",'Service Volumes 3'!R26=""),1,0)</f>
        <v>0</v>
      </c>
      <c r="S116" s="44">
        <f>IF(AND('Service Matrix'!S122="Yes",'Service Volumes 3'!S26=""),1,0)</f>
        <v>0</v>
      </c>
      <c r="T116" s="44">
        <f>IF(AND('Service Matrix'!T122="Yes",'Service Volumes 3'!T26=""),1,0)</f>
        <v>0</v>
      </c>
      <c r="U116" s="44">
        <f>IF(AND('Service Matrix'!U122="Yes",'Service Volumes 3'!U26=""),1,0)</f>
        <v>0</v>
      </c>
      <c r="V116" s="44">
        <f>IF(AND('Service Matrix'!V122="Yes",'Service Volumes 3'!V26=""),1,0)</f>
        <v>0</v>
      </c>
      <c r="W116" s="44">
        <f>IF(AND('Service Matrix'!W122="Yes",'Service Volumes 3'!W26=""),1,0)</f>
        <v>0</v>
      </c>
      <c r="X116" s="44">
        <f>IF(AND('Service Matrix'!X122="Yes",'Service Volumes 3'!X26=""),1,0)</f>
        <v>0</v>
      </c>
      <c r="Y116" s="44">
        <f>IF(AND('Service Matrix'!Y122="Yes",'Service Volumes 3'!Y26=""),1,0)</f>
        <v>0</v>
      </c>
      <c r="Z116" s="44">
        <f>IF(AND('Service Matrix'!Z122="Yes",'Service Volumes 3'!Z26=""),1,0)</f>
        <v>0</v>
      </c>
      <c r="AA116" s="44">
        <f>IF(AND('Service Matrix'!AA122="Yes",'Service Volumes 3'!AA26=""),1,0)</f>
        <v>0</v>
      </c>
      <c r="AB116" s="44">
        <f>IF(AND('Service Matrix'!AB122="Yes",'Service Volumes 3'!AB26=""),1,0)</f>
        <v>0</v>
      </c>
      <c r="AC116" s="44">
        <f>IF(AND('Service Matrix'!AC122="Yes",'Service Volumes 3'!AC26=""),1,0)</f>
        <v>0</v>
      </c>
      <c r="AD116" s="44">
        <f>IF(AND('Service Matrix'!AD122="Yes",'Service Volumes 3'!AD26=""),1,0)</f>
        <v>0</v>
      </c>
      <c r="AE116" s="44">
        <f>IF(AND('Service Matrix'!AE122="Yes",'Service Volumes 3'!AE26=""),1,0)</f>
        <v>0</v>
      </c>
      <c r="AF116" s="44">
        <f>IF(AND('Service Matrix'!AF122="Yes",'Service Volumes 3'!AF26=""),1,0)</f>
        <v>0</v>
      </c>
      <c r="AG116" s="44">
        <f>IF(AND('Service Matrix'!AG122="Yes",'Service Volumes 3'!AG26=""),1,0)</f>
        <v>0</v>
      </c>
      <c r="AH116" s="44">
        <f>IF(AND('Service Matrix'!AH122="Yes",'Service Volumes 3'!AH26=""),1,0)</f>
        <v>0</v>
      </c>
      <c r="AI116" s="44">
        <f>IF(AND('Service Matrix'!AI122="Yes",'Service Volumes 3'!AI26=""),1,0)</f>
        <v>0</v>
      </c>
      <c r="AJ116" s="44">
        <f>IF(AND('Service Matrix'!AJ122="Yes",'Service Volumes 3'!AJ26=""),1,0)</f>
        <v>0</v>
      </c>
      <c r="AK116" s="44">
        <f>IF(AND('Service Matrix'!AK122="Yes",'Service Volumes 3'!AK26=""),1,0)</f>
        <v>0</v>
      </c>
      <c r="AL116" s="44">
        <f>IF(AND('Service Matrix'!AL122="Yes",'Service Volumes 3'!AL26=""),1,0)</f>
        <v>0</v>
      </c>
      <c r="AM116" s="44">
        <f>IF(AND('Service Matrix'!AM122="Yes",'Service Volumes 3'!AM26=""),1,0)</f>
        <v>0</v>
      </c>
      <c r="AN116" s="44">
        <f>IF(AND('Service Matrix'!AN122="Yes",'Service Volumes 3'!AN26=""),1,0)</f>
        <v>0</v>
      </c>
      <c r="AO116" s="44">
        <f>IF(AND('Service Matrix'!AO122="Yes",'Service Volumes 3'!AO26=""),1,0)</f>
        <v>0</v>
      </c>
      <c r="AP116" s="44">
        <f>IF(AND('Service Matrix'!AP122="Yes",'Service Volumes 3'!AP26=""),1,0)</f>
        <v>0</v>
      </c>
      <c r="AQ116" s="44">
        <f>IF(AND('Service Matrix'!AQ122="Yes",'Service Volumes 3'!AQ26=""),1,0)</f>
        <v>0</v>
      </c>
      <c r="AR116" s="44">
        <f>IF(AND('Service Matrix'!AR122="Yes",'Service Volumes 3'!AR26=""),1,0)</f>
        <v>0</v>
      </c>
      <c r="AS116" s="44">
        <f>IF(AND('Service Matrix'!AS122="Yes",'Service Volumes 3'!AS26=""),1,0)</f>
        <v>0</v>
      </c>
      <c r="AT116" s="44">
        <f>IF(AND('Service Matrix'!AT122="Yes",'Service Volumes 3'!AT26=""),1,0)</f>
        <v>0</v>
      </c>
      <c r="AU116" s="44">
        <f>IF(AND('Service Matrix'!AU122="Yes",'Service Volumes 3'!AU26=""),1,0)</f>
        <v>0</v>
      </c>
      <c r="AV116" s="44">
        <f>IF(AND('Service Matrix'!AV122="Yes",'Service Volumes 3'!AV26=""),1,0)</f>
        <v>0</v>
      </c>
      <c r="AW116" s="44">
        <f>IF(AND('Service Matrix'!AW122="Yes",'Service Volumes 3'!AW26=""),1,0)</f>
        <v>0</v>
      </c>
      <c r="AX116" s="44">
        <f>IF(AND('Service Matrix'!AX122="Yes",'Service Volumes 3'!AX26=""),1,0)</f>
        <v>0</v>
      </c>
      <c r="AY116" s="44">
        <f>IF(AND('Service Matrix'!AY122="Yes",'Service Volumes 3'!AY26=""),1,0)</f>
        <v>0</v>
      </c>
      <c r="AZ116" s="44">
        <f>IF(AND('Service Matrix'!AZ122="Yes",'Service Volumes 3'!AZ26=""),1,0)</f>
        <v>0</v>
      </c>
      <c r="BA116" s="44">
        <f>IF(AND('Service Matrix'!BA122="Yes",'Service Volumes 3'!BA26=""),1,0)</f>
        <v>0</v>
      </c>
      <c r="BB116" s="44">
        <f>IF(AND('Service Matrix'!BB122="Yes",'Service Volumes 3'!BB26=""),1,0)</f>
        <v>0</v>
      </c>
      <c r="BC116" s="44">
        <f>IF(AND('Service Matrix'!BC122="Yes",'Service Volumes 3'!BC26=""),1,0)</f>
        <v>0</v>
      </c>
      <c r="BD116" s="44">
        <f>IF(AND('Service Matrix'!BD122="Yes",'Service Volumes 3'!BD26=""),1,0)</f>
        <v>0</v>
      </c>
      <c r="BE116" s="44">
        <f>IF(AND('Service Matrix'!BE122="Yes",'Service Volumes 3'!BE26=""),1,0)</f>
        <v>0</v>
      </c>
      <c r="BF116" s="44">
        <f>IF(AND('Service Matrix'!BF122="Yes",'Service Volumes 3'!BF26=""),1,0)</f>
        <v>0</v>
      </c>
      <c r="BG116" s="44">
        <f>IF(AND('Service Matrix'!BG122="Yes",'Service Volumes 3'!BG26=""),1,0)</f>
        <v>0</v>
      </c>
      <c r="BH116" s="44">
        <f>IF(AND('Service Matrix'!BH122="Yes",'Service Volumes 3'!BH26=""),1,0)</f>
        <v>0</v>
      </c>
      <c r="BI116" s="44">
        <f>IF(AND('Service Matrix'!BI122="Yes",'Service Volumes 3'!BI26=""),1,0)</f>
        <v>0</v>
      </c>
      <c r="BJ116" s="44">
        <f>IF(AND('Service Matrix'!BJ122="Yes",'Service Volumes 3'!BJ26=""),1,0)</f>
        <v>0</v>
      </c>
      <c r="BK116" s="44">
        <f>IF(AND('Service Matrix'!BK122="Yes",'Service Volumes 3'!BK26=""),1,0)</f>
        <v>0</v>
      </c>
      <c r="BL116" s="44">
        <f>IF(AND('Service Matrix'!BL122="Yes",'Service Volumes 3'!BL26=""),1,0)</f>
        <v>0</v>
      </c>
      <c r="BM116" s="44">
        <f>IF(AND('Service Matrix'!BM122="Yes",'Service Volumes 3'!BM26=""),1,0)</f>
        <v>0</v>
      </c>
      <c r="BN116" s="44">
        <f>IF(AND('Service Matrix'!BN122="Yes",'Service Volumes 3'!BN26=""),1,0)</f>
        <v>0</v>
      </c>
      <c r="BO116" s="44">
        <f>IF(AND('Service Matrix'!BO122="Yes",'Service Volumes 3'!BO26=""),1,0)</f>
        <v>0</v>
      </c>
      <c r="BP116" s="44">
        <f>IF(AND('Service Matrix'!BP122="Yes",'Service Volumes 3'!BP26=""),1,0)</f>
        <v>0</v>
      </c>
      <c r="BQ116" s="44">
        <f>IF(AND('Service Matrix'!BQ122="Yes",'Service Volumes 3'!BQ26=""),1,0)</f>
        <v>0</v>
      </c>
      <c r="BR116" s="44">
        <f>IF(AND('Service Matrix'!BR122="Yes",'Service Volumes 3'!BR26=""),1,0)</f>
        <v>0</v>
      </c>
      <c r="BS116" s="44">
        <f>IF(AND('Service Matrix'!BS122="Yes",'Service Volumes 3'!BS26=""),1,0)</f>
        <v>0</v>
      </c>
      <c r="BT116" s="44">
        <f>IF(AND('Service Matrix'!BT122="Yes",'Service Volumes 3'!BT26=""),1,0)</f>
        <v>0</v>
      </c>
      <c r="BU116" s="44">
        <f>IF(AND('Service Matrix'!BU122="Yes",'Service Volumes 3'!BU26=""),1,0)</f>
        <v>0</v>
      </c>
      <c r="BV116" s="44">
        <f>IF(AND('Service Matrix'!BV122="Yes",'Service Volumes 3'!BV26=""),1,0)</f>
        <v>0</v>
      </c>
      <c r="BW116" s="44">
        <f>IF(AND('Service Matrix'!BW122="Yes",'Service Volumes 3'!BW26=""),1,0)</f>
        <v>0</v>
      </c>
      <c r="BX116" s="44">
        <f>IF(AND('Service Matrix'!BX122="Yes",'Service Volumes 3'!BX26=""),1,0)</f>
        <v>0</v>
      </c>
      <c r="BY116" s="44">
        <f>IF(AND('Service Matrix'!BY122="Yes",'Service Volumes 3'!BY26=""),1,0)</f>
        <v>0</v>
      </c>
      <c r="BZ116" s="44">
        <f>IF(AND('Service Matrix'!BZ122="Yes",'Service Volumes 3'!BZ26=""),1,0)</f>
        <v>0</v>
      </c>
      <c r="CA116" s="44">
        <f>IF(AND('Service Matrix'!CA122="Yes",'Service Volumes 3'!CA26=""),1,0)</f>
        <v>0</v>
      </c>
      <c r="CB116" s="44">
        <f>IF(AND('Service Matrix'!CB122="Yes",'Service Volumes 3'!CB26=""),1,0)</f>
        <v>0</v>
      </c>
      <c r="CC116" s="44">
        <f>IF(AND('Service Matrix'!CC122="Yes",'Service Volumes 3'!CC26=""),1,0)</f>
        <v>0</v>
      </c>
      <c r="CD116" s="44">
        <f>IF(AND('Service Matrix'!CD122="Yes",'Service Volumes 3'!CD26=""),1,0)</f>
        <v>0</v>
      </c>
      <c r="CE116" s="44">
        <f>IF(AND('Service Matrix'!CE122="Yes",'Service Volumes 3'!CE26=""),1,0)</f>
        <v>0</v>
      </c>
      <c r="CF116" s="44">
        <f>IF(AND('Service Matrix'!CF122="Yes",'Service Volumes 3'!CF26=""),1,0)</f>
        <v>0</v>
      </c>
      <c r="CG116" s="44">
        <f>IF(AND('Service Matrix'!CG122="Yes",'Service Volumes 3'!CG26=""),1,0)</f>
        <v>0</v>
      </c>
      <c r="CH116" s="44">
        <f>IF(AND('Service Matrix'!CH122="Yes",'Service Volumes 3'!CH26=""),1,0)</f>
        <v>0</v>
      </c>
      <c r="CI116" s="44">
        <f>IF(AND('Service Matrix'!CI122="Yes",'Service Volumes 3'!CI26=""),1,0)</f>
        <v>0</v>
      </c>
      <c r="CJ116" s="44">
        <f>IF(AND('Service Matrix'!CJ122="Yes",'Service Volumes 3'!CJ26=""),1,0)</f>
        <v>0</v>
      </c>
      <c r="CK116" s="44">
        <f>IF(AND('Service Matrix'!CK122="Yes",'Service Volumes 3'!CK26=""),1,0)</f>
        <v>0</v>
      </c>
      <c r="CL116" s="44">
        <f>IF(AND('Service Matrix'!CL122="Yes",'Service Volumes 3'!CL26=""),1,0)</f>
        <v>0</v>
      </c>
      <c r="CM116" s="44">
        <f>IF(AND('Service Matrix'!CM122="Yes",'Service Volumes 3'!CM26=""),1,0)</f>
        <v>0</v>
      </c>
      <c r="CN116" s="44">
        <f>IF(AND('Service Matrix'!CN122="Yes",'Service Volumes 3'!CN26=""),1,0)</f>
        <v>0</v>
      </c>
      <c r="CO116" s="44">
        <f>IF(AND('Service Matrix'!CO122="Yes",'Service Volumes 3'!CO26=""),1,0)</f>
        <v>0</v>
      </c>
      <c r="CP116" s="44">
        <f>IF(AND('Service Matrix'!CP122="Yes",'Service Volumes 3'!CP26=""),1,0)</f>
        <v>0</v>
      </c>
      <c r="CQ116" s="44">
        <f>IF(AND('Service Matrix'!CQ122="Yes",'Service Volumes 3'!CQ26=""),1,0)</f>
        <v>0</v>
      </c>
      <c r="CR116" s="44">
        <f>IF(AND('Service Matrix'!CR122="Yes",'Service Volumes 3'!CR26=""),1,0)</f>
        <v>0</v>
      </c>
      <c r="CS116" s="44">
        <f>IF(AND('Service Matrix'!CS122="Yes",'Service Volumes 3'!CS26=""),1,0)</f>
        <v>0</v>
      </c>
      <c r="CT116" s="44">
        <f>IF(AND('Service Matrix'!CT122="Yes",'Service Volumes 3'!CT26=""),1,0)</f>
        <v>0</v>
      </c>
      <c r="CU116" s="44">
        <f>IF(AND('Service Matrix'!CU122="Yes",'Service Volumes 3'!CU26=""),1,0)</f>
        <v>0</v>
      </c>
      <c r="CV116" s="44">
        <f>IF(AND('Service Matrix'!CV122="Yes",'Service Volumes 3'!CV26=""),1,0)</f>
        <v>0</v>
      </c>
      <c r="CW116" s="44">
        <f>IF(AND('Service Matrix'!CW122="Yes",'Service Volumes 3'!CW26=""),1,0)</f>
        <v>0</v>
      </c>
      <c r="CX116" s="44">
        <f>IF(AND('Service Matrix'!CX122="Yes",'Service Volumes 3'!CX26=""),1,0)</f>
        <v>0</v>
      </c>
      <c r="CY116" s="44">
        <f>IF(AND('Service Matrix'!CY122="Yes",'Service Volumes 3'!CY26=""),1,0)</f>
        <v>0</v>
      </c>
      <c r="CZ116" s="44">
        <f>IF(AND('Service Matrix'!CZ122="Yes",'Service Volumes 3'!CZ26=""),1,0)</f>
        <v>0</v>
      </c>
      <c r="DA116" s="44">
        <f>IF(AND('Service Matrix'!DA122="Yes",'Service Volumes 3'!DA26=""),1,0)</f>
        <v>0</v>
      </c>
      <c r="DB116" s="44">
        <f>IF(AND('Service Matrix'!DB122="Yes",'Service Volumes 3'!DB26=""),1,0)</f>
        <v>0</v>
      </c>
      <c r="DC116" s="44">
        <f>IF(AND('Service Matrix'!DC122="Yes",'Service Volumes 3'!DC26=""),1,0)</f>
        <v>0</v>
      </c>
      <c r="DD116" s="44">
        <f>IF(AND('Service Matrix'!DD122="Yes",'Service Volumes 3'!DD26=""),1,0)</f>
        <v>0</v>
      </c>
      <c r="DE116" s="44">
        <f>IF(AND('Service Matrix'!DE122="Yes",'Service Volumes 3'!DE26=""),1,0)</f>
        <v>0</v>
      </c>
      <c r="DF116" s="44">
        <f>IF(AND('Service Matrix'!DF122="Yes",'Service Volumes 3'!DF26=""),1,0)</f>
        <v>0</v>
      </c>
      <c r="DG116" s="44">
        <f>IF(AND('Service Matrix'!DG122="Yes",'Service Volumes 3'!DG26=""),1,0)</f>
        <v>0</v>
      </c>
      <c r="DH116" s="44">
        <f>IF(AND('Service Matrix'!DH122="Yes",'Service Volumes 3'!DH26=""),1,0)</f>
        <v>0</v>
      </c>
      <c r="DI116" s="44">
        <f>IF(AND('Service Matrix'!DI122="Yes",'Service Volumes 3'!DI26=""),1,0)</f>
        <v>0</v>
      </c>
      <c r="DJ116" s="44">
        <f>IF(AND('Service Matrix'!DJ122="Yes",'Service Volumes 3'!DJ26=""),1,0)</f>
        <v>0</v>
      </c>
      <c r="DK116" s="44">
        <f>IF(AND('Service Matrix'!DK122="Yes",'Service Volumes 3'!DK26=""),1,0)</f>
        <v>0</v>
      </c>
      <c r="DL116" s="44">
        <f>IF(AND('Service Matrix'!DL122="Yes",'Service Volumes 3'!DL26=""),1,0)</f>
        <v>0</v>
      </c>
      <c r="DM116" s="44">
        <f>IF(AND('Service Matrix'!DM122="Yes",'Service Volumes 3'!DM26=""),1,0)</f>
        <v>0</v>
      </c>
      <c r="DN116" s="44">
        <f>IF(AND('Service Matrix'!DN122="Yes",'Service Volumes 3'!DN26=""),1,0)</f>
        <v>0</v>
      </c>
      <c r="DO116" s="44">
        <f>IF(AND('Service Matrix'!DO122="Yes",'Service Volumes 3'!DO26=""),1,0)</f>
        <v>0</v>
      </c>
      <c r="DP116" s="44">
        <f>IF(AND('Service Matrix'!DP122="Yes",'Service Volumes 3'!DP26=""),1,0)</f>
        <v>0</v>
      </c>
      <c r="DQ116" s="44">
        <f>IF(AND('Service Matrix'!DQ122="Yes",'Service Volumes 3'!DQ26=""),1,0)</f>
        <v>0</v>
      </c>
      <c r="DR116" s="44">
        <f>IF(AND('Service Matrix'!DR122="Yes",'Service Volumes 3'!DR26=""),1,0)</f>
        <v>0</v>
      </c>
      <c r="DS116" s="44">
        <f>IF(AND('Service Matrix'!DS122="Yes",'Service Volumes 3'!DS26=""),1,0)</f>
        <v>0</v>
      </c>
      <c r="DT116" s="44">
        <f>IF(AND('Service Matrix'!DT122="Yes",'Service Volumes 3'!DT26=""),1,0)</f>
        <v>0</v>
      </c>
      <c r="DU116" s="44">
        <f>IF(AND('Service Matrix'!DU122="Yes",'Service Volumes 3'!DU26=""),1,0)</f>
        <v>0</v>
      </c>
      <c r="DV116" s="44">
        <f>IF(AND('Service Matrix'!DV122="Yes",'Service Volumes 3'!DV26=""),1,0)</f>
        <v>0</v>
      </c>
      <c r="DW116" s="44">
        <f>IF(AND('Service Matrix'!DW122="Yes",'Service Volumes 3'!DW26=""),1,0)</f>
        <v>0</v>
      </c>
      <c r="DX116" s="44">
        <f>IF(AND('Service Matrix'!DX122="Yes",'Service Volumes 3'!DX26=""),1,0)</f>
        <v>0</v>
      </c>
      <c r="DY116" s="44">
        <f>IF(AND('Service Matrix'!DY122="Yes",'Service Volumes 3'!DY26=""),1,0)</f>
        <v>0</v>
      </c>
      <c r="DZ116" s="44">
        <f>IF(AND('Service Matrix'!DZ122="Yes",'Service Volumes 3'!DZ26=""),1,0)</f>
        <v>0</v>
      </c>
      <c r="EA116" s="44">
        <f>IF(AND('Service Matrix'!EA122="Yes",'Service Volumes 3'!EA26=""),1,0)</f>
        <v>0</v>
      </c>
      <c r="EB116" s="44">
        <f>IF(AND('Service Matrix'!EB122="Yes",'Service Volumes 3'!EB26=""),1,0)</f>
        <v>0</v>
      </c>
      <c r="EC116" s="44">
        <f>IF(AND('Service Matrix'!EC122="Yes",'Service Volumes 3'!EC26=""),1,0)</f>
        <v>0</v>
      </c>
      <c r="ED116" s="44">
        <f>IF(AND('Service Matrix'!ED122="Yes",'Service Volumes 3'!ED26=""),1,0)</f>
        <v>0</v>
      </c>
      <c r="EE116" s="44">
        <f>IF(AND('Service Matrix'!EE122="Yes",'Service Volumes 3'!EE26=""),1,0)</f>
        <v>0</v>
      </c>
      <c r="EF116" s="44">
        <f>IF(AND('Service Matrix'!EF122="Yes",'Service Volumes 3'!EF26=""),1,0)</f>
        <v>0</v>
      </c>
      <c r="EG116" s="44">
        <f>IF(AND('Service Matrix'!EG122="Yes",'Service Volumes 3'!EG26=""),1,0)</f>
        <v>0</v>
      </c>
      <c r="EH116" s="44">
        <f>IF(AND('Service Matrix'!EH122="Yes",'Service Volumes 3'!EH26=""),1,0)</f>
        <v>0</v>
      </c>
      <c r="EI116" s="44">
        <f>IF(AND('Service Matrix'!EI122="Yes",'Service Volumes 3'!EI26=""),1,0)</f>
        <v>0</v>
      </c>
      <c r="EJ116" s="44">
        <f>IF(AND('Service Matrix'!EJ122="Yes",'Service Volumes 3'!EJ26=""),1,0)</f>
        <v>0</v>
      </c>
      <c r="EK116" s="44">
        <f>IF(AND('Service Matrix'!EK122="Yes",'Service Volumes 3'!EK26=""),1,0)</f>
        <v>0</v>
      </c>
      <c r="EL116" s="44">
        <f>IF(AND('Service Matrix'!EL122="Yes",'Service Volumes 3'!EL26=""),1,0)</f>
        <v>0</v>
      </c>
      <c r="EM116" s="44">
        <f>IF(AND('Service Matrix'!EM122="Yes",'Service Volumes 3'!EM26=""),1,0)</f>
        <v>0</v>
      </c>
      <c r="EN116" s="44">
        <f>IF(AND('Service Matrix'!EN122="Yes",'Service Volumes 3'!EN26=""),1,0)</f>
        <v>0</v>
      </c>
      <c r="EO116" s="44">
        <f>IF(AND('Service Matrix'!EO122="Yes",'Service Volumes 3'!EO26=""),1,0)</f>
        <v>0</v>
      </c>
      <c r="EP116" s="44">
        <f>IF(AND('Service Matrix'!EP122="Yes",'Service Volumes 3'!EP26=""),1,0)</f>
        <v>0</v>
      </c>
      <c r="EQ116" s="44">
        <f>IF(AND('Service Matrix'!EQ122="Yes",'Service Volumes 3'!EQ26=""),1,0)</f>
        <v>0</v>
      </c>
      <c r="ER116" s="44">
        <f>IF(AND('Service Matrix'!ER122="Yes",'Service Volumes 3'!ER26=""),1,0)</f>
        <v>0</v>
      </c>
      <c r="ES116" s="44">
        <f>IF(AND('Service Matrix'!ES122="Yes",'Service Volumes 3'!ES26=""),1,0)</f>
        <v>0</v>
      </c>
      <c r="ET116" s="44">
        <f>IF(AND('Service Matrix'!ET122="Yes",'Service Volumes 3'!ET26=""),1,0)</f>
        <v>0</v>
      </c>
      <c r="EU116" s="44">
        <f>IF(AND('Service Matrix'!EU122="Yes",'Service Volumes 3'!EU26=""),1,0)</f>
        <v>0</v>
      </c>
      <c r="EV116" s="44">
        <f>IF(AND('Service Matrix'!EV122="Yes",'Service Volumes 3'!EV26=""),1,0)</f>
        <v>0</v>
      </c>
      <c r="EW116" s="44">
        <f>IF(AND('Service Matrix'!EW122="Yes",'Service Volumes 3'!EW26=""),1,0)</f>
        <v>0</v>
      </c>
      <c r="EX116" s="44">
        <f>IF(AND('Service Matrix'!EX122="Yes",'Service Volumes 3'!EX26=""),1,0)</f>
        <v>0</v>
      </c>
      <c r="EY116" s="44">
        <f>IF(AND('Service Matrix'!EY122="Yes",'Service Volumes 3'!EY26=""),1,0)</f>
        <v>0</v>
      </c>
      <c r="EZ116" s="44">
        <f>IF(AND('Service Matrix'!EZ122="Yes",'Service Volumes 3'!EZ26=""),1,0)</f>
        <v>0</v>
      </c>
      <c r="FA116" s="44">
        <f>IF(AND('Service Matrix'!FA122="Yes",'Service Volumes 3'!FA26=""),1,0)</f>
        <v>0</v>
      </c>
      <c r="FB116" s="44">
        <f>IF(AND('Service Matrix'!FB122="Yes",'Service Volumes 3'!FB26=""),1,0)</f>
        <v>0</v>
      </c>
      <c r="FC116" s="44">
        <f>IF(AND('Service Matrix'!FC122="Yes",'Service Volumes 3'!FC26=""),1,0)</f>
        <v>0</v>
      </c>
      <c r="FD116" s="44">
        <f>IF(AND('Service Matrix'!FD122="Yes",'Service Volumes 3'!FD26=""),1,0)</f>
        <v>0</v>
      </c>
      <c r="FE116" s="44">
        <f>IF(AND('Service Matrix'!FE122="Yes",'Service Volumes 3'!FE26=""),1,0)</f>
        <v>0</v>
      </c>
      <c r="FF116" s="44">
        <f>IF(AND('Service Matrix'!FF122="Yes",'Service Volumes 3'!FF26=""),1,0)</f>
        <v>0</v>
      </c>
      <c r="FG116" s="44">
        <f>IF(AND('Service Matrix'!FG122="Yes",'Service Volumes 3'!FG26=""),1,0)</f>
        <v>0</v>
      </c>
      <c r="FH116" s="44">
        <f>IF(AND('Service Matrix'!FH122="Yes",'Service Volumes 3'!FH26=""),1,0)</f>
        <v>0</v>
      </c>
      <c r="FI116" s="44">
        <f>IF(AND('Service Matrix'!FI122="Yes",'Service Volumes 3'!FI26=""),1,0)</f>
        <v>0</v>
      </c>
      <c r="FJ116" s="44">
        <f>IF(AND('Service Matrix'!FJ122="Yes",'Service Volumes 3'!FJ26=""),1,0)</f>
        <v>0</v>
      </c>
      <c r="FK116" s="44">
        <f>IF(AND('Service Matrix'!FK122="Yes",'Service Volumes 3'!FK26=""),1,0)</f>
        <v>0</v>
      </c>
      <c r="FL116" s="44">
        <f>IF(AND('Service Matrix'!FL122="Yes",'Service Volumes 3'!FL26=""),1,0)</f>
        <v>0</v>
      </c>
      <c r="FM116" s="44">
        <f>IF(AND('Service Matrix'!FM122="Yes",'Service Volumes 3'!FM26=""),1,0)</f>
        <v>0</v>
      </c>
      <c r="FN116" s="44">
        <f>IF(AND('Service Matrix'!FN122="Yes",'Service Volumes 3'!FN26=""),1,0)</f>
        <v>0</v>
      </c>
      <c r="FO116" s="44">
        <f>IF(AND('Service Matrix'!FO122="Yes",'Service Volumes 3'!FO26=""),1,0)</f>
        <v>0</v>
      </c>
      <c r="FP116" s="44">
        <f>IF(AND('Service Matrix'!FP122="Yes",'Service Volumes 3'!FP26=""),1,0)</f>
        <v>0</v>
      </c>
      <c r="FQ116" s="44">
        <f>IF(AND('Service Matrix'!FQ122="Yes",'Service Volumes 3'!FQ26=""),1,0)</f>
        <v>0</v>
      </c>
      <c r="FR116" s="44">
        <f>IF(AND('Service Matrix'!FR122="Yes",'Service Volumes 3'!FR26=""),1,0)</f>
        <v>0</v>
      </c>
      <c r="FS116" s="44">
        <f>IF(AND('Service Matrix'!FS122="Yes",'Service Volumes 3'!FS26=""),1,0)</f>
        <v>0</v>
      </c>
      <c r="FT116" s="44">
        <f>IF(AND('Service Matrix'!FT122="Yes",'Service Volumes 3'!FT26=""),1,0)</f>
        <v>0</v>
      </c>
      <c r="FU116" s="44">
        <f>IF(AND('Service Matrix'!FU122="Yes",'Service Volumes 3'!FU26=""),1,0)</f>
        <v>0</v>
      </c>
      <c r="FV116" s="44">
        <f>IF(AND('Service Matrix'!FV122="Yes",'Service Volumes 3'!FV26=""),1,0)</f>
        <v>0</v>
      </c>
      <c r="FW116" s="44">
        <f>IF(AND('Service Matrix'!FW122="Yes",'Service Volumes 3'!FW26=""),1,0)</f>
        <v>0</v>
      </c>
      <c r="FX116" s="44">
        <f>IF(AND('Service Matrix'!FX122="Yes",'Service Volumes 3'!FX26=""),1,0)</f>
        <v>0</v>
      </c>
      <c r="FY116" s="44">
        <f>IF(AND('Service Matrix'!FY122="Yes",'Service Volumes 3'!FY26=""),1,0)</f>
        <v>0</v>
      </c>
      <c r="FZ116" s="44">
        <f>IF(AND('Service Matrix'!FZ122="Yes",'Service Volumes 3'!FZ26=""),1,0)</f>
        <v>0</v>
      </c>
      <c r="GA116" s="44">
        <f>IF(AND('Service Matrix'!GA122="Yes",'Service Volumes 3'!GA26=""),1,0)</f>
        <v>0</v>
      </c>
      <c r="GB116" s="44">
        <f>IF(AND('Service Matrix'!GB122="Yes",'Service Volumes 3'!GB26=""),1,0)</f>
        <v>0</v>
      </c>
      <c r="GC116" s="44">
        <f>IF(AND('Service Matrix'!GC122="Yes",'Service Volumes 3'!GC26=""),1,0)</f>
        <v>0</v>
      </c>
      <c r="GD116" s="44">
        <f>IF(AND('Service Matrix'!GD122="Yes",'Service Volumes 3'!GD26=""),1,0)</f>
        <v>0</v>
      </c>
      <c r="GE116" s="44">
        <f>IF(AND('Service Matrix'!GE122="Yes",'Service Volumes 3'!GE26=""),1,0)</f>
        <v>0</v>
      </c>
      <c r="GF116" s="44">
        <f>IF(AND('Service Matrix'!GF122="Yes",'Service Volumes 3'!GF26=""),1,0)</f>
        <v>0</v>
      </c>
      <c r="GG116" s="44">
        <f>IF(AND('Service Matrix'!GG122="Yes",'Service Volumes 3'!GG26=""),1,0)</f>
        <v>0</v>
      </c>
      <c r="GH116" s="44">
        <f>IF(AND('Service Matrix'!GH122="Yes",'Service Volumes 3'!GH26=""),1,0)</f>
        <v>0</v>
      </c>
      <c r="GI116" s="44">
        <f>IF(AND('Service Matrix'!GI122="Yes",'Service Volumes 3'!GI26=""),1,0)</f>
        <v>0</v>
      </c>
      <c r="GJ116" s="44">
        <f>IF(AND('Service Matrix'!GJ122="Yes",'Service Volumes 3'!GJ26=""),1,0)</f>
        <v>0</v>
      </c>
      <c r="GK116" s="44">
        <f>IF(AND('Service Matrix'!GK122="Yes",'Service Volumes 3'!GK26=""),1,0)</f>
        <v>0</v>
      </c>
      <c r="GL116" s="44">
        <f>IF(AND('Service Matrix'!GL122="Yes",'Service Volumes 3'!GL26=""),1,0)</f>
        <v>0</v>
      </c>
      <c r="GM116" s="44">
        <f>IF(AND('Service Matrix'!GM122="Yes",'Service Volumes 3'!GM26=""),1,0)</f>
        <v>0</v>
      </c>
      <c r="GN116" s="44">
        <f>IF(AND('Service Matrix'!GN122="Yes",'Service Volumes 3'!GN26=""),1,0)</f>
        <v>0</v>
      </c>
      <c r="GO116" s="44">
        <f>IF(AND('Service Matrix'!GO122="Yes",'Service Volumes 3'!GO26=""),1,0)</f>
        <v>0</v>
      </c>
      <c r="GP116" s="44">
        <f>IF(AND('Service Matrix'!GP122="Yes",'Service Volumes 3'!GP26=""),1,0)</f>
        <v>0</v>
      </c>
      <c r="GQ116" s="44">
        <f>IF(AND('Service Matrix'!GQ122="Yes",'Service Volumes 3'!GQ26=""),1,0)</f>
        <v>0</v>
      </c>
      <c r="GR116" s="44">
        <f>IF(AND('Service Matrix'!GR122="Yes",'Service Volumes 3'!GR26=""),1,0)</f>
        <v>0</v>
      </c>
      <c r="GS116" s="44">
        <f>IF(AND('Service Matrix'!GS122="Yes",'Service Volumes 3'!GS26=""),1,0)</f>
        <v>0</v>
      </c>
      <c r="GT116" s="44">
        <f>IF(AND('Service Matrix'!GT122="Yes",'Service Volumes 3'!GT26=""),1,0)</f>
        <v>0</v>
      </c>
      <c r="GU116" s="44">
        <f>IF(AND('Service Matrix'!GU122="Yes",'Service Volumes 3'!GU26=""),1,0)</f>
        <v>0</v>
      </c>
      <c r="GV116" s="44">
        <f>IF(AND('Service Matrix'!GV122="Yes",'Service Volumes 3'!GV26=""),1,0)</f>
        <v>0</v>
      </c>
      <c r="GW116" s="44">
        <f>IF(AND('Service Matrix'!GW122="Yes",'Service Volumes 3'!GW26=""),1,0)</f>
        <v>0</v>
      </c>
      <c r="GX116" s="44">
        <f>IF(AND('Service Matrix'!GX122="Yes",'Service Volumes 3'!GX26=""),1,0)</f>
        <v>0</v>
      </c>
      <c r="GY116" s="44">
        <f>IF(AND('Service Matrix'!GY122="Yes",'Service Volumes 3'!GY26=""),1,0)</f>
        <v>0</v>
      </c>
      <c r="GZ116" s="44">
        <f>IF(AND('Service Matrix'!GZ122="Yes",'Service Volumes 3'!GZ26=""),1,0)</f>
        <v>0</v>
      </c>
      <c r="HA116" s="44">
        <f>IF(AND('Service Matrix'!HA122="Yes",'Service Volumes 3'!HA26=""),1,0)</f>
        <v>0</v>
      </c>
      <c r="HB116" s="44">
        <f>IF(AND('Service Matrix'!HB122="Yes",'Service Volumes 3'!HB26=""),1,0)</f>
        <v>0</v>
      </c>
      <c r="HC116" s="44">
        <f>IF(AND('Service Matrix'!HC122="Yes",'Service Volumes 3'!HC26=""),1,0)</f>
        <v>0</v>
      </c>
      <c r="HD116" s="44">
        <f>IF(AND('Service Matrix'!HD122="Yes",'Service Volumes 3'!HD26=""),1,0)</f>
        <v>0</v>
      </c>
      <c r="HE116" s="44">
        <f>IF(AND('Service Matrix'!HE122="Yes",'Service Volumes 3'!HE26=""),1,0)</f>
        <v>0</v>
      </c>
      <c r="HF116" s="44">
        <f>IF(AND('Service Matrix'!HF122="Yes",'Service Volumes 3'!HF26=""),1,0)</f>
        <v>0</v>
      </c>
      <c r="HG116" s="44">
        <f>IF(AND('Service Matrix'!HG122="Yes",'Service Volumes 3'!HG26=""),1,0)</f>
        <v>0</v>
      </c>
      <c r="HH116" s="44">
        <f>IF(AND('Service Matrix'!HH122="Yes",'Service Volumes 3'!HH26=""),1,0)</f>
        <v>0</v>
      </c>
      <c r="HI116" s="44">
        <f>IF(AND('Service Matrix'!HI122="Yes",'Service Volumes 3'!HI26=""),1,0)</f>
        <v>0</v>
      </c>
      <c r="HJ116" s="44">
        <f>IF(AND('Service Matrix'!HJ122="Yes",'Service Volumes 3'!HJ26=""),1,0)</f>
        <v>0</v>
      </c>
      <c r="HK116" s="44">
        <f>IF(AND('Service Matrix'!HK122="Yes",'Service Volumes 3'!HK26=""),1,0)</f>
        <v>0</v>
      </c>
      <c r="HL116" s="44">
        <f>IF(AND('Service Matrix'!HL122="Yes",'Service Volumes 3'!HL26=""),1,0)</f>
        <v>0</v>
      </c>
      <c r="HM116" s="44">
        <f>IF(AND('Service Matrix'!HM122="Yes",'Service Volumes 3'!HM26=""),1,0)</f>
        <v>0</v>
      </c>
      <c r="HN116" s="44">
        <f>IF(AND('Service Matrix'!HN122="Yes",'Service Volumes 3'!HN26=""),1,0)</f>
        <v>0</v>
      </c>
      <c r="HO116" s="44">
        <f>IF(AND('Service Matrix'!HO122="Yes",'Service Volumes 3'!HO26=""),1,0)</f>
        <v>0</v>
      </c>
      <c r="HP116" s="44">
        <f>IF(AND('Service Matrix'!HP122="Yes",'Service Volumes 3'!HP26=""),1,0)</f>
        <v>0</v>
      </c>
      <c r="HQ116" s="44">
        <f>IF(AND('Service Matrix'!HQ122="Yes",'Service Volumes 3'!HQ26=""),1,0)</f>
        <v>0</v>
      </c>
      <c r="HR116" s="44">
        <f>IF(AND('Service Matrix'!HR122="Yes",'Service Volumes 3'!HR26=""),1,0)</f>
        <v>0</v>
      </c>
      <c r="HS116" s="44">
        <f>IF(AND('Service Matrix'!HS122="Yes",'Service Volumes 3'!HS26=""),1,0)</f>
        <v>0</v>
      </c>
      <c r="HT116" s="44">
        <f>IF(AND('Service Matrix'!HT122="Yes",'Service Volumes 3'!HT26=""),1,0)</f>
        <v>0</v>
      </c>
      <c r="HU116" s="44">
        <f>IF(AND('Service Matrix'!HU122="Yes",'Service Volumes 3'!HU26=""),1,0)</f>
        <v>0</v>
      </c>
      <c r="HV116" s="44">
        <f>IF(AND('Service Matrix'!HV122="Yes",'Service Volumes 3'!HV26=""),1,0)</f>
        <v>0</v>
      </c>
      <c r="HW116" s="44">
        <f>IF(AND('Service Matrix'!HW122="Yes",'Service Volumes 3'!HW26=""),1,0)</f>
        <v>0</v>
      </c>
      <c r="HX116" s="44">
        <f>IF(AND('Service Matrix'!HX122="Yes",'Service Volumes 3'!HX26=""),1,0)</f>
        <v>0</v>
      </c>
      <c r="HY116" s="44">
        <f>IF(AND('Service Matrix'!HY122="Yes",'Service Volumes 3'!HY26=""),1,0)</f>
        <v>0</v>
      </c>
      <c r="HZ116" s="44">
        <f>IF(AND('Service Matrix'!HZ122="Yes",'Service Volumes 3'!HZ26=""),1,0)</f>
        <v>0</v>
      </c>
      <c r="IA116" s="44">
        <f>IF(AND('Service Matrix'!IA122="Yes",'Service Volumes 3'!IA26=""),1,0)</f>
        <v>0</v>
      </c>
      <c r="IB116" s="44">
        <f>IF(AND('Service Matrix'!IB122="Yes",'Service Volumes 3'!IB26=""),1,0)</f>
        <v>0</v>
      </c>
      <c r="IC116" s="44">
        <f>IF(AND('Service Matrix'!IC122="Yes",'Service Volumes 3'!IC26=""),1,0)</f>
        <v>0</v>
      </c>
      <c r="ID116" s="44">
        <f>IF(AND('Service Matrix'!ID122="Yes",'Service Volumes 3'!ID26=""),1,0)</f>
        <v>0</v>
      </c>
      <c r="IE116" s="44">
        <f>IF(AND('Service Matrix'!IE122="Yes",'Service Volumes 3'!IE26=""),1,0)</f>
        <v>0</v>
      </c>
      <c r="IF116" s="44">
        <f>IF(AND('Service Matrix'!IF122="Yes",'Service Volumes 3'!IF26=""),1,0)</f>
        <v>0</v>
      </c>
      <c r="IG116" s="44">
        <f>IF(AND('Service Matrix'!IG122="Yes",'Service Volumes 3'!IG26=""),1,0)</f>
        <v>0</v>
      </c>
      <c r="IH116" s="44">
        <f>IF(AND('Service Matrix'!IH122="Yes",'Service Volumes 3'!IH26=""),1,0)</f>
        <v>0</v>
      </c>
      <c r="II116" s="44">
        <f>IF(AND('Service Matrix'!II122="Yes",'Service Volumes 3'!II26=""),1,0)</f>
        <v>0</v>
      </c>
      <c r="IJ116" s="44">
        <f>IF(AND('Service Matrix'!IJ122="Yes",'Service Volumes 3'!IJ26=""),1,0)</f>
        <v>0</v>
      </c>
      <c r="IK116" s="44">
        <f>IF(AND('Service Matrix'!IK122="Yes",'Service Volumes 3'!IK26=""),1,0)</f>
        <v>0</v>
      </c>
      <c r="IL116" s="44">
        <f>IF(AND('Service Matrix'!IL122="Yes",'Service Volumes 3'!IL26=""),1,0)</f>
        <v>0</v>
      </c>
      <c r="IM116" s="44">
        <f>IF(AND('Service Matrix'!IM122="Yes",'Service Volumes 3'!IM26=""),1,0)</f>
        <v>0</v>
      </c>
      <c r="IN116" s="44">
        <f>IF(AND('Service Matrix'!IN122="Yes",'Service Volumes 3'!IN26=""),1,0)</f>
        <v>0</v>
      </c>
      <c r="IO116" s="44">
        <f>IF(AND('Service Matrix'!IO122="Yes",'Service Volumes 3'!IO26=""),1,0)</f>
        <v>0</v>
      </c>
      <c r="IP116" s="44">
        <f>IF(AND('Service Matrix'!IP122="Yes",'Service Volumes 3'!IP26=""),1,0)</f>
        <v>0</v>
      </c>
      <c r="IQ116" s="44">
        <f>IF(AND('Service Matrix'!IQ122="Yes",'Service Volumes 3'!IQ26=""),1,0)</f>
        <v>0</v>
      </c>
      <c r="IR116" s="44">
        <f>IF(AND('Service Matrix'!IR122="Yes",'Service Volumes 3'!IR26=""),1,0)</f>
        <v>0</v>
      </c>
      <c r="IS116" s="44">
        <f>IF(AND('Service Matrix'!IS122="Yes",'Service Volumes 3'!IS26=""),1,0)</f>
        <v>0</v>
      </c>
      <c r="IT116" s="44">
        <f>IF(AND('Service Matrix'!IT122="Yes",'Service Volumes 3'!IT26=""),1,0)</f>
        <v>0</v>
      </c>
      <c r="IU116" s="44">
        <f>IF(AND('Service Matrix'!IU122="Yes",'Service Volumes 3'!IU26=""),1,0)</f>
        <v>0</v>
      </c>
      <c r="IV116" s="44">
        <f>IF(AND('Service Matrix'!IV122="Yes",'Service Volumes 3'!IV26=""),1,0)</f>
        <v>0</v>
      </c>
      <c r="IW116" s="44">
        <f>IF(AND('Service Matrix'!IW122="Yes",'Service Volumes 3'!IW26=""),1,0)</f>
        <v>0</v>
      </c>
      <c r="IX116" s="44">
        <f>IF(AND('Service Matrix'!IX122="Yes",'Service Volumes 3'!IX26=""),1,0)</f>
        <v>0</v>
      </c>
      <c r="IY116" s="44">
        <f>IF(AND('Service Matrix'!IY122="Yes",'Service Volumes 3'!IY26=""),1,0)</f>
        <v>0</v>
      </c>
      <c r="IZ116" s="44">
        <f>IF(AND('Service Matrix'!IZ122="Yes",'Service Volumes 3'!IZ26=""),1,0)</f>
        <v>0</v>
      </c>
      <c r="JA116" s="44">
        <f>IF(AND('Service Matrix'!JA122="Yes",'Service Volumes 3'!JA26=""),1,0)</f>
        <v>0</v>
      </c>
      <c r="JB116" s="44">
        <f>IF(AND('Service Matrix'!JB122="Yes",'Service Volumes 3'!JB26=""),1,0)</f>
        <v>0</v>
      </c>
      <c r="JC116" s="44">
        <f>IF(AND('Service Matrix'!JC122="Yes",'Service Volumes 3'!JC26=""),1,0)</f>
        <v>0</v>
      </c>
      <c r="JD116" s="44">
        <f>IF(AND('Service Matrix'!JD122="Yes",'Service Volumes 3'!JD26=""),1,0)</f>
        <v>0</v>
      </c>
      <c r="JE116" s="44">
        <f>IF(AND('Service Matrix'!JE122="Yes",'Service Volumes 3'!JE26=""),1,0)</f>
        <v>0</v>
      </c>
      <c r="JF116" s="44">
        <f>IF(AND('Service Matrix'!JF122="Yes",'Service Volumes 3'!JF26=""),1,0)</f>
        <v>0</v>
      </c>
      <c r="JG116" s="44">
        <f>IF(AND('Service Matrix'!JG122="Yes",'Service Volumes 3'!JG26=""),1,0)</f>
        <v>0</v>
      </c>
      <c r="JH116" s="44">
        <f>IF(AND('Service Matrix'!JH122="Yes",'Service Volumes 3'!JH26=""),1,0)</f>
        <v>0</v>
      </c>
      <c r="JI116" s="44">
        <f>IF(AND('Service Matrix'!JI122="Yes",'Service Volumes 3'!JI26=""),1,0)</f>
        <v>0</v>
      </c>
      <c r="JJ116" s="44">
        <f>IF(AND('Service Matrix'!JJ122="Yes",'Service Volumes 3'!JJ26=""),1,0)</f>
        <v>0</v>
      </c>
      <c r="JK116" s="44">
        <f>IF(AND('Service Matrix'!JK122="Yes",'Service Volumes 3'!JK26=""),1,0)</f>
        <v>0</v>
      </c>
      <c r="JL116" s="44">
        <f>IF(AND('Service Matrix'!JL122="Yes",'Service Volumes 3'!JL26=""),1,0)</f>
        <v>0</v>
      </c>
      <c r="JM116" s="44">
        <f>IF(AND('Service Matrix'!JM122="Yes",'Service Volumes 3'!JM26=""),1,0)</f>
        <v>0</v>
      </c>
      <c r="JN116" s="44">
        <f>IF(AND('Service Matrix'!JN122="Yes",'Service Volumes 3'!JN26=""),1,0)</f>
        <v>0</v>
      </c>
      <c r="JO116" s="44">
        <f>IF(AND('Service Matrix'!JO122="Yes",'Service Volumes 3'!JO26=""),1,0)</f>
        <v>0</v>
      </c>
      <c r="JP116" s="44">
        <f>IF(AND('Service Matrix'!JP122="Yes",'Service Volumes 3'!JP26=""),1,0)</f>
        <v>0</v>
      </c>
      <c r="JQ116" s="44">
        <f>IF(AND('Service Matrix'!JQ122="Yes",'Service Volumes 3'!JQ26=""),1,0)</f>
        <v>0</v>
      </c>
      <c r="JR116" s="44">
        <f>IF(AND('Service Matrix'!JR122="Yes",'Service Volumes 3'!JR26=""),1,0)</f>
        <v>0</v>
      </c>
      <c r="JS116" s="44">
        <f>IF(AND('Service Matrix'!JS122="Yes",'Service Volumes 3'!JS26=""),1,0)</f>
        <v>0</v>
      </c>
      <c r="JT116" s="44">
        <f>IF(AND('Service Matrix'!JT122="Yes",'Service Volumes 3'!JT26=""),1,0)</f>
        <v>0</v>
      </c>
      <c r="JU116" s="44">
        <f>IF(AND('Service Matrix'!JU122="Yes",'Service Volumes 3'!JU26=""),1,0)</f>
        <v>0</v>
      </c>
      <c r="JV116" s="44">
        <f>IF(AND('Service Matrix'!JV122="Yes",'Service Volumes 3'!JV26=""),1,0)</f>
        <v>0</v>
      </c>
      <c r="JW116" s="44">
        <f>IF(AND('Service Matrix'!JW122="Yes",'Service Volumes 3'!JW26=""),1,0)</f>
        <v>0</v>
      </c>
      <c r="JX116" s="44">
        <f>IF(AND('Service Matrix'!JX122="Yes",'Service Volumes 3'!JX26=""),1,0)</f>
        <v>0</v>
      </c>
      <c r="JY116" s="44">
        <f>IF(AND('Service Matrix'!JY122="Yes",'Service Volumes 3'!JY26=""),1,0)</f>
        <v>0</v>
      </c>
      <c r="JZ116" s="44">
        <f>IF(AND('Service Matrix'!JZ122="Yes",'Service Volumes 3'!JZ26=""),1,0)</f>
        <v>0</v>
      </c>
      <c r="KA116" s="44">
        <f>IF(AND('Service Matrix'!KA122="Yes",'Service Volumes 3'!KA26=""),1,0)</f>
        <v>0</v>
      </c>
      <c r="KB116" s="44">
        <f>IF(AND('Service Matrix'!KB122="Yes",'Service Volumes 3'!KB26=""),1,0)</f>
        <v>0</v>
      </c>
      <c r="KC116" s="44">
        <f>IF(AND('Service Matrix'!KC122="Yes",'Service Volumes 3'!KC26=""),1,0)</f>
        <v>0</v>
      </c>
      <c r="KD116" s="44">
        <f>IF(AND('Service Matrix'!KD122="Yes",'Service Volumes 3'!KD26=""),1,0)</f>
        <v>0</v>
      </c>
      <c r="KE116" s="44">
        <f>IF(AND('Service Matrix'!KE122="Yes",'Service Volumes 3'!KE26=""),1,0)</f>
        <v>0</v>
      </c>
      <c r="KF116" s="44">
        <f>IF(AND('Service Matrix'!KF122="Yes",'Service Volumes 3'!KF26=""),1,0)</f>
        <v>0</v>
      </c>
      <c r="KG116" s="44">
        <f>IF(AND('Service Matrix'!KG122="Yes",'Service Volumes 3'!KG26=""),1,0)</f>
        <v>0</v>
      </c>
      <c r="KH116" s="44">
        <f>IF(AND('Service Matrix'!KH122="Yes",'Service Volumes 3'!KH26=""),1,0)</f>
        <v>0</v>
      </c>
      <c r="KI116" s="44">
        <f>IF(AND('Service Matrix'!KI122="Yes",'Service Volumes 3'!KI26=""),1,0)</f>
        <v>0</v>
      </c>
      <c r="KJ116" s="44">
        <f>IF(AND('Service Matrix'!KJ122="Yes",'Service Volumes 3'!KJ26=""),1,0)</f>
        <v>0</v>
      </c>
      <c r="KK116" s="44">
        <f>IF(AND('Service Matrix'!KK122="Yes",'Service Volumes 3'!KK26=""),1,0)</f>
        <v>0</v>
      </c>
      <c r="KL116" s="44">
        <f>IF(AND('Service Matrix'!KL122="Yes",'Service Volumes 3'!KL26=""),1,0)</f>
        <v>0</v>
      </c>
      <c r="KM116" s="44">
        <f>IF(AND('Service Matrix'!KM122="Yes",'Service Volumes 3'!KM26=""),1,0)</f>
        <v>0</v>
      </c>
      <c r="KN116" s="44">
        <f>IF(AND('Service Matrix'!KN122="Yes",'Service Volumes 3'!KN26=""),1,0)</f>
        <v>0</v>
      </c>
      <c r="KO116" s="44">
        <f>IF(AND('Service Matrix'!KO122="Yes",'Service Volumes 3'!KO26=""),1,0)</f>
        <v>0</v>
      </c>
      <c r="KP116" s="44">
        <f>IF(AND('Service Matrix'!KP122="Yes",'Service Volumes 3'!KP26=""),1,0)</f>
        <v>0</v>
      </c>
      <c r="KQ116" s="44">
        <f>IF(AND('Service Matrix'!KQ122="Yes",'Service Volumes 3'!KQ26=""),1,0)</f>
        <v>0</v>
      </c>
      <c r="KR116" s="44">
        <f>IF(AND('Service Matrix'!KR122="Yes",'Service Volumes 3'!KR26=""),1,0)</f>
        <v>0</v>
      </c>
      <c r="KS116" s="44">
        <f>IF(AND('Service Matrix'!KS122="Yes",'Service Volumes 3'!KS26=""),1,0)</f>
        <v>0</v>
      </c>
      <c r="KT116" s="44">
        <f>IF(AND('Service Matrix'!KT122="Yes",'Service Volumes 3'!KT26=""),1,0)</f>
        <v>0</v>
      </c>
      <c r="KU116" s="44">
        <f>IF(AND('Service Matrix'!KU122="Yes",'Service Volumes 3'!KU26=""),1,0)</f>
        <v>0</v>
      </c>
      <c r="KV116" s="44">
        <f>IF(AND('Service Matrix'!KV122="Yes",'Service Volumes 3'!KV26=""),1,0)</f>
        <v>0</v>
      </c>
      <c r="KW116" s="44">
        <f>IF(AND('Service Matrix'!KW122="Yes",'Service Volumes 3'!KW26=""),1,0)</f>
        <v>0</v>
      </c>
      <c r="KX116" s="44">
        <f>IF(AND('Service Matrix'!KX122="Yes",'Service Volumes 3'!KX26=""),1,0)</f>
        <v>0</v>
      </c>
      <c r="KY116" s="44">
        <f>IF(AND('Service Matrix'!KY122="Yes",'Service Volumes 3'!KY26=""),1,0)</f>
        <v>0</v>
      </c>
      <c r="KZ116" s="44">
        <f>IF(AND('Service Matrix'!KZ122="Yes",'Service Volumes 3'!KZ26=""),1,0)</f>
        <v>0</v>
      </c>
      <c r="LA116" s="44">
        <f>IF(AND('Service Matrix'!LA122="Yes",'Service Volumes 3'!LA26=""),1,0)</f>
        <v>0</v>
      </c>
      <c r="LB116" s="44">
        <f>IF(AND('Service Matrix'!LB122="Yes",'Service Volumes 3'!LB26=""),1,0)</f>
        <v>0</v>
      </c>
      <c r="LC116" s="44">
        <f>IF(AND('Service Matrix'!LC122="Yes",'Service Volumes 3'!LC26=""),1,0)</f>
        <v>0</v>
      </c>
      <c r="LD116" s="44">
        <f>IF(AND('Service Matrix'!LD122="Yes",'Service Volumes 3'!LD26=""),1,0)</f>
        <v>0</v>
      </c>
      <c r="LE116" s="44">
        <f>IF(AND('Service Matrix'!LE122="Yes",'Service Volumes 3'!LE26=""),1,0)</f>
        <v>0</v>
      </c>
      <c r="LF116" s="44">
        <f>IF(AND('Service Matrix'!LF122="Yes",'Service Volumes 3'!LF26=""),1,0)</f>
        <v>0</v>
      </c>
      <c r="LG116" s="44">
        <f>IF(AND('Service Matrix'!LG122="Yes",'Service Volumes 3'!LG26=""),1,0)</f>
        <v>0</v>
      </c>
      <c r="LH116" s="44">
        <f>IF(AND('Service Matrix'!LH122="Yes",'Service Volumes 3'!LH26=""),1,0)</f>
        <v>0</v>
      </c>
      <c r="LI116" s="44">
        <f>IF(AND('Service Matrix'!LI122="Yes",'Service Volumes 3'!LI26=""),1,0)</f>
        <v>0</v>
      </c>
      <c r="LJ116" s="44">
        <f>IF(AND('Service Matrix'!LJ122="Yes",'Service Volumes 3'!LJ26=""),1,0)</f>
        <v>0</v>
      </c>
      <c r="LK116" s="44">
        <f>IF(AND('Service Matrix'!LK122="Yes",'Service Volumes 3'!LK26=""),1,0)</f>
        <v>0</v>
      </c>
      <c r="LL116" s="44">
        <f>IF(AND('Service Matrix'!LL122="Yes",'Service Volumes 3'!LL26=""),1,0)</f>
        <v>0</v>
      </c>
      <c r="LM116" s="44">
        <f>IF(AND('Service Matrix'!LM122="Yes",'Service Volumes 3'!LM26=""),1,0)</f>
        <v>0</v>
      </c>
      <c r="LN116" s="44">
        <f>IF(AND('Service Matrix'!LN122="Yes",'Service Volumes 3'!LN26=""),1,0)</f>
        <v>0</v>
      </c>
      <c r="LO116" s="44">
        <f>IF(AND('Service Matrix'!LO122="Yes",'Service Volumes 3'!LO26=""),1,0)</f>
        <v>0</v>
      </c>
      <c r="LP116" s="44">
        <f>IF(AND('Service Matrix'!LP122="Yes",'Service Volumes 3'!LP26=""),1,0)</f>
        <v>0</v>
      </c>
      <c r="LQ116" s="44">
        <f>IF(AND('Service Matrix'!LQ122="Yes",'Service Volumes 3'!LQ26=""),1,0)</f>
        <v>0</v>
      </c>
      <c r="LR116" s="44">
        <f>IF(AND('Service Matrix'!LR122="Yes",'Service Volumes 3'!LR26=""),1,0)</f>
        <v>0</v>
      </c>
      <c r="LS116" s="44">
        <f>IF(AND('Service Matrix'!LS122="Yes",'Service Volumes 3'!LS26=""),1,0)</f>
        <v>0</v>
      </c>
      <c r="LT116" s="44">
        <f>IF(AND('Service Matrix'!LT122="Yes",'Service Volumes 3'!LT26=""),1,0)</f>
        <v>0</v>
      </c>
      <c r="LU116" s="44">
        <f>IF(AND('Service Matrix'!LU122="Yes",'Service Volumes 3'!LU26=""),1,0)</f>
        <v>0</v>
      </c>
      <c r="LV116" s="44">
        <f>IF(AND('Service Matrix'!LV122="Yes",'Service Volumes 3'!LV26=""),1,0)</f>
        <v>0</v>
      </c>
      <c r="LW116" s="44">
        <f>IF(AND('Service Matrix'!LW122="Yes",'Service Volumes 3'!LW26=""),1,0)</f>
        <v>0</v>
      </c>
      <c r="LX116" s="44">
        <f>IF(AND('Service Matrix'!LX122="Yes",'Service Volumes 3'!LX26=""),1,0)</f>
        <v>0</v>
      </c>
      <c r="LY116" s="44">
        <f>IF(AND('Service Matrix'!LY122="Yes",'Service Volumes 3'!LY26=""),1,0)</f>
        <v>0</v>
      </c>
      <c r="LZ116" s="44">
        <f>IF(AND('Service Matrix'!LZ122="Yes",'Service Volumes 3'!LZ26=""),1,0)</f>
        <v>0</v>
      </c>
      <c r="MA116" s="44">
        <f>IF(AND('Service Matrix'!MA122="Yes",'Service Volumes 3'!MA26=""),1,0)</f>
        <v>0</v>
      </c>
      <c r="MB116" s="44">
        <f>IF(AND('Service Matrix'!MB122="Yes",'Service Volumes 3'!MB26=""),1,0)</f>
        <v>0</v>
      </c>
      <c r="MC116" s="44">
        <f>IF(AND('Service Matrix'!MC122="Yes",'Service Volumes 3'!MC26=""),1,0)</f>
        <v>0</v>
      </c>
      <c r="MD116" s="44">
        <f>IF(AND('Service Matrix'!MD122="Yes",'Service Volumes 3'!MD26=""),1,0)</f>
        <v>0</v>
      </c>
      <c r="ME116" s="44">
        <f>IF(AND('Service Matrix'!ME122="Yes",'Service Volumes 3'!ME26=""),1,0)</f>
        <v>0</v>
      </c>
      <c r="MF116" s="44">
        <f>IF(AND('Service Matrix'!MF122="Yes",'Service Volumes 3'!MF26=""),1,0)</f>
        <v>0</v>
      </c>
      <c r="MG116" s="44">
        <f>IF(AND('Service Matrix'!MG122="Yes",'Service Volumes 3'!MG26=""),1,0)</f>
        <v>0</v>
      </c>
      <c r="MH116" s="44">
        <f>IF(AND('Service Matrix'!MH122="Yes",'Service Volumes 3'!MH26=""),1,0)</f>
        <v>0</v>
      </c>
      <c r="MI116" s="44">
        <f>IF(AND('Service Matrix'!MI122="Yes",'Service Volumes 3'!MI26=""),1,0)</f>
        <v>0</v>
      </c>
      <c r="MJ116" s="44">
        <f>IF(AND('Service Matrix'!MJ122="Yes",'Service Volumes 3'!MJ26=""),1,0)</f>
        <v>0</v>
      </c>
      <c r="MK116" s="44">
        <f>IF(AND('Service Matrix'!MK122="Yes",'Service Volumes 3'!MK26=""),1,0)</f>
        <v>0</v>
      </c>
      <c r="ML116" s="44">
        <f>IF(AND('Service Matrix'!ML122="Yes",'Service Volumes 3'!ML26=""),1,0)</f>
        <v>0</v>
      </c>
      <c r="MM116" s="44">
        <f>IF(AND('Service Matrix'!MM122="Yes",'Service Volumes 3'!MM26=""),1,0)</f>
        <v>0</v>
      </c>
      <c r="MN116" s="44">
        <f>IF(AND('Service Matrix'!MN122="Yes",'Service Volumes 3'!MN26=""),1,0)</f>
        <v>0</v>
      </c>
      <c r="MO116" s="44">
        <f>IF(AND('Service Matrix'!MO122="Yes",'Service Volumes 3'!MO26=""),1,0)</f>
        <v>0</v>
      </c>
      <c r="MP116" s="44">
        <f>IF(AND('Service Matrix'!MP122="Yes",'Service Volumes 3'!MP26=""),1,0)</f>
        <v>0</v>
      </c>
      <c r="MQ116" s="44">
        <f>IF(AND('Service Matrix'!MQ122="Yes",'Service Volumes 3'!MQ26=""),1,0)</f>
        <v>0</v>
      </c>
      <c r="MR116" s="44">
        <f>IF(AND('Service Matrix'!MR122="Yes",'Service Volumes 3'!MR26=""),1,0)</f>
        <v>0</v>
      </c>
      <c r="MS116" s="44">
        <f>IF(AND('Service Matrix'!MS122="Yes",'Service Volumes 3'!MS26=""),1,0)</f>
        <v>0</v>
      </c>
      <c r="MT116" s="44">
        <f>IF(AND('Service Matrix'!MT122="Yes",'Service Volumes 3'!MT26=""),1,0)</f>
        <v>0</v>
      </c>
      <c r="MU116" s="44">
        <f>IF(AND('Service Matrix'!MU122="Yes",'Service Volumes 3'!MU26=""),1,0)</f>
        <v>0</v>
      </c>
      <c r="MV116" s="44">
        <f>IF(AND('Service Matrix'!MV122="Yes",'Service Volumes 3'!MV26=""),1,0)</f>
        <v>0</v>
      </c>
      <c r="MW116" s="44">
        <f>IF(AND('Service Matrix'!MW122="Yes",'Service Volumes 3'!MW26=""),1,0)</f>
        <v>0</v>
      </c>
      <c r="MX116" s="44">
        <f>IF(AND('Service Matrix'!MX122="Yes",'Service Volumes 3'!MX26=""),1,0)</f>
        <v>0</v>
      </c>
      <c r="MY116" s="44">
        <f>IF(AND('Service Matrix'!MY122="Yes",'Service Volumes 3'!MY26=""),1,0)</f>
        <v>0</v>
      </c>
      <c r="MZ116" s="44">
        <f>IF(AND('Service Matrix'!MZ122="Yes",'Service Volumes 3'!MZ26=""),1,0)</f>
        <v>0</v>
      </c>
      <c r="NA116" s="44">
        <f>IF(AND('Service Matrix'!NA122="Yes",'Service Volumes 3'!NA26=""),1,0)</f>
        <v>0</v>
      </c>
      <c r="NB116" s="44">
        <f>IF(AND('Service Matrix'!NB122="Yes",'Service Volumes 3'!NB26=""),1,0)</f>
        <v>0</v>
      </c>
      <c r="NC116" s="44">
        <f>IF(AND('Service Matrix'!NC122="Yes",'Service Volumes 3'!NC26=""),1,0)</f>
        <v>0</v>
      </c>
      <c r="ND116" s="44">
        <f>IF(AND('Service Matrix'!ND122="Yes",'Service Volumes 3'!ND26=""),1,0)</f>
        <v>0</v>
      </c>
      <c r="NE116" s="44">
        <f>IF(AND('Service Matrix'!NE122="Yes",'Service Volumes 3'!NE26=""),1,0)</f>
        <v>0</v>
      </c>
      <c r="NF116" s="44">
        <f>IF(AND('Service Matrix'!NF122="Yes",'Service Volumes 3'!NF26=""),1,0)</f>
        <v>0</v>
      </c>
      <c r="NG116" s="44">
        <f>IF(AND('Service Matrix'!NG122="Yes",'Service Volumes 3'!NG26=""),1,0)</f>
        <v>0</v>
      </c>
      <c r="NH116" s="44">
        <f>IF(AND('Service Matrix'!NH122="Yes",'Service Volumes 3'!NH26=""),1,0)</f>
        <v>0</v>
      </c>
      <c r="NI116" s="44">
        <f>IF(AND('Service Matrix'!NI122="Yes",'Service Volumes 3'!NI26=""),1,0)</f>
        <v>0</v>
      </c>
      <c r="NJ116" s="44">
        <f>IF(AND('Service Matrix'!NJ122="Yes",'Service Volumes 3'!NJ26=""),1,0)</f>
        <v>0</v>
      </c>
      <c r="NK116" s="44">
        <f>IF(AND('Service Matrix'!NK122="Yes",'Service Volumes 3'!NK26=""),1,0)</f>
        <v>0</v>
      </c>
      <c r="NL116" s="44">
        <f>IF(AND('Service Matrix'!NL122="Yes",'Service Volumes 3'!NL26=""),1,0)</f>
        <v>0</v>
      </c>
      <c r="NM116" s="44">
        <f>IF(AND('Service Matrix'!NM122="Yes",'Service Volumes 3'!NM26=""),1,0)</f>
        <v>0</v>
      </c>
      <c r="NN116" s="44">
        <f>IF(AND('Service Matrix'!NN122="Yes",'Service Volumes 3'!NN26=""),1,0)</f>
        <v>0</v>
      </c>
      <c r="NO116" s="44">
        <f>IF(AND('Service Matrix'!NO122="Yes",'Service Volumes 3'!NO26=""),1,0)</f>
        <v>0</v>
      </c>
      <c r="NP116" s="44">
        <f>IF(AND('Service Matrix'!NP122="Yes",'Service Volumes 3'!NP26=""),1,0)</f>
        <v>0</v>
      </c>
      <c r="NQ116" s="44">
        <f>IF(AND('Service Matrix'!NQ122="Yes",'Service Volumes 3'!NQ26=""),1,0)</f>
        <v>0</v>
      </c>
      <c r="NR116" s="44">
        <f>IF(AND('Service Matrix'!NR122="Yes",'Service Volumes 3'!NR26=""),1,0)</f>
        <v>0</v>
      </c>
      <c r="NS116" s="44">
        <f>IF(AND('Service Matrix'!NS122="Yes",'Service Volumes 3'!NS26=""),1,0)</f>
        <v>0</v>
      </c>
      <c r="NT116" s="44">
        <f>IF(AND('Service Matrix'!NT122="Yes",'Service Volumes 3'!NT26=""),1,0)</f>
        <v>0</v>
      </c>
      <c r="NU116" s="44">
        <f>IF(AND('Service Matrix'!NU122="Yes",'Service Volumes 3'!NU26=""),1,0)</f>
        <v>0</v>
      </c>
      <c r="NV116" s="44">
        <f>IF(AND('Service Matrix'!NV122="Yes",'Service Volumes 3'!NV26=""),1,0)</f>
        <v>0</v>
      </c>
      <c r="NW116" s="44">
        <f>IF(AND('Service Matrix'!NW122="Yes",'Service Volumes 3'!NW26=""),1,0)</f>
        <v>0</v>
      </c>
      <c r="NX116" s="44">
        <f>IF(AND('Service Matrix'!NX122="Yes",'Service Volumes 3'!NX26=""),1,0)</f>
        <v>0</v>
      </c>
      <c r="NY116" s="44">
        <f>IF(AND('Service Matrix'!NY122="Yes",'Service Volumes 3'!NY26=""),1,0)</f>
        <v>0</v>
      </c>
      <c r="NZ116" s="44">
        <f>IF(AND('Service Matrix'!NZ122="Yes",'Service Volumes 3'!NZ26=""),1,0)</f>
        <v>0</v>
      </c>
      <c r="OA116" s="44">
        <f>IF(AND('Service Matrix'!OA122="Yes",'Service Volumes 3'!OA26=""),1,0)</f>
        <v>0</v>
      </c>
      <c r="OB116" s="44">
        <f>IF(AND('Service Matrix'!OB122="Yes",'Service Volumes 3'!OB26=""),1,0)</f>
        <v>0</v>
      </c>
      <c r="OC116" s="44">
        <f>IF(AND('Service Matrix'!OC122="Yes",'Service Volumes 3'!OC26=""),1,0)</f>
        <v>0</v>
      </c>
      <c r="OD116" s="44">
        <f>IF(AND('Service Matrix'!OD122="Yes",'Service Volumes 3'!OD26=""),1,0)</f>
        <v>0</v>
      </c>
      <c r="OE116" s="44">
        <f>IF(AND('Service Matrix'!OE122="Yes",'Service Volumes 3'!OE26=""),1,0)</f>
        <v>0</v>
      </c>
      <c r="OF116" s="44">
        <f>IF(AND('Service Matrix'!OF122="Yes",'Service Volumes 3'!OF26=""),1,0)</f>
        <v>0</v>
      </c>
      <c r="OG116" s="44">
        <f>IF(AND('Service Matrix'!OG122="Yes",'Service Volumes 3'!OG26=""),1,0)</f>
        <v>0</v>
      </c>
      <c r="OH116" s="44">
        <f>IF(AND('Service Matrix'!OH122="Yes",'Service Volumes 3'!OH26=""),1,0)</f>
        <v>0</v>
      </c>
      <c r="OI116" s="44">
        <f>IF(AND('Service Matrix'!OI122="Yes",'Service Volumes 3'!OI26=""),1,0)</f>
        <v>0</v>
      </c>
      <c r="OJ116" s="44">
        <f>IF(AND('Service Matrix'!OJ122="Yes",'Service Volumes 3'!OJ26=""),1,0)</f>
        <v>0</v>
      </c>
      <c r="OK116" s="44">
        <f>IF(AND('Service Matrix'!OK122="Yes",'Service Volumes 3'!OK26=""),1,0)</f>
        <v>0</v>
      </c>
      <c r="OL116" s="44">
        <f>IF(AND('Service Matrix'!OL122="Yes",'Service Volumes 3'!OL26=""),1,0)</f>
        <v>0</v>
      </c>
      <c r="OM116" s="44">
        <f>IF(AND('Service Matrix'!OM122="Yes",'Service Volumes 3'!OM26=""),1,0)</f>
        <v>0</v>
      </c>
      <c r="ON116" s="44">
        <f>IF(AND('Service Matrix'!ON122="Yes",'Service Volumes 3'!ON26=""),1,0)</f>
        <v>0</v>
      </c>
    </row>
    <row r="119" spans="2:404" ht="10.25" customHeight="1">
      <c r="B119" s="134" t="s">
        <v>925</v>
      </c>
      <c r="C119"/>
    </row>
    <row r="120" spans="2:404" ht="10.25" customHeight="1">
      <c r="B120" s="128"/>
      <c r="C120"/>
      <c r="E120" s="42" t="s">
        <v>822</v>
      </c>
    </row>
    <row r="121" spans="2:404" ht="10.25" customHeight="1">
      <c r="B121" s="40" t="s">
        <v>423</v>
      </c>
      <c r="C121" s="41" t="s">
        <v>16</v>
      </c>
      <c r="D121" s="46" t="s">
        <v>820</v>
      </c>
      <c r="E121" s="43">
        <v>1</v>
      </c>
      <c r="F121" s="43">
        <v>2</v>
      </c>
      <c r="G121" s="43">
        <v>3</v>
      </c>
      <c r="H121" s="43">
        <v>4</v>
      </c>
      <c r="I121" s="43">
        <v>5</v>
      </c>
      <c r="J121" s="43">
        <v>6</v>
      </c>
      <c r="K121" s="43">
        <v>7</v>
      </c>
      <c r="L121" s="43">
        <v>8</v>
      </c>
      <c r="M121" s="43">
        <v>9</v>
      </c>
      <c r="N121" s="43">
        <v>10</v>
      </c>
      <c r="O121" s="43">
        <v>11</v>
      </c>
      <c r="P121" s="43">
        <v>12</v>
      </c>
      <c r="Q121" s="43">
        <v>13</v>
      </c>
      <c r="R121" s="43">
        <v>14</v>
      </c>
      <c r="S121" s="43">
        <v>15</v>
      </c>
      <c r="T121" s="43">
        <v>16</v>
      </c>
      <c r="U121" s="43">
        <v>17</v>
      </c>
      <c r="V121" s="43">
        <v>18</v>
      </c>
      <c r="W121" s="43">
        <v>19</v>
      </c>
      <c r="X121" s="43">
        <v>20</v>
      </c>
      <c r="Y121" s="43">
        <v>21</v>
      </c>
      <c r="Z121" s="43">
        <v>22</v>
      </c>
      <c r="AA121" s="43">
        <v>23</v>
      </c>
      <c r="AB121" s="43">
        <v>24</v>
      </c>
      <c r="AC121" s="43">
        <v>25</v>
      </c>
      <c r="AD121" s="43">
        <v>26</v>
      </c>
      <c r="AE121" s="43">
        <v>27</v>
      </c>
      <c r="AF121" s="43">
        <v>28</v>
      </c>
      <c r="AG121" s="43">
        <v>29</v>
      </c>
      <c r="AH121" s="43">
        <v>30</v>
      </c>
      <c r="AI121" s="43">
        <v>31</v>
      </c>
      <c r="AJ121" s="43">
        <v>32</v>
      </c>
      <c r="AK121" s="43">
        <v>33</v>
      </c>
      <c r="AL121" s="43">
        <v>34</v>
      </c>
      <c r="AM121" s="43">
        <v>35</v>
      </c>
      <c r="AN121" s="43">
        <v>36</v>
      </c>
      <c r="AO121" s="43">
        <v>37</v>
      </c>
      <c r="AP121" s="43">
        <v>38</v>
      </c>
      <c r="AQ121" s="43">
        <v>39</v>
      </c>
      <c r="AR121" s="43">
        <v>40</v>
      </c>
      <c r="AS121" s="43">
        <v>41</v>
      </c>
      <c r="AT121" s="43">
        <v>42</v>
      </c>
      <c r="AU121" s="43">
        <v>43</v>
      </c>
      <c r="AV121" s="43">
        <v>44</v>
      </c>
      <c r="AW121" s="43">
        <v>45</v>
      </c>
      <c r="AX121" s="43">
        <v>46</v>
      </c>
      <c r="AY121" s="43">
        <v>47</v>
      </c>
      <c r="AZ121" s="43">
        <v>48</v>
      </c>
      <c r="BA121" s="43">
        <v>49</v>
      </c>
      <c r="BB121" s="43">
        <v>50</v>
      </c>
      <c r="BC121" s="43">
        <v>51</v>
      </c>
      <c r="BD121" s="43">
        <v>52</v>
      </c>
      <c r="BE121" s="43">
        <v>53</v>
      </c>
      <c r="BF121" s="43">
        <v>54</v>
      </c>
      <c r="BG121" s="43">
        <v>55</v>
      </c>
      <c r="BH121" s="43">
        <v>56</v>
      </c>
      <c r="BI121" s="43">
        <v>57</v>
      </c>
      <c r="BJ121" s="43">
        <v>58</v>
      </c>
      <c r="BK121" s="43">
        <v>59</v>
      </c>
      <c r="BL121" s="43">
        <v>60</v>
      </c>
      <c r="BM121" s="43">
        <v>61</v>
      </c>
      <c r="BN121" s="43">
        <v>62</v>
      </c>
      <c r="BO121" s="43">
        <v>63</v>
      </c>
      <c r="BP121" s="43">
        <v>64</v>
      </c>
      <c r="BQ121" s="43">
        <v>65</v>
      </c>
      <c r="BR121" s="43">
        <v>66</v>
      </c>
      <c r="BS121" s="43">
        <v>67</v>
      </c>
      <c r="BT121" s="43">
        <v>68</v>
      </c>
      <c r="BU121" s="43">
        <v>69</v>
      </c>
      <c r="BV121" s="43">
        <v>70</v>
      </c>
      <c r="BW121" s="43">
        <v>71</v>
      </c>
      <c r="BX121" s="43">
        <v>72</v>
      </c>
      <c r="BY121" s="43">
        <v>73</v>
      </c>
      <c r="BZ121" s="43">
        <v>74</v>
      </c>
      <c r="CA121" s="43">
        <v>75</v>
      </c>
      <c r="CB121" s="43">
        <v>76</v>
      </c>
      <c r="CC121" s="43">
        <v>77</v>
      </c>
      <c r="CD121" s="43">
        <v>78</v>
      </c>
      <c r="CE121" s="43">
        <v>79</v>
      </c>
      <c r="CF121" s="43">
        <v>80</v>
      </c>
      <c r="CG121" s="43">
        <v>81</v>
      </c>
      <c r="CH121" s="43">
        <v>82</v>
      </c>
      <c r="CI121" s="43">
        <v>83</v>
      </c>
      <c r="CJ121" s="43">
        <v>84</v>
      </c>
      <c r="CK121" s="43">
        <v>85</v>
      </c>
      <c r="CL121" s="43">
        <v>86</v>
      </c>
      <c r="CM121" s="43">
        <v>87</v>
      </c>
      <c r="CN121" s="43">
        <v>88</v>
      </c>
      <c r="CO121" s="43">
        <v>89</v>
      </c>
      <c r="CP121" s="43">
        <v>90</v>
      </c>
      <c r="CQ121" s="43">
        <v>91</v>
      </c>
      <c r="CR121" s="43">
        <v>92</v>
      </c>
      <c r="CS121" s="43">
        <v>93</v>
      </c>
      <c r="CT121" s="43">
        <v>94</v>
      </c>
      <c r="CU121" s="43">
        <v>95</v>
      </c>
      <c r="CV121" s="43">
        <v>96</v>
      </c>
      <c r="CW121" s="43">
        <v>97</v>
      </c>
      <c r="CX121" s="43">
        <v>98</v>
      </c>
      <c r="CY121" s="43">
        <v>99</v>
      </c>
      <c r="CZ121" s="43">
        <v>100</v>
      </c>
      <c r="DA121" s="43">
        <v>101</v>
      </c>
      <c r="DB121" s="43">
        <v>102</v>
      </c>
      <c r="DC121" s="43">
        <v>103</v>
      </c>
      <c r="DD121" s="43">
        <v>104</v>
      </c>
      <c r="DE121" s="43">
        <v>105</v>
      </c>
      <c r="DF121" s="43">
        <v>106</v>
      </c>
      <c r="DG121" s="43">
        <v>107</v>
      </c>
      <c r="DH121" s="43">
        <v>108</v>
      </c>
      <c r="DI121" s="43">
        <v>109</v>
      </c>
      <c r="DJ121" s="43">
        <v>110</v>
      </c>
      <c r="DK121" s="43">
        <v>111</v>
      </c>
      <c r="DL121" s="43">
        <v>112</v>
      </c>
      <c r="DM121" s="43">
        <v>113</v>
      </c>
      <c r="DN121" s="43">
        <v>114</v>
      </c>
      <c r="DO121" s="43">
        <v>115</v>
      </c>
      <c r="DP121" s="43">
        <v>116</v>
      </c>
      <c r="DQ121" s="43">
        <v>117</v>
      </c>
      <c r="DR121" s="43">
        <v>118</v>
      </c>
      <c r="DS121" s="43">
        <v>119</v>
      </c>
      <c r="DT121" s="43">
        <v>120</v>
      </c>
      <c r="DU121" s="43">
        <v>121</v>
      </c>
      <c r="DV121" s="43">
        <v>122</v>
      </c>
      <c r="DW121" s="43">
        <v>123</v>
      </c>
      <c r="DX121" s="43">
        <v>124</v>
      </c>
      <c r="DY121" s="43">
        <v>125</v>
      </c>
      <c r="DZ121" s="43">
        <v>126</v>
      </c>
      <c r="EA121" s="43">
        <v>127</v>
      </c>
      <c r="EB121" s="43">
        <v>128</v>
      </c>
      <c r="EC121" s="43">
        <v>129</v>
      </c>
      <c r="ED121" s="43">
        <v>130</v>
      </c>
      <c r="EE121" s="43">
        <v>131</v>
      </c>
      <c r="EF121" s="43">
        <v>132</v>
      </c>
      <c r="EG121" s="43">
        <v>133</v>
      </c>
      <c r="EH121" s="43">
        <v>134</v>
      </c>
      <c r="EI121" s="43">
        <v>135</v>
      </c>
      <c r="EJ121" s="43">
        <v>136</v>
      </c>
      <c r="EK121" s="43">
        <v>137</v>
      </c>
      <c r="EL121" s="43">
        <v>138</v>
      </c>
      <c r="EM121" s="43">
        <v>139</v>
      </c>
      <c r="EN121" s="43">
        <v>140</v>
      </c>
      <c r="EO121" s="43">
        <v>141</v>
      </c>
      <c r="EP121" s="43">
        <v>142</v>
      </c>
      <c r="EQ121" s="43">
        <v>143</v>
      </c>
      <c r="ER121" s="43">
        <v>144</v>
      </c>
      <c r="ES121" s="43">
        <v>145</v>
      </c>
      <c r="ET121" s="43">
        <v>146</v>
      </c>
      <c r="EU121" s="43">
        <v>147</v>
      </c>
      <c r="EV121" s="43">
        <v>148</v>
      </c>
      <c r="EW121" s="43">
        <v>149</v>
      </c>
      <c r="EX121" s="43">
        <v>150</v>
      </c>
      <c r="EY121" s="43">
        <v>151</v>
      </c>
      <c r="EZ121" s="43">
        <v>152</v>
      </c>
      <c r="FA121" s="43">
        <v>153</v>
      </c>
      <c r="FB121" s="43">
        <v>154</v>
      </c>
      <c r="FC121" s="43">
        <v>155</v>
      </c>
      <c r="FD121" s="43">
        <v>156</v>
      </c>
      <c r="FE121" s="43">
        <v>157</v>
      </c>
      <c r="FF121" s="43">
        <v>158</v>
      </c>
      <c r="FG121" s="43">
        <v>159</v>
      </c>
      <c r="FH121" s="43">
        <v>160</v>
      </c>
      <c r="FI121" s="43">
        <v>161</v>
      </c>
      <c r="FJ121" s="43">
        <v>162</v>
      </c>
      <c r="FK121" s="43">
        <v>163</v>
      </c>
      <c r="FL121" s="43">
        <v>164</v>
      </c>
      <c r="FM121" s="43">
        <v>165</v>
      </c>
      <c r="FN121" s="43">
        <v>166</v>
      </c>
      <c r="FO121" s="43">
        <v>167</v>
      </c>
      <c r="FP121" s="43">
        <v>168</v>
      </c>
      <c r="FQ121" s="43">
        <v>169</v>
      </c>
      <c r="FR121" s="43">
        <v>170</v>
      </c>
      <c r="FS121" s="43">
        <v>171</v>
      </c>
      <c r="FT121" s="43">
        <v>172</v>
      </c>
      <c r="FU121" s="43">
        <v>173</v>
      </c>
      <c r="FV121" s="43">
        <v>174</v>
      </c>
      <c r="FW121" s="43">
        <v>175</v>
      </c>
      <c r="FX121" s="43">
        <v>176</v>
      </c>
      <c r="FY121" s="43">
        <v>177</v>
      </c>
      <c r="FZ121" s="43">
        <v>178</v>
      </c>
      <c r="GA121" s="43">
        <v>179</v>
      </c>
      <c r="GB121" s="43">
        <v>180</v>
      </c>
      <c r="GC121" s="43">
        <v>181</v>
      </c>
      <c r="GD121" s="43">
        <v>182</v>
      </c>
      <c r="GE121" s="43">
        <v>183</v>
      </c>
      <c r="GF121" s="43">
        <v>184</v>
      </c>
      <c r="GG121" s="43">
        <v>185</v>
      </c>
      <c r="GH121" s="43">
        <v>186</v>
      </c>
      <c r="GI121" s="43">
        <v>187</v>
      </c>
      <c r="GJ121" s="43">
        <v>188</v>
      </c>
      <c r="GK121" s="43">
        <v>189</v>
      </c>
      <c r="GL121" s="43">
        <v>190</v>
      </c>
      <c r="GM121" s="43">
        <v>191</v>
      </c>
      <c r="GN121" s="43">
        <v>192</v>
      </c>
      <c r="GO121" s="43">
        <v>193</v>
      </c>
      <c r="GP121" s="43">
        <v>194</v>
      </c>
      <c r="GQ121" s="43">
        <v>195</v>
      </c>
      <c r="GR121" s="43">
        <v>196</v>
      </c>
      <c r="GS121" s="43">
        <v>197</v>
      </c>
      <c r="GT121" s="43">
        <v>198</v>
      </c>
      <c r="GU121" s="43">
        <v>199</v>
      </c>
      <c r="GV121" s="43">
        <v>200</v>
      </c>
      <c r="GW121" s="43">
        <v>201</v>
      </c>
      <c r="GX121" s="43">
        <v>202</v>
      </c>
      <c r="GY121" s="43">
        <v>203</v>
      </c>
      <c r="GZ121" s="43">
        <v>204</v>
      </c>
      <c r="HA121" s="43">
        <v>205</v>
      </c>
      <c r="HB121" s="43">
        <v>206</v>
      </c>
      <c r="HC121" s="43">
        <v>207</v>
      </c>
      <c r="HD121" s="43">
        <v>208</v>
      </c>
      <c r="HE121" s="43">
        <v>209</v>
      </c>
      <c r="HF121" s="43">
        <v>210</v>
      </c>
      <c r="HG121" s="43">
        <v>211</v>
      </c>
      <c r="HH121" s="43">
        <v>212</v>
      </c>
      <c r="HI121" s="43">
        <v>213</v>
      </c>
      <c r="HJ121" s="43">
        <v>214</v>
      </c>
      <c r="HK121" s="43">
        <v>215</v>
      </c>
      <c r="HL121" s="43">
        <v>216</v>
      </c>
      <c r="HM121" s="43">
        <v>217</v>
      </c>
      <c r="HN121" s="43">
        <v>218</v>
      </c>
      <c r="HO121" s="43">
        <v>219</v>
      </c>
      <c r="HP121" s="43">
        <v>220</v>
      </c>
      <c r="HQ121" s="43">
        <v>221</v>
      </c>
      <c r="HR121" s="43">
        <v>222</v>
      </c>
      <c r="HS121" s="43">
        <v>223</v>
      </c>
      <c r="HT121" s="43">
        <v>224</v>
      </c>
      <c r="HU121" s="43">
        <v>225</v>
      </c>
      <c r="HV121" s="43">
        <v>226</v>
      </c>
      <c r="HW121" s="43">
        <v>227</v>
      </c>
      <c r="HX121" s="43">
        <v>228</v>
      </c>
      <c r="HY121" s="43">
        <v>229</v>
      </c>
      <c r="HZ121" s="43">
        <v>230</v>
      </c>
      <c r="IA121" s="43">
        <v>231</v>
      </c>
      <c r="IB121" s="43">
        <v>232</v>
      </c>
      <c r="IC121" s="43">
        <v>233</v>
      </c>
      <c r="ID121" s="43">
        <v>234</v>
      </c>
      <c r="IE121" s="43">
        <v>235</v>
      </c>
      <c r="IF121" s="43">
        <v>236</v>
      </c>
      <c r="IG121" s="43">
        <v>237</v>
      </c>
      <c r="IH121" s="43">
        <v>238</v>
      </c>
      <c r="II121" s="43">
        <v>239</v>
      </c>
      <c r="IJ121" s="43">
        <v>240</v>
      </c>
      <c r="IK121" s="43">
        <v>241</v>
      </c>
      <c r="IL121" s="43">
        <v>242</v>
      </c>
      <c r="IM121" s="43">
        <v>243</v>
      </c>
      <c r="IN121" s="43">
        <v>244</v>
      </c>
      <c r="IO121" s="43">
        <v>245</v>
      </c>
      <c r="IP121" s="43">
        <v>246</v>
      </c>
      <c r="IQ121" s="43">
        <v>247</v>
      </c>
      <c r="IR121" s="43">
        <v>248</v>
      </c>
      <c r="IS121" s="43">
        <v>249</v>
      </c>
      <c r="IT121" s="43">
        <v>250</v>
      </c>
      <c r="IU121" s="43">
        <v>251</v>
      </c>
      <c r="IV121" s="43">
        <v>252</v>
      </c>
      <c r="IW121" s="43">
        <v>253</v>
      </c>
      <c r="IX121" s="43">
        <v>254</v>
      </c>
      <c r="IY121" s="43">
        <v>255</v>
      </c>
      <c r="IZ121" s="43">
        <v>256</v>
      </c>
      <c r="JA121" s="43">
        <v>257</v>
      </c>
      <c r="JB121" s="43">
        <v>258</v>
      </c>
      <c r="JC121" s="43">
        <v>259</v>
      </c>
      <c r="JD121" s="43">
        <v>260</v>
      </c>
      <c r="JE121" s="43">
        <v>261</v>
      </c>
      <c r="JF121" s="43">
        <v>262</v>
      </c>
      <c r="JG121" s="43">
        <v>263</v>
      </c>
      <c r="JH121" s="43">
        <v>264</v>
      </c>
      <c r="JI121" s="43">
        <v>265</v>
      </c>
      <c r="JJ121" s="43">
        <v>266</v>
      </c>
      <c r="JK121" s="43">
        <v>267</v>
      </c>
      <c r="JL121" s="43">
        <v>268</v>
      </c>
      <c r="JM121" s="43">
        <v>269</v>
      </c>
      <c r="JN121" s="43">
        <v>270</v>
      </c>
      <c r="JO121" s="43">
        <v>271</v>
      </c>
      <c r="JP121" s="43">
        <v>272</v>
      </c>
      <c r="JQ121" s="43">
        <v>273</v>
      </c>
      <c r="JR121" s="43">
        <v>274</v>
      </c>
      <c r="JS121" s="43">
        <v>275</v>
      </c>
      <c r="JT121" s="43">
        <v>276</v>
      </c>
      <c r="JU121" s="43">
        <v>277</v>
      </c>
      <c r="JV121" s="43">
        <v>278</v>
      </c>
      <c r="JW121" s="43">
        <v>279</v>
      </c>
      <c r="JX121" s="43">
        <v>280</v>
      </c>
      <c r="JY121" s="43">
        <v>281</v>
      </c>
      <c r="JZ121" s="43">
        <v>282</v>
      </c>
      <c r="KA121" s="43">
        <v>283</v>
      </c>
      <c r="KB121" s="43">
        <v>284</v>
      </c>
      <c r="KC121" s="43">
        <v>285</v>
      </c>
      <c r="KD121" s="43">
        <v>286</v>
      </c>
      <c r="KE121" s="43">
        <v>287</v>
      </c>
      <c r="KF121" s="43">
        <v>288</v>
      </c>
      <c r="KG121" s="43">
        <v>289</v>
      </c>
      <c r="KH121" s="43">
        <v>290</v>
      </c>
      <c r="KI121" s="43">
        <v>291</v>
      </c>
      <c r="KJ121" s="43">
        <v>292</v>
      </c>
      <c r="KK121" s="43">
        <v>293</v>
      </c>
      <c r="KL121" s="43">
        <v>294</v>
      </c>
      <c r="KM121" s="43">
        <v>295</v>
      </c>
      <c r="KN121" s="43">
        <v>296</v>
      </c>
      <c r="KO121" s="43">
        <v>297</v>
      </c>
      <c r="KP121" s="43">
        <v>298</v>
      </c>
      <c r="KQ121" s="43">
        <v>299</v>
      </c>
      <c r="KR121" s="43">
        <v>300</v>
      </c>
      <c r="KS121" s="43">
        <v>301</v>
      </c>
      <c r="KT121" s="43">
        <v>302</v>
      </c>
      <c r="KU121" s="43">
        <v>303</v>
      </c>
      <c r="KV121" s="43">
        <v>304</v>
      </c>
      <c r="KW121" s="43">
        <v>305</v>
      </c>
      <c r="KX121" s="43">
        <v>306</v>
      </c>
      <c r="KY121" s="43">
        <v>307</v>
      </c>
      <c r="KZ121" s="43">
        <v>308</v>
      </c>
      <c r="LA121" s="43">
        <v>309</v>
      </c>
      <c r="LB121" s="43">
        <v>310</v>
      </c>
      <c r="LC121" s="43">
        <v>311</v>
      </c>
      <c r="LD121" s="43">
        <v>312</v>
      </c>
      <c r="LE121" s="43">
        <v>313</v>
      </c>
      <c r="LF121" s="43">
        <v>314</v>
      </c>
      <c r="LG121" s="43">
        <v>315</v>
      </c>
      <c r="LH121" s="43">
        <v>316</v>
      </c>
      <c r="LI121" s="43">
        <v>317</v>
      </c>
      <c r="LJ121" s="43">
        <v>318</v>
      </c>
      <c r="LK121" s="43">
        <v>319</v>
      </c>
      <c r="LL121" s="43">
        <v>320</v>
      </c>
      <c r="LM121" s="43">
        <v>321</v>
      </c>
      <c r="LN121" s="43">
        <v>322</v>
      </c>
      <c r="LO121" s="43">
        <v>323</v>
      </c>
      <c r="LP121" s="43">
        <v>324</v>
      </c>
      <c r="LQ121" s="43">
        <v>325</v>
      </c>
      <c r="LR121" s="43">
        <v>326</v>
      </c>
      <c r="LS121" s="43">
        <v>327</v>
      </c>
      <c r="LT121" s="43">
        <v>328</v>
      </c>
      <c r="LU121" s="43">
        <v>329</v>
      </c>
      <c r="LV121" s="43">
        <v>330</v>
      </c>
      <c r="LW121" s="43">
        <v>331</v>
      </c>
      <c r="LX121" s="43">
        <v>332</v>
      </c>
      <c r="LY121" s="43">
        <v>333</v>
      </c>
      <c r="LZ121" s="43">
        <v>334</v>
      </c>
      <c r="MA121" s="43">
        <v>335</v>
      </c>
      <c r="MB121" s="43">
        <v>336</v>
      </c>
      <c r="MC121" s="43">
        <v>337</v>
      </c>
      <c r="MD121" s="43">
        <v>338</v>
      </c>
      <c r="ME121" s="43">
        <v>339</v>
      </c>
      <c r="MF121" s="43">
        <v>340</v>
      </c>
      <c r="MG121" s="43">
        <v>341</v>
      </c>
      <c r="MH121" s="43">
        <v>342</v>
      </c>
      <c r="MI121" s="43">
        <v>343</v>
      </c>
      <c r="MJ121" s="43">
        <v>344</v>
      </c>
      <c r="MK121" s="43">
        <v>345</v>
      </c>
      <c r="ML121" s="43">
        <v>346</v>
      </c>
      <c r="MM121" s="43">
        <v>347</v>
      </c>
      <c r="MN121" s="43">
        <v>348</v>
      </c>
      <c r="MO121" s="43">
        <v>349</v>
      </c>
      <c r="MP121" s="43">
        <v>350</v>
      </c>
      <c r="MQ121" s="43">
        <v>351</v>
      </c>
      <c r="MR121" s="43">
        <v>352</v>
      </c>
      <c r="MS121" s="43">
        <v>353</v>
      </c>
      <c r="MT121" s="43">
        <v>354</v>
      </c>
      <c r="MU121" s="43">
        <v>355</v>
      </c>
      <c r="MV121" s="43">
        <v>356</v>
      </c>
      <c r="MW121" s="43">
        <v>357</v>
      </c>
      <c r="MX121" s="43">
        <v>358</v>
      </c>
      <c r="MY121" s="43">
        <v>359</v>
      </c>
      <c r="MZ121" s="43">
        <v>360</v>
      </c>
      <c r="NA121" s="43">
        <v>361</v>
      </c>
      <c r="NB121" s="43">
        <v>362</v>
      </c>
      <c r="NC121" s="43">
        <v>363</v>
      </c>
      <c r="ND121" s="43">
        <v>364</v>
      </c>
      <c r="NE121" s="43">
        <v>365</v>
      </c>
      <c r="NF121" s="43">
        <v>366</v>
      </c>
      <c r="NG121" s="43">
        <v>367</v>
      </c>
      <c r="NH121" s="43">
        <v>368</v>
      </c>
      <c r="NI121" s="43">
        <v>369</v>
      </c>
      <c r="NJ121" s="43">
        <v>370</v>
      </c>
      <c r="NK121" s="43">
        <v>371</v>
      </c>
      <c r="NL121" s="43">
        <v>372</v>
      </c>
      <c r="NM121" s="43">
        <v>373</v>
      </c>
      <c r="NN121" s="43">
        <v>374</v>
      </c>
      <c r="NO121" s="43">
        <v>375</v>
      </c>
      <c r="NP121" s="43">
        <v>376</v>
      </c>
      <c r="NQ121" s="43">
        <v>377</v>
      </c>
      <c r="NR121" s="43">
        <v>378</v>
      </c>
      <c r="NS121" s="43">
        <v>379</v>
      </c>
      <c r="NT121" s="43">
        <v>380</v>
      </c>
      <c r="NU121" s="43">
        <v>381</v>
      </c>
      <c r="NV121" s="43">
        <v>382</v>
      </c>
      <c r="NW121" s="43">
        <v>383</v>
      </c>
      <c r="NX121" s="43">
        <v>384</v>
      </c>
      <c r="NY121" s="43">
        <v>385</v>
      </c>
      <c r="NZ121" s="43">
        <v>386</v>
      </c>
      <c r="OA121" s="43">
        <v>387</v>
      </c>
      <c r="OB121" s="43">
        <v>388</v>
      </c>
      <c r="OC121" s="43">
        <v>389</v>
      </c>
      <c r="OD121" s="43">
        <v>390</v>
      </c>
      <c r="OE121" s="43">
        <v>391</v>
      </c>
      <c r="OF121" s="43">
        <v>392</v>
      </c>
      <c r="OG121" s="43">
        <v>393</v>
      </c>
      <c r="OH121" s="43">
        <v>394</v>
      </c>
      <c r="OI121" s="43">
        <v>395</v>
      </c>
      <c r="OJ121" s="43">
        <v>396</v>
      </c>
      <c r="OK121" s="43">
        <v>397</v>
      </c>
      <c r="OL121" s="43">
        <v>398</v>
      </c>
      <c r="OM121" s="43">
        <v>399</v>
      </c>
      <c r="ON121" s="43">
        <v>400</v>
      </c>
    </row>
    <row r="122" spans="2:404" ht="10.25" customHeight="1">
      <c r="B122" s="47" t="s">
        <v>126</v>
      </c>
      <c r="C122" s="45" t="s">
        <v>127</v>
      </c>
      <c r="D122" s="43" t="str">
        <f t="shared" ref="D122:D133" si="6">IF(SUM(E122:ON122)&gt;0,"Error","OK")</f>
        <v>OK</v>
      </c>
      <c r="E122" s="44">
        <f>IF(AND('Service Matrix'!E97="Yes",'Service Volumes 3'!E5=""),1,0)</f>
        <v>0</v>
      </c>
      <c r="F122" s="44">
        <f>IF(AND('Service Matrix'!F97="Yes",'Service Volumes 3'!F5=""),1,0)</f>
        <v>0</v>
      </c>
      <c r="G122" s="44">
        <f>IF(AND('Service Matrix'!G97="Yes",'Service Volumes 3'!G5=""),1,0)</f>
        <v>0</v>
      </c>
      <c r="H122" s="44">
        <f>IF(AND('Service Matrix'!H97="Yes",'Service Volumes 3'!H5=""),1,0)</f>
        <v>0</v>
      </c>
      <c r="I122" s="44">
        <f>IF(AND('Service Matrix'!I97="Yes",'Service Volumes 3'!I5=""),1,0)</f>
        <v>0</v>
      </c>
      <c r="J122" s="44">
        <f>IF(AND('Service Matrix'!J97="Yes",'Service Volumes 3'!J5=""),1,0)</f>
        <v>0</v>
      </c>
      <c r="K122" s="44">
        <f>IF(AND('Service Matrix'!K97="Yes",'Service Volumes 3'!K5=""),1,0)</f>
        <v>0</v>
      </c>
      <c r="L122" s="44">
        <f>IF(AND('Service Matrix'!L97="Yes",'Service Volumes 3'!L5=""),1,0)</f>
        <v>0</v>
      </c>
      <c r="M122" s="44">
        <f>IF(AND('Service Matrix'!M97="Yes",'Service Volumes 3'!M5=""),1,0)</f>
        <v>0</v>
      </c>
      <c r="N122" s="44">
        <f>IF(AND('Service Matrix'!N97="Yes",'Service Volumes 3'!N5=""),1,0)</f>
        <v>0</v>
      </c>
      <c r="O122" s="44">
        <f>IF(AND('Service Matrix'!O97="Yes",'Service Volumes 3'!O5=""),1,0)</f>
        <v>0</v>
      </c>
      <c r="P122" s="44">
        <f>IF(AND('Service Matrix'!P97="Yes",'Service Volumes 3'!P5=""),1,0)</f>
        <v>0</v>
      </c>
      <c r="Q122" s="44">
        <f>IF(AND('Service Matrix'!Q97="Yes",'Service Volumes 3'!Q5=""),1,0)</f>
        <v>0</v>
      </c>
      <c r="R122" s="44">
        <f>IF(AND('Service Matrix'!R97="Yes",'Service Volumes 3'!R5=""),1,0)</f>
        <v>0</v>
      </c>
      <c r="S122" s="44">
        <f>IF(AND('Service Matrix'!S97="Yes",'Service Volumes 3'!S5=""),1,0)</f>
        <v>0</v>
      </c>
      <c r="T122" s="44">
        <f>IF(AND('Service Matrix'!T97="Yes",'Service Volumes 3'!T5=""),1,0)</f>
        <v>0</v>
      </c>
      <c r="U122" s="44">
        <f>IF(AND('Service Matrix'!U97="Yes",'Service Volumes 3'!U5=""),1,0)</f>
        <v>0</v>
      </c>
      <c r="V122" s="44">
        <f>IF(AND('Service Matrix'!V97="Yes",'Service Volumes 3'!V5=""),1,0)</f>
        <v>0</v>
      </c>
      <c r="W122" s="44">
        <f>IF(AND('Service Matrix'!W97="Yes",'Service Volumes 3'!W5=""),1,0)</f>
        <v>0</v>
      </c>
      <c r="X122" s="44">
        <f>IF(AND('Service Matrix'!X97="Yes",'Service Volumes 3'!X5=""),1,0)</f>
        <v>0</v>
      </c>
      <c r="Y122" s="44">
        <f>IF(AND('Service Matrix'!Y97="Yes",'Service Volumes 3'!Y5=""),1,0)</f>
        <v>0</v>
      </c>
      <c r="Z122" s="44">
        <f>IF(AND('Service Matrix'!Z97="Yes",'Service Volumes 3'!Z5=""),1,0)</f>
        <v>0</v>
      </c>
      <c r="AA122" s="44">
        <f>IF(AND('Service Matrix'!AA97="Yes",'Service Volumes 3'!AA5=""),1,0)</f>
        <v>0</v>
      </c>
      <c r="AB122" s="44">
        <f>IF(AND('Service Matrix'!AB97="Yes",'Service Volumes 3'!AB5=""),1,0)</f>
        <v>0</v>
      </c>
      <c r="AC122" s="44">
        <f>IF(AND('Service Matrix'!AC97="Yes",'Service Volumes 3'!AC5=""),1,0)</f>
        <v>0</v>
      </c>
      <c r="AD122" s="44">
        <f>IF(AND('Service Matrix'!AD97="Yes",'Service Volumes 3'!AD5=""),1,0)</f>
        <v>0</v>
      </c>
      <c r="AE122" s="44">
        <f>IF(AND('Service Matrix'!AE97="Yes",'Service Volumes 3'!AE5=""),1,0)</f>
        <v>0</v>
      </c>
      <c r="AF122" s="44">
        <f>IF(AND('Service Matrix'!AF97="Yes",'Service Volumes 3'!AF5=""),1,0)</f>
        <v>0</v>
      </c>
      <c r="AG122" s="44">
        <f>IF(AND('Service Matrix'!AG97="Yes",'Service Volumes 3'!AG5=""),1,0)</f>
        <v>0</v>
      </c>
      <c r="AH122" s="44">
        <f>IF(AND('Service Matrix'!AH97="Yes",'Service Volumes 3'!AH5=""),1,0)</f>
        <v>0</v>
      </c>
      <c r="AI122" s="44">
        <f>IF(AND('Service Matrix'!AI97="Yes",'Service Volumes 3'!AI5=""),1,0)</f>
        <v>0</v>
      </c>
      <c r="AJ122" s="44">
        <f>IF(AND('Service Matrix'!AJ97="Yes",'Service Volumes 3'!AJ5=""),1,0)</f>
        <v>0</v>
      </c>
      <c r="AK122" s="44">
        <f>IF(AND('Service Matrix'!AK97="Yes",'Service Volumes 3'!AK5=""),1,0)</f>
        <v>0</v>
      </c>
      <c r="AL122" s="44">
        <f>IF(AND('Service Matrix'!AL97="Yes",'Service Volumes 3'!AL5=""),1,0)</f>
        <v>0</v>
      </c>
      <c r="AM122" s="44">
        <f>IF(AND('Service Matrix'!AM97="Yes",'Service Volumes 3'!AM5=""),1,0)</f>
        <v>0</v>
      </c>
      <c r="AN122" s="44">
        <f>IF(AND('Service Matrix'!AN97="Yes",'Service Volumes 3'!AN5=""),1,0)</f>
        <v>0</v>
      </c>
      <c r="AO122" s="44">
        <f>IF(AND('Service Matrix'!AO97="Yes",'Service Volumes 3'!AO5=""),1,0)</f>
        <v>0</v>
      </c>
      <c r="AP122" s="44">
        <f>IF(AND('Service Matrix'!AP97="Yes",'Service Volumes 3'!AP5=""),1,0)</f>
        <v>0</v>
      </c>
      <c r="AQ122" s="44">
        <f>IF(AND('Service Matrix'!AQ97="Yes",'Service Volumes 3'!AQ5=""),1,0)</f>
        <v>0</v>
      </c>
      <c r="AR122" s="44">
        <f>IF(AND('Service Matrix'!AR97="Yes",'Service Volumes 3'!AR5=""),1,0)</f>
        <v>0</v>
      </c>
      <c r="AS122" s="44">
        <f>IF(AND('Service Matrix'!AS97="Yes",'Service Volumes 3'!AS5=""),1,0)</f>
        <v>0</v>
      </c>
      <c r="AT122" s="44">
        <f>IF(AND('Service Matrix'!AT97="Yes",'Service Volumes 3'!AT5=""),1,0)</f>
        <v>0</v>
      </c>
      <c r="AU122" s="44">
        <f>IF(AND('Service Matrix'!AU97="Yes",'Service Volumes 3'!AU5=""),1,0)</f>
        <v>0</v>
      </c>
      <c r="AV122" s="44">
        <f>IF(AND('Service Matrix'!AV97="Yes",'Service Volumes 3'!AV5=""),1,0)</f>
        <v>0</v>
      </c>
      <c r="AW122" s="44">
        <f>IF(AND('Service Matrix'!AW97="Yes",'Service Volumes 3'!AW5=""),1,0)</f>
        <v>0</v>
      </c>
      <c r="AX122" s="44">
        <f>IF(AND('Service Matrix'!AX97="Yes",'Service Volumes 3'!AX5=""),1,0)</f>
        <v>0</v>
      </c>
      <c r="AY122" s="44">
        <f>IF(AND('Service Matrix'!AY97="Yes",'Service Volumes 3'!AY5=""),1,0)</f>
        <v>0</v>
      </c>
      <c r="AZ122" s="44">
        <f>IF(AND('Service Matrix'!AZ97="Yes",'Service Volumes 3'!AZ5=""),1,0)</f>
        <v>0</v>
      </c>
      <c r="BA122" s="44">
        <f>IF(AND('Service Matrix'!BA97="Yes",'Service Volumes 3'!BA5=""),1,0)</f>
        <v>0</v>
      </c>
      <c r="BB122" s="44">
        <f>IF(AND('Service Matrix'!BB97="Yes",'Service Volumes 3'!BB5=""),1,0)</f>
        <v>0</v>
      </c>
      <c r="BC122" s="44">
        <f>IF(AND('Service Matrix'!BC97="Yes",'Service Volumes 3'!BC5=""),1,0)</f>
        <v>0</v>
      </c>
      <c r="BD122" s="44">
        <f>IF(AND('Service Matrix'!BD97="Yes",'Service Volumes 3'!BD5=""),1,0)</f>
        <v>0</v>
      </c>
      <c r="BE122" s="44">
        <f>IF(AND('Service Matrix'!BE97="Yes",'Service Volumes 3'!BE5=""),1,0)</f>
        <v>0</v>
      </c>
      <c r="BF122" s="44">
        <f>IF(AND('Service Matrix'!BF97="Yes",'Service Volumes 3'!BF5=""),1,0)</f>
        <v>0</v>
      </c>
      <c r="BG122" s="44">
        <f>IF(AND('Service Matrix'!BG97="Yes",'Service Volumes 3'!BG5=""),1,0)</f>
        <v>0</v>
      </c>
      <c r="BH122" s="44">
        <f>IF(AND('Service Matrix'!BH97="Yes",'Service Volumes 3'!BH5=""),1,0)</f>
        <v>0</v>
      </c>
      <c r="BI122" s="44">
        <f>IF(AND('Service Matrix'!BI97="Yes",'Service Volumes 3'!BI5=""),1,0)</f>
        <v>0</v>
      </c>
      <c r="BJ122" s="44">
        <f>IF(AND('Service Matrix'!BJ97="Yes",'Service Volumes 3'!BJ5=""),1,0)</f>
        <v>0</v>
      </c>
      <c r="BK122" s="44">
        <f>IF(AND('Service Matrix'!BK97="Yes",'Service Volumes 3'!BK5=""),1,0)</f>
        <v>0</v>
      </c>
      <c r="BL122" s="44">
        <f>IF(AND('Service Matrix'!BL97="Yes",'Service Volumes 3'!BL5=""),1,0)</f>
        <v>0</v>
      </c>
      <c r="BM122" s="44">
        <f>IF(AND('Service Matrix'!BM97="Yes",'Service Volumes 3'!BM5=""),1,0)</f>
        <v>0</v>
      </c>
      <c r="BN122" s="44">
        <f>IF(AND('Service Matrix'!BN97="Yes",'Service Volumes 3'!BN5=""),1,0)</f>
        <v>0</v>
      </c>
      <c r="BO122" s="44">
        <f>IF(AND('Service Matrix'!BO97="Yes",'Service Volumes 3'!BO5=""),1,0)</f>
        <v>0</v>
      </c>
      <c r="BP122" s="44">
        <f>IF(AND('Service Matrix'!BP97="Yes",'Service Volumes 3'!BP5=""),1,0)</f>
        <v>0</v>
      </c>
      <c r="BQ122" s="44">
        <f>IF(AND('Service Matrix'!BQ97="Yes",'Service Volumes 3'!BQ5=""),1,0)</f>
        <v>0</v>
      </c>
      <c r="BR122" s="44">
        <f>IF(AND('Service Matrix'!BR97="Yes",'Service Volumes 3'!BR5=""),1,0)</f>
        <v>0</v>
      </c>
      <c r="BS122" s="44">
        <f>IF(AND('Service Matrix'!BS97="Yes",'Service Volumes 3'!BS5=""),1,0)</f>
        <v>0</v>
      </c>
      <c r="BT122" s="44">
        <f>IF(AND('Service Matrix'!BT97="Yes",'Service Volumes 3'!BT5=""),1,0)</f>
        <v>0</v>
      </c>
      <c r="BU122" s="44">
        <f>IF(AND('Service Matrix'!BU97="Yes",'Service Volumes 3'!BU5=""),1,0)</f>
        <v>0</v>
      </c>
      <c r="BV122" s="44">
        <f>IF(AND('Service Matrix'!BV97="Yes",'Service Volumes 3'!BV5=""),1,0)</f>
        <v>0</v>
      </c>
      <c r="BW122" s="44">
        <f>IF(AND('Service Matrix'!BW97="Yes",'Service Volumes 3'!BW5=""),1,0)</f>
        <v>0</v>
      </c>
      <c r="BX122" s="44">
        <f>IF(AND('Service Matrix'!BX97="Yes",'Service Volumes 3'!BX5=""),1,0)</f>
        <v>0</v>
      </c>
      <c r="BY122" s="44">
        <f>IF(AND('Service Matrix'!BY97="Yes",'Service Volumes 3'!BY5=""),1,0)</f>
        <v>0</v>
      </c>
      <c r="BZ122" s="44">
        <f>IF(AND('Service Matrix'!BZ97="Yes",'Service Volumes 3'!BZ5=""),1,0)</f>
        <v>0</v>
      </c>
      <c r="CA122" s="44">
        <f>IF(AND('Service Matrix'!CA97="Yes",'Service Volumes 3'!CA5=""),1,0)</f>
        <v>0</v>
      </c>
      <c r="CB122" s="44">
        <f>IF(AND('Service Matrix'!CB97="Yes",'Service Volumes 3'!CB5=""),1,0)</f>
        <v>0</v>
      </c>
      <c r="CC122" s="44">
        <f>IF(AND('Service Matrix'!CC97="Yes",'Service Volumes 3'!CC5=""),1,0)</f>
        <v>0</v>
      </c>
      <c r="CD122" s="44">
        <f>IF(AND('Service Matrix'!CD97="Yes",'Service Volumes 3'!CD5=""),1,0)</f>
        <v>0</v>
      </c>
      <c r="CE122" s="44">
        <f>IF(AND('Service Matrix'!CE97="Yes",'Service Volumes 3'!CE5=""),1,0)</f>
        <v>0</v>
      </c>
      <c r="CF122" s="44">
        <f>IF(AND('Service Matrix'!CF97="Yes",'Service Volumes 3'!CF5=""),1,0)</f>
        <v>0</v>
      </c>
      <c r="CG122" s="44">
        <f>IF(AND('Service Matrix'!CG97="Yes",'Service Volumes 3'!CG5=""),1,0)</f>
        <v>0</v>
      </c>
      <c r="CH122" s="44">
        <f>IF(AND('Service Matrix'!CH97="Yes",'Service Volumes 3'!CH5=""),1,0)</f>
        <v>0</v>
      </c>
      <c r="CI122" s="44">
        <f>IF(AND('Service Matrix'!CI97="Yes",'Service Volumes 3'!CI5=""),1,0)</f>
        <v>0</v>
      </c>
      <c r="CJ122" s="44">
        <f>IF(AND('Service Matrix'!CJ97="Yes",'Service Volumes 3'!CJ5=""),1,0)</f>
        <v>0</v>
      </c>
      <c r="CK122" s="44">
        <f>IF(AND('Service Matrix'!CK97="Yes",'Service Volumes 3'!CK5=""),1,0)</f>
        <v>0</v>
      </c>
      <c r="CL122" s="44">
        <f>IF(AND('Service Matrix'!CL97="Yes",'Service Volumes 3'!CL5=""),1,0)</f>
        <v>0</v>
      </c>
      <c r="CM122" s="44">
        <f>IF(AND('Service Matrix'!CM97="Yes",'Service Volumes 3'!CM5=""),1,0)</f>
        <v>0</v>
      </c>
      <c r="CN122" s="44">
        <f>IF(AND('Service Matrix'!CN97="Yes",'Service Volumes 3'!CN5=""),1,0)</f>
        <v>0</v>
      </c>
      <c r="CO122" s="44">
        <f>IF(AND('Service Matrix'!CO97="Yes",'Service Volumes 3'!CO5=""),1,0)</f>
        <v>0</v>
      </c>
      <c r="CP122" s="44">
        <f>IF(AND('Service Matrix'!CP97="Yes",'Service Volumes 3'!CP5=""),1,0)</f>
        <v>0</v>
      </c>
      <c r="CQ122" s="44">
        <f>IF(AND('Service Matrix'!CQ97="Yes",'Service Volumes 3'!CQ5=""),1,0)</f>
        <v>0</v>
      </c>
      <c r="CR122" s="44">
        <f>IF(AND('Service Matrix'!CR97="Yes",'Service Volumes 3'!CR5=""),1,0)</f>
        <v>0</v>
      </c>
      <c r="CS122" s="44">
        <f>IF(AND('Service Matrix'!CS97="Yes",'Service Volumes 3'!CS5=""),1,0)</f>
        <v>0</v>
      </c>
      <c r="CT122" s="44">
        <f>IF(AND('Service Matrix'!CT97="Yes",'Service Volumes 3'!CT5=""),1,0)</f>
        <v>0</v>
      </c>
      <c r="CU122" s="44">
        <f>IF(AND('Service Matrix'!CU97="Yes",'Service Volumes 3'!CU5=""),1,0)</f>
        <v>0</v>
      </c>
      <c r="CV122" s="44">
        <f>IF(AND('Service Matrix'!CV97="Yes",'Service Volumes 3'!CV5=""),1,0)</f>
        <v>0</v>
      </c>
      <c r="CW122" s="44">
        <f>IF(AND('Service Matrix'!CW97="Yes",'Service Volumes 3'!CW5=""),1,0)</f>
        <v>0</v>
      </c>
      <c r="CX122" s="44">
        <f>IF(AND('Service Matrix'!CX97="Yes",'Service Volumes 3'!CX5=""),1,0)</f>
        <v>0</v>
      </c>
      <c r="CY122" s="44">
        <f>IF(AND('Service Matrix'!CY97="Yes",'Service Volumes 3'!CY5=""),1,0)</f>
        <v>0</v>
      </c>
      <c r="CZ122" s="44">
        <f>IF(AND('Service Matrix'!CZ97="Yes",'Service Volumes 3'!CZ5=""),1,0)</f>
        <v>0</v>
      </c>
      <c r="DA122" s="44">
        <f>IF(AND('Service Matrix'!DA97="Yes",'Service Volumes 3'!DA5=""),1,0)</f>
        <v>0</v>
      </c>
      <c r="DB122" s="44">
        <f>IF(AND('Service Matrix'!DB97="Yes",'Service Volumes 3'!DB5=""),1,0)</f>
        <v>0</v>
      </c>
      <c r="DC122" s="44">
        <f>IF(AND('Service Matrix'!DC97="Yes",'Service Volumes 3'!DC5=""),1,0)</f>
        <v>0</v>
      </c>
      <c r="DD122" s="44">
        <f>IF(AND('Service Matrix'!DD97="Yes",'Service Volumes 3'!DD5=""),1,0)</f>
        <v>0</v>
      </c>
      <c r="DE122" s="44">
        <f>IF(AND('Service Matrix'!DE97="Yes",'Service Volumes 3'!DE5=""),1,0)</f>
        <v>0</v>
      </c>
      <c r="DF122" s="44">
        <f>IF(AND('Service Matrix'!DF97="Yes",'Service Volumes 3'!DF5=""),1,0)</f>
        <v>0</v>
      </c>
      <c r="DG122" s="44">
        <f>IF(AND('Service Matrix'!DG97="Yes",'Service Volumes 3'!DG5=""),1,0)</f>
        <v>0</v>
      </c>
      <c r="DH122" s="44">
        <f>IF(AND('Service Matrix'!DH97="Yes",'Service Volumes 3'!DH5=""),1,0)</f>
        <v>0</v>
      </c>
      <c r="DI122" s="44">
        <f>IF(AND('Service Matrix'!DI97="Yes",'Service Volumes 3'!DI5=""),1,0)</f>
        <v>0</v>
      </c>
      <c r="DJ122" s="44">
        <f>IF(AND('Service Matrix'!DJ97="Yes",'Service Volumes 3'!DJ5=""),1,0)</f>
        <v>0</v>
      </c>
      <c r="DK122" s="44">
        <f>IF(AND('Service Matrix'!DK97="Yes",'Service Volumes 3'!DK5=""),1,0)</f>
        <v>0</v>
      </c>
      <c r="DL122" s="44">
        <f>IF(AND('Service Matrix'!DL97="Yes",'Service Volumes 3'!DL5=""),1,0)</f>
        <v>0</v>
      </c>
      <c r="DM122" s="44">
        <f>IF(AND('Service Matrix'!DM97="Yes",'Service Volumes 3'!DM5=""),1,0)</f>
        <v>0</v>
      </c>
      <c r="DN122" s="44">
        <f>IF(AND('Service Matrix'!DN97="Yes",'Service Volumes 3'!DN5=""),1,0)</f>
        <v>0</v>
      </c>
      <c r="DO122" s="44">
        <f>IF(AND('Service Matrix'!DO97="Yes",'Service Volumes 3'!DO5=""),1,0)</f>
        <v>0</v>
      </c>
      <c r="DP122" s="44">
        <f>IF(AND('Service Matrix'!DP97="Yes",'Service Volumes 3'!DP5=""),1,0)</f>
        <v>0</v>
      </c>
      <c r="DQ122" s="44">
        <f>IF(AND('Service Matrix'!DQ97="Yes",'Service Volumes 3'!DQ5=""),1,0)</f>
        <v>0</v>
      </c>
      <c r="DR122" s="44">
        <f>IF(AND('Service Matrix'!DR97="Yes",'Service Volumes 3'!DR5=""),1,0)</f>
        <v>0</v>
      </c>
      <c r="DS122" s="44">
        <f>IF(AND('Service Matrix'!DS97="Yes",'Service Volumes 3'!DS5=""),1,0)</f>
        <v>0</v>
      </c>
      <c r="DT122" s="44">
        <f>IF(AND('Service Matrix'!DT97="Yes",'Service Volumes 3'!DT5=""),1,0)</f>
        <v>0</v>
      </c>
      <c r="DU122" s="44">
        <f>IF(AND('Service Matrix'!DU97="Yes",'Service Volumes 3'!DU5=""),1,0)</f>
        <v>0</v>
      </c>
      <c r="DV122" s="44">
        <f>IF(AND('Service Matrix'!DV97="Yes",'Service Volumes 3'!DV5=""),1,0)</f>
        <v>0</v>
      </c>
      <c r="DW122" s="44">
        <f>IF(AND('Service Matrix'!DW97="Yes",'Service Volumes 3'!DW5=""),1,0)</f>
        <v>0</v>
      </c>
      <c r="DX122" s="44">
        <f>IF(AND('Service Matrix'!DX97="Yes",'Service Volumes 3'!DX5=""),1,0)</f>
        <v>0</v>
      </c>
      <c r="DY122" s="44">
        <f>IF(AND('Service Matrix'!DY97="Yes",'Service Volumes 3'!DY5=""),1,0)</f>
        <v>0</v>
      </c>
      <c r="DZ122" s="44">
        <f>IF(AND('Service Matrix'!DZ97="Yes",'Service Volumes 3'!DZ5=""),1,0)</f>
        <v>0</v>
      </c>
      <c r="EA122" s="44">
        <f>IF(AND('Service Matrix'!EA97="Yes",'Service Volumes 3'!EA5=""),1,0)</f>
        <v>0</v>
      </c>
      <c r="EB122" s="44">
        <f>IF(AND('Service Matrix'!EB97="Yes",'Service Volumes 3'!EB5=""),1,0)</f>
        <v>0</v>
      </c>
      <c r="EC122" s="44">
        <f>IF(AND('Service Matrix'!EC97="Yes",'Service Volumes 3'!EC5=""),1,0)</f>
        <v>0</v>
      </c>
      <c r="ED122" s="44">
        <f>IF(AND('Service Matrix'!ED97="Yes",'Service Volumes 3'!ED5=""),1,0)</f>
        <v>0</v>
      </c>
      <c r="EE122" s="44">
        <f>IF(AND('Service Matrix'!EE97="Yes",'Service Volumes 3'!EE5=""),1,0)</f>
        <v>0</v>
      </c>
      <c r="EF122" s="44">
        <f>IF(AND('Service Matrix'!EF97="Yes",'Service Volumes 3'!EF5=""),1,0)</f>
        <v>0</v>
      </c>
      <c r="EG122" s="44">
        <f>IF(AND('Service Matrix'!EG97="Yes",'Service Volumes 3'!EG5=""),1,0)</f>
        <v>0</v>
      </c>
      <c r="EH122" s="44">
        <f>IF(AND('Service Matrix'!EH97="Yes",'Service Volumes 3'!EH5=""),1,0)</f>
        <v>0</v>
      </c>
      <c r="EI122" s="44">
        <f>IF(AND('Service Matrix'!EI97="Yes",'Service Volumes 3'!EI5=""),1,0)</f>
        <v>0</v>
      </c>
      <c r="EJ122" s="44">
        <f>IF(AND('Service Matrix'!EJ97="Yes",'Service Volumes 3'!EJ5=""),1,0)</f>
        <v>0</v>
      </c>
      <c r="EK122" s="44">
        <f>IF(AND('Service Matrix'!EK97="Yes",'Service Volumes 3'!EK5=""),1,0)</f>
        <v>0</v>
      </c>
      <c r="EL122" s="44">
        <f>IF(AND('Service Matrix'!EL97="Yes",'Service Volumes 3'!EL5=""),1,0)</f>
        <v>0</v>
      </c>
      <c r="EM122" s="44">
        <f>IF(AND('Service Matrix'!EM97="Yes",'Service Volumes 3'!EM5=""),1,0)</f>
        <v>0</v>
      </c>
      <c r="EN122" s="44">
        <f>IF(AND('Service Matrix'!EN97="Yes",'Service Volumes 3'!EN5=""),1,0)</f>
        <v>0</v>
      </c>
      <c r="EO122" s="44">
        <f>IF(AND('Service Matrix'!EO97="Yes",'Service Volumes 3'!EO5=""),1,0)</f>
        <v>0</v>
      </c>
      <c r="EP122" s="44">
        <f>IF(AND('Service Matrix'!EP97="Yes",'Service Volumes 3'!EP5=""),1,0)</f>
        <v>0</v>
      </c>
      <c r="EQ122" s="44">
        <f>IF(AND('Service Matrix'!EQ97="Yes",'Service Volumes 3'!EQ5=""),1,0)</f>
        <v>0</v>
      </c>
      <c r="ER122" s="44">
        <f>IF(AND('Service Matrix'!ER97="Yes",'Service Volumes 3'!ER5=""),1,0)</f>
        <v>0</v>
      </c>
      <c r="ES122" s="44">
        <f>IF(AND('Service Matrix'!ES97="Yes",'Service Volumes 3'!ES5=""),1,0)</f>
        <v>0</v>
      </c>
      <c r="ET122" s="44">
        <f>IF(AND('Service Matrix'!ET97="Yes",'Service Volumes 3'!ET5=""),1,0)</f>
        <v>0</v>
      </c>
      <c r="EU122" s="44">
        <f>IF(AND('Service Matrix'!EU97="Yes",'Service Volumes 3'!EU5=""),1,0)</f>
        <v>0</v>
      </c>
      <c r="EV122" s="44">
        <f>IF(AND('Service Matrix'!EV97="Yes",'Service Volumes 3'!EV5=""),1,0)</f>
        <v>0</v>
      </c>
      <c r="EW122" s="44">
        <f>IF(AND('Service Matrix'!EW97="Yes",'Service Volumes 3'!EW5=""),1,0)</f>
        <v>0</v>
      </c>
      <c r="EX122" s="44">
        <f>IF(AND('Service Matrix'!EX97="Yes",'Service Volumes 3'!EX5=""),1,0)</f>
        <v>0</v>
      </c>
      <c r="EY122" s="44">
        <f>IF(AND('Service Matrix'!EY97="Yes",'Service Volumes 3'!EY5=""),1,0)</f>
        <v>0</v>
      </c>
      <c r="EZ122" s="44">
        <f>IF(AND('Service Matrix'!EZ97="Yes",'Service Volumes 3'!EZ5=""),1,0)</f>
        <v>0</v>
      </c>
      <c r="FA122" s="44">
        <f>IF(AND('Service Matrix'!FA97="Yes",'Service Volumes 3'!FA5=""),1,0)</f>
        <v>0</v>
      </c>
      <c r="FB122" s="44">
        <f>IF(AND('Service Matrix'!FB97="Yes",'Service Volumes 3'!FB5=""),1,0)</f>
        <v>0</v>
      </c>
      <c r="FC122" s="44">
        <f>IF(AND('Service Matrix'!FC97="Yes",'Service Volumes 3'!FC5=""),1,0)</f>
        <v>0</v>
      </c>
      <c r="FD122" s="44">
        <f>IF(AND('Service Matrix'!FD97="Yes",'Service Volumes 3'!FD5=""),1,0)</f>
        <v>0</v>
      </c>
      <c r="FE122" s="44">
        <f>IF(AND('Service Matrix'!FE97="Yes",'Service Volumes 3'!FE5=""),1,0)</f>
        <v>0</v>
      </c>
      <c r="FF122" s="44">
        <f>IF(AND('Service Matrix'!FF97="Yes",'Service Volumes 3'!FF5=""),1,0)</f>
        <v>0</v>
      </c>
      <c r="FG122" s="44">
        <f>IF(AND('Service Matrix'!FG97="Yes",'Service Volumes 3'!FG5=""),1,0)</f>
        <v>0</v>
      </c>
      <c r="FH122" s="44">
        <f>IF(AND('Service Matrix'!FH97="Yes",'Service Volumes 3'!FH5=""),1,0)</f>
        <v>0</v>
      </c>
      <c r="FI122" s="44">
        <f>IF(AND('Service Matrix'!FI97="Yes",'Service Volumes 3'!FI5=""),1,0)</f>
        <v>0</v>
      </c>
      <c r="FJ122" s="44">
        <f>IF(AND('Service Matrix'!FJ97="Yes",'Service Volumes 3'!FJ5=""),1,0)</f>
        <v>0</v>
      </c>
      <c r="FK122" s="44">
        <f>IF(AND('Service Matrix'!FK97="Yes",'Service Volumes 3'!FK5=""),1,0)</f>
        <v>0</v>
      </c>
      <c r="FL122" s="44">
        <f>IF(AND('Service Matrix'!FL97="Yes",'Service Volumes 3'!FL5=""),1,0)</f>
        <v>0</v>
      </c>
      <c r="FM122" s="44">
        <f>IF(AND('Service Matrix'!FM97="Yes",'Service Volumes 3'!FM5=""),1,0)</f>
        <v>0</v>
      </c>
      <c r="FN122" s="44">
        <f>IF(AND('Service Matrix'!FN97="Yes",'Service Volumes 3'!FN5=""),1,0)</f>
        <v>0</v>
      </c>
      <c r="FO122" s="44">
        <f>IF(AND('Service Matrix'!FO97="Yes",'Service Volumes 3'!FO5=""),1,0)</f>
        <v>0</v>
      </c>
      <c r="FP122" s="44">
        <f>IF(AND('Service Matrix'!FP97="Yes",'Service Volumes 3'!FP5=""),1,0)</f>
        <v>0</v>
      </c>
      <c r="FQ122" s="44">
        <f>IF(AND('Service Matrix'!FQ97="Yes",'Service Volumes 3'!FQ5=""),1,0)</f>
        <v>0</v>
      </c>
      <c r="FR122" s="44">
        <f>IF(AND('Service Matrix'!FR97="Yes",'Service Volumes 3'!FR5=""),1,0)</f>
        <v>0</v>
      </c>
      <c r="FS122" s="44">
        <f>IF(AND('Service Matrix'!FS97="Yes",'Service Volumes 3'!FS5=""),1,0)</f>
        <v>0</v>
      </c>
      <c r="FT122" s="44">
        <f>IF(AND('Service Matrix'!FT97="Yes",'Service Volumes 3'!FT5=""),1,0)</f>
        <v>0</v>
      </c>
      <c r="FU122" s="44">
        <f>IF(AND('Service Matrix'!FU97="Yes",'Service Volumes 3'!FU5=""),1,0)</f>
        <v>0</v>
      </c>
      <c r="FV122" s="44">
        <f>IF(AND('Service Matrix'!FV97="Yes",'Service Volumes 3'!FV5=""),1,0)</f>
        <v>0</v>
      </c>
      <c r="FW122" s="44">
        <f>IF(AND('Service Matrix'!FW97="Yes",'Service Volumes 3'!FW5=""),1,0)</f>
        <v>0</v>
      </c>
      <c r="FX122" s="44">
        <f>IF(AND('Service Matrix'!FX97="Yes",'Service Volumes 3'!FX5=""),1,0)</f>
        <v>0</v>
      </c>
      <c r="FY122" s="44">
        <f>IF(AND('Service Matrix'!FY97="Yes",'Service Volumes 3'!FY5=""),1,0)</f>
        <v>0</v>
      </c>
      <c r="FZ122" s="44">
        <f>IF(AND('Service Matrix'!FZ97="Yes",'Service Volumes 3'!FZ5=""),1,0)</f>
        <v>0</v>
      </c>
      <c r="GA122" s="44">
        <f>IF(AND('Service Matrix'!GA97="Yes",'Service Volumes 3'!GA5=""),1,0)</f>
        <v>0</v>
      </c>
      <c r="GB122" s="44">
        <f>IF(AND('Service Matrix'!GB97="Yes",'Service Volumes 3'!GB5=""),1,0)</f>
        <v>0</v>
      </c>
      <c r="GC122" s="44">
        <f>IF(AND('Service Matrix'!GC97="Yes",'Service Volumes 3'!GC5=""),1,0)</f>
        <v>0</v>
      </c>
      <c r="GD122" s="44">
        <f>IF(AND('Service Matrix'!GD97="Yes",'Service Volumes 3'!GD5=""),1,0)</f>
        <v>0</v>
      </c>
      <c r="GE122" s="44">
        <f>IF(AND('Service Matrix'!GE97="Yes",'Service Volumes 3'!GE5=""),1,0)</f>
        <v>0</v>
      </c>
      <c r="GF122" s="44">
        <f>IF(AND('Service Matrix'!GF97="Yes",'Service Volumes 3'!GF5=""),1,0)</f>
        <v>0</v>
      </c>
      <c r="GG122" s="44">
        <f>IF(AND('Service Matrix'!GG97="Yes",'Service Volumes 3'!GG5=""),1,0)</f>
        <v>0</v>
      </c>
      <c r="GH122" s="44">
        <f>IF(AND('Service Matrix'!GH97="Yes",'Service Volumes 3'!GH5=""),1,0)</f>
        <v>0</v>
      </c>
      <c r="GI122" s="44">
        <f>IF(AND('Service Matrix'!GI97="Yes",'Service Volumes 3'!GI5=""),1,0)</f>
        <v>0</v>
      </c>
      <c r="GJ122" s="44">
        <f>IF(AND('Service Matrix'!GJ97="Yes",'Service Volumes 3'!GJ5=""),1,0)</f>
        <v>0</v>
      </c>
      <c r="GK122" s="44">
        <f>IF(AND('Service Matrix'!GK97="Yes",'Service Volumes 3'!GK5=""),1,0)</f>
        <v>0</v>
      </c>
      <c r="GL122" s="44">
        <f>IF(AND('Service Matrix'!GL97="Yes",'Service Volumes 3'!GL5=""),1,0)</f>
        <v>0</v>
      </c>
      <c r="GM122" s="44">
        <f>IF(AND('Service Matrix'!GM97="Yes",'Service Volumes 3'!GM5=""),1,0)</f>
        <v>0</v>
      </c>
      <c r="GN122" s="44">
        <f>IF(AND('Service Matrix'!GN97="Yes",'Service Volumes 3'!GN5=""),1,0)</f>
        <v>0</v>
      </c>
      <c r="GO122" s="44">
        <f>IF(AND('Service Matrix'!GO97="Yes",'Service Volumes 3'!GO5=""),1,0)</f>
        <v>0</v>
      </c>
      <c r="GP122" s="44">
        <f>IF(AND('Service Matrix'!GP97="Yes",'Service Volumes 3'!GP5=""),1,0)</f>
        <v>0</v>
      </c>
      <c r="GQ122" s="44">
        <f>IF(AND('Service Matrix'!GQ97="Yes",'Service Volumes 3'!GQ5=""),1,0)</f>
        <v>0</v>
      </c>
      <c r="GR122" s="44">
        <f>IF(AND('Service Matrix'!GR97="Yes",'Service Volumes 3'!GR5=""),1,0)</f>
        <v>0</v>
      </c>
      <c r="GS122" s="44">
        <f>IF(AND('Service Matrix'!GS97="Yes",'Service Volumes 3'!GS5=""),1,0)</f>
        <v>0</v>
      </c>
      <c r="GT122" s="44">
        <f>IF(AND('Service Matrix'!GT97="Yes",'Service Volumes 3'!GT5=""),1,0)</f>
        <v>0</v>
      </c>
      <c r="GU122" s="44">
        <f>IF(AND('Service Matrix'!GU97="Yes",'Service Volumes 3'!GU5=""),1,0)</f>
        <v>0</v>
      </c>
      <c r="GV122" s="44">
        <f>IF(AND('Service Matrix'!GV97="Yes",'Service Volumes 3'!GV5=""),1,0)</f>
        <v>0</v>
      </c>
      <c r="GW122" s="44">
        <f>IF(AND('Service Matrix'!GW97="Yes",'Service Volumes 3'!GW5=""),1,0)</f>
        <v>0</v>
      </c>
      <c r="GX122" s="44">
        <f>IF(AND('Service Matrix'!GX97="Yes",'Service Volumes 3'!GX5=""),1,0)</f>
        <v>0</v>
      </c>
      <c r="GY122" s="44">
        <f>IF(AND('Service Matrix'!GY97="Yes",'Service Volumes 3'!GY5=""),1,0)</f>
        <v>0</v>
      </c>
      <c r="GZ122" s="44">
        <f>IF(AND('Service Matrix'!GZ97="Yes",'Service Volumes 3'!GZ5=""),1,0)</f>
        <v>0</v>
      </c>
      <c r="HA122" s="44">
        <f>IF(AND('Service Matrix'!HA97="Yes",'Service Volumes 3'!HA5=""),1,0)</f>
        <v>0</v>
      </c>
      <c r="HB122" s="44">
        <f>IF(AND('Service Matrix'!HB97="Yes",'Service Volumes 3'!HB5=""),1,0)</f>
        <v>0</v>
      </c>
      <c r="HC122" s="44">
        <f>IF(AND('Service Matrix'!HC97="Yes",'Service Volumes 3'!HC5=""),1,0)</f>
        <v>0</v>
      </c>
      <c r="HD122" s="44">
        <f>IF(AND('Service Matrix'!HD97="Yes",'Service Volumes 3'!HD5=""),1,0)</f>
        <v>0</v>
      </c>
      <c r="HE122" s="44">
        <f>IF(AND('Service Matrix'!HE97="Yes",'Service Volumes 3'!HE5=""),1,0)</f>
        <v>0</v>
      </c>
      <c r="HF122" s="44">
        <f>IF(AND('Service Matrix'!HF97="Yes",'Service Volumes 3'!HF5=""),1,0)</f>
        <v>0</v>
      </c>
      <c r="HG122" s="44">
        <f>IF(AND('Service Matrix'!HG97="Yes",'Service Volumes 3'!HG5=""),1,0)</f>
        <v>0</v>
      </c>
      <c r="HH122" s="44">
        <f>IF(AND('Service Matrix'!HH97="Yes",'Service Volumes 3'!HH5=""),1,0)</f>
        <v>0</v>
      </c>
      <c r="HI122" s="44">
        <f>IF(AND('Service Matrix'!HI97="Yes",'Service Volumes 3'!HI5=""),1,0)</f>
        <v>0</v>
      </c>
      <c r="HJ122" s="44">
        <f>IF(AND('Service Matrix'!HJ97="Yes",'Service Volumes 3'!HJ5=""),1,0)</f>
        <v>0</v>
      </c>
      <c r="HK122" s="44">
        <f>IF(AND('Service Matrix'!HK97="Yes",'Service Volumes 3'!HK5=""),1,0)</f>
        <v>0</v>
      </c>
      <c r="HL122" s="44">
        <f>IF(AND('Service Matrix'!HL97="Yes",'Service Volumes 3'!HL5=""),1,0)</f>
        <v>0</v>
      </c>
      <c r="HM122" s="44">
        <f>IF(AND('Service Matrix'!HM97="Yes",'Service Volumes 3'!HM5=""),1,0)</f>
        <v>0</v>
      </c>
      <c r="HN122" s="44">
        <f>IF(AND('Service Matrix'!HN97="Yes",'Service Volumes 3'!HN5=""),1,0)</f>
        <v>0</v>
      </c>
      <c r="HO122" s="44">
        <f>IF(AND('Service Matrix'!HO97="Yes",'Service Volumes 3'!HO5=""),1,0)</f>
        <v>0</v>
      </c>
      <c r="HP122" s="44">
        <f>IF(AND('Service Matrix'!HP97="Yes",'Service Volumes 3'!HP5=""),1,0)</f>
        <v>0</v>
      </c>
      <c r="HQ122" s="44">
        <f>IF(AND('Service Matrix'!HQ97="Yes",'Service Volumes 3'!HQ5=""),1,0)</f>
        <v>0</v>
      </c>
      <c r="HR122" s="44">
        <f>IF(AND('Service Matrix'!HR97="Yes",'Service Volumes 3'!HR5=""),1,0)</f>
        <v>0</v>
      </c>
      <c r="HS122" s="44">
        <f>IF(AND('Service Matrix'!HS97="Yes",'Service Volumes 3'!HS5=""),1,0)</f>
        <v>0</v>
      </c>
      <c r="HT122" s="44">
        <f>IF(AND('Service Matrix'!HT97="Yes",'Service Volumes 3'!HT5=""),1,0)</f>
        <v>0</v>
      </c>
      <c r="HU122" s="44">
        <f>IF(AND('Service Matrix'!HU97="Yes",'Service Volumes 3'!HU5=""),1,0)</f>
        <v>0</v>
      </c>
      <c r="HV122" s="44">
        <f>IF(AND('Service Matrix'!HV97="Yes",'Service Volumes 3'!HV5=""),1,0)</f>
        <v>0</v>
      </c>
      <c r="HW122" s="44">
        <f>IF(AND('Service Matrix'!HW97="Yes",'Service Volumes 3'!HW5=""),1,0)</f>
        <v>0</v>
      </c>
      <c r="HX122" s="44">
        <f>IF(AND('Service Matrix'!HX97="Yes",'Service Volumes 3'!HX5=""),1,0)</f>
        <v>0</v>
      </c>
      <c r="HY122" s="44">
        <f>IF(AND('Service Matrix'!HY97="Yes",'Service Volumes 3'!HY5=""),1,0)</f>
        <v>0</v>
      </c>
      <c r="HZ122" s="44">
        <f>IF(AND('Service Matrix'!HZ97="Yes",'Service Volumes 3'!HZ5=""),1,0)</f>
        <v>0</v>
      </c>
      <c r="IA122" s="44">
        <f>IF(AND('Service Matrix'!IA97="Yes",'Service Volumes 3'!IA5=""),1,0)</f>
        <v>0</v>
      </c>
      <c r="IB122" s="44">
        <f>IF(AND('Service Matrix'!IB97="Yes",'Service Volumes 3'!IB5=""),1,0)</f>
        <v>0</v>
      </c>
      <c r="IC122" s="44">
        <f>IF(AND('Service Matrix'!IC97="Yes",'Service Volumes 3'!IC5=""),1,0)</f>
        <v>0</v>
      </c>
      <c r="ID122" s="44">
        <f>IF(AND('Service Matrix'!ID97="Yes",'Service Volumes 3'!ID5=""),1,0)</f>
        <v>0</v>
      </c>
      <c r="IE122" s="44">
        <f>IF(AND('Service Matrix'!IE97="Yes",'Service Volumes 3'!IE5=""),1,0)</f>
        <v>0</v>
      </c>
      <c r="IF122" s="44">
        <f>IF(AND('Service Matrix'!IF97="Yes",'Service Volumes 3'!IF5=""),1,0)</f>
        <v>0</v>
      </c>
      <c r="IG122" s="44">
        <f>IF(AND('Service Matrix'!IG97="Yes",'Service Volumes 3'!IG5=""),1,0)</f>
        <v>0</v>
      </c>
      <c r="IH122" s="44">
        <f>IF(AND('Service Matrix'!IH97="Yes",'Service Volumes 3'!IH5=""),1,0)</f>
        <v>0</v>
      </c>
      <c r="II122" s="44">
        <f>IF(AND('Service Matrix'!II97="Yes",'Service Volumes 3'!II5=""),1,0)</f>
        <v>0</v>
      </c>
      <c r="IJ122" s="44">
        <f>IF(AND('Service Matrix'!IJ97="Yes",'Service Volumes 3'!IJ5=""),1,0)</f>
        <v>0</v>
      </c>
      <c r="IK122" s="44">
        <f>IF(AND('Service Matrix'!IK97="Yes",'Service Volumes 3'!IK5=""),1,0)</f>
        <v>0</v>
      </c>
      <c r="IL122" s="44">
        <f>IF(AND('Service Matrix'!IL97="Yes",'Service Volumes 3'!IL5=""),1,0)</f>
        <v>0</v>
      </c>
      <c r="IM122" s="44">
        <f>IF(AND('Service Matrix'!IM97="Yes",'Service Volumes 3'!IM5=""),1,0)</f>
        <v>0</v>
      </c>
      <c r="IN122" s="44">
        <f>IF(AND('Service Matrix'!IN97="Yes",'Service Volumes 3'!IN5=""),1,0)</f>
        <v>0</v>
      </c>
      <c r="IO122" s="44">
        <f>IF(AND('Service Matrix'!IO97="Yes",'Service Volumes 3'!IO5=""),1,0)</f>
        <v>0</v>
      </c>
      <c r="IP122" s="44">
        <f>IF(AND('Service Matrix'!IP97="Yes",'Service Volumes 3'!IP5=""),1,0)</f>
        <v>0</v>
      </c>
      <c r="IQ122" s="44">
        <f>IF(AND('Service Matrix'!IQ97="Yes",'Service Volumes 3'!IQ5=""),1,0)</f>
        <v>0</v>
      </c>
      <c r="IR122" s="44">
        <f>IF(AND('Service Matrix'!IR97="Yes",'Service Volumes 3'!IR5=""),1,0)</f>
        <v>0</v>
      </c>
      <c r="IS122" s="44">
        <f>IF(AND('Service Matrix'!IS97="Yes",'Service Volumes 3'!IS5=""),1,0)</f>
        <v>0</v>
      </c>
      <c r="IT122" s="44">
        <f>IF(AND('Service Matrix'!IT97="Yes",'Service Volumes 3'!IT5=""),1,0)</f>
        <v>0</v>
      </c>
      <c r="IU122" s="44">
        <f>IF(AND('Service Matrix'!IU97="Yes",'Service Volumes 3'!IU5=""),1,0)</f>
        <v>0</v>
      </c>
      <c r="IV122" s="44">
        <f>IF(AND('Service Matrix'!IV97="Yes",'Service Volumes 3'!IV5=""),1,0)</f>
        <v>0</v>
      </c>
      <c r="IW122" s="44">
        <f>IF(AND('Service Matrix'!IW97="Yes",'Service Volumes 3'!IW5=""),1,0)</f>
        <v>0</v>
      </c>
      <c r="IX122" s="44">
        <f>IF(AND('Service Matrix'!IX97="Yes",'Service Volumes 3'!IX5=""),1,0)</f>
        <v>0</v>
      </c>
      <c r="IY122" s="44">
        <f>IF(AND('Service Matrix'!IY97="Yes",'Service Volumes 3'!IY5=""),1,0)</f>
        <v>0</v>
      </c>
      <c r="IZ122" s="44">
        <f>IF(AND('Service Matrix'!IZ97="Yes",'Service Volumes 3'!IZ5=""),1,0)</f>
        <v>0</v>
      </c>
      <c r="JA122" s="44">
        <f>IF(AND('Service Matrix'!JA97="Yes",'Service Volumes 3'!JA5=""),1,0)</f>
        <v>0</v>
      </c>
      <c r="JB122" s="44">
        <f>IF(AND('Service Matrix'!JB97="Yes",'Service Volumes 3'!JB5=""),1,0)</f>
        <v>0</v>
      </c>
      <c r="JC122" s="44">
        <f>IF(AND('Service Matrix'!JC97="Yes",'Service Volumes 3'!JC5=""),1,0)</f>
        <v>0</v>
      </c>
      <c r="JD122" s="44">
        <f>IF(AND('Service Matrix'!JD97="Yes",'Service Volumes 3'!JD5=""),1,0)</f>
        <v>0</v>
      </c>
      <c r="JE122" s="44">
        <f>IF(AND('Service Matrix'!JE97="Yes",'Service Volumes 3'!JE5=""),1,0)</f>
        <v>0</v>
      </c>
      <c r="JF122" s="44">
        <f>IF(AND('Service Matrix'!JF97="Yes",'Service Volumes 3'!JF5=""),1,0)</f>
        <v>0</v>
      </c>
      <c r="JG122" s="44">
        <f>IF(AND('Service Matrix'!JG97="Yes",'Service Volumes 3'!JG5=""),1,0)</f>
        <v>0</v>
      </c>
      <c r="JH122" s="44">
        <f>IF(AND('Service Matrix'!JH97="Yes",'Service Volumes 3'!JH5=""),1,0)</f>
        <v>0</v>
      </c>
      <c r="JI122" s="44">
        <f>IF(AND('Service Matrix'!JI97="Yes",'Service Volumes 3'!JI5=""),1,0)</f>
        <v>0</v>
      </c>
      <c r="JJ122" s="44">
        <f>IF(AND('Service Matrix'!JJ97="Yes",'Service Volumes 3'!JJ5=""),1,0)</f>
        <v>0</v>
      </c>
      <c r="JK122" s="44">
        <f>IF(AND('Service Matrix'!JK97="Yes",'Service Volumes 3'!JK5=""),1,0)</f>
        <v>0</v>
      </c>
      <c r="JL122" s="44">
        <f>IF(AND('Service Matrix'!JL97="Yes",'Service Volumes 3'!JL5=""),1,0)</f>
        <v>0</v>
      </c>
      <c r="JM122" s="44">
        <f>IF(AND('Service Matrix'!JM97="Yes",'Service Volumes 3'!JM5=""),1,0)</f>
        <v>0</v>
      </c>
      <c r="JN122" s="44">
        <f>IF(AND('Service Matrix'!JN97="Yes",'Service Volumes 3'!JN5=""),1,0)</f>
        <v>0</v>
      </c>
      <c r="JO122" s="44">
        <f>IF(AND('Service Matrix'!JO97="Yes",'Service Volumes 3'!JO5=""),1,0)</f>
        <v>0</v>
      </c>
      <c r="JP122" s="44">
        <f>IF(AND('Service Matrix'!JP97="Yes",'Service Volumes 3'!JP5=""),1,0)</f>
        <v>0</v>
      </c>
      <c r="JQ122" s="44">
        <f>IF(AND('Service Matrix'!JQ97="Yes",'Service Volumes 3'!JQ5=""),1,0)</f>
        <v>0</v>
      </c>
      <c r="JR122" s="44">
        <f>IF(AND('Service Matrix'!JR97="Yes",'Service Volumes 3'!JR5=""),1,0)</f>
        <v>0</v>
      </c>
      <c r="JS122" s="44">
        <f>IF(AND('Service Matrix'!JS97="Yes",'Service Volumes 3'!JS5=""),1,0)</f>
        <v>0</v>
      </c>
      <c r="JT122" s="44">
        <f>IF(AND('Service Matrix'!JT97="Yes",'Service Volumes 3'!JT5=""),1,0)</f>
        <v>0</v>
      </c>
      <c r="JU122" s="44">
        <f>IF(AND('Service Matrix'!JU97="Yes",'Service Volumes 3'!JU5=""),1,0)</f>
        <v>0</v>
      </c>
      <c r="JV122" s="44">
        <f>IF(AND('Service Matrix'!JV97="Yes",'Service Volumes 3'!JV5=""),1,0)</f>
        <v>0</v>
      </c>
      <c r="JW122" s="44">
        <f>IF(AND('Service Matrix'!JW97="Yes",'Service Volumes 3'!JW5=""),1,0)</f>
        <v>0</v>
      </c>
      <c r="JX122" s="44">
        <f>IF(AND('Service Matrix'!JX97="Yes",'Service Volumes 3'!JX5=""),1,0)</f>
        <v>0</v>
      </c>
      <c r="JY122" s="44">
        <f>IF(AND('Service Matrix'!JY97="Yes",'Service Volumes 3'!JY5=""),1,0)</f>
        <v>0</v>
      </c>
      <c r="JZ122" s="44">
        <f>IF(AND('Service Matrix'!JZ97="Yes",'Service Volumes 3'!JZ5=""),1,0)</f>
        <v>0</v>
      </c>
      <c r="KA122" s="44">
        <f>IF(AND('Service Matrix'!KA97="Yes",'Service Volumes 3'!KA5=""),1,0)</f>
        <v>0</v>
      </c>
      <c r="KB122" s="44">
        <f>IF(AND('Service Matrix'!KB97="Yes",'Service Volumes 3'!KB5=""),1,0)</f>
        <v>0</v>
      </c>
      <c r="KC122" s="44">
        <f>IF(AND('Service Matrix'!KC97="Yes",'Service Volumes 3'!KC5=""),1,0)</f>
        <v>0</v>
      </c>
      <c r="KD122" s="44">
        <f>IF(AND('Service Matrix'!KD97="Yes",'Service Volumes 3'!KD5=""),1,0)</f>
        <v>0</v>
      </c>
      <c r="KE122" s="44">
        <f>IF(AND('Service Matrix'!KE97="Yes",'Service Volumes 3'!KE5=""),1,0)</f>
        <v>0</v>
      </c>
      <c r="KF122" s="44">
        <f>IF(AND('Service Matrix'!KF97="Yes",'Service Volumes 3'!KF5=""),1,0)</f>
        <v>0</v>
      </c>
      <c r="KG122" s="44">
        <f>IF(AND('Service Matrix'!KG97="Yes",'Service Volumes 3'!KG5=""),1,0)</f>
        <v>0</v>
      </c>
      <c r="KH122" s="44">
        <f>IF(AND('Service Matrix'!KH97="Yes",'Service Volumes 3'!KH5=""),1,0)</f>
        <v>0</v>
      </c>
      <c r="KI122" s="44">
        <f>IF(AND('Service Matrix'!KI97="Yes",'Service Volumes 3'!KI5=""),1,0)</f>
        <v>0</v>
      </c>
      <c r="KJ122" s="44">
        <f>IF(AND('Service Matrix'!KJ97="Yes",'Service Volumes 3'!KJ5=""),1,0)</f>
        <v>0</v>
      </c>
      <c r="KK122" s="44">
        <f>IF(AND('Service Matrix'!KK97="Yes",'Service Volumes 3'!KK5=""),1,0)</f>
        <v>0</v>
      </c>
      <c r="KL122" s="44">
        <f>IF(AND('Service Matrix'!KL97="Yes",'Service Volumes 3'!KL5=""),1,0)</f>
        <v>0</v>
      </c>
      <c r="KM122" s="44">
        <f>IF(AND('Service Matrix'!KM97="Yes",'Service Volumes 3'!KM5=""),1,0)</f>
        <v>0</v>
      </c>
      <c r="KN122" s="44">
        <f>IF(AND('Service Matrix'!KN97="Yes",'Service Volumes 3'!KN5=""),1,0)</f>
        <v>0</v>
      </c>
      <c r="KO122" s="44">
        <f>IF(AND('Service Matrix'!KO97="Yes",'Service Volumes 3'!KO5=""),1,0)</f>
        <v>0</v>
      </c>
      <c r="KP122" s="44">
        <f>IF(AND('Service Matrix'!KP97="Yes",'Service Volumes 3'!KP5=""),1,0)</f>
        <v>0</v>
      </c>
      <c r="KQ122" s="44">
        <f>IF(AND('Service Matrix'!KQ97="Yes",'Service Volumes 3'!KQ5=""),1,0)</f>
        <v>0</v>
      </c>
      <c r="KR122" s="44">
        <f>IF(AND('Service Matrix'!KR97="Yes",'Service Volumes 3'!KR5=""),1,0)</f>
        <v>0</v>
      </c>
      <c r="KS122" s="44">
        <f>IF(AND('Service Matrix'!KS97="Yes",'Service Volumes 3'!KS5=""),1,0)</f>
        <v>0</v>
      </c>
      <c r="KT122" s="44">
        <f>IF(AND('Service Matrix'!KT97="Yes",'Service Volumes 3'!KT5=""),1,0)</f>
        <v>0</v>
      </c>
      <c r="KU122" s="44">
        <f>IF(AND('Service Matrix'!KU97="Yes",'Service Volumes 3'!KU5=""),1,0)</f>
        <v>0</v>
      </c>
      <c r="KV122" s="44">
        <f>IF(AND('Service Matrix'!KV97="Yes",'Service Volumes 3'!KV5=""),1,0)</f>
        <v>0</v>
      </c>
      <c r="KW122" s="44">
        <f>IF(AND('Service Matrix'!KW97="Yes",'Service Volumes 3'!KW5=""),1,0)</f>
        <v>0</v>
      </c>
      <c r="KX122" s="44">
        <f>IF(AND('Service Matrix'!KX97="Yes",'Service Volumes 3'!KX5=""),1,0)</f>
        <v>0</v>
      </c>
      <c r="KY122" s="44">
        <f>IF(AND('Service Matrix'!KY97="Yes",'Service Volumes 3'!KY5=""),1,0)</f>
        <v>0</v>
      </c>
      <c r="KZ122" s="44">
        <f>IF(AND('Service Matrix'!KZ97="Yes",'Service Volumes 3'!KZ5=""),1,0)</f>
        <v>0</v>
      </c>
      <c r="LA122" s="44">
        <f>IF(AND('Service Matrix'!LA97="Yes",'Service Volumes 3'!LA5=""),1,0)</f>
        <v>0</v>
      </c>
      <c r="LB122" s="44">
        <f>IF(AND('Service Matrix'!LB97="Yes",'Service Volumes 3'!LB5=""),1,0)</f>
        <v>0</v>
      </c>
      <c r="LC122" s="44">
        <f>IF(AND('Service Matrix'!LC97="Yes",'Service Volumes 3'!LC5=""),1,0)</f>
        <v>0</v>
      </c>
      <c r="LD122" s="44">
        <f>IF(AND('Service Matrix'!LD97="Yes",'Service Volumes 3'!LD5=""),1,0)</f>
        <v>0</v>
      </c>
      <c r="LE122" s="44">
        <f>IF(AND('Service Matrix'!LE97="Yes",'Service Volumes 3'!LE5=""),1,0)</f>
        <v>0</v>
      </c>
      <c r="LF122" s="44">
        <f>IF(AND('Service Matrix'!LF97="Yes",'Service Volumes 3'!LF5=""),1,0)</f>
        <v>0</v>
      </c>
      <c r="LG122" s="44">
        <f>IF(AND('Service Matrix'!LG97="Yes",'Service Volumes 3'!LG5=""),1,0)</f>
        <v>0</v>
      </c>
      <c r="LH122" s="44">
        <f>IF(AND('Service Matrix'!LH97="Yes",'Service Volumes 3'!LH5=""),1,0)</f>
        <v>0</v>
      </c>
      <c r="LI122" s="44">
        <f>IF(AND('Service Matrix'!LI97="Yes",'Service Volumes 3'!LI5=""),1,0)</f>
        <v>0</v>
      </c>
      <c r="LJ122" s="44">
        <f>IF(AND('Service Matrix'!LJ97="Yes",'Service Volumes 3'!LJ5=""),1,0)</f>
        <v>0</v>
      </c>
      <c r="LK122" s="44">
        <f>IF(AND('Service Matrix'!LK97="Yes",'Service Volumes 3'!LK5=""),1,0)</f>
        <v>0</v>
      </c>
      <c r="LL122" s="44">
        <f>IF(AND('Service Matrix'!LL97="Yes",'Service Volumes 3'!LL5=""),1,0)</f>
        <v>0</v>
      </c>
      <c r="LM122" s="44">
        <f>IF(AND('Service Matrix'!LM97="Yes",'Service Volumes 3'!LM5=""),1,0)</f>
        <v>0</v>
      </c>
      <c r="LN122" s="44">
        <f>IF(AND('Service Matrix'!LN97="Yes",'Service Volumes 3'!LN5=""),1,0)</f>
        <v>0</v>
      </c>
      <c r="LO122" s="44">
        <f>IF(AND('Service Matrix'!LO97="Yes",'Service Volumes 3'!LO5=""),1,0)</f>
        <v>0</v>
      </c>
      <c r="LP122" s="44">
        <f>IF(AND('Service Matrix'!LP97="Yes",'Service Volumes 3'!LP5=""),1,0)</f>
        <v>0</v>
      </c>
      <c r="LQ122" s="44">
        <f>IF(AND('Service Matrix'!LQ97="Yes",'Service Volumes 3'!LQ5=""),1,0)</f>
        <v>0</v>
      </c>
      <c r="LR122" s="44">
        <f>IF(AND('Service Matrix'!LR97="Yes",'Service Volumes 3'!LR5=""),1,0)</f>
        <v>0</v>
      </c>
      <c r="LS122" s="44">
        <f>IF(AND('Service Matrix'!LS97="Yes",'Service Volumes 3'!LS5=""),1,0)</f>
        <v>0</v>
      </c>
      <c r="LT122" s="44">
        <f>IF(AND('Service Matrix'!LT97="Yes",'Service Volumes 3'!LT5=""),1,0)</f>
        <v>0</v>
      </c>
      <c r="LU122" s="44">
        <f>IF(AND('Service Matrix'!LU97="Yes",'Service Volumes 3'!LU5=""),1,0)</f>
        <v>0</v>
      </c>
      <c r="LV122" s="44">
        <f>IF(AND('Service Matrix'!LV97="Yes",'Service Volumes 3'!LV5=""),1,0)</f>
        <v>0</v>
      </c>
      <c r="LW122" s="44">
        <f>IF(AND('Service Matrix'!LW97="Yes",'Service Volumes 3'!LW5=""),1,0)</f>
        <v>0</v>
      </c>
      <c r="LX122" s="44">
        <f>IF(AND('Service Matrix'!LX97="Yes",'Service Volumes 3'!LX5=""),1,0)</f>
        <v>0</v>
      </c>
      <c r="LY122" s="44">
        <f>IF(AND('Service Matrix'!LY97="Yes",'Service Volumes 3'!LY5=""),1,0)</f>
        <v>0</v>
      </c>
      <c r="LZ122" s="44">
        <f>IF(AND('Service Matrix'!LZ97="Yes",'Service Volumes 3'!LZ5=""),1,0)</f>
        <v>0</v>
      </c>
      <c r="MA122" s="44">
        <f>IF(AND('Service Matrix'!MA97="Yes",'Service Volumes 3'!MA5=""),1,0)</f>
        <v>0</v>
      </c>
      <c r="MB122" s="44">
        <f>IF(AND('Service Matrix'!MB97="Yes",'Service Volumes 3'!MB5=""),1,0)</f>
        <v>0</v>
      </c>
      <c r="MC122" s="44">
        <f>IF(AND('Service Matrix'!MC97="Yes",'Service Volumes 3'!MC5=""),1,0)</f>
        <v>0</v>
      </c>
      <c r="MD122" s="44">
        <f>IF(AND('Service Matrix'!MD97="Yes",'Service Volumes 3'!MD5=""),1,0)</f>
        <v>0</v>
      </c>
      <c r="ME122" s="44">
        <f>IF(AND('Service Matrix'!ME97="Yes",'Service Volumes 3'!ME5=""),1,0)</f>
        <v>0</v>
      </c>
      <c r="MF122" s="44">
        <f>IF(AND('Service Matrix'!MF97="Yes",'Service Volumes 3'!MF5=""),1,0)</f>
        <v>0</v>
      </c>
      <c r="MG122" s="44">
        <f>IF(AND('Service Matrix'!MG97="Yes",'Service Volumes 3'!MG5=""),1,0)</f>
        <v>0</v>
      </c>
      <c r="MH122" s="44">
        <f>IF(AND('Service Matrix'!MH97="Yes",'Service Volumes 3'!MH5=""),1,0)</f>
        <v>0</v>
      </c>
      <c r="MI122" s="44">
        <f>IF(AND('Service Matrix'!MI97="Yes",'Service Volumes 3'!MI5=""),1,0)</f>
        <v>0</v>
      </c>
      <c r="MJ122" s="44">
        <f>IF(AND('Service Matrix'!MJ97="Yes",'Service Volumes 3'!MJ5=""),1,0)</f>
        <v>0</v>
      </c>
      <c r="MK122" s="44">
        <f>IF(AND('Service Matrix'!MK97="Yes",'Service Volumes 3'!MK5=""),1,0)</f>
        <v>0</v>
      </c>
      <c r="ML122" s="44">
        <f>IF(AND('Service Matrix'!ML97="Yes",'Service Volumes 3'!ML5=""),1,0)</f>
        <v>0</v>
      </c>
      <c r="MM122" s="44">
        <f>IF(AND('Service Matrix'!MM97="Yes",'Service Volumes 3'!MM5=""),1,0)</f>
        <v>0</v>
      </c>
      <c r="MN122" s="44">
        <f>IF(AND('Service Matrix'!MN97="Yes",'Service Volumes 3'!MN5=""),1,0)</f>
        <v>0</v>
      </c>
      <c r="MO122" s="44">
        <f>IF(AND('Service Matrix'!MO97="Yes",'Service Volumes 3'!MO5=""),1,0)</f>
        <v>0</v>
      </c>
      <c r="MP122" s="44">
        <f>IF(AND('Service Matrix'!MP97="Yes",'Service Volumes 3'!MP5=""),1,0)</f>
        <v>0</v>
      </c>
      <c r="MQ122" s="44">
        <f>IF(AND('Service Matrix'!MQ97="Yes",'Service Volumes 3'!MQ5=""),1,0)</f>
        <v>0</v>
      </c>
      <c r="MR122" s="44">
        <f>IF(AND('Service Matrix'!MR97="Yes",'Service Volumes 3'!MR5=""),1,0)</f>
        <v>0</v>
      </c>
      <c r="MS122" s="44">
        <f>IF(AND('Service Matrix'!MS97="Yes",'Service Volumes 3'!MS5=""),1,0)</f>
        <v>0</v>
      </c>
      <c r="MT122" s="44">
        <f>IF(AND('Service Matrix'!MT97="Yes",'Service Volumes 3'!MT5=""),1,0)</f>
        <v>0</v>
      </c>
      <c r="MU122" s="44">
        <f>IF(AND('Service Matrix'!MU97="Yes",'Service Volumes 3'!MU5=""),1,0)</f>
        <v>0</v>
      </c>
      <c r="MV122" s="44">
        <f>IF(AND('Service Matrix'!MV97="Yes",'Service Volumes 3'!MV5=""),1,0)</f>
        <v>0</v>
      </c>
      <c r="MW122" s="44">
        <f>IF(AND('Service Matrix'!MW97="Yes",'Service Volumes 3'!MW5=""),1,0)</f>
        <v>0</v>
      </c>
      <c r="MX122" s="44">
        <f>IF(AND('Service Matrix'!MX97="Yes",'Service Volumes 3'!MX5=""),1,0)</f>
        <v>0</v>
      </c>
      <c r="MY122" s="44">
        <f>IF(AND('Service Matrix'!MY97="Yes",'Service Volumes 3'!MY5=""),1,0)</f>
        <v>0</v>
      </c>
      <c r="MZ122" s="44">
        <f>IF(AND('Service Matrix'!MZ97="Yes",'Service Volumes 3'!MZ5=""),1,0)</f>
        <v>0</v>
      </c>
      <c r="NA122" s="44">
        <f>IF(AND('Service Matrix'!NA97="Yes",'Service Volumes 3'!NA5=""),1,0)</f>
        <v>0</v>
      </c>
      <c r="NB122" s="44">
        <f>IF(AND('Service Matrix'!NB97="Yes",'Service Volumes 3'!NB5=""),1,0)</f>
        <v>0</v>
      </c>
      <c r="NC122" s="44">
        <f>IF(AND('Service Matrix'!NC97="Yes",'Service Volumes 3'!NC5=""),1,0)</f>
        <v>0</v>
      </c>
      <c r="ND122" s="44">
        <f>IF(AND('Service Matrix'!ND97="Yes",'Service Volumes 3'!ND5=""),1,0)</f>
        <v>0</v>
      </c>
      <c r="NE122" s="44">
        <f>IF(AND('Service Matrix'!NE97="Yes",'Service Volumes 3'!NE5=""),1,0)</f>
        <v>0</v>
      </c>
      <c r="NF122" s="44">
        <f>IF(AND('Service Matrix'!NF97="Yes",'Service Volumes 3'!NF5=""),1,0)</f>
        <v>0</v>
      </c>
      <c r="NG122" s="44">
        <f>IF(AND('Service Matrix'!NG97="Yes",'Service Volumes 3'!NG5=""),1,0)</f>
        <v>0</v>
      </c>
      <c r="NH122" s="44">
        <f>IF(AND('Service Matrix'!NH97="Yes",'Service Volumes 3'!NH5=""),1,0)</f>
        <v>0</v>
      </c>
      <c r="NI122" s="44">
        <f>IF(AND('Service Matrix'!NI97="Yes",'Service Volumes 3'!NI5=""),1,0)</f>
        <v>0</v>
      </c>
      <c r="NJ122" s="44">
        <f>IF(AND('Service Matrix'!NJ97="Yes",'Service Volumes 3'!NJ5=""),1,0)</f>
        <v>0</v>
      </c>
      <c r="NK122" s="44">
        <f>IF(AND('Service Matrix'!NK97="Yes",'Service Volumes 3'!NK5=""),1,0)</f>
        <v>0</v>
      </c>
      <c r="NL122" s="44">
        <f>IF(AND('Service Matrix'!NL97="Yes",'Service Volumes 3'!NL5=""),1,0)</f>
        <v>0</v>
      </c>
      <c r="NM122" s="44">
        <f>IF(AND('Service Matrix'!NM97="Yes",'Service Volumes 3'!NM5=""),1,0)</f>
        <v>0</v>
      </c>
      <c r="NN122" s="44">
        <f>IF(AND('Service Matrix'!NN97="Yes",'Service Volumes 3'!NN5=""),1,0)</f>
        <v>0</v>
      </c>
      <c r="NO122" s="44">
        <f>IF(AND('Service Matrix'!NO97="Yes",'Service Volumes 3'!NO5=""),1,0)</f>
        <v>0</v>
      </c>
      <c r="NP122" s="44">
        <f>IF(AND('Service Matrix'!NP97="Yes",'Service Volumes 3'!NP5=""),1,0)</f>
        <v>0</v>
      </c>
      <c r="NQ122" s="44">
        <f>IF(AND('Service Matrix'!NQ97="Yes",'Service Volumes 3'!NQ5=""),1,0)</f>
        <v>0</v>
      </c>
      <c r="NR122" s="44">
        <f>IF(AND('Service Matrix'!NR97="Yes",'Service Volumes 3'!NR5=""),1,0)</f>
        <v>0</v>
      </c>
      <c r="NS122" s="44">
        <f>IF(AND('Service Matrix'!NS97="Yes",'Service Volumes 3'!NS5=""),1,0)</f>
        <v>0</v>
      </c>
      <c r="NT122" s="44">
        <f>IF(AND('Service Matrix'!NT97="Yes",'Service Volumes 3'!NT5=""),1,0)</f>
        <v>0</v>
      </c>
      <c r="NU122" s="44">
        <f>IF(AND('Service Matrix'!NU97="Yes",'Service Volumes 3'!NU5=""),1,0)</f>
        <v>0</v>
      </c>
      <c r="NV122" s="44">
        <f>IF(AND('Service Matrix'!NV97="Yes",'Service Volumes 3'!NV5=""),1,0)</f>
        <v>0</v>
      </c>
      <c r="NW122" s="44">
        <f>IF(AND('Service Matrix'!NW97="Yes",'Service Volumes 3'!NW5=""),1,0)</f>
        <v>0</v>
      </c>
      <c r="NX122" s="44">
        <f>IF(AND('Service Matrix'!NX97="Yes",'Service Volumes 3'!NX5=""),1,0)</f>
        <v>0</v>
      </c>
      <c r="NY122" s="44">
        <f>IF(AND('Service Matrix'!NY97="Yes",'Service Volumes 3'!NY5=""),1,0)</f>
        <v>0</v>
      </c>
      <c r="NZ122" s="44">
        <f>IF(AND('Service Matrix'!NZ97="Yes",'Service Volumes 3'!NZ5=""),1,0)</f>
        <v>0</v>
      </c>
      <c r="OA122" s="44">
        <f>IF(AND('Service Matrix'!OA97="Yes",'Service Volumes 3'!OA5=""),1,0)</f>
        <v>0</v>
      </c>
      <c r="OB122" s="44">
        <f>IF(AND('Service Matrix'!OB97="Yes",'Service Volumes 3'!OB5=""),1,0)</f>
        <v>0</v>
      </c>
      <c r="OC122" s="44">
        <f>IF(AND('Service Matrix'!OC97="Yes",'Service Volumes 3'!OC5=""),1,0)</f>
        <v>0</v>
      </c>
      <c r="OD122" s="44">
        <f>IF(AND('Service Matrix'!OD97="Yes",'Service Volumes 3'!OD5=""),1,0)</f>
        <v>0</v>
      </c>
      <c r="OE122" s="44">
        <f>IF(AND('Service Matrix'!OE97="Yes",'Service Volumes 3'!OE5=""),1,0)</f>
        <v>0</v>
      </c>
      <c r="OF122" s="44">
        <f>IF(AND('Service Matrix'!OF97="Yes",'Service Volumes 3'!OF5=""),1,0)</f>
        <v>0</v>
      </c>
      <c r="OG122" s="44">
        <f>IF(AND('Service Matrix'!OG97="Yes",'Service Volumes 3'!OG5=""),1,0)</f>
        <v>0</v>
      </c>
      <c r="OH122" s="44">
        <f>IF(AND('Service Matrix'!OH97="Yes",'Service Volumes 3'!OH5=""),1,0)</f>
        <v>0</v>
      </c>
      <c r="OI122" s="44">
        <f>IF(AND('Service Matrix'!OI97="Yes",'Service Volumes 3'!OI5=""),1,0)</f>
        <v>0</v>
      </c>
      <c r="OJ122" s="44">
        <f>IF(AND('Service Matrix'!OJ97="Yes",'Service Volumes 3'!OJ5=""),1,0)</f>
        <v>0</v>
      </c>
      <c r="OK122" s="44">
        <f>IF(AND('Service Matrix'!OK97="Yes",'Service Volumes 3'!OK5=""),1,0)</f>
        <v>0</v>
      </c>
      <c r="OL122" s="44">
        <f>IF(AND('Service Matrix'!OL97="Yes",'Service Volumes 3'!OL5=""),1,0)</f>
        <v>0</v>
      </c>
      <c r="OM122" s="44">
        <f>IF(AND('Service Matrix'!OM97="Yes",'Service Volumes 3'!OM5=""),1,0)</f>
        <v>0</v>
      </c>
      <c r="ON122" s="44">
        <f>IF(AND('Service Matrix'!ON97="Yes",'Service Volumes 3'!ON5=""),1,0)</f>
        <v>0</v>
      </c>
    </row>
    <row r="123" spans="2:404" ht="10.25" customHeight="1">
      <c r="B123" s="47" t="s">
        <v>128</v>
      </c>
      <c r="C123" s="45" t="s">
        <v>129</v>
      </c>
      <c r="D123" s="43" t="str">
        <f t="shared" si="6"/>
        <v>OK</v>
      </c>
      <c r="E123" s="44">
        <f>IF(AND('Service Matrix'!E98="Yes",'Service Volumes 3'!E7=""),1,0)</f>
        <v>0</v>
      </c>
      <c r="F123" s="44">
        <f>IF(AND('Service Matrix'!F98="Yes",'Service Volumes 3'!F7=""),1,0)</f>
        <v>0</v>
      </c>
      <c r="G123" s="44">
        <f>IF(AND('Service Matrix'!G98="Yes",'Service Volumes 3'!G7=""),1,0)</f>
        <v>0</v>
      </c>
      <c r="H123" s="44">
        <f>IF(AND('Service Matrix'!H98="Yes",'Service Volumes 3'!H7=""),1,0)</f>
        <v>0</v>
      </c>
      <c r="I123" s="44">
        <f>IF(AND('Service Matrix'!I98="Yes",'Service Volumes 3'!I7=""),1,0)</f>
        <v>0</v>
      </c>
      <c r="J123" s="44">
        <f>IF(AND('Service Matrix'!J98="Yes",'Service Volumes 3'!J7=""),1,0)</f>
        <v>0</v>
      </c>
      <c r="K123" s="44">
        <f>IF(AND('Service Matrix'!K98="Yes",'Service Volumes 3'!K7=""),1,0)</f>
        <v>0</v>
      </c>
      <c r="L123" s="44">
        <f>IF(AND('Service Matrix'!L98="Yes",'Service Volumes 3'!L7=""),1,0)</f>
        <v>0</v>
      </c>
      <c r="M123" s="44">
        <f>IF(AND('Service Matrix'!M98="Yes",'Service Volumes 3'!M7=""),1,0)</f>
        <v>0</v>
      </c>
      <c r="N123" s="44">
        <f>IF(AND('Service Matrix'!N98="Yes",'Service Volumes 3'!N7=""),1,0)</f>
        <v>0</v>
      </c>
      <c r="O123" s="44">
        <f>IF(AND('Service Matrix'!O98="Yes",'Service Volumes 3'!O7=""),1,0)</f>
        <v>0</v>
      </c>
      <c r="P123" s="44">
        <f>IF(AND('Service Matrix'!P98="Yes",'Service Volumes 3'!P7=""),1,0)</f>
        <v>0</v>
      </c>
      <c r="Q123" s="44">
        <f>IF(AND('Service Matrix'!Q98="Yes",'Service Volumes 3'!Q7=""),1,0)</f>
        <v>0</v>
      </c>
      <c r="R123" s="44">
        <f>IF(AND('Service Matrix'!R98="Yes",'Service Volumes 3'!R7=""),1,0)</f>
        <v>0</v>
      </c>
      <c r="S123" s="44">
        <f>IF(AND('Service Matrix'!S98="Yes",'Service Volumes 3'!S7=""),1,0)</f>
        <v>0</v>
      </c>
      <c r="T123" s="44">
        <f>IF(AND('Service Matrix'!T98="Yes",'Service Volumes 3'!T7=""),1,0)</f>
        <v>0</v>
      </c>
      <c r="U123" s="44">
        <f>IF(AND('Service Matrix'!U98="Yes",'Service Volumes 3'!U7=""),1,0)</f>
        <v>0</v>
      </c>
      <c r="V123" s="44">
        <f>IF(AND('Service Matrix'!V98="Yes",'Service Volumes 3'!V7=""),1,0)</f>
        <v>0</v>
      </c>
      <c r="W123" s="44">
        <f>IF(AND('Service Matrix'!W98="Yes",'Service Volumes 3'!W7=""),1,0)</f>
        <v>0</v>
      </c>
      <c r="X123" s="44">
        <f>IF(AND('Service Matrix'!X98="Yes",'Service Volumes 3'!X7=""),1,0)</f>
        <v>0</v>
      </c>
      <c r="Y123" s="44">
        <f>IF(AND('Service Matrix'!Y98="Yes",'Service Volumes 3'!Y7=""),1,0)</f>
        <v>0</v>
      </c>
      <c r="Z123" s="44">
        <f>IF(AND('Service Matrix'!Z98="Yes",'Service Volumes 3'!Z7=""),1,0)</f>
        <v>0</v>
      </c>
      <c r="AA123" s="44">
        <f>IF(AND('Service Matrix'!AA98="Yes",'Service Volumes 3'!AA7=""),1,0)</f>
        <v>0</v>
      </c>
      <c r="AB123" s="44">
        <f>IF(AND('Service Matrix'!AB98="Yes",'Service Volumes 3'!AB7=""),1,0)</f>
        <v>0</v>
      </c>
      <c r="AC123" s="44">
        <f>IF(AND('Service Matrix'!AC98="Yes",'Service Volumes 3'!AC7=""),1,0)</f>
        <v>0</v>
      </c>
      <c r="AD123" s="44">
        <f>IF(AND('Service Matrix'!AD98="Yes",'Service Volumes 3'!AD7=""),1,0)</f>
        <v>0</v>
      </c>
      <c r="AE123" s="44">
        <f>IF(AND('Service Matrix'!AE98="Yes",'Service Volumes 3'!AE7=""),1,0)</f>
        <v>0</v>
      </c>
      <c r="AF123" s="44">
        <f>IF(AND('Service Matrix'!AF98="Yes",'Service Volumes 3'!AF7=""),1,0)</f>
        <v>0</v>
      </c>
      <c r="AG123" s="44">
        <f>IF(AND('Service Matrix'!AG98="Yes",'Service Volumes 3'!AG7=""),1,0)</f>
        <v>0</v>
      </c>
      <c r="AH123" s="44">
        <f>IF(AND('Service Matrix'!AH98="Yes",'Service Volumes 3'!AH7=""),1,0)</f>
        <v>0</v>
      </c>
      <c r="AI123" s="44">
        <f>IF(AND('Service Matrix'!AI98="Yes",'Service Volumes 3'!AI7=""),1,0)</f>
        <v>0</v>
      </c>
      <c r="AJ123" s="44">
        <f>IF(AND('Service Matrix'!AJ98="Yes",'Service Volumes 3'!AJ7=""),1,0)</f>
        <v>0</v>
      </c>
      <c r="AK123" s="44">
        <f>IF(AND('Service Matrix'!AK98="Yes",'Service Volumes 3'!AK7=""),1,0)</f>
        <v>0</v>
      </c>
      <c r="AL123" s="44">
        <f>IF(AND('Service Matrix'!AL98="Yes",'Service Volumes 3'!AL7=""),1,0)</f>
        <v>0</v>
      </c>
      <c r="AM123" s="44">
        <f>IF(AND('Service Matrix'!AM98="Yes",'Service Volumes 3'!AM7=""),1,0)</f>
        <v>0</v>
      </c>
      <c r="AN123" s="44">
        <f>IF(AND('Service Matrix'!AN98="Yes",'Service Volumes 3'!AN7=""),1,0)</f>
        <v>0</v>
      </c>
      <c r="AO123" s="44">
        <f>IF(AND('Service Matrix'!AO98="Yes",'Service Volumes 3'!AO7=""),1,0)</f>
        <v>0</v>
      </c>
      <c r="AP123" s="44">
        <f>IF(AND('Service Matrix'!AP98="Yes",'Service Volumes 3'!AP7=""),1,0)</f>
        <v>0</v>
      </c>
      <c r="AQ123" s="44">
        <f>IF(AND('Service Matrix'!AQ98="Yes",'Service Volumes 3'!AQ7=""),1,0)</f>
        <v>0</v>
      </c>
      <c r="AR123" s="44">
        <f>IF(AND('Service Matrix'!AR98="Yes",'Service Volumes 3'!AR7=""),1,0)</f>
        <v>0</v>
      </c>
      <c r="AS123" s="44">
        <f>IF(AND('Service Matrix'!AS98="Yes",'Service Volumes 3'!AS7=""),1,0)</f>
        <v>0</v>
      </c>
      <c r="AT123" s="44">
        <f>IF(AND('Service Matrix'!AT98="Yes",'Service Volumes 3'!AT7=""),1,0)</f>
        <v>0</v>
      </c>
      <c r="AU123" s="44">
        <f>IF(AND('Service Matrix'!AU98="Yes",'Service Volumes 3'!AU7=""),1,0)</f>
        <v>0</v>
      </c>
      <c r="AV123" s="44">
        <f>IF(AND('Service Matrix'!AV98="Yes",'Service Volumes 3'!AV7=""),1,0)</f>
        <v>0</v>
      </c>
      <c r="AW123" s="44">
        <f>IF(AND('Service Matrix'!AW98="Yes",'Service Volumes 3'!AW7=""),1,0)</f>
        <v>0</v>
      </c>
      <c r="AX123" s="44">
        <f>IF(AND('Service Matrix'!AX98="Yes",'Service Volumes 3'!AX7=""),1,0)</f>
        <v>0</v>
      </c>
      <c r="AY123" s="44">
        <f>IF(AND('Service Matrix'!AY98="Yes",'Service Volumes 3'!AY7=""),1,0)</f>
        <v>0</v>
      </c>
      <c r="AZ123" s="44">
        <f>IF(AND('Service Matrix'!AZ98="Yes",'Service Volumes 3'!AZ7=""),1,0)</f>
        <v>0</v>
      </c>
      <c r="BA123" s="44">
        <f>IF(AND('Service Matrix'!BA98="Yes",'Service Volumes 3'!BA7=""),1,0)</f>
        <v>0</v>
      </c>
      <c r="BB123" s="44">
        <f>IF(AND('Service Matrix'!BB98="Yes",'Service Volumes 3'!BB7=""),1,0)</f>
        <v>0</v>
      </c>
      <c r="BC123" s="44">
        <f>IF(AND('Service Matrix'!BC98="Yes",'Service Volumes 3'!BC7=""),1,0)</f>
        <v>0</v>
      </c>
      <c r="BD123" s="44">
        <f>IF(AND('Service Matrix'!BD98="Yes",'Service Volumes 3'!BD7=""),1,0)</f>
        <v>0</v>
      </c>
      <c r="BE123" s="44">
        <f>IF(AND('Service Matrix'!BE98="Yes",'Service Volumes 3'!BE7=""),1,0)</f>
        <v>0</v>
      </c>
      <c r="BF123" s="44">
        <f>IF(AND('Service Matrix'!BF98="Yes",'Service Volumes 3'!BF7=""),1,0)</f>
        <v>0</v>
      </c>
      <c r="BG123" s="44">
        <f>IF(AND('Service Matrix'!BG98="Yes",'Service Volumes 3'!BG7=""),1,0)</f>
        <v>0</v>
      </c>
      <c r="BH123" s="44">
        <f>IF(AND('Service Matrix'!BH98="Yes",'Service Volumes 3'!BH7=""),1,0)</f>
        <v>0</v>
      </c>
      <c r="BI123" s="44">
        <f>IF(AND('Service Matrix'!BI98="Yes",'Service Volumes 3'!BI7=""),1,0)</f>
        <v>0</v>
      </c>
      <c r="BJ123" s="44">
        <f>IF(AND('Service Matrix'!BJ98="Yes",'Service Volumes 3'!BJ7=""),1,0)</f>
        <v>0</v>
      </c>
      <c r="BK123" s="44">
        <f>IF(AND('Service Matrix'!BK98="Yes",'Service Volumes 3'!BK7=""),1,0)</f>
        <v>0</v>
      </c>
      <c r="BL123" s="44">
        <f>IF(AND('Service Matrix'!BL98="Yes",'Service Volumes 3'!BL7=""),1,0)</f>
        <v>0</v>
      </c>
      <c r="BM123" s="44">
        <f>IF(AND('Service Matrix'!BM98="Yes",'Service Volumes 3'!BM7=""),1,0)</f>
        <v>0</v>
      </c>
      <c r="BN123" s="44">
        <f>IF(AND('Service Matrix'!BN98="Yes",'Service Volumes 3'!BN7=""),1,0)</f>
        <v>0</v>
      </c>
      <c r="BO123" s="44">
        <f>IF(AND('Service Matrix'!BO98="Yes",'Service Volumes 3'!BO7=""),1,0)</f>
        <v>0</v>
      </c>
      <c r="BP123" s="44">
        <f>IF(AND('Service Matrix'!BP98="Yes",'Service Volumes 3'!BP7=""),1,0)</f>
        <v>0</v>
      </c>
      <c r="BQ123" s="44">
        <f>IF(AND('Service Matrix'!BQ98="Yes",'Service Volumes 3'!BQ7=""),1,0)</f>
        <v>0</v>
      </c>
      <c r="BR123" s="44">
        <f>IF(AND('Service Matrix'!BR98="Yes",'Service Volumes 3'!BR7=""),1,0)</f>
        <v>0</v>
      </c>
      <c r="BS123" s="44">
        <f>IF(AND('Service Matrix'!BS98="Yes",'Service Volumes 3'!BS7=""),1,0)</f>
        <v>0</v>
      </c>
      <c r="BT123" s="44">
        <f>IF(AND('Service Matrix'!BT98="Yes",'Service Volumes 3'!BT7=""),1,0)</f>
        <v>0</v>
      </c>
      <c r="BU123" s="44">
        <f>IF(AND('Service Matrix'!BU98="Yes",'Service Volumes 3'!BU7=""),1,0)</f>
        <v>0</v>
      </c>
      <c r="BV123" s="44">
        <f>IF(AND('Service Matrix'!BV98="Yes",'Service Volumes 3'!BV7=""),1,0)</f>
        <v>0</v>
      </c>
      <c r="BW123" s="44">
        <f>IF(AND('Service Matrix'!BW98="Yes",'Service Volumes 3'!BW7=""),1,0)</f>
        <v>0</v>
      </c>
      <c r="BX123" s="44">
        <f>IF(AND('Service Matrix'!BX98="Yes",'Service Volumes 3'!BX7=""),1,0)</f>
        <v>0</v>
      </c>
      <c r="BY123" s="44">
        <f>IF(AND('Service Matrix'!BY98="Yes",'Service Volumes 3'!BY7=""),1,0)</f>
        <v>0</v>
      </c>
      <c r="BZ123" s="44">
        <f>IF(AND('Service Matrix'!BZ98="Yes",'Service Volumes 3'!BZ7=""),1,0)</f>
        <v>0</v>
      </c>
      <c r="CA123" s="44">
        <f>IF(AND('Service Matrix'!CA98="Yes",'Service Volumes 3'!CA7=""),1,0)</f>
        <v>0</v>
      </c>
      <c r="CB123" s="44">
        <f>IF(AND('Service Matrix'!CB98="Yes",'Service Volumes 3'!CB7=""),1,0)</f>
        <v>0</v>
      </c>
      <c r="CC123" s="44">
        <f>IF(AND('Service Matrix'!CC98="Yes",'Service Volumes 3'!CC7=""),1,0)</f>
        <v>0</v>
      </c>
      <c r="CD123" s="44">
        <f>IF(AND('Service Matrix'!CD98="Yes",'Service Volumes 3'!CD7=""),1,0)</f>
        <v>0</v>
      </c>
      <c r="CE123" s="44">
        <f>IF(AND('Service Matrix'!CE98="Yes",'Service Volumes 3'!CE7=""),1,0)</f>
        <v>0</v>
      </c>
      <c r="CF123" s="44">
        <f>IF(AND('Service Matrix'!CF98="Yes",'Service Volumes 3'!CF7=""),1,0)</f>
        <v>0</v>
      </c>
      <c r="CG123" s="44">
        <f>IF(AND('Service Matrix'!CG98="Yes",'Service Volumes 3'!CG7=""),1,0)</f>
        <v>0</v>
      </c>
      <c r="CH123" s="44">
        <f>IF(AND('Service Matrix'!CH98="Yes",'Service Volumes 3'!CH7=""),1,0)</f>
        <v>0</v>
      </c>
      <c r="CI123" s="44">
        <f>IF(AND('Service Matrix'!CI98="Yes",'Service Volumes 3'!CI7=""),1,0)</f>
        <v>0</v>
      </c>
      <c r="CJ123" s="44">
        <f>IF(AND('Service Matrix'!CJ98="Yes",'Service Volumes 3'!CJ7=""),1,0)</f>
        <v>0</v>
      </c>
      <c r="CK123" s="44">
        <f>IF(AND('Service Matrix'!CK98="Yes",'Service Volumes 3'!CK7=""),1,0)</f>
        <v>0</v>
      </c>
      <c r="CL123" s="44">
        <f>IF(AND('Service Matrix'!CL98="Yes",'Service Volumes 3'!CL7=""),1,0)</f>
        <v>0</v>
      </c>
      <c r="CM123" s="44">
        <f>IF(AND('Service Matrix'!CM98="Yes",'Service Volumes 3'!CM7=""),1,0)</f>
        <v>0</v>
      </c>
      <c r="CN123" s="44">
        <f>IF(AND('Service Matrix'!CN98="Yes",'Service Volumes 3'!CN7=""),1,0)</f>
        <v>0</v>
      </c>
      <c r="CO123" s="44">
        <f>IF(AND('Service Matrix'!CO98="Yes",'Service Volumes 3'!CO7=""),1,0)</f>
        <v>0</v>
      </c>
      <c r="CP123" s="44">
        <f>IF(AND('Service Matrix'!CP98="Yes",'Service Volumes 3'!CP7=""),1,0)</f>
        <v>0</v>
      </c>
      <c r="CQ123" s="44">
        <f>IF(AND('Service Matrix'!CQ98="Yes",'Service Volumes 3'!CQ7=""),1,0)</f>
        <v>0</v>
      </c>
      <c r="CR123" s="44">
        <f>IF(AND('Service Matrix'!CR98="Yes",'Service Volumes 3'!CR7=""),1,0)</f>
        <v>0</v>
      </c>
      <c r="CS123" s="44">
        <f>IF(AND('Service Matrix'!CS98="Yes",'Service Volumes 3'!CS7=""),1,0)</f>
        <v>0</v>
      </c>
      <c r="CT123" s="44">
        <f>IF(AND('Service Matrix'!CT98="Yes",'Service Volumes 3'!CT7=""),1,0)</f>
        <v>0</v>
      </c>
      <c r="CU123" s="44">
        <f>IF(AND('Service Matrix'!CU98="Yes",'Service Volumes 3'!CU7=""),1,0)</f>
        <v>0</v>
      </c>
      <c r="CV123" s="44">
        <f>IF(AND('Service Matrix'!CV98="Yes",'Service Volumes 3'!CV7=""),1,0)</f>
        <v>0</v>
      </c>
      <c r="CW123" s="44">
        <f>IF(AND('Service Matrix'!CW98="Yes",'Service Volumes 3'!CW7=""),1,0)</f>
        <v>0</v>
      </c>
      <c r="CX123" s="44">
        <f>IF(AND('Service Matrix'!CX98="Yes",'Service Volumes 3'!CX7=""),1,0)</f>
        <v>0</v>
      </c>
      <c r="CY123" s="44">
        <f>IF(AND('Service Matrix'!CY98="Yes",'Service Volumes 3'!CY7=""),1,0)</f>
        <v>0</v>
      </c>
      <c r="CZ123" s="44">
        <f>IF(AND('Service Matrix'!CZ98="Yes",'Service Volumes 3'!CZ7=""),1,0)</f>
        <v>0</v>
      </c>
      <c r="DA123" s="44">
        <f>IF(AND('Service Matrix'!DA98="Yes",'Service Volumes 3'!DA7=""),1,0)</f>
        <v>0</v>
      </c>
      <c r="DB123" s="44">
        <f>IF(AND('Service Matrix'!DB98="Yes",'Service Volumes 3'!DB7=""),1,0)</f>
        <v>0</v>
      </c>
      <c r="DC123" s="44">
        <f>IF(AND('Service Matrix'!DC98="Yes",'Service Volumes 3'!DC7=""),1,0)</f>
        <v>0</v>
      </c>
      <c r="DD123" s="44">
        <f>IF(AND('Service Matrix'!DD98="Yes",'Service Volumes 3'!DD7=""),1,0)</f>
        <v>0</v>
      </c>
      <c r="DE123" s="44">
        <f>IF(AND('Service Matrix'!DE98="Yes",'Service Volumes 3'!DE7=""),1,0)</f>
        <v>0</v>
      </c>
      <c r="DF123" s="44">
        <f>IF(AND('Service Matrix'!DF98="Yes",'Service Volumes 3'!DF7=""),1,0)</f>
        <v>0</v>
      </c>
      <c r="DG123" s="44">
        <f>IF(AND('Service Matrix'!DG98="Yes",'Service Volumes 3'!DG7=""),1,0)</f>
        <v>0</v>
      </c>
      <c r="DH123" s="44">
        <f>IF(AND('Service Matrix'!DH98="Yes",'Service Volumes 3'!DH7=""),1,0)</f>
        <v>0</v>
      </c>
      <c r="DI123" s="44">
        <f>IF(AND('Service Matrix'!DI98="Yes",'Service Volumes 3'!DI7=""),1,0)</f>
        <v>0</v>
      </c>
      <c r="DJ123" s="44">
        <f>IF(AND('Service Matrix'!DJ98="Yes",'Service Volumes 3'!DJ7=""),1,0)</f>
        <v>0</v>
      </c>
      <c r="DK123" s="44">
        <f>IF(AND('Service Matrix'!DK98="Yes",'Service Volumes 3'!DK7=""),1,0)</f>
        <v>0</v>
      </c>
      <c r="DL123" s="44">
        <f>IF(AND('Service Matrix'!DL98="Yes",'Service Volumes 3'!DL7=""),1,0)</f>
        <v>0</v>
      </c>
      <c r="DM123" s="44">
        <f>IF(AND('Service Matrix'!DM98="Yes",'Service Volumes 3'!DM7=""),1,0)</f>
        <v>0</v>
      </c>
      <c r="DN123" s="44">
        <f>IF(AND('Service Matrix'!DN98="Yes",'Service Volumes 3'!DN7=""),1,0)</f>
        <v>0</v>
      </c>
      <c r="DO123" s="44">
        <f>IF(AND('Service Matrix'!DO98="Yes",'Service Volumes 3'!DO7=""),1,0)</f>
        <v>0</v>
      </c>
      <c r="DP123" s="44">
        <f>IF(AND('Service Matrix'!DP98="Yes",'Service Volumes 3'!DP7=""),1,0)</f>
        <v>0</v>
      </c>
      <c r="DQ123" s="44">
        <f>IF(AND('Service Matrix'!DQ98="Yes",'Service Volumes 3'!DQ7=""),1,0)</f>
        <v>0</v>
      </c>
      <c r="DR123" s="44">
        <f>IF(AND('Service Matrix'!DR98="Yes",'Service Volumes 3'!DR7=""),1,0)</f>
        <v>0</v>
      </c>
      <c r="DS123" s="44">
        <f>IF(AND('Service Matrix'!DS98="Yes",'Service Volumes 3'!DS7=""),1,0)</f>
        <v>0</v>
      </c>
      <c r="DT123" s="44">
        <f>IF(AND('Service Matrix'!DT98="Yes",'Service Volumes 3'!DT7=""),1,0)</f>
        <v>0</v>
      </c>
      <c r="DU123" s="44">
        <f>IF(AND('Service Matrix'!DU98="Yes",'Service Volumes 3'!DU7=""),1,0)</f>
        <v>0</v>
      </c>
      <c r="DV123" s="44">
        <f>IF(AND('Service Matrix'!DV98="Yes",'Service Volumes 3'!DV7=""),1,0)</f>
        <v>0</v>
      </c>
      <c r="DW123" s="44">
        <f>IF(AND('Service Matrix'!DW98="Yes",'Service Volumes 3'!DW7=""),1,0)</f>
        <v>0</v>
      </c>
      <c r="DX123" s="44">
        <f>IF(AND('Service Matrix'!DX98="Yes",'Service Volumes 3'!DX7=""),1,0)</f>
        <v>0</v>
      </c>
      <c r="DY123" s="44">
        <f>IF(AND('Service Matrix'!DY98="Yes",'Service Volumes 3'!DY7=""),1,0)</f>
        <v>0</v>
      </c>
      <c r="DZ123" s="44">
        <f>IF(AND('Service Matrix'!DZ98="Yes",'Service Volumes 3'!DZ7=""),1,0)</f>
        <v>0</v>
      </c>
      <c r="EA123" s="44">
        <f>IF(AND('Service Matrix'!EA98="Yes",'Service Volumes 3'!EA7=""),1,0)</f>
        <v>0</v>
      </c>
      <c r="EB123" s="44">
        <f>IF(AND('Service Matrix'!EB98="Yes",'Service Volumes 3'!EB7=""),1,0)</f>
        <v>0</v>
      </c>
      <c r="EC123" s="44">
        <f>IF(AND('Service Matrix'!EC98="Yes",'Service Volumes 3'!EC7=""),1,0)</f>
        <v>0</v>
      </c>
      <c r="ED123" s="44">
        <f>IF(AND('Service Matrix'!ED98="Yes",'Service Volumes 3'!ED7=""),1,0)</f>
        <v>0</v>
      </c>
      <c r="EE123" s="44">
        <f>IF(AND('Service Matrix'!EE98="Yes",'Service Volumes 3'!EE7=""),1,0)</f>
        <v>0</v>
      </c>
      <c r="EF123" s="44">
        <f>IF(AND('Service Matrix'!EF98="Yes",'Service Volumes 3'!EF7=""),1,0)</f>
        <v>0</v>
      </c>
      <c r="EG123" s="44">
        <f>IF(AND('Service Matrix'!EG98="Yes",'Service Volumes 3'!EG7=""),1,0)</f>
        <v>0</v>
      </c>
      <c r="EH123" s="44">
        <f>IF(AND('Service Matrix'!EH98="Yes",'Service Volumes 3'!EH7=""),1,0)</f>
        <v>0</v>
      </c>
      <c r="EI123" s="44">
        <f>IF(AND('Service Matrix'!EI98="Yes",'Service Volumes 3'!EI7=""),1,0)</f>
        <v>0</v>
      </c>
      <c r="EJ123" s="44">
        <f>IF(AND('Service Matrix'!EJ98="Yes",'Service Volumes 3'!EJ7=""),1,0)</f>
        <v>0</v>
      </c>
      <c r="EK123" s="44">
        <f>IF(AND('Service Matrix'!EK98="Yes",'Service Volumes 3'!EK7=""),1,0)</f>
        <v>0</v>
      </c>
      <c r="EL123" s="44">
        <f>IF(AND('Service Matrix'!EL98="Yes",'Service Volumes 3'!EL7=""),1,0)</f>
        <v>0</v>
      </c>
      <c r="EM123" s="44">
        <f>IF(AND('Service Matrix'!EM98="Yes",'Service Volumes 3'!EM7=""),1,0)</f>
        <v>0</v>
      </c>
      <c r="EN123" s="44">
        <f>IF(AND('Service Matrix'!EN98="Yes",'Service Volumes 3'!EN7=""),1,0)</f>
        <v>0</v>
      </c>
      <c r="EO123" s="44">
        <f>IF(AND('Service Matrix'!EO98="Yes",'Service Volumes 3'!EO7=""),1,0)</f>
        <v>0</v>
      </c>
      <c r="EP123" s="44">
        <f>IF(AND('Service Matrix'!EP98="Yes",'Service Volumes 3'!EP7=""),1,0)</f>
        <v>0</v>
      </c>
      <c r="EQ123" s="44">
        <f>IF(AND('Service Matrix'!EQ98="Yes",'Service Volumes 3'!EQ7=""),1,0)</f>
        <v>0</v>
      </c>
      <c r="ER123" s="44">
        <f>IF(AND('Service Matrix'!ER98="Yes",'Service Volumes 3'!ER7=""),1,0)</f>
        <v>0</v>
      </c>
      <c r="ES123" s="44">
        <f>IF(AND('Service Matrix'!ES98="Yes",'Service Volumes 3'!ES7=""),1,0)</f>
        <v>0</v>
      </c>
      <c r="ET123" s="44">
        <f>IF(AND('Service Matrix'!ET98="Yes",'Service Volumes 3'!ET7=""),1,0)</f>
        <v>0</v>
      </c>
      <c r="EU123" s="44">
        <f>IF(AND('Service Matrix'!EU98="Yes",'Service Volumes 3'!EU7=""),1,0)</f>
        <v>0</v>
      </c>
      <c r="EV123" s="44">
        <f>IF(AND('Service Matrix'!EV98="Yes",'Service Volumes 3'!EV7=""),1,0)</f>
        <v>0</v>
      </c>
      <c r="EW123" s="44">
        <f>IF(AND('Service Matrix'!EW98="Yes",'Service Volumes 3'!EW7=""),1,0)</f>
        <v>0</v>
      </c>
      <c r="EX123" s="44">
        <f>IF(AND('Service Matrix'!EX98="Yes",'Service Volumes 3'!EX7=""),1,0)</f>
        <v>0</v>
      </c>
      <c r="EY123" s="44">
        <f>IF(AND('Service Matrix'!EY98="Yes",'Service Volumes 3'!EY7=""),1,0)</f>
        <v>0</v>
      </c>
      <c r="EZ123" s="44">
        <f>IF(AND('Service Matrix'!EZ98="Yes",'Service Volumes 3'!EZ7=""),1,0)</f>
        <v>0</v>
      </c>
      <c r="FA123" s="44">
        <f>IF(AND('Service Matrix'!FA98="Yes",'Service Volumes 3'!FA7=""),1,0)</f>
        <v>0</v>
      </c>
      <c r="FB123" s="44">
        <f>IF(AND('Service Matrix'!FB98="Yes",'Service Volumes 3'!FB7=""),1,0)</f>
        <v>0</v>
      </c>
      <c r="FC123" s="44">
        <f>IF(AND('Service Matrix'!FC98="Yes",'Service Volumes 3'!FC7=""),1,0)</f>
        <v>0</v>
      </c>
      <c r="FD123" s="44">
        <f>IF(AND('Service Matrix'!FD98="Yes",'Service Volumes 3'!FD7=""),1,0)</f>
        <v>0</v>
      </c>
      <c r="FE123" s="44">
        <f>IF(AND('Service Matrix'!FE98="Yes",'Service Volumes 3'!FE7=""),1,0)</f>
        <v>0</v>
      </c>
      <c r="FF123" s="44">
        <f>IF(AND('Service Matrix'!FF98="Yes",'Service Volumes 3'!FF7=""),1,0)</f>
        <v>0</v>
      </c>
      <c r="FG123" s="44">
        <f>IF(AND('Service Matrix'!FG98="Yes",'Service Volumes 3'!FG7=""),1,0)</f>
        <v>0</v>
      </c>
      <c r="FH123" s="44">
        <f>IF(AND('Service Matrix'!FH98="Yes",'Service Volumes 3'!FH7=""),1,0)</f>
        <v>0</v>
      </c>
      <c r="FI123" s="44">
        <f>IF(AND('Service Matrix'!FI98="Yes",'Service Volumes 3'!FI7=""),1,0)</f>
        <v>0</v>
      </c>
      <c r="FJ123" s="44">
        <f>IF(AND('Service Matrix'!FJ98="Yes",'Service Volumes 3'!FJ7=""),1,0)</f>
        <v>0</v>
      </c>
      <c r="FK123" s="44">
        <f>IF(AND('Service Matrix'!FK98="Yes",'Service Volumes 3'!FK7=""),1,0)</f>
        <v>0</v>
      </c>
      <c r="FL123" s="44">
        <f>IF(AND('Service Matrix'!FL98="Yes",'Service Volumes 3'!FL7=""),1,0)</f>
        <v>0</v>
      </c>
      <c r="FM123" s="44">
        <f>IF(AND('Service Matrix'!FM98="Yes",'Service Volumes 3'!FM7=""),1,0)</f>
        <v>0</v>
      </c>
      <c r="FN123" s="44">
        <f>IF(AND('Service Matrix'!FN98="Yes",'Service Volumes 3'!FN7=""),1,0)</f>
        <v>0</v>
      </c>
      <c r="FO123" s="44">
        <f>IF(AND('Service Matrix'!FO98="Yes",'Service Volumes 3'!FO7=""),1,0)</f>
        <v>0</v>
      </c>
      <c r="FP123" s="44">
        <f>IF(AND('Service Matrix'!FP98="Yes",'Service Volumes 3'!FP7=""),1,0)</f>
        <v>0</v>
      </c>
      <c r="FQ123" s="44">
        <f>IF(AND('Service Matrix'!FQ98="Yes",'Service Volumes 3'!FQ7=""),1,0)</f>
        <v>0</v>
      </c>
      <c r="FR123" s="44">
        <f>IF(AND('Service Matrix'!FR98="Yes",'Service Volumes 3'!FR7=""),1,0)</f>
        <v>0</v>
      </c>
      <c r="FS123" s="44">
        <f>IF(AND('Service Matrix'!FS98="Yes",'Service Volumes 3'!FS7=""),1,0)</f>
        <v>0</v>
      </c>
      <c r="FT123" s="44">
        <f>IF(AND('Service Matrix'!FT98="Yes",'Service Volumes 3'!FT7=""),1,0)</f>
        <v>0</v>
      </c>
      <c r="FU123" s="44">
        <f>IF(AND('Service Matrix'!FU98="Yes",'Service Volumes 3'!FU7=""),1,0)</f>
        <v>0</v>
      </c>
      <c r="FV123" s="44">
        <f>IF(AND('Service Matrix'!FV98="Yes",'Service Volumes 3'!FV7=""),1,0)</f>
        <v>0</v>
      </c>
      <c r="FW123" s="44">
        <f>IF(AND('Service Matrix'!FW98="Yes",'Service Volumes 3'!FW7=""),1,0)</f>
        <v>0</v>
      </c>
      <c r="FX123" s="44">
        <f>IF(AND('Service Matrix'!FX98="Yes",'Service Volumes 3'!FX7=""),1,0)</f>
        <v>0</v>
      </c>
      <c r="FY123" s="44">
        <f>IF(AND('Service Matrix'!FY98="Yes",'Service Volumes 3'!FY7=""),1,0)</f>
        <v>0</v>
      </c>
      <c r="FZ123" s="44">
        <f>IF(AND('Service Matrix'!FZ98="Yes",'Service Volumes 3'!FZ7=""),1,0)</f>
        <v>0</v>
      </c>
      <c r="GA123" s="44">
        <f>IF(AND('Service Matrix'!GA98="Yes",'Service Volumes 3'!GA7=""),1,0)</f>
        <v>0</v>
      </c>
      <c r="GB123" s="44">
        <f>IF(AND('Service Matrix'!GB98="Yes",'Service Volumes 3'!GB7=""),1,0)</f>
        <v>0</v>
      </c>
      <c r="GC123" s="44">
        <f>IF(AND('Service Matrix'!GC98="Yes",'Service Volumes 3'!GC7=""),1,0)</f>
        <v>0</v>
      </c>
      <c r="GD123" s="44">
        <f>IF(AND('Service Matrix'!GD98="Yes",'Service Volumes 3'!GD7=""),1,0)</f>
        <v>0</v>
      </c>
      <c r="GE123" s="44">
        <f>IF(AND('Service Matrix'!GE98="Yes",'Service Volumes 3'!GE7=""),1,0)</f>
        <v>0</v>
      </c>
      <c r="GF123" s="44">
        <f>IF(AND('Service Matrix'!GF98="Yes",'Service Volumes 3'!GF7=""),1,0)</f>
        <v>0</v>
      </c>
      <c r="GG123" s="44">
        <f>IF(AND('Service Matrix'!GG98="Yes",'Service Volumes 3'!GG7=""),1,0)</f>
        <v>0</v>
      </c>
      <c r="GH123" s="44">
        <f>IF(AND('Service Matrix'!GH98="Yes",'Service Volumes 3'!GH7=""),1,0)</f>
        <v>0</v>
      </c>
      <c r="GI123" s="44">
        <f>IF(AND('Service Matrix'!GI98="Yes",'Service Volumes 3'!GI7=""),1,0)</f>
        <v>0</v>
      </c>
      <c r="GJ123" s="44">
        <f>IF(AND('Service Matrix'!GJ98="Yes",'Service Volumes 3'!GJ7=""),1,0)</f>
        <v>0</v>
      </c>
      <c r="GK123" s="44">
        <f>IF(AND('Service Matrix'!GK98="Yes",'Service Volumes 3'!GK7=""),1,0)</f>
        <v>0</v>
      </c>
      <c r="GL123" s="44">
        <f>IF(AND('Service Matrix'!GL98="Yes",'Service Volumes 3'!GL7=""),1,0)</f>
        <v>0</v>
      </c>
      <c r="GM123" s="44">
        <f>IF(AND('Service Matrix'!GM98="Yes",'Service Volumes 3'!GM7=""),1,0)</f>
        <v>0</v>
      </c>
      <c r="GN123" s="44">
        <f>IF(AND('Service Matrix'!GN98="Yes",'Service Volumes 3'!GN7=""),1,0)</f>
        <v>0</v>
      </c>
      <c r="GO123" s="44">
        <f>IF(AND('Service Matrix'!GO98="Yes",'Service Volumes 3'!GO7=""),1,0)</f>
        <v>0</v>
      </c>
      <c r="GP123" s="44">
        <f>IF(AND('Service Matrix'!GP98="Yes",'Service Volumes 3'!GP7=""),1,0)</f>
        <v>0</v>
      </c>
      <c r="GQ123" s="44">
        <f>IF(AND('Service Matrix'!GQ98="Yes",'Service Volumes 3'!GQ7=""),1,0)</f>
        <v>0</v>
      </c>
      <c r="GR123" s="44">
        <f>IF(AND('Service Matrix'!GR98="Yes",'Service Volumes 3'!GR7=""),1,0)</f>
        <v>0</v>
      </c>
      <c r="GS123" s="44">
        <f>IF(AND('Service Matrix'!GS98="Yes",'Service Volumes 3'!GS7=""),1,0)</f>
        <v>0</v>
      </c>
      <c r="GT123" s="44">
        <f>IF(AND('Service Matrix'!GT98="Yes",'Service Volumes 3'!GT7=""),1,0)</f>
        <v>0</v>
      </c>
      <c r="GU123" s="44">
        <f>IF(AND('Service Matrix'!GU98="Yes",'Service Volumes 3'!GU7=""),1,0)</f>
        <v>0</v>
      </c>
      <c r="GV123" s="44">
        <f>IF(AND('Service Matrix'!GV98="Yes",'Service Volumes 3'!GV7=""),1,0)</f>
        <v>0</v>
      </c>
      <c r="GW123" s="44">
        <f>IF(AND('Service Matrix'!GW98="Yes",'Service Volumes 3'!GW7=""),1,0)</f>
        <v>0</v>
      </c>
      <c r="GX123" s="44">
        <f>IF(AND('Service Matrix'!GX98="Yes",'Service Volumes 3'!GX7=""),1,0)</f>
        <v>0</v>
      </c>
      <c r="GY123" s="44">
        <f>IF(AND('Service Matrix'!GY98="Yes",'Service Volumes 3'!GY7=""),1,0)</f>
        <v>0</v>
      </c>
      <c r="GZ123" s="44">
        <f>IF(AND('Service Matrix'!GZ98="Yes",'Service Volumes 3'!GZ7=""),1,0)</f>
        <v>0</v>
      </c>
      <c r="HA123" s="44">
        <f>IF(AND('Service Matrix'!HA98="Yes",'Service Volumes 3'!HA7=""),1,0)</f>
        <v>0</v>
      </c>
      <c r="HB123" s="44">
        <f>IF(AND('Service Matrix'!HB98="Yes",'Service Volumes 3'!HB7=""),1,0)</f>
        <v>0</v>
      </c>
      <c r="HC123" s="44">
        <f>IF(AND('Service Matrix'!HC98="Yes",'Service Volumes 3'!HC7=""),1,0)</f>
        <v>0</v>
      </c>
      <c r="HD123" s="44">
        <f>IF(AND('Service Matrix'!HD98="Yes",'Service Volumes 3'!HD7=""),1,0)</f>
        <v>0</v>
      </c>
      <c r="HE123" s="44">
        <f>IF(AND('Service Matrix'!HE98="Yes",'Service Volumes 3'!HE7=""),1,0)</f>
        <v>0</v>
      </c>
      <c r="HF123" s="44">
        <f>IF(AND('Service Matrix'!HF98="Yes",'Service Volumes 3'!HF7=""),1,0)</f>
        <v>0</v>
      </c>
      <c r="HG123" s="44">
        <f>IF(AND('Service Matrix'!HG98="Yes",'Service Volumes 3'!HG7=""),1,0)</f>
        <v>0</v>
      </c>
      <c r="HH123" s="44">
        <f>IF(AND('Service Matrix'!HH98="Yes",'Service Volumes 3'!HH7=""),1,0)</f>
        <v>0</v>
      </c>
      <c r="HI123" s="44">
        <f>IF(AND('Service Matrix'!HI98="Yes",'Service Volumes 3'!HI7=""),1,0)</f>
        <v>0</v>
      </c>
      <c r="HJ123" s="44">
        <f>IF(AND('Service Matrix'!HJ98="Yes",'Service Volumes 3'!HJ7=""),1,0)</f>
        <v>0</v>
      </c>
      <c r="HK123" s="44">
        <f>IF(AND('Service Matrix'!HK98="Yes",'Service Volumes 3'!HK7=""),1,0)</f>
        <v>0</v>
      </c>
      <c r="HL123" s="44">
        <f>IF(AND('Service Matrix'!HL98="Yes",'Service Volumes 3'!HL7=""),1,0)</f>
        <v>0</v>
      </c>
      <c r="HM123" s="44">
        <f>IF(AND('Service Matrix'!HM98="Yes",'Service Volumes 3'!HM7=""),1,0)</f>
        <v>0</v>
      </c>
      <c r="HN123" s="44">
        <f>IF(AND('Service Matrix'!HN98="Yes",'Service Volumes 3'!HN7=""),1,0)</f>
        <v>0</v>
      </c>
      <c r="HO123" s="44">
        <f>IF(AND('Service Matrix'!HO98="Yes",'Service Volumes 3'!HO7=""),1,0)</f>
        <v>0</v>
      </c>
      <c r="HP123" s="44">
        <f>IF(AND('Service Matrix'!HP98="Yes",'Service Volumes 3'!HP7=""),1,0)</f>
        <v>0</v>
      </c>
      <c r="HQ123" s="44">
        <f>IF(AND('Service Matrix'!HQ98="Yes",'Service Volumes 3'!HQ7=""),1,0)</f>
        <v>0</v>
      </c>
      <c r="HR123" s="44">
        <f>IF(AND('Service Matrix'!HR98="Yes",'Service Volumes 3'!HR7=""),1,0)</f>
        <v>0</v>
      </c>
      <c r="HS123" s="44">
        <f>IF(AND('Service Matrix'!HS98="Yes",'Service Volumes 3'!HS7=""),1,0)</f>
        <v>0</v>
      </c>
      <c r="HT123" s="44">
        <f>IF(AND('Service Matrix'!HT98="Yes",'Service Volumes 3'!HT7=""),1,0)</f>
        <v>0</v>
      </c>
      <c r="HU123" s="44">
        <f>IF(AND('Service Matrix'!HU98="Yes",'Service Volumes 3'!HU7=""),1,0)</f>
        <v>0</v>
      </c>
      <c r="HV123" s="44">
        <f>IF(AND('Service Matrix'!HV98="Yes",'Service Volumes 3'!HV7=""),1,0)</f>
        <v>0</v>
      </c>
      <c r="HW123" s="44">
        <f>IF(AND('Service Matrix'!HW98="Yes",'Service Volumes 3'!HW7=""),1,0)</f>
        <v>0</v>
      </c>
      <c r="HX123" s="44">
        <f>IF(AND('Service Matrix'!HX98="Yes",'Service Volumes 3'!HX7=""),1,0)</f>
        <v>0</v>
      </c>
      <c r="HY123" s="44">
        <f>IF(AND('Service Matrix'!HY98="Yes",'Service Volumes 3'!HY7=""),1,0)</f>
        <v>0</v>
      </c>
      <c r="HZ123" s="44">
        <f>IF(AND('Service Matrix'!HZ98="Yes",'Service Volumes 3'!HZ7=""),1,0)</f>
        <v>0</v>
      </c>
      <c r="IA123" s="44">
        <f>IF(AND('Service Matrix'!IA98="Yes",'Service Volumes 3'!IA7=""),1,0)</f>
        <v>0</v>
      </c>
      <c r="IB123" s="44">
        <f>IF(AND('Service Matrix'!IB98="Yes",'Service Volumes 3'!IB7=""),1,0)</f>
        <v>0</v>
      </c>
      <c r="IC123" s="44">
        <f>IF(AND('Service Matrix'!IC98="Yes",'Service Volumes 3'!IC7=""),1,0)</f>
        <v>0</v>
      </c>
      <c r="ID123" s="44">
        <f>IF(AND('Service Matrix'!ID98="Yes",'Service Volumes 3'!ID7=""),1,0)</f>
        <v>0</v>
      </c>
      <c r="IE123" s="44">
        <f>IF(AND('Service Matrix'!IE98="Yes",'Service Volumes 3'!IE7=""),1,0)</f>
        <v>0</v>
      </c>
      <c r="IF123" s="44">
        <f>IF(AND('Service Matrix'!IF98="Yes",'Service Volumes 3'!IF7=""),1,0)</f>
        <v>0</v>
      </c>
      <c r="IG123" s="44">
        <f>IF(AND('Service Matrix'!IG98="Yes",'Service Volumes 3'!IG7=""),1,0)</f>
        <v>0</v>
      </c>
      <c r="IH123" s="44">
        <f>IF(AND('Service Matrix'!IH98="Yes",'Service Volumes 3'!IH7=""),1,0)</f>
        <v>0</v>
      </c>
      <c r="II123" s="44">
        <f>IF(AND('Service Matrix'!II98="Yes",'Service Volumes 3'!II7=""),1,0)</f>
        <v>0</v>
      </c>
      <c r="IJ123" s="44">
        <f>IF(AND('Service Matrix'!IJ98="Yes",'Service Volumes 3'!IJ7=""),1,0)</f>
        <v>0</v>
      </c>
      <c r="IK123" s="44">
        <f>IF(AND('Service Matrix'!IK98="Yes",'Service Volumes 3'!IK7=""),1,0)</f>
        <v>0</v>
      </c>
      <c r="IL123" s="44">
        <f>IF(AND('Service Matrix'!IL98="Yes",'Service Volumes 3'!IL7=""),1,0)</f>
        <v>0</v>
      </c>
      <c r="IM123" s="44">
        <f>IF(AND('Service Matrix'!IM98="Yes",'Service Volumes 3'!IM7=""),1,0)</f>
        <v>0</v>
      </c>
      <c r="IN123" s="44">
        <f>IF(AND('Service Matrix'!IN98="Yes",'Service Volumes 3'!IN7=""),1,0)</f>
        <v>0</v>
      </c>
      <c r="IO123" s="44">
        <f>IF(AND('Service Matrix'!IO98="Yes",'Service Volumes 3'!IO7=""),1,0)</f>
        <v>0</v>
      </c>
      <c r="IP123" s="44">
        <f>IF(AND('Service Matrix'!IP98="Yes",'Service Volumes 3'!IP7=""),1,0)</f>
        <v>0</v>
      </c>
      <c r="IQ123" s="44">
        <f>IF(AND('Service Matrix'!IQ98="Yes",'Service Volumes 3'!IQ7=""),1,0)</f>
        <v>0</v>
      </c>
      <c r="IR123" s="44">
        <f>IF(AND('Service Matrix'!IR98="Yes",'Service Volumes 3'!IR7=""),1,0)</f>
        <v>0</v>
      </c>
      <c r="IS123" s="44">
        <f>IF(AND('Service Matrix'!IS98="Yes",'Service Volumes 3'!IS7=""),1,0)</f>
        <v>0</v>
      </c>
      <c r="IT123" s="44">
        <f>IF(AND('Service Matrix'!IT98="Yes",'Service Volumes 3'!IT7=""),1,0)</f>
        <v>0</v>
      </c>
      <c r="IU123" s="44">
        <f>IF(AND('Service Matrix'!IU98="Yes",'Service Volumes 3'!IU7=""),1,0)</f>
        <v>0</v>
      </c>
      <c r="IV123" s="44">
        <f>IF(AND('Service Matrix'!IV98="Yes",'Service Volumes 3'!IV7=""),1,0)</f>
        <v>0</v>
      </c>
      <c r="IW123" s="44">
        <f>IF(AND('Service Matrix'!IW98="Yes",'Service Volumes 3'!IW7=""),1,0)</f>
        <v>0</v>
      </c>
      <c r="IX123" s="44">
        <f>IF(AND('Service Matrix'!IX98="Yes",'Service Volumes 3'!IX7=""),1,0)</f>
        <v>0</v>
      </c>
      <c r="IY123" s="44">
        <f>IF(AND('Service Matrix'!IY98="Yes",'Service Volumes 3'!IY7=""),1,0)</f>
        <v>0</v>
      </c>
      <c r="IZ123" s="44">
        <f>IF(AND('Service Matrix'!IZ98="Yes",'Service Volumes 3'!IZ7=""),1,0)</f>
        <v>0</v>
      </c>
      <c r="JA123" s="44">
        <f>IF(AND('Service Matrix'!JA98="Yes",'Service Volumes 3'!JA7=""),1,0)</f>
        <v>0</v>
      </c>
      <c r="JB123" s="44">
        <f>IF(AND('Service Matrix'!JB98="Yes",'Service Volumes 3'!JB7=""),1,0)</f>
        <v>0</v>
      </c>
      <c r="JC123" s="44">
        <f>IF(AND('Service Matrix'!JC98="Yes",'Service Volumes 3'!JC7=""),1,0)</f>
        <v>0</v>
      </c>
      <c r="JD123" s="44">
        <f>IF(AND('Service Matrix'!JD98="Yes",'Service Volumes 3'!JD7=""),1,0)</f>
        <v>0</v>
      </c>
      <c r="JE123" s="44">
        <f>IF(AND('Service Matrix'!JE98="Yes",'Service Volumes 3'!JE7=""),1,0)</f>
        <v>0</v>
      </c>
      <c r="JF123" s="44">
        <f>IF(AND('Service Matrix'!JF98="Yes",'Service Volumes 3'!JF7=""),1,0)</f>
        <v>0</v>
      </c>
      <c r="JG123" s="44">
        <f>IF(AND('Service Matrix'!JG98="Yes",'Service Volumes 3'!JG7=""),1,0)</f>
        <v>0</v>
      </c>
      <c r="JH123" s="44">
        <f>IF(AND('Service Matrix'!JH98="Yes",'Service Volumes 3'!JH7=""),1,0)</f>
        <v>0</v>
      </c>
      <c r="JI123" s="44">
        <f>IF(AND('Service Matrix'!JI98="Yes",'Service Volumes 3'!JI7=""),1,0)</f>
        <v>0</v>
      </c>
      <c r="JJ123" s="44">
        <f>IF(AND('Service Matrix'!JJ98="Yes",'Service Volumes 3'!JJ7=""),1,0)</f>
        <v>0</v>
      </c>
      <c r="JK123" s="44">
        <f>IF(AND('Service Matrix'!JK98="Yes",'Service Volumes 3'!JK7=""),1,0)</f>
        <v>0</v>
      </c>
      <c r="JL123" s="44">
        <f>IF(AND('Service Matrix'!JL98="Yes",'Service Volumes 3'!JL7=""),1,0)</f>
        <v>0</v>
      </c>
      <c r="JM123" s="44">
        <f>IF(AND('Service Matrix'!JM98="Yes",'Service Volumes 3'!JM7=""),1,0)</f>
        <v>0</v>
      </c>
      <c r="JN123" s="44">
        <f>IF(AND('Service Matrix'!JN98="Yes",'Service Volumes 3'!JN7=""),1,0)</f>
        <v>0</v>
      </c>
      <c r="JO123" s="44">
        <f>IF(AND('Service Matrix'!JO98="Yes",'Service Volumes 3'!JO7=""),1,0)</f>
        <v>0</v>
      </c>
      <c r="JP123" s="44">
        <f>IF(AND('Service Matrix'!JP98="Yes",'Service Volumes 3'!JP7=""),1,0)</f>
        <v>0</v>
      </c>
      <c r="JQ123" s="44">
        <f>IF(AND('Service Matrix'!JQ98="Yes",'Service Volumes 3'!JQ7=""),1,0)</f>
        <v>0</v>
      </c>
      <c r="JR123" s="44">
        <f>IF(AND('Service Matrix'!JR98="Yes",'Service Volumes 3'!JR7=""),1,0)</f>
        <v>0</v>
      </c>
      <c r="JS123" s="44">
        <f>IF(AND('Service Matrix'!JS98="Yes",'Service Volumes 3'!JS7=""),1,0)</f>
        <v>0</v>
      </c>
      <c r="JT123" s="44">
        <f>IF(AND('Service Matrix'!JT98="Yes",'Service Volumes 3'!JT7=""),1,0)</f>
        <v>0</v>
      </c>
      <c r="JU123" s="44">
        <f>IF(AND('Service Matrix'!JU98="Yes",'Service Volumes 3'!JU7=""),1,0)</f>
        <v>0</v>
      </c>
      <c r="JV123" s="44">
        <f>IF(AND('Service Matrix'!JV98="Yes",'Service Volumes 3'!JV7=""),1,0)</f>
        <v>0</v>
      </c>
      <c r="JW123" s="44">
        <f>IF(AND('Service Matrix'!JW98="Yes",'Service Volumes 3'!JW7=""),1,0)</f>
        <v>0</v>
      </c>
      <c r="JX123" s="44">
        <f>IF(AND('Service Matrix'!JX98="Yes",'Service Volumes 3'!JX7=""),1,0)</f>
        <v>0</v>
      </c>
      <c r="JY123" s="44">
        <f>IF(AND('Service Matrix'!JY98="Yes",'Service Volumes 3'!JY7=""),1,0)</f>
        <v>0</v>
      </c>
      <c r="JZ123" s="44">
        <f>IF(AND('Service Matrix'!JZ98="Yes",'Service Volumes 3'!JZ7=""),1,0)</f>
        <v>0</v>
      </c>
      <c r="KA123" s="44">
        <f>IF(AND('Service Matrix'!KA98="Yes",'Service Volumes 3'!KA7=""),1,0)</f>
        <v>0</v>
      </c>
      <c r="KB123" s="44">
        <f>IF(AND('Service Matrix'!KB98="Yes",'Service Volumes 3'!KB7=""),1,0)</f>
        <v>0</v>
      </c>
      <c r="KC123" s="44">
        <f>IF(AND('Service Matrix'!KC98="Yes",'Service Volumes 3'!KC7=""),1,0)</f>
        <v>0</v>
      </c>
      <c r="KD123" s="44">
        <f>IF(AND('Service Matrix'!KD98="Yes",'Service Volumes 3'!KD7=""),1,0)</f>
        <v>0</v>
      </c>
      <c r="KE123" s="44">
        <f>IF(AND('Service Matrix'!KE98="Yes",'Service Volumes 3'!KE7=""),1,0)</f>
        <v>0</v>
      </c>
      <c r="KF123" s="44">
        <f>IF(AND('Service Matrix'!KF98="Yes",'Service Volumes 3'!KF7=""),1,0)</f>
        <v>0</v>
      </c>
      <c r="KG123" s="44">
        <f>IF(AND('Service Matrix'!KG98="Yes",'Service Volumes 3'!KG7=""),1,0)</f>
        <v>0</v>
      </c>
      <c r="KH123" s="44">
        <f>IF(AND('Service Matrix'!KH98="Yes",'Service Volumes 3'!KH7=""),1,0)</f>
        <v>0</v>
      </c>
      <c r="KI123" s="44">
        <f>IF(AND('Service Matrix'!KI98="Yes",'Service Volumes 3'!KI7=""),1,0)</f>
        <v>0</v>
      </c>
      <c r="KJ123" s="44">
        <f>IF(AND('Service Matrix'!KJ98="Yes",'Service Volumes 3'!KJ7=""),1,0)</f>
        <v>0</v>
      </c>
      <c r="KK123" s="44">
        <f>IF(AND('Service Matrix'!KK98="Yes",'Service Volumes 3'!KK7=""),1,0)</f>
        <v>0</v>
      </c>
      <c r="KL123" s="44">
        <f>IF(AND('Service Matrix'!KL98="Yes",'Service Volumes 3'!KL7=""),1,0)</f>
        <v>0</v>
      </c>
      <c r="KM123" s="44">
        <f>IF(AND('Service Matrix'!KM98="Yes",'Service Volumes 3'!KM7=""),1,0)</f>
        <v>0</v>
      </c>
      <c r="KN123" s="44">
        <f>IF(AND('Service Matrix'!KN98="Yes",'Service Volumes 3'!KN7=""),1,0)</f>
        <v>0</v>
      </c>
      <c r="KO123" s="44">
        <f>IF(AND('Service Matrix'!KO98="Yes",'Service Volumes 3'!KO7=""),1,0)</f>
        <v>0</v>
      </c>
      <c r="KP123" s="44">
        <f>IF(AND('Service Matrix'!KP98="Yes",'Service Volumes 3'!KP7=""),1,0)</f>
        <v>0</v>
      </c>
      <c r="KQ123" s="44">
        <f>IF(AND('Service Matrix'!KQ98="Yes",'Service Volumes 3'!KQ7=""),1,0)</f>
        <v>0</v>
      </c>
      <c r="KR123" s="44">
        <f>IF(AND('Service Matrix'!KR98="Yes",'Service Volumes 3'!KR7=""),1,0)</f>
        <v>0</v>
      </c>
      <c r="KS123" s="44">
        <f>IF(AND('Service Matrix'!KS98="Yes",'Service Volumes 3'!KS7=""),1,0)</f>
        <v>0</v>
      </c>
      <c r="KT123" s="44">
        <f>IF(AND('Service Matrix'!KT98="Yes",'Service Volumes 3'!KT7=""),1,0)</f>
        <v>0</v>
      </c>
      <c r="KU123" s="44">
        <f>IF(AND('Service Matrix'!KU98="Yes",'Service Volumes 3'!KU7=""),1,0)</f>
        <v>0</v>
      </c>
      <c r="KV123" s="44">
        <f>IF(AND('Service Matrix'!KV98="Yes",'Service Volumes 3'!KV7=""),1,0)</f>
        <v>0</v>
      </c>
      <c r="KW123" s="44">
        <f>IF(AND('Service Matrix'!KW98="Yes",'Service Volumes 3'!KW7=""),1,0)</f>
        <v>0</v>
      </c>
      <c r="KX123" s="44">
        <f>IF(AND('Service Matrix'!KX98="Yes",'Service Volumes 3'!KX7=""),1,0)</f>
        <v>0</v>
      </c>
      <c r="KY123" s="44">
        <f>IF(AND('Service Matrix'!KY98="Yes",'Service Volumes 3'!KY7=""),1,0)</f>
        <v>0</v>
      </c>
      <c r="KZ123" s="44">
        <f>IF(AND('Service Matrix'!KZ98="Yes",'Service Volumes 3'!KZ7=""),1,0)</f>
        <v>0</v>
      </c>
      <c r="LA123" s="44">
        <f>IF(AND('Service Matrix'!LA98="Yes",'Service Volumes 3'!LA7=""),1,0)</f>
        <v>0</v>
      </c>
      <c r="LB123" s="44">
        <f>IF(AND('Service Matrix'!LB98="Yes",'Service Volumes 3'!LB7=""),1,0)</f>
        <v>0</v>
      </c>
      <c r="LC123" s="44">
        <f>IF(AND('Service Matrix'!LC98="Yes",'Service Volumes 3'!LC7=""),1,0)</f>
        <v>0</v>
      </c>
      <c r="LD123" s="44">
        <f>IF(AND('Service Matrix'!LD98="Yes",'Service Volumes 3'!LD7=""),1,0)</f>
        <v>0</v>
      </c>
      <c r="LE123" s="44">
        <f>IF(AND('Service Matrix'!LE98="Yes",'Service Volumes 3'!LE7=""),1,0)</f>
        <v>0</v>
      </c>
      <c r="LF123" s="44">
        <f>IF(AND('Service Matrix'!LF98="Yes",'Service Volumes 3'!LF7=""),1,0)</f>
        <v>0</v>
      </c>
      <c r="LG123" s="44">
        <f>IF(AND('Service Matrix'!LG98="Yes",'Service Volumes 3'!LG7=""),1,0)</f>
        <v>0</v>
      </c>
      <c r="LH123" s="44">
        <f>IF(AND('Service Matrix'!LH98="Yes",'Service Volumes 3'!LH7=""),1,0)</f>
        <v>0</v>
      </c>
      <c r="LI123" s="44">
        <f>IF(AND('Service Matrix'!LI98="Yes",'Service Volumes 3'!LI7=""),1,0)</f>
        <v>0</v>
      </c>
      <c r="LJ123" s="44">
        <f>IF(AND('Service Matrix'!LJ98="Yes",'Service Volumes 3'!LJ7=""),1,0)</f>
        <v>0</v>
      </c>
      <c r="LK123" s="44">
        <f>IF(AND('Service Matrix'!LK98="Yes",'Service Volumes 3'!LK7=""),1,0)</f>
        <v>0</v>
      </c>
      <c r="LL123" s="44">
        <f>IF(AND('Service Matrix'!LL98="Yes",'Service Volumes 3'!LL7=""),1,0)</f>
        <v>0</v>
      </c>
      <c r="LM123" s="44">
        <f>IF(AND('Service Matrix'!LM98="Yes",'Service Volumes 3'!LM7=""),1,0)</f>
        <v>0</v>
      </c>
      <c r="LN123" s="44">
        <f>IF(AND('Service Matrix'!LN98="Yes",'Service Volumes 3'!LN7=""),1,0)</f>
        <v>0</v>
      </c>
      <c r="LO123" s="44">
        <f>IF(AND('Service Matrix'!LO98="Yes",'Service Volumes 3'!LO7=""),1,0)</f>
        <v>0</v>
      </c>
      <c r="LP123" s="44">
        <f>IF(AND('Service Matrix'!LP98="Yes",'Service Volumes 3'!LP7=""),1,0)</f>
        <v>0</v>
      </c>
      <c r="LQ123" s="44">
        <f>IF(AND('Service Matrix'!LQ98="Yes",'Service Volumes 3'!LQ7=""),1,0)</f>
        <v>0</v>
      </c>
      <c r="LR123" s="44">
        <f>IF(AND('Service Matrix'!LR98="Yes",'Service Volumes 3'!LR7=""),1,0)</f>
        <v>0</v>
      </c>
      <c r="LS123" s="44">
        <f>IF(AND('Service Matrix'!LS98="Yes",'Service Volumes 3'!LS7=""),1,0)</f>
        <v>0</v>
      </c>
      <c r="LT123" s="44">
        <f>IF(AND('Service Matrix'!LT98="Yes",'Service Volumes 3'!LT7=""),1,0)</f>
        <v>0</v>
      </c>
      <c r="LU123" s="44">
        <f>IF(AND('Service Matrix'!LU98="Yes",'Service Volumes 3'!LU7=""),1,0)</f>
        <v>0</v>
      </c>
      <c r="LV123" s="44">
        <f>IF(AND('Service Matrix'!LV98="Yes",'Service Volumes 3'!LV7=""),1,0)</f>
        <v>0</v>
      </c>
      <c r="LW123" s="44">
        <f>IF(AND('Service Matrix'!LW98="Yes",'Service Volumes 3'!LW7=""),1,0)</f>
        <v>0</v>
      </c>
      <c r="LX123" s="44">
        <f>IF(AND('Service Matrix'!LX98="Yes",'Service Volumes 3'!LX7=""),1,0)</f>
        <v>0</v>
      </c>
      <c r="LY123" s="44">
        <f>IF(AND('Service Matrix'!LY98="Yes",'Service Volumes 3'!LY7=""),1,0)</f>
        <v>0</v>
      </c>
      <c r="LZ123" s="44">
        <f>IF(AND('Service Matrix'!LZ98="Yes",'Service Volumes 3'!LZ7=""),1,0)</f>
        <v>0</v>
      </c>
      <c r="MA123" s="44">
        <f>IF(AND('Service Matrix'!MA98="Yes",'Service Volumes 3'!MA7=""),1,0)</f>
        <v>0</v>
      </c>
      <c r="MB123" s="44">
        <f>IF(AND('Service Matrix'!MB98="Yes",'Service Volumes 3'!MB7=""),1,0)</f>
        <v>0</v>
      </c>
      <c r="MC123" s="44">
        <f>IF(AND('Service Matrix'!MC98="Yes",'Service Volumes 3'!MC7=""),1,0)</f>
        <v>0</v>
      </c>
      <c r="MD123" s="44">
        <f>IF(AND('Service Matrix'!MD98="Yes",'Service Volumes 3'!MD7=""),1,0)</f>
        <v>0</v>
      </c>
      <c r="ME123" s="44">
        <f>IF(AND('Service Matrix'!ME98="Yes",'Service Volumes 3'!ME7=""),1,0)</f>
        <v>0</v>
      </c>
      <c r="MF123" s="44">
        <f>IF(AND('Service Matrix'!MF98="Yes",'Service Volumes 3'!MF7=""),1,0)</f>
        <v>0</v>
      </c>
      <c r="MG123" s="44">
        <f>IF(AND('Service Matrix'!MG98="Yes",'Service Volumes 3'!MG7=""),1,0)</f>
        <v>0</v>
      </c>
      <c r="MH123" s="44">
        <f>IF(AND('Service Matrix'!MH98="Yes",'Service Volumes 3'!MH7=""),1,0)</f>
        <v>0</v>
      </c>
      <c r="MI123" s="44">
        <f>IF(AND('Service Matrix'!MI98="Yes",'Service Volumes 3'!MI7=""),1,0)</f>
        <v>0</v>
      </c>
      <c r="MJ123" s="44">
        <f>IF(AND('Service Matrix'!MJ98="Yes",'Service Volumes 3'!MJ7=""),1,0)</f>
        <v>0</v>
      </c>
      <c r="MK123" s="44">
        <f>IF(AND('Service Matrix'!MK98="Yes",'Service Volumes 3'!MK7=""),1,0)</f>
        <v>0</v>
      </c>
      <c r="ML123" s="44">
        <f>IF(AND('Service Matrix'!ML98="Yes",'Service Volumes 3'!ML7=""),1,0)</f>
        <v>0</v>
      </c>
      <c r="MM123" s="44">
        <f>IF(AND('Service Matrix'!MM98="Yes",'Service Volumes 3'!MM7=""),1,0)</f>
        <v>0</v>
      </c>
      <c r="MN123" s="44">
        <f>IF(AND('Service Matrix'!MN98="Yes",'Service Volumes 3'!MN7=""),1,0)</f>
        <v>0</v>
      </c>
      <c r="MO123" s="44">
        <f>IF(AND('Service Matrix'!MO98="Yes",'Service Volumes 3'!MO7=""),1,0)</f>
        <v>0</v>
      </c>
      <c r="MP123" s="44">
        <f>IF(AND('Service Matrix'!MP98="Yes",'Service Volumes 3'!MP7=""),1,0)</f>
        <v>0</v>
      </c>
      <c r="MQ123" s="44">
        <f>IF(AND('Service Matrix'!MQ98="Yes",'Service Volumes 3'!MQ7=""),1,0)</f>
        <v>0</v>
      </c>
      <c r="MR123" s="44">
        <f>IF(AND('Service Matrix'!MR98="Yes",'Service Volumes 3'!MR7=""),1,0)</f>
        <v>0</v>
      </c>
      <c r="MS123" s="44">
        <f>IF(AND('Service Matrix'!MS98="Yes",'Service Volumes 3'!MS7=""),1,0)</f>
        <v>0</v>
      </c>
      <c r="MT123" s="44">
        <f>IF(AND('Service Matrix'!MT98="Yes",'Service Volumes 3'!MT7=""),1,0)</f>
        <v>0</v>
      </c>
      <c r="MU123" s="44">
        <f>IF(AND('Service Matrix'!MU98="Yes",'Service Volumes 3'!MU7=""),1,0)</f>
        <v>0</v>
      </c>
      <c r="MV123" s="44">
        <f>IF(AND('Service Matrix'!MV98="Yes",'Service Volumes 3'!MV7=""),1,0)</f>
        <v>0</v>
      </c>
      <c r="MW123" s="44">
        <f>IF(AND('Service Matrix'!MW98="Yes",'Service Volumes 3'!MW7=""),1,0)</f>
        <v>0</v>
      </c>
      <c r="MX123" s="44">
        <f>IF(AND('Service Matrix'!MX98="Yes",'Service Volumes 3'!MX7=""),1,0)</f>
        <v>0</v>
      </c>
      <c r="MY123" s="44">
        <f>IF(AND('Service Matrix'!MY98="Yes",'Service Volumes 3'!MY7=""),1,0)</f>
        <v>0</v>
      </c>
      <c r="MZ123" s="44">
        <f>IF(AND('Service Matrix'!MZ98="Yes",'Service Volumes 3'!MZ7=""),1,0)</f>
        <v>0</v>
      </c>
      <c r="NA123" s="44">
        <f>IF(AND('Service Matrix'!NA98="Yes",'Service Volumes 3'!NA7=""),1,0)</f>
        <v>0</v>
      </c>
      <c r="NB123" s="44">
        <f>IF(AND('Service Matrix'!NB98="Yes",'Service Volumes 3'!NB7=""),1,0)</f>
        <v>0</v>
      </c>
      <c r="NC123" s="44">
        <f>IF(AND('Service Matrix'!NC98="Yes",'Service Volumes 3'!NC7=""),1,0)</f>
        <v>0</v>
      </c>
      <c r="ND123" s="44">
        <f>IF(AND('Service Matrix'!ND98="Yes",'Service Volumes 3'!ND7=""),1,0)</f>
        <v>0</v>
      </c>
      <c r="NE123" s="44">
        <f>IF(AND('Service Matrix'!NE98="Yes",'Service Volumes 3'!NE7=""),1,0)</f>
        <v>0</v>
      </c>
      <c r="NF123" s="44">
        <f>IF(AND('Service Matrix'!NF98="Yes",'Service Volumes 3'!NF7=""),1,0)</f>
        <v>0</v>
      </c>
      <c r="NG123" s="44">
        <f>IF(AND('Service Matrix'!NG98="Yes",'Service Volumes 3'!NG7=""),1,0)</f>
        <v>0</v>
      </c>
      <c r="NH123" s="44">
        <f>IF(AND('Service Matrix'!NH98="Yes",'Service Volumes 3'!NH7=""),1,0)</f>
        <v>0</v>
      </c>
      <c r="NI123" s="44">
        <f>IF(AND('Service Matrix'!NI98="Yes",'Service Volumes 3'!NI7=""),1,0)</f>
        <v>0</v>
      </c>
      <c r="NJ123" s="44">
        <f>IF(AND('Service Matrix'!NJ98="Yes",'Service Volumes 3'!NJ7=""),1,0)</f>
        <v>0</v>
      </c>
      <c r="NK123" s="44">
        <f>IF(AND('Service Matrix'!NK98="Yes",'Service Volumes 3'!NK7=""),1,0)</f>
        <v>0</v>
      </c>
      <c r="NL123" s="44">
        <f>IF(AND('Service Matrix'!NL98="Yes",'Service Volumes 3'!NL7=""),1,0)</f>
        <v>0</v>
      </c>
      <c r="NM123" s="44">
        <f>IF(AND('Service Matrix'!NM98="Yes",'Service Volumes 3'!NM7=""),1,0)</f>
        <v>0</v>
      </c>
      <c r="NN123" s="44">
        <f>IF(AND('Service Matrix'!NN98="Yes",'Service Volumes 3'!NN7=""),1,0)</f>
        <v>0</v>
      </c>
      <c r="NO123" s="44">
        <f>IF(AND('Service Matrix'!NO98="Yes",'Service Volumes 3'!NO7=""),1,0)</f>
        <v>0</v>
      </c>
      <c r="NP123" s="44">
        <f>IF(AND('Service Matrix'!NP98="Yes",'Service Volumes 3'!NP7=""),1,0)</f>
        <v>0</v>
      </c>
      <c r="NQ123" s="44">
        <f>IF(AND('Service Matrix'!NQ98="Yes",'Service Volumes 3'!NQ7=""),1,0)</f>
        <v>0</v>
      </c>
      <c r="NR123" s="44">
        <f>IF(AND('Service Matrix'!NR98="Yes",'Service Volumes 3'!NR7=""),1,0)</f>
        <v>0</v>
      </c>
      <c r="NS123" s="44">
        <f>IF(AND('Service Matrix'!NS98="Yes",'Service Volumes 3'!NS7=""),1,0)</f>
        <v>0</v>
      </c>
      <c r="NT123" s="44">
        <f>IF(AND('Service Matrix'!NT98="Yes",'Service Volumes 3'!NT7=""),1,0)</f>
        <v>0</v>
      </c>
      <c r="NU123" s="44">
        <f>IF(AND('Service Matrix'!NU98="Yes",'Service Volumes 3'!NU7=""),1,0)</f>
        <v>0</v>
      </c>
      <c r="NV123" s="44">
        <f>IF(AND('Service Matrix'!NV98="Yes",'Service Volumes 3'!NV7=""),1,0)</f>
        <v>0</v>
      </c>
      <c r="NW123" s="44">
        <f>IF(AND('Service Matrix'!NW98="Yes",'Service Volumes 3'!NW7=""),1,0)</f>
        <v>0</v>
      </c>
      <c r="NX123" s="44">
        <f>IF(AND('Service Matrix'!NX98="Yes",'Service Volumes 3'!NX7=""),1,0)</f>
        <v>0</v>
      </c>
      <c r="NY123" s="44">
        <f>IF(AND('Service Matrix'!NY98="Yes",'Service Volumes 3'!NY7=""),1,0)</f>
        <v>0</v>
      </c>
      <c r="NZ123" s="44">
        <f>IF(AND('Service Matrix'!NZ98="Yes",'Service Volumes 3'!NZ7=""),1,0)</f>
        <v>0</v>
      </c>
      <c r="OA123" s="44">
        <f>IF(AND('Service Matrix'!OA98="Yes",'Service Volumes 3'!OA7=""),1,0)</f>
        <v>0</v>
      </c>
      <c r="OB123" s="44">
        <f>IF(AND('Service Matrix'!OB98="Yes",'Service Volumes 3'!OB7=""),1,0)</f>
        <v>0</v>
      </c>
      <c r="OC123" s="44">
        <f>IF(AND('Service Matrix'!OC98="Yes",'Service Volumes 3'!OC7=""),1,0)</f>
        <v>0</v>
      </c>
      <c r="OD123" s="44">
        <f>IF(AND('Service Matrix'!OD98="Yes",'Service Volumes 3'!OD7=""),1,0)</f>
        <v>0</v>
      </c>
      <c r="OE123" s="44">
        <f>IF(AND('Service Matrix'!OE98="Yes",'Service Volumes 3'!OE7=""),1,0)</f>
        <v>0</v>
      </c>
      <c r="OF123" s="44">
        <f>IF(AND('Service Matrix'!OF98="Yes",'Service Volumes 3'!OF7=""),1,0)</f>
        <v>0</v>
      </c>
      <c r="OG123" s="44">
        <f>IF(AND('Service Matrix'!OG98="Yes",'Service Volumes 3'!OG7=""),1,0)</f>
        <v>0</v>
      </c>
      <c r="OH123" s="44">
        <f>IF(AND('Service Matrix'!OH98="Yes",'Service Volumes 3'!OH7=""),1,0)</f>
        <v>0</v>
      </c>
      <c r="OI123" s="44">
        <f>IF(AND('Service Matrix'!OI98="Yes",'Service Volumes 3'!OI7=""),1,0)</f>
        <v>0</v>
      </c>
      <c r="OJ123" s="44">
        <f>IF(AND('Service Matrix'!OJ98="Yes",'Service Volumes 3'!OJ7=""),1,0)</f>
        <v>0</v>
      </c>
      <c r="OK123" s="44">
        <f>IF(AND('Service Matrix'!OK98="Yes",'Service Volumes 3'!OK7=""),1,0)</f>
        <v>0</v>
      </c>
      <c r="OL123" s="44">
        <f>IF(AND('Service Matrix'!OL98="Yes",'Service Volumes 3'!OL7=""),1,0)</f>
        <v>0</v>
      </c>
      <c r="OM123" s="44">
        <f>IF(AND('Service Matrix'!OM98="Yes",'Service Volumes 3'!OM7=""),1,0)</f>
        <v>0</v>
      </c>
      <c r="ON123" s="44">
        <f>IF(AND('Service Matrix'!ON98="Yes",'Service Volumes 3'!ON7=""),1,0)</f>
        <v>0</v>
      </c>
    </row>
    <row r="124" spans="2:404" ht="10.25" customHeight="1">
      <c r="B124" s="47" t="s">
        <v>144</v>
      </c>
      <c r="C124" s="45" t="s">
        <v>145</v>
      </c>
      <c r="D124" s="43" t="str">
        <f t="shared" si="6"/>
        <v>OK</v>
      </c>
      <c r="E124" s="44">
        <f>IF(AND('Service Matrix'!E113="Yes",'Service Volumes 3'!E9=""),1,0)</f>
        <v>0</v>
      </c>
      <c r="F124" s="44">
        <f>IF(AND('Service Matrix'!F113="Yes",'Service Volumes 3'!F9=""),1,0)</f>
        <v>0</v>
      </c>
      <c r="G124" s="44">
        <f>IF(AND('Service Matrix'!G113="Yes",'Service Volumes 3'!G9=""),1,0)</f>
        <v>0</v>
      </c>
      <c r="H124" s="44">
        <f>IF(AND('Service Matrix'!H113="Yes",'Service Volumes 3'!H9=""),1,0)</f>
        <v>0</v>
      </c>
      <c r="I124" s="44">
        <f>IF(AND('Service Matrix'!I113="Yes",'Service Volumes 3'!I9=""),1,0)</f>
        <v>0</v>
      </c>
      <c r="J124" s="44">
        <f>IF(AND('Service Matrix'!J113="Yes",'Service Volumes 3'!J9=""),1,0)</f>
        <v>0</v>
      </c>
      <c r="K124" s="44">
        <f>IF(AND('Service Matrix'!K113="Yes",'Service Volumes 3'!K9=""),1,0)</f>
        <v>0</v>
      </c>
      <c r="L124" s="44">
        <f>IF(AND('Service Matrix'!L113="Yes",'Service Volumes 3'!L9=""),1,0)</f>
        <v>0</v>
      </c>
      <c r="M124" s="44">
        <f>IF(AND('Service Matrix'!M113="Yes",'Service Volumes 3'!M9=""),1,0)</f>
        <v>0</v>
      </c>
      <c r="N124" s="44">
        <f>IF(AND('Service Matrix'!N113="Yes",'Service Volumes 3'!N9=""),1,0)</f>
        <v>0</v>
      </c>
      <c r="O124" s="44">
        <f>IF(AND('Service Matrix'!O113="Yes",'Service Volumes 3'!O9=""),1,0)</f>
        <v>0</v>
      </c>
      <c r="P124" s="44">
        <f>IF(AND('Service Matrix'!P113="Yes",'Service Volumes 3'!P9=""),1,0)</f>
        <v>0</v>
      </c>
      <c r="Q124" s="44">
        <f>IF(AND('Service Matrix'!Q113="Yes",'Service Volumes 3'!Q9=""),1,0)</f>
        <v>0</v>
      </c>
      <c r="R124" s="44">
        <f>IF(AND('Service Matrix'!R113="Yes",'Service Volumes 3'!R9=""),1,0)</f>
        <v>0</v>
      </c>
      <c r="S124" s="44">
        <f>IF(AND('Service Matrix'!S113="Yes",'Service Volumes 3'!S9=""),1,0)</f>
        <v>0</v>
      </c>
      <c r="T124" s="44">
        <f>IF(AND('Service Matrix'!T113="Yes",'Service Volumes 3'!T9=""),1,0)</f>
        <v>0</v>
      </c>
      <c r="U124" s="44">
        <f>IF(AND('Service Matrix'!U113="Yes",'Service Volumes 3'!U9=""),1,0)</f>
        <v>0</v>
      </c>
      <c r="V124" s="44">
        <f>IF(AND('Service Matrix'!V113="Yes",'Service Volumes 3'!V9=""),1,0)</f>
        <v>0</v>
      </c>
      <c r="W124" s="44">
        <f>IF(AND('Service Matrix'!W113="Yes",'Service Volumes 3'!W9=""),1,0)</f>
        <v>0</v>
      </c>
      <c r="X124" s="44">
        <f>IF(AND('Service Matrix'!X113="Yes",'Service Volumes 3'!X9=""),1,0)</f>
        <v>0</v>
      </c>
      <c r="Y124" s="44">
        <f>IF(AND('Service Matrix'!Y113="Yes",'Service Volumes 3'!Y9=""),1,0)</f>
        <v>0</v>
      </c>
      <c r="Z124" s="44">
        <f>IF(AND('Service Matrix'!Z113="Yes",'Service Volumes 3'!Z9=""),1,0)</f>
        <v>0</v>
      </c>
      <c r="AA124" s="44">
        <f>IF(AND('Service Matrix'!AA113="Yes",'Service Volumes 3'!AA9=""),1,0)</f>
        <v>0</v>
      </c>
      <c r="AB124" s="44">
        <f>IF(AND('Service Matrix'!AB113="Yes",'Service Volumes 3'!AB9=""),1,0)</f>
        <v>0</v>
      </c>
      <c r="AC124" s="44">
        <f>IF(AND('Service Matrix'!AC113="Yes",'Service Volumes 3'!AC9=""),1,0)</f>
        <v>0</v>
      </c>
      <c r="AD124" s="44">
        <f>IF(AND('Service Matrix'!AD113="Yes",'Service Volumes 3'!AD9=""),1,0)</f>
        <v>0</v>
      </c>
      <c r="AE124" s="44">
        <f>IF(AND('Service Matrix'!AE113="Yes",'Service Volumes 3'!AE9=""),1,0)</f>
        <v>0</v>
      </c>
      <c r="AF124" s="44">
        <f>IF(AND('Service Matrix'!AF113="Yes",'Service Volumes 3'!AF9=""),1,0)</f>
        <v>0</v>
      </c>
      <c r="AG124" s="44">
        <f>IF(AND('Service Matrix'!AG113="Yes",'Service Volumes 3'!AG9=""),1,0)</f>
        <v>0</v>
      </c>
      <c r="AH124" s="44">
        <f>IF(AND('Service Matrix'!AH113="Yes",'Service Volumes 3'!AH9=""),1,0)</f>
        <v>0</v>
      </c>
      <c r="AI124" s="44">
        <f>IF(AND('Service Matrix'!AI113="Yes",'Service Volumes 3'!AI9=""),1,0)</f>
        <v>0</v>
      </c>
      <c r="AJ124" s="44">
        <f>IF(AND('Service Matrix'!AJ113="Yes",'Service Volumes 3'!AJ9=""),1,0)</f>
        <v>0</v>
      </c>
      <c r="AK124" s="44">
        <f>IF(AND('Service Matrix'!AK113="Yes",'Service Volumes 3'!AK9=""),1,0)</f>
        <v>0</v>
      </c>
      <c r="AL124" s="44">
        <f>IF(AND('Service Matrix'!AL113="Yes",'Service Volumes 3'!AL9=""),1,0)</f>
        <v>0</v>
      </c>
      <c r="AM124" s="44">
        <f>IF(AND('Service Matrix'!AM113="Yes",'Service Volumes 3'!AM9=""),1,0)</f>
        <v>0</v>
      </c>
      <c r="AN124" s="44">
        <f>IF(AND('Service Matrix'!AN113="Yes",'Service Volumes 3'!AN9=""),1,0)</f>
        <v>0</v>
      </c>
      <c r="AO124" s="44">
        <f>IF(AND('Service Matrix'!AO113="Yes",'Service Volumes 3'!AO9=""),1,0)</f>
        <v>0</v>
      </c>
      <c r="AP124" s="44">
        <f>IF(AND('Service Matrix'!AP113="Yes",'Service Volumes 3'!AP9=""),1,0)</f>
        <v>0</v>
      </c>
      <c r="AQ124" s="44">
        <f>IF(AND('Service Matrix'!AQ113="Yes",'Service Volumes 3'!AQ9=""),1,0)</f>
        <v>0</v>
      </c>
      <c r="AR124" s="44">
        <f>IF(AND('Service Matrix'!AR113="Yes",'Service Volumes 3'!AR9=""),1,0)</f>
        <v>0</v>
      </c>
      <c r="AS124" s="44">
        <f>IF(AND('Service Matrix'!AS113="Yes",'Service Volumes 3'!AS9=""),1,0)</f>
        <v>0</v>
      </c>
      <c r="AT124" s="44">
        <f>IF(AND('Service Matrix'!AT113="Yes",'Service Volumes 3'!AT9=""),1,0)</f>
        <v>0</v>
      </c>
      <c r="AU124" s="44">
        <f>IF(AND('Service Matrix'!AU113="Yes",'Service Volumes 3'!AU9=""),1,0)</f>
        <v>0</v>
      </c>
      <c r="AV124" s="44">
        <f>IF(AND('Service Matrix'!AV113="Yes",'Service Volumes 3'!AV9=""),1,0)</f>
        <v>0</v>
      </c>
      <c r="AW124" s="44">
        <f>IF(AND('Service Matrix'!AW113="Yes",'Service Volumes 3'!AW9=""),1,0)</f>
        <v>0</v>
      </c>
      <c r="AX124" s="44">
        <f>IF(AND('Service Matrix'!AX113="Yes",'Service Volumes 3'!AX9=""),1,0)</f>
        <v>0</v>
      </c>
      <c r="AY124" s="44">
        <f>IF(AND('Service Matrix'!AY113="Yes",'Service Volumes 3'!AY9=""),1,0)</f>
        <v>0</v>
      </c>
      <c r="AZ124" s="44">
        <f>IF(AND('Service Matrix'!AZ113="Yes",'Service Volumes 3'!AZ9=""),1,0)</f>
        <v>0</v>
      </c>
      <c r="BA124" s="44">
        <f>IF(AND('Service Matrix'!BA113="Yes",'Service Volumes 3'!BA9=""),1,0)</f>
        <v>0</v>
      </c>
      <c r="BB124" s="44">
        <f>IF(AND('Service Matrix'!BB113="Yes",'Service Volumes 3'!BB9=""),1,0)</f>
        <v>0</v>
      </c>
      <c r="BC124" s="44">
        <f>IF(AND('Service Matrix'!BC113="Yes",'Service Volumes 3'!BC9=""),1,0)</f>
        <v>0</v>
      </c>
      <c r="BD124" s="44">
        <f>IF(AND('Service Matrix'!BD113="Yes",'Service Volumes 3'!BD9=""),1,0)</f>
        <v>0</v>
      </c>
      <c r="BE124" s="44">
        <f>IF(AND('Service Matrix'!BE113="Yes",'Service Volumes 3'!BE9=""),1,0)</f>
        <v>0</v>
      </c>
      <c r="BF124" s="44">
        <f>IF(AND('Service Matrix'!BF113="Yes",'Service Volumes 3'!BF9=""),1,0)</f>
        <v>0</v>
      </c>
      <c r="BG124" s="44">
        <f>IF(AND('Service Matrix'!BG113="Yes",'Service Volumes 3'!BG9=""),1,0)</f>
        <v>0</v>
      </c>
      <c r="BH124" s="44">
        <f>IF(AND('Service Matrix'!BH113="Yes",'Service Volumes 3'!BH9=""),1,0)</f>
        <v>0</v>
      </c>
      <c r="BI124" s="44">
        <f>IF(AND('Service Matrix'!BI113="Yes",'Service Volumes 3'!BI9=""),1,0)</f>
        <v>0</v>
      </c>
      <c r="BJ124" s="44">
        <f>IF(AND('Service Matrix'!BJ113="Yes",'Service Volumes 3'!BJ9=""),1,0)</f>
        <v>0</v>
      </c>
      <c r="BK124" s="44">
        <f>IF(AND('Service Matrix'!BK113="Yes",'Service Volumes 3'!BK9=""),1,0)</f>
        <v>0</v>
      </c>
      <c r="BL124" s="44">
        <f>IF(AND('Service Matrix'!BL113="Yes",'Service Volumes 3'!BL9=""),1,0)</f>
        <v>0</v>
      </c>
      <c r="BM124" s="44">
        <f>IF(AND('Service Matrix'!BM113="Yes",'Service Volumes 3'!BM9=""),1,0)</f>
        <v>0</v>
      </c>
      <c r="BN124" s="44">
        <f>IF(AND('Service Matrix'!BN113="Yes",'Service Volumes 3'!BN9=""),1,0)</f>
        <v>0</v>
      </c>
      <c r="BO124" s="44">
        <f>IF(AND('Service Matrix'!BO113="Yes",'Service Volumes 3'!BO9=""),1,0)</f>
        <v>0</v>
      </c>
      <c r="BP124" s="44">
        <f>IF(AND('Service Matrix'!BP113="Yes",'Service Volumes 3'!BP9=""),1,0)</f>
        <v>0</v>
      </c>
      <c r="BQ124" s="44">
        <f>IF(AND('Service Matrix'!BQ113="Yes",'Service Volumes 3'!BQ9=""),1,0)</f>
        <v>0</v>
      </c>
      <c r="BR124" s="44">
        <f>IF(AND('Service Matrix'!BR113="Yes",'Service Volumes 3'!BR9=""),1,0)</f>
        <v>0</v>
      </c>
      <c r="BS124" s="44">
        <f>IF(AND('Service Matrix'!BS113="Yes",'Service Volumes 3'!BS9=""),1,0)</f>
        <v>0</v>
      </c>
      <c r="BT124" s="44">
        <f>IF(AND('Service Matrix'!BT113="Yes",'Service Volumes 3'!BT9=""),1,0)</f>
        <v>0</v>
      </c>
      <c r="BU124" s="44">
        <f>IF(AND('Service Matrix'!BU113="Yes",'Service Volumes 3'!BU9=""),1,0)</f>
        <v>0</v>
      </c>
      <c r="BV124" s="44">
        <f>IF(AND('Service Matrix'!BV113="Yes",'Service Volumes 3'!BV9=""),1,0)</f>
        <v>0</v>
      </c>
      <c r="BW124" s="44">
        <f>IF(AND('Service Matrix'!BW113="Yes",'Service Volumes 3'!BW9=""),1,0)</f>
        <v>0</v>
      </c>
      <c r="BX124" s="44">
        <f>IF(AND('Service Matrix'!BX113="Yes",'Service Volumes 3'!BX9=""),1,0)</f>
        <v>0</v>
      </c>
      <c r="BY124" s="44">
        <f>IF(AND('Service Matrix'!BY113="Yes",'Service Volumes 3'!BY9=""),1,0)</f>
        <v>0</v>
      </c>
      <c r="BZ124" s="44">
        <f>IF(AND('Service Matrix'!BZ113="Yes",'Service Volumes 3'!BZ9=""),1,0)</f>
        <v>0</v>
      </c>
      <c r="CA124" s="44">
        <f>IF(AND('Service Matrix'!CA113="Yes",'Service Volumes 3'!CA9=""),1,0)</f>
        <v>0</v>
      </c>
      <c r="CB124" s="44">
        <f>IF(AND('Service Matrix'!CB113="Yes",'Service Volumes 3'!CB9=""),1,0)</f>
        <v>0</v>
      </c>
      <c r="CC124" s="44">
        <f>IF(AND('Service Matrix'!CC113="Yes",'Service Volumes 3'!CC9=""),1,0)</f>
        <v>0</v>
      </c>
      <c r="CD124" s="44">
        <f>IF(AND('Service Matrix'!CD113="Yes",'Service Volumes 3'!CD9=""),1,0)</f>
        <v>0</v>
      </c>
      <c r="CE124" s="44">
        <f>IF(AND('Service Matrix'!CE113="Yes",'Service Volumes 3'!CE9=""),1,0)</f>
        <v>0</v>
      </c>
      <c r="CF124" s="44">
        <f>IF(AND('Service Matrix'!CF113="Yes",'Service Volumes 3'!CF9=""),1,0)</f>
        <v>0</v>
      </c>
      <c r="CG124" s="44">
        <f>IF(AND('Service Matrix'!CG113="Yes",'Service Volumes 3'!CG9=""),1,0)</f>
        <v>0</v>
      </c>
      <c r="CH124" s="44">
        <f>IF(AND('Service Matrix'!CH113="Yes",'Service Volumes 3'!CH9=""),1,0)</f>
        <v>0</v>
      </c>
      <c r="CI124" s="44">
        <f>IF(AND('Service Matrix'!CI113="Yes",'Service Volumes 3'!CI9=""),1,0)</f>
        <v>0</v>
      </c>
      <c r="CJ124" s="44">
        <f>IF(AND('Service Matrix'!CJ113="Yes",'Service Volumes 3'!CJ9=""),1,0)</f>
        <v>0</v>
      </c>
      <c r="CK124" s="44">
        <f>IF(AND('Service Matrix'!CK113="Yes",'Service Volumes 3'!CK9=""),1,0)</f>
        <v>0</v>
      </c>
      <c r="CL124" s="44">
        <f>IF(AND('Service Matrix'!CL113="Yes",'Service Volumes 3'!CL9=""),1,0)</f>
        <v>0</v>
      </c>
      <c r="CM124" s="44">
        <f>IF(AND('Service Matrix'!CM113="Yes",'Service Volumes 3'!CM9=""),1,0)</f>
        <v>0</v>
      </c>
      <c r="CN124" s="44">
        <f>IF(AND('Service Matrix'!CN113="Yes",'Service Volumes 3'!CN9=""),1,0)</f>
        <v>0</v>
      </c>
      <c r="CO124" s="44">
        <f>IF(AND('Service Matrix'!CO113="Yes",'Service Volumes 3'!CO9=""),1,0)</f>
        <v>0</v>
      </c>
      <c r="CP124" s="44">
        <f>IF(AND('Service Matrix'!CP113="Yes",'Service Volumes 3'!CP9=""),1,0)</f>
        <v>0</v>
      </c>
      <c r="CQ124" s="44">
        <f>IF(AND('Service Matrix'!CQ113="Yes",'Service Volumes 3'!CQ9=""),1,0)</f>
        <v>0</v>
      </c>
      <c r="CR124" s="44">
        <f>IF(AND('Service Matrix'!CR113="Yes",'Service Volumes 3'!CR9=""),1,0)</f>
        <v>0</v>
      </c>
      <c r="CS124" s="44">
        <f>IF(AND('Service Matrix'!CS113="Yes",'Service Volumes 3'!CS9=""),1,0)</f>
        <v>0</v>
      </c>
      <c r="CT124" s="44">
        <f>IF(AND('Service Matrix'!CT113="Yes",'Service Volumes 3'!CT9=""),1,0)</f>
        <v>0</v>
      </c>
      <c r="CU124" s="44">
        <f>IF(AND('Service Matrix'!CU113="Yes",'Service Volumes 3'!CU9=""),1,0)</f>
        <v>0</v>
      </c>
      <c r="CV124" s="44">
        <f>IF(AND('Service Matrix'!CV113="Yes",'Service Volumes 3'!CV9=""),1,0)</f>
        <v>0</v>
      </c>
      <c r="CW124" s="44">
        <f>IF(AND('Service Matrix'!CW113="Yes",'Service Volumes 3'!CW9=""),1,0)</f>
        <v>0</v>
      </c>
      <c r="CX124" s="44">
        <f>IF(AND('Service Matrix'!CX113="Yes",'Service Volumes 3'!CX9=""),1,0)</f>
        <v>0</v>
      </c>
      <c r="CY124" s="44">
        <f>IF(AND('Service Matrix'!CY113="Yes",'Service Volumes 3'!CY9=""),1,0)</f>
        <v>0</v>
      </c>
      <c r="CZ124" s="44">
        <f>IF(AND('Service Matrix'!CZ113="Yes",'Service Volumes 3'!CZ9=""),1,0)</f>
        <v>0</v>
      </c>
      <c r="DA124" s="44">
        <f>IF(AND('Service Matrix'!DA113="Yes",'Service Volumes 3'!DA9=""),1,0)</f>
        <v>0</v>
      </c>
      <c r="DB124" s="44">
        <f>IF(AND('Service Matrix'!DB113="Yes",'Service Volumes 3'!DB9=""),1,0)</f>
        <v>0</v>
      </c>
      <c r="DC124" s="44">
        <f>IF(AND('Service Matrix'!DC113="Yes",'Service Volumes 3'!DC9=""),1,0)</f>
        <v>0</v>
      </c>
      <c r="DD124" s="44">
        <f>IF(AND('Service Matrix'!DD113="Yes",'Service Volumes 3'!DD9=""),1,0)</f>
        <v>0</v>
      </c>
      <c r="DE124" s="44">
        <f>IF(AND('Service Matrix'!DE113="Yes",'Service Volumes 3'!DE9=""),1,0)</f>
        <v>0</v>
      </c>
      <c r="DF124" s="44">
        <f>IF(AND('Service Matrix'!DF113="Yes",'Service Volumes 3'!DF9=""),1,0)</f>
        <v>0</v>
      </c>
      <c r="DG124" s="44">
        <f>IF(AND('Service Matrix'!DG113="Yes",'Service Volumes 3'!DG9=""),1,0)</f>
        <v>0</v>
      </c>
      <c r="DH124" s="44">
        <f>IF(AND('Service Matrix'!DH113="Yes",'Service Volumes 3'!DH9=""),1,0)</f>
        <v>0</v>
      </c>
      <c r="DI124" s="44">
        <f>IF(AND('Service Matrix'!DI113="Yes",'Service Volumes 3'!DI9=""),1,0)</f>
        <v>0</v>
      </c>
      <c r="DJ124" s="44">
        <f>IF(AND('Service Matrix'!DJ113="Yes",'Service Volumes 3'!DJ9=""),1,0)</f>
        <v>0</v>
      </c>
      <c r="DK124" s="44">
        <f>IF(AND('Service Matrix'!DK113="Yes",'Service Volumes 3'!DK9=""),1,0)</f>
        <v>0</v>
      </c>
      <c r="DL124" s="44">
        <f>IF(AND('Service Matrix'!DL113="Yes",'Service Volumes 3'!DL9=""),1,0)</f>
        <v>0</v>
      </c>
      <c r="DM124" s="44">
        <f>IF(AND('Service Matrix'!DM113="Yes",'Service Volumes 3'!DM9=""),1,0)</f>
        <v>0</v>
      </c>
      <c r="DN124" s="44">
        <f>IF(AND('Service Matrix'!DN113="Yes",'Service Volumes 3'!DN9=""),1,0)</f>
        <v>0</v>
      </c>
      <c r="DO124" s="44">
        <f>IF(AND('Service Matrix'!DO113="Yes",'Service Volumes 3'!DO9=""),1,0)</f>
        <v>0</v>
      </c>
      <c r="DP124" s="44">
        <f>IF(AND('Service Matrix'!DP113="Yes",'Service Volumes 3'!DP9=""),1,0)</f>
        <v>0</v>
      </c>
      <c r="DQ124" s="44">
        <f>IF(AND('Service Matrix'!DQ113="Yes",'Service Volumes 3'!DQ9=""),1,0)</f>
        <v>0</v>
      </c>
      <c r="DR124" s="44">
        <f>IF(AND('Service Matrix'!DR113="Yes",'Service Volumes 3'!DR9=""),1,0)</f>
        <v>0</v>
      </c>
      <c r="DS124" s="44">
        <f>IF(AND('Service Matrix'!DS113="Yes",'Service Volumes 3'!DS9=""),1,0)</f>
        <v>0</v>
      </c>
      <c r="DT124" s="44">
        <f>IF(AND('Service Matrix'!DT113="Yes",'Service Volumes 3'!DT9=""),1,0)</f>
        <v>0</v>
      </c>
      <c r="DU124" s="44">
        <f>IF(AND('Service Matrix'!DU113="Yes",'Service Volumes 3'!DU9=""),1,0)</f>
        <v>0</v>
      </c>
      <c r="DV124" s="44">
        <f>IF(AND('Service Matrix'!DV113="Yes",'Service Volumes 3'!DV9=""),1,0)</f>
        <v>0</v>
      </c>
      <c r="DW124" s="44">
        <f>IF(AND('Service Matrix'!DW113="Yes",'Service Volumes 3'!DW9=""),1,0)</f>
        <v>0</v>
      </c>
      <c r="DX124" s="44">
        <f>IF(AND('Service Matrix'!DX113="Yes",'Service Volumes 3'!DX9=""),1,0)</f>
        <v>0</v>
      </c>
      <c r="DY124" s="44">
        <f>IF(AND('Service Matrix'!DY113="Yes",'Service Volumes 3'!DY9=""),1,0)</f>
        <v>0</v>
      </c>
      <c r="DZ124" s="44">
        <f>IF(AND('Service Matrix'!DZ113="Yes",'Service Volumes 3'!DZ9=""),1,0)</f>
        <v>0</v>
      </c>
      <c r="EA124" s="44">
        <f>IF(AND('Service Matrix'!EA113="Yes",'Service Volumes 3'!EA9=""),1,0)</f>
        <v>0</v>
      </c>
      <c r="EB124" s="44">
        <f>IF(AND('Service Matrix'!EB113="Yes",'Service Volumes 3'!EB9=""),1,0)</f>
        <v>0</v>
      </c>
      <c r="EC124" s="44">
        <f>IF(AND('Service Matrix'!EC113="Yes",'Service Volumes 3'!EC9=""),1,0)</f>
        <v>0</v>
      </c>
      <c r="ED124" s="44">
        <f>IF(AND('Service Matrix'!ED113="Yes",'Service Volumes 3'!ED9=""),1,0)</f>
        <v>0</v>
      </c>
      <c r="EE124" s="44">
        <f>IF(AND('Service Matrix'!EE113="Yes",'Service Volumes 3'!EE9=""),1,0)</f>
        <v>0</v>
      </c>
      <c r="EF124" s="44">
        <f>IF(AND('Service Matrix'!EF113="Yes",'Service Volumes 3'!EF9=""),1,0)</f>
        <v>0</v>
      </c>
      <c r="EG124" s="44">
        <f>IF(AND('Service Matrix'!EG113="Yes",'Service Volumes 3'!EG9=""),1,0)</f>
        <v>0</v>
      </c>
      <c r="EH124" s="44">
        <f>IF(AND('Service Matrix'!EH113="Yes",'Service Volumes 3'!EH9=""),1,0)</f>
        <v>0</v>
      </c>
      <c r="EI124" s="44">
        <f>IF(AND('Service Matrix'!EI113="Yes",'Service Volumes 3'!EI9=""),1,0)</f>
        <v>0</v>
      </c>
      <c r="EJ124" s="44">
        <f>IF(AND('Service Matrix'!EJ113="Yes",'Service Volumes 3'!EJ9=""),1,0)</f>
        <v>0</v>
      </c>
      <c r="EK124" s="44">
        <f>IF(AND('Service Matrix'!EK113="Yes",'Service Volumes 3'!EK9=""),1,0)</f>
        <v>0</v>
      </c>
      <c r="EL124" s="44">
        <f>IF(AND('Service Matrix'!EL113="Yes",'Service Volumes 3'!EL9=""),1,0)</f>
        <v>0</v>
      </c>
      <c r="EM124" s="44">
        <f>IF(AND('Service Matrix'!EM113="Yes",'Service Volumes 3'!EM9=""),1,0)</f>
        <v>0</v>
      </c>
      <c r="EN124" s="44">
        <f>IF(AND('Service Matrix'!EN113="Yes",'Service Volumes 3'!EN9=""),1,0)</f>
        <v>0</v>
      </c>
      <c r="EO124" s="44">
        <f>IF(AND('Service Matrix'!EO113="Yes",'Service Volumes 3'!EO9=""),1,0)</f>
        <v>0</v>
      </c>
      <c r="EP124" s="44">
        <f>IF(AND('Service Matrix'!EP113="Yes",'Service Volumes 3'!EP9=""),1,0)</f>
        <v>0</v>
      </c>
      <c r="EQ124" s="44">
        <f>IF(AND('Service Matrix'!EQ113="Yes",'Service Volumes 3'!EQ9=""),1,0)</f>
        <v>0</v>
      </c>
      <c r="ER124" s="44">
        <f>IF(AND('Service Matrix'!ER113="Yes",'Service Volumes 3'!ER9=""),1,0)</f>
        <v>0</v>
      </c>
      <c r="ES124" s="44">
        <f>IF(AND('Service Matrix'!ES113="Yes",'Service Volumes 3'!ES9=""),1,0)</f>
        <v>0</v>
      </c>
      <c r="ET124" s="44">
        <f>IF(AND('Service Matrix'!ET113="Yes",'Service Volumes 3'!ET9=""),1,0)</f>
        <v>0</v>
      </c>
      <c r="EU124" s="44">
        <f>IF(AND('Service Matrix'!EU113="Yes",'Service Volumes 3'!EU9=""),1,0)</f>
        <v>0</v>
      </c>
      <c r="EV124" s="44">
        <f>IF(AND('Service Matrix'!EV113="Yes",'Service Volumes 3'!EV9=""),1,0)</f>
        <v>0</v>
      </c>
      <c r="EW124" s="44">
        <f>IF(AND('Service Matrix'!EW113="Yes",'Service Volumes 3'!EW9=""),1,0)</f>
        <v>0</v>
      </c>
      <c r="EX124" s="44">
        <f>IF(AND('Service Matrix'!EX113="Yes",'Service Volumes 3'!EX9=""),1,0)</f>
        <v>0</v>
      </c>
      <c r="EY124" s="44">
        <f>IF(AND('Service Matrix'!EY113="Yes",'Service Volumes 3'!EY9=""),1,0)</f>
        <v>0</v>
      </c>
      <c r="EZ124" s="44">
        <f>IF(AND('Service Matrix'!EZ113="Yes",'Service Volumes 3'!EZ9=""),1,0)</f>
        <v>0</v>
      </c>
      <c r="FA124" s="44">
        <f>IF(AND('Service Matrix'!FA113="Yes",'Service Volumes 3'!FA9=""),1,0)</f>
        <v>0</v>
      </c>
      <c r="FB124" s="44">
        <f>IF(AND('Service Matrix'!FB113="Yes",'Service Volumes 3'!FB9=""),1,0)</f>
        <v>0</v>
      </c>
      <c r="FC124" s="44">
        <f>IF(AND('Service Matrix'!FC113="Yes",'Service Volumes 3'!FC9=""),1,0)</f>
        <v>0</v>
      </c>
      <c r="FD124" s="44">
        <f>IF(AND('Service Matrix'!FD113="Yes",'Service Volumes 3'!FD9=""),1,0)</f>
        <v>0</v>
      </c>
      <c r="FE124" s="44">
        <f>IF(AND('Service Matrix'!FE113="Yes",'Service Volumes 3'!FE9=""),1,0)</f>
        <v>0</v>
      </c>
      <c r="FF124" s="44">
        <f>IF(AND('Service Matrix'!FF113="Yes",'Service Volumes 3'!FF9=""),1,0)</f>
        <v>0</v>
      </c>
      <c r="FG124" s="44">
        <f>IF(AND('Service Matrix'!FG113="Yes",'Service Volumes 3'!FG9=""),1,0)</f>
        <v>0</v>
      </c>
      <c r="FH124" s="44">
        <f>IF(AND('Service Matrix'!FH113="Yes",'Service Volumes 3'!FH9=""),1,0)</f>
        <v>0</v>
      </c>
      <c r="FI124" s="44">
        <f>IF(AND('Service Matrix'!FI113="Yes",'Service Volumes 3'!FI9=""),1,0)</f>
        <v>0</v>
      </c>
      <c r="FJ124" s="44">
        <f>IF(AND('Service Matrix'!FJ113="Yes",'Service Volumes 3'!FJ9=""),1,0)</f>
        <v>0</v>
      </c>
      <c r="FK124" s="44">
        <f>IF(AND('Service Matrix'!FK113="Yes",'Service Volumes 3'!FK9=""),1,0)</f>
        <v>0</v>
      </c>
      <c r="FL124" s="44">
        <f>IF(AND('Service Matrix'!FL113="Yes",'Service Volumes 3'!FL9=""),1,0)</f>
        <v>0</v>
      </c>
      <c r="FM124" s="44">
        <f>IF(AND('Service Matrix'!FM113="Yes",'Service Volumes 3'!FM9=""),1,0)</f>
        <v>0</v>
      </c>
      <c r="FN124" s="44">
        <f>IF(AND('Service Matrix'!FN113="Yes",'Service Volumes 3'!FN9=""),1,0)</f>
        <v>0</v>
      </c>
      <c r="FO124" s="44">
        <f>IF(AND('Service Matrix'!FO113="Yes",'Service Volumes 3'!FO9=""),1,0)</f>
        <v>0</v>
      </c>
      <c r="FP124" s="44">
        <f>IF(AND('Service Matrix'!FP113="Yes",'Service Volumes 3'!FP9=""),1,0)</f>
        <v>0</v>
      </c>
      <c r="FQ124" s="44">
        <f>IF(AND('Service Matrix'!FQ113="Yes",'Service Volumes 3'!FQ9=""),1,0)</f>
        <v>0</v>
      </c>
      <c r="FR124" s="44">
        <f>IF(AND('Service Matrix'!FR113="Yes",'Service Volumes 3'!FR9=""),1,0)</f>
        <v>0</v>
      </c>
      <c r="FS124" s="44">
        <f>IF(AND('Service Matrix'!FS113="Yes",'Service Volumes 3'!FS9=""),1,0)</f>
        <v>0</v>
      </c>
      <c r="FT124" s="44">
        <f>IF(AND('Service Matrix'!FT113="Yes",'Service Volumes 3'!FT9=""),1,0)</f>
        <v>0</v>
      </c>
      <c r="FU124" s="44">
        <f>IF(AND('Service Matrix'!FU113="Yes",'Service Volumes 3'!FU9=""),1,0)</f>
        <v>0</v>
      </c>
      <c r="FV124" s="44">
        <f>IF(AND('Service Matrix'!FV113="Yes",'Service Volumes 3'!FV9=""),1,0)</f>
        <v>0</v>
      </c>
      <c r="FW124" s="44">
        <f>IF(AND('Service Matrix'!FW113="Yes",'Service Volumes 3'!FW9=""),1,0)</f>
        <v>0</v>
      </c>
      <c r="FX124" s="44">
        <f>IF(AND('Service Matrix'!FX113="Yes",'Service Volumes 3'!FX9=""),1,0)</f>
        <v>0</v>
      </c>
      <c r="FY124" s="44">
        <f>IF(AND('Service Matrix'!FY113="Yes",'Service Volumes 3'!FY9=""),1,0)</f>
        <v>0</v>
      </c>
      <c r="FZ124" s="44">
        <f>IF(AND('Service Matrix'!FZ113="Yes",'Service Volumes 3'!FZ9=""),1,0)</f>
        <v>0</v>
      </c>
      <c r="GA124" s="44">
        <f>IF(AND('Service Matrix'!GA113="Yes",'Service Volumes 3'!GA9=""),1,0)</f>
        <v>0</v>
      </c>
      <c r="GB124" s="44">
        <f>IF(AND('Service Matrix'!GB113="Yes",'Service Volumes 3'!GB9=""),1,0)</f>
        <v>0</v>
      </c>
      <c r="GC124" s="44">
        <f>IF(AND('Service Matrix'!GC113="Yes",'Service Volumes 3'!GC9=""),1,0)</f>
        <v>0</v>
      </c>
      <c r="GD124" s="44">
        <f>IF(AND('Service Matrix'!GD113="Yes",'Service Volumes 3'!GD9=""),1,0)</f>
        <v>0</v>
      </c>
      <c r="GE124" s="44">
        <f>IF(AND('Service Matrix'!GE113="Yes",'Service Volumes 3'!GE9=""),1,0)</f>
        <v>0</v>
      </c>
      <c r="GF124" s="44">
        <f>IF(AND('Service Matrix'!GF113="Yes",'Service Volumes 3'!GF9=""),1,0)</f>
        <v>0</v>
      </c>
      <c r="GG124" s="44">
        <f>IF(AND('Service Matrix'!GG113="Yes",'Service Volumes 3'!GG9=""),1,0)</f>
        <v>0</v>
      </c>
      <c r="GH124" s="44">
        <f>IF(AND('Service Matrix'!GH113="Yes",'Service Volumes 3'!GH9=""),1,0)</f>
        <v>0</v>
      </c>
      <c r="GI124" s="44">
        <f>IF(AND('Service Matrix'!GI113="Yes",'Service Volumes 3'!GI9=""),1,0)</f>
        <v>0</v>
      </c>
      <c r="GJ124" s="44">
        <f>IF(AND('Service Matrix'!GJ113="Yes",'Service Volumes 3'!GJ9=""),1,0)</f>
        <v>0</v>
      </c>
      <c r="GK124" s="44">
        <f>IF(AND('Service Matrix'!GK113="Yes",'Service Volumes 3'!GK9=""),1,0)</f>
        <v>0</v>
      </c>
      <c r="GL124" s="44">
        <f>IF(AND('Service Matrix'!GL113="Yes",'Service Volumes 3'!GL9=""),1,0)</f>
        <v>0</v>
      </c>
      <c r="GM124" s="44">
        <f>IF(AND('Service Matrix'!GM113="Yes",'Service Volumes 3'!GM9=""),1,0)</f>
        <v>0</v>
      </c>
      <c r="GN124" s="44">
        <f>IF(AND('Service Matrix'!GN113="Yes",'Service Volumes 3'!GN9=""),1,0)</f>
        <v>0</v>
      </c>
      <c r="GO124" s="44">
        <f>IF(AND('Service Matrix'!GO113="Yes",'Service Volumes 3'!GO9=""),1,0)</f>
        <v>0</v>
      </c>
      <c r="GP124" s="44">
        <f>IF(AND('Service Matrix'!GP113="Yes",'Service Volumes 3'!GP9=""),1,0)</f>
        <v>0</v>
      </c>
      <c r="GQ124" s="44">
        <f>IF(AND('Service Matrix'!GQ113="Yes",'Service Volumes 3'!GQ9=""),1,0)</f>
        <v>0</v>
      </c>
      <c r="GR124" s="44">
        <f>IF(AND('Service Matrix'!GR113="Yes",'Service Volumes 3'!GR9=""),1,0)</f>
        <v>0</v>
      </c>
      <c r="GS124" s="44">
        <f>IF(AND('Service Matrix'!GS113="Yes",'Service Volumes 3'!GS9=""),1,0)</f>
        <v>0</v>
      </c>
      <c r="GT124" s="44">
        <f>IF(AND('Service Matrix'!GT113="Yes",'Service Volumes 3'!GT9=""),1,0)</f>
        <v>0</v>
      </c>
      <c r="GU124" s="44">
        <f>IF(AND('Service Matrix'!GU113="Yes",'Service Volumes 3'!GU9=""),1,0)</f>
        <v>0</v>
      </c>
      <c r="GV124" s="44">
        <f>IF(AND('Service Matrix'!GV113="Yes",'Service Volumes 3'!GV9=""),1,0)</f>
        <v>0</v>
      </c>
      <c r="GW124" s="44">
        <f>IF(AND('Service Matrix'!GW113="Yes",'Service Volumes 3'!GW9=""),1,0)</f>
        <v>0</v>
      </c>
      <c r="GX124" s="44">
        <f>IF(AND('Service Matrix'!GX113="Yes",'Service Volumes 3'!GX9=""),1,0)</f>
        <v>0</v>
      </c>
      <c r="GY124" s="44">
        <f>IF(AND('Service Matrix'!GY113="Yes",'Service Volumes 3'!GY9=""),1,0)</f>
        <v>0</v>
      </c>
      <c r="GZ124" s="44">
        <f>IF(AND('Service Matrix'!GZ113="Yes",'Service Volumes 3'!GZ9=""),1,0)</f>
        <v>0</v>
      </c>
      <c r="HA124" s="44">
        <f>IF(AND('Service Matrix'!HA113="Yes",'Service Volumes 3'!HA9=""),1,0)</f>
        <v>0</v>
      </c>
      <c r="HB124" s="44">
        <f>IF(AND('Service Matrix'!HB113="Yes",'Service Volumes 3'!HB9=""),1,0)</f>
        <v>0</v>
      </c>
      <c r="HC124" s="44">
        <f>IF(AND('Service Matrix'!HC113="Yes",'Service Volumes 3'!HC9=""),1,0)</f>
        <v>0</v>
      </c>
      <c r="HD124" s="44">
        <f>IF(AND('Service Matrix'!HD113="Yes",'Service Volumes 3'!HD9=""),1,0)</f>
        <v>0</v>
      </c>
      <c r="HE124" s="44">
        <f>IF(AND('Service Matrix'!HE113="Yes",'Service Volumes 3'!HE9=""),1,0)</f>
        <v>0</v>
      </c>
      <c r="HF124" s="44">
        <f>IF(AND('Service Matrix'!HF113="Yes",'Service Volumes 3'!HF9=""),1,0)</f>
        <v>0</v>
      </c>
      <c r="HG124" s="44">
        <f>IF(AND('Service Matrix'!HG113="Yes",'Service Volumes 3'!HG9=""),1,0)</f>
        <v>0</v>
      </c>
      <c r="HH124" s="44">
        <f>IF(AND('Service Matrix'!HH113="Yes",'Service Volumes 3'!HH9=""),1,0)</f>
        <v>0</v>
      </c>
      <c r="HI124" s="44">
        <f>IF(AND('Service Matrix'!HI113="Yes",'Service Volumes 3'!HI9=""),1,0)</f>
        <v>0</v>
      </c>
      <c r="HJ124" s="44">
        <f>IF(AND('Service Matrix'!HJ113="Yes",'Service Volumes 3'!HJ9=""),1,0)</f>
        <v>0</v>
      </c>
      <c r="HK124" s="44">
        <f>IF(AND('Service Matrix'!HK113="Yes",'Service Volumes 3'!HK9=""),1,0)</f>
        <v>0</v>
      </c>
      <c r="HL124" s="44">
        <f>IF(AND('Service Matrix'!HL113="Yes",'Service Volumes 3'!HL9=""),1,0)</f>
        <v>0</v>
      </c>
      <c r="HM124" s="44">
        <f>IF(AND('Service Matrix'!HM113="Yes",'Service Volumes 3'!HM9=""),1,0)</f>
        <v>0</v>
      </c>
      <c r="HN124" s="44">
        <f>IF(AND('Service Matrix'!HN113="Yes",'Service Volumes 3'!HN9=""),1,0)</f>
        <v>0</v>
      </c>
      <c r="HO124" s="44">
        <f>IF(AND('Service Matrix'!HO113="Yes",'Service Volumes 3'!HO9=""),1,0)</f>
        <v>0</v>
      </c>
      <c r="HP124" s="44">
        <f>IF(AND('Service Matrix'!HP113="Yes",'Service Volumes 3'!HP9=""),1,0)</f>
        <v>0</v>
      </c>
      <c r="HQ124" s="44">
        <f>IF(AND('Service Matrix'!HQ113="Yes",'Service Volumes 3'!HQ9=""),1,0)</f>
        <v>0</v>
      </c>
      <c r="HR124" s="44">
        <f>IF(AND('Service Matrix'!HR113="Yes",'Service Volumes 3'!HR9=""),1,0)</f>
        <v>0</v>
      </c>
      <c r="HS124" s="44">
        <f>IF(AND('Service Matrix'!HS113="Yes",'Service Volumes 3'!HS9=""),1,0)</f>
        <v>0</v>
      </c>
      <c r="HT124" s="44">
        <f>IF(AND('Service Matrix'!HT113="Yes",'Service Volumes 3'!HT9=""),1,0)</f>
        <v>0</v>
      </c>
      <c r="HU124" s="44">
        <f>IF(AND('Service Matrix'!HU113="Yes",'Service Volumes 3'!HU9=""),1,0)</f>
        <v>0</v>
      </c>
      <c r="HV124" s="44">
        <f>IF(AND('Service Matrix'!HV113="Yes",'Service Volumes 3'!HV9=""),1,0)</f>
        <v>0</v>
      </c>
      <c r="HW124" s="44">
        <f>IF(AND('Service Matrix'!HW113="Yes",'Service Volumes 3'!HW9=""),1,0)</f>
        <v>0</v>
      </c>
      <c r="HX124" s="44">
        <f>IF(AND('Service Matrix'!HX113="Yes",'Service Volumes 3'!HX9=""),1,0)</f>
        <v>0</v>
      </c>
      <c r="HY124" s="44">
        <f>IF(AND('Service Matrix'!HY113="Yes",'Service Volumes 3'!HY9=""),1,0)</f>
        <v>0</v>
      </c>
      <c r="HZ124" s="44">
        <f>IF(AND('Service Matrix'!HZ113="Yes",'Service Volumes 3'!HZ9=""),1,0)</f>
        <v>0</v>
      </c>
      <c r="IA124" s="44">
        <f>IF(AND('Service Matrix'!IA113="Yes",'Service Volumes 3'!IA9=""),1,0)</f>
        <v>0</v>
      </c>
      <c r="IB124" s="44">
        <f>IF(AND('Service Matrix'!IB113="Yes",'Service Volumes 3'!IB9=""),1,0)</f>
        <v>0</v>
      </c>
      <c r="IC124" s="44">
        <f>IF(AND('Service Matrix'!IC113="Yes",'Service Volumes 3'!IC9=""),1,0)</f>
        <v>0</v>
      </c>
      <c r="ID124" s="44">
        <f>IF(AND('Service Matrix'!ID113="Yes",'Service Volumes 3'!ID9=""),1,0)</f>
        <v>0</v>
      </c>
      <c r="IE124" s="44">
        <f>IF(AND('Service Matrix'!IE113="Yes",'Service Volumes 3'!IE9=""),1,0)</f>
        <v>0</v>
      </c>
      <c r="IF124" s="44">
        <f>IF(AND('Service Matrix'!IF113="Yes",'Service Volumes 3'!IF9=""),1,0)</f>
        <v>0</v>
      </c>
      <c r="IG124" s="44">
        <f>IF(AND('Service Matrix'!IG113="Yes",'Service Volumes 3'!IG9=""),1,0)</f>
        <v>0</v>
      </c>
      <c r="IH124" s="44">
        <f>IF(AND('Service Matrix'!IH113="Yes",'Service Volumes 3'!IH9=""),1,0)</f>
        <v>0</v>
      </c>
      <c r="II124" s="44">
        <f>IF(AND('Service Matrix'!II113="Yes",'Service Volumes 3'!II9=""),1,0)</f>
        <v>0</v>
      </c>
      <c r="IJ124" s="44">
        <f>IF(AND('Service Matrix'!IJ113="Yes",'Service Volumes 3'!IJ9=""),1,0)</f>
        <v>0</v>
      </c>
      <c r="IK124" s="44">
        <f>IF(AND('Service Matrix'!IK113="Yes",'Service Volumes 3'!IK9=""),1,0)</f>
        <v>0</v>
      </c>
      <c r="IL124" s="44">
        <f>IF(AND('Service Matrix'!IL113="Yes",'Service Volumes 3'!IL9=""),1,0)</f>
        <v>0</v>
      </c>
      <c r="IM124" s="44">
        <f>IF(AND('Service Matrix'!IM113="Yes",'Service Volumes 3'!IM9=""),1,0)</f>
        <v>0</v>
      </c>
      <c r="IN124" s="44">
        <f>IF(AND('Service Matrix'!IN113="Yes",'Service Volumes 3'!IN9=""),1,0)</f>
        <v>0</v>
      </c>
      <c r="IO124" s="44">
        <f>IF(AND('Service Matrix'!IO113="Yes",'Service Volumes 3'!IO9=""),1,0)</f>
        <v>0</v>
      </c>
      <c r="IP124" s="44">
        <f>IF(AND('Service Matrix'!IP113="Yes",'Service Volumes 3'!IP9=""),1,0)</f>
        <v>0</v>
      </c>
      <c r="IQ124" s="44">
        <f>IF(AND('Service Matrix'!IQ113="Yes",'Service Volumes 3'!IQ9=""),1,0)</f>
        <v>0</v>
      </c>
      <c r="IR124" s="44">
        <f>IF(AND('Service Matrix'!IR113="Yes",'Service Volumes 3'!IR9=""),1,0)</f>
        <v>0</v>
      </c>
      <c r="IS124" s="44">
        <f>IF(AND('Service Matrix'!IS113="Yes",'Service Volumes 3'!IS9=""),1,0)</f>
        <v>0</v>
      </c>
      <c r="IT124" s="44">
        <f>IF(AND('Service Matrix'!IT113="Yes",'Service Volumes 3'!IT9=""),1,0)</f>
        <v>0</v>
      </c>
      <c r="IU124" s="44">
        <f>IF(AND('Service Matrix'!IU113="Yes",'Service Volumes 3'!IU9=""),1,0)</f>
        <v>0</v>
      </c>
      <c r="IV124" s="44">
        <f>IF(AND('Service Matrix'!IV113="Yes",'Service Volumes 3'!IV9=""),1,0)</f>
        <v>0</v>
      </c>
      <c r="IW124" s="44">
        <f>IF(AND('Service Matrix'!IW113="Yes",'Service Volumes 3'!IW9=""),1,0)</f>
        <v>0</v>
      </c>
      <c r="IX124" s="44">
        <f>IF(AND('Service Matrix'!IX113="Yes",'Service Volumes 3'!IX9=""),1,0)</f>
        <v>0</v>
      </c>
      <c r="IY124" s="44">
        <f>IF(AND('Service Matrix'!IY113="Yes",'Service Volumes 3'!IY9=""),1,0)</f>
        <v>0</v>
      </c>
      <c r="IZ124" s="44">
        <f>IF(AND('Service Matrix'!IZ113="Yes",'Service Volumes 3'!IZ9=""),1,0)</f>
        <v>0</v>
      </c>
      <c r="JA124" s="44">
        <f>IF(AND('Service Matrix'!JA113="Yes",'Service Volumes 3'!JA9=""),1,0)</f>
        <v>0</v>
      </c>
      <c r="JB124" s="44">
        <f>IF(AND('Service Matrix'!JB113="Yes",'Service Volumes 3'!JB9=""),1,0)</f>
        <v>0</v>
      </c>
      <c r="JC124" s="44">
        <f>IF(AND('Service Matrix'!JC113="Yes",'Service Volumes 3'!JC9=""),1,0)</f>
        <v>0</v>
      </c>
      <c r="JD124" s="44">
        <f>IF(AND('Service Matrix'!JD113="Yes",'Service Volumes 3'!JD9=""),1,0)</f>
        <v>0</v>
      </c>
      <c r="JE124" s="44">
        <f>IF(AND('Service Matrix'!JE113="Yes",'Service Volumes 3'!JE9=""),1,0)</f>
        <v>0</v>
      </c>
      <c r="JF124" s="44">
        <f>IF(AND('Service Matrix'!JF113="Yes",'Service Volumes 3'!JF9=""),1,0)</f>
        <v>0</v>
      </c>
      <c r="JG124" s="44">
        <f>IF(AND('Service Matrix'!JG113="Yes",'Service Volumes 3'!JG9=""),1,0)</f>
        <v>0</v>
      </c>
      <c r="JH124" s="44">
        <f>IF(AND('Service Matrix'!JH113="Yes",'Service Volumes 3'!JH9=""),1,0)</f>
        <v>0</v>
      </c>
      <c r="JI124" s="44">
        <f>IF(AND('Service Matrix'!JI113="Yes",'Service Volumes 3'!JI9=""),1,0)</f>
        <v>0</v>
      </c>
      <c r="JJ124" s="44">
        <f>IF(AND('Service Matrix'!JJ113="Yes",'Service Volumes 3'!JJ9=""),1,0)</f>
        <v>0</v>
      </c>
      <c r="JK124" s="44">
        <f>IF(AND('Service Matrix'!JK113="Yes",'Service Volumes 3'!JK9=""),1,0)</f>
        <v>0</v>
      </c>
      <c r="JL124" s="44">
        <f>IF(AND('Service Matrix'!JL113="Yes",'Service Volumes 3'!JL9=""),1,0)</f>
        <v>0</v>
      </c>
      <c r="JM124" s="44">
        <f>IF(AND('Service Matrix'!JM113="Yes",'Service Volumes 3'!JM9=""),1,0)</f>
        <v>0</v>
      </c>
      <c r="JN124" s="44">
        <f>IF(AND('Service Matrix'!JN113="Yes",'Service Volumes 3'!JN9=""),1,0)</f>
        <v>0</v>
      </c>
      <c r="JO124" s="44">
        <f>IF(AND('Service Matrix'!JO113="Yes",'Service Volumes 3'!JO9=""),1,0)</f>
        <v>0</v>
      </c>
      <c r="JP124" s="44">
        <f>IF(AND('Service Matrix'!JP113="Yes",'Service Volumes 3'!JP9=""),1,0)</f>
        <v>0</v>
      </c>
      <c r="JQ124" s="44">
        <f>IF(AND('Service Matrix'!JQ113="Yes",'Service Volumes 3'!JQ9=""),1,0)</f>
        <v>0</v>
      </c>
      <c r="JR124" s="44">
        <f>IF(AND('Service Matrix'!JR113="Yes",'Service Volumes 3'!JR9=""),1,0)</f>
        <v>0</v>
      </c>
      <c r="JS124" s="44">
        <f>IF(AND('Service Matrix'!JS113="Yes",'Service Volumes 3'!JS9=""),1,0)</f>
        <v>0</v>
      </c>
      <c r="JT124" s="44">
        <f>IF(AND('Service Matrix'!JT113="Yes",'Service Volumes 3'!JT9=""),1,0)</f>
        <v>0</v>
      </c>
      <c r="JU124" s="44">
        <f>IF(AND('Service Matrix'!JU113="Yes",'Service Volumes 3'!JU9=""),1,0)</f>
        <v>0</v>
      </c>
      <c r="JV124" s="44">
        <f>IF(AND('Service Matrix'!JV113="Yes",'Service Volumes 3'!JV9=""),1,0)</f>
        <v>0</v>
      </c>
      <c r="JW124" s="44">
        <f>IF(AND('Service Matrix'!JW113="Yes",'Service Volumes 3'!JW9=""),1,0)</f>
        <v>0</v>
      </c>
      <c r="JX124" s="44">
        <f>IF(AND('Service Matrix'!JX113="Yes",'Service Volumes 3'!JX9=""),1,0)</f>
        <v>0</v>
      </c>
      <c r="JY124" s="44">
        <f>IF(AND('Service Matrix'!JY113="Yes",'Service Volumes 3'!JY9=""),1,0)</f>
        <v>0</v>
      </c>
      <c r="JZ124" s="44">
        <f>IF(AND('Service Matrix'!JZ113="Yes",'Service Volumes 3'!JZ9=""),1,0)</f>
        <v>0</v>
      </c>
      <c r="KA124" s="44">
        <f>IF(AND('Service Matrix'!KA113="Yes",'Service Volumes 3'!KA9=""),1,0)</f>
        <v>0</v>
      </c>
      <c r="KB124" s="44">
        <f>IF(AND('Service Matrix'!KB113="Yes",'Service Volumes 3'!KB9=""),1,0)</f>
        <v>0</v>
      </c>
      <c r="KC124" s="44">
        <f>IF(AND('Service Matrix'!KC113="Yes",'Service Volumes 3'!KC9=""),1,0)</f>
        <v>0</v>
      </c>
      <c r="KD124" s="44">
        <f>IF(AND('Service Matrix'!KD113="Yes",'Service Volumes 3'!KD9=""),1,0)</f>
        <v>0</v>
      </c>
      <c r="KE124" s="44">
        <f>IF(AND('Service Matrix'!KE113="Yes",'Service Volumes 3'!KE9=""),1,0)</f>
        <v>0</v>
      </c>
      <c r="KF124" s="44">
        <f>IF(AND('Service Matrix'!KF113="Yes",'Service Volumes 3'!KF9=""),1,0)</f>
        <v>0</v>
      </c>
      <c r="KG124" s="44">
        <f>IF(AND('Service Matrix'!KG113="Yes",'Service Volumes 3'!KG9=""),1,0)</f>
        <v>0</v>
      </c>
      <c r="KH124" s="44">
        <f>IF(AND('Service Matrix'!KH113="Yes",'Service Volumes 3'!KH9=""),1,0)</f>
        <v>0</v>
      </c>
      <c r="KI124" s="44">
        <f>IF(AND('Service Matrix'!KI113="Yes",'Service Volumes 3'!KI9=""),1,0)</f>
        <v>0</v>
      </c>
      <c r="KJ124" s="44">
        <f>IF(AND('Service Matrix'!KJ113="Yes",'Service Volumes 3'!KJ9=""),1,0)</f>
        <v>0</v>
      </c>
      <c r="KK124" s="44">
        <f>IF(AND('Service Matrix'!KK113="Yes",'Service Volumes 3'!KK9=""),1,0)</f>
        <v>0</v>
      </c>
      <c r="KL124" s="44">
        <f>IF(AND('Service Matrix'!KL113="Yes",'Service Volumes 3'!KL9=""),1,0)</f>
        <v>0</v>
      </c>
      <c r="KM124" s="44">
        <f>IF(AND('Service Matrix'!KM113="Yes",'Service Volumes 3'!KM9=""),1,0)</f>
        <v>0</v>
      </c>
      <c r="KN124" s="44">
        <f>IF(AND('Service Matrix'!KN113="Yes",'Service Volumes 3'!KN9=""),1,0)</f>
        <v>0</v>
      </c>
      <c r="KO124" s="44">
        <f>IF(AND('Service Matrix'!KO113="Yes",'Service Volumes 3'!KO9=""),1,0)</f>
        <v>0</v>
      </c>
      <c r="KP124" s="44">
        <f>IF(AND('Service Matrix'!KP113="Yes",'Service Volumes 3'!KP9=""),1,0)</f>
        <v>0</v>
      </c>
      <c r="KQ124" s="44">
        <f>IF(AND('Service Matrix'!KQ113="Yes",'Service Volumes 3'!KQ9=""),1,0)</f>
        <v>0</v>
      </c>
      <c r="KR124" s="44">
        <f>IF(AND('Service Matrix'!KR113="Yes",'Service Volumes 3'!KR9=""),1,0)</f>
        <v>0</v>
      </c>
      <c r="KS124" s="44">
        <f>IF(AND('Service Matrix'!KS113="Yes",'Service Volumes 3'!KS9=""),1,0)</f>
        <v>0</v>
      </c>
      <c r="KT124" s="44">
        <f>IF(AND('Service Matrix'!KT113="Yes",'Service Volumes 3'!KT9=""),1,0)</f>
        <v>0</v>
      </c>
      <c r="KU124" s="44">
        <f>IF(AND('Service Matrix'!KU113="Yes",'Service Volumes 3'!KU9=""),1,0)</f>
        <v>0</v>
      </c>
      <c r="KV124" s="44">
        <f>IF(AND('Service Matrix'!KV113="Yes",'Service Volumes 3'!KV9=""),1,0)</f>
        <v>0</v>
      </c>
      <c r="KW124" s="44">
        <f>IF(AND('Service Matrix'!KW113="Yes",'Service Volumes 3'!KW9=""),1,0)</f>
        <v>0</v>
      </c>
      <c r="KX124" s="44">
        <f>IF(AND('Service Matrix'!KX113="Yes",'Service Volumes 3'!KX9=""),1,0)</f>
        <v>0</v>
      </c>
      <c r="KY124" s="44">
        <f>IF(AND('Service Matrix'!KY113="Yes",'Service Volumes 3'!KY9=""),1,0)</f>
        <v>0</v>
      </c>
      <c r="KZ124" s="44">
        <f>IF(AND('Service Matrix'!KZ113="Yes",'Service Volumes 3'!KZ9=""),1,0)</f>
        <v>0</v>
      </c>
      <c r="LA124" s="44">
        <f>IF(AND('Service Matrix'!LA113="Yes",'Service Volumes 3'!LA9=""),1,0)</f>
        <v>0</v>
      </c>
      <c r="LB124" s="44">
        <f>IF(AND('Service Matrix'!LB113="Yes",'Service Volumes 3'!LB9=""),1,0)</f>
        <v>0</v>
      </c>
      <c r="LC124" s="44">
        <f>IF(AND('Service Matrix'!LC113="Yes",'Service Volumes 3'!LC9=""),1,0)</f>
        <v>0</v>
      </c>
      <c r="LD124" s="44">
        <f>IF(AND('Service Matrix'!LD113="Yes",'Service Volumes 3'!LD9=""),1,0)</f>
        <v>0</v>
      </c>
      <c r="LE124" s="44">
        <f>IF(AND('Service Matrix'!LE113="Yes",'Service Volumes 3'!LE9=""),1,0)</f>
        <v>0</v>
      </c>
      <c r="LF124" s="44">
        <f>IF(AND('Service Matrix'!LF113="Yes",'Service Volumes 3'!LF9=""),1,0)</f>
        <v>0</v>
      </c>
      <c r="LG124" s="44">
        <f>IF(AND('Service Matrix'!LG113="Yes",'Service Volumes 3'!LG9=""),1,0)</f>
        <v>0</v>
      </c>
      <c r="LH124" s="44">
        <f>IF(AND('Service Matrix'!LH113="Yes",'Service Volumes 3'!LH9=""),1,0)</f>
        <v>0</v>
      </c>
      <c r="LI124" s="44">
        <f>IF(AND('Service Matrix'!LI113="Yes",'Service Volumes 3'!LI9=""),1,0)</f>
        <v>0</v>
      </c>
      <c r="LJ124" s="44">
        <f>IF(AND('Service Matrix'!LJ113="Yes",'Service Volumes 3'!LJ9=""),1,0)</f>
        <v>0</v>
      </c>
      <c r="LK124" s="44">
        <f>IF(AND('Service Matrix'!LK113="Yes",'Service Volumes 3'!LK9=""),1,0)</f>
        <v>0</v>
      </c>
      <c r="LL124" s="44">
        <f>IF(AND('Service Matrix'!LL113="Yes",'Service Volumes 3'!LL9=""),1,0)</f>
        <v>0</v>
      </c>
      <c r="LM124" s="44">
        <f>IF(AND('Service Matrix'!LM113="Yes",'Service Volumes 3'!LM9=""),1,0)</f>
        <v>0</v>
      </c>
      <c r="LN124" s="44">
        <f>IF(AND('Service Matrix'!LN113="Yes",'Service Volumes 3'!LN9=""),1,0)</f>
        <v>0</v>
      </c>
      <c r="LO124" s="44">
        <f>IF(AND('Service Matrix'!LO113="Yes",'Service Volumes 3'!LO9=""),1,0)</f>
        <v>0</v>
      </c>
      <c r="LP124" s="44">
        <f>IF(AND('Service Matrix'!LP113="Yes",'Service Volumes 3'!LP9=""),1,0)</f>
        <v>0</v>
      </c>
      <c r="LQ124" s="44">
        <f>IF(AND('Service Matrix'!LQ113="Yes",'Service Volumes 3'!LQ9=""),1,0)</f>
        <v>0</v>
      </c>
      <c r="LR124" s="44">
        <f>IF(AND('Service Matrix'!LR113="Yes",'Service Volumes 3'!LR9=""),1,0)</f>
        <v>0</v>
      </c>
      <c r="LS124" s="44">
        <f>IF(AND('Service Matrix'!LS113="Yes",'Service Volumes 3'!LS9=""),1,0)</f>
        <v>0</v>
      </c>
      <c r="LT124" s="44">
        <f>IF(AND('Service Matrix'!LT113="Yes",'Service Volumes 3'!LT9=""),1,0)</f>
        <v>0</v>
      </c>
      <c r="LU124" s="44">
        <f>IF(AND('Service Matrix'!LU113="Yes",'Service Volumes 3'!LU9=""),1,0)</f>
        <v>0</v>
      </c>
      <c r="LV124" s="44">
        <f>IF(AND('Service Matrix'!LV113="Yes",'Service Volumes 3'!LV9=""),1,0)</f>
        <v>0</v>
      </c>
      <c r="LW124" s="44">
        <f>IF(AND('Service Matrix'!LW113="Yes",'Service Volumes 3'!LW9=""),1,0)</f>
        <v>0</v>
      </c>
      <c r="LX124" s="44">
        <f>IF(AND('Service Matrix'!LX113="Yes",'Service Volumes 3'!LX9=""),1,0)</f>
        <v>0</v>
      </c>
      <c r="LY124" s="44">
        <f>IF(AND('Service Matrix'!LY113="Yes",'Service Volumes 3'!LY9=""),1,0)</f>
        <v>0</v>
      </c>
      <c r="LZ124" s="44">
        <f>IF(AND('Service Matrix'!LZ113="Yes",'Service Volumes 3'!LZ9=""),1,0)</f>
        <v>0</v>
      </c>
      <c r="MA124" s="44">
        <f>IF(AND('Service Matrix'!MA113="Yes",'Service Volumes 3'!MA9=""),1,0)</f>
        <v>0</v>
      </c>
      <c r="MB124" s="44">
        <f>IF(AND('Service Matrix'!MB113="Yes",'Service Volumes 3'!MB9=""),1,0)</f>
        <v>0</v>
      </c>
      <c r="MC124" s="44">
        <f>IF(AND('Service Matrix'!MC113="Yes",'Service Volumes 3'!MC9=""),1,0)</f>
        <v>0</v>
      </c>
      <c r="MD124" s="44">
        <f>IF(AND('Service Matrix'!MD113="Yes",'Service Volumes 3'!MD9=""),1,0)</f>
        <v>0</v>
      </c>
      <c r="ME124" s="44">
        <f>IF(AND('Service Matrix'!ME113="Yes",'Service Volumes 3'!ME9=""),1,0)</f>
        <v>0</v>
      </c>
      <c r="MF124" s="44">
        <f>IF(AND('Service Matrix'!MF113="Yes",'Service Volumes 3'!MF9=""),1,0)</f>
        <v>0</v>
      </c>
      <c r="MG124" s="44">
        <f>IF(AND('Service Matrix'!MG113="Yes",'Service Volumes 3'!MG9=""),1,0)</f>
        <v>0</v>
      </c>
      <c r="MH124" s="44">
        <f>IF(AND('Service Matrix'!MH113="Yes",'Service Volumes 3'!MH9=""),1,0)</f>
        <v>0</v>
      </c>
      <c r="MI124" s="44">
        <f>IF(AND('Service Matrix'!MI113="Yes",'Service Volumes 3'!MI9=""),1,0)</f>
        <v>0</v>
      </c>
      <c r="MJ124" s="44">
        <f>IF(AND('Service Matrix'!MJ113="Yes",'Service Volumes 3'!MJ9=""),1,0)</f>
        <v>0</v>
      </c>
      <c r="MK124" s="44">
        <f>IF(AND('Service Matrix'!MK113="Yes",'Service Volumes 3'!MK9=""),1,0)</f>
        <v>0</v>
      </c>
      <c r="ML124" s="44">
        <f>IF(AND('Service Matrix'!ML113="Yes",'Service Volumes 3'!ML9=""),1,0)</f>
        <v>0</v>
      </c>
      <c r="MM124" s="44">
        <f>IF(AND('Service Matrix'!MM113="Yes",'Service Volumes 3'!MM9=""),1,0)</f>
        <v>0</v>
      </c>
      <c r="MN124" s="44">
        <f>IF(AND('Service Matrix'!MN113="Yes",'Service Volumes 3'!MN9=""),1,0)</f>
        <v>0</v>
      </c>
      <c r="MO124" s="44">
        <f>IF(AND('Service Matrix'!MO113="Yes",'Service Volumes 3'!MO9=""),1,0)</f>
        <v>0</v>
      </c>
      <c r="MP124" s="44">
        <f>IF(AND('Service Matrix'!MP113="Yes",'Service Volumes 3'!MP9=""),1,0)</f>
        <v>0</v>
      </c>
      <c r="MQ124" s="44">
        <f>IF(AND('Service Matrix'!MQ113="Yes",'Service Volumes 3'!MQ9=""),1,0)</f>
        <v>0</v>
      </c>
      <c r="MR124" s="44">
        <f>IF(AND('Service Matrix'!MR113="Yes",'Service Volumes 3'!MR9=""),1,0)</f>
        <v>0</v>
      </c>
      <c r="MS124" s="44">
        <f>IF(AND('Service Matrix'!MS113="Yes",'Service Volumes 3'!MS9=""),1,0)</f>
        <v>0</v>
      </c>
      <c r="MT124" s="44">
        <f>IF(AND('Service Matrix'!MT113="Yes",'Service Volumes 3'!MT9=""),1,0)</f>
        <v>0</v>
      </c>
      <c r="MU124" s="44">
        <f>IF(AND('Service Matrix'!MU113="Yes",'Service Volumes 3'!MU9=""),1,0)</f>
        <v>0</v>
      </c>
      <c r="MV124" s="44">
        <f>IF(AND('Service Matrix'!MV113="Yes",'Service Volumes 3'!MV9=""),1,0)</f>
        <v>0</v>
      </c>
      <c r="MW124" s="44">
        <f>IF(AND('Service Matrix'!MW113="Yes",'Service Volumes 3'!MW9=""),1,0)</f>
        <v>0</v>
      </c>
      <c r="MX124" s="44">
        <f>IF(AND('Service Matrix'!MX113="Yes",'Service Volumes 3'!MX9=""),1,0)</f>
        <v>0</v>
      </c>
      <c r="MY124" s="44">
        <f>IF(AND('Service Matrix'!MY113="Yes",'Service Volumes 3'!MY9=""),1,0)</f>
        <v>0</v>
      </c>
      <c r="MZ124" s="44">
        <f>IF(AND('Service Matrix'!MZ113="Yes",'Service Volumes 3'!MZ9=""),1,0)</f>
        <v>0</v>
      </c>
      <c r="NA124" s="44">
        <f>IF(AND('Service Matrix'!NA113="Yes",'Service Volumes 3'!NA9=""),1,0)</f>
        <v>0</v>
      </c>
      <c r="NB124" s="44">
        <f>IF(AND('Service Matrix'!NB113="Yes",'Service Volumes 3'!NB9=""),1,0)</f>
        <v>0</v>
      </c>
      <c r="NC124" s="44">
        <f>IF(AND('Service Matrix'!NC113="Yes",'Service Volumes 3'!NC9=""),1,0)</f>
        <v>0</v>
      </c>
      <c r="ND124" s="44">
        <f>IF(AND('Service Matrix'!ND113="Yes",'Service Volumes 3'!ND9=""),1,0)</f>
        <v>0</v>
      </c>
      <c r="NE124" s="44">
        <f>IF(AND('Service Matrix'!NE113="Yes",'Service Volumes 3'!NE9=""),1,0)</f>
        <v>0</v>
      </c>
      <c r="NF124" s="44">
        <f>IF(AND('Service Matrix'!NF113="Yes",'Service Volumes 3'!NF9=""),1,0)</f>
        <v>0</v>
      </c>
      <c r="NG124" s="44">
        <f>IF(AND('Service Matrix'!NG113="Yes",'Service Volumes 3'!NG9=""),1,0)</f>
        <v>0</v>
      </c>
      <c r="NH124" s="44">
        <f>IF(AND('Service Matrix'!NH113="Yes",'Service Volumes 3'!NH9=""),1,0)</f>
        <v>0</v>
      </c>
      <c r="NI124" s="44">
        <f>IF(AND('Service Matrix'!NI113="Yes",'Service Volumes 3'!NI9=""),1,0)</f>
        <v>0</v>
      </c>
      <c r="NJ124" s="44">
        <f>IF(AND('Service Matrix'!NJ113="Yes",'Service Volumes 3'!NJ9=""),1,0)</f>
        <v>0</v>
      </c>
      <c r="NK124" s="44">
        <f>IF(AND('Service Matrix'!NK113="Yes",'Service Volumes 3'!NK9=""),1,0)</f>
        <v>0</v>
      </c>
      <c r="NL124" s="44">
        <f>IF(AND('Service Matrix'!NL113="Yes",'Service Volumes 3'!NL9=""),1,0)</f>
        <v>0</v>
      </c>
      <c r="NM124" s="44">
        <f>IF(AND('Service Matrix'!NM113="Yes",'Service Volumes 3'!NM9=""),1,0)</f>
        <v>0</v>
      </c>
      <c r="NN124" s="44">
        <f>IF(AND('Service Matrix'!NN113="Yes",'Service Volumes 3'!NN9=""),1,0)</f>
        <v>0</v>
      </c>
      <c r="NO124" s="44">
        <f>IF(AND('Service Matrix'!NO113="Yes",'Service Volumes 3'!NO9=""),1,0)</f>
        <v>0</v>
      </c>
      <c r="NP124" s="44">
        <f>IF(AND('Service Matrix'!NP113="Yes",'Service Volumes 3'!NP9=""),1,0)</f>
        <v>0</v>
      </c>
      <c r="NQ124" s="44">
        <f>IF(AND('Service Matrix'!NQ113="Yes",'Service Volumes 3'!NQ9=""),1,0)</f>
        <v>0</v>
      </c>
      <c r="NR124" s="44">
        <f>IF(AND('Service Matrix'!NR113="Yes",'Service Volumes 3'!NR9=""),1,0)</f>
        <v>0</v>
      </c>
      <c r="NS124" s="44">
        <f>IF(AND('Service Matrix'!NS113="Yes",'Service Volumes 3'!NS9=""),1,0)</f>
        <v>0</v>
      </c>
      <c r="NT124" s="44">
        <f>IF(AND('Service Matrix'!NT113="Yes",'Service Volumes 3'!NT9=""),1,0)</f>
        <v>0</v>
      </c>
      <c r="NU124" s="44">
        <f>IF(AND('Service Matrix'!NU113="Yes",'Service Volumes 3'!NU9=""),1,0)</f>
        <v>0</v>
      </c>
      <c r="NV124" s="44">
        <f>IF(AND('Service Matrix'!NV113="Yes",'Service Volumes 3'!NV9=""),1,0)</f>
        <v>0</v>
      </c>
      <c r="NW124" s="44">
        <f>IF(AND('Service Matrix'!NW113="Yes",'Service Volumes 3'!NW9=""),1,0)</f>
        <v>0</v>
      </c>
      <c r="NX124" s="44">
        <f>IF(AND('Service Matrix'!NX113="Yes",'Service Volumes 3'!NX9=""),1,0)</f>
        <v>0</v>
      </c>
      <c r="NY124" s="44">
        <f>IF(AND('Service Matrix'!NY113="Yes",'Service Volumes 3'!NY9=""),1,0)</f>
        <v>0</v>
      </c>
      <c r="NZ124" s="44">
        <f>IF(AND('Service Matrix'!NZ113="Yes",'Service Volumes 3'!NZ9=""),1,0)</f>
        <v>0</v>
      </c>
      <c r="OA124" s="44">
        <f>IF(AND('Service Matrix'!OA113="Yes",'Service Volumes 3'!OA9=""),1,0)</f>
        <v>0</v>
      </c>
      <c r="OB124" s="44">
        <f>IF(AND('Service Matrix'!OB113="Yes",'Service Volumes 3'!OB9=""),1,0)</f>
        <v>0</v>
      </c>
      <c r="OC124" s="44">
        <f>IF(AND('Service Matrix'!OC113="Yes",'Service Volumes 3'!OC9=""),1,0)</f>
        <v>0</v>
      </c>
      <c r="OD124" s="44">
        <f>IF(AND('Service Matrix'!OD113="Yes",'Service Volumes 3'!OD9=""),1,0)</f>
        <v>0</v>
      </c>
      <c r="OE124" s="44">
        <f>IF(AND('Service Matrix'!OE113="Yes",'Service Volumes 3'!OE9=""),1,0)</f>
        <v>0</v>
      </c>
      <c r="OF124" s="44">
        <f>IF(AND('Service Matrix'!OF113="Yes",'Service Volumes 3'!OF9=""),1,0)</f>
        <v>0</v>
      </c>
      <c r="OG124" s="44">
        <f>IF(AND('Service Matrix'!OG113="Yes",'Service Volumes 3'!OG9=""),1,0)</f>
        <v>0</v>
      </c>
      <c r="OH124" s="44">
        <f>IF(AND('Service Matrix'!OH113="Yes",'Service Volumes 3'!OH9=""),1,0)</f>
        <v>0</v>
      </c>
      <c r="OI124" s="44">
        <f>IF(AND('Service Matrix'!OI113="Yes",'Service Volumes 3'!OI9=""),1,0)</f>
        <v>0</v>
      </c>
      <c r="OJ124" s="44">
        <f>IF(AND('Service Matrix'!OJ113="Yes",'Service Volumes 3'!OJ9=""),1,0)</f>
        <v>0</v>
      </c>
      <c r="OK124" s="44">
        <f>IF(AND('Service Matrix'!OK113="Yes",'Service Volumes 3'!OK9=""),1,0)</f>
        <v>0</v>
      </c>
      <c r="OL124" s="44">
        <f>IF(AND('Service Matrix'!OL113="Yes",'Service Volumes 3'!OL9=""),1,0)</f>
        <v>0</v>
      </c>
      <c r="OM124" s="44">
        <f>IF(AND('Service Matrix'!OM113="Yes",'Service Volumes 3'!OM9=""),1,0)</f>
        <v>0</v>
      </c>
      <c r="ON124" s="44">
        <f>IF(AND('Service Matrix'!ON113="Yes",'Service Volumes 3'!ON9=""),1,0)</f>
        <v>0</v>
      </c>
    </row>
    <row r="125" spans="2:404" ht="10.25" customHeight="1">
      <c r="B125" s="47" t="s">
        <v>146</v>
      </c>
      <c r="C125" s="45" t="s">
        <v>147</v>
      </c>
      <c r="D125" s="43" t="str">
        <f t="shared" si="6"/>
        <v>OK</v>
      </c>
      <c r="E125" s="44">
        <f>IF(AND('Service Matrix'!E114="Yes",'Service Volumes 3'!E11=""),1,0)</f>
        <v>0</v>
      </c>
      <c r="F125" s="44">
        <f>IF(AND('Service Matrix'!F114="Yes",'Service Volumes 3'!F11=""),1,0)</f>
        <v>0</v>
      </c>
      <c r="G125" s="44">
        <f>IF(AND('Service Matrix'!G114="Yes",'Service Volumes 3'!G11=""),1,0)</f>
        <v>0</v>
      </c>
      <c r="H125" s="44">
        <f>IF(AND('Service Matrix'!H114="Yes",'Service Volumes 3'!H11=""),1,0)</f>
        <v>0</v>
      </c>
      <c r="I125" s="44">
        <f>IF(AND('Service Matrix'!I114="Yes",'Service Volumes 3'!I11=""),1,0)</f>
        <v>0</v>
      </c>
      <c r="J125" s="44">
        <f>IF(AND('Service Matrix'!J114="Yes",'Service Volumes 3'!J11=""),1,0)</f>
        <v>0</v>
      </c>
      <c r="K125" s="44">
        <f>IF(AND('Service Matrix'!K114="Yes",'Service Volumes 3'!K11=""),1,0)</f>
        <v>0</v>
      </c>
      <c r="L125" s="44">
        <f>IF(AND('Service Matrix'!L114="Yes",'Service Volumes 3'!L11=""),1,0)</f>
        <v>0</v>
      </c>
      <c r="M125" s="44">
        <f>IF(AND('Service Matrix'!M114="Yes",'Service Volumes 3'!M11=""),1,0)</f>
        <v>0</v>
      </c>
      <c r="N125" s="44">
        <f>IF(AND('Service Matrix'!N114="Yes",'Service Volumes 3'!N11=""),1,0)</f>
        <v>0</v>
      </c>
      <c r="O125" s="44">
        <f>IF(AND('Service Matrix'!O114="Yes",'Service Volumes 3'!O11=""),1,0)</f>
        <v>0</v>
      </c>
      <c r="P125" s="44">
        <f>IF(AND('Service Matrix'!P114="Yes",'Service Volumes 3'!P11=""),1,0)</f>
        <v>0</v>
      </c>
      <c r="Q125" s="44">
        <f>IF(AND('Service Matrix'!Q114="Yes",'Service Volumes 3'!Q11=""),1,0)</f>
        <v>0</v>
      </c>
      <c r="R125" s="44">
        <f>IF(AND('Service Matrix'!R114="Yes",'Service Volumes 3'!R11=""),1,0)</f>
        <v>0</v>
      </c>
      <c r="S125" s="44">
        <f>IF(AND('Service Matrix'!S114="Yes",'Service Volumes 3'!S11=""),1,0)</f>
        <v>0</v>
      </c>
      <c r="T125" s="44">
        <f>IF(AND('Service Matrix'!T114="Yes",'Service Volumes 3'!T11=""),1,0)</f>
        <v>0</v>
      </c>
      <c r="U125" s="44">
        <f>IF(AND('Service Matrix'!U114="Yes",'Service Volumes 3'!U11=""),1,0)</f>
        <v>0</v>
      </c>
      <c r="V125" s="44">
        <f>IF(AND('Service Matrix'!V114="Yes",'Service Volumes 3'!V11=""),1,0)</f>
        <v>0</v>
      </c>
      <c r="W125" s="44">
        <f>IF(AND('Service Matrix'!W114="Yes",'Service Volumes 3'!W11=""),1,0)</f>
        <v>0</v>
      </c>
      <c r="X125" s="44">
        <f>IF(AND('Service Matrix'!X114="Yes",'Service Volumes 3'!X11=""),1,0)</f>
        <v>0</v>
      </c>
      <c r="Y125" s="44">
        <f>IF(AND('Service Matrix'!Y114="Yes",'Service Volumes 3'!Y11=""),1,0)</f>
        <v>0</v>
      </c>
      <c r="Z125" s="44">
        <f>IF(AND('Service Matrix'!Z114="Yes",'Service Volumes 3'!Z11=""),1,0)</f>
        <v>0</v>
      </c>
      <c r="AA125" s="44">
        <f>IF(AND('Service Matrix'!AA114="Yes",'Service Volumes 3'!AA11=""),1,0)</f>
        <v>0</v>
      </c>
      <c r="AB125" s="44">
        <f>IF(AND('Service Matrix'!AB114="Yes",'Service Volumes 3'!AB11=""),1,0)</f>
        <v>0</v>
      </c>
      <c r="AC125" s="44">
        <f>IF(AND('Service Matrix'!AC114="Yes",'Service Volumes 3'!AC11=""),1,0)</f>
        <v>0</v>
      </c>
      <c r="AD125" s="44">
        <f>IF(AND('Service Matrix'!AD114="Yes",'Service Volumes 3'!AD11=""),1,0)</f>
        <v>0</v>
      </c>
      <c r="AE125" s="44">
        <f>IF(AND('Service Matrix'!AE114="Yes",'Service Volumes 3'!AE11=""),1,0)</f>
        <v>0</v>
      </c>
      <c r="AF125" s="44">
        <f>IF(AND('Service Matrix'!AF114="Yes",'Service Volumes 3'!AF11=""),1,0)</f>
        <v>0</v>
      </c>
      <c r="AG125" s="44">
        <f>IF(AND('Service Matrix'!AG114="Yes",'Service Volumes 3'!AG11=""),1,0)</f>
        <v>0</v>
      </c>
      <c r="AH125" s="44">
        <f>IF(AND('Service Matrix'!AH114="Yes",'Service Volumes 3'!AH11=""),1,0)</f>
        <v>0</v>
      </c>
      <c r="AI125" s="44">
        <f>IF(AND('Service Matrix'!AI114="Yes",'Service Volumes 3'!AI11=""),1,0)</f>
        <v>0</v>
      </c>
      <c r="AJ125" s="44">
        <f>IF(AND('Service Matrix'!AJ114="Yes",'Service Volumes 3'!AJ11=""),1,0)</f>
        <v>0</v>
      </c>
      <c r="AK125" s="44">
        <f>IF(AND('Service Matrix'!AK114="Yes",'Service Volumes 3'!AK11=""),1,0)</f>
        <v>0</v>
      </c>
      <c r="AL125" s="44">
        <f>IF(AND('Service Matrix'!AL114="Yes",'Service Volumes 3'!AL11=""),1,0)</f>
        <v>0</v>
      </c>
      <c r="AM125" s="44">
        <f>IF(AND('Service Matrix'!AM114="Yes",'Service Volumes 3'!AM11=""),1,0)</f>
        <v>0</v>
      </c>
      <c r="AN125" s="44">
        <f>IF(AND('Service Matrix'!AN114="Yes",'Service Volumes 3'!AN11=""),1,0)</f>
        <v>0</v>
      </c>
      <c r="AO125" s="44">
        <f>IF(AND('Service Matrix'!AO114="Yes",'Service Volumes 3'!AO11=""),1,0)</f>
        <v>0</v>
      </c>
      <c r="AP125" s="44">
        <f>IF(AND('Service Matrix'!AP114="Yes",'Service Volumes 3'!AP11=""),1,0)</f>
        <v>0</v>
      </c>
      <c r="AQ125" s="44">
        <f>IF(AND('Service Matrix'!AQ114="Yes",'Service Volumes 3'!AQ11=""),1,0)</f>
        <v>0</v>
      </c>
      <c r="AR125" s="44">
        <f>IF(AND('Service Matrix'!AR114="Yes",'Service Volumes 3'!AR11=""),1,0)</f>
        <v>0</v>
      </c>
      <c r="AS125" s="44">
        <f>IF(AND('Service Matrix'!AS114="Yes",'Service Volumes 3'!AS11=""),1,0)</f>
        <v>0</v>
      </c>
      <c r="AT125" s="44">
        <f>IF(AND('Service Matrix'!AT114="Yes",'Service Volumes 3'!AT11=""),1,0)</f>
        <v>0</v>
      </c>
      <c r="AU125" s="44">
        <f>IF(AND('Service Matrix'!AU114="Yes",'Service Volumes 3'!AU11=""),1,0)</f>
        <v>0</v>
      </c>
      <c r="AV125" s="44">
        <f>IF(AND('Service Matrix'!AV114="Yes",'Service Volumes 3'!AV11=""),1,0)</f>
        <v>0</v>
      </c>
      <c r="AW125" s="44">
        <f>IF(AND('Service Matrix'!AW114="Yes",'Service Volumes 3'!AW11=""),1,0)</f>
        <v>0</v>
      </c>
      <c r="AX125" s="44">
        <f>IF(AND('Service Matrix'!AX114="Yes",'Service Volumes 3'!AX11=""),1,0)</f>
        <v>0</v>
      </c>
      <c r="AY125" s="44">
        <f>IF(AND('Service Matrix'!AY114="Yes",'Service Volumes 3'!AY11=""),1,0)</f>
        <v>0</v>
      </c>
      <c r="AZ125" s="44">
        <f>IF(AND('Service Matrix'!AZ114="Yes",'Service Volumes 3'!AZ11=""),1,0)</f>
        <v>0</v>
      </c>
      <c r="BA125" s="44">
        <f>IF(AND('Service Matrix'!BA114="Yes",'Service Volumes 3'!BA11=""),1,0)</f>
        <v>0</v>
      </c>
      <c r="BB125" s="44">
        <f>IF(AND('Service Matrix'!BB114="Yes",'Service Volumes 3'!BB11=""),1,0)</f>
        <v>0</v>
      </c>
      <c r="BC125" s="44">
        <f>IF(AND('Service Matrix'!BC114="Yes",'Service Volumes 3'!BC11=""),1,0)</f>
        <v>0</v>
      </c>
      <c r="BD125" s="44">
        <f>IF(AND('Service Matrix'!BD114="Yes",'Service Volumes 3'!BD11=""),1,0)</f>
        <v>0</v>
      </c>
      <c r="BE125" s="44">
        <f>IF(AND('Service Matrix'!BE114="Yes",'Service Volumes 3'!BE11=""),1,0)</f>
        <v>0</v>
      </c>
      <c r="BF125" s="44">
        <f>IF(AND('Service Matrix'!BF114="Yes",'Service Volumes 3'!BF11=""),1,0)</f>
        <v>0</v>
      </c>
      <c r="BG125" s="44">
        <f>IF(AND('Service Matrix'!BG114="Yes",'Service Volumes 3'!BG11=""),1,0)</f>
        <v>0</v>
      </c>
      <c r="BH125" s="44">
        <f>IF(AND('Service Matrix'!BH114="Yes",'Service Volumes 3'!BH11=""),1,0)</f>
        <v>0</v>
      </c>
      <c r="BI125" s="44">
        <f>IF(AND('Service Matrix'!BI114="Yes",'Service Volumes 3'!BI11=""),1,0)</f>
        <v>0</v>
      </c>
      <c r="BJ125" s="44">
        <f>IF(AND('Service Matrix'!BJ114="Yes",'Service Volumes 3'!BJ11=""),1,0)</f>
        <v>0</v>
      </c>
      <c r="BK125" s="44">
        <f>IF(AND('Service Matrix'!BK114="Yes",'Service Volumes 3'!BK11=""),1,0)</f>
        <v>0</v>
      </c>
      <c r="BL125" s="44">
        <f>IF(AND('Service Matrix'!BL114="Yes",'Service Volumes 3'!BL11=""),1,0)</f>
        <v>0</v>
      </c>
      <c r="BM125" s="44">
        <f>IF(AND('Service Matrix'!BM114="Yes",'Service Volumes 3'!BM11=""),1,0)</f>
        <v>0</v>
      </c>
      <c r="BN125" s="44">
        <f>IF(AND('Service Matrix'!BN114="Yes",'Service Volumes 3'!BN11=""),1,0)</f>
        <v>0</v>
      </c>
      <c r="BO125" s="44">
        <f>IF(AND('Service Matrix'!BO114="Yes",'Service Volumes 3'!BO11=""),1,0)</f>
        <v>0</v>
      </c>
      <c r="BP125" s="44">
        <f>IF(AND('Service Matrix'!BP114="Yes",'Service Volumes 3'!BP11=""),1,0)</f>
        <v>0</v>
      </c>
      <c r="BQ125" s="44">
        <f>IF(AND('Service Matrix'!BQ114="Yes",'Service Volumes 3'!BQ11=""),1,0)</f>
        <v>0</v>
      </c>
      <c r="BR125" s="44">
        <f>IF(AND('Service Matrix'!BR114="Yes",'Service Volumes 3'!BR11=""),1,0)</f>
        <v>0</v>
      </c>
      <c r="BS125" s="44">
        <f>IF(AND('Service Matrix'!BS114="Yes",'Service Volumes 3'!BS11=""),1,0)</f>
        <v>0</v>
      </c>
      <c r="BT125" s="44">
        <f>IF(AND('Service Matrix'!BT114="Yes",'Service Volumes 3'!BT11=""),1,0)</f>
        <v>0</v>
      </c>
      <c r="BU125" s="44">
        <f>IF(AND('Service Matrix'!BU114="Yes",'Service Volumes 3'!BU11=""),1,0)</f>
        <v>0</v>
      </c>
      <c r="BV125" s="44">
        <f>IF(AND('Service Matrix'!BV114="Yes",'Service Volumes 3'!BV11=""),1,0)</f>
        <v>0</v>
      </c>
      <c r="BW125" s="44">
        <f>IF(AND('Service Matrix'!BW114="Yes",'Service Volumes 3'!BW11=""),1,0)</f>
        <v>0</v>
      </c>
      <c r="BX125" s="44">
        <f>IF(AND('Service Matrix'!BX114="Yes",'Service Volumes 3'!BX11=""),1,0)</f>
        <v>0</v>
      </c>
      <c r="BY125" s="44">
        <f>IF(AND('Service Matrix'!BY114="Yes",'Service Volumes 3'!BY11=""),1,0)</f>
        <v>0</v>
      </c>
      <c r="BZ125" s="44">
        <f>IF(AND('Service Matrix'!BZ114="Yes",'Service Volumes 3'!BZ11=""),1,0)</f>
        <v>0</v>
      </c>
      <c r="CA125" s="44">
        <f>IF(AND('Service Matrix'!CA114="Yes",'Service Volumes 3'!CA11=""),1,0)</f>
        <v>0</v>
      </c>
      <c r="CB125" s="44">
        <f>IF(AND('Service Matrix'!CB114="Yes",'Service Volumes 3'!CB11=""),1,0)</f>
        <v>0</v>
      </c>
      <c r="CC125" s="44">
        <f>IF(AND('Service Matrix'!CC114="Yes",'Service Volumes 3'!CC11=""),1,0)</f>
        <v>0</v>
      </c>
      <c r="CD125" s="44">
        <f>IF(AND('Service Matrix'!CD114="Yes",'Service Volumes 3'!CD11=""),1,0)</f>
        <v>0</v>
      </c>
      <c r="CE125" s="44">
        <f>IF(AND('Service Matrix'!CE114="Yes",'Service Volumes 3'!CE11=""),1,0)</f>
        <v>0</v>
      </c>
      <c r="CF125" s="44">
        <f>IF(AND('Service Matrix'!CF114="Yes",'Service Volumes 3'!CF11=""),1,0)</f>
        <v>0</v>
      </c>
      <c r="CG125" s="44">
        <f>IF(AND('Service Matrix'!CG114="Yes",'Service Volumes 3'!CG11=""),1,0)</f>
        <v>0</v>
      </c>
      <c r="CH125" s="44">
        <f>IF(AND('Service Matrix'!CH114="Yes",'Service Volumes 3'!CH11=""),1,0)</f>
        <v>0</v>
      </c>
      <c r="CI125" s="44">
        <f>IF(AND('Service Matrix'!CI114="Yes",'Service Volumes 3'!CI11=""),1,0)</f>
        <v>0</v>
      </c>
      <c r="CJ125" s="44">
        <f>IF(AND('Service Matrix'!CJ114="Yes",'Service Volumes 3'!CJ11=""),1,0)</f>
        <v>0</v>
      </c>
      <c r="CK125" s="44">
        <f>IF(AND('Service Matrix'!CK114="Yes",'Service Volumes 3'!CK11=""),1,0)</f>
        <v>0</v>
      </c>
      <c r="CL125" s="44">
        <f>IF(AND('Service Matrix'!CL114="Yes",'Service Volumes 3'!CL11=""),1,0)</f>
        <v>0</v>
      </c>
      <c r="CM125" s="44">
        <f>IF(AND('Service Matrix'!CM114="Yes",'Service Volumes 3'!CM11=""),1,0)</f>
        <v>0</v>
      </c>
      <c r="CN125" s="44">
        <f>IF(AND('Service Matrix'!CN114="Yes",'Service Volumes 3'!CN11=""),1,0)</f>
        <v>0</v>
      </c>
      <c r="CO125" s="44">
        <f>IF(AND('Service Matrix'!CO114="Yes",'Service Volumes 3'!CO11=""),1,0)</f>
        <v>0</v>
      </c>
      <c r="CP125" s="44">
        <f>IF(AND('Service Matrix'!CP114="Yes",'Service Volumes 3'!CP11=""),1,0)</f>
        <v>0</v>
      </c>
      <c r="CQ125" s="44">
        <f>IF(AND('Service Matrix'!CQ114="Yes",'Service Volumes 3'!CQ11=""),1,0)</f>
        <v>0</v>
      </c>
      <c r="CR125" s="44">
        <f>IF(AND('Service Matrix'!CR114="Yes",'Service Volumes 3'!CR11=""),1,0)</f>
        <v>0</v>
      </c>
      <c r="CS125" s="44">
        <f>IF(AND('Service Matrix'!CS114="Yes",'Service Volumes 3'!CS11=""),1,0)</f>
        <v>0</v>
      </c>
      <c r="CT125" s="44">
        <f>IF(AND('Service Matrix'!CT114="Yes",'Service Volumes 3'!CT11=""),1,0)</f>
        <v>0</v>
      </c>
      <c r="CU125" s="44">
        <f>IF(AND('Service Matrix'!CU114="Yes",'Service Volumes 3'!CU11=""),1,0)</f>
        <v>0</v>
      </c>
      <c r="CV125" s="44">
        <f>IF(AND('Service Matrix'!CV114="Yes",'Service Volumes 3'!CV11=""),1,0)</f>
        <v>0</v>
      </c>
      <c r="CW125" s="44">
        <f>IF(AND('Service Matrix'!CW114="Yes",'Service Volumes 3'!CW11=""),1,0)</f>
        <v>0</v>
      </c>
      <c r="CX125" s="44">
        <f>IF(AND('Service Matrix'!CX114="Yes",'Service Volumes 3'!CX11=""),1,0)</f>
        <v>0</v>
      </c>
      <c r="CY125" s="44">
        <f>IF(AND('Service Matrix'!CY114="Yes",'Service Volumes 3'!CY11=""),1,0)</f>
        <v>0</v>
      </c>
      <c r="CZ125" s="44">
        <f>IF(AND('Service Matrix'!CZ114="Yes",'Service Volumes 3'!CZ11=""),1,0)</f>
        <v>0</v>
      </c>
      <c r="DA125" s="44">
        <f>IF(AND('Service Matrix'!DA114="Yes",'Service Volumes 3'!DA11=""),1,0)</f>
        <v>0</v>
      </c>
      <c r="DB125" s="44">
        <f>IF(AND('Service Matrix'!DB114="Yes",'Service Volumes 3'!DB11=""),1,0)</f>
        <v>0</v>
      </c>
      <c r="DC125" s="44">
        <f>IF(AND('Service Matrix'!DC114="Yes",'Service Volumes 3'!DC11=""),1,0)</f>
        <v>0</v>
      </c>
      <c r="DD125" s="44">
        <f>IF(AND('Service Matrix'!DD114="Yes",'Service Volumes 3'!DD11=""),1,0)</f>
        <v>0</v>
      </c>
      <c r="DE125" s="44">
        <f>IF(AND('Service Matrix'!DE114="Yes",'Service Volumes 3'!DE11=""),1,0)</f>
        <v>0</v>
      </c>
      <c r="DF125" s="44">
        <f>IF(AND('Service Matrix'!DF114="Yes",'Service Volumes 3'!DF11=""),1,0)</f>
        <v>0</v>
      </c>
      <c r="DG125" s="44">
        <f>IF(AND('Service Matrix'!DG114="Yes",'Service Volumes 3'!DG11=""),1,0)</f>
        <v>0</v>
      </c>
      <c r="DH125" s="44">
        <f>IF(AND('Service Matrix'!DH114="Yes",'Service Volumes 3'!DH11=""),1,0)</f>
        <v>0</v>
      </c>
      <c r="DI125" s="44">
        <f>IF(AND('Service Matrix'!DI114="Yes",'Service Volumes 3'!DI11=""),1,0)</f>
        <v>0</v>
      </c>
      <c r="DJ125" s="44">
        <f>IF(AND('Service Matrix'!DJ114="Yes",'Service Volumes 3'!DJ11=""),1,0)</f>
        <v>0</v>
      </c>
      <c r="DK125" s="44">
        <f>IF(AND('Service Matrix'!DK114="Yes",'Service Volumes 3'!DK11=""),1,0)</f>
        <v>0</v>
      </c>
      <c r="DL125" s="44">
        <f>IF(AND('Service Matrix'!DL114="Yes",'Service Volumes 3'!DL11=""),1,0)</f>
        <v>0</v>
      </c>
      <c r="DM125" s="44">
        <f>IF(AND('Service Matrix'!DM114="Yes",'Service Volumes 3'!DM11=""),1,0)</f>
        <v>0</v>
      </c>
      <c r="DN125" s="44">
        <f>IF(AND('Service Matrix'!DN114="Yes",'Service Volumes 3'!DN11=""),1,0)</f>
        <v>0</v>
      </c>
      <c r="DO125" s="44">
        <f>IF(AND('Service Matrix'!DO114="Yes",'Service Volumes 3'!DO11=""),1,0)</f>
        <v>0</v>
      </c>
      <c r="DP125" s="44">
        <f>IF(AND('Service Matrix'!DP114="Yes",'Service Volumes 3'!DP11=""),1,0)</f>
        <v>0</v>
      </c>
      <c r="DQ125" s="44">
        <f>IF(AND('Service Matrix'!DQ114="Yes",'Service Volumes 3'!DQ11=""),1,0)</f>
        <v>0</v>
      </c>
      <c r="DR125" s="44">
        <f>IF(AND('Service Matrix'!DR114="Yes",'Service Volumes 3'!DR11=""),1,0)</f>
        <v>0</v>
      </c>
      <c r="DS125" s="44">
        <f>IF(AND('Service Matrix'!DS114="Yes",'Service Volumes 3'!DS11=""),1,0)</f>
        <v>0</v>
      </c>
      <c r="DT125" s="44">
        <f>IF(AND('Service Matrix'!DT114="Yes",'Service Volumes 3'!DT11=""),1,0)</f>
        <v>0</v>
      </c>
      <c r="DU125" s="44">
        <f>IF(AND('Service Matrix'!DU114="Yes",'Service Volumes 3'!DU11=""),1,0)</f>
        <v>0</v>
      </c>
      <c r="DV125" s="44">
        <f>IF(AND('Service Matrix'!DV114="Yes",'Service Volumes 3'!DV11=""),1,0)</f>
        <v>0</v>
      </c>
      <c r="DW125" s="44">
        <f>IF(AND('Service Matrix'!DW114="Yes",'Service Volumes 3'!DW11=""),1,0)</f>
        <v>0</v>
      </c>
      <c r="DX125" s="44">
        <f>IF(AND('Service Matrix'!DX114="Yes",'Service Volumes 3'!DX11=""),1,0)</f>
        <v>0</v>
      </c>
      <c r="DY125" s="44">
        <f>IF(AND('Service Matrix'!DY114="Yes",'Service Volumes 3'!DY11=""),1,0)</f>
        <v>0</v>
      </c>
      <c r="DZ125" s="44">
        <f>IF(AND('Service Matrix'!DZ114="Yes",'Service Volumes 3'!DZ11=""),1,0)</f>
        <v>0</v>
      </c>
      <c r="EA125" s="44">
        <f>IF(AND('Service Matrix'!EA114="Yes",'Service Volumes 3'!EA11=""),1,0)</f>
        <v>0</v>
      </c>
      <c r="EB125" s="44">
        <f>IF(AND('Service Matrix'!EB114="Yes",'Service Volumes 3'!EB11=""),1,0)</f>
        <v>0</v>
      </c>
      <c r="EC125" s="44">
        <f>IF(AND('Service Matrix'!EC114="Yes",'Service Volumes 3'!EC11=""),1,0)</f>
        <v>0</v>
      </c>
      <c r="ED125" s="44">
        <f>IF(AND('Service Matrix'!ED114="Yes",'Service Volumes 3'!ED11=""),1,0)</f>
        <v>0</v>
      </c>
      <c r="EE125" s="44">
        <f>IF(AND('Service Matrix'!EE114="Yes",'Service Volumes 3'!EE11=""),1,0)</f>
        <v>0</v>
      </c>
      <c r="EF125" s="44">
        <f>IF(AND('Service Matrix'!EF114="Yes",'Service Volumes 3'!EF11=""),1,0)</f>
        <v>0</v>
      </c>
      <c r="EG125" s="44">
        <f>IF(AND('Service Matrix'!EG114="Yes",'Service Volumes 3'!EG11=""),1,0)</f>
        <v>0</v>
      </c>
      <c r="EH125" s="44">
        <f>IF(AND('Service Matrix'!EH114="Yes",'Service Volumes 3'!EH11=""),1,0)</f>
        <v>0</v>
      </c>
      <c r="EI125" s="44">
        <f>IF(AND('Service Matrix'!EI114="Yes",'Service Volumes 3'!EI11=""),1,0)</f>
        <v>0</v>
      </c>
      <c r="EJ125" s="44">
        <f>IF(AND('Service Matrix'!EJ114="Yes",'Service Volumes 3'!EJ11=""),1,0)</f>
        <v>0</v>
      </c>
      <c r="EK125" s="44">
        <f>IF(AND('Service Matrix'!EK114="Yes",'Service Volumes 3'!EK11=""),1,0)</f>
        <v>0</v>
      </c>
      <c r="EL125" s="44">
        <f>IF(AND('Service Matrix'!EL114="Yes",'Service Volumes 3'!EL11=""),1,0)</f>
        <v>0</v>
      </c>
      <c r="EM125" s="44">
        <f>IF(AND('Service Matrix'!EM114="Yes",'Service Volumes 3'!EM11=""),1,0)</f>
        <v>0</v>
      </c>
      <c r="EN125" s="44">
        <f>IF(AND('Service Matrix'!EN114="Yes",'Service Volumes 3'!EN11=""),1,0)</f>
        <v>0</v>
      </c>
      <c r="EO125" s="44">
        <f>IF(AND('Service Matrix'!EO114="Yes",'Service Volumes 3'!EO11=""),1,0)</f>
        <v>0</v>
      </c>
      <c r="EP125" s="44">
        <f>IF(AND('Service Matrix'!EP114="Yes",'Service Volumes 3'!EP11=""),1,0)</f>
        <v>0</v>
      </c>
      <c r="EQ125" s="44">
        <f>IF(AND('Service Matrix'!EQ114="Yes",'Service Volumes 3'!EQ11=""),1,0)</f>
        <v>0</v>
      </c>
      <c r="ER125" s="44">
        <f>IF(AND('Service Matrix'!ER114="Yes",'Service Volumes 3'!ER11=""),1,0)</f>
        <v>0</v>
      </c>
      <c r="ES125" s="44">
        <f>IF(AND('Service Matrix'!ES114="Yes",'Service Volumes 3'!ES11=""),1,0)</f>
        <v>0</v>
      </c>
      <c r="ET125" s="44">
        <f>IF(AND('Service Matrix'!ET114="Yes",'Service Volumes 3'!ET11=""),1,0)</f>
        <v>0</v>
      </c>
      <c r="EU125" s="44">
        <f>IF(AND('Service Matrix'!EU114="Yes",'Service Volumes 3'!EU11=""),1,0)</f>
        <v>0</v>
      </c>
      <c r="EV125" s="44">
        <f>IF(AND('Service Matrix'!EV114="Yes",'Service Volumes 3'!EV11=""),1,0)</f>
        <v>0</v>
      </c>
      <c r="EW125" s="44">
        <f>IF(AND('Service Matrix'!EW114="Yes",'Service Volumes 3'!EW11=""),1,0)</f>
        <v>0</v>
      </c>
      <c r="EX125" s="44">
        <f>IF(AND('Service Matrix'!EX114="Yes",'Service Volumes 3'!EX11=""),1,0)</f>
        <v>0</v>
      </c>
      <c r="EY125" s="44">
        <f>IF(AND('Service Matrix'!EY114="Yes",'Service Volumes 3'!EY11=""),1,0)</f>
        <v>0</v>
      </c>
      <c r="EZ125" s="44">
        <f>IF(AND('Service Matrix'!EZ114="Yes",'Service Volumes 3'!EZ11=""),1,0)</f>
        <v>0</v>
      </c>
      <c r="FA125" s="44">
        <f>IF(AND('Service Matrix'!FA114="Yes",'Service Volumes 3'!FA11=""),1,0)</f>
        <v>0</v>
      </c>
      <c r="FB125" s="44">
        <f>IF(AND('Service Matrix'!FB114="Yes",'Service Volumes 3'!FB11=""),1,0)</f>
        <v>0</v>
      </c>
      <c r="FC125" s="44">
        <f>IF(AND('Service Matrix'!FC114="Yes",'Service Volumes 3'!FC11=""),1,0)</f>
        <v>0</v>
      </c>
      <c r="FD125" s="44">
        <f>IF(AND('Service Matrix'!FD114="Yes",'Service Volumes 3'!FD11=""),1,0)</f>
        <v>0</v>
      </c>
      <c r="FE125" s="44">
        <f>IF(AND('Service Matrix'!FE114="Yes",'Service Volumes 3'!FE11=""),1,0)</f>
        <v>0</v>
      </c>
      <c r="FF125" s="44">
        <f>IF(AND('Service Matrix'!FF114="Yes",'Service Volumes 3'!FF11=""),1,0)</f>
        <v>0</v>
      </c>
      <c r="FG125" s="44">
        <f>IF(AND('Service Matrix'!FG114="Yes",'Service Volumes 3'!FG11=""),1,0)</f>
        <v>0</v>
      </c>
      <c r="FH125" s="44">
        <f>IF(AND('Service Matrix'!FH114="Yes",'Service Volumes 3'!FH11=""),1,0)</f>
        <v>0</v>
      </c>
      <c r="FI125" s="44">
        <f>IF(AND('Service Matrix'!FI114="Yes",'Service Volumes 3'!FI11=""),1,0)</f>
        <v>0</v>
      </c>
      <c r="FJ125" s="44">
        <f>IF(AND('Service Matrix'!FJ114="Yes",'Service Volumes 3'!FJ11=""),1,0)</f>
        <v>0</v>
      </c>
      <c r="FK125" s="44">
        <f>IF(AND('Service Matrix'!FK114="Yes",'Service Volumes 3'!FK11=""),1,0)</f>
        <v>0</v>
      </c>
      <c r="FL125" s="44">
        <f>IF(AND('Service Matrix'!FL114="Yes",'Service Volumes 3'!FL11=""),1,0)</f>
        <v>0</v>
      </c>
      <c r="FM125" s="44">
        <f>IF(AND('Service Matrix'!FM114="Yes",'Service Volumes 3'!FM11=""),1,0)</f>
        <v>0</v>
      </c>
      <c r="FN125" s="44">
        <f>IF(AND('Service Matrix'!FN114="Yes",'Service Volumes 3'!FN11=""),1,0)</f>
        <v>0</v>
      </c>
      <c r="FO125" s="44">
        <f>IF(AND('Service Matrix'!FO114="Yes",'Service Volumes 3'!FO11=""),1,0)</f>
        <v>0</v>
      </c>
      <c r="FP125" s="44">
        <f>IF(AND('Service Matrix'!FP114="Yes",'Service Volumes 3'!FP11=""),1,0)</f>
        <v>0</v>
      </c>
      <c r="FQ125" s="44">
        <f>IF(AND('Service Matrix'!FQ114="Yes",'Service Volumes 3'!FQ11=""),1,0)</f>
        <v>0</v>
      </c>
      <c r="FR125" s="44">
        <f>IF(AND('Service Matrix'!FR114="Yes",'Service Volumes 3'!FR11=""),1,0)</f>
        <v>0</v>
      </c>
      <c r="FS125" s="44">
        <f>IF(AND('Service Matrix'!FS114="Yes",'Service Volumes 3'!FS11=""),1,0)</f>
        <v>0</v>
      </c>
      <c r="FT125" s="44">
        <f>IF(AND('Service Matrix'!FT114="Yes",'Service Volumes 3'!FT11=""),1,0)</f>
        <v>0</v>
      </c>
      <c r="FU125" s="44">
        <f>IF(AND('Service Matrix'!FU114="Yes",'Service Volumes 3'!FU11=""),1,0)</f>
        <v>0</v>
      </c>
      <c r="FV125" s="44">
        <f>IF(AND('Service Matrix'!FV114="Yes",'Service Volumes 3'!FV11=""),1,0)</f>
        <v>0</v>
      </c>
      <c r="FW125" s="44">
        <f>IF(AND('Service Matrix'!FW114="Yes",'Service Volumes 3'!FW11=""),1,0)</f>
        <v>0</v>
      </c>
      <c r="FX125" s="44">
        <f>IF(AND('Service Matrix'!FX114="Yes",'Service Volumes 3'!FX11=""),1,0)</f>
        <v>0</v>
      </c>
      <c r="FY125" s="44">
        <f>IF(AND('Service Matrix'!FY114="Yes",'Service Volumes 3'!FY11=""),1,0)</f>
        <v>0</v>
      </c>
      <c r="FZ125" s="44">
        <f>IF(AND('Service Matrix'!FZ114="Yes",'Service Volumes 3'!FZ11=""),1,0)</f>
        <v>0</v>
      </c>
      <c r="GA125" s="44">
        <f>IF(AND('Service Matrix'!GA114="Yes",'Service Volumes 3'!GA11=""),1,0)</f>
        <v>0</v>
      </c>
      <c r="GB125" s="44">
        <f>IF(AND('Service Matrix'!GB114="Yes",'Service Volumes 3'!GB11=""),1,0)</f>
        <v>0</v>
      </c>
      <c r="GC125" s="44">
        <f>IF(AND('Service Matrix'!GC114="Yes",'Service Volumes 3'!GC11=""),1,0)</f>
        <v>0</v>
      </c>
      <c r="GD125" s="44">
        <f>IF(AND('Service Matrix'!GD114="Yes",'Service Volumes 3'!GD11=""),1,0)</f>
        <v>0</v>
      </c>
      <c r="GE125" s="44">
        <f>IF(AND('Service Matrix'!GE114="Yes",'Service Volumes 3'!GE11=""),1,0)</f>
        <v>0</v>
      </c>
      <c r="GF125" s="44">
        <f>IF(AND('Service Matrix'!GF114="Yes",'Service Volumes 3'!GF11=""),1,0)</f>
        <v>0</v>
      </c>
      <c r="GG125" s="44">
        <f>IF(AND('Service Matrix'!GG114="Yes",'Service Volumes 3'!GG11=""),1,0)</f>
        <v>0</v>
      </c>
      <c r="GH125" s="44">
        <f>IF(AND('Service Matrix'!GH114="Yes",'Service Volumes 3'!GH11=""),1,0)</f>
        <v>0</v>
      </c>
      <c r="GI125" s="44">
        <f>IF(AND('Service Matrix'!GI114="Yes",'Service Volumes 3'!GI11=""),1,0)</f>
        <v>0</v>
      </c>
      <c r="GJ125" s="44">
        <f>IF(AND('Service Matrix'!GJ114="Yes",'Service Volumes 3'!GJ11=""),1,0)</f>
        <v>0</v>
      </c>
      <c r="GK125" s="44">
        <f>IF(AND('Service Matrix'!GK114="Yes",'Service Volumes 3'!GK11=""),1,0)</f>
        <v>0</v>
      </c>
      <c r="GL125" s="44">
        <f>IF(AND('Service Matrix'!GL114="Yes",'Service Volumes 3'!GL11=""),1,0)</f>
        <v>0</v>
      </c>
      <c r="GM125" s="44">
        <f>IF(AND('Service Matrix'!GM114="Yes",'Service Volumes 3'!GM11=""),1,0)</f>
        <v>0</v>
      </c>
      <c r="GN125" s="44">
        <f>IF(AND('Service Matrix'!GN114="Yes",'Service Volumes 3'!GN11=""),1,0)</f>
        <v>0</v>
      </c>
      <c r="GO125" s="44">
        <f>IF(AND('Service Matrix'!GO114="Yes",'Service Volumes 3'!GO11=""),1,0)</f>
        <v>0</v>
      </c>
      <c r="GP125" s="44">
        <f>IF(AND('Service Matrix'!GP114="Yes",'Service Volumes 3'!GP11=""),1,0)</f>
        <v>0</v>
      </c>
      <c r="GQ125" s="44">
        <f>IF(AND('Service Matrix'!GQ114="Yes",'Service Volumes 3'!GQ11=""),1,0)</f>
        <v>0</v>
      </c>
      <c r="GR125" s="44">
        <f>IF(AND('Service Matrix'!GR114="Yes",'Service Volumes 3'!GR11=""),1,0)</f>
        <v>0</v>
      </c>
      <c r="GS125" s="44">
        <f>IF(AND('Service Matrix'!GS114="Yes",'Service Volumes 3'!GS11=""),1,0)</f>
        <v>0</v>
      </c>
      <c r="GT125" s="44">
        <f>IF(AND('Service Matrix'!GT114="Yes",'Service Volumes 3'!GT11=""),1,0)</f>
        <v>0</v>
      </c>
      <c r="GU125" s="44">
        <f>IF(AND('Service Matrix'!GU114="Yes",'Service Volumes 3'!GU11=""),1,0)</f>
        <v>0</v>
      </c>
      <c r="GV125" s="44">
        <f>IF(AND('Service Matrix'!GV114="Yes",'Service Volumes 3'!GV11=""),1,0)</f>
        <v>0</v>
      </c>
      <c r="GW125" s="44">
        <f>IF(AND('Service Matrix'!GW114="Yes",'Service Volumes 3'!GW11=""),1,0)</f>
        <v>0</v>
      </c>
      <c r="GX125" s="44">
        <f>IF(AND('Service Matrix'!GX114="Yes",'Service Volumes 3'!GX11=""),1,0)</f>
        <v>0</v>
      </c>
      <c r="GY125" s="44">
        <f>IF(AND('Service Matrix'!GY114="Yes",'Service Volumes 3'!GY11=""),1,0)</f>
        <v>0</v>
      </c>
      <c r="GZ125" s="44">
        <f>IF(AND('Service Matrix'!GZ114="Yes",'Service Volumes 3'!GZ11=""),1,0)</f>
        <v>0</v>
      </c>
      <c r="HA125" s="44">
        <f>IF(AND('Service Matrix'!HA114="Yes",'Service Volumes 3'!HA11=""),1,0)</f>
        <v>0</v>
      </c>
      <c r="HB125" s="44">
        <f>IF(AND('Service Matrix'!HB114="Yes",'Service Volumes 3'!HB11=""),1,0)</f>
        <v>0</v>
      </c>
      <c r="HC125" s="44">
        <f>IF(AND('Service Matrix'!HC114="Yes",'Service Volumes 3'!HC11=""),1,0)</f>
        <v>0</v>
      </c>
      <c r="HD125" s="44">
        <f>IF(AND('Service Matrix'!HD114="Yes",'Service Volumes 3'!HD11=""),1,0)</f>
        <v>0</v>
      </c>
      <c r="HE125" s="44">
        <f>IF(AND('Service Matrix'!HE114="Yes",'Service Volumes 3'!HE11=""),1,0)</f>
        <v>0</v>
      </c>
      <c r="HF125" s="44">
        <f>IF(AND('Service Matrix'!HF114="Yes",'Service Volumes 3'!HF11=""),1,0)</f>
        <v>0</v>
      </c>
      <c r="HG125" s="44">
        <f>IF(AND('Service Matrix'!HG114="Yes",'Service Volumes 3'!HG11=""),1,0)</f>
        <v>0</v>
      </c>
      <c r="HH125" s="44">
        <f>IF(AND('Service Matrix'!HH114="Yes",'Service Volumes 3'!HH11=""),1,0)</f>
        <v>0</v>
      </c>
      <c r="HI125" s="44">
        <f>IF(AND('Service Matrix'!HI114="Yes",'Service Volumes 3'!HI11=""),1,0)</f>
        <v>0</v>
      </c>
      <c r="HJ125" s="44">
        <f>IF(AND('Service Matrix'!HJ114="Yes",'Service Volumes 3'!HJ11=""),1,0)</f>
        <v>0</v>
      </c>
      <c r="HK125" s="44">
        <f>IF(AND('Service Matrix'!HK114="Yes",'Service Volumes 3'!HK11=""),1,0)</f>
        <v>0</v>
      </c>
      <c r="HL125" s="44">
        <f>IF(AND('Service Matrix'!HL114="Yes",'Service Volumes 3'!HL11=""),1,0)</f>
        <v>0</v>
      </c>
      <c r="HM125" s="44">
        <f>IF(AND('Service Matrix'!HM114="Yes",'Service Volumes 3'!HM11=""),1,0)</f>
        <v>0</v>
      </c>
      <c r="HN125" s="44">
        <f>IF(AND('Service Matrix'!HN114="Yes",'Service Volumes 3'!HN11=""),1,0)</f>
        <v>0</v>
      </c>
      <c r="HO125" s="44">
        <f>IF(AND('Service Matrix'!HO114="Yes",'Service Volumes 3'!HO11=""),1,0)</f>
        <v>0</v>
      </c>
      <c r="HP125" s="44">
        <f>IF(AND('Service Matrix'!HP114="Yes",'Service Volumes 3'!HP11=""),1,0)</f>
        <v>0</v>
      </c>
      <c r="HQ125" s="44">
        <f>IF(AND('Service Matrix'!HQ114="Yes",'Service Volumes 3'!HQ11=""),1,0)</f>
        <v>0</v>
      </c>
      <c r="HR125" s="44">
        <f>IF(AND('Service Matrix'!HR114="Yes",'Service Volumes 3'!HR11=""),1,0)</f>
        <v>0</v>
      </c>
      <c r="HS125" s="44">
        <f>IF(AND('Service Matrix'!HS114="Yes",'Service Volumes 3'!HS11=""),1,0)</f>
        <v>0</v>
      </c>
      <c r="HT125" s="44">
        <f>IF(AND('Service Matrix'!HT114="Yes",'Service Volumes 3'!HT11=""),1,0)</f>
        <v>0</v>
      </c>
      <c r="HU125" s="44">
        <f>IF(AND('Service Matrix'!HU114="Yes",'Service Volumes 3'!HU11=""),1,0)</f>
        <v>0</v>
      </c>
      <c r="HV125" s="44">
        <f>IF(AND('Service Matrix'!HV114="Yes",'Service Volumes 3'!HV11=""),1,0)</f>
        <v>0</v>
      </c>
      <c r="HW125" s="44">
        <f>IF(AND('Service Matrix'!HW114="Yes",'Service Volumes 3'!HW11=""),1,0)</f>
        <v>0</v>
      </c>
      <c r="HX125" s="44">
        <f>IF(AND('Service Matrix'!HX114="Yes",'Service Volumes 3'!HX11=""),1,0)</f>
        <v>0</v>
      </c>
      <c r="HY125" s="44">
        <f>IF(AND('Service Matrix'!HY114="Yes",'Service Volumes 3'!HY11=""),1,0)</f>
        <v>0</v>
      </c>
      <c r="HZ125" s="44">
        <f>IF(AND('Service Matrix'!HZ114="Yes",'Service Volumes 3'!HZ11=""),1,0)</f>
        <v>0</v>
      </c>
      <c r="IA125" s="44">
        <f>IF(AND('Service Matrix'!IA114="Yes",'Service Volumes 3'!IA11=""),1,0)</f>
        <v>0</v>
      </c>
      <c r="IB125" s="44">
        <f>IF(AND('Service Matrix'!IB114="Yes",'Service Volumes 3'!IB11=""),1,0)</f>
        <v>0</v>
      </c>
      <c r="IC125" s="44">
        <f>IF(AND('Service Matrix'!IC114="Yes",'Service Volumes 3'!IC11=""),1,0)</f>
        <v>0</v>
      </c>
      <c r="ID125" s="44">
        <f>IF(AND('Service Matrix'!ID114="Yes",'Service Volumes 3'!ID11=""),1,0)</f>
        <v>0</v>
      </c>
      <c r="IE125" s="44">
        <f>IF(AND('Service Matrix'!IE114="Yes",'Service Volumes 3'!IE11=""),1,0)</f>
        <v>0</v>
      </c>
      <c r="IF125" s="44">
        <f>IF(AND('Service Matrix'!IF114="Yes",'Service Volumes 3'!IF11=""),1,0)</f>
        <v>0</v>
      </c>
      <c r="IG125" s="44">
        <f>IF(AND('Service Matrix'!IG114="Yes",'Service Volumes 3'!IG11=""),1,0)</f>
        <v>0</v>
      </c>
      <c r="IH125" s="44">
        <f>IF(AND('Service Matrix'!IH114="Yes",'Service Volumes 3'!IH11=""),1,0)</f>
        <v>0</v>
      </c>
      <c r="II125" s="44">
        <f>IF(AND('Service Matrix'!II114="Yes",'Service Volumes 3'!II11=""),1,0)</f>
        <v>0</v>
      </c>
      <c r="IJ125" s="44">
        <f>IF(AND('Service Matrix'!IJ114="Yes",'Service Volumes 3'!IJ11=""),1,0)</f>
        <v>0</v>
      </c>
      <c r="IK125" s="44">
        <f>IF(AND('Service Matrix'!IK114="Yes",'Service Volumes 3'!IK11=""),1,0)</f>
        <v>0</v>
      </c>
      <c r="IL125" s="44">
        <f>IF(AND('Service Matrix'!IL114="Yes",'Service Volumes 3'!IL11=""),1,0)</f>
        <v>0</v>
      </c>
      <c r="IM125" s="44">
        <f>IF(AND('Service Matrix'!IM114="Yes",'Service Volumes 3'!IM11=""),1,0)</f>
        <v>0</v>
      </c>
      <c r="IN125" s="44">
        <f>IF(AND('Service Matrix'!IN114="Yes",'Service Volumes 3'!IN11=""),1,0)</f>
        <v>0</v>
      </c>
      <c r="IO125" s="44">
        <f>IF(AND('Service Matrix'!IO114="Yes",'Service Volumes 3'!IO11=""),1,0)</f>
        <v>0</v>
      </c>
      <c r="IP125" s="44">
        <f>IF(AND('Service Matrix'!IP114="Yes",'Service Volumes 3'!IP11=""),1,0)</f>
        <v>0</v>
      </c>
      <c r="IQ125" s="44">
        <f>IF(AND('Service Matrix'!IQ114="Yes",'Service Volumes 3'!IQ11=""),1,0)</f>
        <v>0</v>
      </c>
      <c r="IR125" s="44">
        <f>IF(AND('Service Matrix'!IR114="Yes",'Service Volumes 3'!IR11=""),1,0)</f>
        <v>0</v>
      </c>
      <c r="IS125" s="44">
        <f>IF(AND('Service Matrix'!IS114="Yes",'Service Volumes 3'!IS11=""),1,0)</f>
        <v>0</v>
      </c>
      <c r="IT125" s="44">
        <f>IF(AND('Service Matrix'!IT114="Yes",'Service Volumes 3'!IT11=""),1,0)</f>
        <v>0</v>
      </c>
      <c r="IU125" s="44">
        <f>IF(AND('Service Matrix'!IU114="Yes",'Service Volumes 3'!IU11=""),1,0)</f>
        <v>0</v>
      </c>
      <c r="IV125" s="44">
        <f>IF(AND('Service Matrix'!IV114="Yes",'Service Volumes 3'!IV11=""),1,0)</f>
        <v>0</v>
      </c>
      <c r="IW125" s="44">
        <f>IF(AND('Service Matrix'!IW114="Yes",'Service Volumes 3'!IW11=""),1,0)</f>
        <v>0</v>
      </c>
      <c r="IX125" s="44">
        <f>IF(AND('Service Matrix'!IX114="Yes",'Service Volumes 3'!IX11=""),1,0)</f>
        <v>0</v>
      </c>
      <c r="IY125" s="44">
        <f>IF(AND('Service Matrix'!IY114="Yes",'Service Volumes 3'!IY11=""),1,0)</f>
        <v>0</v>
      </c>
      <c r="IZ125" s="44">
        <f>IF(AND('Service Matrix'!IZ114="Yes",'Service Volumes 3'!IZ11=""),1,0)</f>
        <v>0</v>
      </c>
      <c r="JA125" s="44">
        <f>IF(AND('Service Matrix'!JA114="Yes",'Service Volumes 3'!JA11=""),1,0)</f>
        <v>0</v>
      </c>
      <c r="JB125" s="44">
        <f>IF(AND('Service Matrix'!JB114="Yes",'Service Volumes 3'!JB11=""),1,0)</f>
        <v>0</v>
      </c>
      <c r="JC125" s="44">
        <f>IF(AND('Service Matrix'!JC114="Yes",'Service Volumes 3'!JC11=""),1,0)</f>
        <v>0</v>
      </c>
      <c r="JD125" s="44">
        <f>IF(AND('Service Matrix'!JD114="Yes",'Service Volumes 3'!JD11=""),1,0)</f>
        <v>0</v>
      </c>
      <c r="JE125" s="44">
        <f>IF(AND('Service Matrix'!JE114="Yes",'Service Volumes 3'!JE11=""),1,0)</f>
        <v>0</v>
      </c>
      <c r="JF125" s="44">
        <f>IF(AND('Service Matrix'!JF114="Yes",'Service Volumes 3'!JF11=""),1,0)</f>
        <v>0</v>
      </c>
      <c r="JG125" s="44">
        <f>IF(AND('Service Matrix'!JG114="Yes",'Service Volumes 3'!JG11=""),1,0)</f>
        <v>0</v>
      </c>
      <c r="JH125" s="44">
        <f>IF(AND('Service Matrix'!JH114="Yes",'Service Volumes 3'!JH11=""),1,0)</f>
        <v>0</v>
      </c>
      <c r="JI125" s="44">
        <f>IF(AND('Service Matrix'!JI114="Yes",'Service Volumes 3'!JI11=""),1,0)</f>
        <v>0</v>
      </c>
      <c r="JJ125" s="44">
        <f>IF(AND('Service Matrix'!JJ114="Yes",'Service Volumes 3'!JJ11=""),1,0)</f>
        <v>0</v>
      </c>
      <c r="JK125" s="44">
        <f>IF(AND('Service Matrix'!JK114="Yes",'Service Volumes 3'!JK11=""),1,0)</f>
        <v>0</v>
      </c>
      <c r="JL125" s="44">
        <f>IF(AND('Service Matrix'!JL114="Yes",'Service Volumes 3'!JL11=""),1,0)</f>
        <v>0</v>
      </c>
      <c r="JM125" s="44">
        <f>IF(AND('Service Matrix'!JM114="Yes",'Service Volumes 3'!JM11=""),1,0)</f>
        <v>0</v>
      </c>
      <c r="JN125" s="44">
        <f>IF(AND('Service Matrix'!JN114="Yes",'Service Volumes 3'!JN11=""),1,0)</f>
        <v>0</v>
      </c>
      <c r="JO125" s="44">
        <f>IF(AND('Service Matrix'!JO114="Yes",'Service Volumes 3'!JO11=""),1,0)</f>
        <v>0</v>
      </c>
      <c r="JP125" s="44">
        <f>IF(AND('Service Matrix'!JP114="Yes",'Service Volumes 3'!JP11=""),1,0)</f>
        <v>0</v>
      </c>
      <c r="JQ125" s="44">
        <f>IF(AND('Service Matrix'!JQ114="Yes",'Service Volumes 3'!JQ11=""),1,0)</f>
        <v>0</v>
      </c>
      <c r="JR125" s="44">
        <f>IF(AND('Service Matrix'!JR114="Yes",'Service Volumes 3'!JR11=""),1,0)</f>
        <v>0</v>
      </c>
      <c r="JS125" s="44">
        <f>IF(AND('Service Matrix'!JS114="Yes",'Service Volumes 3'!JS11=""),1,0)</f>
        <v>0</v>
      </c>
      <c r="JT125" s="44">
        <f>IF(AND('Service Matrix'!JT114="Yes",'Service Volumes 3'!JT11=""),1,0)</f>
        <v>0</v>
      </c>
      <c r="JU125" s="44">
        <f>IF(AND('Service Matrix'!JU114="Yes",'Service Volumes 3'!JU11=""),1,0)</f>
        <v>0</v>
      </c>
      <c r="JV125" s="44">
        <f>IF(AND('Service Matrix'!JV114="Yes",'Service Volumes 3'!JV11=""),1,0)</f>
        <v>0</v>
      </c>
      <c r="JW125" s="44">
        <f>IF(AND('Service Matrix'!JW114="Yes",'Service Volumes 3'!JW11=""),1,0)</f>
        <v>0</v>
      </c>
      <c r="JX125" s="44">
        <f>IF(AND('Service Matrix'!JX114="Yes",'Service Volumes 3'!JX11=""),1,0)</f>
        <v>0</v>
      </c>
      <c r="JY125" s="44">
        <f>IF(AND('Service Matrix'!JY114="Yes",'Service Volumes 3'!JY11=""),1,0)</f>
        <v>0</v>
      </c>
      <c r="JZ125" s="44">
        <f>IF(AND('Service Matrix'!JZ114="Yes",'Service Volumes 3'!JZ11=""),1,0)</f>
        <v>0</v>
      </c>
      <c r="KA125" s="44">
        <f>IF(AND('Service Matrix'!KA114="Yes",'Service Volumes 3'!KA11=""),1,0)</f>
        <v>0</v>
      </c>
      <c r="KB125" s="44">
        <f>IF(AND('Service Matrix'!KB114="Yes",'Service Volumes 3'!KB11=""),1,0)</f>
        <v>0</v>
      </c>
      <c r="KC125" s="44">
        <f>IF(AND('Service Matrix'!KC114="Yes",'Service Volumes 3'!KC11=""),1,0)</f>
        <v>0</v>
      </c>
      <c r="KD125" s="44">
        <f>IF(AND('Service Matrix'!KD114="Yes",'Service Volumes 3'!KD11=""),1,0)</f>
        <v>0</v>
      </c>
      <c r="KE125" s="44">
        <f>IF(AND('Service Matrix'!KE114="Yes",'Service Volumes 3'!KE11=""),1,0)</f>
        <v>0</v>
      </c>
      <c r="KF125" s="44">
        <f>IF(AND('Service Matrix'!KF114="Yes",'Service Volumes 3'!KF11=""),1,0)</f>
        <v>0</v>
      </c>
      <c r="KG125" s="44">
        <f>IF(AND('Service Matrix'!KG114="Yes",'Service Volumes 3'!KG11=""),1,0)</f>
        <v>0</v>
      </c>
      <c r="KH125" s="44">
        <f>IF(AND('Service Matrix'!KH114="Yes",'Service Volumes 3'!KH11=""),1,0)</f>
        <v>0</v>
      </c>
      <c r="KI125" s="44">
        <f>IF(AND('Service Matrix'!KI114="Yes",'Service Volumes 3'!KI11=""),1,0)</f>
        <v>0</v>
      </c>
      <c r="KJ125" s="44">
        <f>IF(AND('Service Matrix'!KJ114="Yes",'Service Volumes 3'!KJ11=""),1,0)</f>
        <v>0</v>
      </c>
      <c r="KK125" s="44">
        <f>IF(AND('Service Matrix'!KK114="Yes",'Service Volumes 3'!KK11=""),1,0)</f>
        <v>0</v>
      </c>
      <c r="KL125" s="44">
        <f>IF(AND('Service Matrix'!KL114="Yes",'Service Volumes 3'!KL11=""),1,0)</f>
        <v>0</v>
      </c>
      <c r="KM125" s="44">
        <f>IF(AND('Service Matrix'!KM114="Yes",'Service Volumes 3'!KM11=""),1,0)</f>
        <v>0</v>
      </c>
      <c r="KN125" s="44">
        <f>IF(AND('Service Matrix'!KN114="Yes",'Service Volumes 3'!KN11=""),1,0)</f>
        <v>0</v>
      </c>
      <c r="KO125" s="44">
        <f>IF(AND('Service Matrix'!KO114="Yes",'Service Volumes 3'!KO11=""),1,0)</f>
        <v>0</v>
      </c>
      <c r="KP125" s="44">
        <f>IF(AND('Service Matrix'!KP114="Yes",'Service Volumes 3'!KP11=""),1,0)</f>
        <v>0</v>
      </c>
      <c r="KQ125" s="44">
        <f>IF(AND('Service Matrix'!KQ114="Yes",'Service Volumes 3'!KQ11=""),1,0)</f>
        <v>0</v>
      </c>
      <c r="KR125" s="44">
        <f>IF(AND('Service Matrix'!KR114="Yes",'Service Volumes 3'!KR11=""),1,0)</f>
        <v>0</v>
      </c>
      <c r="KS125" s="44">
        <f>IF(AND('Service Matrix'!KS114="Yes",'Service Volumes 3'!KS11=""),1,0)</f>
        <v>0</v>
      </c>
      <c r="KT125" s="44">
        <f>IF(AND('Service Matrix'!KT114="Yes",'Service Volumes 3'!KT11=""),1,0)</f>
        <v>0</v>
      </c>
      <c r="KU125" s="44">
        <f>IF(AND('Service Matrix'!KU114="Yes",'Service Volumes 3'!KU11=""),1,0)</f>
        <v>0</v>
      </c>
      <c r="KV125" s="44">
        <f>IF(AND('Service Matrix'!KV114="Yes",'Service Volumes 3'!KV11=""),1,0)</f>
        <v>0</v>
      </c>
      <c r="KW125" s="44">
        <f>IF(AND('Service Matrix'!KW114="Yes",'Service Volumes 3'!KW11=""),1,0)</f>
        <v>0</v>
      </c>
      <c r="KX125" s="44">
        <f>IF(AND('Service Matrix'!KX114="Yes",'Service Volumes 3'!KX11=""),1,0)</f>
        <v>0</v>
      </c>
      <c r="KY125" s="44">
        <f>IF(AND('Service Matrix'!KY114="Yes",'Service Volumes 3'!KY11=""),1,0)</f>
        <v>0</v>
      </c>
      <c r="KZ125" s="44">
        <f>IF(AND('Service Matrix'!KZ114="Yes",'Service Volumes 3'!KZ11=""),1,0)</f>
        <v>0</v>
      </c>
      <c r="LA125" s="44">
        <f>IF(AND('Service Matrix'!LA114="Yes",'Service Volumes 3'!LA11=""),1,0)</f>
        <v>0</v>
      </c>
      <c r="LB125" s="44">
        <f>IF(AND('Service Matrix'!LB114="Yes",'Service Volumes 3'!LB11=""),1,0)</f>
        <v>0</v>
      </c>
      <c r="LC125" s="44">
        <f>IF(AND('Service Matrix'!LC114="Yes",'Service Volumes 3'!LC11=""),1,0)</f>
        <v>0</v>
      </c>
      <c r="LD125" s="44">
        <f>IF(AND('Service Matrix'!LD114="Yes",'Service Volumes 3'!LD11=""),1,0)</f>
        <v>0</v>
      </c>
      <c r="LE125" s="44">
        <f>IF(AND('Service Matrix'!LE114="Yes",'Service Volumes 3'!LE11=""),1,0)</f>
        <v>0</v>
      </c>
      <c r="LF125" s="44">
        <f>IF(AND('Service Matrix'!LF114="Yes",'Service Volumes 3'!LF11=""),1,0)</f>
        <v>0</v>
      </c>
      <c r="LG125" s="44">
        <f>IF(AND('Service Matrix'!LG114="Yes",'Service Volumes 3'!LG11=""),1,0)</f>
        <v>0</v>
      </c>
      <c r="LH125" s="44">
        <f>IF(AND('Service Matrix'!LH114="Yes",'Service Volumes 3'!LH11=""),1,0)</f>
        <v>0</v>
      </c>
      <c r="LI125" s="44">
        <f>IF(AND('Service Matrix'!LI114="Yes",'Service Volumes 3'!LI11=""),1,0)</f>
        <v>0</v>
      </c>
      <c r="LJ125" s="44">
        <f>IF(AND('Service Matrix'!LJ114="Yes",'Service Volumes 3'!LJ11=""),1,0)</f>
        <v>0</v>
      </c>
      <c r="LK125" s="44">
        <f>IF(AND('Service Matrix'!LK114="Yes",'Service Volumes 3'!LK11=""),1,0)</f>
        <v>0</v>
      </c>
      <c r="LL125" s="44">
        <f>IF(AND('Service Matrix'!LL114="Yes",'Service Volumes 3'!LL11=""),1,0)</f>
        <v>0</v>
      </c>
      <c r="LM125" s="44">
        <f>IF(AND('Service Matrix'!LM114="Yes",'Service Volumes 3'!LM11=""),1,0)</f>
        <v>0</v>
      </c>
      <c r="LN125" s="44">
        <f>IF(AND('Service Matrix'!LN114="Yes",'Service Volumes 3'!LN11=""),1,0)</f>
        <v>0</v>
      </c>
      <c r="LO125" s="44">
        <f>IF(AND('Service Matrix'!LO114="Yes",'Service Volumes 3'!LO11=""),1,0)</f>
        <v>0</v>
      </c>
      <c r="LP125" s="44">
        <f>IF(AND('Service Matrix'!LP114="Yes",'Service Volumes 3'!LP11=""),1,0)</f>
        <v>0</v>
      </c>
      <c r="LQ125" s="44">
        <f>IF(AND('Service Matrix'!LQ114="Yes",'Service Volumes 3'!LQ11=""),1,0)</f>
        <v>0</v>
      </c>
      <c r="LR125" s="44">
        <f>IF(AND('Service Matrix'!LR114="Yes",'Service Volumes 3'!LR11=""),1,0)</f>
        <v>0</v>
      </c>
      <c r="LS125" s="44">
        <f>IF(AND('Service Matrix'!LS114="Yes",'Service Volumes 3'!LS11=""),1,0)</f>
        <v>0</v>
      </c>
      <c r="LT125" s="44">
        <f>IF(AND('Service Matrix'!LT114="Yes",'Service Volumes 3'!LT11=""),1,0)</f>
        <v>0</v>
      </c>
      <c r="LU125" s="44">
        <f>IF(AND('Service Matrix'!LU114="Yes",'Service Volumes 3'!LU11=""),1,0)</f>
        <v>0</v>
      </c>
      <c r="LV125" s="44">
        <f>IF(AND('Service Matrix'!LV114="Yes",'Service Volumes 3'!LV11=""),1,0)</f>
        <v>0</v>
      </c>
      <c r="LW125" s="44">
        <f>IF(AND('Service Matrix'!LW114="Yes",'Service Volumes 3'!LW11=""),1,0)</f>
        <v>0</v>
      </c>
      <c r="LX125" s="44">
        <f>IF(AND('Service Matrix'!LX114="Yes",'Service Volumes 3'!LX11=""),1,0)</f>
        <v>0</v>
      </c>
      <c r="LY125" s="44">
        <f>IF(AND('Service Matrix'!LY114="Yes",'Service Volumes 3'!LY11=""),1,0)</f>
        <v>0</v>
      </c>
      <c r="LZ125" s="44">
        <f>IF(AND('Service Matrix'!LZ114="Yes",'Service Volumes 3'!LZ11=""),1,0)</f>
        <v>0</v>
      </c>
      <c r="MA125" s="44">
        <f>IF(AND('Service Matrix'!MA114="Yes",'Service Volumes 3'!MA11=""),1,0)</f>
        <v>0</v>
      </c>
      <c r="MB125" s="44">
        <f>IF(AND('Service Matrix'!MB114="Yes",'Service Volumes 3'!MB11=""),1,0)</f>
        <v>0</v>
      </c>
      <c r="MC125" s="44">
        <f>IF(AND('Service Matrix'!MC114="Yes",'Service Volumes 3'!MC11=""),1,0)</f>
        <v>0</v>
      </c>
      <c r="MD125" s="44">
        <f>IF(AND('Service Matrix'!MD114="Yes",'Service Volumes 3'!MD11=""),1,0)</f>
        <v>0</v>
      </c>
      <c r="ME125" s="44">
        <f>IF(AND('Service Matrix'!ME114="Yes",'Service Volumes 3'!ME11=""),1,0)</f>
        <v>0</v>
      </c>
      <c r="MF125" s="44">
        <f>IF(AND('Service Matrix'!MF114="Yes",'Service Volumes 3'!MF11=""),1,0)</f>
        <v>0</v>
      </c>
      <c r="MG125" s="44">
        <f>IF(AND('Service Matrix'!MG114="Yes",'Service Volumes 3'!MG11=""),1,0)</f>
        <v>0</v>
      </c>
      <c r="MH125" s="44">
        <f>IF(AND('Service Matrix'!MH114="Yes",'Service Volumes 3'!MH11=""),1,0)</f>
        <v>0</v>
      </c>
      <c r="MI125" s="44">
        <f>IF(AND('Service Matrix'!MI114="Yes",'Service Volumes 3'!MI11=""),1,0)</f>
        <v>0</v>
      </c>
      <c r="MJ125" s="44">
        <f>IF(AND('Service Matrix'!MJ114="Yes",'Service Volumes 3'!MJ11=""),1,0)</f>
        <v>0</v>
      </c>
      <c r="MK125" s="44">
        <f>IF(AND('Service Matrix'!MK114="Yes",'Service Volumes 3'!MK11=""),1,0)</f>
        <v>0</v>
      </c>
      <c r="ML125" s="44">
        <f>IF(AND('Service Matrix'!ML114="Yes",'Service Volumes 3'!ML11=""),1,0)</f>
        <v>0</v>
      </c>
      <c r="MM125" s="44">
        <f>IF(AND('Service Matrix'!MM114="Yes",'Service Volumes 3'!MM11=""),1,0)</f>
        <v>0</v>
      </c>
      <c r="MN125" s="44">
        <f>IF(AND('Service Matrix'!MN114="Yes",'Service Volumes 3'!MN11=""),1,0)</f>
        <v>0</v>
      </c>
      <c r="MO125" s="44">
        <f>IF(AND('Service Matrix'!MO114="Yes",'Service Volumes 3'!MO11=""),1,0)</f>
        <v>0</v>
      </c>
      <c r="MP125" s="44">
        <f>IF(AND('Service Matrix'!MP114="Yes",'Service Volumes 3'!MP11=""),1,0)</f>
        <v>0</v>
      </c>
      <c r="MQ125" s="44">
        <f>IF(AND('Service Matrix'!MQ114="Yes",'Service Volumes 3'!MQ11=""),1,0)</f>
        <v>0</v>
      </c>
      <c r="MR125" s="44">
        <f>IF(AND('Service Matrix'!MR114="Yes",'Service Volumes 3'!MR11=""),1,0)</f>
        <v>0</v>
      </c>
      <c r="MS125" s="44">
        <f>IF(AND('Service Matrix'!MS114="Yes",'Service Volumes 3'!MS11=""),1,0)</f>
        <v>0</v>
      </c>
      <c r="MT125" s="44">
        <f>IF(AND('Service Matrix'!MT114="Yes",'Service Volumes 3'!MT11=""),1,0)</f>
        <v>0</v>
      </c>
      <c r="MU125" s="44">
        <f>IF(AND('Service Matrix'!MU114="Yes",'Service Volumes 3'!MU11=""),1,0)</f>
        <v>0</v>
      </c>
      <c r="MV125" s="44">
        <f>IF(AND('Service Matrix'!MV114="Yes",'Service Volumes 3'!MV11=""),1,0)</f>
        <v>0</v>
      </c>
      <c r="MW125" s="44">
        <f>IF(AND('Service Matrix'!MW114="Yes",'Service Volumes 3'!MW11=""),1,0)</f>
        <v>0</v>
      </c>
      <c r="MX125" s="44">
        <f>IF(AND('Service Matrix'!MX114="Yes",'Service Volumes 3'!MX11=""),1,0)</f>
        <v>0</v>
      </c>
      <c r="MY125" s="44">
        <f>IF(AND('Service Matrix'!MY114="Yes",'Service Volumes 3'!MY11=""),1,0)</f>
        <v>0</v>
      </c>
      <c r="MZ125" s="44">
        <f>IF(AND('Service Matrix'!MZ114="Yes",'Service Volumes 3'!MZ11=""),1,0)</f>
        <v>0</v>
      </c>
      <c r="NA125" s="44">
        <f>IF(AND('Service Matrix'!NA114="Yes",'Service Volumes 3'!NA11=""),1,0)</f>
        <v>0</v>
      </c>
      <c r="NB125" s="44">
        <f>IF(AND('Service Matrix'!NB114="Yes",'Service Volumes 3'!NB11=""),1,0)</f>
        <v>0</v>
      </c>
      <c r="NC125" s="44">
        <f>IF(AND('Service Matrix'!NC114="Yes",'Service Volumes 3'!NC11=""),1,0)</f>
        <v>0</v>
      </c>
      <c r="ND125" s="44">
        <f>IF(AND('Service Matrix'!ND114="Yes",'Service Volumes 3'!ND11=""),1,0)</f>
        <v>0</v>
      </c>
      <c r="NE125" s="44">
        <f>IF(AND('Service Matrix'!NE114="Yes",'Service Volumes 3'!NE11=""),1,0)</f>
        <v>0</v>
      </c>
      <c r="NF125" s="44">
        <f>IF(AND('Service Matrix'!NF114="Yes",'Service Volumes 3'!NF11=""),1,0)</f>
        <v>0</v>
      </c>
      <c r="NG125" s="44">
        <f>IF(AND('Service Matrix'!NG114="Yes",'Service Volumes 3'!NG11=""),1,0)</f>
        <v>0</v>
      </c>
      <c r="NH125" s="44">
        <f>IF(AND('Service Matrix'!NH114="Yes",'Service Volumes 3'!NH11=""),1,0)</f>
        <v>0</v>
      </c>
      <c r="NI125" s="44">
        <f>IF(AND('Service Matrix'!NI114="Yes",'Service Volumes 3'!NI11=""),1,0)</f>
        <v>0</v>
      </c>
      <c r="NJ125" s="44">
        <f>IF(AND('Service Matrix'!NJ114="Yes",'Service Volumes 3'!NJ11=""),1,0)</f>
        <v>0</v>
      </c>
      <c r="NK125" s="44">
        <f>IF(AND('Service Matrix'!NK114="Yes",'Service Volumes 3'!NK11=""),1,0)</f>
        <v>0</v>
      </c>
      <c r="NL125" s="44">
        <f>IF(AND('Service Matrix'!NL114="Yes",'Service Volumes 3'!NL11=""),1,0)</f>
        <v>0</v>
      </c>
      <c r="NM125" s="44">
        <f>IF(AND('Service Matrix'!NM114="Yes",'Service Volumes 3'!NM11=""),1,0)</f>
        <v>0</v>
      </c>
      <c r="NN125" s="44">
        <f>IF(AND('Service Matrix'!NN114="Yes",'Service Volumes 3'!NN11=""),1,0)</f>
        <v>0</v>
      </c>
      <c r="NO125" s="44">
        <f>IF(AND('Service Matrix'!NO114="Yes",'Service Volumes 3'!NO11=""),1,0)</f>
        <v>0</v>
      </c>
      <c r="NP125" s="44">
        <f>IF(AND('Service Matrix'!NP114="Yes",'Service Volumes 3'!NP11=""),1,0)</f>
        <v>0</v>
      </c>
      <c r="NQ125" s="44">
        <f>IF(AND('Service Matrix'!NQ114="Yes",'Service Volumes 3'!NQ11=""),1,0)</f>
        <v>0</v>
      </c>
      <c r="NR125" s="44">
        <f>IF(AND('Service Matrix'!NR114="Yes",'Service Volumes 3'!NR11=""),1,0)</f>
        <v>0</v>
      </c>
      <c r="NS125" s="44">
        <f>IF(AND('Service Matrix'!NS114="Yes",'Service Volumes 3'!NS11=""),1,0)</f>
        <v>0</v>
      </c>
      <c r="NT125" s="44">
        <f>IF(AND('Service Matrix'!NT114="Yes",'Service Volumes 3'!NT11=""),1,0)</f>
        <v>0</v>
      </c>
      <c r="NU125" s="44">
        <f>IF(AND('Service Matrix'!NU114="Yes",'Service Volumes 3'!NU11=""),1,0)</f>
        <v>0</v>
      </c>
      <c r="NV125" s="44">
        <f>IF(AND('Service Matrix'!NV114="Yes",'Service Volumes 3'!NV11=""),1,0)</f>
        <v>0</v>
      </c>
      <c r="NW125" s="44">
        <f>IF(AND('Service Matrix'!NW114="Yes",'Service Volumes 3'!NW11=""),1,0)</f>
        <v>0</v>
      </c>
      <c r="NX125" s="44">
        <f>IF(AND('Service Matrix'!NX114="Yes",'Service Volumes 3'!NX11=""),1,0)</f>
        <v>0</v>
      </c>
      <c r="NY125" s="44">
        <f>IF(AND('Service Matrix'!NY114="Yes",'Service Volumes 3'!NY11=""),1,0)</f>
        <v>0</v>
      </c>
      <c r="NZ125" s="44">
        <f>IF(AND('Service Matrix'!NZ114="Yes",'Service Volumes 3'!NZ11=""),1,0)</f>
        <v>0</v>
      </c>
      <c r="OA125" s="44">
        <f>IF(AND('Service Matrix'!OA114="Yes",'Service Volumes 3'!OA11=""),1,0)</f>
        <v>0</v>
      </c>
      <c r="OB125" s="44">
        <f>IF(AND('Service Matrix'!OB114="Yes",'Service Volumes 3'!OB11=""),1,0)</f>
        <v>0</v>
      </c>
      <c r="OC125" s="44">
        <f>IF(AND('Service Matrix'!OC114="Yes",'Service Volumes 3'!OC11=""),1,0)</f>
        <v>0</v>
      </c>
      <c r="OD125" s="44">
        <f>IF(AND('Service Matrix'!OD114="Yes",'Service Volumes 3'!OD11=""),1,0)</f>
        <v>0</v>
      </c>
      <c r="OE125" s="44">
        <f>IF(AND('Service Matrix'!OE114="Yes",'Service Volumes 3'!OE11=""),1,0)</f>
        <v>0</v>
      </c>
      <c r="OF125" s="44">
        <f>IF(AND('Service Matrix'!OF114="Yes",'Service Volumes 3'!OF11=""),1,0)</f>
        <v>0</v>
      </c>
      <c r="OG125" s="44">
        <f>IF(AND('Service Matrix'!OG114="Yes",'Service Volumes 3'!OG11=""),1,0)</f>
        <v>0</v>
      </c>
      <c r="OH125" s="44">
        <f>IF(AND('Service Matrix'!OH114="Yes",'Service Volumes 3'!OH11=""),1,0)</f>
        <v>0</v>
      </c>
      <c r="OI125" s="44">
        <f>IF(AND('Service Matrix'!OI114="Yes",'Service Volumes 3'!OI11=""),1,0)</f>
        <v>0</v>
      </c>
      <c r="OJ125" s="44">
        <f>IF(AND('Service Matrix'!OJ114="Yes",'Service Volumes 3'!OJ11=""),1,0)</f>
        <v>0</v>
      </c>
      <c r="OK125" s="44">
        <f>IF(AND('Service Matrix'!OK114="Yes",'Service Volumes 3'!OK11=""),1,0)</f>
        <v>0</v>
      </c>
      <c r="OL125" s="44">
        <f>IF(AND('Service Matrix'!OL114="Yes",'Service Volumes 3'!OL11=""),1,0)</f>
        <v>0</v>
      </c>
      <c r="OM125" s="44">
        <f>IF(AND('Service Matrix'!OM114="Yes",'Service Volumes 3'!OM11=""),1,0)</f>
        <v>0</v>
      </c>
      <c r="ON125" s="44">
        <f>IF(AND('Service Matrix'!ON114="Yes",'Service Volumes 3'!ON11=""),1,0)</f>
        <v>0</v>
      </c>
    </row>
    <row r="126" spans="2:404" ht="10.25" customHeight="1">
      <c r="B126" s="47" t="s">
        <v>148</v>
      </c>
      <c r="C126" s="45" t="s">
        <v>149</v>
      </c>
      <c r="D126" s="43" t="str">
        <f t="shared" si="6"/>
        <v>OK</v>
      </c>
      <c r="E126" s="44">
        <f>IF(AND('Service Matrix'!E115="Yes",'Service Volumes 3'!E13=""),1,0)</f>
        <v>0</v>
      </c>
      <c r="F126" s="44">
        <f>IF(AND('Service Matrix'!F115="Yes",'Service Volumes 3'!F13=""),1,0)</f>
        <v>0</v>
      </c>
      <c r="G126" s="44">
        <f>IF(AND('Service Matrix'!G115="Yes",'Service Volumes 3'!G13=""),1,0)</f>
        <v>0</v>
      </c>
      <c r="H126" s="44">
        <f>IF(AND('Service Matrix'!H115="Yes",'Service Volumes 3'!H13=""),1,0)</f>
        <v>0</v>
      </c>
      <c r="I126" s="44">
        <f>IF(AND('Service Matrix'!I115="Yes",'Service Volumes 3'!I13=""),1,0)</f>
        <v>0</v>
      </c>
      <c r="J126" s="44">
        <f>IF(AND('Service Matrix'!J115="Yes",'Service Volumes 3'!J13=""),1,0)</f>
        <v>0</v>
      </c>
      <c r="K126" s="44">
        <f>IF(AND('Service Matrix'!K115="Yes",'Service Volumes 3'!K13=""),1,0)</f>
        <v>0</v>
      </c>
      <c r="L126" s="44">
        <f>IF(AND('Service Matrix'!L115="Yes",'Service Volumes 3'!L13=""),1,0)</f>
        <v>0</v>
      </c>
      <c r="M126" s="44">
        <f>IF(AND('Service Matrix'!M115="Yes",'Service Volumes 3'!M13=""),1,0)</f>
        <v>0</v>
      </c>
      <c r="N126" s="44">
        <f>IF(AND('Service Matrix'!N115="Yes",'Service Volumes 3'!N13=""),1,0)</f>
        <v>0</v>
      </c>
      <c r="O126" s="44">
        <f>IF(AND('Service Matrix'!O115="Yes",'Service Volumes 3'!O13=""),1,0)</f>
        <v>0</v>
      </c>
      <c r="P126" s="44">
        <f>IF(AND('Service Matrix'!P115="Yes",'Service Volumes 3'!P13=""),1,0)</f>
        <v>0</v>
      </c>
      <c r="Q126" s="44">
        <f>IF(AND('Service Matrix'!Q115="Yes",'Service Volumes 3'!Q13=""),1,0)</f>
        <v>0</v>
      </c>
      <c r="R126" s="44">
        <f>IF(AND('Service Matrix'!R115="Yes",'Service Volumes 3'!R13=""),1,0)</f>
        <v>0</v>
      </c>
      <c r="S126" s="44">
        <f>IF(AND('Service Matrix'!S115="Yes",'Service Volumes 3'!S13=""),1,0)</f>
        <v>0</v>
      </c>
      <c r="T126" s="44">
        <f>IF(AND('Service Matrix'!T115="Yes",'Service Volumes 3'!T13=""),1,0)</f>
        <v>0</v>
      </c>
      <c r="U126" s="44">
        <f>IF(AND('Service Matrix'!U115="Yes",'Service Volumes 3'!U13=""),1,0)</f>
        <v>0</v>
      </c>
      <c r="V126" s="44">
        <f>IF(AND('Service Matrix'!V115="Yes",'Service Volumes 3'!V13=""),1,0)</f>
        <v>0</v>
      </c>
      <c r="W126" s="44">
        <f>IF(AND('Service Matrix'!W115="Yes",'Service Volumes 3'!W13=""),1,0)</f>
        <v>0</v>
      </c>
      <c r="X126" s="44">
        <f>IF(AND('Service Matrix'!X115="Yes",'Service Volumes 3'!X13=""),1,0)</f>
        <v>0</v>
      </c>
      <c r="Y126" s="44">
        <f>IF(AND('Service Matrix'!Y115="Yes",'Service Volumes 3'!Y13=""),1,0)</f>
        <v>0</v>
      </c>
      <c r="Z126" s="44">
        <f>IF(AND('Service Matrix'!Z115="Yes",'Service Volumes 3'!Z13=""),1,0)</f>
        <v>0</v>
      </c>
      <c r="AA126" s="44">
        <f>IF(AND('Service Matrix'!AA115="Yes",'Service Volumes 3'!AA13=""),1,0)</f>
        <v>0</v>
      </c>
      <c r="AB126" s="44">
        <f>IF(AND('Service Matrix'!AB115="Yes",'Service Volumes 3'!AB13=""),1,0)</f>
        <v>0</v>
      </c>
      <c r="AC126" s="44">
        <f>IF(AND('Service Matrix'!AC115="Yes",'Service Volumes 3'!AC13=""),1,0)</f>
        <v>0</v>
      </c>
      <c r="AD126" s="44">
        <f>IF(AND('Service Matrix'!AD115="Yes",'Service Volumes 3'!AD13=""),1,0)</f>
        <v>0</v>
      </c>
      <c r="AE126" s="44">
        <f>IF(AND('Service Matrix'!AE115="Yes",'Service Volumes 3'!AE13=""),1,0)</f>
        <v>0</v>
      </c>
      <c r="AF126" s="44">
        <f>IF(AND('Service Matrix'!AF115="Yes",'Service Volumes 3'!AF13=""),1,0)</f>
        <v>0</v>
      </c>
      <c r="AG126" s="44">
        <f>IF(AND('Service Matrix'!AG115="Yes",'Service Volumes 3'!AG13=""),1,0)</f>
        <v>0</v>
      </c>
      <c r="AH126" s="44">
        <f>IF(AND('Service Matrix'!AH115="Yes",'Service Volumes 3'!AH13=""),1,0)</f>
        <v>0</v>
      </c>
      <c r="AI126" s="44">
        <f>IF(AND('Service Matrix'!AI115="Yes",'Service Volumes 3'!AI13=""),1,0)</f>
        <v>0</v>
      </c>
      <c r="AJ126" s="44">
        <f>IF(AND('Service Matrix'!AJ115="Yes",'Service Volumes 3'!AJ13=""),1,0)</f>
        <v>0</v>
      </c>
      <c r="AK126" s="44">
        <f>IF(AND('Service Matrix'!AK115="Yes",'Service Volumes 3'!AK13=""),1,0)</f>
        <v>0</v>
      </c>
      <c r="AL126" s="44">
        <f>IF(AND('Service Matrix'!AL115="Yes",'Service Volumes 3'!AL13=""),1,0)</f>
        <v>0</v>
      </c>
      <c r="AM126" s="44">
        <f>IF(AND('Service Matrix'!AM115="Yes",'Service Volumes 3'!AM13=""),1,0)</f>
        <v>0</v>
      </c>
      <c r="AN126" s="44">
        <f>IF(AND('Service Matrix'!AN115="Yes",'Service Volumes 3'!AN13=""),1,0)</f>
        <v>0</v>
      </c>
      <c r="AO126" s="44">
        <f>IF(AND('Service Matrix'!AO115="Yes",'Service Volumes 3'!AO13=""),1,0)</f>
        <v>0</v>
      </c>
      <c r="AP126" s="44">
        <f>IF(AND('Service Matrix'!AP115="Yes",'Service Volumes 3'!AP13=""),1,0)</f>
        <v>0</v>
      </c>
      <c r="AQ126" s="44">
        <f>IF(AND('Service Matrix'!AQ115="Yes",'Service Volumes 3'!AQ13=""),1,0)</f>
        <v>0</v>
      </c>
      <c r="AR126" s="44">
        <f>IF(AND('Service Matrix'!AR115="Yes",'Service Volumes 3'!AR13=""),1,0)</f>
        <v>0</v>
      </c>
      <c r="AS126" s="44">
        <f>IF(AND('Service Matrix'!AS115="Yes",'Service Volumes 3'!AS13=""),1,0)</f>
        <v>0</v>
      </c>
      <c r="AT126" s="44">
        <f>IF(AND('Service Matrix'!AT115="Yes",'Service Volumes 3'!AT13=""),1,0)</f>
        <v>0</v>
      </c>
      <c r="AU126" s="44">
        <f>IF(AND('Service Matrix'!AU115="Yes",'Service Volumes 3'!AU13=""),1,0)</f>
        <v>0</v>
      </c>
      <c r="AV126" s="44">
        <f>IF(AND('Service Matrix'!AV115="Yes",'Service Volumes 3'!AV13=""),1,0)</f>
        <v>0</v>
      </c>
      <c r="AW126" s="44">
        <f>IF(AND('Service Matrix'!AW115="Yes",'Service Volumes 3'!AW13=""),1,0)</f>
        <v>0</v>
      </c>
      <c r="AX126" s="44">
        <f>IF(AND('Service Matrix'!AX115="Yes",'Service Volumes 3'!AX13=""),1,0)</f>
        <v>0</v>
      </c>
      <c r="AY126" s="44">
        <f>IF(AND('Service Matrix'!AY115="Yes",'Service Volumes 3'!AY13=""),1,0)</f>
        <v>0</v>
      </c>
      <c r="AZ126" s="44">
        <f>IF(AND('Service Matrix'!AZ115="Yes",'Service Volumes 3'!AZ13=""),1,0)</f>
        <v>0</v>
      </c>
      <c r="BA126" s="44">
        <f>IF(AND('Service Matrix'!BA115="Yes",'Service Volumes 3'!BA13=""),1,0)</f>
        <v>0</v>
      </c>
      <c r="BB126" s="44">
        <f>IF(AND('Service Matrix'!BB115="Yes",'Service Volumes 3'!BB13=""),1,0)</f>
        <v>0</v>
      </c>
      <c r="BC126" s="44">
        <f>IF(AND('Service Matrix'!BC115="Yes",'Service Volumes 3'!BC13=""),1,0)</f>
        <v>0</v>
      </c>
      <c r="BD126" s="44">
        <f>IF(AND('Service Matrix'!BD115="Yes",'Service Volumes 3'!BD13=""),1,0)</f>
        <v>0</v>
      </c>
      <c r="BE126" s="44">
        <f>IF(AND('Service Matrix'!BE115="Yes",'Service Volumes 3'!BE13=""),1,0)</f>
        <v>0</v>
      </c>
      <c r="BF126" s="44">
        <f>IF(AND('Service Matrix'!BF115="Yes",'Service Volumes 3'!BF13=""),1,0)</f>
        <v>0</v>
      </c>
      <c r="BG126" s="44">
        <f>IF(AND('Service Matrix'!BG115="Yes",'Service Volumes 3'!BG13=""),1,0)</f>
        <v>0</v>
      </c>
      <c r="BH126" s="44">
        <f>IF(AND('Service Matrix'!BH115="Yes",'Service Volumes 3'!BH13=""),1,0)</f>
        <v>0</v>
      </c>
      <c r="BI126" s="44">
        <f>IF(AND('Service Matrix'!BI115="Yes",'Service Volumes 3'!BI13=""),1,0)</f>
        <v>0</v>
      </c>
      <c r="BJ126" s="44">
        <f>IF(AND('Service Matrix'!BJ115="Yes",'Service Volumes 3'!BJ13=""),1,0)</f>
        <v>0</v>
      </c>
      <c r="BK126" s="44">
        <f>IF(AND('Service Matrix'!BK115="Yes",'Service Volumes 3'!BK13=""),1,0)</f>
        <v>0</v>
      </c>
      <c r="BL126" s="44">
        <f>IF(AND('Service Matrix'!BL115="Yes",'Service Volumes 3'!BL13=""),1,0)</f>
        <v>0</v>
      </c>
      <c r="BM126" s="44">
        <f>IF(AND('Service Matrix'!BM115="Yes",'Service Volumes 3'!BM13=""),1,0)</f>
        <v>0</v>
      </c>
      <c r="BN126" s="44">
        <f>IF(AND('Service Matrix'!BN115="Yes",'Service Volumes 3'!BN13=""),1,0)</f>
        <v>0</v>
      </c>
      <c r="BO126" s="44">
        <f>IF(AND('Service Matrix'!BO115="Yes",'Service Volumes 3'!BO13=""),1,0)</f>
        <v>0</v>
      </c>
      <c r="BP126" s="44">
        <f>IF(AND('Service Matrix'!BP115="Yes",'Service Volumes 3'!BP13=""),1,0)</f>
        <v>0</v>
      </c>
      <c r="BQ126" s="44">
        <f>IF(AND('Service Matrix'!BQ115="Yes",'Service Volumes 3'!BQ13=""),1,0)</f>
        <v>0</v>
      </c>
      <c r="BR126" s="44">
        <f>IF(AND('Service Matrix'!BR115="Yes",'Service Volumes 3'!BR13=""),1,0)</f>
        <v>0</v>
      </c>
      <c r="BS126" s="44">
        <f>IF(AND('Service Matrix'!BS115="Yes",'Service Volumes 3'!BS13=""),1,0)</f>
        <v>0</v>
      </c>
      <c r="BT126" s="44">
        <f>IF(AND('Service Matrix'!BT115="Yes",'Service Volumes 3'!BT13=""),1,0)</f>
        <v>0</v>
      </c>
      <c r="BU126" s="44">
        <f>IF(AND('Service Matrix'!BU115="Yes",'Service Volumes 3'!BU13=""),1,0)</f>
        <v>0</v>
      </c>
      <c r="BV126" s="44">
        <f>IF(AND('Service Matrix'!BV115="Yes",'Service Volumes 3'!BV13=""),1,0)</f>
        <v>0</v>
      </c>
      <c r="BW126" s="44">
        <f>IF(AND('Service Matrix'!BW115="Yes",'Service Volumes 3'!BW13=""),1,0)</f>
        <v>0</v>
      </c>
      <c r="BX126" s="44">
        <f>IF(AND('Service Matrix'!BX115="Yes",'Service Volumes 3'!BX13=""),1,0)</f>
        <v>0</v>
      </c>
      <c r="BY126" s="44">
        <f>IF(AND('Service Matrix'!BY115="Yes",'Service Volumes 3'!BY13=""),1,0)</f>
        <v>0</v>
      </c>
      <c r="BZ126" s="44">
        <f>IF(AND('Service Matrix'!BZ115="Yes",'Service Volumes 3'!BZ13=""),1,0)</f>
        <v>0</v>
      </c>
      <c r="CA126" s="44">
        <f>IF(AND('Service Matrix'!CA115="Yes",'Service Volumes 3'!CA13=""),1,0)</f>
        <v>0</v>
      </c>
      <c r="CB126" s="44">
        <f>IF(AND('Service Matrix'!CB115="Yes",'Service Volumes 3'!CB13=""),1,0)</f>
        <v>0</v>
      </c>
      <c r="CC126" s="44">
        <f>IF(AND('Service Matrix'!CC115="Yes",'Service Volumes 3'!CC13=""),1,0)</f>
        <v>0</v>
      </c>
      <c r="CD126" s="44">
        <f>IF(AND('Service Matrix'!CD115="Yes",'Service Volumes 3'!CD13=""),1,0)</f>
        <v>0</v>
      </c>
      <c r="CE126" s="44">
        <f>IF(AND('Service Matrix'!CE115="Yes",'Service Volumes 3'!CE13=""),1,0)</f>
        <v>0</v>
      </c>
      <c r="CF126" s="44">
        <f>IF(AND('Service Matrix'!CF115="Yes",'Service Volumes 3'!CF13=""),1,0)</f>
        <v>0</v>
      </c>
      <c r="CG126" s="44">
        <f>IF(AND('Service Matrix'!CG115="Yes",'Service Volumes 3'!CG13=""),1,0)</f>
        <v>0</v>
      </c>
      <c r="CH126" s="44">
        <f>IF(AND('Service Matrix'!CH115="Yes",'Service Volumes 3'!CH13=""),1,0)</f>
        <v>0</v>
      </c>
      <c r="CI126" s="44">
        <f>IF(AND('Service Matrix'!CI115="Yes",'Service Volumes 3'!CI13=""),1,0)</f>
        <v>0</v>
      </c>
      <c r="CJ126" s="44">
        <f>IF(AND('Service Matrix'!CJ115="Yes",'Service Volumes 3'!CJ13=""),1,0)</f>
        <v>0</v>
      </c>
      <c r="CK126" s="44">
        <f>IF(AND('Service Matrix'!CK115="Yes",'Service Volumes 3'!CK13=""),1,0)</f>
        <v>0</v>
      </c>
      <c r="CL126" s="44">
        <f>IF(AND('Service Matrix'!CL115="Yes",'Service Volumes 3'!CL13=""),1,0)</f>
        <v>0</v>
      </c>
      <c r="CM126" s="44">
        <f>IF(AND('Service Matrix'!CM115="Yes",'Service Volumes 3'!CM13=""),1,0)</f>
        <v>0</v>
      </c>
      <c r="CN126" s="44">
        <f>IF(AND('Service Matrix'!CN115="Yes",'Service Volumes 3'!CN13=""),1,0)</f>
        <v>0</v>
      </c>
      <c r="CO126" s="44">
        <f>IF(AND('Service Matrix'!CO115="Yes",'Service Volumes 3'!CO13=""),1,0)</f>
        <v>0</v>
      </c>
      <c r="CP126" s="44">
        <f>IF(AND('Service Matrix'!CP115="Yes",'Service Volumes 3'!CP13=""),1,0)</f>
        <v>0</v>
      </c>
      <c r="CQ126" s="44">
        <f>IF(AND('Service Matrix'!CQ115="Yes",'Service Volumes 3'!CQ13=""),1,0)</f>
        <v>0</v>
      </c>
      <c r="CR126" s="44">
        <f>IF(AND('Service Matrix'!CR115="Yes",'Service Volumes 3'!CR13=""),1,0)</f>
        <v>0</v>
      </c>
      <c r="CS126" s="44">
        <f>IF(AND('Service Matrix'!CS115="Yes",'Service Volumes 3'!CS13=""),1,0)</f>
        <v>0</v>
      </c>
      <c r="CT126" s="44">
        <f>IF(AND('Service Matrix'!CT115="Yes",'Service Volumes 3'!CT13=""),1,0)</f>
        <v>0</v>
      </c>
      <c r="CU126" s="44">
        <f>IF(AND('Service Matrix'!CU115="Yes",'Service Volumes 3'!CU13=""),1,0)</f>
        <v>0</v>
      </c>
      <c r="CV126" s="44">
        <f>IF(AND('Service Matrix'!CV115="Yes",'Service Volumes 3'!CV13=""),1,0)</f>
        <v>0</v>
      </c>
      <c r="CW126" s="44">
        <f>IF(AND('Service Matrix'!CW115="Yes",'Service Volumes 3'!CW13=""),1,0)</f>
        <v>0</v>
      </c>
      <c r="CX126" s="44">
        <f>IF(AND('Service Matrix'!CX115="Yes",'Service Volumes 3'!CX13=""),1,0)</f>
        <v>0</v>
      </c>
      <c r="CY126" s="44">
        <f>IF(AND('Service Matrix'!CY115="Yes",'Service Volumes 3'!CY13=""),1,0)</f>
        <v>0</v>
      </c>
      <c r="CZ126" s="44">
        <f>IF(AND('Service Matrix'!CZ115="Yes",'Service Volumes 3'!CZ13=""),1,0)</f>
        <v>0</v>
      </c>
      <c r="DA126" s="44">
        <f>IF(AND('Service Matrix'!DA115="Yes",'Service Volumes 3'!DA13=""),1,0)</f>
        <v>0</v>
      </c>
      <c r="DB126" s="44">
        <f>IF(AND('Service Matrix'!DB115="Yes",'Service Volumes 3'!DB13=""),1,0)</f>
        <v>0</v>
      </c>
      <c r="DC126" s="44">
        <f>IF(AND('Service Matrix'!DC115="Yes",'Service Volumes 3'!DC13=""),1,0)</f>
        <v>0</v>
      </c>
      <c r="DD126" s="44">
        <f>IF(AND('Service Matrix'!DD115="Yes",'Service Volumes 3'!DD13=""),1,0)</f>
        <v>0</v>
      </c>
      <c r="DE126" s="44">
        <f>IF(AND('Service Matrix'!DE115="Yes",'Service Volumes 3'!DE13=""),1,0)</f>
        <v>0</v>
      </c>
      <c r="DF126" s="44">
        <f>IF(AND('Service Matrix'!DF115="Yes",'Service Volumes 3'!DF13=""),1,0)</f>
        <v>0</v>
      </c>
      <c r="DG126" s="44">
        <f>IF(AND('Service Matrix'!DG115="Yes",'Service Volumes 3'!DG13=""),1,0)</f>
        <v>0</v>
      </c>
      <c r="DH126" s="44">
        <f>IF(AND('Service Matrix'!DH115="Yes",'Service Volumes 3'!DH13=""),1,0)</f>
        <v>0</v>
      </c>
      <c r="DI126" s="44">
        <f>IF(AND('Service Matrix'!DI115="Yes",'Service Volumes 3'!DI13=""),1,0)</f>
        <v>0</v>
      </c>
      <c r="DJ126" s="44">
        <f>IF(AND('Service Matrix'!DJ115="Yes",'Service Volumes 3'!DJ13=""),1,0)</f>
        <v>0</v>
      </c>
      <c r="DK126" s="44">
        <f>IF(AND('Service Matrix'!DK115="Yes",'Service Volumes 3'!DK13=""),1,0)</f>
        <v>0</v>
      </c>
      <c r="DL126" s="44">
        <f>IF(AND('Service Matrix'!DL115="Yes",'Service Volumes 3'!DL13=""),1,0)</f>
        <v>0</v>
      </c>
      <c r="DM126" s="44">
        <f>IF(AND('Service Matrix'!DM115="Yes",'Service Volumes 3'!DM13=""),1,0)</f>
        <v>0</v>
      </c>
      <c r="DN126" s="44">
        <f>IF(AND('Service Matrix'!DN115="Yes",'Service Volumes 3'!DN13=""),1,0)</f>
        <v>0</v>
      </c>
      <c r="DO126" s="44">
        <f>IF(AND('Service Matrix'!DO115="Yes",'Service Volumes 3'!DO13=""),1,0)</f>
        <v>0</v>
      </c>
      <c r="DP126" s="44">
        <f>IF(AND('Service Matrix'!DP115="Yes",'Service Volumes 3'!DP13=""),1,0)</f>
        <v>0</v>
      </c>
      <c r="DQ126" s="44">
        <f>IF(AND('Service Matrix'!DQ115="Yes",'Service Volumes 3'!DQ13=""),1,0)</f>
        <v>0</v>
      </c>
      <c r="DR126" s="44">
        <f>IF(AND('Service Matrix'!DR115="Yes",'Service Volumes 3'!DR13=""),1,0)</f>
        <v>0</v>
      </c>
      <c r="DS126" s="44">
        <f>IF(AND('Service Matrix'!DS115="Yes",'Service Volumes 3'!DS13=""),1,0)</f>
        <v>0</v>
      </c>
      <c r="DT126" s="44">
        <f>IF(AND('Service Matrix'!DT115="Yes",'Service Volumes 3'!DT13=""),1,0)</f>
        <v>0</v>
      </c>
      <c r="DU126" s="44">
        <f>IF(AND('Service Matrix'!DU115="Yes",'Service Volumes 3'!DU13=""),1,0)</f>
        <v>0</v>
      </c>
      <c r="DV126" s="44">
        <f>IF(AND('Service Matrix'!DV115="Yes",'Service Volumes 3'!DV13=""),1,0)</f>
        <v>0</v>
      </c>
      <c r="DW126" s="44">
        <f>IF(AND('Service Matrix'!DW115="Yes",'Service Volumes 3'!DW13=""),1,0)</f>
        <v>0</v>
      </c>
      <c r="DX126" s="44">
        <f>IF(AND('Service Matrix'!DX115="Yes",'Service Volumes 3'!DX13=""),1,0)</f>
        <v>0</v>
      </c>
      <c r="DY126" s="44">
        <f>IF(AND('Service Matrix'!DY115="Yes",'Service Volumes 3'!DY13=""),1,0)</f>
        <v>0</v>
      </c>
      <c r="DZ126" s="44">
        <f>IF(AND('Service Matrix'!DZ115="Yes",'Service Volumes 3'!DZ13=""),1,0)</f>
        <v>0</v>
      </c>
      <c r="EA126" s="44">
        <f>IF(AND('Service Matrix'!EA115="Yes",'Service Volumes 3'!EA13=""),1,0)</f>
        <v>0</v>
      </c>
      <c r="EB126" s="44">
        <f>IF(AND('Service Matrix'!EB115="Yes",'Service Volumes 3'!EB13=""),1,0)</f>
        <v>0</v>
      </c>
      <c r="EC126" s="44">
        <f>IF(AND('Service Matrix'!EC115="Yes",'Service Volumes 3'!EC13=""),1,0)</f>
        <v>0</v>
      </c>
      <c r="ED126" s="44">
        <f>IF(AND('Service Matrix'!ED115="Yes",'Service Volumes 3'!ED13=""),1,0)</f>
        <v>0</v>
      </c>
      <c r="EE126" s="44">
        <f>IF(AND('Service Matrix'!EE115="Yes",'Service Volumes 3'!EE13=""),1,0)</f>
        <v>0</v>
      </c>
      <c r="EF126" s="44">
        <f>IF(AND('Service Matrix'!EF115="Yes",'Service Volumes 3'!EF13=""),1,0)</f>
        <v>0</v>
      </c>
      <c r="EG126" s="44">
        <f>IF(AND('Service Matrix'!EG115="Yes",'Service Volumes 3'!EG13=""),1,0)</f>
        <v>0</v>
      </c>
      <c r="EH126" s="44">
        <f>IF(AND('Service Matrix'!EH115="Yes",'Service Volumes 3'!EH13=""),1,0)</f>
        <v>0</v>
      </c>
      <c r="EI126" s="44">
        <f>IF(AND('Service Matrix'!EI115="Yes",'Service Volumes 3'!EI13=""),1,0)</f>
        <v>0</v>
      </c>
      <c r="EJ126" s="44">
        <f>IF(AND('Service Matrix'!EJ115="Yes",'Service Volumes 3'!EJ13=""),1,0)</f>
        <v>0</v>
      </c>
      <c r="EK126" s="44">
        <f>IF(AND('Service Matrix'!EK115="Yes",'Service Volumes 3'!EK13=""),1,0)</f>
        <v>0</v>
      </c>
      <c r="EL126" s="44">
        <f>IF(AND('Service Matrix'!EL115="Yes",'Service Volumes 3'!EL13=""),1,0)</f>
        <v>0</v>
      </c>
      <c r="EM126" s="44">
        <f>IF(AND('Service Matrix'!EM115="Yes",'Service Volumes 3'!EM13=""),1,0)</f>
        <v>0</v>
      </c>
      <c r="EN126" s="44">
        <f>IF(AND('Service Matrix'!EN115="Yes",'Service Volumes 3'!EN13=""),1,0)</f>
        <v>0</v>
      </c>
      <c r="EO126" s="44">
        <f>IF(AND('Service Matrix'!EO115="Yes",'Service Volumes 3'!EO13=""),1,0)</f>
        <v>0</v>
      </c>
      <c r="EP126" s="44">
        <f>IF(AND('Service Matrix'!EP115="Yes",'Service Volumes 3'!EP13=""),1,0)</f>
        <v>0</v>
      </c>
      <c r="EQ126" s="44">
        <f>IF(AND('Service Matrix'!EQ115="Yes",'Service Volumes 3'!EQ13=""),1,0)</f>
        <v>0</v>
      </c>
      <c r="ER126" s="44">
        <f>IF(AND('Service Matrix'!ER115="Yes",'Service Volumes 3'!ER13=""),1,0)</f>
        <v>0</v>
      </c>
      <c r="ES126" s="44">
        <f>IF(AND('Service Matrix'!ES115="Yes",'Service Volumes 3'!ES13=""),1,0)</f>
        <v>0</v>
      </c>
      <c r="ET126" s="44">
        <f>IF(AND('Service Matrix'!ET115="Yes",'Service Volumes 3'!ET13=""),1,0)</f>
        <v>0</v>
      </c>
      <c r="EU126" s="44">
        <f>IF(AND('Service Matrix'!EU115="Yes",'Service Volumes 3'!EU13=""),1,0)</f>
        <v>0</v>
      </c>
      <c r="EV126" s="44">
        <f>IF(AND('Service Matrix'!EV115="Yes",'Service Volumes 3'!EV13=""),1,0)</f>
        <v>0</v>
      </c>
      <c r="EW126" s="44">
        <f>IF(AND('Service Matrix'!EW115="Yes",'Service Volumes 3'!EW13=""),1,0)</f>
        <v>0</v>
      </c>
      <c r="EX126" s="44">
        <f>IF(AND('Service Matrix'!EX115="Yes",'Service Volumes 3'!EX13=""),1,0)</f>
        <v>0</v>
      </c>
      <c r="EY126" s="44">
        <f>IF(AND('Service Matrix'!EY115="Yes",'Service Volumes 3'!EY13=""),1,0)</f>
        <v>0</v>
      </c>
      <c r="EZ126" s="44">
        <f>IF(AND('Service Matrix'!EZ115="Yes",'Service Volumes 3'!EZ13=""),1,0)</f>
        <v>0</v>
      </c>
      <c r="FA126" s="44">
        <f>IF(AND('Service Matrix'!FA115="Yes",'Service Volumes 3'!FA13=""),1,0)</f>
        <v>0</v>
      </c>
      <c r="FB126" s="44">
        <f>IF(AND('Service Matrix'!FB115="Yes",'Service Volumes 3'!FB13=""),1,0)</f>
        <v>0</v>
      </c>
      <c r="FC126" s="44">
        <f>IF(AND('Service Matrix'!FC115="Yes",'Service Volumes 3'!FC13=""),1,0)</f>
        <v>0</v>
      </c>
      <c r="FD126" s="44">
        <f>IF(AND('Service Matrix'!FD115="Yes",'Service Volumes 3'!FD13=""),1,0)</f>
        <v>0</v>
      </c>
      <c r="FE126" s="44">
        <f>IF(AND('Service Matrix'!FE115="Yes",'Service Volumes 3'!FE13=""),1,0)</f>
        <v>0</v>
      </c>
      <c r="FF126" s="44">
        <f>IF(AND('Service Matrix'!FF115="Yes",'Service Volumes 3'!FF13=""),1,0)</f>
        <v>0</v>
      </c>
      <c r="FG126" s="44">
        <f>IF(AND('Service Matrix'!FG115="Yes",'Service Volumes 3'!FG13=""),1,0)</f>
        <v>0</v>
      </c>
      <c r="FH126" s="44">
        <f>IF(AND('Service Matrix'!FH115="Yes",'Service Volumes 3'!FH13=""),1,0)</f>
        <v>0</v>
      </c>
      <c r="FI126" s="44">
        <f>IF(AND('Service Matrix'!FI115="Yes",'Service Volumes 3'!FI13=""),1,0)</f>
        <v>0</v>
      </c>
      <c r="FJ126" s="44">
        <f>IF(AND('Service Matrix'!FJ115="Yes",'Service Volumes 3'!FJ13=""),1,0)</f>
        <v>0</v>
      </c>
      <c r="FK126" s="44">
        <f>IF(AND('Service Matrix'!FK115="Yes",'Service Volumes 3'!FK13=""),1,0)</f>
        <v>0</v>
      </c>
      <c r="FL126" s="44">
        <f>IF(AND('Service Matrix'!FL115="Yes",'Service Volumes 3'!FL13=""),1,0)</f>
        <v>0</v>
      </c>
      <c r="FM126" s="44">
        <f>IF(AND('Service Matrix'!FM115="Yes",'Service Volumes 3'!FM13=""),1,0)</f>
        <v>0</v>
      </c>
      <c r="FN126" s="44">
        <f>IF(AND('Service Matrix'!FN115="Yes",'Service Volumes 3'!FN13=""),1,0)</f>
        <v>0</v>
      </c>
      <c r="FO126" s="44">
        <f>IF(AND('Service Matrix'!FO115="Yes",'Service Volumes 3'!FO13=""),1,0)</f>
        <v>0</v>
      </c>
      <c r="FP126" s="44">
        <f>IF(AND('Service Matrix'!FP115="Yes",'Service Volumes 3'!FP13=""),1,0)</f>
        <v>0</v>
      </c>
      <c r="FQ126" s="44">
        <f>IF(AND('Service Matrix'!FQ115="Yes",'Service Volumes 3'!FQ13=""),1,0)</f>
        <v>0</v>
      </c>
      <c r="FR126" s="44">
        <f>IF(AND('Service Matrix'!FR115="Yes",'Service Volumes 3'!FR13=""),1,0)</f>
        <v>0</v>
      </c>
      <c r="FS126" s="44">
        <f>IF(AND('Service Matrix'!FS115="Yes",'Service Volumes 3'!FS13=""),1,0)</f>
        <v>0</v>
      </c>
      <c r="FT126" s="44">
        <f>IF(AND('Service Matrix'!FT115="Yes",'Service Volumes 3'!FT13=""),1,0)</f>
        <v>0</v>
      </c>
      <c r="FU126" s="44">
        <f>IF(AND('Service Matrix'!FU115="Yes",'Service Volumes 3'!FU13=""),1,0)</f>
        <v>0</v>
      </c>
      <c r="FV126" s="44">
        <f>IF(AND('Service Matrix'!FV115="Yes",'Service Volumes 3'!FV13=""),1,0)</f>
        <v>0</v>
      </c>
      <c r="FW126" s="44">
        <f>IF(AND('Service Matrix'!FW115="Yes",'Service Volumes 3'!FW13=""),1,0)</f>
        <v>0</v>
      </c>
      <c r="FX126" s="44">
        <f>IF(AND('Service Matrix'!FX115="Yes",'Service Volumes 3'!FX13=""),1,0)</f>
        <v>0</v>
      </c>
      <c r="FY126" s="44">
        <f>IF(AND('Service Matrix'!FY115="Yes",'Service Volumes 3'!FY13=""),1,0)</f>
        <v>0</v>
      </c>
      <c r="FZ126" s="44">
        <f>IF(AND('Service Matrix'!FZ115="Yes",'Service Volumes 3'!FZ13=""),1,0)</f>
        <v>0</v>
      </c>
      <c r="GA126" s="44">
        <f>IF(AND('Service Matrix'!GA115="Yes",'Service Volumes 3'!GA13=""),1,0)</f>
        <v>0</v>
      </c>
      <c r="GB126" s="44">
        <f>IF(AND('Service Matrix'!GB115="Yes",'Service Volumes 3'!GB13=""),1,0)</f>
        <v>0</v>
      </c>
      <c r="GC126" s="44">
        <f>IF(AND('Service Matrix'!GC115="Yes",'Service Volumes 3'!GC13=""),1,0)</f>
        <v>0</v>
      </c>
      <c r="GD126" s="44">
        <f>IF(AND('Service Matrix'!GD115="Yes",'Service Volumes 3'!GD13=""),1,0)</f>
        <v>0</v>
      </c>
      <c r="GE126" s="44">
        <f>IF(AND('Service Matrix'!GE115="Yes",'Service Volumes 3'!GE13=""),1,0)</f>
        <v>0</v>
      </c>
      <c r="GF126" s="44">
        <f>IF(AND('Service Matrix'!GF115="Yes",'Service Volumes 3'!GF13=""),1,0)</f>
        <v>0</v>
      </c>
      <c r="GG126" s="44">
        <f>IF(AND('Service Matrix'!GG115="Yes",'Service Volumes 3'!GG13=""),1,0)</f>
        <v>0</v>
      </c>
      <c r="GH126" s="44">
        <f>IF(AND('Service Matrix'!GH115="Yes",'Service Volumes 3'!GH13=""),1,0)</f>
        <v>0</v>
      </c>
      <c r="GI126" s="44">
        <f>IF(AND('Service Matrix'!GI115="Yes",'Service Volumes 3'!GI13=""),1,0)</f>
        <v>0</v>
      </c>
      <c r="GJ126" s="44">
        <f>IF(AND('Service Matrix'!GJ115="Yes",'Service Volumes 3'!GJ13=""),1,0)</f>
        <v>0</v>
      </c>
      <c r="GK126" s="44">
        <f>IF(AND('Service Matrix'!GK115="Yes",'Service Volumes 3'!GK13=""),1,0)</f>
        <v>0</v>
      </c>
      <c r="GL126" s="44">
        <f>IF(AND('Service Matrix'!GL115="Yes",'Service Volumes 3'!GL13=""),1,0)</f>
        <v>0</v>
      </c>
      <c r="GM126" s="44">
        <f>IF(AND('Service Matrix'!GM115="Yes",'Service Volumes 3'!GM13=""),1,0)</f>
        <v>0</v>
      </c>
      <c r="GN126" s="44">
        <f>IF(AND('Service Matrix'!GN115="Yes",'Service Volumes 3'!GN13=""),1,0)</f>
        <v>0</v>
      </c>
      <c r="GO126" s="44">
        <f>IF(AND('Service Matrix'!GO115="Yes",'Service Volumes 3'!GO13=""),1,0)</f>
        <v>0</v>
      </c>
      <c r="GP126" s="44">
        <f>IF(AND('Service Matrix'!GP115="Yes",'Service Volumes 3'!GP13=""),1,0)</f>
        <v>0</v>
      </c>
      <c r="GQ126" s="44">
        <f>IF(AND('Service Matrix'!GQ115="Yes",'Service Volumes 3'!GQ13=""),1,0)</f>
        <v>0</v>
      </c>
      <c r="GR126" s="44">
        <f>IF(AND('Service Matrix'!GR115="Yes",'Service Volumes 3'!GR13=""),1,0)</f>
        <v>0</v>
      </c>
      <c r="GS126" s="44">
        <f>IF(AND('Service Matrix'!GS115="Yes",'Service Volumes 3'!GS13=""),1,0)</f>
        <v>0</v>
      </c>
      <c r="GT126" s="44">
        <f>IF(AND('Service Matrix'!GT115="Yes",'Service Volumes 3'!GT13=""),1,0)</f>
        <v>0</v>
      </c>
      <c r="GU126" s="44">
        <f>IF(AND('Service Matrix'!GU115="Yes",'Service Volumes 3'!GU13=""),1,0)</f>
        <v>0</v>
      </c>
      <c r="GV126" s="44">
        <f>IF(AND('Service Matrix'!GV115="Yes",'Service Volumes 3'!GV13=""),1,0)</f>
        <v>0</v>
      </c>
      <c r="GW126" s="44">
        <f>IF(AND('Service Matrix'!GW115="Yes",'Service Volumes 3'!GW13=""),1,0)</f>
        <v>0</v>
      </c>
      <c r="GX126" s="44">
        <f>IF(AND('Service Matrix'!GX115="Yes",'Service Volumes 3'!GX13=""),1,0)</f>
        <v>0</v>
      </c>
      <c r="GY126" s="44">
        <f>IF(AND('Service Matrix'!GY115="Yes",'Service Volumes 3'!GY13=""),1,0)</f>
        <v>0</v>
      </c>
      <c r="GZ126" s="44">
        <f>IF(AND('Service Matrix'!GZ115="Yes",'Service Volumes 3'!GZ13=""),1,0)</f>
        <v>0</v>
      </c>
      <c r="HA126" s="44">
        <f>IF(AND('Service Matrix'!HA115="Yes",'Service Volumes 3'!HA13=""),1,0)</f>
        <v>0</v>
      </c>
      <c r="HB126" s="44">
        <f>IF(AND('Service Matrix'!HB115="Yes",'Service Volumes 3'!HB13=""),1,0)</f>
        <v>0</v>
      </c>
      <c r="HC126" s="44">
        <f>IF(AND('Service Matrix'!HC115="Yes",'Service Volumes 3'!HC13=""),1,0)</f>
        <v>0</v>
      </c>
      <c r="HD126" s="44">
        <f>IF(AND('Service Matrix'!HD115="Yes",'Service Volumes 3'!HD13=""),1,0)</f>
        <v>0</v>
      </c>
      <c r="HE126" s="44">
        <f>IF(AND('Service Matrix'!HE115="Yes",'Service Volumes 3'!HE13=""),1,0)</f>
        <v>0</v>
      </c>
      <c r="HF126" s="44">
        <f>IF(AND('Service Matrix'!HF115="Yes",'Service Volumes 3'!HF13=""),1,0)</f>
        <v>0</v>
      </c>
      <c r="HG126" s="44">
        <f>IF(AND('Service Matrix'!HG115="Yes",'Service Volumes 3'!HG13=""),1,0)</f>
        <v>0</v>
      </c>
      <c r="HH126" s="44">
        <f>IF(AND('Service Matrix'!HH115="Yes",'Service Volumes 3'!HH13=""),1,0)</f>
        <v>0</v>
      </c>
      <c r="HI126" s="44">
        <f>IF(AND('Service Matrix'!HI115="Yes",'Service Volumes 3'!HI13=""),1,0)</f>
        <v>0</v>
      </c>
      <c r="HJ126" s="44">
        <f>IF(AND('Service Matrix'!HJ115="Yes",'Service Volumes 3'!HJ13=""),1,0)</f>
        <v>0</v>
      </c>
      <c r="HK126" s="44">
        <f>IF(AND('Service Matrix'!HK115="Yes",'Service Volumes 3'!HK13=""),1,0)</f>
        <v>0</v>
      </c>
      <c r="HL126" s="44">
        <f>IF(AND('Service Matrix'!HL115="Yes",'Service Volumes 3'!HL13=""),1,0)</f>
        <v>0</v>
      </c>
      <c r="HM126" s="44">
        <f>IF(AND('Service Matrix'!HM115="Yes",'Service Volumes 3'!HM13=""),1,0)</f>
        <v>0</v>
      </c>
      <c r="HN126" s="44">
        <f>IF(AND('Service Matrix'!HN115="Yes",'Service Volumes 3'!HN13=""),1,0)</f>
        <v>0</v>
      </c>
      <c r="HO126" s="44">
        <f>IF(AND('Service Matrix'!HO115="Yes",'Service Volumes 3'!HO13=""),1,0)</f>
        <v>0</v>
      </c>
      <c r="HP126" s="44">
        <f>IF(AND('Service Matrix'!HP115="Yes",'Service Volumes 3'!HP13=""),1,0)</f>
        <v>0</v>
      </c>
      <c r="HQ126" s="44">
        <f>IF(AND('Service Matrix'!HQ115="Yes",'Service Volumes 3'!HQ13=""),1,0)</f>
        <v>0</v>
      </c>
      <c r="HR126" s="44">
        <f>IF(AND('Service Matrix'!HR115="Yes",'Service Volumes 3'!HR13=""),1,0)</f>
        <v>0</v>
      </c>
      <c r="HS126" s="44">
        <f>IF(AND('Service Matrix'!HS115="Yes",'Service Volumes 3'!HS13=""),1,0)</f>
        <v>0</v>
      </c>
      <c r="HT126" s="44">
        <f>IF(AND('Service Matrix'!HT115="Yes",'Service Volumes 3'!HT13=""),1,0)</f>
        <v>0</v>
      </c>
      <c r="HU126" s="44">
        <f>IF(AND('Service Matrix'!HU115="Yes",'Service Volumes 3'!HU13=""),1,0)</f>
        <v>0</v>
      </c>
      <c r="HV126" s="44">
        <f>IF(AND('Service Matrix'!HV115="Yes",'Service Volumes 3'!HV13=""),1,0)</f>
        <v>0</v>
      </c>
      <c r="HW126" s="44">
        <f>IF(AND('Service Matrix'!HW115="Yes",'Service Volumes 3'!HW13=""),1,0)</f>
        <v>0</v>
      </c>
      <c r="HX126" s="44">
        <f>IF(AND('Service Matrix'!HX115="Yes",'Service Volumes 3'!HX13=""),1,0)</f>
        <v>0</v>
      </c>
      <c r="HY126" s="44">
        <f>IF(AND('Service Matrix'!HY115="Yes",'Service Volumes 3'!HY13=""),1,0)</f>
        <v>0</v>
      </c>
      <c r="HZ126" s="44">
        <f>IF(AND('Service Matrix'!HZ115="Yes",'Service Volumes 3'!HZ13=""),1,0)</f>
        <v>0</v>
      </c>
      <c r="IA126" s="44">
        <f>IF(AND('Service Matrix'!IA115="Yes",'Service Volumes 3'!IA13=""),1,0)</f>
        <v>0</v>
      </c>
      <c r="IB126" s="44">
        <f>IF(AND('Service Matrix'!IB115="Yes",'Service Volumes 3'!IB13=""),1,0)</f>
        <v>0</v>
      </c>
      <c r="IC126" s="44">
        <f>IF(AND('Service Matrix'!IC115="Yes",'Service Volumes 3'!IC13=""),1,0)</f>
        <v>0</v>
      </c>
      <c r="ID126" s="44">
        <f>IF(AND('Service Matrix'!ID115="Yes",'Service Volumes 3'!ID13=""),1,0)</f>
        <v>0</v>
      </c>
      <c r="IE126" s="44">
        <f>IF(AND('Service Matrix'!IE115="Yes",'Service Volumes 3'!IE13=""),1,0)</f>
        <v>0</v>
      </c>
      <c r="IF126" s="44">
        <f>IF(AND('Service Matrix'!IF115="Yes",'Service Volumes 3'!IF13=""),1,0)</f>
        <v>0</v>
      </c>
      <c r="IG126" s="44">
        <f>IF(AND('Service Matrix'!IG115="Yes",'Service Volumes 3'!IG13=""),1,0)</f>
        <v>0</v>
      </c>
      <c r="IH126" s="44">
        <f>IF(AND('Service Matrix'!IH115="Yes",'Service Volumes 3'!IH13=""),1,0)</f>
        <v>0</v>
      </c>
      <c r="II126" s="44">
        <f>IF(AND('Service Matrix'!II115="Yes",'Service Volumes 3'!II13=""),1,0)</f>
        <v>0</v>
      </c>
      <c r="IJ126" s="44">
        <f>IF(AND('Service Matrix'!IJ115="Yes",'Service Volumes 3'!IJ13=""),1,0)</f>
        <v>0</v>
      </c>
      <c r="IK126" s="44">
        <f>IF(AND('Service Matrix'!IK115="Yes",'Service Volumes 3'!IK13=""),1,0)</f>
        <v>0</v>
      </c>
      <c r="IL126" s="44">
        <f>IF(AND('Service Matrix'!IL115="Yes",'Service Volumes 3'!IL13=""),1,0)</f>
        <v>0</v>
      </c>
      <c r="IM126" s="44">
        <f>IF(AND('Service Matrix'!IM115="Yes",'Service Volumes 3'!IM13=""),1,0)</f>
        <v>0</v>
      </c>
      <c r="IN126" s="44">
        <f>IF(AND('Service Matrix'!IN115="Yes",'Service Volumes 3'!IN13=""),1,0)</f>
        <v>0</v>
      </c>
      <c r="IO126" s="44">
        <f>IF(AND('Service Matrix'!IO115="Yes",'Service Volumes 3'!IO13=""),1,0)</f>
        <v>0</v>
      </c>
      <c r="IP126" s="44">
        <f>IF(AND('Service Matrix'!IP115="Yes",'Service Volumes 3'!IP13=""),1,0)</f>
        <v>0</v>
      </c>
      <c r="IQ126" s="44">
        <f>IF(AND('Service Matrix'!IQ115="Yes",'Service Volumes 3'!IQ13=""),1,0)</f>
        <v>0</v>
      </c>
      <c r="IR126" s="44">
        <f>IF(AND('Service Matrix'!IR115="Yes",'Service Volumes 3'!IR13=""),1,0)</f>
        <v>0</v>
      </c>
      <c r="IS126" s="44">
        <f>IF(AND('Service Matrix'!IS115="Yes",'Service Volumes 3'!IS13=""),1,0)</f>
        <v>0</v>
      </c>
      <c r="IT126" s="44">
        <f>IF(AND('Service Matrix'!IT115="Yes",'Service Volumes 3'!IT13=""),1,0)</f>
        <v>0</v>
      </c>
      <c r="IU126" s="44">
        <f>IF(AND('Service Matrix'!IU115="Yes",'Service Volumes 3'!IU13=""),1,0)</f>
        <v>0</v>
      </c>
      <c r="IV126" s="44">
        <f>IF(AND('Service Matrix'!IV115="Yes",'Service Volumes 3'!IV13=""),1,0)</f>
        <v>0</v>
      </c>
      <c r="IW126" s="44">
        <f>IF(AND('Service Matrix'!IW115="Yes",'Service Volumes 3'!IW13=""),1,0)</f>
        <v>0</v>
      </c>
      <c r="IX126" s="44">
        <f>IF(AND('Service Matrix'!IX115="Yes",'Service Volumes 3'!IX13=""),1,0)</f>
        <v>0</v>
      </c>
      <c r="IY126" s="44">
        <f>IF(AND('Service Matrix'!IY115="Yes",'Service Volumes 3'!IY13=""),1,0)</f>
        <v>0</v>
      </c>
      <c r="IZ126" s="44">
        <f>IF(AND('Service Matrix'!IZ115="Yes",'Service Volumes 3'!IZ13=""),1,0)</f>
        <v>0</v>
      </c>
      <c r="JA126" s="44">
        <f>IF(AND('Service Matrix'!JA115="Yes",'Service Volumes 3'!JA13=""),1,0)</f>
        <v>0</v>
      </c>
      <c r="JB126" s="44">
        <f>IF(AND('Service Matrix'!JB115="Yes",'Service Volumes 3'!JB13=""),1,0)</f>
        <v>0</v>
      </c>
      <c r="JC126" s="44">
        <f>IF(AND('Service Matrix'!JC115="Yes",'Service Volumes 3'!JC13=""),1,0)</f>
        <v>0</v>
      </c>
      <c r="JD126" s="44">
        <f>IF(AND('Service Matrix'!JD115="Yes",'Service Volumes 3'!JD13=""),1,0)</f>
        <v>0</v>
      </c>
      <c r="JE126" s="44">
        <f>IF(AND('Service Matrix'!JE115="Yes",'Service Volumes 3'!JE13=""),1,0)</f>
        <v>0</v>
      </c>
      <c r="JF126" s="44">
        <f>IF(AND('Service Matrix'!JF115="Yes",'Service Volumes 3'!JF13=""),1,0)</f>
        <v>0</v>
      </c>
      <c r="JG126" s="44">
        <f>IF(AND('Service Matrix'!JG115="Yes",'Service Volumes 3'!JG13=""),1,0)</f>
        <v>0</v>
      </c>
      <c r="JH126" s="44">
        <f>IF(AND('Service Matrix'!JH115="Yes",'Service Volumes 3'!JH13=""),1,0)</f>
        <v>0</v>
      </c>
      <c r="JI126" s="44">
        <f>IF(AND('Service Matrix'!JI115="Yes",'Service Volumes 3'!JI13=""),1,0)</f>
        <v>0</v>
      </c>
      <c r="JJ126" s="44">
        <f>IF(AND('Service Matrix'!JJ115="Yes",'Service Volumes 3'!JJ13=""),1,0)</f>
        <v>0</v>
      </c>
      <c r="JK126" s="44">
        <f>IF(AND('Service Matrix'!JK115="Yes",'Service Volumes 3'!JK13=""),1,0)</f>
        <v>0</v>
      </c>
      <c r="JL126" s="44">
        <f>IF(AND('Service Matrix'!JL115="Yes",'Service Volumes 3'!JL13=""),1,0)</f>
        <v>0</v>
      </c>
      <c r="JM126" s="44">
        <f>IF(AND('Service Matrix'!JM115="Yes",'Service Volumes 3'!JM13=""),1,0)</f>
        <v>0</v>
      </c>
      <c r="JN126" s="44">
        <f>IF(AND('Service Matrix'!JN115="Yes",'Service Volumes 3'!JN13=""),1,0)</f>
        <v>0</v>
      </c>
      <c r="JO126" s="44">
        <f>IF(AND('Service Matrix'!JO115="Yes",'Service Volumes 3'!JO13=""),1,0)</f>
        <v>0</v>
      </c>
      <c r="JP126" s="44">
        <f>IF(AND('Service Matrix'!JP115="Yes",'Service Volumes 3'!JP13=""),1,0)</f>
        <v>0</v>
      </c>
      <c r="JQ126" s="44">
        <f>IF(AND('Service Matrix'!JQ115="Yes",'Service Volumes 3'!JQ13=""),1,0)</f>
        <v>0</v>
      </c>
      <c r="JR126" s="44">
        <f>IF(AND('Service Matrix'!JR115="Yes",'Service Volumes 3'!JR13=""),1,0)</f>
        <v>0</v>
      </c>
      <c r="JS126" s="44">
        <f>IF(AND('Service Matrix'!JS115="Yes",'Service Volumes 3'!JS13=""),1,0)</f>
        <v>0</v>
      </c>
      <c r="JT126" s="44">
        <f>IF(AND('Service Matrix'!JT115="Yes",'Service Volumes 3'!JT13=""),1,0)</f>
        <v>0</v>
      </c>
      <c r="JU126" s="44">
        <f>IF(AND('Service Matrix'!JU115="Yes",'Service Volumes 3'!JU13=""),1,0)</f>
        <v>0</v>
      </c>
      <c r="JV126" s="44">
        <f>IF(AND('Service Matrix'!JV115="Yes",'Service Volumes 3'!JV13=""),1,0)</f>
        <v>0</v>
      </c>
      <c r="JW126" s="44">
        <f>IF(AND('Service Matrix'!JW115="Yes",'Service Volumes 3'!JW13=""),1,0)</f>
        <v>0</v>
      </c>
      <c r="JX126" s="44">
        <f>IF(AND('Service Matrix'!JX115="Yes",'Service Volumes 3'!JX13=""),1,0)</f>
        <v>0</v>
      </c>
      <c r="JY126" s="44">
        <f>IF(AND('Service Matrix'!JY115="Yes",'Service Volumes 3'!JY13=""),1,0)</f>
        <v>0</v>
      </c>
      <c r="JZ126" s="44">
        <f>IF(AND('Service Matrix'!JZ115="Yes",'Service Volumes 3'!JZ13=""),1,0)</f>
        <v>0</v>
      </c>
      <c r="KA126" s="44">
        <f>IF(AND('Service Matrix'!KA115="Yes",'Service Volumes 3'!KA13=""),1,0)</f>
        <v>0</v>
      </c>
      <c r="KB126" s="44">
        <f>IF(AND('Service Matrix'!KB115="Yes",'Service Volumes 3'!KB13=""),1,0)</f>
        <v>0</v>
      </c>
      <c r="KC126" s="44">
        <f>IF(AND('Service Matrix'!KC115="Yes",'Service Volumes 3'!KC13=""),1,0)</f>
        <v>0</v>
      </c>
      <c r="KD126" s="44">
        <f>IF(AND('Service Matrix'!KD115="Yes",'Service Volumes 3'!KD13=""),1,0)</f>
        <v>0</v>
      </c>
      <c r="KE126" s="44">
        <f>IF(AND('Service Matrix'!KE115="Yes",'Service Volumes 3'!KE13=""),1,0)</f>
        <v>0</v>
      </c>
      <c r="KF126" s="44">
        <f>IF(AND('Service Matrix'!KF115="Yes",'Service Volumes 3'!KF13=""),1,0)</f>
        <v>0</v>
      </c>
      <c r="KG126" s="44">
        <f>IF(AND('Service Matrix'!KG115="Yes",'Service Volumes 3'!KG13=""),1,0)</f>
        <v>0</v>
      </c>
      <c r="KH126" s="44">
        <f>IF(AND('Service Matrix'!KH115="Yes",'Service Volumes 3'!KH13=""),1,0)</f>
        <v>0</v>
      </c>
      <c r="KI126" s="44">
        <f>IF(AND('Service Matrix'!KI115="Yes",'Service Volumes 3'!KI13=""),1,0)</f>
        <v>0</v>
      </c>
      <c r="KJ126" s="44">
        <f>IF(AND('Service Matrix'!KJ115="Yes",'Service Volumes 3'!KJ13=""),1,0)</f>
        <v>0</v>
      </c>
      <c r="KK126" s="44">
        <f>IF(AND('Service Matrix'!KK115="Yes",'Service Volumes 3'!KK13=""),1,0)</f>
        <v>0</v>
      </c>
      <c r="KL126" s="44">
        <f>IF(AND('Service Matrix'!KL115="Yes",'Service Volumes 3'!KL13=""),1,0)</f>
        <v>0</v>
      </c>
      <c r="KM126" s="44">
        <f>IF(AND('Service Matrix'!KM115="Yes",'Service Volumes 3'!KM13=""),1,0)</f>
        <v>0</v>
      </c>
      <c r="KN126" s="44">
        <f>IF(AND('Service Matrix'!KN115="Yes",'Service Volumes 3'!KN13=""),1,0)</f>
        <v>0</v>
      </c>
      <c r="KO126" s="44">
        <f>IF(AND('Service Matrix'!KO115="Yes",'Service Volumes 3'!KO13=""),1,0)</f>
        <v>0</v>
      </c>
      <c r="KP126" s="44">
        <f>IF(AND('Service Matrix'!KP115="Yes",'Service Volumes 3'!KP13=""),1,0)</f>
        <v>0</v>
      </c>
      <c r="KQ126" s="44">
        <f>IF(AND('Service Matrix'!KQ115="Yes",'Service Volumes 3'!KQ13=""),1,0)</f>
        <v>0</v>
      </c>
      <c r="KR126" s="44">
        <f>IF(AND('Service Matrix'!KR115="Yes",'Service Volumes 3'!KR13=""),1,0)</f>
        <v>0</v>
      </c>
      <c r="KS126" s="44">
        <f>IF(AND('Service Matrix'!KS115="Yes",'Service Volumes 3'!KS13=""),1,0)</f>
        <v>0</v>
      </c>
      <c r="KT126" s="44">
        <f>IF(AND('Service Matrix'!KT115="Yes",'Service Volumes 3'!KT13=""),1,0)</f>
        <v>0</v>
      </c>
      <c r="KU126" s="44">
        <f>IF(AND('Service Matrix'!KU115="Yes",'Service Volumes 3'!KU13=""),1,0)</f>
        <v>0</v>
      </c>
      <c r="KV126" s="44">
        <f>IF(AND('Service Matrix'!KV115="Yes",'Service Volumes 3'!KV13=""),1,0)</f>
        <v>0</v>
      </c>
      <c r="KW126" s="44">
        <f>IF(AND('Service Matrix'!KW115="Yes",'Service Volumes 3'!KW13=""),1,0)</f>
        <v>0</v>
      </c>
      <c r="KX126" s="44">
        <f>IF(AND('Service Matrix'!KX115="Yes",'Service Volumes 3'!KX13=""),1,0)</f>
        <v>0</v>
      </c>
      <c r="KY126" s="44">
        <f>IF(AND('Service Matrix'!KY115="Yes",'Service Volumes 3'!KY13=""),1,0)</f>
        <v>0</v>
      </c>
      <c r="KZ126" s="44">
        <f>IF(AND('Service Matrix'!KZ115="Yes",'Service Volumes 3'!KZ13=""),1,0)</f>
        <v>0</v>
      </c>
      <c r="LA126" s="44">
        <f>IF(AND('Service Matrix'!LA115="Yes",'Service Volumes 3'!LA13=""),1,0)</f>
        <v>0</v>
      </c>
      <c r="LB126" s="44">
        <f>IF(AND('Service Matrix'!LB115="Yes",'Service Volumes 3'!LB13=""),1,0)</f>
        <v>0</v>
      </c>
      <c r="LC126" s="44">
        <f>IF(AND('Service Matrix'!LC115="Yes",'Service Volumes 3'!LC13=""),1,0)</f>
        <v>0</v>
      </c>
      <c r="LD126" s="44">
        <f>IF(AND('Service Matrix'!LD115="Yes",'Service Volumes 3'!LD13=""),1,0)</f>
        <v>0</v>
      </c>
      <c r="LE126" s="44">
        <f>IF(AND('Service Matrix'!LE115="Yes",'Service Volumes 3'!LE13=""),1,0)</f>
        <v>0</v>
      </c>
      <c r="LF126" s="44">
        <f>IF(AND('Service Matrix'!LF115="Yes",'Service Volumes 3'!LF13=""),1,0)</f>
        <v>0</v>
      </c>
      <c r="LG126" s="44">
        <f>IF(AND('Service Matrix'!LG115="Yes",'Service Volumes 3'!LG13=""),1,0)</f>
        <v>0</v>
      </c>
      <c r="LH126" s="44">
        <f>IF(AND('Service Matrix'!LH115="Yes",'Service Volumes 3'!LH13=""),1,0)</f>
        <v>0</v>
      </c>
      <c r="LI126" s="44">
        <f>IF(AND('Service Matrix'!LI115="Yes",'Service Volumes 3'!LI13=""),1,0)</f>
        <v>0</v>
      </c>
      <c r="LJ126" s="44">
        <f>IF(AND('Service Matrix'!LJ115="Yes",'Service Volumes 3'!LJ13=""),1,0)</f>
        <v>0</v>
      </c>
      <c r="LK126" s="44">
        <f>IF(AND('Service Matrix'!LK115="Yes",'Service Volumes 3'!LK13=""),1,0)</f>
        <v>0</v>
      </c>
      <c r="LL126" s="44">
        <f>IF(AND('Service Matrix'!LL115="Yes",'Service Volumes 3'!LL13=""),1,0)</f>
        <v>0</v>
      </c>
      <c r="LM126" s="44">
        <f>IF(AND('Service Matrix'!LM115="Yes",'Service Volumes 3'!LM13=""),1,0)</f>
        <v>0</v>
      </c>
      <c r="LN126" s="44">
        <f>IF(AND('Service Matrix'!LN115="Yes",'Service Volumes 3'!LN13=""),1,0)</f>
        <v>0</v>
      </c>
      <c r="LO126" s="44">
        <f>IF(AND('Service Matrix'!LO115="Yes",'Service Volumes 3'!LO13=""),1,0)</f>
        <v>0</v>
      </c>
      <c r="LP126" s="44">
        <f>IF(AND('Service Matrix'!LP115="Yes",'Service Volumes 3'!LP13=""),1,0)</f>
        <v>0</v>
      </c>
      <c r="LQ126" s="44">
        <f>IF(AND('Service Matrix'!LQ115="Yes",'Service Volumes 3'!LQ13=""),1,0)</f>
        <v>0</v>
      </c>
      <c r="LR126" s="44">
        <f>IF(AND('Service Matrix'!LR115="Yes",'Service Volumes 3'!LR13=""),1,0)</f>
        <v>0</v>
      </c>
      <c r="LS126" s="44">
        <f>IF(AND('Service Matrix'!LS115="Yes",'Service Volumes 3'!LS13=""),1,0)</f>
        <v>0</v>
      </c>
      <c r="LT126" s="44">
        <f>IF(AND('Service Matrix'!LT115="Yes",'Service Volumes 3'!LT13=""),1,0)</f>
        <v>0</v>
      </c>
      <c r="LU126" s="44">
        <f>IF(AND('Service Matrix'!LU115="Yes",'Service Volumes 3'!LU13=""),1,0)</f>
        <v>0</v>
      </c>
      <c r="LV126" s="44">
        <f>IF(AND('Service Matrix'!LV115="Yes",'Service Volumes 3'!LV13=""),1,0)</f>
        <v>0</v>
      </c>
      <c r="LW126" s="44">
        <f>IF(AND('Service Matrix'!LW115="Yes",'Service Volumes 3'!LW13=""),1,0)</f>
        <v>0</v>
      </c>
      <c r="LX126" s="44">
        <f>IF(AND('Service Matrix'!LX115="Yes",'Service Volumes 3'!LX13=""),1,0)</f>
        <v>0</v>
      </c>
      <c r="LY126" s="44">
        <f>IF(AND('Service Matrix'!LY115="Yes",'Service Volumes 3'!LY13=""),1,0)</f>
        <v>0</v>
      </c>
      <c r="LZ126" s="44">
        <f>IF(AND('Service Matrix'!LZ115="Yes",'Service Volumes 3'!LZ13=""),1,0)</f>
        <v>0</v>
      </c>
      <c r="MA126" s="44">
        <f>IF(AND('Service Matrix'!MA115="Yes",'Service Volumes 3'!MA13=""),1,0)</f>
        <v>0</v>
      </c>
      <c r="MB126" s="44">
        <f>IF(AND('Service Matrix'!MB115="Yes",'Service Volumes 3'!MB13=""),1,0)</f>
        <v>0</v>
      </c>
      <c r="MC126" s="44">
        <f>IF(AND('Service Matrix'!MC115="Yes",'Service Volumes 3'!MC13=""),1,0)</f>
        <v>0</v>
      </c>
      <c r="MD126" s="44">
        <f>IF(AND('Service Matrix'!MD115="Yes",'Service Volumes 3'!MD13=""),1,0)</f>
        <v>0</v>
      </c>
      <c r="ME126" s="44">
        <f>IF(AND('Service Matrix'!ME115="Yes",'Service Volumes 3'!ME13=""),1,0)</f>
        <v>0</v>
      </c>
      <c r="MF126" s="44">
        <f>IF(AND('Service Matrix'!MF115="Yes",'Service Volumes 3'!MF13=""),1,0)</f>
        <v>0</v>
      </c>
      <c r="MG126" s="44">
        <f>IF(AND('Service Matrix'!MG115="Yes",'Service Volumes 3'!MG13=""),1,0)</f>
        <v>0</v>
      </c>
      <c r="MH126" s="44">
        <f>IF(AND('Service Matrix'!MH115="Yes",'Service Volumes 3'!MH13=""),1,0)</f>
        <v>0</v>
      </c>
      <c r="MI126" s="44">
        <f>IF(AND('Service Matrix'!MI115="Yes",'Service Volumes 3'!MI13=""),1,0)</f>
        <v>0</v>
      </c>
      <c r="MJ126" s="44">
        <f>IF(AND('Service Matrix'!MJ115="Yes",'Service Volumes 3'!MJ13=""),1,0)</f>
        <v>0</v>
      </c>
      <c r="MK126" s="44">
        <f>IF(AND('Service Matrix'!MK115="Yes",'Service Volumes 3'!MK13=""),1,0)</f>
        <v>0</v>
      </c>
      <c r="ML126" s="44">
        <f>IF(AND('Service Matrix'!ML115="Yes",'Service Volumes 3'!ML13=""),1,0)</f>
        <v>0</v>
      </c>
      <c r="MM126" s="44">
        <f>IF(AND('Service Matrix'!MM115="Yes",'Service Volumes 3'!MM13=""),1,0)</f>
        <v>0</v>
      </c>
      <c r="MN126" s="44">
        <f>IF(AND('Service Matrix'!MN115="Yes",'Service Volumes 3'!MN13=""),1,0)</f>
        <v>0</v>
      </c>
      <c r="MO126" s="44">
        <f>IF(AND('Service Matrix'!MO115="Yes",'Service Volumes 3'!MO13=""),1,0)</f>
        <v>0</v>
      </c>
      <c r="MP126" s="44">
        <f>IF(AND('Service Matrix'!MP115="Yes",'Service Volumes 3'!MP13=""),1,0)</f>
        <v>0</v>
      </c>
      <c r="MQ126" s="44">
        <f>IF(AND('Service Matrix'!MQ115="Yes",'Service Volumes 3'!MQ13=""),1,0)</f>
        <v>0</v>
      </c>
      <c r="MR126" s="44">
        <f>IF(AND('Service Matrix'!MR115="Yes",'Service Volumes 3'!MR13=""),1,0)</f>
        <v>0</v>
      </c>
      <c r="MS126" s="44">
        <f>IF(AND('Service Matrix'!MS115="Yes",'Service Volumes 3'!MS13=""),1,0)</f>
        <v>0</v>
      </c>
      <c r="MT126" s="44">
        <f>IF(AND('Service Matrix'!MT115="Yes",'Service Volumes 3'!MT13=""),1,0)</f>
        <v>0</v>
      </c>
      <c r="MU126" s="44">
        <f>IF(AND('Service Matrix'!MU115="Yes",'Service Volumes 3'!MU13=""),1,0)</f>
        <v>0</v>
      </c>
      <c r="MV126" s="44">
        <f>IF(AND('Service Matrix'!MV115="Yes",'Service Volumes 3'!MV13=""),1,0)</f>
        <v>0</v>
      </c>
      <c r="MW126" s="44">
        <f>IF(AND('Service Matrix'!MW115="Yes",'Service Volumes 3'!MW13=""),1,0)</f>
        <v>0</v>
      </c>
      <c r="MX126" s="44">
        <f>IF(AND('Service Matrix'!MX115="Yes",'Service Volumes 3'!MX13=""),1,0)</f>
        <v>0</v>
      </c>
      <c r="MY126" s="44">
        <f>IF(AND('Service Matrix'!MY115="Yes",'Service Volumes 3'!MY13=""),1,0)</f>
        <v>0</v>
      </c>
      <c r="MZ126" s="44">
        <f>IF(AND('Service Matrix'!MZ115="Yes",'Service Volumes 3'!MZ13=""),1,0)</f>
        <v>0</v>
      </c>
      <c r="NA126" s="44">
        <f>IF(AND('Service Matrix'!NA115="Yes",'Service Volumes 3'!NA13=""),1,0)</f>
        <v>0</v>
      </c>
      <c r="NB126" s="44">
        <f>IF(AND('Service Matrix'!NB115="Yes",'Service Volumes 3'!NB13=""),1,0)</f>
        <v>0</v>
      </c>
      <c r="NC126" s="44">
        <f>IF(AND('Service Matrix'!NC115="Yes",'Service Volumes 3'!NC13=""),1,0)</f>
        <v>0</v>
      </c>
      <c r="ND126" s="44">
        <f>IF(AND('Service Matrix'!ND115="Yes",'Service Volumes 3'!ND13=""),1,0)</f>
        <v>0</v>
      </c>
      <c r="NE126" s="44">
        <f>IF(AND('Service Matrix'!NE115="Yes",'Service Volumes 3'!NE13=""),1,0)</f>
        <v>0</v>
      </c>
      <c r="NF126" s="44">
        <f>IF(AND('Service Matrix'!NF115="Yes",'Service Volumes 3'!NF13=""),1,0)</f>
        <v>0</v>
      </c>
      <c r="NG126" s="44">
        <f>IF(AND('Service Matrix'!NG115="Yes",'Service Volumes 3'!NG13=""),1,0)</f>
        <v>0</v>
      </c>
      <c r="NH126" s="44">
        <f>IF(AND('Service Matrix'!NH115="Yes",'Service Volumes 3'!NH13=""),1,0)</f>
        <v>0</v>
      </c>
      <c r="NI126" s="44">
        <f>IF(AND('Service Matrix'!NI115="Yes",'Service Volumes 3'!NI13=""),1,0)</f>
        <v>0</v>
      </c>
      <c r="NJ126" s="44">
        <f>IF(AND('Service Matrix'!NJ115="Yes",'Service Volumes 3'!NJ13=""),1,0)</f>
        <v>0</v>
      </c>
      <c r="NK126" s="44">
        <f>IF(AND('Service Matrix'!NK115="Yes",'Service Volumes 3'!NK13=""),1,0)</f>
        <v>0</v>
      </c>
      <c r="NL126" s="44">
        <f>IF(AND('Service Matrix'!NL115="Yes",'Service Volumes 3'!NL13=""),1,0)</f>
        <v>0</v>
      </c>
      <c r="NM126" s="44">
        <f>IF(AND('Service Matrix'!NM115="Yes",'Service Volumes 3'!NM13=""),1,0)</f>
        <v>0</v>
      </c>
      <c r="NN126" s="44">
        <f>IF(AND('Service Matrix'!NN115="Yes",'Service Volumes 3'!NN13=""),1,0)</f>
        <v>0</v>
      </c>
      <c r="NO126" s="44">
        <f>IF(AND('Service Matrix'!NO115="Yes",'Service Volumes 3'!NO13=""),1,0)</f>
        <v>0</v>
      </c>
      <c r="NP126" s="44">
        <f>IF(AND('Service Matrix'!NP115="Yes",'Service Volumes 3'!NP13=""),1,0)</f>
        <v>0</v>
      </c>
      <c r="NQ126" s="44">
        <f>IF(AND('Service Matrix'!NQ115="Yes",'Service Volumes 3'!NQ13=""),1,0)</f>
        <v>0</v>
      </c>
      <c r="NR126" s="44">
        <f>IF(AND('Service Matrix'!NR115="Yes",'Service Volumes 3'!NR13=""),1,0)</f>
        <v>0</v>
      </c>
      <c r="NS126" s="44">
        <f>IF(AND('Service Matrix'!NS115="Yes",'Service Volumes 3'!NS13=""),1,0)</f>
        <v>0</v>
      </c>
      <c r="NT126" s="44">
        <f>IF(AND('Service Matrix'!NT115="Yes",'Service Volumes 3'!NT13=""),1,0)</f>
        <v>0</v>
      </c>
      <c r="NU126" s="44">
        <f>IF(AND('Service Matrix'!NU115="Yes",'Service Volumes 3'!NU13=""),1,0)</f>
        <v>0</v>
      </c>
      <c r="NV126" s="44">
        <f>IF(AND('Service Matrix'!NV115="Yes",'Service Volumes 3'!NV13=""),1,0)</f>
        <v>0</v>
      </c>
      <c r="NW126" s="44">
        <f>IF(AND('Service Matrix'!NW115="Yes",'Service Volumes 3'!NW13=""),1,0)</f>
        <v>0</v>
      </c>
      <c r="NX126" s="44">
        <f>IF(AND('Service Matrix'!NX115="Yes",'Service Volumes 3'!NX13=""),1,0)</f>
        <v>0</v>
      </c>
      <c r="NY126" s="44">
        <f>IF(AND('Service Matrix'!NY115="Yes",'Service Volumes 3'!NY13=""),1,0)</f>
        <v>0</v>
      </c>
      <c r="NZ126" s="44">
        <f>IF(AND('Service Matrix'!NZ115="Yes",'Service Volumes 3'!NZ13=""),1,0)</f>
        <v>0</v>
      </c>
      <c r="OA126" s="44">
        <f>IF(AND('Service Matrix'!OA115="Yes",'Service Volumes 3'!OA13=""),1,0)</f>
        <v>0</v>
      </c>
      <c r="OB126" s="44">
        <f>IF(AND('Service Matrix'!OB115="Yes",'Service Volumes 3'!OB13=""),1,0)</f>
        <v>0</v>
      </c>
      <c r="OC126" s="44">
        <f>IF(AND('Service Matrix'!OC115="Yes",'Service Volumes 3'!OC13=""),1,0)</f>
        <v>0</v>
      </c>
      <c r="OD126" s="44">
        <f>IF(AND('Service Matrix'!OD115="Yes",'Service Volumes 3'!OD13=""),1,0)</f>
        <v>0</v>
      </c>
      <c r="OE126" s="44">
        <f>IF(AND('Service Matrix'!OE115="Yes",'Service Volumes 3'!OE13=""),1,0)</f>
        <v>0</v>
      </c>
      <c r="OF126" s="44">
        <f>IF(AND('Service Matrix'!OF115="Yes",'Service Volumes 3'!OF13=""),1,0)</f>
        <v>0</v>
      </c>
      <c r="OG126" s="44">
        <f>IF(AND('Service Matrix'!OG115="Yes",'Service Volumes 3'!OG13=""),1,0)</f>
        <v>0</v>
      </c>
      <c r="OH126" s="44">
        <f>IF(AND('Service Matrix'!OH115="Yes",'Service Volumes 3'!OH13=""),1,0)</f>
        <v>0</v>
      </c>
      <c r="OI126" s="44">
        <f>IF(AND('Service Matrix'!OI115="Yes",'Service Volumes 3'!OI13=""),1,0)</f>
        <v>0</v>
      </c>
      <c r="OJ126" s="44">
        <f>IF(AND('Service Matrix'!OJ115="Yes",'Service Volumes 3'!OJ13=""),1,0)</f>
        <v>0</v>
      </c>
      <c r="OK126" s="44">
        <f>IF(AND('Service Matrix'!OK115="Yes",'Service Volumes 3'!OK13=""),1,0)</f>
        <v>0</v>
      </c>
      <c r="OL126" s="44">
        <f>IF(AND('Service Matrix'!OL115="Yes",'Service Volumes 3'!OL13=""),1,0)</f>
        <v>0</v>
      </c>
      <c r="OM126" s="44">
        <f>IF(AND('Service Matrix'!OM115="Yes",'Service Volumes 3'!OM13=""),1,0)</f>
        <v>0</v>
      </c>
      <c r="ON126" s="44">
        <f>IF(AND('Service Matrix'!ON115="Yes",'Service Volumes 3'!ON13=""),1,0)</f>
        <v>0</v>
      </c>
    </row>
    <row r="127" spans="2:404" ht="10.25" customHeight="1">
      <c r="B127" s="47" t="s">
        <v>150</v>
      </c>
      <c r="C127" s="45" t="s">
        <v>151</v>
      </c>
      <c r="D127" s="43" t="str">
        <f t="shared" si="6"/>
        <v>OK</v>
      </c>
      <c r="E127" s="44">
        <f>IF(AND('Service Matrix'!E116="Yes",'Service Volumes 3'!E15=""),1,0)</f>
        <v>0</v>
      </c>
      <c r="F127" s="44">
        <f>IF(AND('Service Matrix'!F116="Yes",'Service Volumes 3'!F15=""),1,0)</f>
        <v>0</v>
      </c>
      <c r="G127" s="44">
        <f>IF(AND('Service Matrix'!G116="Yes",'Service Volumes 3'!G15=""),1,0)</f>
        <v>0</v>
      </c>
      <c r="H127" s="44">
        <f>IF(AND('Service Matrix'!H116="Yes",'Service Volumes 3'!H15=""),1,0)</f>
        <v>0</v>
      </c>
      <c r="I127" s="44">
        <f>IF(AND('Service Matrix'!I116="Yes",'Service Volumes 3'!I15=""),1,0)</f>
        <v>0</v>
      </c>
      <c r="J127" s="44">
        <f>IF(AND('Service Matrix'!J116="Yes",'Service Volumes 3'!J15=""),1,0)</f>
        <v>0</v>
      </c>
      <c r="K127" s="44">
        <f>IF(AND('Service Matrix'!K116="Yes",'Service Volumes 3'!K15=""),1,0)</f>
        <v>0</v>
      </c>
      <c r="L127" s="44">
        <f>IF(AND('Service Matrix'!L116="Yes",'Service Volumes 3'!L15=""),1,0)</f>
        <v>0</v>
      </c>
      <c r="M127" s="44">
        <f>IF(AND('Service Matrix'!M116="Yes",'Service Volumes 3'!M15=""),1,0)</f>
        <v>0</v>
      </c>
      <c r="N127" s="44">
        <f>IF(AND('Service Matrix'!N116="Yes",'Service Volumes 3'!N15=""),1,0)</f>
        <v>0</v>
      </c>
      <c r="O127" s="44">
        <f>IF(AND('Service Matrix'!O116="Yes",'Service Volumes 3'!O15=""),1,0)</f>
        <v>0</v>
      </c>
      <c r="P127" s="44">
        <f>IF(AND('Service Matrix'!P116="Yes",'Service Volumes 3'!P15=""),1,0)</f>
        <v>0</v>
      </c>
      <c r="Q127" s="44">
        <f>IF(AND('Service Matrix'!Q116="Yes",'Service Volumes 3'!Q15=""),1,0)</f>
        <v>0</v>
      </c>
      <c r="R127" s="44">
        <f>IF(AND('Service Matrix'!R116="Yes",'Service Volumes 3'!R15=""),1,0)</f>
        <v>0</v>
      </c>
      <c r="S127" s="44">
        <f>IF(AND('Service Matrix'!S116="Yes",'Service Volumes 3'!S15=""),1,0)</f>
        <v>0</v>
      </c>
      <c r="T127" s="44">
        <f>IF(AND('Service Matrix'!T116="Yes",'Service Volumes 3'!T15=""),1,0)</f>
        <v>0</v>
      </c>
      <c r="U127" s="44">
        <f>IF(AND('Service Matrix'!U116="Yes",'Service Volumes 3'!U15=""),1,0)</f>
        <v>0</v>
      </c>
      <c r="V127" s="44">
        <f>IF(AND('Service Matrix'!V116="Yes",'Service Volumes 3'!V15=""),1,0)</f>
        <v>0</v>
      </c>
      <c r="W127" s="44">
        <f>IF(AND('Service Matrix'!W116="Yes",'Service Volumes 3'!W15=""),1,0)</f>
        <v>0</v>
      </c>
      <c r="X127" s="44">
        <f>IF(AND('Service Matrix'!X116="Yes",'Service Volumes 3'!X15=""),1,0)</f>
        <v>0</v>
      </c>
      <c r="Y127" s="44">
        <f>IF(AND('Service Matrix'!Y116="Yes",'Service Volumes 3'!Y15=""),1,0)</f>
        <v>0</v>
      </c>
      <c r="Z127" s="44">
        <f>IF(AND('Service Matrix'!Z116="Yes",'Service Volumes 3'!Z15=""),1,0)</f>
        <v>0</v>
      </c>
      <c r="AA127" s="44">
        <f>IF(AND('Service Matrix'!AA116="Yes",'Service Volumes 3'!AA15=""),1,0)</f>
        <v>0</v>
      </c>
      <c r="AB127" s="44">
        <f>IF(AND('Service Matrix'!AB116="Yes",'Service Volumes 3'!AB15=""),1,0)</f>
        <v>0</v>
      </c>
      <c r="AC127" s="44">
        <f>IF(AND('Service Matrix'!AC116="Yes",'Service Volumes 3'!AC15=""),1,0)</f>
        <v>0</v>
      </c>
      <c r="AD127" s="44">
        <f>IF(AND('Service Matrix'!AD116="Yes",'Service Volumes 3'!AD15=""),1,0)</f>
        <v>0</v>
      </c>
      <c r="AE127" s="44">
        <f>IF(AND('Service Matrix'!AE116="Yes",'Service Volumes 3'!AE15=""),1,0)</f>
        <v>0</v>
      </c>
      <c r="AF127" s="44">
        <f>IF(AND('Service Matrix'!AF116="Yes",'Service Volumes 3'!AF15=""),1,0)</f>
        <v>0</v>
      </c>
      <c r="AG127" s="44">
        <f>IF(AND('Service Matrix'!AG116="Yes",'Service Volumes 3'!AG15=""),1,0)</f>
        <v>0</v>
      </c>
      <c r="AH127" s="44">
        <f>IF(AND('Service Matrix'!AH116="Yes",'Service Volumes 3'!AH15=""),1,0)</f>
        <v>0</v>
      </c>
      <c r="AI127" s="44">
        <f>IF(AND('Service Matrix'!AI116="Yes",'Service Volumes 3'!AI15=""),1,0)</f>
        <v>0</v>
      </c>
      <c r="AJ127" s="44">
        <f>IF(AND('Service Matrix'!AJ116="Yes",'Service Volumes 3'!AJ15=""),1,0)</f>
        <v>0</v>
      </c>
      <c r="AK127" s="44">
        <f>IF(AND('Service Matrix'!AK116="Yes",'Service Volumes 3'!AK15=""),1,0)</f>
        <v>0</v>
      </c>
      <c r="AL127" s="44">
        <f>IF(AND('Service Matrix'!AL116="Yes",'Service Volumes 3'!AL15=""),1,0)</f>
        <v>0</v>
      </c>
      <c r="AM127" s="44">
        <f>IF(AND('Service Matrix'!AM116="Yes",'Service Volumes 3'!AM15=""),1,0)</f>
        <v>0</v>
      </c>
      <c r="AN127" s="44">
        <f>IF(AND('Service Matrix'!AN116="Yes",'Service Volumes 3'!AN15=""),1,0)</f>
        <v>0</v>
      </c>
      <c r="AO127" s="44">
        <f>IF(AND('Service Matrix'!AO116="Yes",'Service Volumes 3'!AO15=""),1,0)</f>
        <v>0</v>
      </c>
      <c r="AP127" s="44">
        <f>IF(AND('Service Matrix'!AP116="Yes",'Service Volumes 3'!AP15=""),1,0)</f>
        <v>0</v>
      </c>
      <c r="AQ127" s="44">
        <f>IF(AND('Service Matrix'!AQ116="Yes",'Service Volumes 3'!AQ15=""),1,0)</f>
        <v>0</v>
      </c>
      <c r="AR127" s="44">
        <f>IF(AND('Service Matrix'!AR116="Yes",'Service Volumes 3'!AR15=""),1,0)</f>
        <v>0</v>
      </c>
      <c r="AS127" s="44">
        <f>IF(AND('Service Matrix'!AS116="Yes",'Service Volumes 3'!AS15=""),1,0)</f>
        <v>0</v>
      </c>
      <c r="AT127" s="44">
        <f>IF(AND('Service Matrix'!AT116="Yes",'Service Volumes 3'!AT15=""),1,0)</f>
        <v>0</v>
      </c>
      <c r="AU127" s="44">
        <f>IF(AND('Service Matrix'!AU116="Yes",'Service Volumes 3'!AU15=""),1,0)</f>
        <v>0</v>
      </c>
      <c r="AV127" s="44">
        <f>IF(AND('Service Matrix'!AV116="Yes",'Service Volumes 3'!AV15=""),1,0)</f>
        <v>0</v>
      </c>
      <c r="AW127" s="44">
        <f>IF(AND('Service Matrix'!AW116="Yes",'Service Volumes 3'!AW15=""),1,0)</f>
        <v>0</v>
      </c>
      <c r="AX127" s="44">
        <f>IF(AND('Service Matrix'!AX116="Yes",'Service Volumes 3'!AX15=""),1,0)</f>
        <v>0</v>
      </c>
      <c r="AY127" s="44">
        <f>IF(AND('Service Matrix'!AY116="Yes",'Service Volumes 3'!AY15=""),1,0)</f>
        <v>0</v>
      </c>
      <c r="AZ127" s="44">
        <f>IF(AND('Service Matrix'!AZ116="Yes",'Service Volumes 3'!AZ15=""),1,0)</f>
        <v>0</v>
      </c>
      <c r="BA127" s="44">
        <f>IF(AND('Service Matrix'!BA116="Yes",'Service Volumes 3'!BA15=""),1,0)</f>
        <v>0</v>
      </c>
      <c r="BB127" s="44">
        <f>IF(AND('Service Matrix'!BB116="Yes",'Service Volumes 3'!BB15=""),1,0)</f>
        <v>0</v>
      </c>
      <c r="BC127" s="44">
        <f>IF(AND('Service Matrix'!BC116="Yes",'Service Volumes 3'!BC15=""),1,0)</f>
        <v>0</v>
      </c>
      <c r="BD127" s="44">
        <f>IF(AND('Service Matrix'!BD116="Yes",'Service Volumes 3'!BD15=""),1,0)</f>
        <v>0</v>
      </c>
      <c r="BE127" s="44">
        <f>IF(AND('Service Matrix'!BE116="Yes",'Service Volumes 3'!BE15=""),1,0)</f>
        <v>0</v>
      </c>
      <c r="BF127" s="44">
        <f>IF(AND('Service Matrix'!BF116="Yes",'Service Volumes 3'!BF15=""),1,0)</f>
        <v>0</v>
      </c>
      <c r="BG127" s="44">
        <f>IF(AND('Service Matrix'!BG116="Yes",'Service Volumes 3'!BG15=""),1,0)</f>
        <v>0</v>
      </c>
      <c r="BH127" s="44">
        <f>IF(AND('Service Matrix'!BH116="Yes",'Service Volumes 3'!BH15=""),1,0)</f>
        <v>0</v>
      </c>
      <c r="BI127" s="44">
        <f>IF(AND('Service Matrix'!BI116="Yes",'Service Volumes 3'!BI15=""),1,0)</f>
        <v>0</v>
      </c>
      <c r="BJ127" s="44">
        <f>IF(AND('Service Matrix'!BJ116="Yes",'Service Volumes 3'!BJ15=""),1,0)</f>
        <v>0</v>
      </c>
      <c r="BK127" s="44">
        <f>IF(AND('Service Matrix'!BK116="Yes",'Service Volumes 3'!BK15=""),1,0)</f>
        <v>0</v>
      </c>
      <c r="BL127" s="44">
        <f>IF(AND('Service Matrix'!BL116="Yes",'Service Volumes 3'!BL15=""),1,0)</f>
        <v>0</v>
      </c>
      <c r="BM127" s="44">
        <f>IF(AND('Service Matrix'!BM116="Yes",'Service Volumes 3'!BM15=""),1,0)</f>
        <v>0</v>
      </c>
      <c r="BN127" s="44">
        <f>IF(AND('Service Matrix'!BN116="Yes",'Service Volumes 3'!BN15=""),1,0)</f>
        <v>0</v>
      </c>
      <c r="BO127" s="44">
        <f>IF(AND('Service Matrix'!BO116="Yes",'Service Volumes 3'!BO15=""),1,0)</f>
        <v>0</v>
      </c>
      <c r="BP127" s="44">
        <f>IF(AND('Service Matrix'!BP116="Yes",'Service Volumes 3'!BP15=""),1,0)</f>
        <v>0</v>
      </c>
      <c r="BQ127" s="44">
        <f>IF(AND('Service Matrix'!BQ116="Yes",'Service Volumes 3'!BQ15=""),1,0)</f>
        <v>0</v>
      </c>
      <c r="BR127" s="44">
        <f>IF(AND('Service Matrix'!BR116="Yes",'Service Volumes 3'!BR15=""),1,0)</f>
        <v>0</v>
      </c>
      <c r="BS127" s="44">
        <f>IF(AND('Service Matrix'!BS116="Yes",'Service Volumes 3'!BS15=""),1,0)</f>
        <v>0</v>
      </c>
      <c r="BT127" s="44">
        <f>IF(AND('Service Matrix'!BT116="Yes",'Service Volumes 3'!BT15=""),1,0)</f>
        <v>0</v>
      </c>
      <c r="BU127" s="44">
        <f>IF(AND('Service Matrix'!BU116="Yes",'Service Volumes 3'!BU15=""),1,0)</f>
        <v>0</v>
      </c>
      <c r="BV127" s="44">
        <f>IF(AND('Service Matrix'!BV116="Yes",'Service Volumes 3'!BV15=""),1,0)</f>
        <v>0</v>
      </c>
      <c r="BW127" s="44">
        <f>IF(AND('Service Matrix'!BW116="Yes",'Service Volumes 3'!BW15=""),1,0)</f>
        <v>0</v>
      </c>
      <c r="BX127" s="44">
        <f>IF(AND('Service Matrix'!BX116="Yes",'Service Volumes 3'!BX15=""),1,0)</f>
        <v>0</v>
      </c>
      <c r="BY127" s="44">
        <f>IF(AND('Service Matrix'!BY116="Yes",'Service Volumes 3'!BY15=""),1,0)</f>
        <v>0</v>
      </c>
      <c r="BZ127" s="44">
        <f>IF(AND('Service Matrix'!BZ116="Yes",'Service Volumes 3'!BZ15=""),1,0)</f>
        <v>0</v>
      </c>
      <c r="CA127" s="44">
        <f>IF(AND('Service Matrix'!CA116="Yes",'Service Volumes 3'!CA15=""),1,0)</f>
        <v>0</v>
      </c>
      <c r="CB127" s="44">
        <f>IF(AND('Service Matrix'!CB116="Yes",'Service Volumes 3'!CB15=""),1,0)</f>
        <v>0</v>
      </c>
      <c r="CC127" s="44">
        <f>IF(AND('Service Matrix'!CC116="Yes",'Service Volumes 3'!CC15=""),1,0)</f>
        <v>0</v>
      </c>
      <c r="CD127" s="44">
        <f>IF(AND('Service Matrix'!CD116="Yes",'Service Volumes 3'!CD15=""),1,0)</f>
        <v>0</v>
      </c>
      <c r="CE127" s="44">
        <f>IF(AND('Service Matrix'!CE116="Yes",'Service Volumes 3'!CE15=""),1,0)</f>
        <v>0</v>
      </c>
      <c r="CF127" s="44">
        <f>IF(AND('Service Matrix'!CF116="Yes",'Service Volumes 3'!CF15=""),1,0)</f>
        <v>0</v>
      </c>
      <c r="CG127" s="44">
        <f>IF(AND('Service Matrix'!CG116="Yes",'Service Volumes 3'!CG15=""),1,0)</f>
        <v>0</v>
      </c>
      <c r="CH127" s="44">
        <f>IF(AND('Service Matrix'!CH116="Yes",'Service Volumes 3'!CH15=""),1,0)</f>
        <v>0</v>
      </c>
      <c r="CI127" s="44">
        <f>IF(AND('Service Matrix'!CI116="Yes",'Service Volumes 3'!CI15=""),1,0)</f>
        <v>0</v>
      </c>
      <c r="CJ127" s="44">
        <f>IF(AND('Service Matrix'!CJ116="Yes",'Service Volumes 3'!CJ15=""),1,0)</f>
        <v>0</v>
      </c>
      <c r="CK127" s="44">
        <f>IF(AND('Service Matrix'!CK116="Yes",'Service Volumes 3'!CK15=""),1,0)</f>
        <v>0</v>
      </c>
      <c r="CL127" s="44">
        <f>IF(AND('Service Matrix'!CL116="Yes",'Service Volumes 3'!CL15=""),1,0)</f>
        <v>0</v>
      </c>
      <c r="CM127" s="44">
        <f>IF(AND('Service Matrix'!CM116="Yes",'Service Volumes 3'!CM15=""),1,0)</f>
        <v>0</v>
      </c>
      <c r="CN127" s="44">
        <f>IF(AND('Service Matrix'!CN116="Yes",'Service Volumes 3'!CN15=""),1,0)</f>
        <v>0</v>
      </c>
      <c r="CO127" s="44">
        <f>IF(AND('Service Matrix'!CO116="Yes",'Service Volumes 3'!CO15=""),1,0)</f>
        <v>0</v>
      </c>
      <c r="CP127" s="44">
        <f>IF(AND('Service Matrix'!CP116="Yes",'Service Volumes 3'!CP15=""),1,0)</f>
        <v>0</v>
      </c>
      <c r="CQ127" s="44">
        <f>IF(AND('Service Matrix'!CQ116="Yes",'Service Volumes 3'!CQ15=""),1,0)</f>
        <v>0</v>
      </c>
      <c r="CR127" s="44">
        <f>IF(AND('Service Matrix'!CR116="Yes",'Service Volumes 3'!CR15=""),1,0)</f>
        <v>0</v>
      </c>
      <c r="CS127" s="44">
        <f>IF(AND('Service Matrix'!CS116="Yes",'Service Volumes 3'!CS15=""),1,0)</f>
        <v>0</v>
      </c>
      <c r="CT127" s="44">
        <f>IF(AND('Service Matrix'!CT116="Yes",'Service Volumes 3'!CT15=""),1,0)</f>
        <v>0</v>
      </c>
      <c r="CU127" s="44">
        <f>IF(AND('Service Matrix'!CU116="Yes",'Service Volumes 3'!CU15=""),1,0)</f>
        <v>0</v>
      </c>
      <c r="CV127" s="44">
        <f>IF(AND('Service Matrix'!CV116="Yes",'Service Volumes 3'!CV15=""),1,0)</f>
        <v>0</v>
      </c>
      <c r="CW127" s="44">
        <f>IF(AND('Service Matrix'!CW116="Yes",'Service Volumes 3'!CW15=""),1,0)</f>
        <v>0</v>
      </c>
      <c r="CX127" s="44">
        <f>IF(AND('Service Matrix'!CX116="Yes",'Service Volumes 3'!CX15=""),1,0)</f>
        <v>0</v>
      </c>
      <c r="CY127" s="44">
        <f>IF(AND('Service Matrix'!CY116="Yes",'Service Volumes 3'!CY15=""),1,0)</f>
        <v>0</v>
      </c>
      <c r="CZ127" s="44">
        <f>IF(AND('Service Matrix'!CZ116="Yes",'Service Volumes 3'!CZ15=""),1,0)</f>
        <v>0</v>
      </c>
      <c r="DA127" s="44">
        <f>IF(AND('Service Matrix'!DA116="Yes",'Service Volumes 3'!DA15=""),1,0)</f>
        <v>0</v>
      </c>
      <c r="DB127" s="44">
        <f>IF(AND('Service Matrix'!DB116="Yes",'Service Volumes 3'!DB15=""),1,0)</f>
        <v>0</v>
      </c>
      <c r="DC127" s="44">
        <f>IF(AND('Service Matrix'!DC116="Yes",'Service Volumes 3'!DC15=""),1,0)</f>
        <v>0</v>
      </c>
      <c r="DD127" s="44">
        <f>IF(AND('Service Matrix'!DD116="Yes",'Service Volumes 3'!DD15=""),1,0)</f>
        <v>0</v>
      </c>
      <c r="DE127" s="44">
        <f>IF(AND('Service Matrix'!DE116="Yes",'Service Volumes 3'!DE15=""),1,0)</f>
        <v>0</v>
      </c>
      <c r="DF127" s="44">
        <f>IF(AND('Service Matrix'!DF116="Yes",'Service Volumes 3'!DF15=""),1,0)</f>
        <v>0</v>
      </c>
      <c r="DG127" s="44">
        <f>IF(AND('Service Matrix'!DG116="Yes",'Service Volumes 3'!DG15=""),1,0)</f>
        <v>0</v>
      </c>
      <c r="DH127" s="44">
        <f>IF(AND('Service Matrix'!DH116="Yes",'Service Volumes 3'!DH15=""),1,0)</f>
        <v>0</v>
      </c>
      <c r="DI127" s="44">
        <f>IF(AND('Service Matrix'!DI116="Yes",'Service Volumes 3'!DI15=""),1,0)</f>
        <v>0</v>
      </c>
      <c r="DJ127" s="44">
        <f>IF(AND('Service Matrix'!DJ116="Yes",'Service Volumes 3'!DJ15=""),1,0)</f>
        <v>0</v>
      </c>
      <c r="DK127" s="44">
        <f>IF(AND('Service Matrix'!DK116="Yes",'Service Volumes 3'!DK15=""),1,0)</f>
        <v>0</v>
      </c>
      <c r="DL127" s="44">
        <f>IF(AND('Service Matrix'!DL116="Yes",'Service Volumes 3'!DL15=""),1,0)</f>
        <v>0</v>
      </c>
      <c r="DM127" s="44">
        <f>IF(AND('Service Matrix'!DM116="Yes",'Service Volumes 3'!DM15=""),1,0)</f>
        <v>0</v>
      </c>
      <c r="DN127" s="44">
        <f>IF(AND('Service Matrix'!DN116="Yes",'Service Volumes 3'!DN15=""),1,0)</f>
        <v>0</v>
      </c>
      <c r="DO127" s="44">
        <f>IF(AND('Service Matrix'!DO116="Yes",'Service Volumes 3'!DO15=""),1,0)</f>
        <v>0</v>
      </c>
      <c r="DP127" s="44">
        <f>IF(AND('Service Matrix'!DP116="Yes",'Service Volumes 3'!DP15=""),1,0)</f>
        <v>0</v>
      </c>
      <c r="DQ127" s="44">
        <f>IF(AND('Service Matrix'!DQ116="Yes",'Service Volumes 3'!DQ15=""),1,0)</f>
        <v>0</v>
      </c>
      <c r="DR127" s="44">
        <f>IF(AND('Service Matrix'!DR116="Yes",'Service Volumes 3'!DR15=""),1,0)</f>
        <v>0</v>
      </c>
      <c r="DS127" s="44">
        <f>IF(AND('Service Matrix'!DS116="Yes",'Service Volumes 3'!DS15=""),1,0)</f>
        <v>0</v>
      </c>
      <c r="DT127" s="44">
        <f>IF(AND('Service Matrix'!DT116="Yes",'Service Volumes 3'!DT15=""),1,0)</f>
        <v>0</v>
      </c>
      <c r="DU127" s="44">
        <f>IF(AND('Service Matrix'!DU116="Yes",'Service Volumes 3'!DU15=""),1,0)</f>
        <v>0</v>
      </c>
      <c r="DV127" s="44">
        <f>IF(AND('Service Matrix'!DV116="Yes",'Service Volumes 3'!DV15=""),1,0)</f>
        <v>0</v>
      </c>
      <c r="DW127" s="44">
        <f>IF(AND('Service Matrix'!DW116="Yes",'Service Volumes 3'!DW15=""),1,0)</f>
        <v>0</v>
      </c>
      <c r="DX127" s="44">
        <f>IF(AND('Service Matrix'!DX116="Yes",'Service Volumes 3'!DX15=""),1,0)</f>
        <v>0</v>
      </c>
      <c r="DY127" s="44">
        <f>IF(AND('Service Matrix'!DY116="Yes",'Service Volumes 3'!DY15=""),1,0)</f>
        <v>0</v>
      </c>
      <c r="DZ127" s="44">
        <f>IF(AND('Service Matrix'!DZ116="Yes",'Service Volumes 3'!DZ15=""),1,0)</f>
        <v>0</v>
      </c>
      <c r="EA127" s="44">
        <f>IF(AND('Service Matrix'!EA116="Yes",'Service Volumes 3'!EA15=""),1,0)</f>
        <v>0</v>
      </c>
      <c r="EB127" s="44">
        <f>IF(AND('Service Matrix'!EB116="Yes",'Service Volumes 3'!EB15=""),1,0)</f>
        <v>0</v>
      </c>
      <c r="EC127" s="44">
        <f>IF(AND('Service Matrix'!EC116="Yes",'Service Volumes 3'!EC15=""),1,0)</f>
        <v>0</v>
      </c>
      <c r="ED127" s="44">
        <f>IF(AND('Service Matrix'!ED116="Yes",'Service Volumes 3'!ED15=""),1,0)</f>
        <v>0</v>
      </c>
      <c r="EE127" s="44">
        <f>IF(AND('Service Matrix'!EE116="Yes",'Service Volumes 3'!EE15=""),1,0)</f>
        <v>0</v>
      </c>
      <c r="EF127" s="44">
        <f>IF(AND('Service Matrix'!EF116="Yes",'Service Volumes 3'!EF15=""),1,0)</f>
        <v>0</v>
      </c>
      <c r="EG127" s="44">
        <f>IF(AND('Service Matrix'!EG116="Yes",'Service Volumes 3'!EG15=""),1,0)</f>
        <v>0</v>
      </c>
      <c r="EH127" s="44">
        <f>IF(AND('Service Matrix'!EH116="Yes",'Service Volumes 3'!EH15=""),1,0)</f>
        <v>0</v>
      </c>
      <c r="EI127" s="44">
        <f>IF(AND('Service Matrix'!EI116="Yes",'Service Volumes 3'!EI15=""),1,0)</f>
        <v>0</v>
      </c>
      <c r="EJ127" s="44">
        <f>IF(AND('Service Matrix'!EJ116="Yes",'Service Volumes 3'!EJ15=""),1,0)</f>
        <v>0</v>
      </c>
      <c r="EK127" s="44">
        <f>IF(AND('Service Matrix'!EK116="Yes",'Service Volumes 3'!EK15=""),1,0)</f>
        <v>0</v>
      </c>
      <c r="EL127" s="44">
        <f>IF(AND('Service Matrix'!EL116="Yes",'Service Volumes 3'!EL15=""),1,0)</f>
        <v>0</v>
      </c>
      <c r="EM127" s="44">
        <f>IF(AND('Service Matrix'!EM116="Yes",'Service Volumes 3'!EM15=""),1,0)</f>
        <v>0</v>
      </c>
      <c r="EN127" s="44">
        <f>IF(AND('Service Matrix'!EN116="Yes",'Service Volumes 3'!EN15=""),1,0)</f>
        <v>0</v>
      </c>
      <c r="EO127" s="44">
        <f>IF(AND('Service Matrix'!EO116="Yes",'Service Volumes 3'!EO15=""),1,0)</f>
        <v>0</v>
      </c>
      <c r="EP127" s="44">
        <f>IF(AND('Service Matrix'!EP116="Yes",'Service Volumes 3'!EP15=""),1,0)</f>
        <v>0</v>
      </c>
      <c r="EQ127" s="44">
        <f>IF(AND('Service Matrix'!EQ116="Yes",'Service Volumes 3'!EQ15=""),1,0)</f>
        <v>0</v>
      </c>
      <c r="ER127" s="44">
        <f>IF(AND('Service Matrix'!ER116="Yes",'Service Volumes 3'!ER15=""),1,0)</f>
        <v>0</v>
      </c>
      <c r="ES127" s="44">
        <f>IF(AND('Service Matrix'!ES116="Yes",'Service Volumes 3'!ES15=""),1,0)</f>
        <v>0</v>
      </c>
      <c r="ET127" s="44">
        <f>IF(AND('Service Matrix'!ET116="Yes",'Service Volumes 3'!ET15=""),1,0)</f>
        <v>0</v>
      </c>
      <c r="EU127" s="44">
        <f>IF(AND('Service Matrix'!EU116="Yes",'Service Volumes 3'!EU15=""),1,0)</f>
        <v>0</v>
      </c>
      <c r="EV127" s="44">
        <f>IF(AND('Service Matrix'!EV116="Yes",'Service Volumes 3'!EV15=""),1,0)</f>
        <v>0</v>
      </c>
      <c r="EW127" s="44">
        <f>IF(AND('Service Matrix'!EW116="Yes",'Service Volumes 3'!EW15=""),1,0)</f>
        <v>0</v>
      </c>
      <c r="EX127" s="44">
        <f>IF(AND('Service Matrix'!EX116="Yes",'Service Volumes 3'!EX15=""),1,0)</f>
        <v>0</v>
      </c>
      <c r="EY127" s="44">
        <f>IF(AND('Service Matrix'!EY116="Yes",'Service Volumes 3'!EY15=""),1,0)</f>
        <v>0</v>
      </c>
      <c r="EZ127" s="44">
        <f>IF(AND('Service Matrix'!EZ116="Yes",'Service Volumes 3'!EZ15=""),1,0)</f>
        <v>0</v>
      </c>
      <c r="FA127" s="44">
        <f>IF(AND('Service Matrix'!FA116="Yes",'Service Volumes 3'!FA15=""),1,0)</f>
        <v>0</v>
      </c>
      <c r="FB127" s="44">
        <f>IF(AND('Service Matrix'!FB116="Yes",'Service Volumes 3'!FB15=""),1,0)</f>
        <v>0</v>
      </c>
      <c r="FC127" s="44">
        <f>IF(AND('Service Matrix'!FC116="Yes",'Service Volumes 3'!FC15=""),1,0)</f>
        <v>0</v>
      </c>
      <c r="FD127" s="44">
        <f>IF(AND('Service Matrix'!FD116="Yes",'Service Volumes 3'!FD15=""),1,0)</f>
        <v>0</v>
      </c>
      <c r="FE127" s="44">
        <f>IF(AND('Service Matrix'!FE116="Yes",'Service Volumes 3'!FE15=""),1,0)</f>
        <v>0</v>
      </c>
      <c r="FF127" s="44">
        <f>IF(AND('Service Matrix'!FF116="Yes",'Service Volumes 3'!FF15=""),1,0)</f>
        <v>0</v>
      </c>
      <c r="FG127" s="44">
        <f>IF(AND('Service Matrix'!FG116="Yes",'Service Volumes 3'!FG15=""),1,0)</f>
        <v>0</v>
      </c>
      <c r="FH127" s="44">
        <f>IF(AND('Service Matrix'!FH116="Yes",'Service Volumes 3'!FH15=""),1,0)</f>
        <v>0</v>
      </c>
      <c r="FI127" s="44">
        <f>IF(AND('Service Matrix'!FI116="Yes",'Service Volumes 3'!FI15=""),1,0)</f>
        <v>0</v>
      </c>
      <c r="FJ127" s="44">
        <f>IF(AND('Service Matrix'!FJ116="Yes",'Service Volumes 3'!FJ15=""),1,0)</f>
        <v>0</v>
      </c>
      <c r="FK127" s="44">
        <f>IF(AND('Service Matrix'!FK116="Yes",'Service Volumes 3'!FK15=""),1,0)</f>
        <v>0</v>
      </c>
      <c r="FL127" s="44">
        <f>IF(AND('Service Matrix'!FL116="Yes",'Service Volumes 3'!FL15=""),1,0)</f>
        <v>0</v>
      </c>
      <c r="FM127" s="44">
        <f>IF(AND('Service Matrix'!FM116="Yes",'Service Volumes 3'!FM15=""),1,0)</f>
        <v>0</v>
      </c>
      <c r="FN127" s="44">
        <f>IF(AND('Service Matrix'!FN116="Yes",'Service Volumes 3'!FN15=""),1,0)</f>
        <v>0</v>
      </c>
      <c r="FO127" s="44">
        <f>IF(AND('Service Matrix'!FO116="Yes",'Service Volumes 3'!FO15=""),1,0)</f>
        <v>0</v>
      </c>
      <c r="FP127" s="44">
        <f>IF(AND('Service Matrix'!FP116="Yes",'Service Volumes 3'!FP15=""),1,0)</f>
        <v>0</v>
      </c>
      <c r="FQ127" s="44">
        <f>IF(AND('Service Matrix'!FQ116="Yes",'Service Volumes 3'!FQ15=""),1,0)</f>
        <v>0</v>
      </c>
      <c r="FR127" s="44">
        <f>IF(AND('Service Matrix'!FR116="Yes",'Service Volumes 3'!FR15=""),1,0)</f>
        <v>0</v>
      </c>
      <c r="FS127" s="44">
        <f>IF(AND('Service Matrix'!FS116="Yes",'Service Volumes 3'!FS15=""),1,0)</f>
        <v>0</v>
      </c>
      <c r="FT127" s="44">
        <f>IF(AND('Service Matrix'!FT116="Yes",'Service Volumes 3'!FT15=""),1,0)</f>
        <v>0</v>
      </c>
      <c r="FU127" s="44">
        <f>IF(AND('Service Matrix'!FU116="Yes",'Service Volumes 3'!FU15=""),1,0)</f>
        <v>0</v>
      </c>
      <c r="FV127" s="44">
        <f>IF(AND('Service Matrix'!FV116="Yes",'Service Volumes 3'!FV15=""),1,0)</f>
        <v>0</v>
      </c>
      <c r="FW127" s="44">
        <f>IF(AND('Service Matrix'!FW116="Yes",'Service Volumes 3'!FW15=""),1,0)</f>
        <v>0</v>
      </c>
      <c r="FX127" s="44">
        <f>IF(AND('Service Matrix'!FX116="Yes",'Service Volumes 3'!FX15=""),1,0)</f>
        <v>0</v>
      </c>
      <c r="FY127" s="44">
        <f>IF(AND('Service Matrix'!FY116="Yes",'Service Volumes 3'!FY15=""),1,0)</f>
        <v>0</v>
      </c>
      <c r="FZ127" s="44">
        <f>IF(AND('Service Matrix'!FZ116="Yes",'Service Volumes 3'!FZ15=""),1,0)</f>
        <v>0</v>
      </c>
      <c r="GA127" s="44">
        <f>IF(AND('Service Matrix'!GA116="Yes",'Service Volumes 3'!GA15=""),1,0)</f>
        <v>0</v>
      </c>
      <c r="GB127" s="44">
        <f>IF(AND('Service Matrix'!GB116="Yes",'Service Volumes 3'!GB15=""),1,0)</f>
        <v>0</v>
      </c>
      <c r="GC127" s="44">
        <f>IF(AND('Service Matrix'!GC116="Yes",'Service Volumes 3'!GC15=""),1,0)</f>
        <v>0</v>
      </c>
      <c r="GD127" s="44">
        <f>IF(AND('Service Matrix'!GD116="Yes",'Service Volumes 3'!GD15=""),1,0)</f>
        <v>0</v>
      </c>
      <c r="GE127" s="44">
        <f>IF(AND('Service Matrix'!GE116="Yes",'Service Volumes 3'!GE15=""),1,0)</f>
        <v>0</v>
      </c>
      <c r="GF127" s="44">
        <f>IF(AND('Service Matrix'!GF116="Yes",'Service Volumes 3'!GF15=""),1,0)</f>
        <v>0</v>
      </c>
      <c r="GG127" s="44">
        <f>IF(AND('Service Matrix'!GG116="Yes",'Service Volumes 3'!GG15=""),1,0)</f>
        <v>0</v>
      </c>
      <c r="GH127" s="44">
        <f>IF(AND('Service Matrix'!GH116="Yes",'Service Volumes 3'!GH15=""),1,0)</f>
        <v>0</v>
      </c>
      <c r="GI127" s="44">
        <f>IF(AND('Service Matrix'!GI116="Yes",'Service Volumes 3'!GI15=""),1,0)</f>
        <v>0</v>
      </c>
      <c r="GJ127" s="44">
        <f>IF(AND('Service Matrix'!GJ116="Yes",'Service Volumes 3'!GJ15=""),1,0)</f>
        <v>0</v>
      </c>
      <c r="GK127" s="44">
        <f>IF(AND('Service Matrix'!GK116="Yes",'Service Volumes 3'!GK15=""),1,0)</f>
        <v>0</v>
      </c>
      <c r="GL127" s="44">
        <f>IF(AND('Service Matrix'!GL116="Yes",'Service Volumes 3'!GL15=""),1,0)</f>
        <v>0</v>
      </c>
      <c r="GM127" s="44">
        <f>IF(AND('Service Matrix'!GM116="Yes",'Service Volumes 3'!GM15=""),1,0)</f>
        <v>0</v>
      </c>
      <c r="GN127" s="44">
        <f>IF(AND('Service Matrix'!GN116="Yes",'Service Volumes 3'!GN15=""),1,0)</f>
        <v>0</v>
      </c>
      <c r="GO127" s="44">
        <f>IF(AND('Service Matrix'!GO116="Yes",'Service Volumes 3'!GO15=""),1,0)</f>
        <v>0</v>
      </c>
      <c r="GP127" s="44">
        <f>IF(AND('Service Matrix'!GP116="Yes",'Service Volumes 3'!GP15=""),1,0)</f>
        <v>0</v>
      </c>
      <c r="GQ127" s="44">
        <f>IF(AND('Service Matrix'!GQ116="Yes",'Service Volumes 3'!GQ15=""),1,0)</f>
        <v>0</v>
      </c>
      <c r="GR127" s="44">
        <f>IF(AND('Service Matrix'!GR116="Yes",'Service Volumes 3'!GR15=""),1,0)</f>
        <v>0</v>
      </c>
      <c r="GS127" s="44">
        <f>IF(AND('Service Matrix'!GS116="Yes",'Service Volumes 3'!GS15=""),1,0)</f>
        <v>0</v>
      </c>
      <c r="GT127" s="44">
        <f>IF(AND('Service Matrix'!GT116="Yes",'Service Volumes 3'!GT15=""),1,0)</f>
        <v>0</v>
      </c>
      <c r="GU127" s="44">
        <f>IF(AND('Service Matrix'!GU116="Yes",'Service Volumes 3'!GU15=""),1,0)</f>
        <v>0</v>
      </c>
      <c r="GV127" s="44">
        <f>IF(AND('Service Matrix'!GV116="Yes",'Service Volumes 3'!GV15=""),1,0)</f>
        <v>0</v>
      </c>
      <c r="GW127" s="44">
        <f>IF(AND('Service Matrix'!GW116="Yes",'Service Volumes 3'!GW15=""),1,0)</f>
        <v>0</v>
      </c>
      <c r="GX127" s="44">
        <f>IF(AND('Service Matrix'!GX116="Yes",'Service Volumes 3'!GX15=""),1,0)</f>
        <v>0</v>
      </c>
      <c r="GY127" s="44">
        <f>IF(AND('Service Matrix'!GY116="Yes",'Service Volumes 3'!GY15=""),1,0)</f>
        <v>0</v>
      </c>
      <c r="GZ127" s="44">
        <f>IF(AND('Service Matrix'!GZ116="Yes",'Service Volumes 3'!GZ15=""),1,0)</f>
        <v>0</v>
      </c>
      <c r="HA127" s="44">
        <f>IF(AND('Service Matrix'!HA116="Yes",'Service Volumes 3'!HA15=""),1,0)</f>
        <v>0</v>
      </c>
      <c r="HB127" s="44">
        <f>IF(AND('Service Matrix'!HB116="Yes",'Service Volumes 3'!HB15=""),1,0)</f>
        <v>0</v>
      </c>
      <c r="HC127" s="44">
        <f>IF(AND('Service Matrix'!HC116="Yes",'Service Volumes 3'!HC15=""),1,0)</f>
        <v>0</v>
      </c>
      <c r="HD127" s="44">
        <f>IF(AND('Service Matrix'!HD116="Yes",'Service Volumes 3'!HD15=""),1,0)</f>
        <v>0</v>
      </c>
      <c r="HE127" s="44">
        <f>IF(AND('Service Matrix'!HE116="Yes",'Service Volumes 3'!HE15=""),1,0)</f>
        <v>0</v>
      </c>
      <c r="HF127" s="44">
        <f>IF(AND('Service Matrix'!HF116="Yes",'Service Volumes 3'!HF15=""),1,0)</f>
        <v>0</v>
      </c>
      <c r="HG127" s="44">
        <f>IF(AND('Service Matrix'!HG116="Yes",'Service Volumes 3'!HG15=""),1,0)</f>
        <v>0</v>
      </c>
      <c r="HH127" s="44">
        <f>IF(AND('Service Matrix'!HH116="Yes",'Service Volumes 3'!HH15=""),1,0)</f>
        <v>0</v>
      </c>
      <c r="HI127" s="44">
        <f>IF(AND('Service Matrix'!HI116="Yes",'Service Volumes 3'!HI15=""),1,0)</f>
        <v>0</v>
      </c>
      <c r="HJ127" s="44">
        <f>IF(AND('Service Matrix'!HJ116="Yes",'Service Volumes 3'!HJ15=""),1,0)</f>
        <v>0</v>
      </c>
      <c r="HK127" s="44">
        <f>IF(AND('Service Matrix'!HK116="Yes",'Service Volumes 3'!HK15=""),1,0)</f>
        <v>0</v>
      </c>
      <c r="HL127" s="44">
        <f>IF(AND('Service Matrix'!HL116="Yes",'Service Volumes 3'!HL15=""),1,0)</f>
        <v>0</v>
      </c>
      <c r="HM127" s="44">
        <f>IF(AND('Service Matrix'!HM116="Yes",'Service Volumes 3'!HM15=""),1,0)</f>
        <v>0</v>
      </c>
      <c r="HN127" s="44">
        <f>IF(AND('Service Matrix'!HN116="Yes",'Service Volumes 3'!HN15=""),1,0)</f>
        <v>0</v>
      </c>
      <c r="HO127" s="44">
        <f>IF(AND('Service Matrix'!HO116="Yes",'Service Volumes 3'!HO15=""),1,0)</f>
        <v>0</v>
      </c>
      <c r="HP127" s="44">
        <f>IF(AND('Service Matrix'!HP116="Yes",'Service Volumes 3'!HP15=""),1,0)</f>
        <v>0</v>
      </c>
      <c r="HQ127" s="44">
        <f>IF(AND('Service Matrix'!HQ116="Yes",'Service Volumes 3'!HQ15=""),1,0)</f>
        <v>0</v>
      </c>
      <c r="HR127" s="44">
        <f>IF(AND('Service Matrix'!HR116="Yes",'Service Volumes 3'!HR15=""),1,0)</f>
        <v>0</v>
      </c>
      <c r="HS127" s="44">
        <f>IF(AND('Service Matrix'!HS116="Yes",'Service Volumes 3'!HS15=""),1,0)</f>
        <v>0</v>
      </c>
      <c r="HT127" s="44">
        <f>IF(AND('Service Matrix'!HT116="Yes",'Service Volumes 3'!HT15=""),1,0)</f>
        <v>0</v>
      </c>
      <c r="HU127" s="44">
        <f>IF(AND('Service Matrix'!HU116="Yes",'Service Volumes 3'!HU15=""),1,0)</f>
        <v>0</v>
      </c>
      <c r="HV127" s="44">
        <f>IF(AND('Service Matrix'!HV116="Yes",'Service Volumes 3'!HV15=""),1,0)</f>
        <v>0</v>
      </c>
      <c r="HW127" s="44">
        <f>IF(AND('Service Matrix'!HW116="Yes",'Service Volumes 3'!HW15=""),1,0)</f>
        <v>0</v>
      </c>
      <c r="HX127" s="44">
        <f>IF(AND('Service Matrix'!HX116="Yes",'Service Volumes 3'!HX15=""),1,0)</f>
        <v>0</v>
      </c>
      <c r="HY127" s="44">
        <f>IF(AND('Service Matrix'!HY116="Yes",'Service Volumes 3'!HY15=""),1,0)</f>
        <v>0</v>
      </c>
      <c r="HZ127" s="44">
        <f>IF(AND('Service Matrix'!HZ116="Yes",'Service Volumes 3'!HZ15=""),1,0)</f>
        <v>0</v>
      </c>
      <c r="IA127" s="44">
        <f>IF(AND('Service Matrix'!IA116="Yes",'Service Volumes 3'!IA15=""),1,0)</f>
        <v>0</v>
      </c>
      <c r="IB127" s="44">
        <f>IF(AND('Service Matrix'!IB116="Yes",'Service Volumes 3'!IB15=""),1,0)</f>
        <v>0</v>
      </c>
      <c r="IC127" s="44">
        <f>IF(AND('Service Matrix'!IC116="Yes",'Service Volumes 3'!IC15=""),1,0)</f>
        <v>0</v>
      </c>
      <c r="ID127" s="44">
        <f>IF(AND('Service Matrix'!ID116="Yes",'Service Volumes 3'!ID15=""),1,0)</f>
        <v>0</v>
      </c>
      <c r="IE127" s="44">
        <f>IF(AND('Service Matrix'!IE116="Yes",'Service Volumes 3'!IE15=""),1,0)</f>
        <v>0</v>
      </c>
      <c r="IF127" s="44">
        <f>IF(AND('Service Matrix'!IF116="Yes",'Service Volumes 3'!IF15=""),1,0)</f>
        <v>0</v>
      </c>
      <c r="IG127" s="44">
        <f>IF(AND('Service Matrix'!IG116="Yes",'Service Volumes 3'!IG15=""),1,0)</f>
        <v>0</v>
      </c>
      <c r="IH127" s="44">
        <f>IF(AND('Service Matrix'!IH116="Yes",'Service Volumes 3'!IH15=""),1,0)</f>
        <v>0</v>
      </c>
      <c r="II127" s="44">
        <f>IF(AND('Service Matrix'!II116="Yes",'Service Volumes 3'!II15=""),1,0)</f>
        <v>0</v>
      </c>
      <c r="IJ127" s="44">
        <f>IF(AND('Service Matrix'!IJ116="Yes",'Service Volumes 3'!IJ15=""),1,0)</f>
        <v>0</v>
      </c>
      <c r="IK127" s="44">
        <f>IF(AND('Service Matrix'!IK116="Yes",'Service Volumes 3'!IK15=""),1,0)</f>
        <v>0</v>
      </c>
      <c r="IL127" s="44">
        <f>IF(AND('Service Matrix'!IL116="Yes",'Service Volumes 3'!IL15=""),1,0)</f>
        <v>0</v>
      </c>
      <c r="IM127" s="44">
        <f>IF(AND('Service Matrix'!IM116="Yes",'Service Volumes 3'!IM15=""),1,0)</f>
        <v>0</v>
      </c>
      <c r="IN127" s="44">
        <f>IF(AND('Service Matrix'!IN116="Yes",'Service Volumes 3'!IN15=""),1,0)</f>
        <v>0</v>
      </c>
      <c r="IO127" s="44">
        <f>IF(AND('Service Matrix'!IO116="Yes",'Service Volumes 3'!IO15=""),1,0)</f>
        <v>0</v>
      </c>
      <c r="IP127" s="44">
        <f>IF(AND('Service Matrix'!IP116="Yes",'Service Volumes 3'!IP15=""),1,0)</f>
        <v>0</v>
      </c>
      <c r="IQ127" s="44">
        <f>IF(AND('Service Matrix'!IQ116="Yes",'Service Volumes 3'!IQ15=""),1,0)</f>
        <v>0</v>
      </c>
      <c r="IR127" s="44">
        <f>IF(AND('Service Matrix'!IR116="Yes",'Service Volumes 3'!IR15=""),1,0)</f>
        <v>0</v>
      </c>
      <c r="IS127" s="44">
        <f>IF(AND('Service Matrix'!IS116="Yes",'Service Volumes 3'!IS15=""),1,0)</f>
        <v>0</v>
      </c>
      <c r="IT127" s="44">
        <f>IF(AND('Service Matrix'!IT116="Yes",'Service Volumes 3'!IT15=""),1,0)</f>
        <v>0</v>
      </c>
      <c r="IU127" s="44">
        <f>IF(AND('Service Matrix'!IU116="Yes",'Service Volumes 3'!IU15=""),1,0)</f>
        <v>0</v>
      </c>
      <c r="IV127" s="44">
        <f>IF(AND('Service Matrix'!IV116="Yes",'Service Volumes 3'!IV15=""),1,0)</f>
        <v>0</v>
      </c>
      <c r="IW127" s="44">
        <f>IF(AND('Service Matrix'!IW116="Yes",'Service Volumes 3'!IW15=""),1,0)</f>
        <v>0</v>
      </c>
      <c r="IX127" s="44">
        <f>IF(AND('Service Matrix'!IX116="Yes",'Service Volumes 3'!IX15=""),1,0)</f>
        <v>0</v>
      </c>
      <c r="IY127" s="44">
        <f>IF(AND('Service Matrix'!IY116="Yes",'Service Volumes 3'!IY15=""),1,0)</f>
        <v>0</v>
      </c>
      <c r="IZ127" s="44">
        <f>IF(AND('Service Matrix'!IZ116="Yes",'Service Volumes 3'!IZ15=""),1,0)</f>
        <v>0</v>
      </c>
      <c r="JA127" s="44">
        <f>IF(AND('Service Matrix'!JA116="Yes",'Service Volumes 3'!JA15=""),1,0)</f>
        <v>0</v>
      </c>
      <c r="JB127" s="44">
        <f>IF(AND('Service Matrix'!JB116="Yes",'Service Volumes 3'!JB15=""),1,0)</f>
        <v>0</v>
      </c>
      <c r="JC127" s="44">
        <f>IF(AND('Service Matrix'!JC116="Yes",'Service Volumes 3'!JC15=""),1,0)</f>
        <v>0</v>
      </c>
      <c r="JD127" s="44">
        <f>IF(AND('Service Matrix'!JD116="Yes",'Service Volumes 3'!JD15=""),1,0)</f>
        <v>0</v>
      </c>
      <c r="JE127" s="44">
        <f>IF(AND('Service Matrix'!JE116="Yes",'Service Volumes 3'!JE15=""),1,0)</f>
        <v>0</v>
      </c>
      <c r="JF127" s="44">
        <f>IF(AND('Service Matrix'!JF116="Yes",'Service Volumes 3'!JF15=""),1,0)</f>
        <v>0</v>
      </c>
      <c r="JG127" s="44">
        <f>IF(AND('Service Matrix'!JG116="Yes",'Service Volumes 3'!JG15=""),1,0)</f>
        <v>0</v>
      </c>
      <c r="JH127" s="44">
        <f>IF(AND('Service Matrix'!JH116="Yes",'Service Volumes 3'!JH15=""),1,0)</f>
        <v>0</v>
      </c>
      <c r="JI127" s="44">
        <f>IF(AND('Service Matrix'!JI116="Yes",'Service Volumes 3'!JI15=""),1,0)</f>
        <v>0</v>
      </c>
      <c r="JJ127" s="44">
        <f>IF(AND('Service Matrix'!JJ116="Yes",'Service Volumes 3'!JJ15=""),1,0)</f>
        <v>0</v>
      </c>
      <c r="JK127" s="44">
        <f>IF(AND('Service Matrix'!JK116="Yes",'Service Volumes 3'!JK15=""),1,0)</f>
        <v>0</v>
      </c>
      <c r="JL127" s="44">
        <f>IF(AND('Service Matrix'!JL116="Yes",'Service Volumes 3'!JL15=""),1,0)</f>
        <v>0</v>
      </c>
      <c r="JM127" s="44">
        <f>IF(AND('Service Matrix'!JM116="Yes",'Service Volumes 3'!JM15=""),1,0)</f>
        <v>0</v>
      </c>
      <c r="JN127" s="44">
        <f>IF(AND('Service Matrix'!JN116="Yes",'Service Volumes 3'!JN15=""),1,0)</f>
        <v>0</v>
      </c>
      <c r="JO127" s="44">
        <f>IF(AND('Service Matrix'!JO116="Yes",'Service Volumes 3'!JO15=""),1,0)</f>
        <v>0</v>
      </c>
      <c r="JP127" s="44">
        <f>IF(AND('Service Matrix'!JP116="Yes",'Service Volumes 3'!JP15=""),1,0)</f>
        <v>0</v>
      </c>
      <c r="JQ127" s="44">
        <f>IF(AND('Service Matrix'!JQ116="Yes",'Service Volumes 3'!JQ15=""),1,0)</f>
        <v>0</v>
      </c>
      <c r="JR127" s="44">
        <f>IF(AND('Service Matrix'!JR116="Yes",'Service Volumes 3'!JR15=""),1,0)</f>
        <v>0</v>
      </c>
      <c r="JS127" s="44">
        <f>IF(AND('Service Matrix'!JS116="Yes",'Service Volumes 3'!JS15=""),1,0)</f>
        <v>0</v>
      </c>
      <c r="JT127" s="44">
        <f>IF(AND('Service Matrix'!JT116="Yes",'Service Volumes 3'!JT15=""),1,0)</f>
        <v>0</v>
      </c>
      <c r="JU127" s="44">
        <f>IF(AND('Service Matrix'!JU116="Yes",'Service Volumes 3'!JU15=""),1,0)</f>
        <v>0</v>
      </c>
      <c r="JV127" s="44">
        <f>IF(AND('Service Matrix'!JV116="Yes",'Service Volumes 3'!JV15=""),1,0)</f>
        <v>0</v>
      </c>
      <c r="JW127" s="44">
        <f>IF(AND('Service Matrix'!JW116="Yes",'Service Volumes 3'!JW15=""),1,0)</f>
        <v>0</v>
      </c>
      <c r="JX127" s="44">
        <f>IF(AND('Service Matrix'!JX116="Yes",'Service Volumes 3'!JX15=""),1,0)</f>
        <v>0</v>
      </c>
      <c r="JY127" s="44">
        <f>IF(AND('Service Matrix'!JY116="Yes",'Service Volumes 3'!JY15=""),1,0)</f>
        <v>0</v>
      </c>
      <c r="JZ127" s="44">
        <f>IF(AND('Service Matrix'!JZ116="Yes",'Service Volumes 3'!JZ15=""),1,0)</f>
        <v>0</v>
      </c>
      <c r="KA127" s="44">
        <f>IF(AND('Service Matrix'!KA116="Yes",'Service Volumes 3'!KA15=""),1,0)</f>
        <v>0</v>
      </c>
      <c r="KB127" s="44">
        <f>IF(AND('Service Matrix'!KB116="Yes",'Service Volumes 3'!KB15=""),1,0)</f>
        <v>0</v>
      </c>
      <c r="KC127" s="44">
        <f>IF(AND('Service Matrix'!KC116="Yes",'Service Volumes 3'!KC15=""),1,0)</f>
        <v>0</v>
      </c>
      <c r="KD127" s="44">
        <f>IF(AND('Service Matrix'!KD116="Yes",'Service Volumes 3'!KD15=""),1,0)</f>
        <v>0</v>
      </c>
      <c r="KE127" s="44">
        <f>IF(AND('Service Matrix'!KE116="Yes",'Service Volumes 3'!KE15=""),1,0)</f>
        <v>0</v>
      </c>
      <c r="KF127" s="44">
        <f>IF(AND('Service Matrix'!KF116="Yes",'Service Volumes 3'!KF15=""),1,0)</f>
        <v>0</v>
      </c>
      <c r="KG127" s="44">
        <f>IF(AND('Service Matrix'!KG116="Yes",'Service Volumes 3'!KG15=""),1,0)</f>
        <v>0</v>
      </c>
      <c r="KH127" s="44">
        <f>IF(AND('Service Matrix'!KH116="Yes",'Service Volumes 3'!KH15=""),1,0)</f>
        <v>0</v>
      </c>
      <c r="KI127" s="44">
        <f>IF(AND('Service Matrix'!KI116="Yes",'Service Volumes 3'!KI15=""),1,0)</f>
        <v>0</v>
      </c>
      <c r="KJ127" s="44">
        <f>IF(AND('Service Matrix'!KJ116="Yes",'Service Volumes 3'!KJ15=""),1,0)</f>
        <v>0</v>
      </c>
      <c r="KK127" s="44">
        <f>IF(AND('Service Matrix'!KK116="Yes",'Service Volumes 3'!KK15=""),1,0)</f>
        <v>0</v>
      </c>
      <c r="KL127" s="44">
        <f>IF(AND('Service Matrix'!KL116="Yes",'Service Volumes 3'!KL15=""),1,0)</f>
        <v>0</v>
      </c>
      <c r="KM127" s="44">
        <f>IF(AND('Service Matrix'!KM116="Yes",'Service Volumes 3'!KM15=""),1,0)</f>
        <v>0</v>
      </c>
      <c r="KN127" s="44">
        <f>IF(AND('Service Matrix'!KN116="Yes",'Service Volumes 3'!KN15=""),1,0)</f>
        <v>0</v>
      </c>
      <c r="KO127" s="44">
        <f>IF(AND('Service Matrix'!KO116="Yes",'Service Volumes 3'!KO15=""),1,0)</f>
        <v>0</v>
      </c>
      <c r="KP127" s="44">
        <f>IF(AND('Service Matrix'!KP116="Yes",'Service Volumes 3'!KP15=""),1,0)</f>
        <v>0</v>
      </c>
      <c r="KQ127" s="44">
        <f>IF(AND('Service Matrix'!KQ116="Yes",'Service Volumes 3'!KQ15=""),1,0)</f>
        <v>0</v>
      </c>
      <c r="KR127" s="44">
        <f>IF(AND('Service Matrix'!KR116="Yes",'Service Volumes 3'!KR15=""),1,0)</f>
        <v>0</v>
      </c>
      <c r="KS127" s="44">
        <f>IF(AND('Service Matrix'!KS116="Yes",'Service Volumes 3'!KS15=""),1,0)</f>
        <v>0</v>
      </c>
      <c r="KT127" s="44">
        <f>IF(AND('Service Matrix'!KT116="Yes",'Service Volumes 3'!KT15=""),1,0)</f>
        <v>0</v>
      </c>
      <c r="KU127" s="44">
        <f>IF(AND('Service Matrix'!KU116="Yes",'Service Volumes 3'!KU15=""),1,0)</f>
        <v>0</v>
      </c>
      <c r="KV127" s="44">
        <f>IF(AND('Service Matrix'!KV116="Yes",'Service Volumes 3'!KV15=""),1,0)</f>
        <v>0</v>
      </c>
      <c r="KW127" s="44">
        <f>IF(AND('Service Matrix'!KW116="Yes",'Service Volumes 3'!KW15=""),1,0)</f>
        <v>0</v>
      </c>
      <c r="KX127" s="44">
        <f>IF(AND('Service Matrix'!KX116="Yes",'Service Volumes 3'!KX15=""),1,0)</f>
        <v>0</v>
      </c>
      <c r="KY127" s="44">
        <f>IF(AND('Service Matrix'!KY116="Yes",'Service Volumes 3'!KY15=""),1,0)</f>
        <v>0</v>
      </c>
      <c r="KZ127" s="44">
        <f>IF(AND('Service Matrix'!KZ116="Yes",'Service Volumes 3'!KZ15=""),1,0)</f>
        <v>0</v>
      </c>
      <c r="LA127" s="44">
        <f>IF(AND('Service Matrix'!LA116="Yes",'Service Volumes 3'!LA15=""),1,0)</f>
        <v>0</v>
      </c>
      <c r="LB127" s="44">
        <f>IF(AND('Service Matrix'!LB116="Yes",'Service Volumes 3'!LB15=""),1,0)</f>
        <v>0</v>
      </c>
      <c r="LC127" s="44">
        <f>IF(AND('Service Matrix'!LC116="Yes",'Service Volumes 3'!LC15=""),1,0)</f>
        <v>0</v>
      </c>
      <c r="LD127" s="44">
        <f>IF(AND('Service Matrix'!LD116="Yes",'Service Volumes 3'!LD15=""),1,0)</f>
        <v>0</v>
      </c>
      <c r="LE127" s="44">
        <f>IF(AND('Service Matrix'!LE116="Yes",'Service Volumes 3'!LE15=""),1,0)</f>
        <v>0</v>
      </c>
      <c r="LF127" s="44">
        <f>IF(AND('Service Matrix'!LF116="Yes",'Service Volumes 3'!LF15=""),1,0)</f>
        <v>0</v>
      </c>
      <c r="LG127" s="44">
        <f>IF(AND('Service Matrix'!LG116="Yes",'Service Volumes 3'!LG15=""),1,0)</f>
        <v>0</v>
      </c>
      <c r="LH127" s="44">
        <f>IF(AND('Service Matrix'!LH116="Yes",'Service Volumes 3'!LH15=""),1,0)</f>
        <v>0</v>
      </c>
      <c r="LI127" s="44">
        <f>IF(AND('Service Matrix'!LI116="Yes",'Service Volumes 3'!LI15=""),1,0)</f>
        <v>0</v>
      </c>
      <c r="LJ127" s="44">
        <f>IF(AND('Service Matrix'!LJ116="Yes",'Service Volumes 3'!LJ15=""),1,0)</f>
        <v>0</v>
      </c>
      <c r="LK127" s="44">
        <f>IF(AND('Service Matrix'!LK116="Yes",'Service Volumes 3'!LK15=""),1,0)</f>
        <v>0</v>
      </c>
      <c r="LL127" s="44">
        <f>IF(AND('Service Matrix'!LL116="Yes",'Service Volumes 3'!LL15=""),1,0)</f>
        <v>0</v>
      </c>
      <c r="LM127" s="44">
        <f>IF(AND('Service Matrix'!LM116="Yes",'Service Volumes 3'!LM15=""),1,0)</f>
        <v>0</v>
      </c>
      <c r="LN127" s="44">
        <f>IF(AND('Service Matrix'!LN116="Yes",'Service Volumes 3'!LN15=""),1,0)</f>
        <v>0</v>
      </c>
      <c r="LO127" s="44">
        <f>IF(AND('Service Matrix'!LO116="Yes",'Service Volumes 3'!LO15=""),1,0)</f>
        <v>0</v>
      </c>
      <c r="LP127" s="44">
        <f>IF(AND('Service Matrix'!LP116="Yes",'Service Volumes 3'!LP15=""),1,0)</f>
        <v>0</v>
      </c>
      <c r="LQ127" s="44">
        <f>IF(AND('Service Matrix'!LQ116="Yes",'Service Volumes 3'!LQ15=""),1,0)</f>
        <v>0</v>
      </c>
      <c r="LR127" s="44">
        <f>IF(AND('Service Matrix'!LR116="Yes",'Service Volumes 3'!LR15=""),1,0)</f>
        <v>0</v>
      </c>
      <c r="LS127" s="44">
        <f>IF(AND('Service Matrix'!LS116="Yes",'Service Volumes 3'!LS15=""),1,0)</f>
        <v>0</v>
      </c>
      <c r="LT127" s="44">
        <f>IF(AND('Service Matrix'!LT116="Yes",'Service Volumes 3'!LT15=""),1,0)</f>
        <v>0</v>
      </c>
      <c r="LU127" s="44">
        <f>IF(AND('Service Matrix'!LU116="Yes",'Service Volumes 3'!LU15=""),1,0)</f>
        <v>0</v>
      </c>
      <c r="LV127" s="44">
        <f>IF(AND('Service Matrix'!LV116="Yes",'Service Volumes 3'!LV15=""),1,0)</f>
        <v>0</v>
      </c>
      <c r="LW127" s="44">
        <f>IF(AND('Service Matrix'!LW116="Yes",'Service Volumes 3'!LW15=""),1,0)</f>
        <v>0</v>
      </c>
      <c r="LX127" s="44">
        <f>IF(AND('Service Matrix'!LX116="Yes",'Service Volumes 3'!LX15=""),1,0)</f>
        <v>0</v>
      </c>
      <c r="LY127" s="44">
        <f>IF(AND('Service Matrix'!LY116="Yes",'Service Volumes 3'!LY15=""),1,0)</f>
        <v>0</v>
      </c>
      <c r="LZ127" s="44">
        <f>IF(AND('Service Matrix'!LZ116="Yes",'Service Volumes 3'!LZ15=""),1,0)</f>
        <v>0</v>
      </c>
      <c r="MA127" s="44">
        <f>IF(AND('Service Matrix'!MA116="Yes",'Service Volumes 3'!MA15=""),1,0)</f>
        <v>0</v>
      </c>
      <c r="MB127" s="44">
        <f>IF(AND('Service Matrix'!MB116="Yes",'Service Volumes 3'!MB15=""),1,0)</f>
        <v>0</v>
      </c>
      <c r="MC127" s="44">
        <f>IF(AND('Service Matrix'!MC116="Yes",'Service Volumes 3'!MC15=""),1,0)</f>
        <v>0</v>
      </c>
      <c r="MD127" s="44">
        <f>IF(AND('Service Matrix'!MD116="Yes",'Service Volumes 3'!MD15=""),1,0)</f>
        <v>0</v>
      </c>
      <c r="ME127" s="44">
        <f>IF(AND('Service Matrix'!ME116="Yes",'Service Volumes 3'!ME15=""),1,0)</f>
        <v>0</v>
      </c>
      <c r="MF127" s="44">
        <f>IF(AND('Service Matrix'!MF116="Yes",'Service Volumes 3'!MF15=""),1,0)</f>
        <v>0</v>
      </c>
      <c r="MG127" s="44">
        <f>IF(AND('Service Matrix'!MG116="Yes",'Service Volumes 3'!MG15=""),1,0)</f>
        <v>0</v>
      </c>
      <c r="MH127" s="44">
        <f>IF(AND('Service Matrix'!MH116="Yes",'Service Volumes 3'!MH15=""),1,0)</f>
        <v>0</v>
      </c>
      <c r="MI127" s="44">
        <f>IF(AND('Service Matrix'!MI116="Yes",'Service Volumes 3'!MI15=""),1,0)</f>
        <v>0</v>
      </c>
      <c r="MJ127" s="44">
        <f>IF(AND('Service Matrix'!MJ116="Yes",'Service Volumes 3'!MJ15=""),1,0)</f>
        <v>0</v>
      </c>
      <c r="MK127" s="44">
        <f>IF(AND('Service Matrix'!MK116="Yes",'Service Volumes 3'!MK15=""),1,0)</f>
        <v>0</v>
      </c>
      <c r="ML127" s="44">
        <f>IF(AND('Service Matrix'!ML116="Yes",'Service Volumes 3'!ML15=""),1,0)</f>
        <v>0</v>
      </c>
      <c r="MM127" s="44">
        <f>IF(AND('Service Matrix'!MM116="Yes",'Service Volumes 3'!MM15=""),1,0)</f>
        <v>0</v>
      </c>
      <c r="MN127" s="44">
        <f>IF(AND('Service Matrix'!MN116="Yes",'Service Volumes 3'!MN15=""),1,0)</f>
        <v>0</v>
      </c>
      <c r="MO127" s="44">
        <f>IF(AND('Service Matrix'!MO116="Yes",'Service Volumes 3'!MO15=""),1,0)</f>
        <v>0</v>
      </c>
      <c r="MP127" s="44">
        <f>IF(AND('Service Matrix'!MP116="Yes",'Service Volumes 3'!MP15=""),1,0)</f>
        <v>0</v>
      </c>
      <c r="MQ127" s="44">
        <f>IF(AND('Service Matrix'!MQ116="Yes",'Service Volumes 3'!MQ15=""),1,0)</f>
        <v>0</v>
      </c>
      <c r="MR127" s="44">
        <f>IF(AND('Service Matrix'!MR116="Yes",'Service Volumes 3'!MR15=""),1,0)</f>
        <v>0</v>
      </c>
      <c r="MS127" s="44">
        <f>IF(AND('Service Matrix'!MS116="Yes",'Service Volumes 3'!MS15=""),1,0)</f>
        <v>0</v>
      </c>
      <c r="MT127" s="44">
        <f>IF(AND('Service Matrix'!MT116="Yes",'Service Volumes 3'!MT15=""),1,0)</f>
        <v>0</v>
      </c>
      <c r="MU127" s="44">
        <f>IF(AND('Service Matrix'!MU116="Yes",'Service Volumes 3'!MU15=""),1,0)</f>
        <v>0</v>
      </c>
      <c r="MV127" s="44">
        <f>IF(AND('Service Matrix'!MV116="Yes",'Service Volumes 3'!MV15=""),1,0)</f>
        <v>0</v>
      </c>
      <c r="MW127" s="44">
        <f>IF(AND('Service Matrix'!MW116="Yes",'Service Volumes 3'!MW15=""),1,0)</f>
        <v>0</v>
      </c>
      <c r="MX127" s="44">
        <f>IF(AND('Service Matrix'!MX116="Yes",'Service Volumes 3'!MX15=""),1,0)</f>
        <v>0</v>
      </c>
      <c r="MY127" s="44">
        <f>IF(AND('Service Matrix'!MY116="Yes",'Service Volumes 3'!MY15=""),1,0)</f>
        <v>0</v>
      </c>
      <c r="MZ127" s="44">
        <f>IF(AND('Service Matrix'!MZ116="Yes",'Service Volumes 3'!MZ15=""),1,0)</f>
        <v>0</v>
      </c>
      <c r="NA127" s="44">
        <f>IF(AND('Service Matrix'!NA116="Yes",'Service Volumes 3'!NA15=""),1,0)</f>
        <v>0</v>
      </c>
      <c r="NB127" s="44">
        <f>IF(AND('Service Matrix'!NB116="Yes",'Service Volumes 3'!NB15=""),1,0)</f>
        <v>0</v>
      </c>
      <c r="NC127" s="44">
        <f>IF(AND('Service Matrix'!NC116="Yes",'Service Volumes 3'!NC15=""),1,0)</f>
        <v>0</v>
      </c>
      <c r="ND127" s="44">
        <f>IF(AND('Service Matrix'!ND116="Yes",'Service Volumes 3'!ND15=""),1,0)</f>
        <v>0</v>
      </c>
      <c r="NE127" s="44">
        <f>IF(AND('Service Matrix'!NE116="Yes",'Service Volumes 3'!NE15=""),1,0)</f>
        <v>0</v>
      </c>
      <c r="NF127" s="44">
        <f>IF(AND('Service Matrix'!NF116="Yes",'Service Volumes 3'!NF15=""),1,0)</f>
        <v>0</v>
      </c>
      <c r="NG127" s="44">
        <f>IF(AND('Service Matrix'!NG116="Yes",'Service Volumes 3'!NG15=""),1,0)</f>
        <v>0</v>
      </c>
      <c r="NH127" s="44">
        <f>IF(AND('Service Matrix'!NH116="Yes",'Service Volumes 3'!NH15=""),1,0)</f>
        <v>0</v>
      </c>
      <c r="NI127" s="44">
        <f>IF(AND('Service Matrix'!NI116="Yes",'Service Volumes 3'!NI15=""),1,0)</f>
        <v>0</v>
      </c>
      <c r="NJ127" s="44">
        <f>IF(AND('Service Matrix'!NJ116="Yes",'Service Volumes 3'!NJ15=""),1,0)</f>
        <v>0</v>
      </c>
      <c r="NK127" s="44">
        <f>IF(AND('Service Matrix'!NK116="Yes",'Service Volumes 3'!NK15=""),1,0)</f>
        <v>0</v>
      </c>
      <c r="NL127" s="44">
        <f>IF(AND('Service Matrix'!NL116="Yes",'Service Volumes 3'!NL15=""),1,0)</f>
        <v>0</v>
      </c>
      <c r="NM127" s="44">
        <f>IF(AND('Service Matrix'!NM116="Yes",'Service Volumes 3'!NM15=""),1,0)</f>
        <v>0</v>
      </c>
      <c r="NN127" s="44">
        <f>IF(AND('Service Matrix'!NN116="Yes",'Service Volumes 3'!NN15=""),1,0)</f>
        <v>0</v>
      </c>
      <c r="NO127" s="44">
        <f>IF(AND('Service Matrix'!NO116="Yes",'Service Volumes 3'!NO15=""),1,0)</f>
        <v>0</v>
      </c>
      <c r="NP127" s="44">
        <f>IF(AND('Service Matrix'!NP116="Yes",'Service Volumes 3'!NP15=""),1,0)</f>
        <v>0</v>
      </c>
      <c r="NQ127" s="44">
        <f>IF(AND('Service Matrix'!NQ116="Yes",'Service Volumes 3'!NQ15=""),1,0)</f>
        <v>0</v>
      </c>
      <c r="NR127" s="44">
        <f>IF(AND('Service Matrix'!NR116="Yes",'Service Volumes 3'!NR15=""),1,0)</f>
        <v>0</v>
      </c>
      <c r="NS127" s="44">
        <f>IF(AND('Service Matrix'!NS116="Yes",'Service Volumes 3'!NS15=""),1,0)</f>
        <v>0</v>
      </c>
      <c r="NT127" s="44">
        <f>IF(AND('Service Matrix'!NT116="Yes",'Service Volumes 3'!NT15=""),1,0)</f>
        <v>0</v>
      </c>
      <c r="NU127" s="44">
        <f>IF(AND('Service Matrix'!NU116="Yes",'Service Volumes 3'!NU15=""),1,0)</f>
        <v>0</v>
      </c>
      <c r="NV127" s="44">
        <f>IF(AND('Service Matrix'!NV116="Yes",'Service Volumes 3'!NV15=""),1,0)</f>
        <v>0</v>
      </c>
      <c r="NW127" s="44">
        <f>IF(AND('Service Matrix'!NW116="Yes",'Service Volumes 3'!NW15=""),1,0)</f>
        <v>0</v>
      </c>
      <c r="NX127" s="44">
        <f>IF(AND('Service Matrix'!NX116="Yes",'Service Volumes 3'!NX15=""),1,0)</f>
        <v>0</v>
      </c>
      <c r="NY127" s="44">
        <f>IF(AND('Service Matrix'!NY116="Yes",'Service Volumes 3'!NY15=""),1,0)</f>
        <v>0</v>
      </c>
      <c r="NZ127" s="44">
        <f>IF(AND('Service Matrix'!NZ116="Yes",'Service Volumes 3'!NZ15=""),1,0)</f>
        <v>0</v>
      </c>
      <c r="OA127" s="44">
        <f>IF(AND('Service Matrix'!OA116="Yes",'Service Volumes 3'!OA15=""),1,0)</f>
        <v>0</v>
      </c>
      <c r="OB127" s="44">
        <f>IF(AND('Service Matrix'!OB116="Yes",'Service Volumes 3'!OB15=""),1,0)</f>
        <v>0</v>
      </c>
      <c r="OC127" s="44">
        <f>IF(AND('Service Matrix'!OC116="Yes",'Service Volumes 3'!OC15=""),1,0)</f>
        <v>0</v>
      </c>
      <c r="OD127" s="44">
        <f>IF(AND('Service Matrix'!OD116="Yes",'Service Volumes 3'!OD15=""),1,0)</f>
        <v>0</v>
      </c>
      <c r="OE127" s="44">
        <f>IF(AND('Service Matrix'!OE116="Yes",'Service Volumes 3'!OE15=""),1,0)</f>
        <v>0</v>
      </c>
      <c r="OF127" s="44">
        <f>IF(AND('Service Matrix'!OF116="Yes",'Service Volumes 3'!OF15=""),1,0)</f>
        <v>0</v>
      </c>
      <c r="OG127" s="44">
        <f>IF(AND('Service Matrix'!OG116="Yes",'Service Volumes 3'!OG15=""),1,0)</f>
        <v>0</v>
      </c>
      <c r="OH127" s="44">
        <f>IF(AND('Service Matrix'!OH116="Yes",'Service Volumes 3'!OH15=""),1,0)</f>
        <v>0</v>
      </c>
      <c r="OI127" s="44">
        <f>IF(AND('Service Matrix'!OI116="Yes",'Service Volumes 3'!OI15=""),1,0)</f>
        <v>0</v>
      </c>
      <c r="OJ127" s="44">
        <f>IF(AND('Service Matrix'!OJ116="Yes",'Service Volumes 3'!OJ15=""),1,0)</f>
        <v>0</v>
      </c>
      <c r="OK127" s="44">
        <f>IF(AND('Service Matrix'!OK116="Yes",'Service Volumes 3'!OK15=""),1,0)</f>
        <v>0</v>
      </c>
      <c r="OL127" s="44">
        <f>IF(AND('Service Matrix'!OL116="Yes",'Service Volumes 3'!OL15=""),1,0)</f>
        <v>0</v>
      </c>
      <c r="OM127" s="44">
        <f>IF(AND('Service Matrix'!OM116="Yes",'Service Volumes 3'!OM15=""),1,0)</f>
        <v>0</v>
      </c>
      <c r="ON127" s="44">
        <f>IF(AND('Service Matrix'!ON116="Yes",'Service Volumes 3'!ON15=""),1,0)</f>
        <v>0</v>
      </c>
    </row>
    <row r="128" spans="2:404" ht="10.25" customHeight="1">
      <c r="B128" s="47" t="s">
        <v>152</v>
      </c>
      <c r="C128" s="45" t="s">
        <v>153</v>
      </c>
      <c r="D128" s="43" t="str">
        <f t="shared" si="6"/>
        <v>OK</v>
      </c>
      <c r="E128" s="44">
        <f>IF(AND('Service Matrix'!E117="Yes",'Service Volumes 3'!E17=""),1,0)</f>
        <v>0</v>
      </c>
      <c r="F128" s="44">
        <f>IF(AND('Service Matrix'!F117="Yes",'Service Volumes 3'!F17=""),1,0)</f>
        <v>0</v>
      </c>
      <c r="G128" s="44">
        <f>IF(AND('Service Matrix'!G117="Yes",'Service Volumes 3'!G17=""),1,0)</f>
        <v>0</v>
      </c>
      <c r="H128" s="44">
        <f>IF(AND('Service Matrix'!H117="Yes",'Service Volumes 3'!H17=""),1,0)</f>
        <v>0</v>
      </c>
      <c r="I128" s="44">
        <f>IF(AND('Service Matrix'!I117="Yes",'Service Volumes 3'!I17=""),1,0)</f>
        <v>0</v>
      </c>
      <c r="J128" s="44">
        <f>IF(AND('Service Matrix'!J117="Yes",'Service Volumes 3'!J17=""),1,0)</f>
        <v>0</v>
      </c>
      <c r="K128" s="44">
        <f>IF(AND('Service Matrix'!K117="Yes",'Service Volumes 3'!K17=""),1,0)</f>
        <v>0</v>
      </c>
      <c r="L128" s="44">
        <f>IF(AND('Service Matrix'!L117="Yes",'Service Volumes 3'!L17=""),1,0)</f>
        <v>0</v>
      </c>
      <c r="M128" s="44">
        <f>IF(AND('Service Matrix'!M117="Yes",'Service Volumes 3'!M17=""),1,0)</f>
        <v>0</v>
      </c>
      <c r="N128" s="44">
        <f>IF(AND('Service Matrix'!N117="Yes",'Service Volumes 3'!N17=""),1,0)</f>
        <v>0</v>
      </c>
      <c r="O128" s="44">
        <f>IF(AND('Service Matrix'!O117="Yes",'Service Volumes 3'!O17=""),1,0)</f>
        <v>0</v>
      </c>
      <c r="P128" s="44">
        <f>IF(AND('Service Matrix'!P117="Yes",'Service Volumes 3'!P17=""),1,0)</f>
        <v>0</v>
      </c>
      <c r="Q128" s="44">
        <f>IF(AND('Service Matrix'!Q117="Yes",'Service Volumes 3'!Q17=""),1,0)</f>
        <v>0</v>
      </c>
      <c r="R128" s="44">
        <f>IF(AND('Service Matrix'!R117="Yes",'Service Volumes 3'!R17=""),1,0)</f>
        <v>0</v>
      </c>
      <c r="S128" s="44">
        <f>IF(AND('Service Matrix'!S117="Yes",'Service Volumes 3'!S17=""),1,0)</f>
        <v>0</v>
      </c>
      <c r="T128" s="44">
        <f>IF(AND('Service Matrix'!T117="Yes",'Service Volumes 3'!T17=""),1,0)</f>
        <v>0</v>
      </c>
      <c r="U128" s="44">
        <f>IF(AND('Service Matrix'!U117="Yes",'Service Volumes 3'!U17=""),1,0)</f>
        <v>0</v>
      </c>
      <c r="V128" s="44">
        <f>IF(AND('Service Matrix'!V117="Yes",'Service Volumes 3'!V17=""),1,0)</f>
        <v>0</v>
      </c>
      <c r="W128" s="44">
        <f>IF(AND('Service Matrix'!W117="Yes",'Service Volumes 3'!W17=""),1,0)</f>
        <v>0</v>
      </c>
      <c r="X128" s="44">
        <f>IF(AND('Service Matrix'!X117="Yes",'Service Volumes 3'!X17=""),1,0)</f>
        <v>0</v>
      </c>
      <c r="Y128" s="44">
        <f>IF(AND('Service Matrix'!Y117="Yes",'Service Volumes 3'!Y17=""),1,0)</f>
        <v>0</v>
      </c>
      <c r="Z128" s="44">
        <f>IF(AND('Service Matrix'!Z117="Yes",'Service Volumes 3'!Z17=""),1,0)</f>
        <v>0</v>
      </c>
      <c r="AA128" s="44">
        <f>IF(AND('Service Matrix'!AA117="Yes",'Service Volumes 3'!AA17=""),1,0)</f>
        <v>0</v>
      </c>
      <c r="AB128" s="44">
        <f>IF(AND('Service Matrix'!AB117="Yes",'Service Volumes 3'!AB17=""),1,0)</f>
        <v>0</v>
      </c>
      <c r="AC128" s="44">
        <f>IF(AND('Service Matrix'!AC117="Yes",'Service Volumes 3'!AC17=""),1,0)</f>
        <v>0</v>
      </c>
      <c r="AD128" s="44">
        <f>IF(AND('Service Matrix'!AD117="Yes",'Service Volumes 3'!AD17=""),1,0)</f>
        <v>0</v>
      </c>
      <c r="AE128" s="44">
        <f>IF(AND('Service Matrix'!AE117="Yes",'Service Volumes 3'!AE17=""),1,0)</f>
        <v>0</v>
      </c>
      <c r="AF128" s="44">
        <f>IF(AND('Service Matrix'!AF117="Yes",'Service Volumes 3'!AF17=""),1,0)</f>
        <v>0</v>
      </c>
      <c r="AG128" s="44">
        <f>IF(AND('Service Matrix'!AG117="Yes",'Service Volumes 3'!AG17=""),1,0)</f>
        <v>0</v>
      </c>
      <c r="AH128" s="44">
        <f>IF(AND('Service Matrix'!AH117="Yes",'Service Volumes 3'!AH17=""),1,0)</f>
        <v>0</v>
      </c>
      <c r="AI128" s="44">
        <f>IF(AND('Service Matrix'!AI117="Yes",'Service Volumes 3'!AI17=""),1,0)</f>
        <v>0</v>
      </c>
      <c r="AJ128" s="44">
        <f>IF(AND('Service Matrix'!AJ117="Yes",'Service Volumes 3'!AJ17=""),1,0)</f>
        <v>0</v>
      </c>
      <c r="AK128" s="44">
        <f>IF(AND('Service Matrix'!AK117="Yes",'Service Volumes 3'!AK17=""),1,0)</f>
        <v>0</v>
      </c>
      <c r="AL128" s="44">
        <f>IF(AND('Service Matrix'!AL117="Yes",'Service Volumes 3'!AL17=""),1,0)</f>
        <v>0</v>
      </c>
      <c r="AM128" s="44">
        <f>IF(AND('Service Matrix'!AM117="Yes",'Service Volumes 3'!AM17=""),1,0)</f>
        <v>0</v>
      </c>
      <c r="AN128" s="44">
        <f>IF(AND('Service Matrix'!AN117="Yes",'Service Volumes 3'!AN17=""),1,0)</f>
        <v>0</v>
      </c>
      <c r="AO128" s="44">
        <f>IF(AND('Service Matrix'!AO117="Yes",'Service Volumes 3'!AO17=""),1,0)</f>
        <v>0</v>
      </c>
      <c r="AP128" s="44">
        <f>IF(AND('Service Matrix'!AP117="Yes",'Service Volumes 3'!AP17=""),1,0)</f>
        <v>0</v>
      </c>
      <c r="AQ128" s="44">
        <f>IF(AND('Service Matrix'!AQ117="Yes",'Service Volumes 3'!AQ17=""),1,0)</f>
        <v>0</v>
      </c>
      <c r="AR128" s="44">
        <f>IF(AND('Service Matrix'!AR117="Yes",'Service Volumes 3'!AR17=""),1,0)</f>
        <v>0</v>
      </c>
      <c r="AS128" s="44">
        <f>IF(AND('Service Matrix'!AS117="Yes",'Service Volumes 3'!AS17=""),1,0)</f>
        <v>0</v>
      </c>
      <c r="AT128" s="44">
        <f>IF(AND('Service Matrix'!AT117="Yes",'Service Volumes 3'!AT17=""),1,0)</f>
        <v>0</v>
      </c>
      <c r="AU128" s="44">
        <f>IF(AND('Service Matrix'!AU117="Yes",'Service Volumes 3'!AU17=""),1,0)</f>
        <v>0</v>
      </c>
      <c r="AV128" s="44">
        <f>IF(AND('Service Matrix'!AV117="Yes",'Service Volumes 3'!AV17=""),1,0)</f>
        <v>0</v>
      </c>
      <c r="AW128" s="44">
        <f>IF(AND('Service Matrix'!AW117="Yes",'Service Volumes 3'!AW17=""),1,0)</f>
        <v>0</v>
      </c>
      <c r="AX128" s="44">
        <f>IF(AND('Service Matrix'!AX117="Yes",'Service Volumes 3'!AX17=""),1,0)</f>
        <v>0</v>
      </c>
      <c r="AY128" s="44">
        <f>IF(AND('Service Matrix'!AY117="Yes",'Service Volumes 3'!AY17=""),1,0)</f>
        <v>0</v>
      </c>
      <c r="AZ128" s="44">
        <f>IF(AND('Service Matrix'!AZ117="Yes",'Service Volumes 3'!AZ17=""),1,0)</f>
        <v>0</v>
      </c>
      <c r="BA128" s="44">
        <f>IF(AND('Service Matrix'!BA117="Yes",'Service Volumes 3'!BA17=""),1,0)</f>
        <v>0</v>
      </c>
      <c r="BB128" s="44">
        <f>IF(AND('Service Matrix'!BB117="Yes",'Service Volumes 3'!BB17=""),1,0)</f>
        <v>0</v>
      </c>
      <c r="BC128" s="44">
        <f>IF(AND('Service Matrix'!BC117="Yes",'Service Volumes 3'!BC17=""),1,0)</f>
        <v>0</v>
      </c>
      <c r="BD128" s="44">
        <f>IF(AND('Service Matrix'!BD117="Yes",'Service Volumes 3'!BD17=""),1,0)</f>
        <v>0</v>
      </c>
      <c r="BE128" s="44">
        <f>IF(AND('Service Matrix'!BE117="Yes",'Service Volumes 3'!BE17=""),1,0)</f>
        <v>0</v>
      </c>
      <c r="BF128" s="44">
        <f>IF(AND('Service Matrix'!BF117="Yes",'Service Volumes 3'!BF17=""),1,0)</f>
        <v>0</v>
      </c>
      <c r="BG128" s="44">
        <f>IF(AND('Service Matrix'!BG117="Yes",'Service Volumes 3'!BG17=""),1,0)</f>
        <v>0</v>
      </c>
      <c r="BH128" s="44">
        <f>IF(AND('Service Matrix'!BH117="Yes",'Service Volumes 3'!BH17=""),1,0)</f>
        <v>0</v>
      </c>
      <c r="BI128" s="44">
        <f>IF(AND('Service Matrix'!BI117="Yes",'Service Volumes 3'!BI17=""),1,0)</f>
        <v>0</v>
      </c>
      <c r="BJ128" s="44">
        <f>IF(AND('Service Matrix'!BJ117="Yes",'Service Volumes 3'!BJ17=""),1,0)</f>
        <v>0</v>
      </c>
      <c r="BK128" s="44">
        <f>IF(AND('Service Matrix'!BK117="Yes",'Service Volumes 3'!BK17=""),1,0)</f>
        <v>0</v>
      </c>
      <c r="BL128" s="44">
        <f>IF(AND('Service Matrix'!BL117="Yes",'Service Volumes 3'!BL17=""),1,0)</f>
        <v>0</v>
      </c>
      <c r="BM128" s="44">
        <f>IF(AND('Service Matrix'!BM117="Yes",'Service Volumes 3'!BM17=""),1,0)</f>
        <v>0</v>
      </c>
      <c r="BN128" s="44">
        <f>IF(AND('Service Matrix'!BN117="Yes",'Service Volumes 3'!BN17=""),1,0)</f>
        <v>0</v>
      </c>
      <c r="BO128" s="44">
        <f>IF(AND('Service Matrix'!BO117="Yes",'Service Volumes 3'!BO17=""),1,0)</f>
        <v>0</v>
      </c>
      <c r="BP128" s="44">
        <f>IF(AND('Service Matrix'!BP117="Yes",'Service Volumes 3'!BP17=""),1,0)</f>
        <v>0</v>
      </c>
      <c r="BQ128" s="44">
        <f>IF(AND('Service Matrix'!BQ117="Yes",'Service Volumes 3'!BQ17=""),1,0)</f>
        <v>0</v>
      </c>
      <c r="BR128" s="44">
        <f>IF(AND('Service Matrix'!BR117="Yes",'Service Volumes 3'!BR17=""),1,0)</f>
        <v>0</v>
      </c>
      <c r="BS128" s="44">
        <f>IF(AND('Service Matrix'!BS117="Yes",'Service Volumes 3'!BS17=""),1,0)</f>
        <v>0</v>
      </c>
      <c r="BT128" s="44">
        <f>IF(AND('Service Matrix'!BT117="Yes",'Service Volumes 3'!BT17=""),1,0)</f>
        <v>0</v>
      </c>
      <c r="BU128" s="44">
        <f>IF(AND('Service Matrix'!BU117="Yes",'Service Volumes 3'!BU17=""),1,0)</f>
        <v>0</v>
      </c>
      <c r="BV128" s="44">
        <f>IF(AND('Service Matrix'!BV117="Yes",'Service Volumes 3'!BV17=""),1,0)</f>
        <v>0</v>
      </c>
      <c r="BW128" s="44">
        <f>IF(AND('Service Matrix'!BW117="Yes",'Service Volumes 3'!BW17=""),1,0)</f>
        <v>0</v>
      </c>
      <c r="BX128" s="44">
        <f>IF(AND('Service Matrix'!BX117="Yes",'Service Volumes 3'!BX17=""),1,0)</f>
        <v>0</v>
      </c>
      <c r="BY128" s="44">
        <f>IF(AND('Service Matrix'!BY117="Yes",'Service Volumes 3'!BY17=""),1,0)</f>
        <v>0</v>
      </c>
      <c r="BZ128" s="44">
        <f>IF(AND('Service Matrix'!BZ117="Yes",'Service Volumes 3'!BZ17=""),1,0)</f>
        <v>0</v>
      </c>
      <c r="CA128" s="44">
        <f>IF(AND('Service Matrix'!CA117="Yes",'Service Volumes 3'!CA17=""),1,0)</f>
        <v>0</v>
      </c>
      <c r="CB128" s="44">
        <f>IF(AND('Service Matrix'!CB117="Yes",'Service Volumes 3'!CB17=""),1,0)</f>
        <v>0</v>
      </c>
      <c r="CC128" s="44">
        <f>IF(AND('Service Matrix'!CC117="Yes",'Service Volumes 3'!CC17=""),1,0)</f>
        <v>0</v>
      </c>
      <c r="CD128" s="44">
        <f>IF(AND('Service Matrix'!CD117="Yes",'Service Volumes 3'!CD17=""),1,0)</f>
        <v>0</v>
      </c>
      <c r="CE128" s="44">
        <f>IF(AND('Service Matrix'!CE117="Yes",'Service Volumes 3'!CE17=""),1,0)</f>
        <v>0</v>
      </c>
      <c r="CF128" s="44">
        <f>IF(AND('Service Matrix'!CF117="Yes",'Service Volumes 3'!CF17=""),1,0)</f>
        <v>0</v>
      </c>
      <c r="CG128" s="44">
        <f>IF(AND('Service Matrix'!CG117="Yes",'Service Volumes 3'!CG17=""),1,0)</f>
        <v>0</v>
      </c>
      <c r="CH128" s="44">
        <f>IF(AND('Service Matrix'!CH117="Yes",'Service Volumes 3'!CH17=""),1,0)</f>
        <v>0</v>
      </c>
      <c r="CI128" s="44">
        <f>IF(AND('Service Matrix'!CI117="Yes",'Service Volumes 3'!CI17=""),1,0)</f>
        <v>0</v>
      </c>
      <c r="CJ128" s="44">
        <f>IF(AND('Service Matrix'!CJ117="Yes",'Service Volumes 3'!CJ17=""),1,0)</f>
        <v>0</v>
      </c>
      <c r="CK128" s="44">
        <f>IF(AND('Service Matrix'!CK117="Yes",'Service Volumes 3'!CK17=""),1,0)</f>
        <v>0</v>
      </c>
      <c r="CL128" s="44">
        <f>IF(AND('Service Matrix'!CL117="Yes",'Service Volumes 3'!CL17=""),1,0)</f>
        <v>0</v>
      </c>
      <c r="CM128" s="44">
        <f>IF(AND('Service Matrix'!CM117="Yes",'Service Volumes 3'!CM17=""),1,0)</f>
        <v>0</v>
      </c>
      <c r="CN128" s="44">
        <f>IF(AND('Service Matrix'!CN117="Yes",'Service Volumes 3'!CN17=""),1,0)</f>
        <v>0</v>
      </c>
      <c r="CO128" s="44">
        <f>IF(AND('Service Matrix'!CO117="Yes",'Service Volumes 3'!CO17=""),1,0)</f>
        <v>0</v>
      </c>
      <c r="CP128" s="44">
        <f>IF(AND('Service Matrix'!CP117="Yes",'Service Volumes 3'!CP17=""),1,0)</f>
        <v>0</v>
      </c>
      <c r="CQ128" s="44">
        <f>IF(AND('Service Matrix'!CQ117="Yes",'Service Volumes 3'!CQ17=""),1,0)</f>
        <v>0</v>
      </c>
      <c r="CR128" s="44">
        <f>IF(AND('Service Matrix'!CR117="Yes",'Service Volumes 3'!CR17=""),1,0)</f>
        <v>0</v>
      </c>
      <c r="CS128" s="44">
        <f>IF(AND('Service Matrix'!CS117="Yes",'Service Volumes 3'!CS17=""),1,0)</f>
        <v>0</v>
      </c>
      <c r="CT128" s="44">
        <f>IF(AND('Service Matrix'!CT117="Yes",'Service Volumes 3'!CT17=""),1,0)</f>
        <v>0</v>
      </c>
      <c r="CU128" s="44">
        <f>IF(AND('Service Matrix'!CU117="Yes",'Service Volumes 3'!CU17=""),1,0)</f>
        <v>0</v>
      </c>
      <c r="CV128" s="44">
        <f>IF(AND('Service Matrix'!CV117="Yes",'Service Volumes 3'!CV17=""),1,0)</f>
        <v>0</v>
      </c>
      <c r="CW128" s="44">
        <f>IF(AND('Service Matrix'!CW117="Yes",'Service Volumes 3'!CW17=""),1,0)</f>
        <v>0</v>
      </c>
      <c r="CX128" s="44">
        <f>IF(AND('Service Matrix'!CX117="Yes",'Service Volumes 3'!CX17=""),1,0)</f>
        <v>0</v>
      </c>
      <c r="CY128" s="44">
        <f>IF(AND('Service Matrix'!CY117="Yes",'Service Volumes 3'!CY17=""),1,0)</f>
        <v>0</v>
      </c>
      <c r="CZ128" s="44">
        <f>IF(AND('Service Matrix'!CZ117="Yes",'Service Volumes 3'!CZ17=""),1,0)</f>
        <v>0</v>
      </c>
      <c r="DA128" s="44">
        <f>IF(AND('Service Matrix'!DA117="Yes",'Service Volumes 3'!DA17=""),1,0)</f>
        <v>0</v>
      </c>
      <c r="DB128" s="44">
        <f>IF(AND('Service Matrix'!DB117="Yes",'Service Volumes 3'!DB17=""),1,0)</f>
        <v>0</v>
      </c>
      <c r="DC128" s="44">
        <f>IF(AND('Service Matrix'!DC117="Yes",'Service Volumes 3'!DC17=""),1,0)</f>
        <v>0</v>
      </c>
      <c r="DD128" s="44">
        <f>IF(AND('Service Matrix'!DD117="Yes",'Service Volumes 3'!DD17=""),1,0)</f>
        <v>0</v>
      </c>
      <c r="DE128" s="44">
        <f>IF(AND('Service Matrix'!DE117="Yes",'Service Volumes 3'!DE17=""),1,0)</f>
        <v>0</v>
      </c>
      <c r="DF128" s="44">
        <f>IF(AND('Service Matrix'!DF117="Yes",'Service Volumes 3'!DF17=""),1,0)</f>
        <v>0</v>
      </c>
      <c r="DG128" s="44">
        <f>IF(AND('Service Matrix'!DG117="Yes",'Service Volumes 3'!DG17=""),1,0)</f>
        <v>0</v>
      </c>
      <c r="DH128" s="44">
        <f>IF(AND('Service Matrix'!DH117="Yes",'Service Volumes 3'!DH17=""),1,0)</f>
        <v>0</v>
      </c>
      <c r="DI128" s="44">
        <f>IF(AND('Service Matrix'!DI117="Yes",'Service Volumes 3'!DI17=""),1,0)</f>
        <v>0</v>
      </c>
      <c r="DJ128" s="44">
        <f>IF(AND('Service Matrix'!DJ117="Yes",'Service Volumes 3'!DJ17=""),1,0)</f>
        <v>0</v>
      </c>
      <c r="DK128" s="44">
        <f>IF(AND('Service Matrix'!DK117="Yes",'Service Volumes 3'!DK17=""),1,0)</f>
        <v>0</v>
      </c>
      <c r="DL128" s="44">
        <f>IF(AND('Service Matrix'!DL117="Yes",'Service Volumes 3'!DL17=""),1,0)</f>
        <v>0</v>
      </c>
      <c r="DM128" s="44">
        <f>IF(AND('Service Matrix'!DM117="Yes",'Service Volumes 3'!DM17=""),1,0)</f>
        <v>0</v>
      </c>
      <c r="DN128" s="44">
        <f>IF(AND('Service Matrix'!DN117="Yes",'Service Volumes 3'!DN17=""),1,0)</f>
        <v>0</v>
      </c>
      <c r="DO128" s="44">
        <f>IF(AND('Service Matrix'!DO117="Yes",'Service Volumes 3'!DO17=""),1,0)</f>
        <v>0</v>
      </c>
      <c r="DP128" s="44">
        <f>IF(AND('Service Matrix'!DP117="Yes",'Service Volumes 3'!DP17=""),1,0)</f>
        <v>0</v>
      </c>
      <c r="DQ128" s="44">
        <f>IF(AND('Service Matrix'!DQ117="Yes",'Service Volumes 3'!DQ17=""),1,0)</f>
        <v>0</v>
      </c>
      <c r="DR128" s="44">
        <f>IF(AND('Service Matrix'!DR117="Yes",'Service Volumes 3'!DR17=""),1,0)</f>
        <v>0</v>
      </c>
      <c r="DS128" s="44">
        <f>IF(AND('Service Matrix'!DS117="Yes",'Service Volumes 3'!DS17=""),1,0)</f>
        <v>0</v>
      </c>
      <c r="DT128" s="44">
        <f>IF(AND('Service Matrix'!DT117="Yes",'Service Volumes 3'!DT17=""),1,0)</f>
        <v>0</v>
      </c>
      <c r="DU128" s="44">
        <f>IF(AND('Service Matrix'!DU117="Yes",'Service Volumes 3'!DU17=""),1,0)</f>
        <v>0</v>
      </c>
      <c r="DV128" s="44">
        <f>IF(AND('Service Matrix'!DV117="Yes",'Service Volumes 3'!DV17=""),1,0)</f>
        <v>0</v>
      </c>
      <c r="DW128" s="44">
        <f>IF(AND('Service Matrix'!DW117="Yes",'Service Volumes 3'!DW17=""),1,0)</f>
        <v>0</v>
      </c>
      <c r="DX128" s="44">
        <f>IF(AND('Service Matrix'!DX117="Yes",'Service Volumes 3'!DX17=""),1,0)</f>
        <v>0</v>
      </c>
      <c r="DY128" s="44">
        <f>IF(AND('Service Matrix'!DY117="Yes",'Service Volumes 3'!DY17=""),1,0)</f>
        <v>0</v>
      </c>
      <c r="DZ128" s="44">
        <f>IF(AND('Service Matrix'!DZ117="Yes",'Service Volumes 3'!DZ17=""),1,0)</f>
        <v>0</v>
      </c>
      <c r="EA128" s="44">
        <f>IF(AND('Service Matrix'!EA117="Yes",'Service Volumes 3'!EA17=""),1,0)</f>
        <v>0</v>
      </c>
      <c r="EB128" s="44">
        <f>IF(AND('Service Matrix'!EB117="Yes",'Service Volumes 3'!EB17=""),1,0)</f>
        <v>0</v>
      </c>
      <c r="EC128" s="44">
        <f>IF(AND('Service Matrix'!EC117="Yes",'Service Volumes 3'!EC17=""),1,0)</f>
        <v>0</v>
      </c>
      <c r="ED128" s="44">
        <f>IF(AND('Service Matrix'!ED117="Yes",'Service Volumes 3'!ED17=""),1,0)</f>
        <v>0</v>
      </c>
      <c r="EE128" s="44">
        <f>IF(AND('Service Matrix'!EE117="Yes",'Service Volumes 3'!EE17=""),1,0)</f>
        <v>0</v>
      </c>
      <c r="EF128" s="44">
        <f>IF(AND('Service Matrix'!EF117="Yes",'Service Volumes 3'!EF17=""),1,0)</f>
        <v>0</v>
      </c>
      <c r="EG128" s="44">
        <f>IF(AND('Service Matrix'!EG117="Yes",'Service Volumes 3'!EG17=""),1,0)</f>
        <v>0</v>
      </c>
      <c r="EH128" s="44">
        <f>IF(AND('Service Matrix'!EH117="Yes",'Service Volumes 3'!EH17=""),1,0)</f>
        <v>0</v>
      </c>
      <c r="EI128" s="44">
        <f>IF(AND('Service Matrix'!EI117="Yes",'Service Volumes 3'!EI17=""),1,0)</f>
        <v>0</v>
      </c>
      <c r="EJ128" s="44">
        <f>IF(AND('Service Matrix'!EJ117="Yes",'Service Volumes 3'!EJ17=""),1,0)</f>
        <v>0</v>
      </c>
      <c r="EK128" s="44">
        <f>IF(AND('Service Matrix'!EK117="Yes",'Service Volumes 3'!EK17=""),1,0)</f>
        <v>0</v>
      </c>
      <c r="EL128" s="44">
        <f>IF(AND('Service Matrix'!EL117="Yes",'Service Volumes 3'!EL17=""),1,0)</f>
        <v>0</v>
      </c>
      <c r="EM128" s="44">
        <f>IF(AND('Service Matrix'!EM117="Yes",'Service Volumes 3'!EM17=""),1,0)</f>
        <v>0</v>
      </c>
      <c r="EN128" s="44">
        <f>IF(AND('Service Matrix'!EN117="Yes",'Service Volumes 3'!EN17=""),1,0)</f>
        <v>0</v>
      </c>
      <c r="EO128" s="44">
        <f>IF(AND('Service Matrix'!EO117="Yes",'Service Volumes 3'!EO17=""),1,0)</f>
        <v>0</v>
      </c>
      <c r="EP128" s="44">
        <f>IF(AND('Service Matrix'!EP117="Yes",'Service Volumes 3'!EP17=""),1,0)</f>
        <v>0</v>
      </c>
      <c r="EQ128" s="44">
        <f>IF(AND('Service Matrix'!EQ117="Yes",'Service Volumes 3'!EQ17=""),1,0)</f>
        <v>0</v>
      </c>
      <c r="ER128" s="44">
        <f>IF(AND('Service Matrix'!ER117="Yes",'Service Volumes 3'!ER17=""),1,0)</f>
        <v>0</v>
      </c>
      <c r="ES128" s="44">
        <f>IF(AND('Service Matrix'!ES117="Yes",'Service Volumes 3'!ES17=""),1,0)</f>
        <v>0</v>
      </c>
      <c r="ET128" s="44">
        <f>IF(AND('Service Matrix'!ET117="Yes",'Service Volumes 3'!ET17=""),1,0)</f>
        <v>0</v>
      </c>
      <c r="EU128" s="44">
        <f>IF(AND('Service Matrix'!EU117="Yes",'Service Volumes 3'!EU17=""),1,0)</f>
        <v>0</v>
      </c>
      <c r="EV128" s="44">
        <f>IF(AND('Service Matrix'!EV117="Yes",'Service Volumes 3'!EV17=""),1,0)</f>
        <v>0</v>
      </c>
      <c r="EW128" s="44">
        <f>IF(AND('Service Matrix'!EW117="Yes",'Service Volumes 3'!EW17=""),1,0)</f>
        <v>0</v>
      </c>
      <c r="EX128" s="44">
        <f>IF(AND('Service Matrix'!EX117="Yes",'Service Volumes 3'!EX17=""),1,0)</f>
        <v>0</v>
      </c>
      <c r="EY128" s="44">
        <f>IF(AND('Service Matrix'!EY117="Yes",'Service Volumes 3'!EY17=""),1,0)</f>
        <v>0</v>
      </c>
      <c r="EZ128" s="44">
        <f>IF(AND('Service Matrix'!EZ117="Yes",'Service Volumes 3'!EZ17=""),1,0)</f>
        <v>0</v>
      </c>
      <c r="FA128" s="44">
        <f>IF(AND('Service Matrix'!FA117="Yes",'Service Volumes 3'!FA17=""),1,0)</f>
        <v>0</v>
      </c>
      <c r="FB128" s="44">
        <f>IF(AND('Service Matrix'!FB117="Yes",'Service Volumes 3'!FB17=""),1,0)</f>
        <v>0</v>
      </c>
      <c r="FC128" s="44">
        <f>IF(AND('Service Matrix'!FC117="Yes",'Service Volumes 3'!FC17=""),1,0)</f>
        <v>0</v>
      </c>
      <c r="FD128" s="44">
        <f>IF(AND('Service Matrix'!FD117="Yes",'Service Volumes 3'!FD17=""),1,0)</f>
        <v>0</v>
      </c>
      <c r="FE128" s="44">
        <f>IF(AND('Service Matrix'!FE117="Yes",'Service Volumes 3'!FE17=""),1,0)</f>
        <v>0</v>
      </c>
      <c r="FF128" s="44">
        <f>IF(AND('Service Matrix'!FF117="Yes",'Service Volumes 3'!FF17=""),1,0)</f>
        <v>0</v>
      </c>
      <c r="FG128" s="44">
        <f>IF(AND('Service Matrix'!FG117="Yes",'Service Volumes 3'!FG17=""),1,0)</f>
        <v>0</v>
      </c>
      <c r="FH128" s="44">
        <f>IF(AND('Service Matrix'!FH117="Yes",'Service Volumes 3'!FH17=""),1,0)</f>
        <v>0</v>
      </c>
      <c r="FI128" s="44">
        <f>IF(AND('Service Matrix'!FI117="Yes",'Service Volumes 3'!FI17=""),1,0)</f>
        <v>0</v>
      </c>
      <c r="FJ128" s="44">
        <f>IF(AND('Service Matrix'!FJ117="Yes",'Service Volumes 3'!FJ17=""),1,0)</f>
        <v>0</v>
      </c>
      <c r="FK128" s="44">
        <f>IF(AND('Service Matrix'!FK117="Yes",'Service Volumes 3'!FK17=""),1,0)</f>
        <v>0</v>
      </c>
      <c r="FL128" s="44">
        <f>IF(AND('Service Matrix'!FL117="Yes",'Service Volumes 3'!FL17=""),1,0)</f>
        <v>0</v>
      </c>
      <c r="FM128" s="44">
        <f>IF(AND('Service Matrix'!FM117="Yes",'Service Volumes 3'!FM17=""),1,0)</f>
        <v>0</v>
      </c>
      <c r="FN128" s="44">
        <f>IF(AND('Service Matrix'!FN117="Yes",'Service Volumes 3'!FN17=""),1,0)</f>
        <v>0</v>
      </c>
      <c r="FO128" s="44">
        <f>IF(AND('Service Matrix'!FO117="Yes",'Service Volumes 3'!FO17=""),1,0)</f>
        <v>0</v>
      </c>
      <c r="FP128" s="44">
        <f>IF(AND('Service Matrix'!FP117="Yes",'Service Volumes 3'!FP17=""),1,0)</f>
        <v>0</v>
      </c>
      <c r="FQ128" s="44">
        <f>IF(AND('Service Matrix'!FQ117="Yes",'Service Volumes 3'!FQ17=""),1,0)</f>
        <v>0</v>
      </c>
      <c r="FR128" s="44">
        <f>IF(AND('Service Matrix'!FR117="Yes",'Service Volumes 3'!FR17=""),1,0)</f>
        <v>0</v>
      </c>
      <c r="FS128" s="44">
        <f>IF(AND('Service Matrix'!FS117="Yes",'Service Volumes 3'!FS17=""),1,0)</f>
        <v>0</v>
      </c>
      <c r="FT128" s="44">
        <f>IF(AND('Service Matrix'!FT117="Yes",'Service Volumes 3'!FT17=""),1,0)</f>
        <v>0</v>
      </c>
      <c r="FU128" s="44">
        <f>IF(AND('Service Matrix'!FU117="Yes",'Service Volumes 3'!FU17=""),1,0)</f>
        <v>0</v>
      </c>
      <c r="FV128" s="44">
        <f>IF(AND('Service Matrix'!FV117="Yes",'Service Volumes 3'!FV17=""),1,0)</f>
        <v>0</v>
      </c>
      <c r="FW128" s="44">
        <f>IF(AND('Service Matrix'!FW117="Yes",'Service Volumes 3'!FW17=""),1,0)</f>
        <v>0</v>
      </c>
      <c r="FX128" s="44">
        <f>IF(AND('Service Matrix'!FX117="Yes",'Service Volumes 3'!FX17=""),1,0)</f>
        <v>0</v>
      </c>
      <c r="FY128" s="44">
        <f>IF(AND('Service Matrix'!FY117="Yes",'Service Volumes 3'!FY17=""),1,0)</f>
        <v>0</v>
      </c>
      <c r="FZ128" s="44">
        <f>IF(AND('Service Matrix'!FZ117="Yes",'Service Volumes 3'!FZ17=""),1,0)</f>
        <v>0</v>
      </c>
      <c r="GA128" s="44">
        <f>IF(AND('Service Matrix'!GA117="Yes",'Service Volumes 3'!GA17=""),1,0)</f>
        <v>0</v>
      </c>
      <c r="GB128" s="44">
        <f>IF(AND('Service Matrix'!GB117="Yes",'Service Volumes 3'!GB17=""),1,0)</f>
        <v>0</v>
      </c>
      <c r="GC128" s="44">
        <f>IF(AND('Service Matrix'!GC117="Yes",'Service Volumes 3'!GC17=""),1,0)</f>
        <v>0</v>
      </c>
      <c r="GD128" s="44">
        <f>IF(AND('Service Matrix'!GD117="Yes",'Service Volumes 3'!GD17=""),1,0)</f>
        <v>0</v>
      </c>
      <c r="GE128" s="44">
        <f>IF(AND('Service Matrix'!GE117="Yes",'Service Volumes 3'!GE17=""),1,0)</f>
        <v>0</v>
      </c>
      <c r="GF128" s="44">
        <f>IF(AND('Service Matrix'!GF117="Yes",'Service Volumes 3'!GF17=""),1,0)</f>
        <v>0</v>
      </c>
      <c r="GG128" s="44">
        <f>IF(AND('Service Matrix'!GG117="Yes",'Service Volumes 3'!GG17=""),1,0)</f>
        <v>0</v>
      </c>
      <c r="GH128" s="44">
        <f>IF(AND('Service Matrix'!GH117="Yes",'Service Volumes 3'!GH17=""),1,0)</f>
        <v>0</v>
      </c>
      <c r="GI128" s="44">
        <f>IF(AND('Service Matrix'!GI117="Yes",'Service Volumes 3'!GI17=""),1,0)</f>
        <v>0</v>
      </c>
      <c r="GJ128" s="44">
        <f>IF(AND('Service Matrix'!GJ117="Yes",'Service Volumes 3'!GJ17=""),1,0)</f>
        <v>0</v>
      </c>
      <c r="GK128" s="44">
        <f>IF(AND('Service Matrix'!GK117="Yes",'Service Volumes 3'!GK17=""),1,0)</f>
        <v>0</v>
      </c>
      <c r="GL128" s="44">
        <f>IF(AND('Service Matrix'!GL117="Yes",'Service Volumes 3'!GL17=""),1,0)</f>
        <v>0</v>
      </c>
      <c r="GM128" s="44">
        <f>IF(AND('Service Matrix'!GM117="Yes",'Service Volumes 3'!GM17=""),1,0)</f>
        <v>0</v>
      </c>
      <c r="GN128" s="44">
        <f>IF(AND('Service Matrix'!GN117="Yes",'Service Volumes 3'!GN17=""),1,0)</f>
        <v>0</v>
      </c>
      <c r="GO128" s="44">
        <f>IF(AND('Service Matrix'!GO117="Yes",'Service Volumes 3'!GO17=""),1,0)</f>
        <v>0</v>
      </c>
      <c r="GP128" s="44">
        <f>IF(AND('Service Matrix'!GP117="Yes",'Service Volumes 3'!GP17=""),1,0)</f>
        <v>0</v>
      </c>
      <c r="GQ128" s="44">
        <f>IF(AND('Service Matrix'!GQ117="Yes",'Service Volumes 3'!GQ17=""),1,0)</f>
        <v>0</v>
      </c>
      <c r="GR128" s="44">
        <f>IF(AND('Service Matrix'!GR117="Yes",'Service Volumes 3'!GR17=""),1,0)</f>
        <v>0</v>
      </c>
      <c r="GS128" s="44">
        <f>IF(AND('Service Matrix'!GS117="Yes",'Service Volumes 3'!GS17=""),1,0)</f>
        <v>0</v>
      </c>
      <c r="GT128" s="44">
        <f>IF(AND('Service Matrix'!GT117="Yes",'Service Volumes 3'!GT17=""),1,0)</f>
        <v>0</v>
      </c>
      <c r="GU128" s="44">
        <f>IF(AND('Service Matrix'!GU117="Yes",'Service Volumes 3'!GU17=""),1,0)</f>
        <v>0</v>
      </c>
      <c r="GV128" s="44">
        <f>IF(AND('Service Matrix'!GV117="Yes",'Service Volumes 3'!GV17=""),1,0)</f>
        <v>0</v>
      </c>
      <c r="GW128" s="44">
        <f>IF(AND('Service Matrix'!GW117="Yes",'Service Volumes 3'!GW17=""),1,0)</f>
        <v>0</v>
      </c>
      <c r="GX128" s="44">
        <f>IF(AND('Service Matrix'!GX117="Yes",'Service Volumes 3'!GX17=""),1,0)</f>
        <v>0</v>
      </c>
      <c r="GY128" s="44">
        <f>IF(AND('Service Matrix'!GY117="Yes",'Service Volumes 3'!GY17=""),1,0)</f>
        <v>0</v>
      </c>
      <c r="GZ128" s="44">
        <f>IF(AND('Service Matrix'!GZ117="Yes",'Service Volumes 3'!GZ17=""),1,0)</f>
        <v>0</v>
      </c>
      <c r="HA128" s="44">
        <f>IF(AND('Service Matrix'!HA117="Yes",'Service Volumes 3'!HA17=""),1,0)</f>
        <v>0</v>
      </c>
      <c r="HB128" s="44">
        <f>IF(AND('Service Matrix'!HB117="Yes",'Service Volumes 3'!HB17=""),1,0)</f>
        <v>0</v>
      </c>
      <c r="HC128" s="44">
        <f>IF(AND('Service Matrix'!HC117="Yes",'Service Volumes 3'!HC17=""),1,0)</f>
        <v>0</v>
      </c>
      <c r="HD128" s="44">
        <f>IF(AND('Service Matrix'!HD117="Yes",'Service Volumes 3'!HD17=""),1,0)</f>
        <v>0</v>
      </c>
      <c r="HE128" s="44">
        <f>IF(AND('Service Matrix'!HE117="Yes",'Service Volumes 3'!HE17=""),1,0)</f>
        <v>0</v>
      </c>
      <c r="HF128" s="44">
        <f>IF(AND('Service Matrix'!HF117="Yes",'Service Volumes 3'!HF17=""),1,0)</f>
        <v>0</v>
      </c>
      <c r="HG128" s="44">
        <f>IF(AND('Service Matrix'!HG117="Yes",'Service Volumes 3'!HG17=""),1,0)</f>
        <v>0</v>
      </c>
      <c r="HH128" s="44">
        <f>IF(AND('Service Matrix'!HH117="Yes",'Service Volumes 3'!HH17=""),1,0)</f>
        <v>0</v>
      </c>
      <c r="HI128" s="44">
        <f>IF(AND('Service Matrix'!HI117="Yes",'Service Volumes 3'!HI17=""),1,0)</f>
        <v>0</v>
      </c>
      <c r="HJ128" s="44">
        <f>IF(AND('Service Matrix'!HJ117="Yes",'Service Volumes 3'!HJ17=""),1,0)</f>
        <v>0</v>
      </c>
      <c r="HK128" s="44">
        <f>IF(AND('Service Matrix'!HK117="Yes",'Service Volumes 3'!HK17=""),1,0)</f>
        <v>0</v>
      </c>
      <c r="HL128" s="44">
        <f>IF(AND('Service Matrix'!HL117="Yes",'Service Volumes 3'!HL17=""),1,0)</f>
        <v>0</v>
      </c>
      <c r="HM128" s="44">
        <f>IF(AND('Service Matrix'!HM117="Yes",'Service Volumes 3'!HM17=""),1,0)</f>
        <v>0</v>
      </c>
      <c r="HN128" s="44">
        <f>IF(AND('Service Matrix'!HN117="Yes",'Service Volumes 3'!HN17=""),1,0)</f>
        <v>0</v>
      </c>
      <c r="HO128" s="44">
        <f>IF(AND('Service Matrix'!HO117="Yes",'Service Volumes 3'!HO17=""),1,0)</f>
        <v>0</v>
      </c>
      <c r="HP128" s="44">
        <f>IF(AND('Service Matrix'!HP117="Yes",'Service Volumes 3'!HP17=""),1,0)</f>
        <v>0</v>
      </c>
      <c r="HQ128" s="44">
        <f>IF(AND('Service Matrix'!HQ117="Yes",'Service Volumes 3'!HQ17=""),1,0)</f>
        <v>0</v>
      </c>
      <c r="HR128" s="44">
        <f>IF(AND('Service Matrix'!HR117="Yes",'Service Volumes 3'!HR17=""),1,0)</f>
        <v>0</v>
      </c>
      <c r="HS128" s="44">
        <f>IF(AND('Service Matrix'!HS117="Yes",'Service Volumes 3'!HS17=""),1,0)</f>
        <v>0</v>
      </c>
      <c r="HT128" s="44">
        <f>IF(AND('Service Matrix'!HT117="Yes",'Service Volumes 3'!HT17=""),1,0)</f>
        <v>0</v>
      </c>
      <c r="HU128" s="44">
        <f>IF(AND('Service Matrix'!HU117="Yes",'Service Volumes 3'!HU17=""),1,0)</f>
        <v>0</v>
      </c>
      <c r="HV128" s="44">
        <f>IF(AND('Service Matrix'!HV117="Yes",'Service Volumes 3'!HV17=""),1,0)</f>
        <v>0</v>
      </c>
      <c r="HW128" s="44">
        <f>IF(AND('Service Matrix'!HW117="Yes",'Service Volumes 3'!HW17=""),1,0)</f>
        <v>0</v>
      </c>
      <c r="HX128" s="44">
        <f>IF(AND('Service Matrix'!HX117="Yes",'Service Volumes 3'!HX17=""),1,0)</f>
        <v>0</v>
      </c>
      <c r="HY128" s="44">
        <f>IF(AND('Service Matrix'!HY117="Yes",'Service Volumes 3'!HY17=""),1,0)</f>
        <v>0</v>
      </c>
      <c r="HZ128" s="44">
        <f>IF(AND('Service Matrix'!HZ117="Yes",'Service Volumes 3'!HZ17=""),1,0)</f>
        <v>0</v>
      </c>
      <c r="IA128" s="44">
        <f>IF(AND('Service Matrix'!IA117="Yes",'Service Volumes 3'!IA17=""),1,0)</f>
        <v>0</v>
      </c>
      <c r="IB128" s="44">
        <f>IF(AND('Service Matrix'!IB117="Yes",'Service Volumes 3'!IB17=""),1,0)</f>
        <v>0</v>
      </c>
      <c r="IC128" s="44">
        <f>IF(AND('Service Matrix'!IC117="Yes",'Service Volumes 3'!IC17=""),1,0)</f>
        <v>0</v>
      </c>
      <c r="ID128" s="44">
        <f>IF(AND('Service Matrix'!ID117="Yes",'Service Volumes 3'!ID17=""),1,0)</f>
        <v>0</v>
      </c>
      <c r="IE128" s="44">
        <f>IF(AND('Service Matrix'!IE117="Yes",'Service Volumes 3'!IE17=""),1,0)</f>
        <v>0</v>
      </c>
      <c r="IF128" s="44">
        <f>IF(AND('Service Matrix'!IF117="Yes",'Service Volumes 3'!IF17=""),1,0)</f>
        <v>0</v>
      </c>
      <c r="IG128" s="44">
        <f>IF(AND('Service Matrix'!IG117="Yes",'Service Volumes 3'!IG17=""),1,0)</f>
        <v>0</v>
      </c>
      <c r="IH128" s="44">
        <f>IF(AND('Service Matrix'!IH117="Yes",'Service Volumes 3'!IH17=""),1,0)</f>
        <v>0</v>
      </c>
      <c r="II128" s="44">
        <f>IF(AND('Service Matrix'!II117="Yes",'Service Volumes 3'!II17=""),1,0)</f>
        <v>0</v>
      </c>
      <c r="IJ128" s="44">
        <f>IF(AND('Service Matrix'!IJ117="Yes",'Service Volumes 3'!IJ17=""),1,0)</f>
        <v>0</v>
      </c>
      <c r="IK128" s="44">
        <f>IF(AND('Service Matrix'!IK117="Yes",'Service Volumes 3'!IK17=""),1,0)</f>
        <v>0</v>
      </c>
      <c r="IL128" s="44">
        <f>IF(AND('Service Matrix'!IL117="Yes",'Service Volumes 3'!IL17=""),1,0)</f>
        <v>0</v>
      </c>
      <c r="IM128" s="44">
        <f>IF(AND('Service Matrix'!IM117="Yes",'Service Volumes 3'!IM17=""),1,0)</f>
        <v>0</v>
      </c>
      <c r="IN128" s="44">
        <f>IF(AND('Service Matrix'!IN117="Yes",'Service Volumes 3'!IN17=""),1,0)</f>
        <v>0</v>
      </c>
      <c r="IO128" s="44">
        <f>IF(AND('Service Matrix'!IO117="Yes",'Service Volumes 3'!IO17=""),1,0)</f>
        <v>0</v>
      </c>
      <c r="IP128" s="44">
        <f>IF(AND('Service Matrix'!IP117="Yes",'Service Volumes 3'!IP17=""),1,0)</f>
        <v>0</v>
      </c>
      <c r="IQ128" s="44">
        <f>IF(AND('Service Matrix'!IQ117="Yes",'Service Volumes 3'!IQ17=""),1,0)</f>
        <v>0</v>
      </c>
      <c r="IR128" s="44">
        <f>IF(AND('Service Matrix'!IR117="Yes",'Service Volumes 3'!IR17=""),1,0)</f>
        <v>0</v>
      </c>
      <c r="IS128" s="44">
        <f>IF(AND('Service Matrix'!IS117="Yes",'Service Volumes 3'!IS17=""),1,0)</f>
        <v>0</v>
      </c>
      <c r="IT128" s="44">
        <f>IF(AND('Service Matrix'!IT117="Yes",'Service Volumes 3'!IT17=""),1,0)</f>
        <v>0</v>
      </c>
      <c r="IU128" s="44">
        <f>IF(AND('Service Matrix'!IU117="Yes",'Service Volumes 3'!IU17=""),1,0)</f>
        <v>0</v>
      </c>
      <c r="IV128" s="44">
        <f>IF(AND('Service Matrix'!IV117="Yes",'Service Volumes 3'!IV17=""),1,0)</f>
        <v>0</v>
      </c>
      <c r="IW128" s="44">
        <f>IF(AND('Service Matrix'!IW117="Yes",'Service Volumes 3'!IW17=""),1,0)</f>
        <v>0</v>
      </c>
      <c r="IX128" s="44">
        <f>IF(AND('Service Matrix'!IX117="Yes",'Service Volumes 3'!IX17=""),1,0)</f>
        <v>0</v>
      </c>
      <c r="IY128" s="44">
        <f>IF(AND('Service Matrix'!IY117="Yes",'Service Volumes 3'!IY17=""),1,0)</f>
        <v>0</v>
      </c>
      <c r="IZ128" s="44">
        <f>IF(AND('Service Matrix'!IZ117="Yes",'Service Volumes 3'!IZ17=""),1,0)</f>
        <v>0</v>
      </c>
      <c r="JA128" s="44">
        <f>IF(AND('Service Matrix'!JA117="Yes",'Service Volumes 3'!JA17=""),1,0)</f>
        <v>0</v>
      </c>
      <c r="JB128" s="44">
        <f>IF(AND('Service Matrix'!JB117="Yes",'Service Volumes 3'!JB17=""),1,0)</f>
        <v>0</v>
      </c>
      <c r="JC128" s="44">
        <f>IF(AND('Service Matrix'!JC117="Yes",'Service Volumes 3'!JC17=""),1,0)</f>
        <v>0</v>
      </c>
      <c r="JD128" s="44">
        <f>IF(AND('Service Matrix'!JD117="Yes",'Service Volumes 3'!JD17=""),1,0)</f>
        <v>0</v>
      </c>
      <c r="JE128" s="44">
        <f>IF(AND('Service Matrix'!JE117="Yes",'Service Volumes 3'!JE17=""),1,0)</f>
        <v>0</v>
      </c>
      <c r="JF128" s="44">
        <f>IF(AND('Service Matrix'!JF117="Yes",'Service Volumes 3'!JF17=""),1,0)</f>
        <v>0</v>
      </c>
      <c r="JG128" s="44">
        <f>IF(AND('Service Matrix'!JG117="Yes",'Service Volumes 3'!JG17=""),1,0)</f>
        <v>0</v>
      </c>
      <c r="JH128" s="44">
        <f>IF(AND('Service Matrix'!JH117="Yes",'Service Volumes 3'!JH17=""),1,0)</f>
        <v>0</v>
      </c>
      <c r="JI128" s="44">
        <f>IF(AND('Service Matrix'!JI117="Yes",'Service Volumes 3'!JI17=""),1,0)</f>
        <v>0</v>
      </c>
      <c r="JJ128" s="44">
        <f>IF(AND('Service Matrix'!JJ117="Yes",'Service Volumes 3'!JJ17=""),1,0)</f>
        <v>0</v>
      </c>
      <c r="JK128" s="44">
        <f>IF(AND('Service Matrix'!JK117="Yes",'Service Volumes 3'!JK17=""),1,0)</f>
        <v>0</v>
      </c>
      <c r="JL128" s="44">
        <f>IF(AND('Service Matrix'!JL117="Yes",'Service Volumes 3'!JL17=""),1,0)</f>
        <v>0</v>
      </c>
      <c r="JM128" s="44">
        <f>IF(AND('Service Matrix'!JM117="Yes",'Service Volumes 3'!JM17=""),1,0)</f>
        <v>0</v>
      </c>
      <c r="JN128" s="44">
        <f>IF(AND('Service Matrix'!JN117="Yes",'Service Volumes 3'!JN17=""),1,0)</f>
        <v>0</v>
      </c>
      <c r="JO128" s="44">
        <f>IF(AND('Service Matrix'!JO117="Yes",'Service Volumes 3'!JO17=""),1,0)</f>
        <v>0</v>
      </c>
      <c r="JP128" s="44">
        <f>IF(AND('Service Matrix'!JP117="Yes",'Service Volumes 3'!JP17=""),1,0)</f>
        <v>0</v>
      </c>
      <c r="JQ128" s="44">
        <f>IF(AND('Service Matrix'!JQ117="Yes",'Service Volumes 3'!JQ17=""),1,0)</f>
        <v>0</v>
      </c>
      <c r="JR128" s="44">
        <f>IF(AND('Service Matrix'!JR117="Yes",'Service Volumes 3'!JR17=""),1,0)</f>
        <v>0</v>
      </c>
      <c r="JS128" s="44">
        <f>IF(AND('Service Matrix'!JS117="Yes",'Service Volumes 3'!JS17=""),1,0)</f>
        <v>0</v>
      </c>
      <c r="JT128" s="44">
        <f>IF(AND('Service Matrix'!JT117="Yes",'Service Volumes 3'!JT17=""),1,0)</f>
        <v>0</v>
      </c>
      <c r="JU128" s="44">
        <f>IF(AND('Service Matrix'!JU117="Yes",'Service Volumes 3'!JU17=""),1,0)</f>
        <v>0</v>
      </c>
      <c r="JV128" s="44">
        <f>IF(AND('Service Matrix'!JV117="Yes",'Service Volumes 3'!JV17=""),1,0)</f>
        <v>0</v>
      </c>
      <c r="JW128" s="44">
        <f>IF(AND('Service Matrix'!JW117="Yes",'Service Volumes 3'!JW17=""),1,0)</f>
        <v>0</v>
      </c>
      <c r="JX128" s="44">
        <f>IF(AND('Service Matrix'!JX117="Yes",'Service Volumes 3'!JX17=""),1,0)</f>
        <v>0</v>
      </c>
      <c r="JY128" s="44">
        <f>IF(AND('Service Matrix'!JY117="Yes",'Service Volumes 3'!JY17=""),1,0)</f>
        <v>0</v>
      </c>
      <c r="JZ128" s="44">
        <f>IF(AND('Service Matrix'!JZ117="Yes",'Service Volumes 3'!JZ17=""),1,0)</f>
        <v>0</v>
      </c>
      <c r="KA128" s="44">
        <f>IF(AND('Service Matrix'!KA117="Yes",'Service Volumes 3'!KA17=""),1,0)</f>
        <v>0</v>
      </c>
      <c r="KB128" s="44">
        <f>IF(AND('Service Matrix'!KB117="Yes",'Service Volumes 3'!KB17=""),1,0)</f>
        <v>0</v>
      </c>
      <c r="KC128" s="44">
        <f>IF(AND('Service Matrix'!KC117="Yes",'Service Volumes 3'!KC17=""),1,0)</f>
        <v>0</v>
      </c>
      <c r="KD128" s="44">
        <f>IF(AND('Service Matrix'!KD117="Yes",'Service Volumes 3'!KD17=""),1,0)</f>
        <v>0</v>
      </c>
      <c r="KE128" s="44">
        <f>IF(AND('Service Matrix'!KE117="Yes",'Service Volumes 3'!KE17=""),1,0)</f>
        <v>0</v>
      </c>
      <c r="KF128" s="44">
        <f>IF(AND('Service Matrix'!KF117="Yes",'Service Volumes 3'!KF17=""),1,0)</f>
        <v>0</v>
      </c>
      <c r="KG128" s="44">
        <f>IF(AND('Service Matrix'!KG117="Yes",'Service Volumes 3'!KG17=""),1,0)</f>
        <v>0</v>
      </c>
      <c r="KH128" s="44">
        <f>IF(AND('Service Matrix'!KH117="Yes",'Service Volumes 3'!KH17=""),1,0)</f>
        <v>0</v>
      </c>
      <c r="KI128" s="44">
        <f>IF(AND('Service Matrix'!KI117="Yes",'Service Volumes 3'!KI17=""),1,0)</f>
        <v>0</v>
      </c>
      <c r="KJ128" s="44">
        <f>IF(AND('Service Matrix'!KJ117="Yes",'Service Volumes 3'!KJ17=""),1,0)</f>
        <v>0</v>
      </c>
      <c r="KK128" s="44">
        <f>IF(AND('Service Matrix'!KK117="Yes",'Service Volumes 3'!KK17=""),1,0)</f>
        <v>0</v>
      </c>
      <c r="KL128" s="44">
        <f>IF(AND('Service Matrix'!KL117="Yes",'Service Volumes 3'!KL17=""),1,0)</f>
        <v>0</v>
      </c>
      <c r="KM128" s="44">
        <f>IF(AND('Service Matrix'!KM117="Yes",'Service Volumes 3'!KM17=""),1,0)</f>
        <v>0</v>
      </c>
      <c r="KN128" s="44">
        <f>IF(AND('Service Matrix'!KN117="Yes",'Service Volumes 3'!KN17=""),1,0)</f>
        <v>0</v>
      </c>
      <c r="KO128" s="44">
        <f>IF(AND('Service Matrix'!KO117="Yes",'Service Volumes 3'!KO17=""),1,0)</f>
        <v>0</v>
      </c>
      <c r="KP128" s="44">
        <f>IF(AND('Service Matrix'!KP117="Yes",'Service Volumes 3'!KP17=""),1,0)</f>
        <v>0</v>
      </c>
      <c r="KQ128" s="44">
        <f>IF(AND('Service Matrix'!KQ117="Yes",'Service Volumes 3'!KQ17=""),1,0)</f>
        <v>0</v>
      </c>
      <c r="KR128" s="44">
        <f>IF(AND('Service Matrix'!KR117="Yes",'Service Volumes 3'!KR17=""),1,0)</f>
        <v>0</v>
      </c>
      <c r="KS128" s="44">
        <f>IF(AND('Service Matrix'!KS117="Yes",'Service Volumes 3'!KS17=""),1,0)</f>
        <v>0</v>
      </c>
      <c r="KT128" s="44">
        <f>IF(AND('Service Matrix'!KT117="Yes",'Service Volumes 3'!KT17=""),1,0)</f>
        <v>0</v>
      </c>
      <c r="KU128" s="44">
        <f>IF(AND('Service Matrix'!KU117="Yes",'Service Volumes 3'!KU17=""),1,0)</f>
        <v>0</v>
      </c>
      <c r="KV128" s="44">
        <f>IF(AND('Service Matrix'!KV117="Yes",'Service Volumes 3'!KV17=""),1,0)</f>
        <v>0</v>
      </c>
      <c r="KW128" s="44">
        <f>IF(AND('Service Matrix'!KW117="Yes",'Service Volumes 3'!KW17=""),1,0)</f>
        <v>0</v>
      </c>
      <c r="KX128" s="44">
        <f>IF(AND('Service Matrix'!KX117="Yes",'Service Volumes 3'!KX17=""),1,0)</f>
        <v>0</v>
      </c>
      <c r="KY128" s="44">
        <f>IF(AND('Service Matrix'!KY117="Yes",'Service Volumes 3'!KY17=""),1,0)</f>
        <v>0</v>
      </c>
      <c r="KZ128" s="44">
        <f>IF(AND('Service Matrix'!KZ117="Yes",'Service Volumes 3'!KZ17=""),1,0)</f>
        <v>0</v>
      </c>
      <c r="LA128" s="44">
        <f>IF(AND('Service Matrix'!LA117="Yes",'Service Volumes 3'!LA17=""),1,0)</f>
        <v>0</v>
      </c>
      <c r="LB128" s="44">
        <f>IF(AND('Service Matrix'!LB117="Yes",'Service Volumes 3'!LB17=""),1,0)</f>
        <v>0</v>
      </c>
      <c r="LC128" s="44">
        <f>IF(AND('Service Matrix'!LC117="Yes",'Service Volumes 3'!LC17=""),1,0)</f>
        <v>0</v>
      </c>
      <c r="LD128" s="44">
        <f>IF(AND('Service Matrix'!LD117="Yes",'Service Volumes 3'!LD17=""),1,0)</f>
        <v>0</v>
      </c>
      <c r="LE128" s="44">
        <f>IF(AND('Service Matrix'!LE117="Yes",'Service Volumes 3'!LE17=""),1,0)</f>
        <v>0</v>
      </c>
      <c r="LF128" s="44">
        <f>IF(AND('Service Matrix'!LF117="Yes",'Service Volumes 3'!LF17=""),1,0)</f>
        <v>0</v>
      </c>
      <c r="LG128" s="44">
        <f>IF(AND('Service Matrix'!LG117="Yes",'Service Volumes 3'!LG17=""),1,0)</f>
        <v>0</v>
      </c>
      <c r="LH128" s="44">
        <f>IF(AND('Service Matrix'!LH117="Yes",'Service Volumes 3'!LH17=""),1,0)</f>
        <v>0</v>
      </c>
      <c r="LI128" s="44">
        <f>IF(AND('Service Matrix'!LI117="Yes",'Service Volumes 3'!LI17=""),1,0)</f>
        <v>0</v>
      </c>
      <c r="LJ128" s="44">
        <f>IF(AND('Service Matrix'!LJ117="Yes",'Service Volumes 3'!LJ17=""),1,0)</f>
        <v>0</v>
      </c>
      <c r="LK128" s="44">
        <f>IF(AND('Service Matrix'!LK117="Yes",'Service Volumes 3'!LK17=""),1,0)</f>
        <v>0</v>
      </c>
      <c r="LL128" s="44">
        <f>IF(AND('Service Matrix'!LL117="Yes",'Service Volumes 3'!LL17=""),1,0)</f>
        <v>0</v>
      </c>
      <c r="LM128" s="44">
        <f>IF(AND('Service Matrix'!LM117="Yes",'Service Volumes 3'!LM17=""),1,0)</f>
        <v>0</v>
      </c>
      <c r="LN128" s="44">
        <f>IF(AND('Service Matrix'!LN117="Yes",'Service Volumes 3'!LN17=""),1,0)</f>
        <v>0</v>
      </c>
      <c r="LO128" s="44">
        <f>IF(AND('Service Matrix'!LO117="Yes",'Service Volumes 3'!LO17=""),1,0)</f>
        <v>0</v>
      </c>
      <c r="LP128" s="44">
        <f>IF(AND('Service Matrix'!LP117="Yes",'Service Volumes 3'!LP17=""),1,0)</f>
        <v>0</v>
      </c>
      <c r="LQ128" s="44">
        <f>IF(AND('Service Matrix'!LQ117="Yes",'Service Volumes 3'!LQ17=""),1,0)</f>
        <v>0</v>
      </c>
      <c r="LR128" s="44">
        <f>IF(AND('Service Matrix'!LR117="Yes",'Service Volumes 3'!LR17=""),1,0)</f>
        <v>0</v>
      </c>
      <c r="LS128" s="44">
        <f>IF(AND('Service Matrix'!LS117="Yes",'Service Volumes 3'!LS17=""),1,0)</f>
        <v>0</v>
      </c>
      <c r="LT128" s="44">
        <f>IF(AND('Service Matrix'!LT117="Yes",'Service Volumes 3'!LT17=""),1,0)</f>
        <v>0</v>
      </c>
      <c r="LU128" s="44">
        <f>IF(AND('Service Matrix'!LU117="Yes",'Service Volumes 3'!LU17=""),1,0)</f>
        <v>0</v>
      </c>
      <c r="LV128" s="44">
        <f>IF(AND('Service Matrix'!LV117="Yes",'Service Volumes 3'!LV17=""),1,0)</f>
        <v>0</v>
      </c>
      <c r="LW128" s="44">
        <f>IF(AND('Service Matrix'!LW117="Yes",'Service Volumes 3'!LW17=""),1,0)</f>
        <v>0</v>
      </c>
      <c r="LX128" s="44">
        <f>IF(AND('Service Matrix'!LX117="Yes",'Service Volumes 3'!LX17=""),1,0)</f>
        <v>0</v>
      </c>
      <c r="LY128" s="44">
        <f>IF(AND('Service Matrix'!LY117="Yes",'Service Volumes 3'!LY17=""),1,0)</f>
        <v>0</v>
      </c>
      <c r="LZ128" s="44">
        <f>IF(AND('Service Matrix'!LZ117="Yes",'Service Volumes 3'!LZ17=""),1,0)</f>
        <v>0</v>
      </c>
      <c r="MA128" s="44">
        <f>IF(AND('Service Matrix'!MA117="Yes",'Service Volumes 3'!MA17=""),1,0)</f>
        <v>0</v>
      </c>
      <c r="MB128" s="44">
        <f>IF(AND('Service Matrix'!MB117="Yes",'Service Volumes 3'!MB17=""),1,0)</f>
        <v>0</v>
      </c>
      <c r="MC128" s="44">
        <f>IF(AND('Service Matrix'!MC117="Yes",'Service Volumes 3'!MC17=""),1,0)</f>
        <v>0</v>
      </c>
      <c r="MD128" s="44">
        <f>IF(AND('Service Matrix'!MD117="Yes",'Service Volumes 3'!MD17=""),1,0)</f>
        <v>0</v>
      </c>
      <c r="ME128" s="44">
        <f>IF(AND('Service Matrix'!ME117="Yes",'Service Volumes 3'!ME17=""),1,0)</f>
        <v>0</v>
      </c>
      <c r="MF128" s="44">
        <f>IF(AND('Service Matrix'!MF117="Yes",'Service Volumes 3'!MF17=""),1,0)</f>
        <v>0</v>
      </c>
      <c r="MG128" s="44">
        <f>IF(AND('Service Matrix'!MG117="Yes",'Service Volumes 3'!MG17=""),1,0)</f>
        <v>0</v>
      </c>
      <c r="MH128" s="44">
        <f>IF(AND('Service Matrix'!MH117="Yes",'Service Volumes 3'!MH17=""),1,0)</f>
        <v>0</v>
      </c>
      <c r="MI128" s="44">
        <f>IF(AND('Service Matrix'!MI117="Yes",'Service Volumes 3'!MI17=""),1,0)</f>
        <v>0</v>
      </c>
      <c r="MJ128" s="44">
        <f>IF(AND('Service Matrix'!MJ117="Yes",'Service Volumes 3'!MJ17=""),1,0)</f>
        <v>0</v>
      </c>
      <c r="MK128" s="44">
        <f>IF(AND('Service Matrix'!MK117="Yes",'Service Volumes 3'!MK17=""),1,0)</f>
        <v>0</v>
      </c>
      <c r="ML128" s="44">
        <f>IF(AND('Service Matrix'!ML117="Yes",'Service Volumes 3'!ML17=""),1,0)</f>
        <v>0</v>
      </c>
      <c r="MM128" s="44">
        <f>IF(AND('Service Matrix'!MM117="Yes",'Service Volumes 3'!MM17=""),1,0)</f>
        <v>0</v>
      </c>
      <c r="MN128" s="44">
        <f>IF(AND('Service Matrix'!MN117="Yes",'Service Volumes 3'!MN17=""),1,0)</f>
        <v>0</v>
      </c>
      <c r="MO128" s="44">
        <f>IF(AND('Service Matrix'!MO117="Yes",'Service Volumes 3'!MO17=""),1,0)</f>
        <v>0</v>
      </c>
      <c r="MP128" s="44">
        <f>IF(AND('Service Matrix'!MP117="Yes",'Service Volumes 3'!MP17=""),1,0)</f>
        <v>0</v>
      </c>
      <c r="MQ128" s="44">
        <f>IF(AND('Service Matrix'!MQ117="Yes",'Service Volumes 3'!MQ17=""),1,0)</f>
        <v>0</v>
      </c>
      <c r="MR128" s="44">
        <f>IF(AND('Service Matrix'!MR117="Yes",'Service Volumes 3'!MR17=""),1,0)</f>
        <v>0</v>
      </c>
      <c r="MS128" s="44">
        <f>IF(AND('Service Matrix'!MS117="Yes",'Service Volumes 3'!MS17=""),1,0)</f>
        <v>0</v>
      </c>
      <c r="MT128" s="44">
        <f>IF(AND('Service Matrix'!MT117="Yes",'Service Volumes 3'!MT17=""),1,0)</f>
        <v>0</v>
      </c>
      <c r="MU128" s="44">
        <f>IF(AND('Service Matrix'!MU117="Yes",'Service Volumes 3'!MU17=""),1,0)</f>
        <v>0</v>
      </c>
      <c r="MV128" s="44">
        <f>IF(AND('Service Matrix'!MV117="Yes",'Service Volumes 3'!MV17=""),1,0)</f>
        <v>0</v>
      </c>
      <c r="MW128" s="44">
        <f>IF(AND('Service Matrix'!MW117="Yes",'Service Volumes 3'!MW17=""),1,0)</f>
        <v>0</v>
      </c>
      <c r="MX128" s="44">
        <f>IF(AND('Service Matrix'!MX117="Yes",'Service Volumes 3'!MX17=""),1,0)</f>
        <v>0</v>
      </c>
      <c r="MY128" s="44">
        <f>IF(AND('Service Matrix'!MY117="Yes",'Service Volumes 3'!MY17=""),1,0)</f>
        <v>0</v>
      </c>
      <c r="MZ128" s="44">
        <f>IF(AND('Service Matrix'!MZ117="Yes",'Service Volumes 3'!MZ17=""),1,0)</f>
        <v>0</v>
      </c>
      <c r="NA128" s="44">
        <f>IF(AND('Service Matrix'!NA117="Yes",'Service Volumes 3'!NA17=""),1,0)</f>
        <v>0</v>
      </c>
      <c r="NB128" s="44">
        <f>IF(AND('Service Matrix'!NB117="Yes",'Service Volumes 3'!NB17=""),1,0)</f>
        <v>0</v>
      </c>
      <c r="NC128" s="44">
        <f>IF(AND('Service Matrix'!NC117="Yes",'Service Volumes 3'!NC17=""),1,0)</f>
        <v>0</v>
      </c>
      <c r="ND128" s="44">
        <f>IF(AND('Service Matrix'!ND117="Yes",'Service Volumes 3'!ND17=""),1,0)</f>
        <v>0</v>
      </c>
      <c r="NE128" s="44">
        <f>IF(AND('Service Matrix'!NE117="Yes",'Service Volumes 3'!NE17=""),1,0)</f>
        <v>0</v>
      </c>
      <c r="NF128" s="44">
        <f>IF(AND('Service Matrix'!NF117="Yes",'Service Volumes 3'!NF17=""),1,0)</f>
        <v>0</v>
      </c>
      <c r="NG128" s="44">
        <f>IF(AND('Service Matrix'!NG117="Yes",'Service Volumes 3'!NG17=""),1,0)</f>
        <v>0</v>
      </c>
      <c r="NH128" s="44">
        <f>IF(AND('Service Matrix'!NH117="Yes",'Service Volumes 3'!NH17=""),1,0)</f>
        <v>0</v>
      </c>
      <c r="NI128" s="44">
        <f>IF(AND('Service Matrix'!NI117="Yes",'Service Volumes 3'!NI17=""),1,0)</f>
        <v>0</v>
      </c>
      <c r="NJ128" s="44">
        <f>IF(AND('Service Matrix'!NJ117="Yes",'Service Volumes 3'!NJ17=""),1,0)</f>
        <v>0</v>
      </c>
      <c r="NK128" s="44">
        <f>IF(AND('Service Matrix'!NK117="Yes",'Service Volumes 3'!NK17=""),1,0)</f>
        <v>0</v>
      </c>
      <c r="NL128" s="44">
        <f>IF(AND('Service Matrix'!NL117="Yes",'Service Volumes 3'!NL17=""),1,0)</f>
        <v>0</v>
      </c>
      <c r="NM128" s="44">
        <f>IF(AND('Service Matrix'!NM117="Yes",'Service Volumes 3'!NM17=""),1,0)</f>
        <v>0</v>
      </c>
      <c r="NN128" s="44">
        <f>IF(AND('Service Matrix'!NN117="Yes",'Service Volumes 3'!NN17=""),1,0)</f>
        <v>0</v>
      </c>
      <c r="NO128" s="44">
        <f>IF(AND('Service Matrix'!NO117="Yes",'Service Volumes 3'!NO17=""),1,0)</f>
        <v>0</v>
      </c>
      <c r="NP128" s="44">
        <f>IF(AND('Service Matrix'!NP117="Yes",'Service Volumes 3'!NP17=""),1,0)</f>
        <v>0</v>
      </c>
      <c r="NQ128" s="44">
        <f>IF(AND('Service Matrix'!NQ117="Yes",'Service Volumes 3'!NQ17=""),1,0)</f>
        <v>0</v>
      </c>
      <c r="NR128" s="44">
        <f>IF(AND('Service Matrix'!NR117="Yes",'Service Volumes 3'!NR17=""),1,0)</f>
        <v>0</v>
      </c>
      <c r="NS128" s="44">
        <f>IF(AND('Service Matrix'!NS117="Yes",'Service Volumes 3'!NS17=""),1,0)</f>
        <v>0</v>
      </c>
      <c r="NT128" s="44">
        <f>IF(AND('Service Matrix'!NT117="Yes",'Service Volumes 3'!NT17=""),1,0)</f>
        <v>0</v>
      </c>
      <c r="NU128" s="44">
        <f>IF(AND('Service Matrix'!NU117="Yes",'Service Volumes 3'!NU17=""),1,0)</f>
        <v>0</v>
      </c>
      <c r="NV128" s="44">
        <f>IF(AND('Service Matrix'!NV117="Yes",'Service Volumes 3'!NV17=""),1,0)</f>
        <v>0</v>
      </c>
      <c r="NW128" s="44">
        <f>IF(AND('Service Matrix'!NW117="Yes",'Service Volumes 3'!NW17=""),1,0)</f>
        <v>0</v>
      </c>
      <c r="NX128" s="44">
        <f>IF(AND('Service Matrix'!NX117="Yes",'Service Volumes 3'!NX17=""),1,0)</f>
        <v>0</v>
      </c>
      <c r="NY128" s="44">
        <f>IF(AND('Service Matrix'!NY117="Yes",'Service Volumes 3'!NY17=""),1,0)</f>
        <v>0</v>
      </c>
      <c r="NZ128" s="44">
        <f>IF(AND('Service Matrix'!NZ117="Yes",'Service Volumes 3'!NZ17=""),1,0)</f>
        <v>0</v>
      </c>
      <c r="OA128" s="44">
        <f>IF(AND('Service Matrix'!OA117="Yes",'Service Volumes 3'!OA17=""),1,0)</f>
        <v>0</v>
      </c>
      <c r="OB128" s="44">
        <f>IF(AND('Service Matrix'!OB117="Yes",'Service Volumes 3'!OB17=""),1,0)</f>
        <v>0</v>
      </c>
      <c r="OC128" s="44">
        <f>IF(AND('Service Matrix'!OC117="Yes",'Service Volumes 3'!OC17=""),1,0)</f>
        <v>0</v>
      </c>
      <c r="OD128" s="44">
        <f>IF(AND('Service Matrix'!OD117="Yes",'Service Volumes 3'!OD17=""),1,0)</f>
        <v>0</v>
      </c>
      <c r="OE128" s="44">
        <f>IF(AND('Service Matrix'!OE117="Yes",'Service Volumes 3'!OE17=""),1,0)</f>
        <v>0</v>
      </c>
      <c r="OF128" s="44">
        <f>IF(AND('Service Matrix'!OF117="Yes",'Service Volumes 3'!OF17=""),1,0)</f>
        <v>0</v>
      </c>
      <c r="OG128" s="44">
        <f>IF(AND('Service Matrix'!OG117="Yes",'Service Volumes 3'!OG17=""),1,0)</f>
        <v>0</v>
      </c>
      <c r="OH128" s="44">
        <f>IF(AND('Service Matrix'!OH117="Yes",'Service Volumes 3'!OH17=""),1,0)</f>
        <v>0</v>
      </c>
      <c r="OI128" s="44">
        <f>IF(AND('Service Matrix'!OI117="Yes",'Service Volumes 3'!OI17=""),1,0)</f>
        <v>0</v>
      </c>
      <c r="OJ128" s="44">
        <f>IF(AND('Service Matrix'!OJ117="Yes",'Service Volumes 3'!OJ17=""),1,0)</f>
        <v>0</v>
      </c>
      <c r="OK128" s="44">
        <f>IF(AND('Service Matrix'!OK117="Yes",'Service Volumes 3'!OK17=""),1,0)</f>
        <v>0</v>
      </c>
      <c r="OL128" s="44">
        <f>IF(AND('Service Matrix'!OL117="Yes",'Service Volumes 3'!OL17=""),1,0)</f>
        <v>0</v>
      </c>
      <c r="OM128" s="44">
        <f>IF(AND('Service Matrix'!OM117="Yes",'Service Volumes 3'!OM17=""),1,0)</f>
        <v>0</v>
      </c>
      <c r="ON128" s="44">
        <f>IF(AND('Service Matrix'!ON117="Yes",'Service Volumes 3'!ON17=""),1,0)</f>
        <v>0</v>
      </c>
    </row>
    <row r="129" spans="2:404" ht="10.25" customHeight="1">
      <c r="B129" s="47" t="s">
        <v>154</v>
      </c>
      <c r="C129" s="45" t="s">
        <v>155</v>
      </c>
      <c r="D129" s="43" t="str">
        <f t="shared" si="6"/>
        <v>OK</v>
      </c>
      <c r="E129" s="44">
        <f>IF(AND('Service Matrix'!E118="Yes",'Service Volumes 3'!E19=""),1,0)</f>
        <v>0</v>
      </c>
      <c r="F129" s="44">
        <f>IF(AND('Service Matrix'!F118="Yes",'Service Volumes 3'!F19=""),1,0)</f>
        <v>0</v>
      </c>
      <c r="G129" s="44">
        <f>IF(AND('Service Matrix'!G118="Yes",'Service Volumes 3'!G19=""),1,0)</f>
        <v>0</v>
      </c>
      <c r="H129" s="44">
        <f>IF(AND('Service Matrix'!H118="Yes",'Service Volumes 3'!H19=""),1,0)</f>
        <v>0</v>
      </c>
      <c r="I129" s="44">
        <f>IF(AND('Service Matrix'!I118="Yes",'Service Volumes 3'!I19=""),1,0)</f>
        <v>0</v>
      </c>
      <c r="J129" s="44">
        <f>IF(AND('Service Matrix'!J118="Yes",'Service Volumes 3'!J19=""),1,0)</f>
        <v>0</v>
      </c>
      <c r="K129" s="44">
        <f>IF(AND('Service Matrix'!K118="Yes",'Service Volumes 3'!K19=""),1,0)</f>
        <v>0</v>
      </c>
      <c r="L129" s="44">
        <f>IF(AND('Service Matrix'!L118="Yes",'Service Volumes 3'!L19=""),1,0)</f>
        <v>0</v>
      </c>
      <c r="M129" s="44">
        <f>IF(AND('Service Matrix'!M118="Yes",'Service Volumes 3'!M19=""),1,0)</f>
        <v>0</v>
      </c>
      <c r="N129" s="44">
        <f>IF(AND('Service Matrix'!N118="Yes",'Service Volumes 3'!N19=""),1,0)</f>
        <v>0</v>
      </c>
      <c r="O129" s="44">
        <f>IF(AND('Service Matrix'!O118="Yes",'Service Volumes 3'!O19=""),1,0)</f>
        <v>0</v>
      </c>
      <c r="P129" s="44">
        <f>IF(AND('Service Matrix'!P118="Yes",'Service Volumes 3'!P19=""),1,0)</f>
        <v>0</v>
      </c>
      <c r="Q129" s="44">
        <f>IF(AND('Service Matrix'!Q118="Yes",'Service Volumes 3'!Q19=""),1,0)</f>
        <v>0</v>
      </c>
      <c r="R129" s="44">
        <f>IF(AND('Service Matrix'!R118="Yes",'Service Volumes 3'!R19=""),1,0)</f>
        <v>0</v>
      </c>
      <c r="S129" s="44">
        <f>IF(AND('Service Matrix'!S118="Yes",'Service Volumes 3'!S19=""),1,0)</f>
        <v>0</v>
      </c>
      <c r="T129" s="44">
        <f>IF(AND('Service Matrix'!T118="Yes",'Service Volumes 3'!T19=""),1,0)</f>
        <v>0</v>
      </c>
      <c r="U129" s="44">
        <f>IF(AND('Service Matrix'!U118="Yes",'Service Volumes 3'!U19=""),1,0)</f>
        <v>0</v>
      </c>
      <c r="V129" s="44">
        <f>IF(AND('Service Matrix'!V118="Yes",'Service Volumes 3'!V19=""),1,0)</f>
        <v>0</v>
      </c>
      <c r="W129" s="44">
        <f>IF(AND('Service Matrix'!W118="Yes",'Service Volumes 3'!W19=""),1,0)</f>
        <v>0</v>
      </c>
      <c r="X129" s="44">
        <f>IF(AND('Service Matrix'!X118="Yes",'Service Volumes 3'!X19=""),1,0)</f>
        <v>0</v>
      </c>
      <c r="Y129" s="44">
        <f>IF(AND('Service Matrix'!Y118="Yes",'Service Volumes 3'!Y19=""),1,0)</f>
        <v>0</v>
      </c>
      <c r="Z129" s="44">
        <f>IF(AND('Service Matrix'!Z118="Yes",'Service Volumes 3'!Z19=""),1,0)</f>
        <v>0</v>
      </c>
      <c r="AA129" s="44">
        <f>IF(AND('Service Matrix'!AA118="Yes",'Service Volumes 3'!AA19=""),1,0)</f>
        <v>0</v>
      </c>
      <c r="AB129" s="44">
        <f>IF(AND('Service Matrix'!AB118="Yes",'Service Volumes 3'!AB19=""),1,0)</f>
        <v>0</v>
      </c>
      <c r="AC129" s="44">
        <f>IF(AND('Service Matrix'!AC118="Yes",'Service Volumes 3'!AC19=""),1,0)</f>
        <v>0</v>
      </c>
      <c r="AD129" s="44">
        <f>IF(AND('Service Matrix'!AD118="Yes",'Service Volumes 3'!AD19=""),1,0)</f>
        <v>0</v>
      </c>
      <c r="AE129" s="44">
        <f>IF(AND('Service Matrix'!AE118="Yes",'Service Volumes 3'!AE19=""),1,0)</f>
        <v>0</v>
      </c>
      <c r="AF129" s="44">
        <f>IF(AND('Service Matrix'!AF118="Yes",'Service Volumes 3'!AF19=""),1,0)</f>
        <v>0</v>
      </c>
      <c r="AG129" s="44">
        <f>IF(AND('Service Matrix'!AG118="Yes",'Service Volumes 3'!AG19=""),1,0)</f>
        <v>0</v>
      </c>
      <c r="AH129" s="44">
        <f>IF(AND('Service Matrix'!AH118="Yes",'Service Volumes 3'!AH19=""),1,0)</f>
        <v>0</v>
      </c>
      <c r="AI129" s="44">
        <f>IF(AND('Service Matrix'!AI118="Yes",'Service Volumes 3'!AI19=""),1,0)</f>
        <v>0</v>
      </c>
      <c r="AJ129" s="44">
        <f>IF(AND('Service Matrix'!AJ118="Yes",'Service Volumes 3'!AJ19=""),1,0)</f>
        <v>0</v>
      </c>
      <c r="AK129" s="44">
        <f>IF(AND('Service Matrix'!AK118="Yes",'Service Volumes 3'!AK19=""),1,0)</f>
        <v>0</v>
      </c>
      <c r="AL129" s="44">
        <f>IF(AND('Service Matrix'!AL118="Yes",'Service Volumes 3'!AL19=""),1,0)</f>
        <v>0</v>
      </c>
      <c r="AM129" s="44">
        <f>IF(AND('Service Matrix'!AM118="Yes",'Service Volumes 3'!AM19=""),1,0)</f>
        <v>0</v>
      </c>
      <c r="AN129" s="44">
        <f>IF(AND('Service Matrix'!AN118="Yes",'Service Volumes 3'!AN19=""),1,0)</f>
        <v>0</v>
      </c>
      <c r="AO129" s="44">
        <f>IF(AND('Service Matrix'!AO118="Yes",'Service Volumes 3'!AO19=""),1,0)</f>
        <v>0</v>
      </c>
      <c r="AP129" s="44">
        <f>IF(AND('Service Matrix'!AP118="Yes",'Service Volumes 3'!AP19=""),1,0)</f>
        <v>0</v>
      </c>
      <c r="AQ129" s="44">
        <f>IF(AND('Service Matrix'!AQ118="Yes",'Service Volumes 3'!AQ19=""),1,0)</f>
        <v>0</v>
      </c>
      <c r="AR129" s="44">
        <f>IF(AND('Service Matrix'!AR118="Yes",'Service Volumes 3'!AR19=""),1,0)</f>
        <v>0</v>
      </c>
      <c r="AS129" s="44">
        <f>IF(AND('Service Matrix'!AS118="Yes",'Service Volumes 3'!AS19=""),1,0)</f>
        <v>0</v>
      </c>
      <c r="AT129" s="44">
        <f>IF(AND('Service Matrix'!AT118="Yes",'Service Volumes 3'!AT19=""),1,0)</f>
        <v>0</v>
      </c>
      <c r="AU129" s="44">
        <f>IF(AND('Service Matrix'!AU118="Yes",'Service Volumes 3'!AU19=""),1,0)</f>
        <v>0</v>
      </c>
      <c r="AV129" s="44">
        <f>IF(AND('Service Matrix'!AV118="Yes",'Service Volumes 3'!AV19=""),1,0)</f>
        <v>0</v>
      </c>
      <c r="AW129" s="44">
        <f>IF(AND('Service Matrix'!AW118="Yes",'Service Volumes 3'!AW19=""),1,0)</f>
        <v>0</v>
      </c>
      <c r="AX129" s="44">
        <f>IF(AND('Service Matrix'!AX118="Yes",'Service Volumes 3'!AX19=""),1,0)</f>
        <v>0</v>
      </c>
      <c r="AY129" s="44">
        <f>IF(AND('Service Matrix'!AY118="Yes",'Service Volumes 3'!AY19=""),1,0)</f>
        <v>0</v>
      </c>
      <c r="AZ129" s="44">
        <f>IF(AND('Service Matrix'!AZ118="Yes",'Service Volumes 3'!AZ19=""),1,0)</f>
        <v>0</v>
      </c>
      <c r="BA129" s="44">
        <f>IF(AND('Service Matrix'!BA118="Yes",'Service Volumes 3'!BA19=""),1,0)</f>
        <v>0</v>
      </c>
      <c r="BB129" s="44">
        <f>IF(AND('Service Matrix'!BB118="Yes",'Service Volumes 3'!BB19=""),1,0)</f>
        <v>0</v>
      </c>
      <c r="BC129" s="44">
        <f>IF(AND('Service Matrix'!BC118="Yes",'Service Volumes 3'!BC19=""),1,0)</f>
        <v>0</v>
      </c>
      <c r="BD129" s="44">
        <f>IF(AND('Service Matrix'!BD118="Yes",'Service Volumes 3'!BD19=""),1,0)</f>
        <v>0</v>
      </c>
      <c r="BE129" s="44">
        <f>IF(AND('Service Matrix'!BE118="Yes",'Service Volumes 3'!BE19=""),1,0)</f>
        <v>0</v>
      </c>
      <c r="BF129" s="44">
        <f>IF(AND('Service Matrix'!BF118="Yes",'Service Volumes 3'!BF19=""),1,0)</f>
        <v>0</v>
      </c>
      <c r="BG129" s="44">
        <f>IF(AND('Service Matrix'!BG118="Yes",'Service Volumes 3'!BG19=""),1,0)</f>
        <v>0</v>
      </c>
      <c r="BH129" s="44">
        <f>IF(AND('Service Matrix'!BH118="Yes",'Service Volumes 3'!BH19=""),1,0)</f>
        <v>0</v>
      </c>
      <c r="BI129" s="44">
        <f>IF(AND('Service Matrix'!BI118="Yes",'Service Volumes 3'!BI19=""),1,0)</f>
        <v>0</v>
      </c>
      <c r="BJ129" s="44">
        <f>IF(AND('Service Matrix'!BJ118="Yes",'Service Volumes 3'!BJ19=""),1,0)</f>
        <v>0</v>
      </c>
      <c r="BK129" s="44">
        <f>IF(AND('Service Matrix'!BK118="Yes",'Service Volumes 3'!BK19=""),1,0)</f>
        <v>0</v>
      </c>
      <c r="BL129" s="44">
        <f>IF(AND('Service Matrix'!BL118="Yes",'Service Volumes 3'!BL19=""),1,0)</f>
        <v>0</v>
      </c>
      <c r="BM129" s="44">
        <f>IF(AND('Service Matrix'!BM118="Yes",'Service Volumes 3'!BM19=""),1,0)</f>
        <v>0</v>
      </c>
      <c r="BN129" s="44">
        <f>IF(AND('Service Matrix'!BN118="Yes",'Service Volumes 3'!BN19=""),1,0)</f>
        <v>0</v>
      </c>
      <c r="BO129" s="44">
        <f>IF(AND('Service Matrix'!BO118="Yes",'Service Volumes 3'!BO19=""),1,0)</f>
        <v>0</v>
      </c>
      <c r="BP129" s="44">
        <f>IF(AND('Service Matrix'!BP118="Yes",'Service Volumes 3'!BP19=""),1,0)</f>
        <v>0</v>
      </c>
      <c r="BQ129" s="44">
        <f>IF(AND('Service Matrix'!BQ118="Yes",'Service Volumes 3'!BQ19=""),1,0)</f>
        <v>0</v>
      </c>
      <c r="BR129" s="44">
        <f>IF(AND('Service Matrix'!BR118="Yes",'Service Volumes 3'!BR19=""),1,0)</f>
        <v>0</v>
      </c>
      <c r="BS129" s="44">
        <f>IF(AND('Service Matrix'!BS118="Yes",'Service Volumes 3'!BS19=""),1,0)</f>
        <v>0</v>
      </c>
      <c r="BT129" s="44">
        <f>IF(AND('Service Matrix'!BT118="Yes",'Service Volumes 3'!BT19=""),1,0)</f>
        <v>0</v>
      </c>
      <c r="BU129" s="44">
        <f>IF(AND('Service Matrix'!BU118="Yes",'Service Volumes 3'!BU19=""),1,0)</f>
        <v>0</v>
      </c>
      <c r="BV129" s="44">
        <f>IF(AND('Service Matrix'!BV118="Yes",'Service Volumes 3'!BV19=""),1,0)</f>
        <v>0</v>
      </c>
      <c r="BW129" s="44">
        <f>IF(AND('Service Matrix'!BW118="Yes",'Service Volumes 3'!BW19=""),1,0)</f>
        <v>0</v>
      </c>
      <c r="BX129" s="44">
        <f>IF(AND('Service Matrix'!BX118="Yes",'Service Volumes 3'!BX19=""),1,0)</f>
        <v>0</v>
      </c>
      <c r="BY129" s="44">
        <f>IF(AND('Service Matrix'!BY118="Yes",'Service Volumes 3'!BY19=""),1,0)</f>
        <v>0</v>
      </c>
      <c r="BZ129" s="44">
        <f>IF(AND('Service Matrix'!BZ118="Yes",'Service Volumes 3'!BZ19=""),1,0)</f>
        <v>0</v>
      </c>
      <c r="CA129" s="44">
        <f>IF(AND('Service Matrix'!CA118="Yes",'Service Volumes 3'!CA19=""),1,0)</f>
        <v>0</v>
      </c>
      <c r="CB129" s="44">
        <f>IF(AND('Service Matrix'!CB118="Yes",'Service Volumes 3'!CB19=""),1,0)</f>
        <v>0</v>
      </c>
      <c r="CC129" s="44">
        <f>IF(AND('Service Matrix'!CC118="Yes",'Service Volumes 3'!CC19=""),1,0)</f>
        <v>0</v>
      </c>
      <c r="CD129" s="44">
        <f>IF(AND('Service Matrix'!CD118="Yes",'Service Volumes 3'!CD19=""),1,0)</f>
        <v>0</v>
      </c>
      <c r="CE129" s="44">
        <f>IF(AND('Service Matrix'!CE118="Yes",'Service Volumes 3'!CE19=""),1,0)</f>
        <v>0</v>
      </c>
      <c r="CF129" s="44">
        <f>IF(AND('Service Matrix'!CF118="Yes",'Service Volumes 3'!CF19=""),1,0)</f>
        <v>0</v>
      </c>
      <c r="CG129" s="44">
        <f>IF(AND('Service Matrix'!CG118="Yes",'Service Volumes 3'!CG19=""),1,0)</f>
        <v>0</v>
      </c>
      <c r="CH129" s="44">
        <f>IF(AND('Service Matrix'!CH118="Yes",'Service Volumes 3'!CH19=""),1,0)</f>
        <v>0</v>
      </c>
      <c r="CI129" s="44">
        <f>IF(AND('Service Matrix'!CI118="Yes",'Service Volumes 3'!CI19=""),1,0)</f>
        <v>0</v>
      </c>
      <c r="CJ129" s="44">
        <f>IF(AND('Service Matrix'!CJ118="Yes",'Service Volumes 3'!CJ19=""),1,0)</f>
        <v>0</v>
      </c>
      <c r="CK129" s="44">
        <f>IF(AND('Service Matrix'!CK118="Yes",'Service Volumes 3'!CK19=""),1,0)</f>
        <v>0</v>
      </c>
      <c r="CL129" s="44">
        <f>IF(AND('Service Matrix'!CL118="Yes",'Service Volumes 3'!CL19=""),1,0)</f>
        <v>0</v>
      </c>
      <c r="CM129" s="44">
        <f>IF(AND('Service Matrix'!CM118="Yes",'Service Volumes 3'!CM19=""),1,0)</f>
        <v>0</v>
      </c>
      <c r="CN129" s="44">
        <f>IF(AND('Service Matrix'!CN118="Yes",'Service Volumes 3'!CN19=""),1,0)</f>
        <v>0</v>
      </c>
      <c r="CO129" s="44">
        <f>IF(AND('Service Matrix'!CO118="Yes",'Service Volumes 3'!CO19=""),1,0)</f>
        <v>0</v>
      </c>
      <c r="CP129" s="44">
        <f>IF(AND('Service Matrix'!CP118="Yes",'Service Volumes 3'!CP19=""),1,0)</f>
        <v>0</v>
      </c>
      <c r="CQ129" s="44">
        <f>IF(AND('Service Matrix'!CQ118="Yes",'Service Volumes 3'!CQ19=""),1,0)</f>
        <v>0</v>
      </c>
      <c r="CR129" s="44">
        <f>IF(AND('Service Matrix'!CR118="Yes",'Service Volumes 3'!CR19=""),1,0)</f>
        <v>0</v>
      </c>
      <c r="CS129" s="44">
        <f>IF(AND('Service Matrix'!CS118="Yes",'Service Volumes 3'!CS19=""),1,0)</f>
        <v>0</v>
      </c>
      <c r="CT129" s="44">
        <f>IF(AND('Service Matrix'!CT118="Yes",'Service Volumes 3'!CT19=""),1,0)</f>
        <v>0</v>
      </c>
      <c r="CU129" s="44">
        <f>IF(AND('Service Matrix'!CU118="Yes",'Service Volumes 3'!CU19=""),1,0)</f>
        <v>0</v>
      </c>
      <c r="CV129" s="44">
        <f>IF(AND('Service Matrix'!CV118="Yes",'Service Volumes 3'!CV19=""),1,0)</f>
        <v>0</v>
      </c>
      <c r="CW129" s="44">
        <f>IF(AND('Service Matrix'!CW118="Yes",'Service Volumes 3'!CW19=""),1,0)</f>
        <v>0</v>
      </c>
      <c r="CX129" s="44">
        <f>IF(AND('Service Matrix'!CX118="Yes",'Service Volumes 3'!CX19=""),1,0)</f>
        <v>0</v>
      </c>
      <c r="CY129" s="44">
        <f>IF(AND('Service Matrix'!CY118="Yes",'Service Volumes 3'!CY19=""),1,0)</f>
        <v>0</v>
      </c>
      <c r="CZ129" s="44">
        <f>IF(AND('Service Matrix'!CZ118="Yes",'Service Volumes 3'!CZ19=""),1,0)</f>
        <v>0</v>
      </c>
      <c r="DA129" s="44">
        <f>IF(AND('Service Matrix'!DA118="Yes",'Service Volumes 3'!DA19=""),1,0)</f>
        <v>0</v>
      </c>
      <c r="DB129" s="44">
        <f>IF(AND('Service Matrix'!DB118="Yes",'Service Volumes 3'!DB19=""),1,0)</f>
        <v>0</v>
      </c>
      <c r="DC129" s="44">
        <f>IF(AND('Service Matrix'!DC118="Yes",'Service Volumes 3'!DC19=""),1,0)</f>
        <v>0</v>
      </c>
      <c r="DD129" s="44">
        <f>IF(AND('Service Matrix'!DD118="Yes",'Service Volumes 3'!DD19=""),1,0)</f>
        <v>0</v>
      </c>
      <c r="DE129" s="44">
        <f>IF(AND('Service Matrix'!DE118="Yes",'Service Volumes 3'!DE19=""),1,0)</f>
        <v>0</v>
      </c>
      <c r="DF129" s="44">
        <f>IF(AND('Service Matrix'!DF118="Yes",'Service Volumes 3'!DF19=""),1,0)</f>
        <v>0</v>
      </c>
      <c r="DG129" s="44">
        <f>IF(AND('Service Matrix'!DG118="Yes",'Service Volumes 3'!DG19=""),1,0)</f>
        <v>0</v>
      </c>
      <c r="DH129" s="44">
        <f>IF(AND('Service Matrix'!DH118="Yes",'Service Volumes 3'!DH19=""),1,0)</f>
        <v>0</v>
      </c>
      <c r="DI129" s="44">
        <f>IF(AND('Service Matrix'!DI118="Yes",'Service Volumes 3'!DI19=""),1,0)</f>
        <v>0</v>
      </c>
      <c r="DJ129" s="44">
        <f>IF(AND('Service Matrix'!DJ118="Yes",'Service Volumes 3'!DJ19=""),1,0)</f>
        <v>0</v>
      </c>
      <c r="DK129" s="44">
        <f>IF(AND('Service Matrix'!DK118="Yes",'Service Volumes 3'!DK19=""),1,0)</f>
        <v>0</v>
      </c>
      <c r="DL129" s="44">
        <f>IF(AND('Service Matrix'!DL118="Yes",'Service Volumes 3'!DL19=""),1,0)</f>
        <v>0</v>
      </c>
      <c r="DM129" s="44">
        <f>IF(AND('Service Matrix'!DM118="Yes",'Service Volumes 3'!DM19=""),1,0)</f>
        <v>0</v>
      </c>
      <c r="DN129" s="44">
        <f>IF(AND('Service Matrix'!DN118="Yes",'Service Volumes 3'!DN19=""),1,0)</f>
        <v>0</v>
      </c>
      <c r="DO129" s="44">
        <f>IF(AND('Service Matrix'!DO118="Yes",'Service Volumes 3'!DO19=""),1,0)</f>
        <v>0</v>
      </c>
      <c r="DP129" s="44">
        <f>IF(AND('Service Matrix'!DP118="Yes",'Service Volumes 3'!DP19=""),1,0)</f>
        <v>0</v>
      </c>
      <c r="DQ129" s="44">
        <f>IF(AND('Service Matrix'!DQ118="Yes",'Service Volumes 3'!DQ19=""),1,0)</f>
        <v>0</v>
      </c>
      <c r="DR129" s="44">
        <f>IF(AND('Service Matrix'!DR118="Yes",'Service Volumes 3'!DR19=""),1,0)</f>
        <v>0</v>
      </c>
      <c r="DS129" s="44">
        <f>IF(AND('Service Matrix'!DS118="Yes",'Service Volumes 3'!DS19=""),1,0)</f>
        <v>0</v>
      </c>
      <c r="DT129" s="44">
        <f>IF(AND('Service Matrix'!DT118="Yes",'Service Volumes 3'!DT19=""),1,0)</f>
        <v>0</v>
      </c>
      <c r="DU129" s="44">
        <f>IF(AND('Service Matrix'!DU118="Yes",'Service Volumes 3'!DU19=""),1,0)</f>
        <v>0</v>
      </c>
      <c r="DV129" s="44">
        <f>IF(AND('Service Matrix'!DV118="Yes",'Service Volumes 3'!DV19=""),1,0)</f>
        <v>0</v>
      </c>
      <c r="DW129" s="44">
        <f>IF(AND('Service Matrix'!DW118="Yes",'Service Volumes 3'!DW19=""),1,0)</f>
        <v>0</v>
      </c>
      <c r="DX129" s="44">
        <f>IF(AND('Service Matrix'!DX118="Yes",'Service Volumes 3'!DX19=""),1,0)</f>
        <v>0</v>
      </c>
      <c r="DY129" s="44">
        <f>IF(AND('Service Matrix'!DY118="Yes",'Service Volumes 3'!DY19=""),1,0)</f>
        <v>0</v>
      </c>
      <c r="DZ129" s="44">
        <f>IF(AND('Service Matrix'!DZ118="Yes",'Service Volumes 3'!DZ19=""),1,0)</f>
        <v>0</v>
      </c>
      <c r="EA129" s="44">
        <f>IF(AND('Service Matrix'!EA118="Yes",'Service Volumes 3'!EA19=""),1,0)</f>
        <v>0</v>
      </c>
      <c r="EB129" s="44">
        <f>IF(AND('Service Matrix'!EB118="Yes",'Service Volumes 3'!EB19=""),1,0)</f>
        <v>0</v>
      </c>
      <c r="EC129" s="44">
        <f>IF(AND('Service Matrix'!EC118="Yes",'Service Volumes 3'!EC19=""),1,0)</f>
        <v>0</v>
      </c>
      <c r="ED129" s="44">
        <f>IF(AND('Service Matrix'!ED118="Yes",'Service Volumes 3'!ED19=""),1,0)</f>
        <v>0</v>
      </c>
      <c r="EE129" s="44">
        <f>IF(AND('Service Matrix'!EE118="Yes",'Service Volumes 3'!EE19=""),1,0)</f>
        <v>0</v>
      </c>
      <c r="EF129" s="44">
        <f>IF(AND('Service Matrix'!EF118="Yes",'Service Volumes 3'!EF19=""),1,0)</f>
        <v>0</v>
      </c>
      <c r="EG129" s="44">
        <f>IF(AND('Service Matrix'!EG118="Yes",'Service Volumes 3'!EG19=""),1,0)</f>
        <v>0</v>
      </c>
      <c r="EH129" s="44">
        <f>IF(AND('Service Matrix'!EH118="Yes",'Service Volumes 3'!EH19=""),1,0)</f>
        <v>0</v>
      </c>
      <c r="EI129" s="44">
        <f>IF(AND('Service Matrix'!EI118="Yes",'Service Volumes 3'!EI19=""),1,0)</f>
        <v>0</v>
      </c>
      <c r="EJ129" s="44">
        <f>IF(AND('Service Matrix'!EJ118="Yes",'Service Volumes 3'!EJ19=""),1,0)</f>
        <v>0</v>
      </c>
      <c r="EK129" s="44">
        <f>IF(AND('Service Matrix'!EK118="Yes",'Service Volumes 3'!EK19=""),1,0)</f>
        <v>0</v>
      </c>
      <c r="EL129" s="44">
        <f>IF(AND('Service Matrix'!EL118="Yes",'Service Volumes 3'!EL19=""),1,0)</f>
        <v>0</v>
      </c>
      <c r="EM129" s="44">
        <f>IF(AND('Service Matrix'!EM118="Yes",'Service Volumes 3'!EM19=""),1,0)</f>
        <v>0</v>
      </c>
      <c r="EN129" s="44">
        <f>IF(AND('Service Matrix'!EN118="Yes",'Service Volumes 3'!EN19=""),1,0)</f>
        <v>0</v>
      </c>
      <c r="EO129" s="44">
        <f>IF(AND('Service Matrix'!EO118="Yes",'Service Volumes 3'!EO19=""),1,0)</f>
        <v>0</v>
      </c>
      <c r="EP129" s="44">
        <f>IF(AND('Service Matrix'!EP118="Yes",'Service Volumes 3'!EP19=""),1,0)</f>
        <v>0</v>
      </c>
      <c r="EQ129" s="44">
        <f>IF(AND('Service Matrix'!EQ118="Yes",'Service Volumes 3'!EQ19=""),1,0)</f>
        <v>0</v>
      </c>
      <c r="ER129" s="44">
        <f>IF(AND('Service Matrix'!ER118="Yes",'Service Volumes 3'!ER19=""),1,0)</f>
        <v>0</v>
      </c>
      <c r="ES129" s="44">
        <f>IF(AND('Service Matrix'!ES118="Yes",'Service Volumes 3'!ES19=""),1,0)</f>
        <v>0</v>
      </c>
      <c r="ET129" s="44">
        <f>IF(AND('Service Matrix'!ET118="Yes",'Service Volumes 3'!ET19=""),1,0)</f>
        <v>0</v>
      </c>
      <c r="EU129" s="44">
        <f>IF(AND('Service Matrix'!EU118="Yes",'Service Volumes 3'!EU19=""),1,0)</f>
        <v>0</v>
      </c>
      <c r="EV129" s="44">
        <f>IF(AND('Service Matrix'!EV118="Yes",'Service Volumes 3'!EV19=""),1,0)</f>
        <v>0</v>
      </c>
      <c r="EW129" s="44">
        <f>IF(AND('Service Matrix'!EW118="Yes",'Service Volumes 3'!EW19=""),1,0)</f>
        <v>0</v>
      </c>
      <c r="EX129" s="44">
        <f>IF(AND('Service Matrix'!EX118="Yes",'Service Volumes 3'!EX19=""),1,0)</f>
        <v>0</v>
      </c>
      <c r="EY129" s="44">
        <f>IF(AND('Service Matrix'!EY118="Yes",'Service Volumes 3'!EY19=""),1,0)</f>
        <v>0</v>
      </c>
      <c r="EZ129" s="44">
        <f>IF(AND('Service Matrix'!EZ118="Yes",'Service Volumes 3'!EZ19=""),1,0)</f>
        <v>0</v>
      </c>
      <c r="FA129" s="44">
        <f>IF(AND('Service Matrix'!FA118="Yes",'Service Volumes 3'!FA19=""),1,0)</f>
        <v>0</v>
      </c>
      <c r="FB129" s="44">
        <f>IF(AND('Service Matrix'!FB118="Yes",'Service Volumes 3'!FB19=""),1,0)</f>
        <v>0</v>
      </c>
      <c r="FC129" s="44">
        <f>IF(AND('Service Matrix'!FC118="Yes",'Service Volumes 3'!FC19=""),1,0)</f>
        <v>0</v>
      </c>
      <c r="FD129" s="44">
        <f>IF(AND('Service Matrix'!FD118="Yes",'Service Volumes 3'!FD19=""),1,0)</f>
        <v>0</v>
      </c>
      <c r="FE129" s="44">
        <f>IF(AND('Service Matrix'!FE118="Yes",'Service Volumes 3'!FE19=""),1,0)</f>
        <v>0</v>
      </c>
      <c r="FF129" s="44">
        <f>IF(AND('Service Matrix'!FF118="Yes",'Service Volumes 3'!FF19=""),1,0)</f>
        <v>0</v>
      </c>
      <c r="FG129" s="44">
        <f>IF(AND('Service Matrix'!FG118="Yes",'Service Volumes 3'!FG19=""),1,0)</f>
        <v>0</v>
      </c>
      <c r="FH129" s="44">
        <f>IF(AND('Service Matrix'!FH118="Yes",'Service Volumes 3'!FH19=""),1,0)</f>
        <v>0</v>
      </c>
      <c r="FI129" s="44">
        <f>IF(AND('Service Matrix'!FI118="Yes",'Service Volumes 3'!FI19=""),1,0)</f>
        <v>0</v>
      </c>
      <c r="FJ129" s="44">
        <f>IF(AND('Service Matrix'!FJ118="Yes",'Service Volumes 3'!FJ19=""),1,0)</f>
        <v>0</v>
      </c>
      <c r="FK129" s="44">
        <f>IF(AND('Service Matrix'!FK118="Yes",'Service Volumes 3'!FK19=""),1,0)</f>
        <v>0</v>
      </c>
      <c r="FL129" s="44">
        <f>IF(AND('Service Matrix'!FL118="Yes",'Service Volumes 3'!FL19=""),1,0)</f>
        <v>0</v>
      </c>
      <c r="FM129" s="44">
        <f>IF(AND('Service Matrix'!FM118="Yes",'Service Volumes 3'!FM19=""),1,0)</f>
        <v>0</v>
      </c>
      <c r="FN129" s="44">
        <f>IF(AND('Service Matrix'!FN118="Yes",'Service Volumes 3'!FN19=""),1,0)</f>
        <v>0</v>
      </c>
      <c r="FO129" s="44">
        <f>IF(AND('Service Matrix'!FO118="Yes",'Service Volumes 3'!FO19=""),1,0)</f>
        <v>0</v>
      </c>
      <c r="FP129" s="44">
        <f>IF(AND('Service Matrix'!FP118="Yes",'Service Volumes 3'!FP19=""),1,0)</f>
        <v>0</v>
      </c>
      <c r="FQ129" s="44">
        <f>IF(AND('Service Matrix'!FQ118="Yes",'Service Volumes 3'!FQ19=""),1,0)</f>
        <v>0</v>
      </c>
      <c r="FR129" s="44">
        <f>IF(AND('Service Matrix'!FR118="Yes",'Service Volumes 3'!FR19=""),1,0)</f>
        <v>0</v>
      </c>
      <c r="FS129" s="44">
        <f>IF(AND('Service Matrix'!FS118="Yes",'Service Volumes 3'!FS19=""),1,0)</f>
        <v>0</v>
      </c>
      <c r="FT129" s="44">
        <f>IF(AND('Service Matrix'!FT118="Yes",'Service Volumes 3'!FT19=""),1,0)</f>
        <v>0</v>
      </c>
      <c r="FU129" s="44">
        <f>IF(AND('Service Matrix'!FU118="Yes",'Service Volumes 3'!FU19=""),1,0)</f>
        <v>0</v>
      </c>
      <c r="FV129" s="44">
        <f>IF(AND('Service Matrix'!FV118="Yes",'Service Volumes 3'!FV19=""),1,0)</f>
        <v>0</v>
      </c>
      <c r="FW129" s="44">
        <f>IF(AND('Service Matrix'!FW118="Yes",'Service Volumes 3'!FW19=""),1,0)</f>
        <v>0</v>
      </c>
      <c r="FX129" s="44">
        <f>IF(AND('Service Matrix'!FX118="Yes",'Service Volumes 3'!FX19=""),1,0)</f>
        <v>0</v>
      </c>
      <c r="FY129" s="44">
        <f>IF(AND('Service Matrix'!FY118="Yes",'Service Volumes 3'!FY19=""),1,0)</f>
        <v>0</v>
      </c>
      <c r="FZ129" s="44">
        <f>IF(AND('Service Matrix'!FZ118="Yes",'Service Volumes 3'!FZ19=""),1,0)</f>
        <v>0</v>
      </c>
      <c r="GA129" s="44">
        <f>IF(AND('Service Matrix'!GA118="Yes",'Service Volumes 3'!GA19=""),1,0)</f>
        <v>0</v>
      </c>
      <c r="GB129" s="44">
        <f>IF(AND('Service Matrix'!GB118="Yes",'Service Volumes 3'!GB19=""),1,0)</f>
        <v>0</v>
      </c>
      <c r="GC129" s="44">
        <f>IF(AND('Service Matrix'!GC118="Yes",'Service Volumes 3'!GC19=""),1,0)</f>
        <v>0</v>
      </c>
      <c r="GD129" s="44">
        <f>IF(AND('Service Matrix'!GD118="Yes",'Service Volumes 3'!GD19=""),1,0)</f>
        <v>0</v>
      </c>
      <c r="GE129" s="44">
        <f>IF(AND('Service Matrix'!GE118="Yes",'Service Volumes 3'!GE19=""),1,0)</f>
        <v>0</v>
      </c>
      <c r="GF129" s="44">
        <f>IF(AND('Service Matrix'!GF118="Yes",'Service Volumes 3'!GF19=""),1,0)</f>
        <v>0</v>
      </c>
      <c r="GG129" s="44">
        <f>IF(AND('Service Matrix'!GG118="Yes",'Service Volumes 3'!GG19=""),1,0)</f>
        <v>0</v>
      </c>
      <c r="GH129" s="44">
        <f>IF(AND('Service Matrix'!GH118="Yes",'Service Volumes 3'!GH19=""),1,0)</f>
        <v>0</v>
      </c>
      <c r="GI129" s="44">
        <f>IF(AND('Service Matrix'!GI118="Yes",'Service Volumes 3'!GI19=""),1,0)</f>
        <v>0</v>
      </c>
      <c r="GJ129" s="44">
        <f>IF(AND('Service Matrix'!GJ118="Yes",'Service Volumes 3'!GJ19=""),1,0)</f>
        <v>0</v>
      </c>
      <c r="GK129" s="44">
        <f>IF(AND('Service Matrix'!GK118="Yes",'Service Volumes 3'!GK19=""),1,0)</f>
        <v>0</v>
      </c>
      <c r="GL129" s="44">
        <f>IF(AND('Service Matrix'!GL118="Yes",'Service Volumes 3'!GL19=""),1,0)</f>
        <v>0</v>
      </c>
      <c r="GM129" s="44">
        <f>IF(AND('Service Matrix'!GM118="Yes",'Service Volumes 3'!GM19=""),1,0)</f>
        <v>0</v>
      </c>
      <c r="GN129" s="44">
        <f>IF(AND('Service Matrix'!GN118="Yes",'Service Volumes 3'!GN19=""),1,0)</f>
        <v>0</v>
      </c>
      <c r="GO129" s="44">
        <f>IF(AND('Service Matrix'!GO118="Yes",'Service Volumes 3'!GO19=""),1,0)</f>
        <v>0</v>
      </c>
      <c r="GP129" s="44">
        <f>IF(AND('Service Matrix'!GP118="Yes",'Service Volumes 3'!GP19=""),1,0)</f>
        <v>0</v>
      </c>
      <c r="GQ129" s="44">
        <f>IF(AND('Service Matrix'!GQ118="Yes",'Service Volumes 3'!GQ19=""),1,0)</f>
        <v>0</v>
      </c>
      <c r="GR129" s="44">
        <f>IF(AND('Service Matrix'!GR118="Yes",'Service Volumes 3'!GR19=""),1,0)</f>
        <v>0</v>
      </c>
      <c r="GS129" s="44">
        <f>IF(AND('Service Matrix'!GS118="Yes",'Service Volumes 3'!GS19=""),1,0)</f>
        <v>0</v>
      </c>
      <c r="GT129" s="44">
        <f>IF(AND('Service Matrix'!GT118="Yes",'Service Volumes 3'!GT19=""),1,0)</f>
        <v>0</v>
      </c>
      <c r="GU129" s="44">
        <f>IF(AND('Service Matrix'!GU118="Yes",'Service Volumes 3'!GU19=""),1,0)</f>
        <v>0</v>
      </c>
      <c r="GV129" s="44">
        <f>IF(AND('Service Matrix'!GV118="Yes",'Service Volumes 3'!GV19=""),1,0)</f>
        <v>0</v>
      </c>
      <c r="GW129" s="44">
        <f>IF(AND('Service Matrix'!GW118="Yes",'Service Volumes 3'!GW19=""),1,0)</f>
        <v>0</v>
      </c>
      <c r="GX129" s="44">
        <f>IF(AND('Service Matrix'!GX118="Yes",'Service Volumes 3'!GX19=""),1,0)</f>
        <v>0</v>
      </c>
      <c r="GY129" s="44">
        <f>IF(AND('Service Matrix'!GY118="Yes",'Service Volumes 3'!GY19=""),1,0)</f>
        <v>0</v>
      </c>
      <c r="GZ129" s="44">
        <f>IF(AND('Service Matrix'!GZ118="Yes",'Service Volumes 3'!GZ19=""),1,0)</f>
        <v>0</v>
      </c>
      <c r="HA129" s="44">
        <f>IF(AND('Service Matrix'!HA118="Yes",'Service Volumes 3'!HA19=""),1,0)</f>
        <v>0</v>
      </c>
      <c r="HB129" s="44">
        <f>IF(AND('Service Matrix'!HB118="Yes",'Service Volumes 3'!HB19=""),1,0)</f>
        <v>0</v>
      </c>
      <c r="HC129" s="44">
        <f>IF(AND('Service Matrix'!HC118="Yes",'Service Volumes 3'!HC19=""),1,0)</f>
        <v>0</v>
      </c>
      <c r="HD129" s="44">
        <f>IF(AND('Service Matrix'!HD118="Yes",'Service Volumes 3'!HD19=""),1,0)</f>
        <v>0</v>
      </c>
      <c r="HE129" s="44">
        <f>IF(AND('Service Matrix'!HE118="Yes",'Service Volumes 3'!HE19=""),1,0)</f>
        <v>0</v>
      </c>
      <c r="HF129" s="44">
        <f>IF(AND('Service Matrix'!HF118="Yes",'Service Volumes 3'!HF19=""),1,0)</f>
        <v>0</v>
      </c>
      <c r="HG129" s="44">
        <f>IF(AND('Service Matrix'!HG118="Yes",'Service Volumes 3'!HG19=""),1,0)</f>
        <v>0</v>
      </c>
      <c r="HH129" s="44">
        <f>IF(AND('Service Matrix'!HH118="Yes",'Service Volumes 3'!HH19=""),1,0)</f>
        <v>0</v>
      </c>
      <c r="HI129" s="44">
        <f>IF(AND('Service Matrix'!HI118="Yes",'Service Volumes 3'!HI19=""),1,0)</f>
        <v>0</v>
      </c>
      <c r="HJ129" s="44">
        <f>IF(AND('Service Matrix'!HJ118="Yes",'Service Volumes 3'!HJ19=""),1,0)</f>
        <v>0</v>
      </c>
      <c r="HK129" s="44">
        <f>IF(AND('Service Matrix'!HK118="Yes",'Service Volumes 3'!HK19=""),1,0)</f>
        <v>0</v>
      </c>
      <c r="HL129" s="44">
        <f>IF(AND('Service Matrix'!HL118="Yes",'Service Volumes 3'!HL19=""),1,0)</f>
        <v>0</v>
      </c>
      <c r="HM129" s="44">
        <f>IF(AND('Service Matrix'!HM118="Yes",'Service Volumes 3'!HM19=""),1,0)</f>
        <v>0</v>
      </c>
      <c r="HN129" s="44">
        <f>IF(AND('Service Matrix'!HN118="Yes",'Service Volumes 3'!HN19=""),1,0)</f>
        <v>0</v>
      </c>
      <c r="HO129" s="44">
        <f>IF(AND('Service Matrix'!HO118="Yes",'Service Volumes 3'!HO19=""),1,0)</f>
        <v>0</v>
      </c>
      <c r="HP129" s="44">
        <f>IF(AND('Service Matrix'!HP118="Yes",'Service Volumes 3'!HP19=""),1,0)</f>
        <v>0</v>
      </c>
      <c r="HQ129" s="44">
        <f>IF(AND('Service Matrix'!HQ118="Yes",'Service Volumes 3'!HQ19=""),1,0)</f>
        <v>0</v>
      </c>
      <c r="HR129" s="44">
        <f>IF(AND('Service Matrix'!HR118="Yes",'Service Volumes 3'!HR19=""),1,0)</f>
        <v>0</v>
      </c>
      <c r="HS129" s="44">
        <f>IF(AND('Service Matrix'!HS118="Yes",'Service Volumes 3'!HS19=""),1,0)</f>
        <v>0</v>
      </c>
      <c r="HT129" s="44">
        <f>IF(AND('Service Matrix'!HT118="Yes",'Service Volumes 3'!HT19=""),1,0)</f>
        <v>0</v>
      </c>
      <c r="HU129" s="44">
        <f>IF(AND('Service Matrix'!HU118="Yes",'Service Volumes 3'!HU19=""),1,0)</f>
        <v>0</v>
      </c>
      <c r="HV129" s="44">
        <f>IF(AND('Service Matrix'!HV118="Yes",'Service Volumes 3'!HV19=""),1,0)</f>
        <v>0</v>
      </c>
      <c r="HW129" s="44">
        <f>IF(AND('Service Matrix'!HW118="Yes",'Service Volumes 3'!HW19=""),1,0)</f>
        <v>0</v>
      </c>
      <c r="HX129" s="44">
        <f>IF(AND('Service Matrix'!HX118="Yes",'Service Volumes 3'!HX19=""),1,0)</f>
        <v>0</v>
      </c>
      <c r="HY129" s="44">
        <f>IF(AND('Service Matrix'!HY118="Yes",'Service Volumes 3'!HY19=""),1,0)</f>
        <v>0</v>
      </c>
      <c r="HZ129" s="44">
        <f>IF(AND('Service Matrix'!HZ118="Yes",'Service Volumes 3'!HZ19=""),1,0)</f>
        <v>0</v>
      </c>
      <c r="IA129" s="44">
        <f>IF(AND('Service Matrix'!IA118="Yes",'Service Volumes 3'!IA19=""),1,0)</f>
        <v>0</v>
      </c>
      <c r="IB129" s="44">
        <f>IF(AND('Service Matrix'!IB118="Yes",'Service Volumes 3'!IB19=""),1,0)</f>
        <v>0</v>
      </c>
      <c r="IC129" s="44">
        <f>IF(AND('Service Matrix'!IC118="Yes",'Service Volumes 3'!IC19=""),1,0)</f>
        <v>0</v>
      </c>
      <c r="ID129" s="44">
        <f>IF(AND('Service Matrix'!ID118="Yes",'Service Volumes 3'!ID19=""),1,0)</f>
        <v>0</v>
      </c>
      <c r="IE129" s="44">
        <f>IF(AND('Service Matrix'!IE118="Yes",'Service Volumes 3'!IE19=""),1,0)</f>
        <v>0</v>
      </c>
      <c r="IF129" s="44">
        <f>IF(AND('Service Matrix'!IF118="Yes",'Service Volumes 3'!IF19=""),1,0)</f>
        <v>0</v>
      </c>
      <c r="IG129" s="44">
        <f>IF(AND('Service Matrix'!IG118="Yes",'Service Volumes 3'!IG19=""),1,0)</f>
        <v>0</v>
      </c>
      <c r="IH129" s="44">
        <f>IF(AND('Service Matrix'!IH118="Yes",'Service Volumes 3'!IH19=""),1,0)</f>
        <v>0</v>
      </c>
      <c r="II129" s="44">
        <f>IF(AND('Service Matrix'!II118="Yes",'Service Volumes 3'!II19=""),1,0)</f>
        <v>0</v>
      </c>
      <c r="IJ129" s="44">
        <f>IF(AND('Service Matrix'!IJ118="Yes",'Service Volumes 3'!IJ19=""),1,0)</f>
        <v>0</v>
      </c>
      <c r="IK129" s="44">
        <f>IF(AND('Service Matrix'!IK118="Yes",'Service Volumes 3'!IK19=""),1,0)</f>
        <v>0</v>
      </c>
      <c r="IL129" s="44">
        <f>IF(AND('Service Matrix'!IL118="Yes",'Service Volumes 3'!IL19=""),1,0)</f>
        <v>0</v>
      </c>
      <c r="IM129" s="44">
        <f>IF(AND('Service Matrix'!IM118="Yes",'Service Volumes 3'!IM19=""),1,0)</f>
        <v>0</v>
      </c>
      <c r="IN129" s="44">
        <f>IF(AND('Service Matrix'!IN118="Yes",'Service Volumes 3'!IN19=""),1,0)</f>
        <v>0</v>
      </c>
      <c r="IO129" s="44">
        <f>IF(AND('Service Matrix'!IO118="Yes",'Service Volumes 3'!IO19=""),1,0)</f>
        <v>0</v>
      </c>
      <c r="IP129" s="44">
        <f>IF(AND('Service Matrix'!IP118="Yes",'Service Volumes 3'!IP19=""),1,0)</f>
        <v>0</v>
      </c>
      <c r="IQ129" s="44">
        <f>IF(AND('Service Matrix'!IQ118="Yes",'Service Volumes 3'!IQ19=""),1,0)</f>
        <v>0</v>
      </c>
      <c r="IR129" s="44">
        <f>IF(AND('Service Matrix'!IR118="Yes",'Service Volumes 3'!IR19=""),1,0)</f>
        <v>0</v>
      </c>
      <c r="IS129" s="44">
        <f>IF(AND('Service Matrix'!IS118="Yes",'Service Volumes 3'!IS19=""),1,0)</f>
        <v>0</v>
      </c>
      <c r="IT129" s="44">
        <f>IF(AND('Service Matrix'!IT118="Yes",'Service Volumes 3'!IT19=""),1,0)</f>
        <v>0</v>
      </c>
      <c r="IU129" s="44">
        <f>IF(AND('Service Matrix'!IU118="Yes",'Service Volumes 3'!IU19=""),1,0)</f>
        <v>0</v>
      </c>
      <c r="IV129" s="44">
        <f>IF(AND('Service Matrix'!IV118="Yes",'Service Volumes 3'!IV19=""),1,0)</f>
        <v>0</v>
      </c>
      <c r="IW129" s="44">
        <f>IF(AND('Service Matrix'!IW118="Yes",'Service Volumes 3'!IW19=""),1,0)</f>
        <v>0</v>
      </c>
      <c r="IX129" s="44">
        <f>IF(AND('Service Matrix'!IX118="Yes",'Service Volumes 3'!IX19=""),1,0)</f>
        <v>0</v>
      </c>
      <c r="IY129" s="44">
        <f>IF(AND('Service Matrix'!IY118="Yes",'Service Volumes 3'!IY19=""),1,0)</f>
        <v>0</v>
      </c>
      <c r="IZ129" s="44">
        <f>IF(AND('Service Matrix'!IZ118="Yes",'Service Volumes 3'!IZ19=""),1,0)</f>
        <v>0</v>
      </c>
      <c r="JA129" s="44">
        <f>IF(AND('Service Matrix'!JA118="Yes",'Service Volumes 3'!JA19=""),1,0)</f>
        <v>0</v>
      </c>
      <c r="JB129" s="44">
        <f>IF(AND('Service Matrix'!JB118="Yes",'Service Volumes 3'!JB19=""),1,0)</f>
        <v>0</v>
      </c>
      <c r="JC129" s="44">
        <f>IF(AND('Service Matrix'!JC118="Yes",'Service Volumes 3'!JC19=""),1,0)</f>
        <v>0</v>
      </c>
      <c r="JD129" s="44">
        <f>IF(AND('Service Matrix'!JD118="Yes",'Service Volumes 3'!JD19=""),1,0)</f>
        <v>0</v>
      </c>
      <c r="JE129" s="44">
        <f>IF(AND('Service Matrix'!JE118="Yes",'Service Volumes 3'!JE19=""),1,0)</f>
        <v>0</v>
      </c>
      <c r="JF129" s="44">
        <f>IF(AND('Service Matrix'!JF118="Yes",'Service Volumes 3'!JF19=""),1,0)</f>
        <v>0</v>
      </c>
      <c r="JG129" s="44">
        <f>IF(AND('Service Matrix'!JG118="Yes",'Service Volumes 3'!JG19=""),1,0)</f>
        <v>0</v>
      </c>
      <c r="JH129" s="44">
        <f>IF(AND('Service Matrix'!JH118="Yes",'Service Volumes 3'!JH19=""),1,0)</f>
        <v>0</v>
      </c>
      <c r="JI129" s="44">
        <f>IF(AND('Service Matrix'!JI118="Yes",'Service Volumes 3'!JI19=""),1,0)</f>
        <v>0</v>
      </c>
      <c r="JJ129" s="44">
        <f>IF(AND('Service Matrix'!JJ118="Yes",'Service Volumes 3'!JJ19=""),1,0)</f>
        <v>0</v>
      </c>
      <c r="JK129" s="44">
        <f>IF(AND('Service Matrix'!JK118="Yes",'Service Volumes 3'!JK19=""),1,0)</f>
        <v>0</v>
      </c>
      <c r="JL129" s="44">
        <f>IF(AND('Service Matrix'!JL118="Yes",'Service Volumes 3'!JL19=""),1,0)</f>
        <v>0</v>
      </c>
      <c r="JM129" s="44">
        <f>IF(AND('Service Matrix'!JM118="Yes",'Service Volumes 3'!JM19=""),1,0)</f>
        <v>0</v>
      </c>
      <c r="JN129" s="44">
        <f>IF(AND('Service Matrix'!JN118="Yes",'Service Volumes 3'!JN19=""),1,0)</f>
        <v>0</v>
      </c>
      <c r="JO129" s="44">
        <f>IF(AND('Service Matrix'!JO118="Yes",'Service Volumes 3'!JO19=""),1,0)</f>
        <v>0</v>
      </c>
      <c r="JP129" s="44">
        <f>IF(AND('Service Matrix'!JP118="Yes",'Service Volumes 3'!JP19=""),1,0)</f>
        <v>0</v>
      </c>
      <c r="JQ129" s="44">
        <f>IF(AND('Service Matrix'!JQ118="Yes",'Service Volumes 3'!JQ19=""),1,0)</f>
        <v>0</v>
      </c>
      <c r="JR129" s="44">
        <f>IF(AND('Service Matrix'!JR118="Yes",'Service Volumes 3'!JR19=""),1,0)</f>
        <v>0</v>
      </c>
      <c r="JS129" s="44">
        <f>IF(AND('Service Matrix'!JS118="Yes",'Service Volumes 3'!JS19=""),1,0)</f>
        <v>0</v>
      </c>
      <c r="JT129" s="44">
        <f>IF(AND('Service Matrix'!JT118="Yes",'Service Volumes 3'!JT19=""),1,0)</f>
        <v>0</v>
      </c>
      <c r="JU129" s="44">
        <f>IF(AND('Service Matrix'!JU118="Yes",'Service Volumes 3'!JU19=""),1,0)</f>
        <v>0</v>
      </c>
      <c r="JV129" s="44">
        <f>IF(AND('Service Matrix'!JV118="Yes",'Service Volumes 3'!JV19=""),1,0)</f>
        <v>0</v>
      </c>
      <c r="JW129" s="44">
        <f>IF(AND('Service Matrix'!JW118="Yes",'Service Volumes 3'!JW19=""),1,0)</f>
        <v>0</v>
      </c>
      <c r="JX129" s="44">
        <f>IF(AND('Service Matrix'!JX118="Yes",'Service Volumes 3'!JX19=""),1,0)</f>
        <v>0</v>
      </c>
      <c r="JY129" s="44">
        <f>IF(AND('Service Matrix'!JY118="Yes",'Service Volumes 3'!JY19=""),1,0)</f>
        <v>0</v>
      </c>
      <c r="JZ129" s="44">
        <f>IF(AND('Service Matrix'!JZ118="Yes",'Service Volumes 3'!JZ19=""),1,0)</f>
        <v>0</v>
      </c>
      <c r="KA129" s="44">
        <f>IF(AND('Service Matrix'!KA118="Yes",'Service Volumes 3'!KA19=""),1,0)</f>
        <v>0</v>
      </c>
      <c r="KB129" s="44">
        <f>IF(AND('Service Matrix'!KB118="Yes",'Service Volumes 3'!KB19=""),1,0)</f>
        <v>0</v>
      </c>
      <c r="KC129" s="44">
        <f>IF(AND('Service Matrix'!KC118="Yes",'Service Volumes 3'!KC19=""),1,0)</f>
        <v>0</v>
      </c>
      <c r="KD129" s="44">
        <f>IF(AND('Service Matrix'!KD118="Yes",'Service Volumes 3'!KD19=""),1,0)</f>
        <v>0</v>
      </c>
      <c r="KE129" s="44">
        <f>IF(AND('Service Matrix'!KE118="Yes",'Service Volumes 3'!KE19=""),1,0)</f>
        <v>0</v>
      </c>
      <c r="KF129" s="44">
        <f>IF(AND('Service Matrix'!KF118="Yes",'Service Volumes 3'!KF19=""),1,0)</f>
        <v>0</v>
      </c>
      <c r="KG129" s="44">
        <f>IF(AND('Service Matrix'!KG118="Yes",'Service Volumes 3'!KG19=""),1,0)</f>
        <v>0</v>
      </c>
      <c r="KH129" s="44">
        <f>IF(AND('Service Matrix'!KH118="Yes",'Service Volumes 3'!KH19=""),1,0)</f>
        <v>0</v>
      </c>
      <c r="KI129" s="44">
        <f>IF(AND('Service Matrix'!KI118="Yes",'Service Volumes 3'!KI19=""),1,0)</f>
        <v>0</v>
      </c>
      <c r="KJ129" s="44">
        <f>IF(AND('Service Matrix'!KJ118="Yes",'Service Volumes 3'!KJ19=""),1,0)</f>
        <v>0</v>
      </c>
      <c r="KK129" s="44">
        <f>IF(AND('Service Matrix'!KK118="Yes",'Service Volumes 3'!KK19=""),1,0)</f>
        <v>0</v>
      </c>
      <c r="KL129" s="44">
        <f>IF(AND('Service Matrix'!KL118="Yes",'Service Volumes 3'!KL19=""),1,0)</f>
        <v>0</v>
      </c>
      <c r="KM129" s="44">
        <f>IF(AND('Service Matrix'!KM118="Yes",'Service Volumes 3'!KM19=""),1,0)</f>
        <v>0</v>
      </c>
      <c r="KN129" s="44">
        <f>IF(AND('Service Matrix'!KN118="Yes",'Service Volumes 3'!KN19=""),1,0)</f>
        <v>0</v>
      </c>
      <c r="KO129" s="44">
        <f>IF(AND('Service Matrix'!KO118="Yes",'Service Volumes 3'!KO19=""),1,0)</f>
        <v>0</v>
      </c>
      <c r="KP129" s="44">
        <f>IF(AND('Service Matrix'!KP118="Yes",'Service Volumes 3'!KP19=""),1,0)</f>
        <v>0</v>
      </c>
      <c r="KQ129" s="44">
        <f>IF(AND('Service Matrix'!KQ118="Yes",'Service Volumes 3'!KQ19=""),1,0)</f>
        <v>0</v>
      </c>
      <c r="KR129" s="44">
        <f>IF(AND('Service Matrix'!KR118="Yes",'Service Volumes 3'!KR19=""),1,0)</f>
        <v>0</v>
      </c>
      <c r="KS129" s="44">
        <f>IF(AND('Service Matrix'!KS118="Yes",'Service Volumes 3'!KS19=""),1,0)</f>
        <v>0</v>
      </c>
      <c r="KT129" s="44">
        <f>IF(AND('Service Matrix'!KT118="Yes",'Service Volumes 3'!KT19=""),1,0)</f>
        <v>0</v>
      </c>
      <c r="KU129" s="44">
        <f>IF(AND('Service Matrix'!KU118="Yes",'Service Volumes 3'!KU19=""),1,0)</f>
        <v>0</v>
      </c>
      <c r="KV129" s="44">
        <f>IF(AND('Service Matrix'!KV118="Yes",'Service Volumes 3'!KV19=""),1,0)</f>
        <v>0</v>
      </c>
      <c r="KW129" s="44">
        <f>IF(AND('Service Matrix'!KW118="Yes",'Service Volumes 3'!KW19=""),1,0)</f>
        <v>0</v>
      </c>
      <c r="KX129" s="44">
        <f>IF(AND('Service Matrix'!KX118="Yes",'Service Volumes 3'!KX19=""),1,0)</f>
        <v>0</v>
      </c>
      <c r="KY129" s="44">
        <f>IF(AND('Service Matrix'!KY118="Yes",'Service Volumes 3'!KY19=""),1,0)</f>
        <v>0</v>
      </c>
      <c r="KZ129" s="44">
        <f>IF(AND('Service Matrix'!KZ118="Yes",'Service Volumes 3'!KZ19=""),1,0)</f>
        <v>0</v>
      </c>
      <c r="LA129" s="44">
        <f>IF(AND('Service Matrix'!LA118="Yes",'Service Volumes 3'!LA19=""),1,0)</f>
        <v>0</v>
      </c>
      <c r="LB129" s="44">
        <f>IF(AND('Service Matrix'!LB118="Yes",'Service Volumes 3'!LB19=""),1,0)</f>
        <v>0</v>
      </c>
      <c r="LC129" s="44">
        <f>IF(AND('Service Matrix'!LC118="Yes",'Service Volumes 3'!LC19=""),1,0)</f>
        <v>0</v>
      </c>
      <c r="LD129" s="44">
        <f>IF(AND('Service Matrix'!LD118="Yes",'Service Volumes 3'!LD19=""),1,0)</f>
        <v>0</v>
      </c>
      <c r="LE129" s="44">
        <f>IF(AND('Service Matrix'!LE118="Yes",'Service Volumes 3'!LE19=""),1,0)</f>
        <v>0</v>
      </c>
      <c r="LF129" s="44">
        <f>IF(AND('Service Matrix'!LF118="Yes",'Service Volumes 3'!LF19=""),1,0)</f>
        <v>0</v>
      </c>
      <c r="LG129" s="44">
        <f>IF(AND('Service Matrix'!LG118="Yes",'Service Volumes 3'!LG19=""),1,0)</f>
        <v>0</v>
      </c>
      <c r="LH129" s="44">
        <f>IF(AND('Service Matrix'!LH118="Yes",'Service Volumes 3'!LH19=""),1,0)</f>
        <v>0</v>
      </c>
      <c r="LI129" s="44">
        <f>IF(AND('Service Matrix'!LI118="Yes",'Service Volumes 3'!LI19=""),1,0)</f>
        <v>0</v>
      </c>
      <c r="LJ129" s="44">
        <f>IF(AND('Service Matrix'!LJ118="Yes",'Service Volumes 3'!LJ19=""),1,0)</f>
        <v>0</v>
      </c>
      <c r="LK129" s="44">
        <f>IF(AND('Service Matrix'!LK118="Yes",'Service Volumes 3'!LK19=""),1,0)</f>
        <v>0</v>
      </c>
      <c r="LL129" s="44">
        <f>IF(AND('Service Matrix'!LL118="Yes",'Service Volumes 3'!LL19=""),1,0)</f>
        <v>0</v>
      </c>
      <c r="LM129" s="44">
        <f>IF(AND('Service Matrix'!LM118="Yes",'Service Volumes 3'!LM19=""),1,0)</f>
        <v>0</v>
      </c>
      <c r="LN129" s="44">
        <f>IF(AND('Service Matrix'!LN118="Yes",'Service Volumes 3'!LN19=""),1,0)</f>
        <v>0</v>
      </c>
      <c r="LO129" s="44">
        <f>IF(AND('Service Matrix'!LO118="Yes",'Service Volumes 3'!LO19=""),1,0)</f>
        <v>0</v>
      </c>
      <c r="LP129" s="44">
        <f>IF(AND('Service Matrix'!LP118="Yes",'Service Volumes 3'!LP19=""),1,0)</f>
        <v>0</v>
      </c>
      <c r="LQ129" s="44">
        <f>IF(AND('Service Matrix'!LQ118="Yes",'Service Volumes 3'!LQ19=""),1,0)</f>
        <v>0</v>
      </c>
      <c r="LR129" s="44">
        <f>IF(AND('Service Matrix'!LR118="Yes",'Service Volumes 3'!LR19=""),1,0)</f>
        <v>0</v>
      </c>
      <c r="LS129" s="44">
        <f>IF(AND('Service Matrix'!LS118="Yes",'Service Volumes 3'!LS19=""),1,0)</f>
        <v>0</v>
      </c>
      <c r="LT129" s="44">
        <f>IF(AND('Service Matrix'!LT118="Yes",'Service Volumes 3'!LT19=""),1,0)</f>
        <v>0</v>
      </c>
      <c r="LU129" s="44">
        <f>IF(AND('Service Matrix'!LU118="Yes",'Service Volumes 3'!LU19=""),1,0)</f>
        <v>0</v>
      </c>
      <c r="LV129" s="44">
        <f>IF(AND('Service Matrix'!LV118="Yes",'Service Volumes 3'!LV19=""),1,0)</f>
        <v>0</v>
      </c>
      <c r="LW129" s="44">
        <f>IF(AND('Service Matrix'!LW118="Yes",'Service Volumes 3'!LW19=""),1,0)</f>
        <v>0</v>
      </c>
      <c r="LX129" s="44">
        <f>IF(AND('Service Matrix'!LX118="Yes",'Service Volumes 3'!LX19=""),1,0)</f>
        <v>0</v>
      </c>
      <c r="LY129" s="44">
        <f>IF(AND('Service Matrix'!LY118="Yes",'Service Volumes 3'!LY19=""),1,0)</f>
        <v>0</v>
      </c>
      <c r="LZ129" s="44">
        <f>IF(AND('Service Matrix'!LZ118="Yes",'Service Volumes 3'!LZ19=""),1,0)</f>
        <v>0</v>
      </c>
      <c r="MA129" s="44">
        <f>IF(AND('Service Matrix'!MA118="Yes",'Service Volumes 3'!MA19=""),1,0)</f>
        <v>0</v>
      </c>
      <c r="MB129" s="44">
        <f>IF(AND('Service Matrix'!MB118="Yes",'Service Volumes 3'!MB19=""),1,0)</f>
        <v>0</v>
      </c>
      <c r="MC129" s="44">
        <f>IF(AND('Service Matrix'!MC118="Yes",'Service Volumes 3'!MC19=""),1,0)</f>
        <v>0</v>
      </c>
      <c r="MD129" s="44">
        <f>IF(AND('Service Matrix'!MD118="Yes",'Service Volumes 3'!MD19=""),1,0)</f>
        <v>0</v>
      </c>
      <c r="ME129" s="44">
        <f>IF(AND('Service Matrix'!ME118="Yes",'Service Volumes 3'!ME19=""),1,0)</f>
        <v>0</v>
      </c>
      <c r="MF129" s="44">
        <f>IF(AND('Service Matrix'!MF118="Yes",'Service Volumes 3'!MF19=""),1,0)</f>
        <v>0</v>
      </c>
      <c r="MG129" s="44">
        <f>IF(AND('Service Matrix'!MG118="Yes",'Service Volumes 3'!MG19=""),1,0)</f>
        <v>0</v>
      </c>
      <c r="MH129" s="44">
        <f>IF(AND('Service Matrix'!MH118="Yes",'Service Volumes 3'!MH19=""),1,0)</f>
        <v>0</v>
      </c>
      <c r="MI129" s="44">
        <f>IF(AND('Service Matrix'!MI118="Yes",'Service Volumes 3'!MI19=""),1,0)</f>
        <v>0</v>
      </c>
      <c r="MJ129" s="44">
        <f>IF(AND('Service Matrix'!MJ118="Yes",'Service Volumes 3'!MJ19=""),1,0)</f>
        <v>0</v>
      </c>
      <c r="MK129" s="44">
        <f>IF(AND('Service Matrix'!MK118="Yes",'Service Volumes 3'!MK19=""),1,0)</f>
        <v>0</v>
      </c>
      <c r="ML129" s="44">
        <f>IF(AND('Service Matrix'!ML118="Yes",'Service Volumes 3'!ML19=""),1,0)</f>
        <v>0</v>
      </c>
      <c r="MM129" s="44">
        <f>IF(AND('Service Matrix'!MM118="Yes",'Service Volumes 3'!MM19=""),1,0)</f>
        <v>0</v>
      </c>
      <c r="MN129" s="44">
        <f>IF(AND('Service Matrix'!MN118="Yes",'Service Volumes 3'!MN19=""),1,0)</f>
        <v>0</v>
      </c>
      <c r="MO129" s="44">
        <f>IF(AND('Service Matrix'!MO118="Yes",'Service Volumes 3'!MO19=""),1,0)</f>
        <v>0</v>
      </c>
      <c r="MP129" s="44">
        <f>IF(AND('Service Matrix'!MP118="Yes",'Service Volumes 3'!MP19=""),1,0)</f>
        <v>0</v>
      </c>
      <c r="MQ129" s="44">
        <f>IF(AND('Service Matrix'!MQ118="Yes",'Service Volumes 3'!MQ19=""),1,0)</f>
        <v>0</v>
      </c>
      <c r="MR129" s="44">
        <f>IF(AND('Service Matrix'!MR118="Yes",'Service Volumes 3'!MR19=""),1,0)</f>
        <v>0</v>
      </c>
      <c r="MS129" s="44">
        <f>IF(AND('Service Matrix'!MS118="Yes",'Service Volumes 3'!MS19=""),1,0)</f>
        <v>0</v>
      </c>
      <c r="MT129" s="44">
        <f>IF(AND('Service Matrix'!MT118="Yes",'Service Volumes 3'!MT19=""),1,0)</f>
        <v>0</v>
      </c>
      <c r="MU129" s="44">
        <f>IF(AND('Service Matrix'!MU118="Yes",'Service Volumes 3'!MU19=""),1,0)</f>
        <v>0</v>
      </c>
      <c r="MV129" s="44">
        <f>IF(AND('Service Matrix'!MV118="Yes",'Service Volumes 3'!MV19=""),1,0)</f>
        <v>0</v>
      </c>
      <c r="MW129" s="44">
        <f>IF(AND('Service Matrix'!MW118="Yes",'Service Volumes 3'!MW19=""),1,0)</f>
        <v>0</v>
      </c>
      <c r="MX129" s="44">
        <f>IF(AND('Service Matrix'!MX118="Yes",'Service Volumes 3'!MX19=""),1,0)</f>
        <v>0</v>
      </c>
      <c r="MY129" s="44">
        <f>IF(AND('Service Matrix'!MY118="Yes",'Service Volumes 3'!MY19=""),1,0)</f>
        <v>0</v>
      </c>
      <c r="MZ129" s="44">
        <f>IF(AND('Service Matrix'!MZ118="Yes",'Service Volumes 3'!MZ19=""),1,0)</f>
        <v>0</v>
      </c>
      <c r="NA129" s="44">
        <f>IF(AND('Service Matrix'!NA118="Yes",'Service Volumes 3'!NA19=""),1,0)</f>
        <v>0</v>
      </c>
      <c r="NB129" s="44">
        <f>IF(AND('Service Matrix'!NB118="Yes",'Service Volumes 3'!NB19=""),1,0)</f>
        <v>0</v>
      </c>
      <c r="NC129" s="44">
        <f>IF(AND('Service Matrix'!NC118="Yes",'Service Volumes 3'!NC19=""),1,0)</f>
        <v>0</v>
      </c>
      <c r="ND129" s="44">
        <f>IF(AND('Service Matrix'!ND118="Yes",'Service Volumes 3'!ND19=""),1,0)</f>
        <v>0</v>
      </c>
      <c r="NE129" s="44">
        <f>IF(AND('Service Matrix'!NE118="Yes",'Service Volumes 3'!NE19=""),1,0)</f>
        <v>0</v>
      </c>
      <c r="NF129" s="44">
        <f>IF(AND('Service Matrix'!NF118="Yes",'Service Volumes 3'!NF19=""),1,0)</f>
        <v>0</v>
      </c>
      <c r="NG129" s="44">
        <f>IF(AND('Service Matrix'!NG118="Yes",'Service Volumes 3'!NG19=""),1,0)</f>
        <v>0</v>
      </c>
      <c r="NH129" s="44">
        <f>IF(AND('Service Matrix'!NH118="Yes",'Service Volumes 3'!NH19=""),1,0)</f>
        <v>0</v>
      </c>
      <c r="NI129" s="44">
        <f>IF(AND('Service Matrix'!NI118="Yes",'Service Volumes 3'!NI19=""),1,0)</f>
        <v>0</v>
      </c>
      <c r="NJ129" s="44">
        <f>IF(AND('Service Matrix'!NJ118="Yes",'Service Volumes 3'!NJ19=""),1,0)</f>
        <v>0</v>
      </c>
      <c r="NK129" s="44">
        <f>IF(AND('Service Matrix'!NK118="Yes",'Service Volumes 3'!NK19=""),1,0)</f>
        <v>0</v>
      </c>
      <c r="NL129" s="44">
        <f>IF(AND('Service Matrix'!NL118="Yes",'Service Volumes 3'!NL19=""),1,0)</f>
        <v>0</v>
      </c>
      <c r="NM129" s="44">
        <f>IF(AND('Service Matrix'!NM118="Yes",'Service Volumes 3'!NM19=""),1,0)</f>
        <v>0</v>
      </c>
      <c r="NN129" s="44">
        <f>IF(AND('Service Matrix'!NN118="Yes",'Service Volumes 3'!NN19=""),1,0)</f>
        <v>0</v>
      </c>
      <c r="NO129" s="44">
        <f>IF(AND('Service Matrix'!NO118="Yes",'Service Volumes 3'!NO19=""),1,0)</f>
        <v>0</v>
      </c>
      <c r="NP129" s="44">
        <f>IF(AND('Service Matrix'!NP118="Yes",'Service Volumes 3'!NP19=""),1,0)</f>
        <v>0</v>
      </c>
      <c r="NQ129" s="44">
        <f>IF(AND('Service Matrix'!NQ118="Yes",'Service Volumes 3'!NQ19=""),1,0)</f>
        <v>0</v>
      </c>
      <c r="NR129" s="44">
        <f>IF(AND('Service Matrix'!NR118="Yes",'Service Volumes 3'!NR19=""),1,0)</f>
        <v>0</v>
      </c>
      <c r="NS129" s="44">
        <f>IF(AND('Service Matrix'!NS118="Yes",'Service Volumes 3'!NS19=""),1,0)</f>
        <v>0</v>
      </c>
      <c r="NT129" s="44">
        <f>IF(AND('Service Matrix'!NT118="Yes",'Service Volumes 3'!NT19=""),1,0)</f>
        <v>0</v>
      </c>
      <c r="NU129" s="44">
        <f>IF(AND('Service Matrix'!NU118="Yes",'Service Volumes 3'!NU19=""),1,0)</f>
        <v>0</v>
      </c>
      <c r="NV129" s="44">
        <f>IF(AND('Service Matrix'!NV118="Yes",'Service Volumes 3'!NV19=""),1,0)</f>
        <v>0</v>
      </c>
      <c r="NW129" s="44">
        <f>IF(AND('Service Matrix'!NW118="Yes",'Service Volumes 3'!NW19=""),1,0)</f>
        <v>0</v>
      </c>
      <c r="NX129" s="44">
        <f>IF(AND('Service Matrix'!NX118="Yes",'Service Volumes 3'!NX19=""),1,0)</f>
        <v>0</v>
      </c>
      <c r="NY129" s="44">
        <f>IF(AND('Service Matrix'!NY118="Yes",'Service Volumes 3'!NY19=""),1,0)</f>
        <v>0</v>
      </c>
      <c r="NZ129" s="44">
        <f>IF(AND('Service Matrix'!NZ118="Yes",'Service Volumes 3'!NZ19=""),1,0)</f>
        <v>0</v>
      </c>
      <c r="OA129" s="44">
        <f>IF(AND('Service Matrix'!OA118="Yes",'Service Volumes 3'!OA19=""),1,0)</f>
        <v>0</v>
      </c>
      <c r="OB129" s="44">
        <f>IF(AND('Service Matrix'!OB118="Yes",'Service Volumes 3'!OB19=""),1,0)</f>
        <v>0</v>
      </c>
      <c r="OC129" s="44">
        <f>IF(AND('Service Matrix'!OC118="Yes",'Service Volumes 3'!OC19=""),1,0)</f>
        <v>0</v>
      </c>
      <c r="OD129" s="44">
        <f>IF(AND('Service Matrix'!OD118="Yes",'Service Volumes 3'!OD19=""),1,0)</f>
        <v>0</v>
      </c>
      <c r="OE129" s="44">
        <f>IF(AND('Service Matrix'!OE118="Yes",'Service Volumes 3'!OE19=""),1,0)</f>
        <v>0</v>
      </c>
      <c r="OF129" s="44">
        <f>IF(AND('Service Matrix'!OF118="Yes",'Service Volumes 3'!OF19=""),1,0)</f>
        <v>0</v>
      </c>
      <c r="OG129" s="44">
        <f>IF(AND('Service Matrix'!OG118="Yes",'Service Volumes 3'!OG19=""),1,0)</f>
        <v>0</v>
      </c>
      <c r="OH129" s="44">
        <f>IF(AND('Service Matrix'!OH118="Yes",'Service Volumes 3'!OH19=""),1,0)</f>
        <v>0</v>
      </c>
      <c r="OI129" s="44">
        <f>IF(AND('Service Matrix'!OI118="Yes",'Service Volumes 3'!OI19=""),1,0)</f>
        <v>0</v>
      </c>
      <c r="OJ129" s="44">
        <f>IF(AND('Service Matrix'!OJ118="Yes",'Service Volumes 3'!OJ19=""),1,0)</f>
        <v>0</v>
      </c>
      <c r="OK129" s="44">
        <f>IF(AND('Service Matrix'!OK118="Yes",'Service Volumes 3'!OK19=""),1,0)</f>
        <v>0</v>
      </c>
      <c r="OL129" s="44">
        <f>IF(AND('Service Matrix'!OL118="Yes",'Service Volumes 3'!OL19=""),1,0)</f>
        <v>0</v>
      </c>
      <c r="OM129" s="44">
        <f>IF(AND('Service Matrix'!OM118="Yes",'Service Volumes 3'!OM19=""),1,0)</f>
        <v>0</v>
      </c>
      <c r="ON129" s="44">
        <f>IF(AND('Service Matrix'!ON118="Yes",'Service Volumes 3'!ON19=""),1,0)</f>
        <v>0</v>
      </c>
    </row>
    <row r="130" spans="2:404" ht="10.25" customHeight="1">
      <c r="B130" s="47" t="s">
        <v>156</v>
      </c>
      <c r="C130" s="45" t="s">
        <v>157</v>
      </c>
      <c r="D130" s="43" t="str">
        <f t="shared" si="6"/>
        <v>OK</v>
      </c>
      <c r="E130" s="44">
        <f>IF(AND('Service Matrix'!E119="Yes",'Service Volumes 3'!E21=""),1,0)</f>
        <v>0</v>
      </c>
      <c r="F130" s="44">
        <f>IF(AND('Service Matrix'!F119="Yes",'Service Volumes 3'!F21=""),1,0)</f>
        <v>0</v>
      </c>
      <c r="G130" s="44">
        <f>IF(AND('Service Matrix'!G119="Yes",'Service Volumes 3'!G21=""),1,0)</f>
        <v>0</v>
      </c>
      <c r="H130" s="44">
        <f>IF(AND('Service Matrix'!H119="Yes",'Service Volumes 3'!H21=""),1,0)</f>
        <v>0</v>
      </c>
      <c r="I130" s="44">
        <f>IF(AND('Service Matrix'!I119="Yes",'Service Volumes 3'!I21=""),1,0)</f>
        <v>0</v>
      </c>
      <c r="J130" s="44">
        <f>IF(AND('Service Matrix'!J119="Yes",'Service Volumes 3'!J21=""),1,0)</f>
        <v>0</v>
      </c>
      <c r="K130" s="44">
        <f>IF(AND('Service Matrix'!K119="Yes",'Service Volumes 3'!K21=""),1,0)</f>
        <v>0</v>
      </c>
      <c r="L130" s="44">
        <f>IF(AND('Service Matrix'!L119="Yes",'Service Volumes 3'!L21=""),1,0)</f>
        <v>0</v>
      </c>
      <c r="M130" s="44">
        <f>IF(AND('Service Matrix'!M119="Yes",'Service Volumes 3'!M21=""),1,0)</f>
        <v>0</v>
      </c>
      <c r="N130" s="44">
        <f>IF(AND('Service Matrix'!N119="Yes",'Service Volumes 3'!N21=""),1,0)</f>
        <v>0</v>
      </c>
      <c r="O130" s="44">
        <f>IF(AND('Service Matrix'!O119="Yes",'Service Volumes 3'!O21=""),1,0)</f>
        <v>0</v>
      </c>
      <c r="P130" s="44">
        <f>IF(AND('Service Matrix'!P119="Yes",'Service Volumes 3'!P21=""),1,0)</f>
        <v>0</v>
      </c>
      <c r="Q130" s="44">
        <f>IF(AND('Service Matrix'!Q119="Yes",'Service Volumes 3'!Q21=""),1,0)</f>
        <v>0</v>
      </c>
      <c r="R130" s="44">
        <f>IF(AND('Service Matrix'!R119="Yes",'Service Volumes 3'!R21=""),1,0)</f>
        <v>0</v>
      </c>
      <c r="S130" s="44">
        <f>IF(AND('Service Matrix'!S119="Yes",'Service Volumes 3'!S21=""),1,0)</f>
        <v>0</v>
      </c>
      <c r="T130" s="44">
        <f>IF(AND('Service Matrix'!T119="Yes",'Service Volumes 3'!T21=""),1,0)</f>
        <v>0</v>
      </c>
      <c r="U130" s="44">
        <f>IF(AND('Service Matrix'!U119="Yes",'Service Volumes 3'!U21=""),1,0)</f>
        <v>0</v>
      </c>
      <c r="V130" s="44">
        <f>IF(AND('Service Matrix'!V119="Yes",'Service Volumes 3'!V21=""),1,0)</f>
        <v>0</v>
      </c>
      <c r="W130" s="44">
        <f>IF(AND('Service Matrix'!W119="Yes",'Service Volumes 3'!W21=""),1,0)</f>
        <v>0</v>
      </c>
      <c r="X130" s="44">
        <f>IF(AND('Service Matrix'!X119="Yes",'Service Volumes 3'!X21=""),1,0)</f>
        <v>0</v>
      </c>
      <c r="Y130" s="44">
        <f>IF(AND('Service Matrix'!Y119="Yes",'Service Volumes 3'!Y21=""),1,0)</f>
        <v>0</v>
      </c>
      <c r="Z130" s="44">
        <f>IF(AND('Service Matrix'!Z119="Yes",'Service Volumes 3'!Z21=""),1,0)</f>
        <v>0</v>
      </c>
      <c r="AA130" s="44">
        <f>IF(AND('Service Matrix'!AA119="Yes",'Service Volumes 3'!AA21=""),1,0)</f>
        <v>0</v>
      </c>
      <c r="AB130" s="44">
        <f>IF(AND('Service Matrix'!AB119="Yes",'Service Volumes 3'!AB21=""),1,0)</f>
        <v>0</v>
      </c>
      <c r="AC130" s="44">
        <f>IF(AND('Service Matrix'!AC119="Yes",'Service Volumes 3'!AC21=""),1,0)</f>
        <v>0</v>
      </c>
      <c r="AD130" s="44">
        <f>IF(AND('Service Matrix'!AD119="Yes",'Service Volumes 3'!AD21=""),1,0)</f>
        <v>0</v>
      </c>
      <c r="AE130" s="44">
        <f>IF(AND('Service Matrix'!AE119="Yes",'Service Volumes 3'!AE21=""),1,0)</f>
        <v>0</v>
      </c>
      <c r="AF130" s="44">
        <f>IF(AND('Service Matrix'!AF119="Yes",'Service Volumes 3'!AF21=""),1,0)</f>
        <v>0</v>
      </c>
      <c r="AG130" s="44">
        <f>IF(AND('Service Matrix'!AG119="Yes",'Service Volumes 3'!AG21=""),1,0)</f>
        <v>0</v>
      </c>
      <c r="AH130" s="44">
        <f>IF(AND('Service Matrix'!AH119="Yes",'Service Volumes 3'!AH21=""),1,0)</f>
        <v>0</v>
      </c>
      <c r="AI130" s="44">
        <f>IF(AND('Service Matrix'!AI119="Yes",'Service Volumes 3'!AI21=""),1,0)</f>
        <v>0</v>
      </c>
      <c r="AJ130" s="44">
        <f>IF(AND('Service Matrix'!AJ119="Yes",'Service Volumes 3'!AJ21=""),1,0)</f>
        <v>0</v>
      </c>
      <c r="AK130" s="44">
        <f>IF(AND('Service Matrix'!AK119="Yes",'Service Volumes 3'!AK21=""),1,0)</f>
        <v>0</v>
      </c>
      <c r="AL130" s="44">
        <f>IF(AND('Service Matrix'!AL119="Yes",'Service Volumes 3'!AL21=""),1,0)</f>
        <v>0</v>
      </c>
      <c r="AM130" s="44">
        <f>IF(AND('Service Matrix'!AM119="Yes",'Service Volumes 3'!AM21=""),1,0)</f>
        <v>0</v>
      </c>
      <c r="AN130" s="44">
        <f>IF(AND('Service Matrix'!AN119="Yes",'Service Volumes 3'!AN21=""),1,0)</f>
        <v>0</v>
      </c>
      <c r="AO130" s="44">
        <f>IF(AND('Service Matrix'!AO119="Yes",'Service Volumes 3'!AO21=""),1,0)</f>
        <v>0</v>
      </c>
      <c r="AP130" s="44">
        <f>IF(AND('Service Matrix'!AP119="Yes",'Service Volumes 3'!AP21=""),1,0)</f>
        <v>0</v>
      </c>
      <c r="AQ130" s="44">
        <f>IF(AND('Service Matrix'!AQ119="Yes",'Service Volumes 3'!AQ21=""),1,0)</f>
        <v>0</v>
      </c>
      <c r="AR130" s="44">
        <f>IF(AND('Service Matrix'!AR119="Yes",'Service Volumes 3'!AR21=""),1,0)</f>
        <v>0</v>
      </c>
      <c r="AS130" s="44">
        <f>IF(AND('Service Matrix'!AS119="Yes",'Service Volumes 3'!AS21=""),1,0)</f>
        <v>0</v>
      </c>
      <c r="AT130" s="44">
        <f>IF(AND('Service Matrix'!AT119="Yes",'Service Volumes 3'!AT21=""),1,0)</f>
        <v>0</v>
      </c>
      <c r="AU130" s="44">
        <f>IF(AND('Service Matrix'!AU119="Yes",'Service Volumes 3'!AU21=""),1,0)</f>
        <v>0</v>
      </c>
      <c r="AV130" s="44">
        <f>IF(AND('Service Matrix'!AV119="Yes",'Service Volumes 3'!AV21=""),1,0)</f>
        <v>0</v>
      </c>
      <c r="AW130" s="44">
        <f>IF(AND('Service Matrix'!AW119="Yes",'Service Volumes 3'!AW21=""),1,0)</f>
        <v>0</v>
      </c>
      <c r="AX130" s="44">
        <f>IF(AND('Service Matrix'!AX119="Yes",'Service Volumes 3'!AX21=""),1,0)</f>
        <v>0</v>
      </c>
      <c r="AY130" s="44">
        <f>IF(AND('Service Matrix'!AY119="Yes",'Service Volumes 3'!AY21=""),1,0)</f>
        <v>0</v>
      </c>
      <c r="AZ130" s="44">
        <f>IF(AND('Service Matrix'!AZ119="Yes",'Service Volumes 3'!AZ21=""),1,0)</f>
        <v>0</v>
      </c>
      <c r="BA130" s="44">
        <f>IF(AND('Service Matrix'!BA119="Yes",'Service Volumes 3'!BA21=""),1,0)</f>
        <v>0</v>
      </c>
      <c r="BB130" s="44">
        <f>IF(AND('Service Matrix'!BB119="Yes",'Service Volumes 3'!BB21=""),1,0)</f>
        <v>0</v>
      </c>
      <c r="BC130" s="44">
        <f>IF(AND('Service Matrix'!BC119="Yes",'Service Volumes 3'!BC21=""),1,0)</f>
        <v>0</v>
      </c>
      <c r="BD130" s="44">
        <f>IF(AND('Service Matrix'!BD119="Yes",'Service Volumes 3'!BD21=""),1,0)</f>
        <v>0</v>
      </c>
      <c r="BE130" s="44">
        <f>IF(AND('Service Matrix'!BE119="Yes",'Service Volumes 3'!BE21=""),1,0)</f>
        <v>0</v>
      </c>
      <c r="BF130" s="44">
        <f>IF(AND('Service Matrix'!BF119="Yes",'Service Volumes 3'!BF21=""),1,0)</f>
        <v>0</v>
      </c>
      <c r="BG130" s="44">
        <f>IF(AND('Service Matrix'!BG119="Yes",'Service Volumes 3'!BG21=""),1,0)</f>
        <v>0</v>
      </c>
      <c r="BH130" s="44">
        <f>IF(AND('Service Matrix'!BH119="Yes",'Service Volumes 3'!BH21=""),1,0)</f>
        <v>0</v>
      </c>
      <c r="BI130" s="44">
        <f>IF(AND('Service Matrix'!BI119="Yes",'Service Volumes 3'!BI21=""),1,0)</f>
        <v>0</v>
      </c>
      <c r="BJ130" s="44">
        <f>IF(AND('Service Matrix'!BJ119="Yes",'Service Volumes 3'!BJ21=""),1,0)</f>
        <v>0</v>
      </c>
      <c r="BK130" s="44">
        <f>IF(AND('Service Matrix'!BK119="Yes",'Service Volumes 3'!BK21=""),1,0)</f>
        <v>0</v>
      </c>
      <c r="BL130" s="44">
        <f>IF(AND('Service Matrix'!BL119="Yes",'Service Volumes 3'!BL21=""),1,0)</f>
        <v>0</v>
      </c>
      <c r="BM130" s="44">
        <f>IF(AND('Service Matrix'!BM119="Yes",'Service Volumes 3'!BM21=""),1,0)</f>
        <v>0</v>
      </c>
      <c r="BN130" s="44">
        <f>IF(AND('Service Matrix'!BN119="Yes",'Service Volumes 3'!BN21=""),1,0)</f>
        <v>0</v>
      </c>
      <c r="BO130" s="44">
        <f>IF(AND('Service Matrix'!BO119="Yes",'Service Volumes 3'!BO21=""),1,0)</f>
        <v>0</v>
      </c>
      <c r="BP130" s="44">
        <f>IF(AND('Service Matrix'!BP119="Yes",'Service Volumes 3'!BP21=""),1,0)</f>
        <v>0</v>
      </c>
      <c r="BQ130" s="44">
        <f>IF(AND('Service Matrix'!BQ119="Yes",'Service Volumes 3'!BQ21=""),1,0)</f>
        <v>0</v>
      </c>
      <c r="BR130" s="44">
        <f>IF(AND('Service Matrix'!BR119="Yes",'Service Volumes 3'!BR21=""),1,0)</f>
        <v>0</v>
      </c>
      <c r="BS130" s="44">
        <f>IF(AND('Service Matrix'!BS119="Yes",'Service Volumes 3'!BS21=""),1,0)</f>
        <v>0</v>
      </c>
      <c r="BT130" s="44">
        <f>IF(AND('Service Matrix'!BT119="Yes",'Service Volumes 3'!BT21=""),1,0)</f>
        <v>0</v>
      </c>
      <c r="BU130" s="44">
        <f>IF(AND('Service Matrix'!BU119="Yes",'Service Volumes 3'!BU21=""),1,0)</f>
        <v>0</v>
      </c>
      <c r="BV130" s="44">
        <f>IF(AND('Service Matrix'!BV119="Yes",'Service Volumes 3'!BV21=""),1,0)</f>
        <v>0</v>
      </c>
      <c r="BW130" s="44">
        <f>IF(AND('Service Matrix'!BW119="Yes",'Service Volumes 3'!BW21=""),1,0)</f>
        <v>0</v>
      </c>
      <c r="BX130" s="44">
        <f>IF(AND('Service Matrix'!BX119="Yes",'Service Volumes 3'!BX21=""),1,0)</f>
        <v>0</v>
      </c>
      <c r="BY130" s="44">
        <f>IF(AND('Service Matrix'!BY119="Yes",'Service Volumes 3'!BY21=""),1,0)</f>
        <v>0</v>
      </c>
      <c r="BZ130" s="44">
        <f>IF(AND('Service Matrix'!BZ119="Yes",'Service Volumes 3'!BZ21=""),1,0)</f>
        <v>0</v>
      </c>
      <c r="CA130" s="44">
        <f>IF(AND('Service Matrix'!CA119="Yes",'Service Volumes 3'!CA21=""),1,0)</f>
        <v>0</v>
      </c>
      <c r="CB130" s="44">
        <f>IF(AND('Service Matrix'!CB119="Yes",'Service Volumes 3'!CB21=""),1,0)</f>
        <v>0</v>
      </c>
      <c r="CC130" s="44">
        <f>IF(AND('Service Matrix'!CC119="Yes",'Service Volumes 3'!CC21=""),1,0)</f>
        <v>0</v>
      </c>
      <c r="CD130" s="44">
        <f>IF(AND('Service Matrix'!CD119="Yes",'Service Volumes 3'!CD21=""),1,0)</f>
        <v>0</v>
      </c>
      <c r="CE130" s="44">
        <f>IF(AND('Service Matrix'!CE119="Yes",'Service Volumes 3'!CE21=""),1,0)</f>
        <v>0</v>
      </c>
      <c r="CF130" s="44">
        <f>IF(AND('Service Matrix'!CF119="Yes",'Service Volumes 3'!CF21=""),1,0)</f>
        <v>0</v>
      </c>
      <c r="CG130" s="44">
        <f>IF(AND('Service Matrix'!CG119="Yes",'Service Volumes 3'!CG21=""),1,0)</f>
        <v>0</v>
      </c>
      <c r="CH130" s="44">
        <f>IF(AND('Service Matrix'!CH119="Yes",'Service Volumes 3'!CH21=""),1,0)</f>
        <v>0</v>
      </c>
      <c r="CI130" s="44">
        <f>IF(AND('Service Matrix'!CI119="Yes",'Service Volumes 3'!CI21=""),1,0)</f>
        <v>0</v>
      </c>
      <c r="CJ130" s="44">
        <f>IF(AND('Service Matrix'!CJ119="Yes",'Service Volumes 3'!CJ21=""),1,0)</f>
        <v>0</v>
      </c>
      <c r="CK130" s="44">
        <f>IF(AND('Service Matrix'!CK119="Yes",'Service Volumes 3'!CK21=""),1,0)</f>
        <v>0</v>
      </c>
      <c r="CL130" s="44">
        <f>IF(AND('Service Matrix'!CL119="Yes",'Service Volumes 3'!CL21=""),1,0)</f>
        <v>0</v>
      </c>
      <c r="CM130" s="44">
        <f>IF(AND('Service Matrix'!CM119="Yes",'Service Volumes 3'!CM21=""),1,0)</f>
        <v>0</v>
      </c>
      <c r="CN130" s="44">
        <f>IF(AND('Service Matrix'!CN119="Yes",'Service Volumes 3'!CN21=""),1,0)</f>
        <v>0</v>
      </c>
      <c r="CO130" s="44">
        <f>IF(AND('Service Matrix'!CO119="Yes",'Service Volumes 3'!CO21=""),1,0)</f>
        <v>0</v>
      </c>
      <c r="CP130" s="44">
        <f>IF(AND('Service Matrix'!CP119="Yes",'Service Volumes 3'!CP21=""),1,0)</f>
        <v>0</v>
      </c>
      <c r="CQ130" s="44">
        <f>IF(AND('Service Matrix'!CQ119="Yes",'Service Volumes 3'!CQ21=""),1,0)</f>
        <v>0</v>
      </c>
      <c r="CR130" s="44">
        <f>IF(AND('Service Matrix'!CR119="Yes",'Service Volumes 3'!CR21=""),1,0)</f>
        <v>0</v>
      </c>
      <c r="CS130" s="44">
        <f>IF(AND('Service Matrix'!CS119="Yes",'Service Volumes 3'!CS21=""),1,0)</f>
        <v>0</v>
      </c>
      <c r="CT130" s="44">
        <f>IF(AND('Service Matrix'!CT119="Yes",'Service Volumes 3'!CT21=""),1,0)</f>
        <v>0</v>
      </c>
      <c r="CU130" s="44">
        <f>IF(AND('Service Matrix'!CU119="Yes",'Service Volumes 3'!CU21=""),1,0)</f>
        <v>0</v>
      </c>
      <c r="CV130" s="44">
        <f>IF(AND('Service Matrix'!CV119="Yes",'Service Volumes 3'!CV21=""),1,0)</f>
        <v>0</v>
      </c>
      <c r="CW130" s="44">
        <f>IF(AND('Service Matrix'!CW119="Yes",'Service Volumes 3'!CW21=""),1,0)</f>
        <v>0</v>
      </c>
      <c r="CX130" s="44">
        <f>IF(AND('Service Matrix'!CX119="Yes",'Service Volumes 3'!CX21=""),1,0)</f>
        <v>0</v>
      </c>
      <c r="CY130" s="44">
        <f>IF(AND('Service Matrix'!CY119="Yes",'Service Volumes 3'!CY21=""),1,0)</f>
        <v>0</v>
      </c>
      <c r="CZ130" s="44">
        <f>IF(AND('Service Matrix'!CZ119="Yes",'Service Volumes 3'!CZ21=""),1,0)</f>
        <v>0</v>
      </c>
      <c r="DA130" s="44">
        <f>IF(AND('Service Matrix'!DA119="Yes",'Service Volumes 3'!DA21=""),1,0)</f>
        <v>0</v>
      </c>
      <c r="DB130" s="44">
        <f>IF(AND('Service Matrix'!DB119="Yes",'Service Volumes 3'!DB21=""),1,0)</f>
        <v>0</v>
      </c>
      <c r="DC130" s="44">
        <f>IF(AND('Service Matrix'!DC119="Yes",'Service Volumes 3'!DC21=""),1,0)</f>
        <v>0</v>
      </c>
      <c r="DD130" s="44">
        <f>IF(AND('Service Matrix'!DD119="Yes",'Service Volumes 3'!DD21=""),1,0)</f>
        <v>0</v>
      </c>
      <c r="DE130" s="44">
        <f>IF(AND('Service Matrix'!DE119="Yes",'Service Volumes 3'!DE21=""),1,0)</f>
        <v>0</v>
      </c>
      <c r="DF130" s="44">
        <f>IF(AND('Service Matrix'!DF119="Yes",'Service Volumes 3'!DF21=""),1,0)</f>
        <v>0</v>
      </c>
      <c r="DG130" s="44">
        <f>IF(AND('Service Matrix'!DG119="Yes",'Service Volumes 3'!DG21=""),1,0)</f>
        <v>0</v>
      </c>
      <c r="DH130" s="44">
        <f>IF(AND('Service Matrix'!DH119="Yes",'Service Volumes 3'!DH21=""),1,0)</f>
        <v>0</v>
      </c>
      <c r="DI130" s="44">
        <f>IF(AND('Service Matrix'!DI119="Yes",'Service Volumes 3'!DI21=""),1,0)</f>
        <v>0</v>
      </c>
      <c r="DJ130" s="44">
        <f>IF(AND('Service Matrix'!DJ119="Yes",'Service Volumes 3'!DJ21=""),1,0)</f>
        <v>0</v>
      </c>
      <c r="DK130" s="44">
        <f>IF(AND('Service Matrix'!DK119="Yes",'Service Volumes 3'!DK21=""),1,0)</f>
        <v>0</v>
      </c>
      <c r="DL130" s="44">
        <f>IF(AND('Service Matrix'!DL119="Yes",'Service Volumes 3'!DL21=""),1,0)</f>
        <v>0</v>
      </c>
      <c r="DM130" s="44">
        <f>IF(AND('Service Matrix'!DM119="Yes",'Service Volumes 3'!DM21=""),1,0)</f>
        <v>0</v>
      </c>
      <c r="DN130" s="44">
        <f>IF(AND('Service Matrix'!DN119="Yes",'Service Volumes 3'!DN21=""),1,0)</f>
        <v>0</v>
      </c>
      <c r="DO130" s="44">
        <f>IF(AND('Service Matrix'!DO119="Yes",'Service Volumes 3'!DO21=""),1,0)</f>
        <v>0</v>
      </c>
      <c r="DP130" s="44">
        <f>IF(AND('Service Matrix'!DP119="Yes",'Service Volumes 3'!DP21=""),1,0)</f>
        <v>0</v>
      </c>
      <c r="DQ130" s="44">
        <f>IF(AND('Service Matrix'!DQ119="Yes",'Service Volumes 3'!DQ21=""),1,0)</f>
        <v>0</v>
      </c>
      <c r="DR130" s="44">
        <f>IF(AND('Service Matrix'!DR119="Yes",'Service Volumes 3'!DR21=""),1,0)</f>
        <v>0</v>
      </c>
      <c r="DS130" s="44">
        <f>IF(AND('Service Matrix'!DS119="Yes",'Service Volumes 3'!DS21=""),1,0)</f>
        <v>0</v>
      </c>
      <c r="DT130" s="44">
        <f>IF(AND('Service Matrix'!DT119="Yes",'Service Volumes 3'!DT21=""),1,0)</f>
        <v>0</v>
      </c>
      <c r="DU130" s="44">
        <f>IF(AND('Service Matrix'!DU119="Yes",'Service Volumes 3'!DU21=""),1,0)</f>
        <v>0</v>
      </c>
      <c r="DV130" s="44">
        <f>IF(AND('Service Matrix'!DV119="Yes",'Service Volumes 3'!DV21=""),1,0)</f>
        <v>0</v>
      </c>
      <c r="DW130" s="44">
        <f>IF(AND('Service Matrix'!DW119="Yes",'Service Volumes 3'!DW21=""),1,0)</f>
        <v>0</v>
      </c>
      <c r="DX130" s="44">
        <f>IF(AND('Service Matrix'!DX119="Yes",'Service Volumes 3'!DX21=""),1,0)</f>
        <v>0</v>
      </c>
      <c r="DY130" s="44">
        <f>IF(AND('Service Matrix'!DY119="Yes",'Service Volumes 3'!DY21=""),1,0)</f>
        <v>0</v>
      </c>
      <c r="DZ130" s="44">
        <f>IF(AND('Service Matrix'!DZ119="Yes",'Service Volumes 3'!DZ21=""),1,0)</f>
        <v>0</v>
      </c>
      <c r="EA130" s="44">
        <f>IF(AND('Service Matrix'!EA119="Yes",'Service Volumes 3'!EA21=""),1,0)</f>
        <v>0</v>
      </c>
      <c r="EB130" s="44">
        <f>IF(AND('Service Matrix'!EB119="Yes",'Service Volumes 3'!EB21=""),1,0)</f>
        <v>0</v>
      </c>
      <c r="EC130" s="44">
        <f>IF(AND('Service Matrix'!EC119="Yes",'Service Volumes 3'!EC21=""),1,0)</f>
        <v>0</v>
      </c>
      <c r="ED130" s="44">
        <f>IF(AND('Service Matrix'!ED119="Yes",'Service Volumes 3'!ED21=""),1,0)</f>
        <v>0</v>
      </c>
      <c r="EE130" s="44">
        <f>IF(AND('Service Matrix'!EE119="Yes",'Service Volumes 3'!EE21=""),1,0)</f>
        <v>0</v>
      </c>
      <c r="EF130" s="44">
        <f>IF(AND('Service Matrix'!EF119="Yes",'Service Volumes 3'!EF21=""),1,0)</f>
        <v>0</v>
      </c>
      <c r="EG130" s="44">
        <f>IF(AND('Service Matrix'!EG119="Yes",'Service Volumes 3'!EG21=""),1,0)</f>
        <v>0</v>
      </c>
      <c r="EH130" s="44">
        <f>IF(AND('Service Matrix'!EH119="Yes",'Service Volumes 3'!EH21=""),1,0)</f>
        <v>0</v>
      </c>
      <c r="EI130" s="44">
        <f>IF(AND('Service Matrix'!EI119="Yes",'Service Volumes 3'!EI21=""),1,0)</f>
        <v>0</v>
      </c>
      <c r="EJ130" s="44">
        <f>IF(AND('Service Matrix'!EJ119="Yes",'Service Volumes 3'!EJ21=""),1,0)</f>
        <v>0</v>
      </c>
      <c r="EK130" s="44">
        <f>IF(AND('Service Matrix'!EK119="Yes",'Service Volumes 3'!EK21=""),1,0)</f>
        <v>0</v>
      </c>
      <c r="EL130" s="44">
        <f>IF(AND('Service Matrix'!EL119="Yes",'Service Volumes 3'!EL21=""),1,0)</f>
        <v>0</v>
      </c>
      <c r="EM130" s="44">
        <f>IF(AND('Service Matrix'!EM119="Yes",'Service Volumes 3'!EM21=""),1,0)</f>
        <v>0</v>
      </c>
      <c r="EN130" s="44">
        <f>IF(AND('Service Matrix'!EN119="Yes",'Service Volumes 3'!EN21=""),1,0)</f>
        <v>0</v>
      </c>
      <c r="EO130" s="44">
        <f>IF(AND('Service Matrix'!EO119="Yes",'Service Volumes 3'!EO21=""),1,0)</f>
        <v>0</v>
      </c>
      <c r="EP130" s="44">
        <f>IF(AND('Service Matrix'!EP119="Yes",'Service Volumes 3'!EP21=""),1,0)</f>
        <v>0</v>
      </c>
      <c r="EQ130" s="44">
        <f>IF(AND('Service Matrix'!EQ119="Yes",'Service Volumes 3'!EQ21=""),1,0)</f>
        <v>0</v>
      </c>
      <c r="ER130" s="44">
        <f>IF(AND('Service Matrix'!ER119="Yes",'Service Volumes 3'!ER21=""),1,0)</f>
        <v>0</v>
      </c>
      <c r="ES130" s="44">
        <f>IF(AND('Service Matrix'!ES119="Yes",'Service Volumes 3'!ES21=""),1,0)</f>
        <v>0</v>
      </c>
      <c r="ET130" s="44">
        <f>IF(AND('Service Matrix'!ET119="Yes",'Service Volumes 3'!ET21=""),1,0)</f>
        <v>0</v>
      </c>
      <c r="EU130" s="44">
        <f>IF(AND('Service Matrix'!EU119="Yes",'Service Volumes 3'!EU21=""),1,0)</f>
        <v>0</v>
      </c>
      <c r="EV130" s="44">
        <f>IF(AND('Service Matrix'!EV119="Yes",'Service Volumes 3'!EV21=""),1,0)</f>
        <v>0</v>
      </c>
      <c r="EW130" s="44">
        <f>IF(AND('Service Matrix'!EW119="Yes",'Service Volumes 3'!EW21=""),1,0)</f>
        <v>0</v>
      </c>
      <c r="EX130" s="44">
        <f>IF(AND('Service Matrix'!EX119="Yes",'Service Volumes 3'!EX21=""),1,0)</f>
        <v>0</v>
      </c>
      <c r="EY130" s="44">
        <f>IF(AND('Service Matrix'!EY119="Yes",'Service Volumes 3'!EY21=""),1,0)</f>
        <v>0</v>
      </c>
      <c r="EZ130" s="44">
        <f>IF(AND('Service Matrix'!EZ119="Yes",'Service Volumes 3'!EZ21=""),1,0)</f>
        <v>0</v>
      </c>
      <c r="FA130" s="44">
        <f>IF(AND('Service Matrix'!FA119="Yes",'Service Volumes 3'!FA21=""),1,0)</f>
        <v>0</v>
      </c>
      <c r="FB130" s="44">
        <f>IF(AND('Service Matrix'!FB119="Yes",'Service Volumes 3'!FB21=""),1,0)</f>
        <v>0</v>
      </c>
      <c r="FC130" s="44">
        <f>IF(AND('Service Matrix'!FC119="Yes",'Service Volumes 3'!FC21=""),1,0)</f>
        <v>0</v>
      </c>
      <c r="FD130" s="44">
        <f>IF(AND('Service Matrix'!FD119="Yes",'Service Volumes 3'!FD21=""),1,0)</f>
        <v>0</v>
      </c>
      <c r="FE130" s="44">
        <f>IF(AND('Service Matrix'!FE119="Yes",'Service Volumes 3'!FE21=""),1,0)</f>
        <v>0</v>
      </c>
      <c r="FF130" s="44">
        <f>IF(AND('Service Matrix'!FF119="Yes",'Service Volumes 3'!FF21=""),1,0)</f>
        <v>0</v>
      </c>
      <c r="FG130" s="44">
        <f>IF(AND('Service Matrix'!FG119="Yes",'Service Volumes 3'!FG21=""),1,0)</f>
        <v>0</v>
      </c>
      <c r="FH130" s="44">
        <f>IF(AND('Service Matrix'!FH119="Yes",'Service Volumes 3'!FH21=""),1,0)</f>
        <v>0</v>
      </c>
      <c r="FI130" s="44">
        <f>IF(AND('Service Matrix'!FI119="Yes",'Service Volumes 3'!FI21=""),1,0)</f>
        <v>0</v>
      </c>
      <c r="FJ130" s="44">
        <f>IF(AND('Service Matrix'!FJ119="Yes",'Service Volumes 3'!FJ21=""),1,0)</f>
        <v>0</v>
      </c>
      <c r="FK130" s="44">
        <f>IF(AND('Service Matrix'!FK119="Yes",'Service Volumes 3'!FK21=""),1,0)</f>
        <v>0</v>
      </c>
      <c r="FL130" s="44">
        <f>IF(AND('Service Matrix'!FL119="Yes",'Service Volumes 3'!FL21=""),1,0)</f>
        <v>0</v>
      </c>
      <c r="FM130" s="44">
        <f>IF(AND('Service Matrix'!FM119="Yes",'Service Volumes 3'!FM21=""),1,0)</f>
        <v>0</v>
      </c>
      <c r="FN130" s="44">
        <f>IF(AND('Service Matrix'!FN119="Yes",'Service Volumes 3'!FN21=""),1,0)</f>
        <v>0</v>
      </c>
      <c r="FO130" s="44">
        <f>IF(AND('Service Matrix'!FO119="Yes",'Service Volumes 3'!FO21=""),1,0)</f>
        <v>0</v>
      </c>
      <c r="FP130" s="44">
        <f>IF(AND('Service Matrix'!FP119="Yes",'Service Volumes 3'!FP21=""),1,0)</f>
        <v>0</v>
      </c>
      <c r="FQ130" s="44">
        <f>IF(AND('Service Matrix'!FQ119="Yes",'Service Volumes 3'!FQ21=""),1,0)</f>
        <v>0</v>
      </c>
      <c r="FR130" s="44">
        <f>IF(AND('Service Matrix'!FR119="Yes",'Service Volumes 3'!FR21=""),1,0)</f>
        <v>0</v>
      </c>
      <c r="FS130" s="44">
        <f>IF(AND('Service Matrix'!FS119="Yes",'Service Volumes 3'!FS21=""),1,0)</f>
        <v>0</v>
      </c>
      <c r="FT130" s="44">
        <f>IF(AND('Service Matrix'!FT119="Yes",'Service Volumes 3'!FT21=""),1,0)</f>
        <v>0</v>
      </c>
      <c r="FU130" s="44">
        <f>IF(AND('Service Matrix'!FU119="Yes",'Service Volumes 3'!FU21=""),1,0)</f>
        <v>0</v>
      </c>
      <c r="FV130" s="44">
        <f>IF(AND('Service Matrix'!FV119="Yes",'Service Volumes 3'!FV21=""),1,0)</f>
        <v>0</v>
      </c>
      <c r="FW130" s="44">
        <f>IF(AND('Service Matrix'!FW119="Yes",'Service Volumes 3'!FW21=""),1,0)</f>
        <v>0</v>
      </c>
      <c r="FX130" s="44">
        <f>IF(AND('Service Matrix'!FX119="Yes",'Service Volumes 3'!FX21=""),1,0)</f>
        <v>0</v>
      </c>
      <c r="FY130" s="44">
        <f>IF(AND('Service Matrix'!FY119="Yes",'Service Volumes 3'!FY21=""),1,0)</f>
        <v>0</v>
      </c>
      <c r="FZ130" s="44">
        <f>IF(AND('Service Matrix'!FZ119="Yes",'Service Volumes 3'!FZ21=""),1,0)</f>
        <v>0</v>
      </c>
      <c r="GA130" s="44">
        <f>IF(AND('Service Matrix'!GA119="Yes",'Service Volumes 3'!GA21=""),1,0)</f>
        <v>0</v>
      </c>
      <c r="GB130" s="44">
        <f>IF(AND('Service Matrix'!GB119="Yes",'Service Volumes 3'!GB21=""),1,0)</f>
        <v>0</v>
      </c>
      <c r="GC130" s="44">
        <f>IF(AND('Service Matrix'!GC119="Yes",'Service Volumes 3'!GC21=""),1,0)</f>
        <v>0</v>
      </c>
      <c r="GD130" s="44">
        <f>IF(AND('Service Matrix'!GD119="Yes",'Service Volumes 3'!GD21=""),1,0)</f>
        <v>0</v>
      </c>
      <c r="GE130" s="44">
        <f>IF(AND('Service Matrix'!GE119="Yes",'Service Volumes 3'!GE21=""),1,0)</f>
        <v>0</v>
      </c>
      <c r="GF130" s="44">
        <f>IF(AND('Service Matrix'!GF119="Yes",'Service Volumes 3'!GF21=""),1,0)</f>
        <v>0</v>
      </c>
      <c r="GG130" s="44">
        <f>IF(AND('Service Matrix'!GG119="Yes",'Service Volumes 3'!GG21=""),1,0)</f>
        <v>0</v>
      </c>
      <c r="GH130" s="44">
        <f>IF(AND('Service Matrix'!GH119="Yes",'Service Volumes 3'!GH21=""),1,0)</f>
        <v>0</v>
      </c>
      <c r="GI130" s="44">
        <f>IF(AND('Service Matrix'!GI119="Yes",'Service Volumes 3'!GI21=""),1,0)</f>
        <v>0</v>
      </c>
      <c r="GJ130" s="44">
        <f>IF(AND('Service Matrix'!GJ119="Yes",'Service Volumes 3'!GJ21=""),1,0)</f>
        <v>0</v>
      </c>
      <c r="GK130" s="44">
        <f>IF(AND('Service Matrix'!GK119="Yes",'Service Volumes 3'!GK21=""),1,0)</f>
        <v>0</v>
      </c>
      <c r="GL130" s="44">
        <f>IF(AND('Service Matrix'!GL119="Yes",'Service Volumes 3'!GL21=""),1,0)</f>
        <v>0</v>
      </c>
      <c r="GM130" s="44">
        <f>IF(AND('Service Matrix'!GM119="Yes",'Service Volumes 3'!GM21=""),1,0)</f>
        <v>0</v>
      </c>
      <c r="GN130" s="44">
        <f>IF(AND('Service Matrix'!GN119="Yes",'Service Volumes 3'!GN21=""),1,0)</f>
        <v>0</v>
      </c>
      <c r="GO130" s="44">
        <f>IF(AND('Service Matrix'!GO119="Yes",'Service Volumes 3'!GO21=""),1,0)</f>
        <v>0</v>
      </c>
      <c r="GP130" s="44">
        <f>IF(AND('Service Matrix'!GP119="Yes",'Service Volumes 3'!GP21=""),1,0)</f>
        <v>0</v>
      </c>
      <c r="GQ130" s="44">
        <f>IF(AND('Service Matrix'!GQ119="Yes",'Service Volumes 3'!GQ21=""),1,0)</f>
        <v>0</v>
      </c>
      <c r="GR130" s="44">
        <f>IF(AND('Service Matrix'!GR119="Yes",'Service Volumes 3'!GR21=""),1,0)</f>
        <v>0</v>
      </c>
      <c r="GS130" s="44">
        <f>IF(AND('Service Matrix'!GS119="Yes",'Service Volumes 3'!GS21=""),1,0)</f>
        <v>0</v>
      </c>
      <c r="GT130" s="44">
        <f>IF(AND('Service Matrix'!GT119="Yes",'Service Volumes 3'!GT21=""),1,0)</f>
        <v>0</v>
      </c>
      <c r="GU130" s="44">
        <f>IF(AND('Service Matrix'!GU119="Yes",'Service Volumes 3'!GU21=""),1,0)</f>
        <v>0</v>
      </c>
      <c r="GV130" s="44">
        <f>IF(AND('Service Matrix'!GV119="Yes",'Service Volumes 3'!GV21=""),1,0)</f>
        <v>0</v>
      </c>
      <c r="GW130" s="44">
        <f>IF(AND('Service Matrix'!GW119="Yes",'Service Volumes 3'!GW21=""),1,0)</f>
        <v>0</v>
      </c>
      <c r="GX130" s="44">
        <f>IF(AND('Service Matrix'!GX119="Yes",'Service Volumes 3'!GX21=""),1,0)</f>
        <v>0</v>
      </c>
      <c r="GY130" s="44">
        <f>IF(AND('Service Matrix'!GY119="Yes",'Service Volumes 3'!GY21=""),1,0)</f>
        <v>0</v>
      </c>
      <c r="GZ130" s="44">
        <f>IF(AND('Service Matrix'!GZ119="Yes",'Service Volumes 3'!GZ21=""),1,0)</f>
        <v>0</v>
      </c>
      <c r="HA130" s="44">
        <f>IF(AND('Service Matrix'!HA119="Yes",'Service Volumes 3'!HA21=""),1,0)</f>
        <v>0</v>
      </c>
      <c r="HB130" s="44">
        <f>IF(AND('Service Matrix'!HB119="Yes",'Service Volumes 3'!HB21=""),1,0)</f>
        <v>0</v>
      </c>
      <c r="HC130" s="44">
        <f>IF(AND('Service Matrix'!HC119="Yes",'Service Volumes 3'!HC21=""),1,0)</f>
        <v>0</v>
      </c>
      <c r="HD130" s="44">
        <f>IF(AND('Service Matrix'!HD119="Yes",'Service Volumes 3'!HD21=""),1,0)</f>
        <v>0</v>
      </c>
      <c r="HE130" s="44">
        <f>IF(AND('Service Matrix'!HE119="Yes",'Service Volumes 3'!HE21=""),1,0)</f>
        <v>0</v>
      </c>
      <c r="HF130" s="44">
        <f>IF(AND('Service Matrix'!HF119="Yes",'Service Volumes 3'!HF21=""),1,0)</f>
        <v>0</v>
      </c>
      <c r="HG130" s="44">
        <f>IF(AND('Service Matrix'!HG119="Yes",'Service Volumes 3'!HG21=""),1,0)</f>
        <v>0</v>
      </c>
      <c r="HH130" s="44">
        <f>IF(AND('Service Matrix'!HH119="Yes",'Service Volumes 3'!HH21=""),1,0)</f>
        <v>0</v>
      </c>
      <c r="HI130" s="44">
        <f>IF(AND('Service Matrix'!HI119="Yes",'Service Volumes 3'!HI21=""),1,0)</f>
        <v>0</v>
      </c>
      <c r="HJ130" s="44">
        <f>IF(AND('Service Matrix'!HJ119="Yes",'Service Volumes 3'!HJ21=""),1,0)</f>
        <v>0</v>
      </c>
      <c r="HK130" s="44">
        <f>IF(AND('Service Matrix'!HK119="Yes",'Service Volumes 3'!HK21=""),1,0)</f>
        <v>0</v>
      </c>
      <c r="HL130" s="44">
        <f>IF(AND('Service Matrix'!HL119="Yes",'Service Volumes 3'!HL21=""),1,0)</f>
        <v>0</v>
      </c>
      <c r="HM130" s="44">
        <f>IF(AND('Service Matrix'!HM119="Yes",'Service Volumes 3'!HM21=""),1,0)</f>
        <v>0</v>
      </c>
      <c r="HN130" s="44">
        <f>IF(AND('Service Matrix'!HN119="Yes",'Service Volumes 3'!HN21=""),1,0)</f>
        <v>0</v>
      </c>
      <c r="HO130" s="44">
        <f>IF(AND('Service Matrix'!HO119="Yes",'Service Volumes 3'!HO21=""),1,0)</f>
        <v>0</v>
      </c>
      <c r="HP130" s="44">
        <f>IF(AND('Service Matrix'!HP119="Yes",'Service Volumes 3'!HP21=""),1,0)</f>
        <v>0</v>
      </c>
      <c r="HQ130" s="44">
        <f>IF(AND('Service Matrix'!HQ119="Yes",'Service Volumes 3'!HQ21=""),1,0)</f>
        <v>0</v>
      </c>
      <c r="HR130" s="44">
        <f>IF(AND('Service Matrix'!HR119="Yes",'Service Volumes 3'!HR21=""),1,0)</f>
        <v>0</v>
      </c>
      <c r="HS130" s="44">
        <f>IF(AND('Service Matrix'!HS119="Yes",'Service Volumes 3'!HS21=""),1,0)</f>
        <v>0</v>
      </c>
      <c r="HT130" s="44">
        <f>IF(AND('Service Matrix'!HT119="Yes",'Service Volumes 3'!HT21=""),1,0)</f>
        <v>0</v>
      </c>
      <c r="HU130" s="44">
        <f>IF(AND('Service Matrix'!HU119="Yes",'Service Volumes 3'!HU21=""),1,0)</f>
        <v>0</v>
      </c>
      <c r="HV130" s="44">
        <f>IF(AND('Service Matrix'!HV119="Yes",'Service Volumes 3'!HV21=""),1,0)</f>
        <v>0</v>
      </c>
      <c r="HW130" s="44">
        <f>IF(AND('Service Matrix'!HW119="Yes",'Service Volumes 3'!HW21=""),1,0)</f>
        <v>0</v>
      </c>
      <c r="HX130" s="44">
        <f>IF(AND('Service Matrix'!HX119="Yes",'Service Volumes 3'!HX21=""),1,0)</f>
        <v>0</v>
      </c>
      <c r="HY130" s="44">
        <f>IF(AND('Service Matrix'!HY119="Yes",'Service Volumes 3'!HY21=""),1,0)</f>
        <v>0</v>
      </c>
      <c r="HZ130" s="44">
        <f>IF(AND('Service Matrix'!HZ119="Yes",'Service Volumes 3'!HZ21=""),1,0)</f>
        <v>0</v>
      </c>
      <c r="IA130" s="44">
        <f>IF(AND('Service Matrix'!IA119="Yes",'Service Volumes 3'!IA21=""),1,0)</f>
        <v>0</v>
      </c>
      <c r="IB130" s="44">
        <f>IF(AND('Service Matrix'!IB119="Yes",'Service Volumes 3'!IB21=""),1,0)</f>
        <v>0</v>
      </c>
      <c r="IC130" s="44">
        <f>IF(AND('Service Matrix'!IC119="Yes",'Service Volumes 3'!IC21=""),1,0)</f>
        <v>0</v>
      </c>
      <c r="ID130" s="44">
        <f>IF(AND('Service Matrix'!ID119="Yes",'Service Volumes 3'!ID21=""),1,0)</f>
        <v>0</v>
      </c>
      <c r="IE130" s="44">
        <f>IF(AND('Service Matrix'!IE119="Yes",'Service Volumes 3'!IE21=""),1,0)</f>
        <v>0</v>
      </c>
      <c r="IF130" s="44">
        <f>IF(AND('Service Matrix'!IF119="Yes",'Service Volumes 3'!IF21=""),1,0)</f>
        <v>0</v>
      </c>
      <c r="IG130" s="44">
        <f>IF(AND('Service Matrix'!IG119="Yes",'Service Volumes 3'!IG21=""),1,0)</f>
        <v>0</v>
      </c>
      <c r="IH130" s="44">
        <f>IF(AND('Service Matrix'!IH119="Yes",'Service Volumes 3'!IH21=""),1,0)</f>
        <v>0</v>
      </c>
      <c r="II130" s="44">
        <f>IF(AND('Service Matrix'!II119="Yes",'Service Volumes 3'!II21=""),1,0)</f>
        <v>0</v>
      </c>
      <c r="IJ130" s="44">
        <f>IF(AND('Service Matrix'!IJ119="Yes",'Service Volumes 3'!IJ21=""),1,0)</f>
        <v>0</v>
      </c>
      <c r="IK130" s="44">
        <f>IF(AND('Service Matrix'!IK119="Yes",'Service Volumes 3'!IK21=""),1,0)</f>
        <v>0</v>
      </c>
      <c r="IL130" s="44">
        <f>IF(AND('Service Matrix'!IL119="Yes",'Service Volumes 3'!IL21=""),1,0)</f>
        <v>0</v>
      </c>
      <c r="IM130" s="44">
        <f>IF(AND('Service Matrix'!IM119="Yes",'Service Volumes 3'!IM21=""),1,0)</f>
        <v>0</v>
      </c>
      <c r="IN130" s="44">
        <f>IF(AND('Service Matrix'!IN119="Yes",'Service Volumes 3'!IN21=""),1,0)</f>
        <v>0</v>
      </c>
      <c r="IO130" s="44">
        <f>IF(AND('Service Matrix'!IO119="Yes",'Service Volumes 3'!IO21=""),1,0)</f>
        <v>0</v>
      </c>
      <c r="IP130" s="44">
        <f>IF(AND('Service Matrix'!IP119="Yes",'Service Volumes 3'!IP21=""),1,0)</f>
        <v>0</v>
      </c>
      <c r="IQ130" s="44">
        <f>IF(AND('Service Matrix'!IQ119="Yes",'Service Volumes 3'!IQ21=""),1,0)</f>
        <v>0</v>
      </c>
      <c r="IR130" s="44">
        <f>IF(AND('Service Matrix'!IR119="Yes",'Service Volumes 3'!IR21=""),1,0)</f>
        <v>0</v>
      </c>
      <c r="IS130" s="44">
        <f>IF(AND('Service Matrix'!IS119="Yes",'Service Volumes 3'!IS21=""),1,0)</f>
        <v>0</v>
      </c>
      <c r="IT130" s="44">
        <f>IF(AND('Service Matrix'!IT119="Yes",'Service Volumes 3'!IT21=""),1,0)</f>
        <v>0</v>
      </c>
      <c r="IU130" s="44">
        <f>IF(AND('Service Matrix'!IU119="Yes",'Service Volumes 3'!IU21=""),1,0)</f>
        <v>0</v>
      </c>
      <c r="IV130" s="44">
        <f>IF(AND('Service Matrix'!IV119="Yes",'Service Volumes 3'!IV21=""),1,0)</f>
        <v>0</v>
      </c>
      <c r="IW130" s="44">
        <f>IF(AND('Service Matrix'!IW119="Yes",'Service Volumes 3'!IW21=""),1,0)</f>
        <v>0</v>
      </c>
      <c r="IX130" s="44">
        <f>IF(AND('Service Matrix'!IX119="Yes",'Service Volumes 3'!IX21=""),1,0)</f>
        <v>0</v>
      </c>
      <c r="IY130" s="44">
        <f>IF(AND('Service Matrix'!IY119="Yes",'Service Volumes 3'!IY21=""),1,0)</f>
        <v>0</v>
      </c>
      <c r="IZ130" s="44">
        <f>IF(AND('Service Matrix'!IZ119="Yes",'Service Volumes 3'!IZ21=""),1,0)</f>
        <v>0</v>
      </c>
      <c r="JA130" s="44">
        <f>IF(AND('Service Matrix'!JA119="Yes",'Service Volumes 3'!JA21=""),1,0)</f>
        <v>0</v>
      </c>
      <c r="JB130" s="44">
        <f>IF(AND('Service Matrix'!JB119="Yes",'Service Volumes 3'!JB21=""),1,0)</f>
        <v>0</v>
      </c>
      <c r="JC130" s="44">
        <f>IF(AND('Service Matrix'!JC119="Yes",'Service Volumes 3'!JC21=""),1,0)</f>
        <v>0</v>
      </c>
      <c r="JD130" s="44">
        <f>IF(AND('Service Matrix'!JD119="Yes",'Service Volumes 3'!JD21=""),1,0)</f>
        <v>0</v>
      </c>
      <c r="JE130" s="44">
        <f>IF(AND('Service Matrix'!JE119="Yes",'Service Volumes 3'!JE21=""),1,0)</f>
        <v>0</v>
      </c>
      <c r="JF130" s="44">
        <f>IF(AND('Service Matrix'!JF119="Yes",'Service Volumes 3'!JF21=""),1,0)</f>
        <v>0</v>
      </c>
      <c r="JG130" s="44">
        <f>IF(AND('Service Matrix'!JG119="Yes",'Service Volumes 3'!JG21=""),1,0)</f>
        <v>0</v>
      </c>
      <c r="JH130" s="44">
        <f>IF(AND('Service Matrix'!JH119="Yes",'Service Volumes 3'!JH21=""),1,0)</f>
        <v>0</v>
      </c>
      <c r="JI130" s="44">
        <f>IF(AND('Service Matrix'!JI119="Yes",'Service Volumes 3'!JI21=""),1,0)</f>
        <v>0</v>
      </c>
      <c r="JJ130" s="44">
        <f>IF(AND('Service Matrix'!JJ119="Yes",'Service Volumes 3'!JJ21=""),1,0)</f>
        <v>0</v>
      </c>
      <c r="JK130" s="44">
        <f>IF(AND('Service Matrix'!JK119="Yes",'Service Volumes 3'!JK21=""),1,0)</f>
        <v>0</v>
      </c>
      <c r="JL130" s="44">
        <f>IF(AND('Service Matrix'!JL119="Yes",'Service Volumes 3'!JL21=""),1,0)</f>
        <v>0</v>
      </c>
      <c r="JM130" s="44">
        <f>IF(AND('Service Matrix'!JM119="Yes",'Service Volumes 3'!JM21=""),1,0)</f>
        <v>0</v>
      </c>
      <c r="JN130" s="44">
        <f>IF(AND('Service Matrix'!JN119="Yes",'Service Volumes 3'!JN21=""),1,0)</f>
        <v>0</v>
      </c>
      <c r="JO130" s="44">
        <f>IF(AND('Service Matrix'!JO119="Yes",'Service Volumes 3'!JO21=""),1,0)</f>
        <v>0</v>
      </c>
      <c r="JP130" s="44">
        <f>IF(AND('Service Matrix'!JP119="Yes",'Service Volumes 3'!JP21=""),1,0)</f>
        <v>0</v>
      </c>
      <c r="JQ130" s="44">
        <f>IF(AND('Service Matrix'!JQ119="Yes",'Service Volumes 3'!JQ21=""),1,0)</f>
        <v>0</v>
      </c>
      <c r="JR130" s="44">
        <f>IF(AND('Service Matrix'!JR119="Yes",'Service Volumes 3'!JR21=""),1,0)</f>
        <v>0</v>
      </c>
      <c r="JS130" s="44">
        <f>IF(AND('Service Matrix'!JS119="Yes",'Service Volumes 3'!JS21=""),1,0)</f>
        <v>0</v>
      </c>
      <c r="JT130" s="44">
        <f>IF(AND('Service Matrix'!JT119="Yes",'Service Volumes 3'!JT21=""),1,0)</f>
        <v>0</v>
      </c>
      <c r="JU130" s="44">
        <f>IF(AND('Service Matrix'!JU119="Yes",'Service Volumes 3'!JU21=""),1,0)</f>
        <v>0</v>
      </c>
      <c r="JV130" s="44">
        <f>IF(AND('Service Matrix'!JV119="Yes",'Service Volumes 3'!JV21=""),1,0)</f>
        <v>0</v>
      </c>
      <c r="JW130" s="44">
        <f>IF(AND('Service Matrix'!JW119="Yes",'Service Volumes 3'!JW21=""),1,0)</f>
        <v>0</v>
      </c>
      <c r="JX130" s="44">
        <f>IF(AND('Service Matrix'!JX119="Yes",'Service Volumes 3'!JX21=""),1,0)</f>
        <v>0</v>
      </c>
      <c r="JY130" s="44">
        <f>IF(AND('Service Matrix'!JY119="Yes",'Service Volumes 3'!JY21=""),1,0)</f>
        <v>0</v>
      </c>
      <c r="JZ130" s="44">
        <f>IF(AND('Service Matrix'!JZ119="Yes",'Service Volumes 3'!JZ21=""),1,0)</f>
        <v>0</v>
      </c>
      <c r="KA130" s="44">
        <f>IF(AND('Service Matrix'!KA119="Yes",'Service Volumes 3'!KA21=""),1,0)</f>
        <v>0</v>
      </c>
      <c r="KB130" s="44">
        <f>IF(AND('Service Matrix'!KB119="Yes",'Service Volumes 3'!KB21=""),1,0)</f>
        <v>0</v>
      </c>
      <c r="KC130" s="44">
        <f>IF(AND('Service Matrix'!KC119="Yes",'Service Volumes 3'!KC21=""),1,0)</f>
        <v>0</v>
      </c>
      <c r="KD130" s="44">
        <f>IF(AND('Service Matrix'!KD119="Yes",'Service Volumes 3'!KD21=""),1,0)</f>
        <v>0</v>
      </c>
      <c r="KE130" s="44">
        <f>IF(AND('Service Matrix'!KE119="Yes",'Service Volumes 3'!KE21=""),1,0)</f>
        <v>0</v>
      </c>
      <c r="KF130" s="44">
        <f>IF(AND('Service Matrix'!KF119="Yes",'Service Volumes 3'!KF21=""),1,0)</f>
        <v>0</v>
      </c>
      <c r="KG130" s="44">
        <f>IF(AND('Service Matrix'!KG119="Yes",'Service Volumes 3'!KG21=""),1,0)</f>
        <v>0</v>
      </c>
      <c r="KH130" s="44">
        <f>IF(AND('Service Matrix'!KH119="Yes",'Service Volumes 3'!KH21=""),1,0)</f>
        <v>0</v>
      </c>
      <c r="KI130" s="44">
        <f>IF(AND('Service Matrix'!KI119="Yes",'Service Volumes 3'!KI21=""),1,0)</f>
        <v>0</v>
      </c>
      <c r="KJ130" s="44">
        <f>IF(AND('Service Matrix'!KJ119="Yes",'Service Volumes 3'!KJ21=""),1,0)</f>
        <v>0</v>
      </c>
      <c r="KK130" s="44">
        <f>IF(AND('Service Matrix'!KK119="Yes",'Service Volumes 3'!KK21=""),1,0)</f>
        <v>0</v>
      </c>
      <c r="KL130" s="44">
        <f>IF(AND('Service Matrix'!KL119="Yes",'Service Volumes 3'!KL21=""),1,0)</f>
        <v>0</v>
      </c>
      <c r="KM130" s="44">
        <f>IF(AND('Service Matrix'!KM119="Yes",'Service Volumes 3'!KM21=""),1,0)</f>
        <v>0</v>
      </c>
      <c r="KN130" s="44">
        <f>IF(AND('Service Matrix'!KN119="Yes",'Service Volumes 3'!KN21=""),1,0)</f>
        <v>0</v>
      </c>
      <c r="KO130" s="44">
        <f>IF(AND('Service Matrix'!KO119="Yes",'Service Volumes 3'!KO21=""),1,0)</f>
        <v>0</v>
      </c>
      <c r="KP130" s="44">
        <f>IF(AND('Service Matrix'!KP119="Yes",'Service Volumes 3'!KP21=""),1,0)</f>
        <v>0</v>
      </c>
      <c r="KQ130" s="44">
        <f>IF(AND('Service Matrix'!KQ119="Yes",'Service Volumes 3'!KQ21=""),1,0)</f>
        <v>0</v>
      </c>
      <c r="KR130" s="44">
        <f>IF(AND('Service Matrix'!KR119="Yes",'Service Volumes 3'!KR21=""),1,0)</f>
        <v>0</v>
      </c>
      <c r="KS130" s="44">
        <f>IF(AND('Service Matrix'!KS119="Yes",'Service Volumes 3'!KS21=""),1,0)</f>
        <v>0</v>
      </c>
      <c r="KT130" s="44">
        <f>IF(AND('Service Matrix'!KT119="Yes",'Service Volumes 3'!KT21=""),1,0)</f>
        <v>0</v>
      </c>
      <c r="KU130" s="44">
        <f>IF(AND('Service Matrix'!KU119="Yes",'Service Volumes 3'!KU21=""),1,0)</f>
        <v>0</v>
      </c>
      <c r="KV130" s="44">
        <f>IF(AND('Service Matrix'!KV119="Yes",'Service Volumes 3'!KV21=""),1,0)</f>
        <v>0</v>
      </c>
      <c r="KW130" s="44">
        <f>IF(AND('Service Matrix'!KW119="Yes",'Service Volumes 3'!KW21=""),1,0)</f>
        <v>0</v>
      </c>
      <c r="KX130" s="44">
        <f>IF(AND('Service Matrix'!KX119="Yes",'Service Volumes 3'!KX21=""),1,0)</f>
        <v>0</v>
      </c>
      <c r="KY130" s="44">
        <f>IF(AND('Service Matrix'!KY119="Yes",'Service Volumes 3'!KY21=""),1,0)</f>
        <v>0</v>
      </c>
      <c r="KZ130" s="44">
        <f>IF(AND('Service Matrix'!KZ119="Yes",'Service Volumes 3'!KZ21=""),1,0)</f>
        <v>0</v>
      </c>
      <c r="LA130" s="44">
        <f>IF(AND('Service Matrix'!LA119="Yes",'Service Volumes 3'!LA21=""),1,0)</f>
        <v>0</v>
      </c>
      <c r="LB130" s="44">
        <f>IF(AND('Service Matrix'!LB119="Yes",'Service Volumes 3'!LB21=""),1,0)</f>
        <v>0</v>
      </c>
      <c r="LC130" s="44">
        <f>IF(AND('Service Matrix'!LC119="Yes",'Service Volumes 3'!LC21=""),1,0)</f>
        <v>0</v>
      </c>
      <c r="LD130" s="44">
        <f>IF(AND('Service Matrix'!LD119="Yes",'Service Volumes 3'!LD21=""),1,0)</f>
        <v>0</v>
      </c>
      <c r="LE130" s="44">
        <f>IF(AND('Service Matrix'!LE119="Yes",'Service Volumes 3'!LE21=""),1,0)</f>
        <v>0</v>
      </c>
      <c r="LF130" s="44">
        <f>IF(AND('Service Matrix'!LF119="Yes",'Service Volumes 3'!LF21=""),1,0)</f>
        <v>0</v>
      </c>
      <c r="LG130" s="44">
        <f>IF(AND('Service Matrix'!LG119="Yes",'Service Volumes 3'!LG21=""),1,0)</f>
        <v>0</v>
      </c>
      <c r="LH130" s="44">
        <f>IF(AND('Service Matrix'!LH119="Yes",'Service Volumes 3'!LH21=""),1,0)</f>
        <v>0</v>
      </c>
      <c r="LI130" s="44">
        <f>IF(AND('Service Matrix'!LI119="Yes",'Service Volumes 3'!LI21=""),1,0)</f>
        <v>0</v>
      </c>
      <c r="LJ130" s="44">
        <f>IF(AND('Service Matrix'!LJ119="Yes",'Service Volumes 3'!LJ21=""),1,0)</f>
        <v>0</v>
      </c>
      <c r="LK130" s="44">
        <f>IF(AND('Service Matrix'!LK119="Yes",'Service Volumes 3'!LK21=""),1,0)</f>
        <v>0</v>
      </c>
      <c r="LL130" s="44">
        <f>IF(AND('Service Matrix'!LL119="Yes",'Service Volumes 3'!LL21=""),1,0)</f>
        <v>0</v>
      </c>
      <c r="LM130" s="44">
        <f>IF(AND('Service Matrix'!LM119="Yes",'Service Volumes 3'!LM21=""),1,0)</f>
        <v>0</v>
      </c>
      <c r="LN130" s="44">
        <f>IF(AND('Service Matrix'!LN119="Yes",'Service Volumes 3'!LN21=""),1,0)</f>
        <v>0</v>
      </c>
      <c r="LO130" s="44">
        <f>IF(AND('Service Matrix'!LO119="Yes",'Service Volumes 3'!LO21=""),1,0)</f>
        <v>0</v>
      </c>
      <c r="LP130" s="44">
        <f>IF(AND('Service Matrix'!LP119="Yes",'Service Volumes 3'!LP21=""),1,0)</f>
        <v>0</v>
      </c>
      <c r="LQ130" s="44">
        <f>IF(AND('Service Matrix'!LQ119="Yes",'Service Volumes 3'!LQ21=""),1,0)</f>
        <v>0</v>
      </c>
      <c r="LR130" s="44">
        <f>IF(AND('Service Matrix'!LR119="Yes",'Service Volumes 3'!LR21=""),1,0)</f>
        <v>0</v>
      </c>
      <c r="LS130" s="44">
        <f>IF(AND('Service Matrix'!LS119="Yes",'Service Volumes 3'!LS21=""),1,0)</f>
        <v>0</v>
      </c>
      <c r="LT130" s="44">
        <f>IF(AND('Service Matrix'!LT119="Yes",'Service Volumes 3'!LT21=""),1,0)</f>
        <v>0</v>
      </c>
      <c r="LU130" s="44">
        <f>IF(AND('Service Matrix'!LU119="Yes",'Service Volumes 3'!LU21=""),1,0)</f>
        <v>0</v>
      </c>
      <c r="LV130" s="44">
        <f>IF(AND('Service Matrix'!LV119="Yes",'Service Volumes 3'!LV21=""),1,0)</f>
        <v>0</v>
      </c>
      <c r="LW130" s="44">
        <f>IF(AND('Service Matrix'!LW119="Yes",'Service Volumes 3'!LW21=""),1,0)</f>
        <v>0</v>
      </c>
      <c r="LX130" s="44">
        <f>IF(AND('Service Matrix'!LX119="Yes",'Service Volumes 3'!LX21=""),1,0)</f>
        <v>0</v>
      </c>
      <c r="LY130" s="44">
        <f>IF(AND('Service Matrix'!LY119="Yes",'Service Volumes 3'!LY21=""),1,0)</f>
        <v>0</v>
      </c>
      <c r="LZ130" s="44">
        <f>IF(AND('Service Matrix'!LZ119="Yes",'Service Volumes 3'!LZ21=""),1,0)</f>
        <v>0</v>
      </c>
      <c r="MA130" s="44">
        <f>IF(AND('Service Matrix'!MA119="Yes",'Service Volumes 3'!MA21=""),1,0)</f>
        <v>0</v>
      </c>
      <c r="MB130" s="44">
        <f>IF(AND('Service Matrix'!MB119="Yes",'Service Volumes 3'!MB21=""),1,0)</f>
        <v>0</v>
      </c>
      <c r="MC130" s="44">
        <f>IF(AND('Service Matrix'!MC119="Yes",'Service Volumes 3'!MC21=""),1,0)</f>
        <v>0</v>
      </c>
      <c r="MD130" s="44">
        <f>IF(AND('Service Matrix'!MD119="Yes",'Service Volumes 3'!MD21=""),1,0)</f>
        <v>0</v>
      </c>
      <c r="ME130" s="44">
        <f>IF(AND('Service Matrix'!ME119="Yes",'Service Volumes 3'!ME21=""),1,0)</f>
        <v>0</v>
      </c>
      <c r="MF130" s="44">
        <f>IF(AND('Service Matrix'!MF119="Yes",'Service Volumes 3'!MF21=""),1,0)</f>
        <v>0</v>
      </c>
      <c r="MG130" s="44">
        <f>IF(AND('Service Matrix'!MG119="Yes",'Service Volumes 3'!MG21=""),1,0)</f>
        <v>0</v>
      </c>
      <c r="MH130" s="44">
        <f>IF(AND('Service Matrix'!MH119="Yes",'Service Volumes 3'!MH21=""),1,0)</f>
        <v>0</v>
      </c>
      <c r="MI130" s="44">
        <f>IF(AND('Service Matrix'!MI119="Yes",'Service Volumes 3'!MI21=""),1,0)</f>
        <v>0</v>
      </c>
      <c r="MJ130" s="44">
        <f>IF(AND('Service Matrix'!MJ119="Yes",'Service Volumes 3'!MJ21=""),1,0)</f>
        <v>0</v>
      </c>
      <c r="MK130" s="44">
        <f>IF(AND('Service Matrix'!MK119="Yes",'Service Volumes 3'!MK21=""),1,0)</f>
        <v>0</v>
      </c>
      <c r="ML130" s="44">
        <f>IF(AND('Service Matrix'!ML119="Yes",'Service Volumes 3'!ML21=""),1,0)</f>
        <v>0</v>
      </c>
      <c r="MM130" s="44">
        <f>IF(AND('Service Matrix'!MM119="Yes",'Service Volumes 3'!MM21=""),1,0)</f>
        <v>0</v>
      </c>
      <c r="MN130" s="44">
        <f>IF(AND('Service Matrix'!MN119="Yes",'Service Volumes 3'!MN21=""),1,0)</f>
        <v>0</v>
      </c>
      <c r="MO130" s="44">
        <f>IF(AND('Service Matrix'!MO119="Yes",'Service Volumes 3'!MO21=""),1,0)</f>
        <v>0</v>
      </c>
      <c r="MP130" s="44">
        <f>IF(AND('Service Matrix'!MP119="Yes",'Service Volumes 3'!MP21=""),1,0)</f>
        <v>0</v>
      </c>
      <c r="MQ130" s="44">
        <f>IF(AND('Service Matrix'!MQ119="Yes",'Service Volumes 3'!MQ21=""),1,0)</f>
        <v>0</v>
      </c>
      <c r="MR130" s="44">
        <f>IF(AND('Service Matrix'!MR119="Yes",'Service Volumes 3'!MR21=""),1,0)</f>
        <v>0</v>
      </c>
      <c r="MS130" s="44">
        <f>IF(AND('Service Matrix'!MS119="Yes",'Service Volumes 3'!MS21=""),1,0)</f>
        <v>0</v>
      </c>
      <c r="MT130" s="44">
        <f>IF(AND('Service Matrix'!MT119="Yes",'Service Volumes 3'!MT21=""),1,0)</f>
        <v>0</v>
      </c>
      <c r="MU130" s="44">
        <f>IF(AND('Service Matrix'!MU119="Yes",'Service Volumes 3'!MU21=""),1,0)</f>
        <v>0</v>
      </c>
      <c r="MV130" s="44">
        <f>IF(AND('Service Matrix'!MV119="Yes",'Service Volumes 3'!MV21=""),1,0)</f>
        <v>0</v>
      </c>
      <c r="MW130" s="44">
        <f>IF(AND('Service Matrix'!MW119="Yes",'Service Volumes 3'!MW21=""),1,0)</f>
        <v>0</v>
      </c>
      <c r="MX130" s="44">
        <f>IF(AND('Service Matrix'!MX119="Yes",'Service Volumes 3'!MX21=""),1,0)</f>
        <v>0</v>
      </c>
      <c r="MY130" s="44">
        <f>IF(AND('Service Matrix'!MY119="Yes",'Service Volumes 3'!MY21=""),1,0)</f>
        <v>0</v>
      </c>
      <c r="MZ130" s="44">
        <f>IF(AND('Service Matrix'!MZ119="Yes",'Service Volumes 3'!MZ21=""),1,0)</f>
        <v>0</v>
      </c>
      <c r="NA130" s="44">
        <f>IF(AND('Service Matrix'!NA119="Yes",'Service Volumes 3'!NA21=""),1,0)</f>
        <v>0</v>
      </c>
      <c r="NB130" s="44">
        <f>IF(AND('Service Matrix'!NB119="Yes",'Service Volumes 3'!NB21=""),1,0)</f>
        <v>0</v>
      </c>
      <c r="NC130" s="44">
        <f>IF(AND('Service Matrix'!NC119="Yes",'Service Volumes 3'!NC21=""),1,0)</f>
        <v>0</v>
      </c>
      <c r="ND130" s="44">
        <f>IF(AND('Service Matrix'!ND119="Yes",'Service Volumes 3'!ND21=""),1,0)</f>
        <v>0</v>
      </c>
      <c r="NE130" s="44">
        <f>IF(AND('Service Matrix'!NE119="Yes",'Service Volumes 3'!NE21=""),1,0)</f>
        <v>0</v>
      </c>
      <c r="NF130" s="44">
        <f>IF(AND('Service Matrix'!NF119="Yes",'Service Volumes 3'!NF21=""),1,0)</f>
        <v>0</v>
      </c>
      <c r="NG130" s="44">
        <f>IF(AND('Service Matrix'!NG119="Yes",'Service Volumes 3'!NG21=""),1,0)</f>
        <v>0</v>
      </c>
      <c r="NH130" s="44">
        <f>IF(AND('Service Matrix'!NH119="Yes",'Service Volumes 3'!NH21=""),1,0)</f>
        <v>0</v>
      </c>
      <c r="NI130" s="44">
        <f>IF(AND('Service Matrix'!NI119="Yes",'Service Volumes 3'!NI21=""),1,0)</f>
        <v>0</v>
      </c>
      <c r="NJ130" s="44">
        <f>IF(AND('Service Matrix'!NJ119="Yes",'Service Volumes 3'!NJ21=""),1,0)</f>
        <v>0</v>
      </c>
      <c r="NK130" s="44">
        <f>IF(AND('Service Matrix'!NK119="Yes",'Service Volumes 3'!NK21=""),1,0)</f>
        <v>0</v>
      </c>
      <c r="NL130" s="44">
        <f>IF(AND('Service Matrix'!NL119="Yes",'Service Volumes 3'!NL21=""),1,0)</f>
        <v>0</v>
      </c>
      <c r="NM130" s="44">
        <f>IF(AND('Service Matrix'!NM119="Yes",'Service Volumes 3'!NM21=""),1,0)</f>
        <v>0</v>
      </c>
      <c r="NN130" s="44">
        <f>IF(AND('Service Matrix'!NN119="Yes",'Service Volumes 3'!NN21=""),1,0)</f>
        <v>0</v>
      </c>
      <c r="NO130" s="44">
        <f>IF(AND('Service Matrix'!NO119="Yes",'Service Volumes 3'!NO21=""),1,0)</f>
        <v>0</v>
      </c>
      <c r="NP130" s="44">
        <f>IF(AND('Service Matrix'!NP119="Yes",'Service Volumes 3'!NP21=""),1,0)</f>
        <v>0</v>
      </c>
      <c r="NQ130" s="44">
        <f>IF(AND('Service Matrix'!NQ119="Yes",'Service Volumes 3'!NQ21=""),1,0)</f>
        <v>0</v>
      </c>
      <c r="NR130" s="44">
        <f>IF(AND('Service Matrix'!NR119="Yes",'Service Volumes 3'!NR21=""),1,0)</f>
        <v>0</v>
      </c>
      <c r="NS130" s="44">
        <f>IF(AND('Service Matrix'!NS119="Yes",'Service Volumes 3'!NS21=""),1,0)</f>
        <v>0</v>
      </c>
      <c r="NT130" s="44">
        <f>IF(AND('Service Matrix'!NT119="Yes",'Service Volumes 3'!NT21=""),1,0)</f>
        <v>0</v>
      </c>
      <c r="NU130" s="44">
        <f>IF(AND('Service Matrix'!NU119="Yes",'Service Volumes 3'!NU21=""),1,0)</f>
        <v>0</v>
      </c>
      <c r="NV130" s="44">
        <f>IF(AND('Service Matrix'!NV119="Yes",'Service Volumes 3'!NV21=""),1,0)</f>
        <v>0</v>
      </c>
      <c r="NW130" s="44">
        <f>IF(AND('Service Matrix'!NW119="Yes",'Service Volumes 3'!NW21=""),1,0)</f>
        <v>0</v>
      </c>
      <c r="NX130" s="44">
        <f>IF(AND('Service Matrix'!NX119="Yes",'Service Volumes 3'!NX21=""),1,0)</f>
        <v>0</v>
      </c>
      <c r="NY130" s="44">
        <f>IF(AND('Service Matrix'!NY119="Yes",'Service Volumes 3'!NY21=""),1,0)</f>
        <v>0</v>
      </c>
      <c r="NZ130" s="44">
        <f>IF(AND('Service Matrix'!NZ119="Yes",'Service Volumes 3'!NZ21=""),1,0)</f>
        <v>0</v>
      </c>
      <c r="OA130" s="44">
        <f>IF(AND('Service Matrix'!OA119="Yes",'Service Volumes 3'!OA21=""),1,0)</f>
        <v>0</v>
      </c>
      <c r="OB130" s="44">
        <f>IF(AND('Service Matrix'!OB119="Yes",'Service Volumes 3'!OB21=""),1,0)</f>
        <v>0</v>
      </c>
      <c r="OC130" s="44">
        <f>IF(AND('Service Matrix'!OC119="Yes",'Service Volumes 3'!OC21=""),1,0)</f>
        <v>0</v>
      </c>
      <c r="OD130" s="44">
        <f>IF(AND('Service Matrix'!OD119="Yes",'Service Volumes 3'!OD21=""),1,0)</f>
        <v>0</v>
      </c>
      <c r="OE130" s="44">
        <f>IF(AND('Service Matrix'!OE119="Yes",'Service Volumes 3'!OE21=""),1,0)</f>
        <v>0</v>
      </c>
      <c r="OF130" s="44">
        <f>IF(AND('Service Matrix'!OF119="Yes",'Service Volumes 3'!OF21=""),1,0)</f>
        <v>0</v>
      </c>
      <c r="OG130" s="44">
        <f>IF(AND('Service Matrix'!OG119="Yes",'Service Volumes 3'!OG21=""),1,0)</f>
        <v>0</v>
      </c>
      <c r="OH130" s="44">
        <f>IF(AND('Service Matrix'!OH119="Yes",'Service Volumes 3'!OH21=""),1,0)</f>
        <v>0</v>
      </c>
      <c r="OI130" s="44">
        <f>IF(AND('Service Matrix'!OI119="Yes",'Service Volumes 3'!OI21=""),1,0)</f>
        <v>0</v>
      </c>
      <c r="OJ130" s="44">
        <f>IF(AND('Service Matrix'!OJ119="Yes",'Service Volumes 3'!OJ21=""),1,0)</f>
        <v>0</v>
      </c>
      <c r="OK130" s="44">
        <f>IF(AND('Service Matrix'!OK119="Yes",'Service Volumes 3'!OK21=""),1,0)</f>
        <v>0</v>
      </c>
      <c r="OL130" s="44">
        <f>IF(AND('Service Matrix'!OL119="Yes",'Service Volumes 3'!OL21=""),1,0)</f>
        <v>0</v>
      </c>
      <c r="OM130" s="44">
        <f>IF(AND('Service Matrix'!OM119="Yes",'Service Volumes 3'!OM21=""),1,0)</f>
        <v>0</v>
      </c>
      <c r="ON130" s="44">
        <f>IF(AND('Service Matrix'!ON119="Yes",'Service Volumes 3'!ON21=""),1,0)</f>
        <v>0</v>
      </c>
    </row>
    <row r="131" spans="2:404" ht="10.25" customHeight="1">
      <c r="B131" s="47" t="s">
        <v>158</v>
      </c>
      <c r="C131" s="45" t="s">
        <v>159</v>
      </c>
      <c r="D131" s="43" t="str">
        <f t="shared" si="6"/>
        <v>OK</v>
      </c>
      <c r="E131" s="44">
        <f>IF(AND('Service Matrix'!E120="Yes",'Service Volumes 3'!E23=""),1,0)</f>
        <v>0</v>
      </c>
      <c r="F131" s="44">
        <f>IF(AND('Service Matrix'!F120="Yes",'Service Volumes 3'!F23=""),1,0)</f>
        <v>0</v>
      </c>
      <c r="G131" s="44">
        <f>IF(AND('Service Matrix'!G120="Yes",'Service Volumes 3'!G23=""),1,0)</f>
        <v>0</v>
      </c>
      <c r="H131" s="44">
        <f>IF(AND('Service Matrix'!H120="Yes",'Service Volumes 3'!H23=""),1,0)</f>
        <v>0</v>
      </c>
      <c r="I131" s="44">
        <f>IF(AND('Service Matrix'!I120="Yes",'Service Volumes 3'!I23=""),1,0)</f>
        <v>0</v>
      </c>
      <c r="J131" s="44">
        <f>IF(AND('Service Matrix'!J120="Yes",'Service Volumes 3'!J23=""),1,0)</f>
        <v>0</v>
      </c>
      <c r="K131" s="44">
        <f>IF(AND('Service Matrix'!K120="Yes",'Service Volumes 3'!K23=""),1,0)</f>
        <v>0</v>
      </c>
      <c r="L131" s="44">
        <f>IF(AND('Service Matrix'!L120="Yes",'Service Volumes 3'!L23=""),1,0)</f>
        <v>0</v>
      </c>
      <c r="M131" s="44">
        <f>IF(AND('Service Matrix'!M120="Yes",'Service Volumes 3'!M23=""),1,0)</f>
        <v>0</v>
      </c>
      <c r="N131" s="44">
        <f>IF(AND('Service Matrix'!N120="Yes",'Service Volumes 3'!N23=""),1,0)</f>
        <v>0</v>
      </c>
      <c r="O131" s="44">
        <f>IF(AND('Service Matrix'!O120="Yes",'Service Volumes 3'!O23=""),1,0)</f>
        <v>0</v>
      </c>
      <c r="P131" s="44">
        <f>IF(AND('Service Matrix'!P120="Yes",'Service Volumes 3'!P23=""),1,0)</f>
        <v>0</v>
      </c>
      <c r="Q131" s="44">
        <f>IF(AND('Service Matrix'!Q120="Yes",'Service Volumes 3'!Q23=""),1,0)</f>
        <v>0</v>
      </c>
      <c r="R131" s="44">
        <f>IF(AND('Service Matrix'!R120="Yes",'Service Volumes 3'!R23=""),1,0)</f>
        <v>0</v>
      </c>
      <c r="S131" s="44">
        <f>IF(AND('Service Matrix'!S120="Yes",'Service Volumes 3'!S23=""),1,0)</f>
        <v>0</v>
      </c>
      <c r="T131" s="44">
        <f>IF(AND('Service Matrix'!T120="Yes",'Service Volumes 3'!T23=""),1,0)</f>
        <v>0</v>
      </c>
      <c r="U131" s="44">
        <f>IF(AND('Service Matrix'!U120="Yes",'Service Volumes 3'!U23=""),1,0)</f>
        <v>0</v>
      </c>
      <c r="V131" s="44">
        <f>IF(AND('Service Matrix'!V120="Yes",'Service Volumes 3'!V23=""),1,0)</f>
        <v>0</v>
      </c>
      <c r="W131" s="44">
        <f>IF(AND('Service Matrix'!W120="Yes",'Service Volumes 3'!W23=""),1,0)</f>
        <v>0</v>
      </c>
      <c r="X131" s="44">
        <f>IF(AND('Service Matrix'!X120="Yes",'Service Volumes 3'!X23=""),1,0)</f>
        <v>0</v>
      </c>
      <c r="Y131" s="44">
        <f>IF(AND('Service Matrix'!Y120="Yes",'Service Volumes 3'!Y23=""),1,0)</f>
        <v>0</v>
      </c>
      <c r="Z131" s="44">
        <f>IF(AND('Service Matrix'!Z120="Yes",'Service Volumes 3'!Z23=""),1,0)</f>
        <v>0</v>
      </c>
      <c r="AA131" s="44">
        <f>IF(AND('Service Matrix'!AA120="Yes",'Service Volumes 3'!AA23=""),1,0)</f>
        <v>0</v>
      </c>
      <c r="AB131" s="44">
        <f>IF(AND('Service Matrix'!AB120="Yes",'Service Volumes 3'!AB23=""),1,0)</f>
        <v>0</v>
      </c>
      <c r="AC131" s="44">
        <f>IF(AND('Service Matrix'!AC120="Yes",'Service Volumes 3'!AC23=""),1,0)</f>
        <v>0</v>
      </c>
      <c r="AD131" s="44">
        <f>IF(AND('Service Matrix'!AD120="Yes",'Service Volumes 3'!AD23=""),1,0)</f>
        <v>0</v>
      </c>
      <c r="AE131" s="44">
        <f>IF(AND('Service Matrix'!AE120="Yes",'Service Volumes 3'!AE23=""),1,0)</f>
        <v>0</v>
      </c>
      <c r="AF131" s="44">
        <f>IF(AND('Service Matrix'!AF120="Yes",'Service Volumes 3'!AF23=""),1,0)</f>
        <v>0</v>
      </c>
      <c r="AG131" s="44">
        <f>IF(AND('Service Matrix'!AG120="Yes",'Service Volumes 3'!AG23=""),1,0)</f>
        <v>0</v>
      </c>
      <c r="AH131" s="44">
        <f>IF(AND('Service Matrix'!AH120="Yes",'Service Volumes 3'!AH23=""),1,0)</f>
        <v>0</v>
      </c>
      <c r="AI131" s="44">
        <f>IF(AND('Service Matrix'!AI120="Yes",'Service Volumes 3'!AI23=""),1,0)</f>
        <v>0</v>
      </c>
      <c r="AJ131" s="44">
        <f>IF(AND('Service Matrix'!AJ120="Yes",'Service Volumes 3'!AJ23=""),1,0)</f>
        <v>0</v>
      </c>
      <c r="AK131" s="44">
        <f>IF(AND('Service Matrix'!AK120="Yes",'Service Volumes 3'!AK23=""),1,0)</f>
        <v>0</v>
      </c>
      <c r="AL131" s="44">
        <f>IF(AND('Service Matrix'!AL120="Yes",'Service Volumes 3'!AL23=""),1,0)</f>
        <v>0</v>
      </c>
      <c r="AM131" s="44">
        <f>IF(AND('Service Matrix'!AM120="Yes",'Service Volumes 3'!AM23=""),1,0)</f>
        <v>0</v>
      </c>
      <c r="AN131" s="44">
        <f>IF(AND('Service Matrix'!AN120="Yes",'Service Volumes 3'!AN23=""),1,0)</f>
        <v>0</v>
      </c>
      <c r="AO131" s="44">
        <f>IF(AND('Service Matrix'!AO120="Yes",'Service Volumes 3'!AO23=""),1,0)</f>
        <v>0</v>
      </c>
      <c r="AP131" s="44">
        <f>IF(AND('Service Matrix'!AP120="Yes",'Service Volumes 3'!AP23=""),1,0)</f>
        <v>0</v>
      </c>
      <c r="AQ131" s="44">
        <f>IF(AND('Service Matrix'!AQ120="Yes",'Service Volumes 3'!AQ23=""),1,0)</f>
        <v>0</v>
      </c>
      <c r="AR131" s="44">
        <f>IF(AND('Service Matrix'!AR120="Yes",'Service Volumes 3'!AR23=""),1,0)</f>
        <v>0</v>
      </c>
      <c r="AS131" s="44">
        <f>IF(AND('Service Matrix'!AS120="Yes",'Service Volumes 3'!AS23=""),1,0)</f>
        <v>0</v>
      </c>
      <c r="AT131" s="44">
        <f>IF(AND('Service Matrix'!AT120="Yes",'Service Volumes 3'!AT23=""),1,0)</f>
        <v>0</v>
      </c>
      <c r="AU131" s="44">
        <f>IF(AND('Service Matrix'!AU120="Yes",'Service Volumes 3'!AU23=""),1,0)</f>
        <v>0</v>
      </c>
      <c r="AV131" s="44">
        <f>IF(AND('Service Matrix'!AV120="Yes",'Service Volumes 3'!AV23=""),1,0)</f>
        <v>0</v>
      </c>
      <c r="AW131" s="44">
        <f>IF(AND('Service Matrix'!AW120="Yes",'Service Volumes 3'!AW23=""),1,0)</f>
        <v>0</v>
      </c>
      <c r="AX131" s="44">
        <f>IF(AND('Service Matrix'!AX120="Yes",'Service Volumes 3'!AX23=""),1,0)</f>
        <v>0</v>
      </c>
      <c r="AY131" s="44">
        <f>IF(AND('Service Matrix'!AY120="Yes",'Service Volumes 3'!AY23=""),1,0)</f>
        <v>0</v>
      </c>
      <c r="AZ131" s="44">
        <f>IF(AND('Service Matrix'!AZ120="Yes",'Service Volumes 3'!AZ23=""),1,0)</f>
        <v>0</v>
      </c>
      <c r="BA131" s="44">
        <f>IF(AND('Service Matrix'!BA120="Yes",'Service Volumes 3'!BA23=""),1,0)</f>
        <v>0</v>
      </c>
      <c r="BB131" s="44">
        <f>IF(AND('Service Matrix'!BB120="Yes",'Service Volumes 3'!BB23=""),1,0)</f>
        <v>0</v>
      </c>
      <c r="BC131" s="44">
        <f>IF(AND('Service Matrix'!BC120="Yes",'Service Volumes 3'!BC23=""),1,0)</f>
        <v>0</v>
      </c>
      <c r="BD131" s="44">
        <f>IF(AND('Service Matrix'!BD120="Yes",'Service Volumes 3'!BD23=""),1,0)</f>
        <v>0</v>
      </c>
      <c r="BE131" s="44">
        <f>IF(AND('Service Matrix'!BE120="Yes",'Service Volumes 3'!BE23=""),1,0)</f>
        <v>0</v>
      </c>
      <c r="BF131" s="44">
        <f>IF(AND('Service Matrix'!BF120="Yes",'Service Volumes 3'!BF23=""),1,0)</f>
        <v>0</v>
      </c>
      <c r="BG131" s="44">
        <f>IF(AND('Service Matrix'!BG120="Yes",'Service Volumes 3'!BG23=""),1,0)</f>
        <v>0</v>
      </c>
      <c r="BH131" s="44">
        <f>IF(AND('Service Matrix'!BH120="Yes",'Service Volumes 3'!BH23=""),1,0)</f>
        <v>0</v>
      </c>
      <c r="BI131" s="44">
        <f>IF(AND('Service Matrix'!BI120="Yes",'Service Volumes 3'!BI23=""),1,0)</f>
        <v>0</v>
      </c>
      <c r="BJ131" s="44">
        <f>IF(AND('Service Matrix'!BJ120="Yes",'Service Volumes 3'!BJ23=""),1,0)</f>
        <v>0</v>
      </c>
      <c r="BK131" s="44">
        <f>IF(AND('Service Matrix'!BK120="Yes",'Service Volumes 3'!BK23=""),1,0)</f>
        <v>0</v>
      </c>
      <c r="BL131" s="44">
        <f>IF(AND('Service Matrix'!BL120="Yes",'Service Volumes 3'!BL23=""),1,0)</f>
        <v>0</v>
      </c>
      <c r="BM131" s="44">
        <f>IF(AND('Service Matrix'!BM120="Yes",'Service Volumes 3'!BM23=""),1,0)</f>
        <v>0</v>
      </c>
      <c r="BN131" s="44">
        <f>IF(AND('Service Matrix'!BN120="Yes",'Service Volumes 3'!BN23=""),1,0)</f>
        <v>0</v>
      </c>
      <c r="BO131" s="44">
        <f>IF(AND('Service Matrix'!BO120="Yes",'Service Volumes 3'!BO23=""),1,0)</f>
        <v>0</v>
      </c>
      <c r="BP131" s="44">
        <f>IF(AND('Service Matrix'!BP120="Yes",'Service Volumes 3'!BP23=""),1,0)</f>
        <v>0</v>
      </c>
      <c r="BQ131" s="44">
        <f>IF(AND('Service Matrix'!BQ120="Yes",'Service Volumes 3'!BQ23=""),1,0)</f>
        <v>0</v>
      </c>
      <c r="BR131" s="44">
        <f>IF(AND('Service Matrix'!BR120="Yes",'Service Volumes 3'!BR23=""),1,0)</f>
        <v>0</v>
      </c>
      <c r="BS131" s="44">
        <f>IF(AND('Service Matrix'!BS120="Yes",'Service Volumes 3'!BS23=""),1,0)</f>
        <v>0</v>
      </c>
      <c r="BT131" s="44">
        <f>IF(AND('Service Matrix'!BT120="Yes",'Service Volumes 3'!BT23=""),1,0)</f>
        <v>0</v>
      </c>
      <c r="BU131" s="44">
        <f>IF(AND('Service Matrix'!BU120="Yes",'Service Volumes 3'!BU23=""),1,0)</f>
        <v>0</v>
      </c>
      <c r="BV131" s="44">
        <f>IF(AND('Service Matrix'!BV120="Yes",'Service Volumes 3'!BV23=""),1,0)</f>
        <v>0</v>
      </c>
      <c r="BW131" s="44">
        <f>IF(AND('Service Matrix'!BW120="Yes",'Service Volumes 3'!BW23=""),1,0)</f>
        <v>0</v>
      </c>
      <c r="BX131" s="44">
        <f>IF(AND('Service Matrix'!BX120="Yes",'Service Volumes 3'!BX23=""),1,0)</f>
        <v>0</v>
      </c>
      <c r="BY131" s="44">
        <f>IF(AND('Service Matrix'!BY120="Yes",'Service Volumes 3'!BY23=""),1,0)</f>
        <v>0</v>
      </c>
      <c r="BZ131" s="44">
        <f>IF(AND('Service Matrix'!BZ120="Yes",'Service Volumes 3'!BZ23=""),1,0)</f>
        <v>0</v>
      </c>
      <c r="CA131" s="44">
        <f>IF(AND('Service Matrix'!CA120="Yes",'Service Volumes 3'!CA23=""),1,0)</f>
        <v>0</v>
      </c>
      <c r="CB131" s="44">
        <f>IF(AND('Service Matrix'!CB120="Yes",'Service Volumes 3'!CB23=""),1,0)</f>
        <v>0</v>
      </c>
      <c r="CC131" s="44">
        <f>IF(AND('Service Matrix'!CC120="Yes",'Service Volumes 3'!CC23=""),1,0)</f>
        <v>0</v>
      </c>
      <c r="CD131" s="44">
        <f>IF(AND('Service Matrix'!CD120="Yes",'Service Volumes 3'!CD23=""),1,0)</f>
        <v>0</v>
      </c>
      <c r="CE131" s="44">
        <f>IF(AND('Service Matrix'!CE120="Yes",'Service Volumes 3'!CE23=""),1,0)</f>
        <v>0</v>
      </c>
      <c r="CF131" s="44">
        <f>IF(AND('Service Matrix'!CF120="Yes",'Service Volumes 3'!CF23=""),1,0)</f>
        <v>0</v>
      </c>
      <c r="CG131" s="44">
        <f>IF(AND('Service Matrix'!CG120="Yes",'Service Volumes 3'!CG23=""),1,0)</f>
        <v>0</v>
      </c>
      <c r="CH131" s="44">
        <f>IF(AND('Service Matrix'!CH120="Yes",'Service Volumes 3'!CH23=""),1,0)</f>
        <v>0</v>
      </c>
      <c r="CI131" s="44">
        <f>IF(AND('Service Matrix'!CI120="Yes",'Service Volumes 3'!CI23=""),1,0)</f>
        <v>0</v>
      </c>
      <c r="CJ131" s="44">
        <f>IF(AND('Service Matrix'!CJ120="Yes",'Service Volumes 3'!CJ23=""),1,0)</f>
        <v>0</v>
      </c>
      <c r="CK131" s="44">
        <f>IF(AND('Service Matrix'!CK120="Yes",'Service Volumes 3'!CK23=""),1,0)</f>
        <v>0</v>
      </c>
      <c r="CL131" s="44">
        <f>IF(AND('Service Matrix'!CL120="Yes",'Service Volumes 3'!CL23=""),1,0)</f>
        <v>0</v>
      </c>
      <c r="CM131" s="44">
        <f>IF(AND('Service Matrix'!CM120="Yes",'Service Volumes 3'!CM23=""),1,0)</f>
        <v>0</v>
      </c>
      <c r="CN131" s="44">
        <f>IF(AND('Service Matrix'!CN120="Yes",'Service Volumes 3'!CN23=""),1,0)</f>
        <v>0</v>
      </c>
      <c r="CO131" s="44">
        <f>IF(AND('Service Matrix'!CO120="Yes",'Service Volumes 3'!CO23=""),1,0)</f>
        <v>0</v>
      </c>
      <c r="CP131" s="44">
        <f>IF(AND('Service Matrix'!CP120="Yes",'Service Volumes 3'!CP23=""),1,0)</f>
        <v>0</v>
      </c>
      <c r="CQ131" s="44">
        <f>IF(AND('Service Matrix'!CQ120="Yes",'Service Volumes 3'!CQ23=""),1,0)</f>
        <v>0</v>
      </c>
      <c r="CR131" s="44">
        <f>IF(AND('Service Matrix'!CR120="Yes",'Service Volumes 3'!CR23=""),1,0)</f>
        <v>0</v>
      </c>
      <c r="CS131" s="44">
        <f>IF(AND('Service Matrix'!CS120="Yes",'Service Volumes 3'!CS23=""),1,0)</f>
        <v>0</v>
      </c>
      <c r="CT131" s="44">
        <f>IF(AND('Service Matrix'!CT120="Yes",'Service Volumes 3'!CT23=""),1,0)</f>
        <v>0</v>
      </c>
      <c r="CU131" s="44">
        <f>IF(AND('Service Matrix'!CU120="Yes",'Service Volumes 3'!CU23=""),1,0)</f>
        <v>0</v>
      </c>
      <c r="CV131" s="44">
        <f>IF(AND('Service Matrix'!CV120="Yes",'Service Volumes 3'!CV23=""),1,0)</f>
        <v>0</v>
      </c>
      <c r="CW131" s="44">
        <f>IF(AND('Service Matrix'!CW120="Yes",'Service Volumes 3'!CW23=""),1,0)</f>
        <v>0</v>
      </c>
      <c r="CX131" s="44">
        <f>IF(AND('Service Matrix'!CX120="Yes",'Service Volumes 3'!CX23=""),1,0)</f>
        <v>0</v>
      </c>
      <c r="CY131" s="44">
        <f>IF(AND('Service Matrix'!CY120="Yes",'Service Volumes 3'!CY23=""),1,0)</f>
        <v>0</v>
      </c>
      <c r="CZ131" s="44">
        <f>IF(AND('Service Matrix'!CZ120="Yes",'Service Volumes 3'!CZ23=""),1,0)</f>
        <v>0</v>
      </c>
      <c r="DA131" s="44">
        <f>IF(AND('Service Matrix'!DA120="Yes",'Service Volumes 3'!DA23=""),1,0)</f>
        <v>0</v>
      </c>
      <c r="DB131" s="44">
        <f>IF(AND('Service Matrix'!DB120="Yes",'Service Volumes 3'!DB23=""),1,0)</f>
        <v>0</v>
      </c>
      <c r="DC131" s="44">
        <f>IF(AND('Service Matrix'!DC120="Yes",'Service Volumes 3'!DC23=""),1,0)</f>
        <v>0</v>
      </c>
      <c r="DD131" s="44">
        <f>IF(AND('Service Matrix'!DD120="Yes",'Service Volumes 3'!DD23=""),1,0)</f>
        <v>0</v>
      </c>
      <c r="DE131" s="44">
        <f>IF(AND('Service Matrix'!DE120="Yes",'Service Volumes 3'!DE23=""),1,0)</f>
        <v>0</v>
      </c>
      <c r="DF131" s="44">
        <f>IF(AND('Service Matrix'!DF120="Yes",'Service Volumes 3'!DF23=""),1,0)</f>
        <v>0</v>
      </c>
      <c r="DG131" s="44">
        <f>IF(AND('Service Matrix'!DG120="Yes",'Service Volumes 3'!DG23=""),1,0)</f>
        <v>0</v>
      </c>
      <c r="DH131" s="44">
        <f>IF(AND('Service Matrix'!DH120="Yes",'Service Volumes 3'!DH23=""),1,0)</f>
        <v>0</v>
      </c>
      <c r="DI131" s="44">
        <f>IF(AND('Service Matrix'!DI120="Yes",'Service Volumes 3'!DI23=""),1,0)</f>
        <v>0</v>
      </c>
      <c r="DJ131" s="44">
        <f>IF(AND('Service Matrix'!DJ120="Yes",'Service Volumes 3'!DJ23=""),1,0)</f>
        <v>0</v>
      </c>
      <c r="DK131" s="44">
        <f>IF(AND('Service Matrix'!DK120="Yes",'Service Volumes 3'!DK23=""),1,0)</f>
        <v>0</v>
      </c>
      <c r="DL131" s="44">
        <f>IF(AND('Service Matrix'!DL120="Yes",'Service Volumes 3'!DL23=""),1,0)</f>
        <v>0</v>
      </c>
      <c r="DM131" s="44">
        <f>IF(AND('Service Matrix'!DM120="Yes",'Service Volumes 3'!DM23=""),1,0)</f>
        <v>0</v>
      </c>
      <c r="DN131" s="44">
        <f>IF(AND('Service Matrix'!DN120="Yes",'Service Volumes 3'!DN23=""),1,0)</f>
        <v>0</v>
      </c>
      <c r="DO131" s="44">
        <f>IF(AND('Service Matrix'!DO120="Yes",'Service Volumes 3'!DO23=""),1,0)</f>
        <v>0</v>
      </c>
      <c r="DP131" s="44">
        <f>IF(AND('Service Matrix'!DP120="Yes",'Service Volumes 3'!DP23=""),1,0)</f>
        <v>0</v>
      </c>
      <c r="DQ131" s="44">
        <f>IF(AND('Service Matrix'!DQ120="Yes",'Service Volumes 3'!DQ23=""),1,0)</f>
        <v>0</v>
      </c>
      <c r="DR131" s="44">
        <f>IF(AND('Service Matrix'!DR120="Yes",'Service Volumes 3'!DR23=""),1,0)</f>
        <v>0</v>
      </c>
      <c r="DS131" s="44">
        <f>IF(AND('Service Matrix'!DS120="Yes",'Service Volumes 3'!DS23=""),1,0)</f>
        <v>0</v>
      </c>
      <c r="DT131" s="44">
        <f>IF(AND('Service Matrix'!DT120="Yes",'Service Volumes 3'!DT23=""),1,0)</f>
        <v>0</v>
      </c>
      <c r="DU131" s="44">
        <f>IF(AND('Service Matrix'!DU120="Yes",'Service Volumes 3'!DU23=""),1,0)</f>
        <v>0</v>
      </c>
      <c r="DV131" s="44">
        <f>IF(AND('Service Matrix'!DV120="Yes",'Service Volumes 3'!DV23=""),1,0)</f>
        <v>0</v>
      </c>
      <c r="DW131" s="44">
        <f>IF(AND('Service Matrix'!DW120="Yes",'Service Volumes 3'!DW23=""),1,0)</f>
        <v>0</v>
      </c>
      <c r="DX131" s="44">
        <f>IF(AND('Service Matrix'!DX120="Yes",'Service Volumes 3'!DX23=""),1,0)</f>
        <v>0</v>
      </c>
      <c r="DY131" s="44">
        <f>IF(AND('Service Matrix'!DY120="Yes",'Service Volumes 3'!DY23=""),1,0)</f>
        <v>0</v>
      </c>
      <c r="DZ131" s="44">
        <f>IF(AND('Service Matrix'!DZ120="Yes",'Service Volumes 3'!DZ23=""),1,0)</f>
        <v>0</v>
      </c>
      <c r="EA131" s="44">
        <f>IF(AND('Service Matrix'!EA120="Yes",'Service Volumes 3'!EA23=""),1,0)</f>
        <v>0</v>
      </c>
      <c r="EB131" s="44">
        <f>IF(AND('Service Matrix'!EB120="Yes",'Service Volumes 3'!EB23=""),1,0)</f>
        <v>0</v>
      </c>
      <c r="EC131" s="44">
        <f>IF(AND('Service Matrix'!EC120="Yes",'Service Volumes 3'!EC23=""),1,0)</f>
        <v>0</v>
      </c>
      <c r="ED131" s="44">
        <f>IF(AND('Service Matrix'!ED120="Yes",'Service Volumes 3'!ED23=""),1,0)</f>
        <v>0</v>
      </c>
      <c r="EE131" s="44">
        <f>IF(AND('Service Matrix'!EE120="Yes",'Service Volumes 3'!EE23=""),1,0)</f>
        <v>0</v>
      </c>
      <c r="EF131" s="44">
        <f>IF(AND('Service Matrix'!EF120="Yes",'Service Volumes 3'!EF23=""),1,0)</f>
        <v>0</v>
      </c>
      <c r="EG131" s="44">
        <f>IF(AND('Service Matrix'!EG120="Yes",'Service Volumes 3'!EG23=""),1,0)</f>
        <v>0</v>
      </c>
      <c r="EH131" s="44">
        <f>IF(AND('Service Matrix'!EH120="Yes",'Service Volumes 3'!EH23=""),1,0)</f>
        <v>0</v>
      </c>
      <c r="EI131" s="44">
        <f>IF(AND('Service Matrix'!EI120="Yes",'Service Volumes 3'!EI23=""),1,0)</f>
        <v>0</v>
      </c>
      <c r="EJ131" s="44">
        <f>IF(AND('Service Matrix'!EJ120="Yes",'Service Volumes 3'!EJ23=""),1,0)</f>
        <v>0</v>
      </c>
      <c r="EK131" s="44">
        <f>IF(AND('Service Matrix'!EK120="Yes",'Service Volumes 3'!EK23=""),1,0)</f>
        <v>0</v>
      </c>
      <c r="EL131" s="44">
        <f>IF(AND('Service Matrix'!EL120="Yes",'Service Volumes 3'!EL23=""),1,0)</f>
        <v>0</v>
      </c>
      <c r="EM131" s="44">
        <f>IF(AND('Service Matrix'!EM120="Yes",'Service Volumes 3'!EM23=""),1,0)</f>
        <v>0</v>
      </c>
      <c r="EN131" s="44">
        <f>IF(AND('Service Matrix'!EN120="Yes",'Service Volumes 3'!EN23=""),1,0)</f>
        <v>0</v>
      </c>
      <c r="EO131" s="44">
        <f>IF(AND('Service Matrix'!EO120="Yes",'Service Volumes 3'!EO23=""),1,0)</f>
        <v>0</v>
      </c>
      <c r="EP131" s="44">
        <f>IF(AND('Service Matrix'!EP120="Yes",'Service Volumes 3'!EP23=""),1,0)</f>
        <v>0</v>
      </c>
      <c r="EQ131" s="44">
        <f>IF(AND('Service Matrix'!EQ120="Yes",'Service Volumes 3'!EQ23=""),1,0)</f>
        <v>0</v>
      </c>
      <c r="ER131" s="44">
        <f>IF(AND('Service Matrix'!ER120="Yes",'Service Volumes 3'!ER23=""),1,0)</f>
        <v>0</v>
      </c>
      <c r="ES131" s="44">
        <f>IF(AND('Service Matrix'!ES120="Yes",'Service Volumes 3'!ES23=""),1,0)</f>
        <v>0</v>
      </c>
      <c r="ET131" s="44">
        <f>IF(AND('Service Matrix'!ET120="Yes",'Service Volumes 3'!ET23=""),1,0)</f>
        <v>0</v>
      </c>
      <c r="EU131" s="44">
        <f>IF(AND('Service Matrix'!EU120="Yes",'Service Volumes 3'!EU23=""),1,0)</f>
        <v>0</v>
      </c>
      <c r="EV131" s="44">
        <f>IF(AND('Service Matrix'!EV120="Yes",'Service Volumes 3'!EV23=""),1,0)</f>
        <v>0</v>
      </c>
      <c r="EW131" s="44">
        <f>IF(AND('Service Matrix'!EW120="Yes",'Service Volumes 3'!EW23=""),1,0)</f>
        <v>0</v>
      </c>
      <c r="EX131" s="44">
        <f>IF(AND('Service Matrix'!EX120="Yes",'Service Volumes 3'!EX23=""),1,0)</f>
        <v>0</v>
      </c>
      <c r="EY131" s="44">
        <f>IF(AND('Service Matrix'!EY120="Yes",'Service Volumes 3'!EY23=""),1,0)</f>
        <v>0</v>
      </c>
      <c r="EZ131" s="44">
        <f>IF(AND('Service Matrix'!EZ120="Yes",'Service Volumes 3'!EZ23=""),1,0)</f>
        <v>0</v>
      </c>
      <c r="FA131" s="44">
        <f>IF(AND('Service Matrix'!FA120="Yes",'Service Volumes 3'!FA23=""),1,0)</f>
        <v>0</v>
      </c>
      <c r="FB131" s="44">
        <f>IF(AND('Service Matrix'!FB120="Yes",'Service Volumes 3'!FB23=""),1,0)</f>
        <v>0</v>
      </c>
      <c r="FC131" s="44">
        <f>IF(AND('Service Matrix'!FC120="Yes",'Service Volumes 3'!FC23=""),1,0)</f>
        <v>0</v>
      </c>
      <c r="FD131" s="44">
        <f>IF(AND('Service Matrix'!FD120="Yes",'Service Volumes 3'!FD23=""),1,0)</f>
        <v>0</v>
      </c>
      <c r="FE131" s="44">
        <f>IF(AND('Service Matrix'!FE120="Yes",'Service Volumes 3'!FE23=""),1,0)</f>
        <v>0</v>
      </c>
      <c r="FF131" s="44">
        <f>IF(AND('Service Matrix'!FF120="Yes",'Service Volumes 3'!FF23=""),1,0)</f>
        <v>0</v>
      </c>
      <c r="FG131" s="44">
        <f>IF(AND('Service Matrix'!FG120="Yes",'Service Volumes 3'!FG23=""),1,0)</f>
        <v>0</v>
      </c>
      <c r="FH131" s="44">
        <f>IF(AND('Service Matrix'!FH120="Yes",'Service Volumes 3'!FH23=""),1,0)</f>
        <v>0</v>
      </c>
      <c r="FI131" s="44">
        <f>IF(AND('Service Matrix'!FI120="Yes",'Service Volumes 3'!FI23=""),1,0)</f>
        <v>0</v>
      </c>
      <c r="FJ131" s="44">
        <f>IF(AND('Service Matrix'!FJ120="Yes",'Service Volumes 3'!FJ23=""),1,0)</f>
        <v>0</v>
      </c>
      <c r="FK131" s="44">
        <f>IF(AND('Service Matrix'!FK120="Yes",'Service Volumes 3'!FK23=""),1,0)</f>
        <v>0</v>
      </c>
      <c r="FL131" s="44">
        <f>IF(AND('Service Matrix'!FL120="Yes",'Service Volumes 3'!FL23=""),1,0)</f>
        <v>0</v>
      </c>
      <c r="FM131" s="44">
        <f>IF(AND('Service Matrix'!FM120="Yes",'Service Volumes 3'!FM23=""),1,0)</f>
        <v>0</v>
      </c>
      <c r="FN131" s="44">
        <f>IF(AND('Service Matrix'!FN120="Yes",'Service Volumes 3'!FN23=""),1,0)</f>
        <v>0</v>
      </c>
      <c r="FO131" s="44">
        <f>IF(AND('Service Matrix'!FO120="Yes",'Service Volumes 3'!FO23=""),1,0)</f>
        <v>0</v>
      </c>
      <c r="FP131" s="44">
        <f>IF(AND('Service Matrix'!FP120="Yes",'Service Volumes 3'!FP23=""),1,0)</f>
        <v>0</v>
      </c>
      <c r="FQ131" s="44">
        <f>IF(AND('Service Matrix'!FQ120="Yes",'Service Volumes 3'!FQ23=""),1,0)</f>
        <v>0</v>
      </c>
      <c r="FR131" s="44">
        <f>IF(AND('Service Matrix'!FR120="Yes",'Service Volumes 3'!FR23=""),1,0)</f>
        <v>0</v>
      </c>
      <c r="FS131" s="44">
        <f>IF(AND('Service Matrix'!FS120="Yes",'Service Volumes 3'!FS23=""),1,0)</f>
        <v>0</v>
      </c>
      <c r="FT131" s="44">
        <f>IF(AND('Service Matrix'!FT120="Yes",'Service Volumes 3'!FT23=""),1,0)</f>
        <v>0</v>
      </c>
      <c r="FU131" s="44">
        <f>IF(AND('Service Matrix'!FU120="Yes",'Service Volumes 3'!FU23=""),1,0)</f>
        <v>0</v>
      </c>
      <c r="FV131" s="44">
        <f>IF(AND('Service Matrix'!FV120="Yes",'Service Volumes 3'!FV23=""),1,0)</f>
        <v>0</v>
      </c>
      <c r="FW131" s="44">
        <f>IF(AND('Service Matrix'!FW120="Yes",'Service Volumes 3'!FW23=""),1,0)</f>
        <v>0</v>
      </c>
      <c r="FX131" s="44">
        <f>IF(AND('Service Matrix'!FX120="Yes",'Service Volumes 3'!FX23=""),1,0)</f>
        <v>0</v>
      </c>
      <c r="FY131" s="44">
        <f>IF(AND('Service Matrix'!FY120="Yes",'Service Volumes 3'!FY23=""),1,0)</f>
        <v>0</v>
      </c>
      <c r="FZ131" s="44">
        <f>IF(AND('Service Matrix'!FZ120="Yes",'Service Volumes 3'!FZ23=""),1,0)</f>
        <v>0</v>
      </c>
      <c r="GA131" s="44">
        <f>IF(AND('Service Matrix'!GA120="Yes",'Service Volumes 3'!GA23=""),1,0)</f>
        <v>0</v>
      </c>
      <c r="GB131" s="44">
        <f>IF(AND('Service Matrix'!GB120="Yes",'Service Volumes 3'!GB23=""),1,0)</f>
        <v>0</v>
      </c>
      <c r="GC131" s="44">
        <f>IF(AND('Service Matrix'!GC120="Yes",'Service Volumes 3'!GC23=""),1,0)</f>
        <v>0</v>
      </c>
      <c r="GD131" s="44">
        <f>IF(AND('Service Matrix'!GD120="Yes",'Service Volumes 3'!GD23=""),1,0)</f>
        <v>0</v>
      </c>
      <c r="GE131" s="44">
        <f>IF(AND('Service Matrix'!GE120="Yes",'Service Volumes 3'!GE23=""),1,0)</f>
        <v>0</v>
      </c>
      <c r="GF131" s="44">
        <f>IF(AND('Service Matrix'!GF120="Yes",'Service Volumes 3'!GF23=""),1,0)</f>
        <v>0</v>
      </c>
      <c r="GG131" s="44">
        <f>IF(AND('Service Matrix'!GG120="Yes",'Service Volumes 3'!GG23=""),1,0)</f>
        <v>0</v>
      </c>
      <c r="GH131" s="44">
        <f>IF(AND('Service Matrix'!GH120="Yes",'Service Volumes 3'!GH23=""),1,0)</f>
        <v>0</v>
      </c>
      <c r="GI131" s="44">
        <f>IF(AND('Service Matrix'!GI120="Yes",'Service Volumes 3'!GI23=""),1,0)</f>
        <v>0</v>
      </c>
      <c r="GJ131" s="44">
        <f>IF(AND('Service Matrix'!GJ120="Yes",'Service Volumes 3'!GJ23=""),1,0)</f>
        <v>0</v>
      </c>
      <c r="GK131" s="44">
        <f>IF(AND('Service Matrix'!GK120="Yes",'Service Volumes 3'!GK23=""),1,0)</f>
        <v>0</v>
      </c>
      <c r="GL131" s="44">
        <f>IF(AND('Service Matrix'!GL120="Yes",'Service Volumes 3'!GL23=""),1,0)</f>
        <v>0</v>
      </c>
      <c r="GM131" s="44">
        <f>IF(AND('Service Matrix'!GM120="Yes",'Service Volumes 3'!GM23=""),1,0)</f>
        <v>0</v>
      </c>
      <c r="GN131" s="44">
        <f>IF(AND('Service Matrix'!GN120="Yes",'Service Volumes 3'!GN23=""),1,0)</f>
        <v>0</v>
      </c>
      <c r="GO131" s="44">
        <f>IF(AND('Service Matrix'!GO120="Yes",'Service Volumes 3'!GO23=""),1,0)</f>
        <v>0</v>
      </c>
      <c r="GP131" s="44">
        <f>IF(AND('Service Matrix'!GP120="Yes",'Service Volumes 3'!GP23=""),1,0)</f>
        <v>0</v>
      </c>
      <c r="GQ131" s="44">
        <f>IF(AND('Service Matrix'!GQ120="Yes",'Service Volumes 3'!GQ23=""),1,0)</f>
        <v>0</v>
      </c>
      <c r="GR131" s="44">
        <f>IF(AND('Service Matrix'!GR120="Yes",'Service Volumes 3'!GR23=""),1,0)</f>
        <v>0</v>
      </c>
      <c r="GS131" s="44">
        <f>IF(AND('Service Matrix'!GS120="Yes",'Service Volumes 3'!GS23=""),1,0)</f>
        <v>0</v>
      </c>
      <c r="GT131" s="44">
        <f>IF(AND('Service Matrix'!GT120="Yes",'Service Volumes 3'!GT23=""),1,0)</f>
        <v>0</v>
      </c>
      <c r="GU131" s="44">
        <f>IF(AND('Service Matrix'!GU120="Yes",'Service Volumes 3'!GU23=""),1,0)</f>
        <v>0</v>
      </c>
      <c r="GV131" s="44">
        <f>IF(AND('Service Matrix'!GV120="Yes",'Service Volumes 3'!GV23=""),1,0)</f>
        <v>0</v>
      </c>
      <c r="GW131" s="44">
        <f>IF(AND('Service Matrix'!GW120="Yes",'Service Volumes 3'!GW23=""),1,0)</f>
        <v>0</v>
      </c>
      <c r="GX131" s="44">
        <f>IF(AND('Service Matrix'!GX120="Yes",'Service Volumes 3'!GX23=""),1,0)</f>
        <v>0</v>
      </c>
      <c r="GY131" s="44">
        <f>IF(AND('Service Matrix'!GY120="Yes",'Service Volumes 3'!GY23=""),1,0)</f>
        <v>0</v>
      </c>
      <c r="GZ131" s="44">
        <f>IF(AND('Service Matrix'!GZ120="Yes",'Service Volumes 3'!GZ23=""),1,0)</f>
        <v>0</v>
      </c>
      <c r="HA131" s="44">
        <f>IF(AND('Service Matrix'!HA120="Yes",'Service Volumes 3'!HA23=""),1,0)</f>
        <v>0</v>
      </c>
      <c r="HB131" s="44">
        <f>IF(AND('Service Matrix'!HB120="Yes",'Service Volumes 3'!HB23=""),1,0)</f>
        <v>0</v>
      </c>
      <c r="HC131" s="44">
        <f>IF(AND('Service Matrix'!HC120="Yes",'Service Volumes 3'!HC23=""),1,0)</f>
        <v>0</v>
      </c>
      <c r="HD131" s="44">
        <f>IF(AND('Service Matrix'!HD120="Yes",'Service Volumes 3'!HD23=""),1,0)</f>
        <v>0</v>
      </c>
      <c r="HE131" s="44">
        <f>IF(AND('Service Matrix'!HE120="Yes",'Service Volumes 3'!HE23=""),1,0)</f>
        <v>0</v>
      </c>
      <c r="HF131" s="44">
        <f>IF(AND('Service Matrix'!HF120="Yes",'Service Volumes 3'!HF23=""),1,0)</f>
        <v>0</v>
      </c>
      <c r="HG131" s="44">
        <f>IF(AND('Service Matrix'!HG120="Yes",'Service Volumes 3'!HG23=""),1,0)</f>
        <v>0</v>
      </c>
      <c r="HH131" s="44">
        <f>IF(AND('Service Matrix'!HH120="Yes",'Service Volumes 3'!HH23=""),1,0)</f>
        <v>0</v>
      </c>
      <c r="HI131" s="44">
        <f>IF(AND('Service Matrix'!HI120="Yes",'Service Volumes 3'!HI23=""),1,0)</f>
        <v>0</v>
      </c>
      <c r="HJ131" s="44">
        <f>IF(AND('Service Matrix'!HJ120="Yes",'Service Volumes 3'!HJ23=""),1,0)</f>
        <v>0</v>
      </c>
      <c r="HK131" s="44">
        <f>IF(AND('Service Matrix'!HK120="Yes",'Service Volumes 3'!HK23=""),1,0)</f>
        <v>0</v>
      </c>
      <c r="HL131" s="44">
        <f>IF(AND('Service Matrix'!HL120="Yes",'Service Volumes 3'!HL23=""),1,0)</f>
        <v>0</v>
      </c>
      <c r="HM131" s="44">
        <f>IF(AND('Service Matrix'!HM120="Yes",'Service Volumes 3'!HM23=""),1,0)</f>
        <v>0</v>
      </c>
      <c r="HN131" s="44">
        <f>IF(AND('Service Matrix'!HN120="Yes",'Service Volumes 3'!HN23=""),1,0)</f>
        <v>0</v>
      </c>
      <c r="HO131" s="44">
        <f>IF(AND('Service Matrix'!HO120="Yes",'Service Volumes 3'!HO23=""),1,0)</f>
        <v>0</v>
      </c>
      <c r="HP131" s="44">
        <f>IF(AND('Service Matrix'!HP120="Yes",'Service Volumes 3'!HP23=""),1,0)</f>
        <v>0</v>
      </c>
      <c r="HQ131" s="44">
        <f>IF(AND('Service Matrix'!HQ120="Yes",'Service Volumes 3'!HQ23=""),1,0)</f>
        <v>0</v>
      </c>
      <c r="HR131" s="44">
        <f>IF(AND('Service Matrix'!HR120="Yes",'Service Volumes 3'!HR23=""),1,0)</f>
        <v>0</v>
      </c>
      <c r="HS131" s="44">
        <f>IF(AND('Service Matrix'!HS120="Yes",'Service Volumes 3'!HS23=""),1,0)</f>
        <v>0</v>
      </c>
      <c r="HT131" s="44">
        <f>IF(AND('Service Matrix'!HT120="Yes",'Service Volumes 3'!HT23=""),1,0)</f>
        <v>0</v>
      </c>
      <c r="HU131" s="44">
        <f>IF(AND('Service Matrix'!HU120="Yes",'Service Volumes 3'!HU23=""),1,0)</f>
        <v>0</v>
      </c>
      <c r="HV131" s="44">
        <f>IF(AND('Service Matrix'!HV120="Yes",'Service Volumes 3'!HV23=""),1,0)</f>
        <v>0</v>
      </c>
      <c r="HW131" s="44">
        <f>IF(AND('Service Matrix'!HW120="Yes",'Service Volumes 3'!HW23=""),1,0)</f>
        <v>0</v>
      </c>
      <c r="HX131" s="44">
        <f>IF(AND('Service Matrix'!HX120="Yes",'Service Volumes 3'!HX23=""),1,0)</f>
        <v>0</v>
      </c>
      <c r="HY131" s="44">
        <f>IF(AND('Service Matrix'!HY120="Yes",'Service Volumes 3'!HY23=""),1,0)</f>
        <v>0</v>
      </c>
      <c r="HZ131" s="44">
        <f>IF(AND('Service Matrix'!HZ120="Yes",'Service Volumes 3'!HZ23=""),1,0)</f>
        <v>0</v>
      </c>
      <c r="IA131" s="44">
        <f>IF(AND('Service Matrix'!IA120="Yes",'Service Volumes 3'!IA23=""),1,0)</f>
        <v>0</v>
      </c>
      <c r="IB131" s="44">
        <f>IF(AND('Service Matrix'!IB120="Yes",'Service Volumes 3'!IB23=""),1,0)</f>
        <v>0</v>
      </c>
      <c r="IC131" s="44">
        <f>IF(AND('Service Matrix'!IC120="Yes",'Service Volumes 3'!IC23=""),1,0)</f>
        <v>0</v>
      </c>
      <c r="ID131" s="44">
        <f>IF(AND('Service Matrix'!ID120="Yes",'Service Volumes 3'!ID23=""),1,0)</f>
        <v>0</v>
      </c>
      <c r="IE131" s="44">
        <f>IF(AND('Service Matrix'!IE120="Yes",'Service Volumes 3'!IE23=""),1,0)</f>
        <v>0</v>
      </c>
      <c r="IF131" s="44">
        <f>IF(AND('Service Matrix'!IF120="Yes",'Service Volumes 3'!IF23=""),1,0)</f>
        <v>0</v>
      </c>
      <c r="IG131" s="44">
        <f>IF(AND('Service Matrix'!IG120="Yes",'Service Volumes 3'!IG23=""),1,0)</f>
        <v>0</v>
      </c>
      <c r="IH131" s="44">
        <f>IF(AND('Service Matrix'!IH120="Yes",'Service Volumes 3'!IH23=""),1,0)</f>
        <v>0</v>
      </c>
      <c r="II131" s="44">
        <f>IF(AND('Service Matrix'!II120="Yes",'Service Volumes 3'!II23=""),1,0)</f>
        <v>0</v>
      </c>
      <c r="IJ131" s="44">
        <f>IF(AND('Service Matrix'!IJ120="Yes",'Service Volumes 3'!IJ23=""),1,0)</f>
        <v>0</v>
      </c>
      <c r="IK131" s="44">
        <f>IF(AND('Service Matrix'!IK120="Yes",'Service Volumes 3'!IK23=""),1,0)</f>
        <v>0</v>
      </c>
      <c r="IL131" s="44">
        <f>IF(AND('Service Matrix'!IL120="Yes",'Service Volumes 3'!IL23=""),1,0)</f>
        <v>0</v>
      </c>
      <c r="IM131" s="44">
        <f>IF(AND('Service Matrix'!IM120="Yes",'Service Volumes 3'!IM23=""),1,0)</f>
        <v>0</v>
      </c>
      <c r="IN131" s="44">
        <f>IF(AND('Service Matrix'!IN120="Yes",'Service Volumes 3'!IN23=""),1,0)</f>
        <v>0</v>
      </c>
      <c r="IO131" s="44">
        <f>IF(AND('Service Matrix'!IO120="Yes",'Service Volumes 3'!IO23=""),1,0)</f>
        <v>0</v>
      </c>
      <c r="IP131" s="44">
        <f>IF(AND('Service Matrix'!IP120="Yes",'Service Volumes 3'!IP23=""),1,0)</f>
        <v>0</v>
      </c>
      <c r="IQ131" s="44">
        <f>IF(AND('Service Matrix'!IQ120="Yes",'Service Volumes 3'!IQ23=""),1,0)</f>
        <v>0</v>
      </c>
      <c r="IR131" s="44">
        <f>IF(AND('Service Matrix'!IR120="Yes",'Service Volumes 3'!IR23=""),1,0)</f>
        <v>0</v>
      </c>
      <c r="IS131" s="44">
        <f>IF(AND('Service Matrix'!IS120="Yes",'Service Volumes 3'!IS23=""),1,0)</f>
        <v>0</v>
      </c>
      <c r="IT131" s="44">
        <f>IF(AND('Service Matrix'!IT120="Yes",'Service Volumes 3'!IT23=""),1,0)</f>
        <v>0</v>
      </c>
      <c r="IU131" s="44">
        <f>IF(AND('Service Matrix'!IU120="Yes",'Service Volumes 3'!IU23=""),1,0)</f>
        <v>0</v>
      </c>
      <c r="IV131" s="44">
        <f>IF(AND('Service Matrix'!IV120="Yes",'Service Volumes 3'!IV23=""),1,0)</f>
        <v>0</v>
      </c>
      <c r="IW131" s="44">
        <f>IF(AND('Service Matrix'!IW120="Yes",'Service Volumes 3'!IW23=""),1,0)</f>
        <v>0</v>
      </c>
      <c r="IX131" s="44">
        <f>IF(AND('Service Matrix'!IX120="Yes",'Service Volumes 3'!IX23=""),1,0)</f>
        <v>0</v>
      </c>
      <c r="IY131" s="44">
        <f>IF(AND('Service Matrix'!IY120="Yes",'Service Volumes 3'!IY23=""),1,0)</f>
        <v>0</v>
      </c>
      <c r="IZ131" s="44">
        <f>IF(AND('Service Matrix'!IZ120="Yes",'Service Volumes 3'!IZ23=""),1,0)</f>
        <v>0</v>
      </c>
      <c r="JA131" s="44">
        <f>IF(AND('Service Matrix'!JA120="Yes",'Service Volumes 3'!JA23=""),1,0)</f>
        <v>0</v>
      </c>
      <c r="JB131" s="44">
        <f>IF(AND('Service Matrix'!JB120="Yes",'Service Volumes 3'!JB23=""),1,0)</f>
        <v>0</v>
      </c>
      <c r="JC131" s="44">
        <f>IF(AND('Service Matrix'!JC120="Yes",'Service Volumes 3'!JC23=""),1,0)</f>
        <v>0</v>
      </c>
      <c r="JD131" s="44">
        <f>IF(AND('Service Matrix'!JD120="Yes",'Service Volumes 3'!JD23=""),1,0)</f>
        <v>0</v>
      </c>
      <c r="JE131" s="44">
        <f>IF(AND('Service Matrix'!JE120="Yes",'Service Volumes 3'!JE23=""),1,0)</f>
        <v>0</v>
      </c>
      <c r="JF131" s="44">
        <f>IF(AND('Service Matrix'!JF120="Yes",'Service Volumes 3'!JF23=""),1,0)</f>
        <v>0</v>
      </c>
      <c r="JG131" s="44">
        <f>IF(AND('Service Matrix'!JG120="Yes",'Service Volumes 3'!JG23=""),1,0)</f>
        <v>0</v>
      </c>
      <c r="JH131" s="44">
        <f>IF(AND('Service Matrix'!JH120="Yes",'Service Volumes 3'!JH23=""),1,0)</f>
        <v>0</v>
      </c>
      <c r="JI131" s="44">
        <f>IF(AND('Service Matrix'!JI120="Yes",'Service Volumes 3'!JI23=""),1,0)</f>
        <v>0</v>
      </c>
      <c r="JJ131" s="44">
        <f>IF(AND('Service Matrix'!JJ120="Yes",'Service Volumes 3'!JJ23=""),1,0)</f>
        <v>0</v>
      </c>
      <c r="JK131" s="44">
        <f>IF(AND('Service Matrix'!JK120="Yes",'Service Volumes 3'!JK23=""),1,0)</f>
        <v>0</v>
      </c>
      <c r="JL131" s="44">
        <f>IF(AND('Service Matrix'!JL120="Yes",'Service Volumes 3'!JL23=""),1,0)</f>
        <v>0</v>
      </c>
      <c r="JM131" s="44">
        <f>IF(AND('Service Matrix'!JM120="Yes",'Service Volumes 3'!JM23=""),1,0)</f>
        <v>0</v>
      </c>
      <c r="JN131" s="44">
        <f>IF(AND('Service Matrix'!JN120="Yes",'Service Volumes 3'!JN23=""),1,0)</f>
        <v>0</v>
      </c>
      <c r="JO131" s="44">
        <f>IF(AND('Service Matrix'!JO120="Yes",'Service Volumes 3'!JO23=""),1,0)</f>
        <v>0</v>
      </c>
      <c r="JP131" s="44">
        <f>IF(AND('Service Matrix'!JP120="Yes",'Service Volumes 3'!JP23=""),1,0)</f>
        <v>0</v>
      </c>
      <c r="JQ131" s="44">
        <f>IF(AND('Service Matrix'!JQ120="Yes",'Service Volumes 3'!JQ23=""),1,0)</f>
        <v>0</v>
      </c>
      <c r="JR131" s="44">
        <f>IF(AND('Service Matrix'!JR120="Yes",'Service Volumes 3'!JR23=""),1,0)</f>
        <v>0</v>
      </c>
      <c r="JS131" s="44">
        <f>IF(AND('Service Matrix'!JS120="Yes",'Service Volumes 3'!JS23=""),1,0)</f>
        <v>0</v>
      </c>
      <c r="JT131" s="44">
        <f>IF(AND('Service Matrix'!JT120="Yes",'Service Volumes 3'!JT23=""),1,0)</f>
        <v>0</v>
      </c>
      <c r="JU131" s="44">
        <f>IF(AND('Service Matrix'!JU120="Yes",'Service Volumes 3'!JU23=""),1,0)</f>
        <v>0</v>
      </c>
      <c r="JV131" s="44">
        <f>IF(AND('Service Matrix'!JV120="Yes",'Service Volumes 3'!JV23=""),1,0)</f>
        <v>0</v>
      </c>
      <c r="JW131" s="44">
        <f>IF(AND('Service Matrix'!JW120="Yes",'Service Volumes 3'!JW23=""),1,0)</f>
        <v>0</v>
      </c>
      <c r="JX131" s="44">
        <f>IF(AND('Service Matrix'!JX120="Yes",'Service Volumes 3'!JX23=""),1,0)</f>
        <v>0</v>
      </c>
      <c r="JY131" s="44">
        <f>IF(AND('Service Matrix'!JY120="Yes",'Service Volumes 3'!JY23=""),1,0)</f>
        <v>0</v>
      </c>
      <c r="JZ131" s="44">
        <f>IF(AND('Service Matrix'!JZ120="Yes",'Service Volumes 3'!JZ23=""),1,0)</f>
        <v>0</v>
      </c>
      <c r="KA131" s="44">
        <f>IF(AND('Service Matrix'!KA120="Yes",'Service Volumes 3'!KA23=""),1,0)</f>
        <v>0</v>
      </c>
      <c r="KB131" s="44">
        <f>IF(AND('Service Matrix'!KB120="Yes",'Service Volumes 3'!KB23=""),1,0)</f>
        <v>0</v>
      </c>
      <c r="KC131" s="44">
        <f>IF(AND('Service Matrix'!KC120="Yes",'Service Volumes 3'!KC23=""),1,0)</f>
        <v>0</v>
      </c>
      <c r="KD131" s="44">
        <f>IF(AND('Service Matrix'!KD120="Yes",'Service Volumes 3'!KD23=""),1,0)</f>
        <v>0</v>
      </c>
      <c r="KE131" s="44">
        <f>IF(AND('Service Matrix'!KE120="Yes",'Service Volumes 3'!KE23=""),1,0)</f>
        <v>0</v>
      </c>
      <c r="KF131" s="44">
        <f>IF(AND('Service Matrix'!KF120="Yes",'Service Volumes 3'!KF23=""),1,0)</f>
        <v>0</v>
      </c>
      <c r="KG131" s="44">
        <f>IF(AND('Service Matrix'!KG120="Yes",'Service Volumes 3'!KG23=""),1,0)</f>
        <v>0</v>
      </c>
      <c r="KH131" s="44">
        <f>IF(AND('Service Matrix'!KH120="Yes",'Service Volumes 3'!KH23=""),1,0)</f>
        <v>0</v>
      </c>
      <c r="KI131" s="44">
        <f>IF(AND('Service Matrix'!KI120="Yes",'Service Volumes 3'!KI23=""),1,0)</f>
        <v>0</v>
      </c>
      <c r="KJ131" s="44">
        <f>IF(AND('Service Matrix'!KJ120="Yes",'Service Volumes 3'!KJ23=""),1,0)</f>
        <v>0</v>
      </c>
      <c r="KK131" s="44">
        <f>IF(AND('Service Matrix'!KK120="Yes",'Service Volumes 3'!KK23=""),1,0)</f>
        <v>0</v>
      </c>
      <c r="KL131" s="44">
        <f>IF(AND('Service Matrix'!KL120="Yes",'Service Volumes 3'!KL23=""),1,0)</f>
        <v>0</v>
      </c>
      <c r="KM131" s="44">
        <f>IF(AND('Service Matrix'!KM120="Yes",'Service Volumes 3'!KM23=""),1,0)</f>
        <v>0</v>
      </c>
      <c r="KN131" s="44">
        <f>IF(AND('Service Matrix'!KN120="Yes",'Service Volumes 3'!KN23=""),1,0)</f>
        <v>0</v>
      </c>
      <c r="KO131" s="44">
        <f>IF(AND('Service Matrix'!KO120="Yes",'Service Volumes 3'!KO23=""),1,0)</f>
        <v>0</v>
      </c>
      <c r="KP131" s="44">
        <f>IF(AND('Service Matrix'!KP120="Yes",'Service Volumes 3'!KP23=""),1,0)</f>
        <v>0</v>
      </c>
      <c r="KQ131" s="44">
        <f>IF(AND('Service Matrix'!KQ120="Yes",'Service Volumes 3'!KQ23=""),1,0)</f>
        <v>0</v>
      </c>
      <c r="KR131" s="44">
        <f>IF(AND('Service Matrix'!KR120="Yes",'Service Volumes 3'!KR23=""),1,0)</f>
        <v>0</v>
      </c>
      <c r="KS131" s="44">
        <f>IF(AND('Service Matrix'!KS120="Yes",'Service Volumes 3'!KS23=""),1,0)</f>
        <v>0</v>
      </c>
      <c r="KT131" s="44">
        <f>IF(AND('Service Matrix'!KT120="Yes",'Service Volumes 3'!KT23=""),1,0)</f>
        <v>0</v>
      </c>
      <c r="KU131" s="44">
        <f>IF(AND('Service Matrix'!KU120="Yes",'Service Volumes 3'!KU23=""),1,0)</f>
        <v>0</v>
      </c>
      <c r="KV131" s="44">
        <f>IF(AND('Service Matrix'!KV120="Yes",'Service Volumes 3'!KV23=""),1,0)</f>
        <v>0</v>
      </c>
      <c r="KW131" s="44">
        <f>IF(AND('Service Matrix'!KW120="Yes",'Service Volumes 3'!KW23=""),1,0)</f>
        <v>0</v>
      </c>
      <c r="KX131" s="44">
        <f>IF(AND('Service Matrix'!KX120="Yes",'Service Volumes 3'!KX23=""),1,0)</f>
        <v>0</v>
      </c>
      <c r="KY131" s="44">
        <f>IF(AND('Service Matrix'!KY120="Yes",'Service Volumes 3'!KY23=""),1,0)</f>
        <v>0</v>
      </c>
      <c r="KZ131" s="44">
        <f>IF(AND('Service Matrix'!KZ120="Yes",'Service Volumes 3'!KZ23=""),1,0)</f>
        <v>0</v>
      </c>
      <c r="LA131" s="44">
        <f>IF(AND('Service Matrix'!LA120="Yes",'Service Volumes 3'!LA23=""),1,0)</f>
        <v>0</v>
      </c>
      <c r="LB131" s="44">
        <f>IF(AND('Service Matrix'!LB120="Yes",'Service Volumes 3'!LB23=""),1,0)</f>
        <v>0</v>
      </c>
      <c r="LC131" s="44">
        <f>IF(AND('Service Matrix'!LC120="Yes",'Service Volumes 3'!LC23=""),1,0)</f>
        <v>0</v>
      </c>
      <c r="LD131" s="44">
        <f>IF(AND('Service Matrix'!LD120="Yes",'Service Volumes 3'!LD23=""),1,0)</f>
        <v>0</v>
      </c>
      <c r="LE131" s="44">
        <f>IF(AND('Service Matrix'!LE120="Yes",'Service Volumes 3'!LE23=""),1,0)</f>
        <v>0</v>
      </c>
      <c r="LF131" s="44">
        <f>IF(AND('Service Matrix'!LF120="Yes",'Service Volumes 3'!LF23=""),1,0)</f>
        <v>0</v>
      </c>
      <c r="LG131" s="44">
        <f>IF(AND('Service Matrix'!LG120="Yes",'Service Volumes 3'!LG23=""),1,0)</f>
        <v>0</v>
      </c>
      <c r="LH131" s="44">
        <f>IF(AND('Service Matrix'!LH120="Yes",'Service Volumes 3'!LH23=""),1,0)</f>
        <v>0</v>
      </c>
      <c r="LI131" s="44">
        <f>IF(AND('Service Matrix'!LI120="Yes",'Service Volumes 3'!LI23=""),1,0)</f>
        <v>0</v>
      </c>
      <c r="LJ131" s="44">
        <f>IF(AND('Service Matrix'!LJ120="Yes",'Service Volumes 3'!LJ23=""),1,0)</f>
        <v>0</v>
      </c>
      <c r="LK131" s="44">
        <f>IF(AND('Service Matrix'!LK120="Yes",'Service Volumes 3'!LK23=""),1,0)</f>
        <v>0</v>
      </c>
      <c r="LL131" s="44">
        <f>IF(AND('Service Matrix'!LL120="Yes",'Service Volumes 3'!LL23=""),1,0)</f>
        <v>0</v>
      </c>
      <c r="LM131" s="44">
        <f>IF(AND('Service Matrix'!LM120="Yes",'Service Volumes 3'!LM23=""),1,0)</f>
        <v>0</v>
      </c>
      <c r="LN131" s="44">
        <f>IF(AND('Service Matrix'!LN120="Yes",'Service Volumes 3'!LN23=""),1,0)</f>
        <v>0</v>
      </c>
      <c r="LO131" s="44">
        <f>IF(AND('Service Matrix'!LO120="Yes",'Service Volumes 3'!LO23=""),1,0)</f>
        <v>0</v>
      </c>
      <c r="LP131" s="44">
        <f>IF(AND('Service Matrix'!LP120="Yes",'Service Volumes 3'!LP23=""),1,0)</f>
        <v>0</v>
      </c>
      <c r="LQ131" s="44">
        <f>IF(AND('Service Matrix'!LQ120="Yes",'Service Volumes 3'!LQ23=""),1,0)</f>
        <v>0</v>
      </c>
      <c r="LR131" s="44">
        <f>IF(AND('Service Matrix'!LR120="Yes",'Service Volumes 3'!LR23=""),1,0)</f>
        <v>0</v>
      </c>
      <c r="LS131" s="44">
        <f>IF(AND('Service Matrix'!LS120="Yes",'Service Volumes 3'!LS23=""),1,0)</f>
        <v>0</v>
      </c>
      <c r="LT131" s="44">
        <f>IF(AND('Service Matrix'!LT120="Yes",'Service Volumes 3'!LT23=""),1,0)</f>
        <v>0</v>
      </c>
      <c r="LU131" s="44">
        <f>IF(AND('Service Matrix'!LU120="Yes",'Service Volumes 3'!LU23=""),1,0)</f>
        <v>0</v>
      </c>
      <c r="LV131" s="44">
        <f>IF(AND('Service Matrix'!LV120="Yes",'Service Volumes 3'!LV23=""),1,0)</f>
        <v>0</v>
      </c>
      <c r="LW131" s="44">
        <f>IF(AND('Service Matrix'!LW120="Yes",'Service Volumes 3'!LW23=""),1,0)</f>
        <v>0</v>
      </c>
      <c r="LX131" s="44">
        <f>IF(AND('Service Matrix'!LX120="Yes",'Service Volumes 3'!LX23=""),1,0)</f>
        <v>0</v>
      </c>
      <c r="LY131" s="44">
        <f>IF(AND('Service Matrix'!LY120="Yes",'Service Volumes 3'!LY23=""),1,0)</f>
        <v>0</v>
      </c>
      <c r="LZ131" s="44">
        <f>IF(AND('Service Matrix'!LZ120="Yes",'Service Volumes 3'!LZ23=""),1,0)</f>
        <v>0</v>
      </c>
      <c r="MA131" s="44">
        <f>IF(AND('Service Matrix'!MA120="Yes",'Service Volumes 3'!MA23=""),1,0)</f>
        <v>0</v>
      </c>
      <c r="MB131" s="44">
        <f>IF(AND('Service Matrix'!MB120="Yes",'Service Volumes 3'!MB23=""),1,0)</f>
        <v>0</v>
      </c>
      <c r="MC131" s="44">
        <f>IF(AND('Service Matrix'!MC120="Yes",'Service Volumes 3'!MC23=""),1,0)</f>
        <v>0</v>
      </c>
      <c r="MD131" s="44">
        <f>IF(AND('Service Matrix'!MD120="Yes",'Service Volumes 3'!MD23=""),1,0)</f>
        <v>0</v>
      </c>
      <c r="ME131" s="44">
        <f>IF(AND('Service Matrix'!ME120="Yes",'Service Volumes 3'!ME23=""),1,0)</f>
        <v>0</v>
      </c>
      <c r="MF131" s="44">
        <f>IF(AND('Service Matrix'!MF120="Yes",'Service Volumes 3'!MF23=""),1,0)</f>
        <v>0</v>
      </c>
      <c r="MG131" s="44">
        <f>IF(AND('Service Matrix'!MG120="Yes",'Service Volumes 3'!MG23=""),1,0)</f>
        <v>0</v>
      </c>
      <c r="MH131" s="44">
        <f>IF(AND('Service Matrix'!MH120="Yes",'Service Volumes 3'!MH23=""),1,0)</f>
        <v>0</v>
      </c>
      <c r="MI131" s="44">
        <f>IF(AND('Service Matrix'!MI120="Yes",'Service Volumes 3'!MI23=""),1,0)</f>
        <v>0</v>
      </c>
      <c r="MJ131" s="44">
        <f>IF(AND('Service Matrix'!MJ120="Yes",'Service Volumes 3'!MJ23=""),1,0)</f>
        <v>0</v>
      </c>
      <c r="MK131" s="44">
        <f>IF(AND('Service Matrix'!MK120="Yes",'Service Volumes 3'!MK23=""),1,0)</f>
        <v>0</v>
      </c>
      <c r="ML131" s="44">
        <f>IF(AND('Service Matrix'!ML120="Yes",'Service Volumes 3'!ML23=""),1,0)</f>
        <v>0</v>
      </c>
      <c r="MM131" s="44">
        <f>IF(AND('Service Matrix'!MM120="Yes",'Service Volumes 3'!MM23=""),1,0)</f>
        <v>0</v>
      </c>
      <c r="MN131" s="44">
        <f>IF(AND('Service Matrix'!MN120="Yes",'Service Volumes 3'!MN23=""),1,0)</f>
        <v>0</v>
      </c>
      <c r="MO131" s="44">
        <f>IF(AND('Service Matrix'!MO120="Yes",'Service Volumes 3'!MO23=""),1,0)</f>
        <v>0</v>
      </c>
      <c r="MP131" s="44">
        <f>IF(AND('Service Matrix'!MP120="Yes",'Service Volumes 3'!MP23=""),1,0)</f>
        <v>0</v>
      </c>
      <c r="MQ131" s="44">
        <f>IF(AND('Service Matrix'!MQ120="Yes",'Service Volumes 3'!MQ23=""),1,0)</f>
        <v>0</v>
      </c>
      <c r="MR131" s="44">
        <f>IF(AND('Service Matrix'!MR120="Yes",'Service Volumes 3'!MR23=""),1,0)</f>
        <v>0</v>
      </c>
      <c r="MS131" s="44">
        <f>IF(AND('Service Matrix'!MS120="Yes",'Service Volumes 3'!MS23=""),1,0)</f>
        <v>0</v>
      </c>
      <c r="MT131" s="44">
        <f>IF(AND('Service Matrix'!MT120="Yes",'Service Volumes 3'!MT23=""),1,0)</f>
        <v>0</v>
      </c>
      <c r="MU131" s="44">
        <f>IF(AND('Service Matrix'!MU120="Yes",'Service Volumes 3'!MU23=""),1,0)</f>
        <v>0</v>
      </c>
      <c r="MV131" s="44">
        <f>IF(AND('Service Matrix'!MV120="Yes",'Service Volumes 3'!MV23=""),1,0)</f>
        <v>0</v>
      </c>
      <c r="MW131" s="44">
        <f>IF(AND('Service Matrix'!MW120="Yes",'Service Volumes 3'!MW23=""),1,0)</f>
        <v>0</v>
      </c>
      <c r="MX131" s="44">
        <f>IF(AND('Service Matrix'!MX120="Yes",'Service Volumes 3'!MX23=""),1,0)</f>
        <v>0</v>
      </c>
      <c r="MY131" s="44">
        <f>IF(AND('Service Matrix'!MY120="Yes",'Service Volumes 3'!MY23=""),1,0)</f>
        <v>0</v>
      </c>
      <c r="MZ131" s="44">
        <f>IF(AND('Service Matrix'!MZ120="Yes",'Service Volumes 3'!MZ23=""),1,0)</f>
        <v>0</v>
      </c>
      <c r="NA131" s="44">
        <f>IF(AND('Service Matrix'!NA120="Yes",'Service Volumes 3'!NA23=""),1,0)</f>
        <v>0</v>
      </c>
      <c r="NB131" s="44">
        <f>IF(AND('Service Matrix'!NB120="Yes",'Service Volumes 3'!NB23=""),1,0)</f>
        <v>0</v>
      </c>
      <c r="NC131" s="44">
        <f>IF(AND('Service Matrix'!NC120="Yes",'Service Volumes 3'!NC23=""),1,0)</f>
        <v>0</v>
      </c>
      <c r="ND131" s="44">
        <f>IF(AND('Service Matrix'!ND120="Yes",'Service Volumes 3'!ND23=""),1,0)</f>
        <v>0</v>
      </c>
      <c r="NE131" s="44">
        <f>IF(AND('Service Matrix'!NE120="Yes",'Service Volumes 3'!NE23=""),1,0)</f>
        <v>0</v>
      </c>
      <c r="NF131" s="44">
        <f>IF(AND('Service Matrix'!NF120="Yes",'Service Volumes 3'!NF23=""),1,0)</f>
        <v>0</v>
      </c>
      <c r="NG131" s="44">
        <f>IF(AND('Service Matrix'!NG120="Yes",'Service Volumes 3'!NG23=""),1,0)</f>
        <v>0</v>
      </c>
      <c r="NH131" s="44">
        <f>IF(AND('Service Matrix'!NH120="Yes",'Service Volumes 3'!NH23=""),1,0)</f>
        <v>0</v>
      </c>
      <c r="NI131" s="44">
        <f>IF(AND('Service Matrix'!NI120="Yes",'Service Volumes 3'!NI23=""),1,0)</f>
        <v>0</v>
      </c>
      <c r="NJ131" s="44">
        <f>IF(AND('Service Matrix'!NJ120="Yes",'Service Volumes 3'!NJ23=""),1,0)</f>
        <v>0</v>
      </c>
      <c r="NK131" s="44">
        <f>IF(AND('Service Matrix'!NK120="Yes",'Service Volumes 3'!NK23=""),1,0)</f>
        <v>0</v>
      </c>
      <c r="NL131" s="44">
        <f>IF(AND('Service Matrix'!NL120="Yes",'Service Volumes 3'!NL23=""),1,0)</f>
        <v>0</v>
      </c>
      <c r="NM131" s="44">
        <f>IF(AND('Service Matrix'!NM120="Yes",'Service Volumes 3'!NM23=""),1,0)</f>
        <v>0</v>
      </c>
      <c r="NN131" s="44">
        <f>IF(AND('Service Matrix'!NN120="Yes",'Service Volumes 3'!NN23=""),1,0)</f>
        <v>0</v>
      </c>
      <c r="NO131" s="44">
        <f>IF(AND('Service Matrix'!NO120="Yes",'Service Volumes 3'!NO23=""),1,0)</f>
        <v>0</v>
      </c>
      <c r="NP131" s="44">
        <f>IF(AND('Service Matrix'!NP120="Yes",'Service Volumes 3'!NP23=""),1,0)</f>
        <v>0</v>
      </c>
      <c r="NQ131" s="44">
        <f>IF(AND('Service Matrix'!NQ120="Yes",'Service Volumes 3'!NQ23=""),1,0)</f>
        <v>0</v>
      </c>
      <c r="NR131" s="44">
        <f>IF(AND('Service Matrix'!NR120="Yes",'Service Volumes 3'!NR23=""),1,0)</f>
        <v>0</v>
      </c>
      <c r="NS131" s="44">
        <f>IF(AND('Service Matrix'!NS120="Yes",'Service Volumes 3'!NS23=""),1,0)</f>
        <v>0</v>
      </c>
      <c r="NT131" s="44">
        <f>IF(AND('Service Matrix'!NT120="Yes",'Service Volumes 3'!NT23=""),1,0)</f>
        <v>0</v>
      </c>
      <c r="NU131" s="44">
        <f>IF(AND('Service Matrix'!NU120="Yes",'Service Volumes 3'!NU23=""),1,0)</f>
        <v>0</v>
      </c>
      <c r="NV131" s="44">
        <f>IF(AND('Service Matrix'!NV120="Yes",'Service Volumes 3'!NV23=""),1,0)</f>
        <v>0</v>
      </c>
      <c r="NW131" s="44">
        <f>IF(AND('Service Matrix'!NW120="Yes",'Service Volumes 3'!NW23=""),1,0)</f>
        <v>0</v>
      </c>
      <c r="NX131" s="44">
        <f>IF(AND('Service Matrix'!NX120="Yes",'Service Volumes 3'!NX23=""),1,0)</f>
        <v>0</v>
      </c>
      <c r="NY131" s="44">
        <f>IF(AND('Service Matrix'!NY120="Yes",'Service Volumes 3'!NY23=""),1,0)</f>
        <v>0</v>
      </c>
      <c r="NZ131" s="44">
        <f>IF(AND('Service Matrix'!NZ120="Yes",'Service Volumes 3'!NZ23=""),1,0)</f>
        <v>0</v>
      </c>
      <c r="OA131" s="44">
        <f>IF(AND('Service Matrix'!OA120="Yes",'Service Volumes 3'!OA23=""),1,0)</f>
        <v>0</v>
      </c>
      <c r="OB131" s="44">
        <f>IF(AND('Service Matrix'!OB120="Yes",'Service Volumes 3'!OB23=""),1,0)</f>
        <v>0</v>
      </c>
      <c r="OC131" s="44">
        <f>IF(AND('Service Matrix'!OC120="Yes",'Service Volumes 3'!OC23=""),1,0)</f>
        <v>0</v>
      </c>
      <c r="OD131" s="44">
        <f>IF(AND('Service Matrix'!OD120="Yes",'Service Volumes 3'!OD23=""),1,0)</f>
        <v>0</v>
      </c>
      <c r="OE131" s="44">
        <f>IF(AND('Service Matrix'!OE120="Yes",'Service Volumes 3'!OE23=""),1,0)</f>
        <v>0</v>
      </c>
      <c r="OF131" s="44">
        <f>IF(AND('Service Matrix'!OF120="Yes",'Service Volumes 3'!OF23=""),1,0)</f>
        <v>0</v>
      </c>
      <c r="OG131" s="44">
        <f>IF(AND('Service Matrix'!OG120="Yes",'Service Volumes 3'!OG23=""),1,0)</f>
        <v>0</v>
      </c>
      <c r="OH131" s="44">
        <f>IF(AND('Service Matrix'!OH120="Yes",'Service Volumes 3'!OH23=""),1,0)</f>
        <v>0</v>
      </c>
      <c r="OI131" s="44">
        <f>IF(AND('Service Matrix'!OI120="Yes",'Service Volumes 3'!OI23=""),1,0)</f>
        <v>0</v>
      </c>
      <c r="OJ131" s="44">
        <f>IF(AND('Service Matrix'!OJ120="Yes",'Service Volumes 3'!OJ23=""),1,0)</f>
        <v>0</v>
      </c>
      <c r="OK131" s="44">
        <f>IF(AND('Service Matrix'!OK120="Yes",'Service Volumes 3'!OK23=""),1,0)</f>
        <v>0</v>
      </c>
      <c r="OL131" s="44">
        <f>IF(AND('Service Matrix'!OL120="Yes",'Service Volumes 3'!OL23=""),1,0)</f>
        <v>0</v>
      </c>
      <c r="OM131" s="44">
        <f>IF(AND('Service Matrix'!OM120="Yes",'Service Volumes 3'!OM23=""),1,0)</f>
        <v>0</v>
      </c>
      <c r="ON131" s="44">
        <f>IF(AND('Service Matrix'!ON120="Yes",'Service Volumes 3'!ON23=""),1,0)</f>
        <v>0</v>
      </c>
    </row>
    <row r="132" spans="2:404" ht="10.25" customHeight="1">
      <c r="B132" s="47" t="s">
        <v>160</v>
      </c>
      <c r="C132" s="45" t="s">
        <v>161</v>
      </c>
      <c r="D132" s="43" t="str">
        <f t="shared" si="6"/>
        <v>OK</v>
      </c>
      <c r="E132" s="44">
        <f>IF(AND('Service Matrix'!E121="Yes",'Service Volumes 3'!E25=""),1,0)</f>
        <v>0</v>
      </c>
      <c r="F132" s="44">
        <f>IF(AND('Service Matrix'!F121="Yes",'Service Volumes 3'!F25=""),1,0)</f>
        <v>0</v>
      </c>
      <c r="G132" s="44">
        <f>IF(AND('Service Matrix'!G121="Yes",'Service Volumes 3'!G25=""),1,0)</f>
        <v>0</v>
      </c>
      <c r="H132" s="44">
        <f>IF(AND('Service Matrix'!H121="Yes",'Service Volumes 3'!H25=""),1,0)</f>
        <v>0</v>
      </c>
      <c r="I132" s="44">
        <f>IF(AND('Service Matrix'!I121="Yes",'Service Volumes 3'!I25=""),1,0)</f>
        <v>0</v>
      </c>
      <c r="J132" s="44">
        <f>IF(AND('Service Matrix'!J121="Yes",'Service Volumes 3'!J25=""),1,0)</f>
        <v>0</v>
      </c>
      <c r="K132" s="44">
        <f>IF(AND('Service Matrix'!K121="Yes",'Service Volumes 3'!K25=""),1,0)</f>
        <v>0</v>
      </c>
      <c r="L132" s="44">
        <f>IF(AND('Service Matrix'!L121="Yes",'Service Volumes 3'!L25=""),1,0)</f>
        <v>0</v>
      </c>
      <c r="M132" s="44">
        <f>IF(AND('Service Matrix'!M121="Yes",'Service Volumes 3'!M25=""),1,0)</f>
        <v>0</v>
      </c>
      <c r="N132" s="44">
        <f>IF(AND('Service Matrix'!N121="Yes",'Service Volumes 3'!N25=""),1,0)</f>
        <v>0</v>
      </c>
      <c r="O132" s="44">
        <f>IF(AND('Service Matrix'!O121="Yes",'Service Volumes 3'!O25=""),1,0)</f>
        <v>0</v>
      </c>
      <c r="P132" s="44">
        <f>IF(AND('Service Matrix'!P121="Yes",'Service Volumes 3'!P25=""),1,0)</f>
        <v>0</v>
      </c>
      <c r="Q132" s="44">
        <f>IF(AND('Service Matrix'!Q121="Yes",'Service Volumes 3'!Q25=""),1,0)</f>
        <v>0</v>
      </c>
      <c r="R132" s="44">
        <f>IF(AND('Service Matrix'!R121="Yes",'Service Volumes 3'!R25=""),1,0)</f>
        <v>0</v>
      </c>
      <c r="S132" s="44">
        <f>IF(AND('Service Matrix'!S121="Yes",'Service Volumes 3'!S25=""),1,0)</f>
        <v>0</v>
      </c>
      <c r="T132" s="44">
        <f>IF(AND('Service Matrix'!T121="Yes",'Service Volumes 3'!T25=""),1,0)</f>
        <v>0</v>
      </c>
      <c r="U132" s="44">
        <f>IF(AND('Service Matrix'!U121="Yes",'Service Volumes 3'!U25=""),1,0)</f>
        <v>0</v>
      </c>
      <c r="V132" s="44">
        <f>IF(AND('Service Matrix'!V121="Yes",'Service Volumes 3'!V25=""),1,0)</f>
        <v>0</v>
      </c>
      <c r="W132" s="44">
        <f>IF(AND('Service Matrix'!W121="Yes",'Service Volumes 3'!W25=""),1,0)</f>
        <v>0</v>
      </c>
      <c r="X132" s="44">
        <f>IF(AND('Service Matrix'!X121="Yes",'Service Volumes 3'!X25=""),1,0)</f>
        <v>0</v>
      </c>
      <c r="Y132" s="44">
        <f>IF(AND('Service Matrix'!Y121="Yes",'Service Volumes 3'!Y25=""),1,0)</f>
        <v>0</v>
      </c>
      <c r="Z132" s="44">
        <f>IF(AND('Service Matrix'!Z121="Yes",'Service Volumes 3'!Z25=""),1,0)</f>
        <v>0</v>
      </c>
      <c r="AA132" s="44">
        <f>IF(AND('Service Matrix'!AA121="Yes",'Service Volumes 3'!AA25=""),1,0)</f>
        <v>0</v>
      </c>
      <c r="AB132" s="44">
        <f>IF(AND('Service Matrix'!AB121="Yes",'Service Volumes 3'!AB25=""),1,0)</f>
        <v>0</v>
      </c>
      <c r="AC132" s="44">
        <f>IF(AND('Service Matrix'!AC121="Yes",'Service Volumes 3'!AC25=""),1,0)</f>
        <v>0</v>
      </c>
      <c r="AD132" s="44">
        <f>IF(AND('Service Matrix'!AD121="Yes",'Service Volumes 3'!AD25=""),1,0)</f>
        <v>0</v>
      </c>
      <c r="AE132" s="44">
        <f>IF(AND('Service Matrix'!AE121="Yes",'Service Volumes 3'!AE25=""),1,0)</f>
        <v>0</v>
      </c>
      <c r="AF132" s="44">
        <f>IF(AND('Service Matrix'!AF121="Yes",'Service Volumes 3'!AF25=""),1,0)</f>
        <v>0</v>
      </c>
      <c r="AG132" s="44">
        <f>IF(AND('Service Matrix'!AG121="Yes",'Service Volumes 3'!AG25=""),1,0)</f>
        <v>0</v>
      </c>
      <c r="AH132" s="44">
        <f>IF(AND('Service Matrix'!AH121="Yes",'Service Volumes 3'!AH25=""),1,0)</f>
        <v>0</v>
      </c>
      <c r="AI132" s="44">
        <f>IF(AND('Service Matrix'!AI121="Yes",'Service Volumes 3'!AI25=""),1,0)</f>
        <v>0</v>
      </c>
      <c r="AJ132" s="44">
        <f>IF(AND('Service Matrix'!AJ121="Yes",'Service Volumes 3'!AJ25=""),1,0)</f>
        <v>0</v>
      </c>
      <c r="AK132" s="44">
        <f>IF(AND('Service Matrix'!AK121="Yes",'Service Volumes 3'!AK25=""),1,0)</f>
        <v>0</v>
      </c>
      <c r="AL132" s="44">
        <f>IF(AND('Service Matrix'!AL121="Yes",'Service Volumes 3'!AL25=""),1,0)</f>
        <v>0</v>
      </c>
      <c r="AM132" s="44">
        <f>IF(AND('Service Matrix'!AM121="Yes",'Service Volumes 3'!AM25=""),1,0)</f>
        <v>0</v>
      </c>
      <c r="AN132" s="44">
        <f>IF(AND('Service Matrix'!AN121="Yes",'Service Volumes 3'!AN25=""),1,0)</f>
        <v>0</v>
      </c>
      <c r="AO132" s="44">
        <f>IF(AND('Service Matrix'!AO121="Yes",'Service Volumes 3'!AO25=""),1,0)</f>
        <v>0</v>
      </c>
      <c r="AP132" s="44">
        <f>IF(AND('Service Matrix'!AP121="Yes",'Service Volumes 3'!AP25=""),1,0)</f>
        <v>0</v>
      </c>
      <c r="AQ132" s="44">
        <f>IF(AND('Service Matrix'!AQ121="Yes",'Service Volumes 3'!AQ25=""),1,0)</f>
        <v>0</v>
      </c>
      <c r="AR132" s="44">
        <f>IF(AND('Service Matrix'!AR121="Yes",'Service Volumes 3'!AR25=""),1,0)</f>
        <v>0</v>
      </c>
      <c r="AS132" s="44">
        <f>IF(AND('Service Matrix'!AS121="Yes",'Service Volumes 3'!AS25=""),1,0)</f>
        <v>0</v>
      </c>
      <c r="AT132" s="44">
        <f>IF(AND('Service Matrix'!AT121="Yes",'Service Volumes 3'!AT25=""),1,0)</f>
        <v>0</v>
      </c>
      <c r="AU132" s="44">
        <f>IF(AND('Service Matrix'!AU121="Yes",'Service Volumes 3'!AU25=""),1,0)</f>
        <v>0</v>
      </c>
      <c r="AV132" s="44">
        <f>IF(AND('Service Matrix'!AV121="Yes",'Service Volumes 3'!AV25=""),1,0)</f>
        <v>0</v>
      </c>
      <c r="AW132" s="44">
        <f>IF(AND('Service Matrix'!AW121="Yes",'Service Volumes 3'!AW25=""),1,0)</f>
        <v>0</v>
      </c>
      <c r="AX132" s="44">
        <f>IF(AND('Service Matrix'!AX121="Yes",'Service Volumes 3'!AX25=""),1,0)</f>
        <v>0</v>
      </c>
      <c r="AY132" s="44">
        <f>IF(AND('Service Matrix'!AY121="Yes",'Service Volumes 3'!AY25=""),1,0)</f>
        <v>0</v>
      </c>
      <c r="AZ132" s="44">
        <f>IF(AND('Service Matrix'!AZ121="Yes",'Service Volumes 3'!AZ25=""),1,0)</f>
        <v>0</v>
      </c>
      <c r="BA132" s="44">
        <f>IF(AND('Service Matrix'!BA121="Yes",'Service Volumes 3'!BA25=""),1,0)</f>
        <v>0</v>
      </c>
      <c r="BB132" s="44">
        <f>IF(AND('Service Matrix'!BB121="Yes",'Service Volumes 3'!BB25=""),1,0)</f>
        <v>0</v>
      </c>
      <c r="BC132" s="44">
        <f>IF(AND('Service Matrix'!BC121="Yes",'Service Volumes 3'!BC25=""),1,0)</f>
        <v>0</v>
      </c>
      <c r="BD132" s="44">
        <f>IF(AND('Service Matrix'!BD121="Yes",'Service Volumes 3'!BD25=""),1,0)</f>
        <v>0</v>
      </c>
      <c r="BE132" s="44">
        <f>IF(AND('Service Matrix'!BE121="Yes",'Service Volumes 3'!BE25=""),1,0)</f>
        <v>0</v>
      </c>
      <c r="BF132" s="44">
        <f>IF(AND('Service Matrix'!BF121="Yes",'Service Volumes 3'!BF25=""),1,0)</f>
        <v>0</v>
      </c>
      <c r="BG132" s="44">
        <f>IF(AND('Service Matrix'!BG121="Yes",'Service Volumes 3'!BG25=""),1,0)</f>
        <v>0</v>
      </c>
      <c r="BH132" s="44">
        <f>IF(AND('Service Matrix'!BH121="Yes",'Service Volumes 3'!BH25=""),1,0)</f>
        <v>0</v>
      </c>
      <c r="BI132" s="44">
        <f>IF(AND('Service Matrix'!BI121="Yes",'Service Volumes 3'!BI25=""),1,0)</f>
        <v>0</v>
      </c>
      <c r="BJ132" s="44">
        <f>IF(AND('Service Matrix'!BJ121="Yes",'Service Volumes 3'!BJ25=""),1,0)</f>
        <v>0</v>
      </c>
      <c r="BK132" s="44">
        <f>IF(AND('Service Matrix'!BK121="Yes",'Service Volumes 3'!BK25=""),1,0)</f>
        <v>0</v>
      </c>
      <c r="BL132" s="44">
        <f>IF(AND('Service Matrix'!BL121="Yes",'Service Volumes 3'!BL25=""),1,0)</f>
        <v>0</v>
      </c>
      <c r="BM132" s="44">
        <f>IF(AND('Service Matrix'!BM121="Yes",'Service Volumes 3'!BM25=""),1,0)</f>
        <v>0</v>
      </c>
      <c r="BN132" s="44">
        <f>IF(AND('Service Matrix'!BN121="Yes",'Service Volumes 3'!BN25=""),1,0)</f>
        <v>0</v>
      </c>
      <c r="BO132" s="44">
        <f>IF(AND('Service Matrix'!BO121="Yes",'Service Volumes 3'!BO25=""),1,0)</f>
        <v>0</v>
      </c>
      <c r="BP132" s="44">
        <f>IF(AND('Service Matrix'!BP121="Yes",'Service Volumes 3'!BP25=""),1,0)</f>
        <v>0</v>
      </c>
      <c r="BQ132" s="44">
        <f>IF(AND('Service Matrix'!BQ121="Yes",'Service Volumes 3'!BQ25=""),1,0)</f>
        <v>0</v>
      </c>
      <c r="BR132" s="44">
        <f>IF(AND('Service Matrix'!BR121="Yes",'Service Volumes 3'!BR25=""),1,0)</f>
        <v>0</v>
      </c>
      <c r="BS132" s="44">
        <f>IF(AND('Service Matrix'!BS121="Yes",'Service Volumes 3'!BS25=""),1,0)</f>
        <v>0</v>
      </c>
      <c r="BT132" s="44">
        <f>IF(AND('Service Matrix'!BT121="Yes",'Service Volumes 3'!BT25=""),1,0)</f>
        <v>0</v>
      </c>
      <c r="BU132" s="44">
        <f>IF(AND('Service Matrix'!BU121="Yes",'Service Volumes 3'!BU25=""),1,0)</f>
        <v>0</v>
      </c>
      <c r="BV132" s="44">
        <f>IF(AND('Service Matrix'!BV121="Yes",'Service Volumes 3'!BV25=""),1,0)</f>
        <v>0</v>
      </c>
      <c r="BW132" s="44">
        <f>IF(AND('Service Matrix'!BW121="Yes",'Service Volumes 3'!BW25=""),1,0)</f>
        <v>0</v>
      </c>
      <c r="BX132" s="44">
        <f>IF(AND('Service Matrix'!BX121="Yes",'Service Volumes 3'!BX25=""),1,0)</f>
        <v>0</v>
      </c>
      <c r="BY132" s="44">
        <f>IF(AND('Service Matrix'!BY121="Yes",'Service Volumes 3'!BY25=""),1,0)</f>
        <v>0</v>
      </c>
      <c r="BZ132" s="44">
        <f>IF(AND('Service Matrix'!BZ121="Yes",'Service Volumes 3'!BZ25=""),1,0)</f>
        <v>0</v>
      </c>
      <c r="CA132" s="44">
        <f>IF(AND('Service Matrix'!CA121="Yes",'Service Volumes 3'!CA25=""),1,0)</f>
        <v>0</v>
      </c>
      <c r="CB132" s="44">
        <f>IF(AND('Service Matrix'!CB121="Yes",'Service Volumes 3'!CB25=""),1,0)</f>
        <v>0</v>
      </c>
      <c r="CC132" s="44">
        <f>IF(AND('Service Matrix'!CC121="Yes",'Service Volumes 3'!CC25=""),1,0)</f>
        <v>0</v>
      </c>
      <c r="CD132" s="44">
        <f>IF(AND('Service Matrix'!CD121="Yes",'Service Volumes 3'!CD25=""),1,0)</f>
        <v>0</v>
      </c>
      <c r="CE132" s="44">
        <f>IF(AND('Service Matrix'!CE121="Yes",'Service Volumes 3'!CE25=""),1,0)</f>
        <v>0</v>
      </c>
      <c r="CF132" s="44">
        <f>IF(AND('Service Matrix'!CF121="Yes",'Service Volumes 3'!CF25=""),1,0)</f>
        <v>0</v>
      </c>
      <c r="CG132" s="44">
        <f>IF(AND('Service Matrix'!CG121="Yes",'Service Volumes 3'!CG25=""),1,0)</f>
        <v>0</v>
      </c>
      <c r="CH132" s="44">
        <f>IF(AND('Service Matrix'!CH121="Yes",'Service Volumes 3'!CH25=""),1,0)</f>
        <v>0</v>
      </c>
      <c r="CI132" s="44">
        <f>IF(AND('Service Matrix'!CI121="Yes",'Service Volumes 3'!CI25=""),1,0)</f>
        <v>0</v>
      </c>
      <c r="CJ132" s="44">
        <f>IF(AND('Service Matrix'!CJ121="Yes",'Service Volumes 3'!CJ25=""),1,0)</f>
        <v>0</v>
      </c>
      <c r="CK132" s="44">
        <f>IF(AND('Service Matrix'!CK121="Yes",'Service Volumes 3'!CK25=""),1,0)</f>
        <v>0</v>
      </c>
      <c r="CL132" s="44">
        <f>IF(AND('Service Matrix'!CL121="Yes",'Service Volumes 3'!CL25=""),1,0)</f>
        <v>0</v>
      </c>
      <c r="CM132" s="44">
        <f>IF(AND('Service Matrix'!CM121="Yes",'Service Volumes 3'!CM25=""),1,0)</f>
        <v>0</v>
      </c>
      <c r="CN132" s="44">
        <f>IF(AND('Service Matrix'!CN121="Yes",'Service Volumes 3'!CN25=""),1,0)</f>
        <v>0</v>
      </c>
      <c r="CO132" s="44">
        <f>IF(AND('Service Matrix'!CO121="Yes",'Service Volumes 3'!CO25=""),1,0)</f>
        <v>0</v>
      </c>
      <c r="CP132" s="44">
        <f>IF(AND('Service Matrix'!CP121="Yes",'Service Volumes 3'!CP25=""),1,0)</f>
        <v>0</v>
      </c>
      <c r="CQ132" s="44">
        <f>IF(AND('Service Matrix'!CQ121="Yes",'Service Volumes 3'!CQ25=""),1,0)</f>
        <v>0</v>
      </c>
      <c r="CR132" s="44">
        <f>IF(AND('Service Matrix'!CR121="Yes",'Service Volumes 3'!CR25=""),1,0)</f>
        <v>0</v>
      </c>
      <c r="CS132" s="44">
        <f>IF(AND('Service Matrix'!CS121="Yes",'Service Volumes 3'!CS25=""),1,0)</f>
        <v>0</v>
      </c>
      <c r="CT132" s="44">
        <f>IF(AND('Service Matrix'!CT121="Yes",'Service Volumes 3'!CT25=""),1,0)</f>
        <v>0</v>
      </c>
      <c r="CU132" s="44">
        <f>IF(AND('Service Matrix'!CU121="Yes",'Service Volumes 3'!CU25=""),1,0)</f>
        <v>0</v>
      </c>
      <c r="CV132" s="44">
        <f>IF(AND('Service Matrix'!CV121="Yes",'Service Volumes 3'!CV25=""),1,0)</f>
        <v>0</v>
      </c>
      <c r="CW132" s="44">
        <f>IF(AND('Service Matrix'!CW121="Yes",'Service Volumes 3'!CW25=""),1,0)</f>
        <v>0</v>
      </c>
      <c r="CX132" s="44">
        <f>IF(AND('Service Matrix'!CX121="Yes",'Service Volumes 3'!CX25=""),1,0)</f>
        <v>0</v>
      </c>
      <c r="CY132" s="44">
        <f>IF(AND('Service Matrix'!CY121="Yes",'Service Volumes 3'!CY25=""),1,0)</f>
        <v>0</v>
      </c>
      <c r="CZ132" s="44">
        <f>IF(AND('Service Matrix'!CZ121="Yes",'Service Volumes 3'!CZ25=""),1,0)</f>
        <v>0</v>
      </c>
      <c r="DA132" s="44">
        <f>IF(AND('Service Matrix'!DA121="Yes",'Service Volumes 3'!DA25=""),1,0)</f>
        <v>0</v>
      </c>
      <c r="DB132" s="44">
        <f>IF(AND('Service Matrix'!DB121="Yes",'Service Volumes 3'!DB25=""),1,0)</f>
        <v>0</v>
      </c>
      <c r="DC132" s="44">
        <f>IF(AND('Service Matrix'!DC121="Yes",'Service Volumes 3'!DC25=""),1,0)</f>
        <v>0</v>
      </c>
      <c r="DD132" s="44">
        <f>IF(AND('Service Matrix'!DD121="Yes",'Service Volumes 3'!DD25=""),1,0)</f>
        <v>0</v>
      </c>
      <c r="DE132" s="44">
        <f>IF(AND('Service Matrix'!DE121="Yes",'Service Volumes 3'!DE25=""),1,0)</f>
        <v>0</v>
      </c>
      <c r="DF132" s="44">
        <f>IF(AND('Service Matrix'!DF121="Yes",'Service Volumes 3'!DF25=""),1,0)</f>
        <v>0</v>
      </c>
      <c r="DG132" s="44">
        <f>IF(AND('Service Matrix'!DG121="Yes",'Service Volumes 3'!DG25=""),1,0)</f>
        <v>0</v>
      </c>
      <c r="DH132" s="44">
        <f>IF(AND('Service Matrix'!DH121="Yes",'Service Volumes 3'!DH25=""),1,0)</f>
        <v>0</v>
      </c>
      <c r="DI132" s="44">
        <f>IF(AND('Service Matrix'!DI121="Yes",'Service Volumes 3'!DI25=""),1,0)</f>
        <v>0</v>
      </c>
      <c r="DJ132" s="44">
        <f>IF(AND('Service Matrix'!DJ121="Yes",'Service Volumes 3'!DJ25=""),1,0)</f>
        <v>0</v>
      </c>
      <c r="DK132" s="44">
        <f>IF(AND('Service Matrix'!DK121="Yes",'Service Volumes 3'!DK25=""),1,0)</f>
        <v>0</v>
      </c>
      <c r="DL132" s="44">
        <f>IF(AND('Service Matrix'!DL121="Yes",'Service Volumes 3'!DL25=""),1,0)</f>
        <v>0</v>
      </c>
      <c r="DM132" s="44">
        <f>IF(AND('Service Matrix'!DM121="Yes",'Service Volumes 3'!DM25=""),1,0)</f>
        <v>0</v>
      </c>
      <c r="DN132" s="44">
        <f>IF(AND('Service Matrix'!DN121="Yes",'Service Volumes 3'!DN25=""),1,0)</f>
        <v>0</v>
      </c>
      <c r="DO132" s="44">
        <f>IF(AND('Service Matrix'!DO121="Yes",'Service Volumes 3'!DO25=""),1,0)</f>
        <v>0</v>
      </c>
      <c r="DP132" s="44">
        <f>IF(AND('Service Matrix'!DP121="Yes",'Service Volumes 3'!DP25=""),1,0)</f>
        <v>0</v>
      </c>
      <c r="DQ132" s="44">
        <f>IF(AND('Service Matrix'!DQ121="Yes",'Service Volumes 3'!DQ25=""),1,0)</f>
        <v>0</v>
      </c>
      <c r="DR132" s="44">
        <f>IF(AND('Service Matrix'!DR121="Yes",'Service Volumes 3'!DR25=""),1,0)</f>
        <v>0</v>
      </c>
      <c r="DS132" s="44">
        <f>IF(AND('Service Matrix'!DS121="Yes",'Service Volumes 3'!DS25=""),1,0)</f>
        <v>0</v>
      </c>
      <c r="DT132" s="44">
        <f>IF(AND('Service Matrix'!DT121="Yes",'Service Volumes 3'!DT25=""),1,0)</f>
        <v>0</v>
      </c>
      <c r="DU132" s="44">
        <f>IF(AND('Service Matrix'!DU121="Yes",'Service Volumes 3'!DU25=""),1,0)</f>
        <v>0</v>
      </c>
      <c r="DV132" s="44">
        <f>IF(AND('Service Matrix'!DV121="Yes",'Service Volumes 3'!DV25=""),1,0)</f>
        <v>0</v>
      </c>
      <c r="DW132" s="44">
        <f>IF(AND('Service Matrix'!DW121="Yes",'Service Volumes 3'!DW25=""),1,0)</f>
        <v>0</v>
      </c>
      <c r="DX132" s="44">
        <f>IF(AND('Service Matrix'!DX121="Yes",'Service Volumes 3'!DX25=""),1,0)</f>
        <v>0</v>
      </c>
      <c r="DY132" s="44">
        <f>IF(AND('Service Matrix'!DY121="Yes",'Service Volumes 3'!DY25=""),1,0)</f>
        <v>0</v>
      </c>
      <c r="DZ132" s="44">
        <f>IF(AND('Service Matrix'!DZ121="Yes",'Service Volumes 3'!DZ25=""),1,0)</f>
        <v>0</v>
      </c>
      <c r="EA132" s="44">
        <f>IF(AND('Service Matrix'!EA121="Yes",'Service Volumes 3'!EA25=""),1,0)</f>
        <v>0</v>
      </c>
      <c r="EB132" s="44">
        <f>IF(AND('Service Matrix'!EB121="Yes",'Service Volumes 3'!EB25=""),1,0)</f>
        <v>0</v>
      </c>
      <c r="EC132" s="44">
        <f>IF(AND('Service Matrix'!EC121="Yes",'Service Volumes 3'!EC25=""),1,0)</f>
        <v>0</v>
      </c>
      <c r="ED132" s="44">
        <f>IF(AND('Service Matrix'!ED121="Yes",'Service Volumes 3'!ED25=""),1,0)</f>
        <v>0</v>
      </c>
      <c r="EE132" s="44">
        <f>IF(AND('Service Matrix'!EE121="Yes",'Service Volumes 3'!EE25=""),1,0)</f>
        <v>0</v>
      </c>
      <c r="EF132" s="44">
        <f>IF(AND('Service Matrix'!EF121="Yes",'Service Volumes 3'!EF25=""),1,0)</f>
        <v>0</v>
      </c>
      <c r="EG132" s="44">
        <f>IF(AND('Service Matrix'!EG121="Yes",'Service Volumes 3'!EG25=""),1,0)</f>
        <v>0</v>
      </c>
      <c r="EH132" s="44">
        <f>IF(AND('Service Matrix'!EH121="Yes",'Service Volumes 3'!EH25=""),1,0)</f>
        <v>0</v>
      </c>
      <c r="EI132" s="44">
        <f>IF(AND('Service Matrix'!EI121="Yes",'Service Volumes 3'!EI25=""),1,0)</f>
        <v>0</v>
      </c>
      <c r="EJ132" s="44">
        <f>IF(AND('Service Matrix'!EJ121="Yes",'Service Volumes 3'!EJ25=""),1,0)</f>
        <v>0</v>
      </c>
      <c r="EK132" s="44">
        <f>IF(AND('Service Matrix'!EK121="Yes",'Service Volumes 3'!EK25=""),1,0)</f>
        <v>0</v>
      </c>
      <c r="EL132" s="44">
        <f>IF(AND('Service Matrix'!EL121="Yes",'Service Volumes 3'!EL25=""),1,0)</f>
        <v>0</v>
      </c>
      <c r="EM132" s="44">
        <f>IF(AND('Service Matrix'!EM121="Yes",'Service Volumes 3'!EM25=""),1,0)</f>
        <v>0</v>
      </c>
      <c r="EN132" s="44">
        <f>IF(AND('Service Matrix'!EN121="Yes",'Service Volumes 3'!EN25=""),1,0)</f>
        <v>0</v>
      </c>
      <c r="EO132" s="44">
        <f>IF(AND('Service Matrix'!EO121="Yes",'Service Volumes 3'!EO25=""),1,0)</f>
        <v>0</v>
      </c>
      <c r="EP132" s="44">
        <f>IF(AND('Service Matrix'!EP121="Yes",'Service Volumes 3'!EP25=""),1,0)</f>
        <v>0</v>
      </c>
      <c r="EQ132" s="44">
        <f>IF(AND('Service Matrix'!EQ121="Yes",'Service Volumes 3'!EQ25=""),1,0)</f>
        <v>0</v>
      </c>
      <c r="ER132" s="44">
        <f>IF(AND('Service Matrix'!ER121="Yes",'Service Volumes 3'!ER25=""),1,0)</f>
        <v>0</v>
      </c>
      <c r="ES132" s="44">
        <f>IF(AND('Service Matrix'!ES121="Yes",'Service Volumes 3'!ES25=""),1,0)</f>
        <v>0</v>
      </c>
      <c r="ET132" s="44">
        <f>IF(AND('Service Matrix'!ET121="Yes",'Service Volumes 3'!ET25=""),1,0)</f>
        <v>0</v>
      </c>
      <c r="EU132" s="44">
        <f>IF(AND('Service Matrix'!EU121="Yes",'Service Volumes 3'!EU25=""),1,0)</f>
        <v>0</v>
      </c>
      <c r="EV132" s="44">
        <f>IF(AND('Service Matrix'!EV121="Yes",'Service Volumes 3'!EV25=""),1,0)</f>
        <v>0</v>
      </c>
      <c r="EW132" s="44">
        <f>IF(AND('Service Matrix'!EW121="Yes",'Service Volumes 3'!EW25=""),1,0)</f>
        <v>0</v>
      </c>
      <c r="EX132" s="44">
        <f>IF(AND('Service Matrix'!EX121="Yes",'Service Volumes 3'!EX25=""),1,0)</f>
        <v>0</v>
      </c>
      <c r="EY132" s="44">
        <f>IF(AND('Service Matrix'!EY121="Yes",'Service Volumes 3'!EY25=""),1,0)</f>
        <v>0</v>
      </c>
      <c r="EZ132" s="44">
        <f>IF(AND('Service Matrix'!EZ121="Yes",'Service Volumes 3'!EZ25=""),1,0)</f>
        <v>0</v>
      </c>
      <c r="FA132" s="44">
        <f>IF(AND('Service Matrix'!FA121="Yes",'Service Volumes 3'!FA25=""),1,0)</f>
        <v>0</v>
      </c>
      <c r="FB132" s="44">
        <f>IF(AND('Service Matrix'!FB121="Yes",'Service Volumes 3'!FB25=""),1,0)</f>
        <v>0</v>
      </c>
      <c r="FC132" s="44">
        <f>IF(AND('Service Matrix'!FC121="Yes",'Service Volumes 3'!FC25=""),1,0)</f>
        <v>0</v>
      </c>
      <c r="FD132" s="44">
        <f>IF(AND('Service Matrix'!FD121="Yes",'Service Volumes 3'!FD25=""),1,0)</f>
        <v>0</v>
      </c>
      <c r="FE132" s="44">
        <f>IF(AND('Service Matrix'!FE121="Yes",'Service Volumes 3'!FE25=""),1,0)</f>
        <v>0</v>
      </c>
      <c r="FF132" s="44">
        <f>IF(AND('Service Matrix'!FF121="Yes",'Service Volumes 3'!FF25=""),1,0)</f>
        <v>0</v>
      </c>
      <c r="FG132" s="44">
        <f>IF(AND('Service Matrix'!FG121="Yes",'Service Volumes 3'!FG25=""),1,0)</f>
        <v>0</v>
      </c>
      <c r="FH132" s="44">
        <f>IF(AND('Service Matrix'!FH121="Yes",'Service Volumes 3'!FH25=""),1,0)</f>
        <v>0</v>
      </c>
      <c r="FI132" s="44">
        <f>IF(AND('Service Matrix'!FI121="Yes",'Service Volumes 3'!FI25=""),1,0)</f>
        <v>0</v>
      </c>
      <c r="FJ132" s="44">
        <f>IF(AND('Service Matrix'!FJ121="Yes",'Service Volumes 3'!FJ25=""),1,0)</f>
        <v>0</v>
      </c>
      <c r="FK132" s="44">
        <f>IF(AND('Service Matrix'!FK121="Yes",'Service Volumes 3'!FK25=""),1,0)</f>
        <v>0</v>
      </c>
      <c r="FL132" s="44">
        <f>IF(AND('Service Matrix'!FL121="Yes",'Service Volumes 3'!FL25=""),1,0)</f>
        <v>0</v>
      </c>
      <c r="FM132" s="44">
        <f>IF(AND('Service Matrix'!FM121="Yes",'Service Volumes 3'!FM25=""),1,0)</f>
        <v>0</v>
      </c>
      <c r="FN132" s="44">
        <f>IF(AND('Service Matrix'!FN121="Yes",'Service Volumes 3'!FN25=""),1,0)</f>
        <v>0</v>
      </c>
      <c r="FO132" s="44">
        <f>IF(AND('Service Matrix'!FO121="Yes",'Service Volumes 3'!FO25=""),1,0)</f>
        <v>0</v>
      </c>
      <c r="FP132" s="44">
        <f>IF(AND('Service Matrix'!FP121="Yes",'Service Volumes 3'!FP25=""),1,0)</f>
        <v>0</v>
      </c>
      <c r="FQ132" s="44">
        <f>IF(AND('Service Matrix'!FQ121="Yes",'Service Volumes 3'!FQ25=""),1,0)</f>
        <v>0</v>
      </c>
      <c r="FR132" s="44">
        <f>IF(AND('Service Matrix'!FR121="Yes",'Service Volumes 3'!FR25=""),1,0)</f>
        <v>0</v>
      </c>
      <c r="FS132" s="44">
        <f>IF(AND('Service Matrix'!FS121="Yes",'Service Volumes 3'!FS25=""),1,0)</f>
        <v>0</v>
      </c>
      <c r="FT132" s="44">
        <f>IF(AND('Service Matrix'!FT121="Yes",'Service Volumes 3'!FT25=""),1,0)</f>
        <v>0</v>
      </c>
      <c r="FU132" s="44">
        <f>IF(AND('Service Matrix'!FU121="Yes",'Service Volumes 3'!FU25=""),1,0)</f>
        <v>0</v>
      </c>
      <c r="FV132" s="44">
        <f>IF(AND('Service Matrix'!FV121="Yes",'Service Volumes 3'!FV25=""),1,0)</f>
        <v>0</v>
      </c>
      <c r="FW132" s="44">
        <f>IF(AND('Service Matrix'!FW121="Yes",'Service Volumes 3'!FW25=""),1,0)</f>
        <v>0</v>
      </c>
      <c r="FX132" s="44">
        <f>IF(AND('Service Matrix'!FX121="Yes",'Service Volumes 3'!FX25=""),1,0)</f>
        <v>0</v>
      </c>
      <c r="FY132" s="44">
        <f>IF(AND('Service Matrix'!FY121="Yes",'Service Volumes 3'!FY25=""),1,0)</f>
        <v>0</v>
      </c>
      <c r="FZ132" s="44">
        <f>IF(AND('Service Matrix'!FZ121="Yes",'Service Volumes 3'!FZ25=""),1,0)</f>
        <v>0</v>
      </c>
      <c r="GA132" s="44">
        <f>IF(AND('Service Matrix'!GA121="Yes",'Service Volumes 3'!GA25=""),1,0)</f>
        <v>0</v>
      </c>
      <c r="GB132" s="44">
        <f>IF(AND('Service Matrix'!GB121="Yes",'Service Volumes 3'!GB25=""),1,0)</f>
        <v>0</v>
      </c>
      <c r="GC132" s="44">
        <f>IF(AND('Service Matrix'!GC121="Yes",'Service Volumes 3'!GC25=""),1,0)</f>
        <v>0</v>
      </c>
      <c r="GD132" s="44">
        <f>IF(AND('Service Matrix'!GD121="Yes",'Service Volumes 3'!GD25=""),1,0)</f>
        <v>0</v>
      </c>
      <c r="GE132" s="44">
        <f>IF(AND('Service Matrix'!GE121="Yes",'Service Volumes 3'!GE25=""),1,0)</f>
        <v>0</v>
      </c>
      <c r="GF132" s="44">
        <f>IF(AND('Service Matrix'!GF121="Yes",'Service Volumes 3'!GF25=""),1,0)</f>
        <v>0</v>
      </c>
      <c r="GG132" s="44">
        <f>IF(AND('Service Matrix'!GG121="Yes",'Service Volumes 3'!GG25=""),1,0)</f>
        <v>0</v>
      </c>
      <c r="GH132" s="44">
        <f>IF(AND('Service Matrix'!GH121="Yes",'Service Volumes 3'!GH25=""),1,0)</f>
        <v>0</v>
      </c>
      <c r="GI132" s="44">
        <f>IF(AND('Service Matrix'!GI121="Yes",'Service Volumes 3'!GI25=""),1,0)</f>
        <v>0</v>
      </c>
      <c r="GJ132" s="44">
        <f>IF(AND('Service Matrix'!GJ121="Yes",'Service Volumes 3'!GJ25=""),1,0)</f>
        <v>0</v>
      </c>
      <c r="GK132" s="44">
        <f>IF(AND('Service Matrix'!GK121="Yes",'Service Volumes 3'!GK25=""),1,0)</f>
        <v>0</v>
      </c>
      <c r="GL132" s="44">
        <f>IF(AND('Service Matrix'!GL121="Yes",'Service Volumes 3'!GL25=""),1,0)</f>
        <v>0</v>
      </c>
      <c r="GM132" s="44">
        <f>IF(AND('Service Matrix'!GM121="Yes",'Service Volumes 3'!GM25=""),1,0)</f>
        <v>0</v>
      </c>
      <c r="GN132" s="44">
        <f>IF(AND('Service Matrix'!GN121="Yes",'Service Volumes 3'!GN25=""),1,0)</f>
        <v>0</v>
      </c>
      <c r="GO132" s="44">
        <f>IF(AND('Service Matrix'!GO121="Yes",'Service Volumes 3'!GO25=""),1,0)</f>
        <v>0</v>
      </c>
      <c r="GP132" s="44">
        <f>IF(AND('Service Matrix'!GP121="Yes",'Service Volumes 3'!GP25=""),1,0)</f>
        <v>0</v>
      </c>
      <c r="GQ132" s="44">
        <f>IF(AND('Service Matrix'!GQ121="Yes",'Service Volumes 3'!GQ25=""),1,0)</f>
        <v>0</v>
      </c>
      <c r="GR132" s="44">
        <f>IF(AND('Service Matrix'!GR121="Yes",'Service Volumes 3'!GR25=""),1,0)</f>
        <v>0</v>
      </c>
      <c r="GS132" s="44">
        <f>IF(AND('Service Matrix'!GS121="Yes",'Service Volumes 3'!GS25=""),1,0)</f>
        <v>0</v>
      </c>
      <c r="GT132" s="44">
        <f>IF(AND('Service Matrix'!GT121="Yes",'Service Volumes 3'!GT25=""),1,0)</f>
        <v>0</v>
      </c>
      <c r="GU132" s="44">
        <f>IF(AND('Service Matrix'!GU121="Yes",'Service Volumes 3'!GU25=""),1,0)</f>
        <v>0</v>
      </c>
      <c r="GV132" s="44">
        <f>IF(AND('Service Matrix'!GV121="Yes",'Service Volumes 3'!GV25=""),1,0)</f>
        <v>0</v>
      </c>
      <c r="GW132" s="44">
        <f>IF(AND('Service Matrix'!GW121="Yes",'Service Volumes 3'!GW25=""),1,0)</f>
        <v>0</v>
      </c>
      <c r="GX132" s="44">
        <f>IF(AND('Service Matrix'!GX121="Yes",'Service Volumes 3'!GX25=""),1,0)</f>
        <v>0</v>
      </c>
      <c r="GY132" s="44">
        <f>IF(AND('Service Matrix'!GY121="Yes",'Service Volumes 3'!GY25=""),1,0)</f>
        <v>0</v>
      </c>
      <c r="GZ132" s="44">
        <f>IF(AND('Service Matrix'!GZ121="Yes",'Service Volumes 3'!GZ25=""),1,0)</f>
        <v>0</v>
      </c>
      <c r="HA132" s="44">
        <f>IF(AND('Service Matrix'!HA121="Yes",'Service Volumes 3'!HA25=""),1,0)</f>
        <v>0</v>
      </c>
      <c r="HB132" s="44">
        <f>IF(AND('Service Matrix'!HB121="Yes",'Service Volumes 3'!HB25=""),1,0)</f>
        <v>0</v>
      </c>
      <c r="HC132" s="44">
        <f>IF(AND('Service Matrix'!HC121="Yes",'Service Volumes 3'!HC25=""),1,0)</f>
        <v>0</v>
      </c>
      <c r="HD132" s="44">
        <f>IF(AND('Service Matrix'!HD121="Yes",'Service Volumes 3'!HD25=""),1,0)</f>
        <v>0</v>
      </c>
      <c r="HE132" s="44">
        <f>IF(AND('Service Matrix'!HE121="Yes",'Service Volumes 3'!HE25=""),1,0)</f>
        <v>0</v>
      </c>
      <c r="HF132" s="44">
        <f>IF(AND('Service Matrix'!HF121="Yes",'Service Volumes 3'!HF25=""),1,0)</f>
        <v>0</v>
      </c>
      <c r="HG132" s="44">
        <f>IF(AND('Service Matrix'!HG121="Yes",'Service Volumes 3'!HG25=""),1,0)</f>
        <v>0</v>
      </c>
      <c r="HH132" s="44">
        <f>IF(AND('Service Matrix'!HH121="Yes",'Service Volumes 3'!HH25=""),1,0)</f>
        <v>0</v>
      </c>
      <c r="HI132" s="44">
        <f>IF(AND('Service Matrix'!HI121="Yes",'Service Volumes 3'!HI25=""),1,0)</f>
        <v>0</v>
      </c>
      <c r="HJ132" s="44">
        <f>IF(AND('Service Matrix'!HJ121="Yes",'Service Volumes 3'!HJ25=""),1,0)</f>
        <v>0</v>
      </c>
      <c r="HK132" s="44">
        <f>IF(AND('Service Matrix'!HK121="Yes",'Service Volumes 3'!HK25=""),1,0)</f>
        <v>0</v>
      </c>
      <c r="HL132" s="44">
        <f>IF(AND('Service Matrix'!HL121="Yes",'Service Volumes 3'!HL25=""),1,0)</f>
        <v>0</v>
      </c>
      <c r="HM132" s="44">
        <f>IF(AND('Service Matrix'!HM121="Yes",'Service Volumes 3'!HM25=""),1,0)</f>
        <v>0</v>
      </c>
      <c r="HN132" s="44">
        <f>IF(AND('Service Matrix'!HN121="Yes",'Service Volumes 3'!HN25=""),1,0)</f>
        <v>0</v>
      </c>
      <c r="HO132" s="44">
        <f>IF(AND('Service Matrix'!HO121="Yes",'Service Volumes 3'!HO25=""),1,0)</f>
        <v>0</v>
      </c>
      <c r="HP132" s="44">
        <f>IF(AND('Service Matrix'!HP121="Yes",'Service Volumes 3'!HP25=""),1,0)</f>
        <v>0</v>
      </c>
      <c r="HQ132" s="44">
        <f>IF(AND('Service Matrix'!HQ121="Yes",'Service Volumes 3'!HQ25=""),1,0)</f>
        <v>0</v>
      </c>
      <c r="HR132" s="44">
        <f>IF(AND('Service Matrix'!HR121="Yes",'Service Volumes 3'!HR25=""),1,0)</f>
        <v>0</v>
      </c>
      <c r="HS132" s="44">
        <f>IF(AND('Service Matrix'!HS121="Yes",'Service Volumes 3'!HS25=""),1,0)</f>
        <v>0</v>
      </c>
      <c r="HT132" s="44">
        <f>IF(AND('Service Matrix'!HT121="Yes",'Service Volumes 3'!HT25=""),1,0)</f>
        <v>0</v>
      </c>
      <c r="HU132" s="44">
        <f>IF(AND('Service Matrix'!HU121="Yes",'Service Volumes 3'!HU25=""),1,0)</f>
        <v>0</v>
      </c>
      <c r="HV132" s="44">
        <f>IF(AND('Service Matrix'!HV121="Yes",'Service Volumes 3'!HV25=""),1,0)</f>
        <v>0</v>
      </c>
      <c r="HW132" s="44">
        <f>IF(AND('Service Matrix'!HW121="Yes",'Service Volumes 3'!HW25=""),1,0)</f>
        <v>0</v>
      </c>
      <c r="HX132" s="44">
        <f>IF(AND('Service Matrix'!HX121="Yes",'Service Volumes 3'!HX25=""),1,0)</f>
        <v>0</v>
      </c>
      <c r="HY132" s="44">
        <f>IF(AND('Service Matrix'!HY121="Yes",'Service Volumes 3'!HY25=""),1,0)</f>
        <v>0</v>
      </c>
      <c r="HZ132" s="44">
        <f>IF(AND('Service Matrix'!HZ121="Yes",'Service Volumes 3'!HZ25=""),1,0)</f>
        <v>0</v>
      </c>
      <c r="IA132" s="44">
        <f>IF(AND('Service Matrix'!IA121="Yes",'Service Volumes 3'!IA25=""),1,0)</f>
        <v>0</v>
      </c>
      <c r="IB132" s="44">
        <f>IF(AND('Service Matrix'!IB121="Yes",'Service Volumes 3'!IB25=""),1,0)</f>
        <v>0</v>
      </c>
      <c r="IC132" s="44">
        <f>IF(AND('Service Matrix'!IC121="Yes",'Service Volumes 3'!IC25=""),1,0)</f>
        <v>0</v>
      </c>
      <c r="ID132" s="44">
        <f>IF(AND('Service Matrix'!ID121="Yes",'Service Volumes 3'!ID25=""),1,0)</f>
        <v>0</v>
      </c>
      <c r="IE132" s="44">
        <f>IF(AND('Service Matrix'!IE121="Yes",'Service Volumes 3'!IE25=""),1,0)</f>
        <v>0</v>
      </c>
      <c r="IF132" s="44">
        <f>IF(AND('Service Matrix'!IF121="Yes",'Service Volumes 3'!IF25=""),1,0)</f>
        <v>0</v>
      </c>
      <c r="IG132" s="44">
        <f>IF(AND('Service Matrix'!IG121="Yes",'Service Volumes 3'!IG25=""),1,0)</f>
        <v>0</v>
      </c>
      <c r="IH132" s="44">
        <f>IF(AND('Service Matrix'!IH121="Yes",'Service Volumes 3'!IH25=""),1,0)</f>
        <v>0</v>
      </c>
      <c r="II132" s="44">
        <f>IF(AND('Service Matrix'!II121="Yes",'Service Volumes 3'!II25=""),1,0)</f>
        <v>0</v>
      </c>
      <c r="IJ132" s="44">
        <f>IF(AND('Service Matrix'!IJ121="Yes",'Service Volumes 3'!IJ25=""),1,0)</f>
        <v>0</v>
      </c>
      <c r="IK132" s="44">
        <f>IF(AND('Service Matrix'!IK121="Yes",'Service Volumes 3'!IK25=""),1,0)</f>
        <v>0</v>
      </c>
      <c r="IL132" s="44">
        <f>IF(AND('Service Matrix'!IL121="Yes",'Service Volumes 3'!IL25=""),1,0)</f>
        <v>0</v>
      </c>
      <c r="IM132" s="44">
        <f>IF(AND('Service Matrix'!IM121="Yes",'Service Volumes 3'!IM25=""),1,0)</f>
        <v>0</v>
      </c>
      <c r="IN132" s="44">
        <f>IF(AND('Service Matrix'!IN121="Yes",'Service Volumes 3'!IN25=""),1,0)</f>
        <v>0</v>
      </c>
      <c r="IO132" s="44">
        <f>IF(AND('Service Matrix'!IO121="Yes",'Service Volumes 3'!IO25=""),1,0)</f>
        <v>0</v>
      </c>
      <c r="IP132" s="44">
        <f>IF(AND('Service Matrix'!IP121="Yes",'Service Volumes 3'!IP25=""),1,0)</f>
        <v>0</v>
      </c>
      <c r="IQ132" s="44">
        <f>IF(AND('Service Matrix'!IQ121="Yes",'Service Volumes 3'!IQ25=""),1,0)</f>
        <v>0</v>
      </c>
      <c r="IR132" s="44">
        <f>IF(AND('Service Matrix'!IR121="Yes",'Service Volumes 3'!IR25=""),1,0)</f>
        <v>0</v>
      </c>
      <c r="IS132" s="44">
        <f>IF(AND('Service Matrix'!IS121="Yes",'Service Volumes 3'!IS25=""),1,0)</f>
        <v>0</v>
      </c>
      <c r="IT132" s="44">
        <f>IF(AND('Service Matrix'!IT121="Yes",'Service Volumes 3'!IT25=""),1,0)</f>
        <v>0</v>
      </c>
      <c r="IU132" s="44">
        <f>IF(AND('Service Matrix'!IU121="Yes",'Service Volumes 3'!IU25=""),1,0)</f>
        <v>0</v>
      </c>
      <c r="IV132" s="44">
        <f>IF(AND('Service Matrix'!IV121="Yes",'Service Volumes 3'!IV25=""),1,0)</f>
        <v>0</v>
      </c>
      <c r="IW132" s="44">
        <f>IF(AND('Service Matrix'!IW121="Yes",'Service Volumes 3'!IW25=""),1,0)</f>
        <v>0</v>
      </c>
      <c r="IX132" s="44">
        <f>IF(AND('Service Matrix'!IX121="Yes",'Service Volumes 3'!IX25=""),1,0)</f>
        <v>0</v>
      </c>
      <c r="IY132" s="44">
        <f>IF(AND('Service Matrix'!IY121="Yes",'Service Volumes 3'!IY25=""),1,0)</f>
        <v>0</v>
      </c>
      <c r="IZ132" s="44">
        <f>IF(AND('Service Matrix'!IZ121="Yes",'Service Volumes 3'!IZ25=""),1,0)</f>
        <v>0</v>
      </c>
      <c r="JA132" s="44">
        <f>IF(AND('Service Matrix'!JA121="Yes",'Service Volumes 3'!JA25=""),1,0)</f>
        <v>0</v>
      </c>
      <c r="JB132" s="44">
        <f>IF(AND('Service Matrix'!JB121="Yes",'Service Volumes 3'!JB25=""),1,0)</f>
        <v>0</v>
      </c>
      <c r="JC132" s="44">
        <f>IF(AND('Service Matrix'!JC121="Yes",'Service Volumes 3'!JC25=""),1,0)</f>
        <v>0</v>
      </c>
      <c r="JD132" s="44">
        <f>IF(AND('Service Matrix'!JD121="Yes",'Service Volumes 3'!JD25=""),1,0)</f>
        <v>0</v>
      </c>
      <c r="JE132" s="44">
        <f>IF(AND('Service Matrix'!JE121="Yes",'Service Volumes 3'!JE25=""),1,0)</f>
        <v>0</v>
      </c>
      <c r="JF132" s="44">
        <f>IF(AND('Service Matrix'!JF121="Yes",'Service Volumes 3'!JF25=""),1,0)</f>
        <v>0</v>
      </c>
      <c r="JG132" s="44">
        <f>IF(AND('Service Matrix'!JG121="Yes",'Service Volumes 3'!JG25=""),1,0)</f>
        <v>0</v>
      </c>
      <c r="JH132" s="44">
        <f>IF(AND('Service Matrix'!JH121="Yes",'Service Volumes 3'!JH25=""),1,0)</f>
        <v>0</v>
      </c>
      <c r="JI132" s="44">
        <f>IF(AND('Service Matrix'!JI121="Yes",'Service Volumes 3'!JI25=""),1,0)</f>
        <v>0</v>
      </c>
      <c r="JJ132" s="44">
        <f>IF(AND('Service Matrix'!JJ121="Yes",'Service Volumes 3'!JJ25=""),1,0)</f>
        <v>0</v>
      </c>
      <c r="JK132" s="44">
        <f>IF(AND('Service Matrix'!JK121="Yes",'Service Volumes 3'!JK25=""),1,0)</f>
        <v>0</v>
      </c>
      <c r="JL132" s="44">
        <f>IF(AND('Service Matrix'!JL121="Yes",'Service Volumes 3'!JL25=""),1,0)</f>
        <v>0</v>
      </c>
      <c r="JM132" s="44">
        <f>IF(AND('Service Matrix'!JM121="Yes",'Service Volumes 3'!JM25=""),1,0)</f>
        <v>0</v>
      </c>
      <c r="JN132" s="44">
        <f>IF(AND('Service Matrix'!JN121="Yes",'Service Volumes 3'!JN25=""),1,0)</f>
        <v>0</v>
      </c>
      <c r="JO132" s="44">
        <f>IF(AND('Service Matrix'!JO121="Yes",'Service Volumes 3'!JO25=""),1,0)</f>
        <v>0</v>
      </c>
      <c r="JP132" s="44">
        <f>IF(AND('Service Matrix'!JP121="Yes",'Service Volumes 3'!JP25=""),1,0)</f>
        <v>0</v>
      </c>
      <c r="JQ132" s="44">
        <f>IF(AND('Service Matrix'!JQ121="Yes",'Service Volumes 3'!JQ25=""),1,0)</f>
        <v>0</v>
      </c>
      <c r="JR132" s="44">
        <f>IF(AND('Service Matrix'!JR121="Yes",'Service Volumes 3'!JR25=""),1,0)</f>
        <v>0</v>
      </c>
      <c r="JS132" s="44">
        <f>IF(AND('Service Matrix'!JS121="Yes",'Service Volumes 3'!JS25=""),1,0)</f>
        <v>0</v>
      </c>
      <c r="JT132" s="44">
        <f>IF(AND('Service Matrix'!JT121="Yes",'Service Volumes 3'!JT25=""),1,0)</f>
        <v>0</v>
      </c>
      <c r="JU132" s="44">
        <f>IF(AND('Service Matrix'!JU121="Yes",'Service Volumes 3'!JU25=""),1,0)</f>
        <v>0</v>
      </c>
      <c r="JV132" s="44">
        <f>IF(AND('Service Matrix'!JV121="Yes",'Service Volumes 3'!JV25=""),1,0)</f>
        <v>0</v>
      </c>
      <c r="JW132" s="44">
        <f>IF(AND('Service Matrix'!JW121="Yes",'Service Volumes 3'!JW25=""),1,0)</f>
        <v>0</v>
      </c>
      <c r="JX132" s="44">
        <f>IF(AND('Service Matrix'!JX121="Yes",'Service Volumes 3'!JX25=""),1,0)</f>
        <v>0</v>
      </c>
      <c r="JY132" s="44">
        <f>IF(AND('Service Matrix'!JY121="Yes",'Service Volumes 3'!JY25=""),1,0)</f>
        <v>0</v>
      </c>
      <c r="JZ132" s="44">
        <f>IF(AND('Service Matrix'!JZ121="Yes",'Service Volumes 3'!JZ25=""),1,0)</f>
        <v>0</v>
      </c>
      <c r="KA132" s="44">
        <f>IF(AND('Service Matrix'!KA121="Yes",'Service Volumes 3'!KA25=""),1,0)</f>
        <v>0</v>
      </c>
      <c r="KB132" s="44">
        <f>IF(AND('Service Matrix'!KB121="Yes",'Service Volumes 3'!KB25=""),1,0)</f>
        <v>0</v>
      </c>
      <c r="KC132" s="44">
        <f>IF(AND('Service Matrix'!KC121="Yes",'Service Volumes 3'!KC25=""),1,0)</f>
        <v>0</v>
      </c>
      <c r="KD132" s="44">
        <f>IF(AND('Service Matrix'!KD121="Yes",'Service Volumes 3'!KD25=""),1,0)</f>
        <v>0</v>
      </c>
      <c r="KE132" s="44">
        <f>IF(AND('Service Matrix'!KE121="Yes",'Service Volumes 3'!KE25=""),1,0)</f>
        <v>0</v>
      </c>
      <c r="KF132" s="44">
        <f>IF(AND('Service Matrix'!KF121="Yes",'Service Volumes 3'!KF25=""),1,0)</f>
        <v>0</v>
      </c>
      <c r="KG132" s="44">
        <f>IF(AND('Service Matrix'!KG121="Yes",'Service Volumes 3'!KG25=""),1,0)</f>
        <v>0</v>
      </c>
      <c r="KH132" s="44">
        <f>IF(AND('Service Matrix'!KH121="Yes",'Service Volumes 3'!KH25=""),1,0)</f>
        <v>0</v>
      </c>
      <c r="KI132" s="44">
        <f>IF(AND('Service Matrix'!KI121="Yes",'Service Volumes 3'!KI25=""),1,0)</f>
        <v>0</v>
      </c>
      <c r="KJ132" s="44">
        <f>IF(AND('Service Matrix'!KJ121="Yes",'Service Volumes 3'!KJ25=""),1,0)</f>
        <v>0</v>
      </c>
      <c r="KK132" s="44">
        <f>IF(AND('Service Matrix'!KK121="Yes",'Service Volumes 3'!KK25=""),1,0)</f>
        <v>0</v>
      </c>
      <c r="KL132" s="44">
        <f>IF(AND('Service Matrix'!KL121="Yes",'Service Volumes 3'!KL25=""),1,0)</f>
        <v>0</v>
      </c>
      <c r="KM132" s="44">
        <f>IF(AND('Service Matrix'!KM121="Yes",'Service Volumes 3'!KM25=""),1,0)</f>
        <v>0</v>
      </c>
      <c r="KN132" s="44">
        <f>IF(AND('Service Matrix'!KN121="Yes",'Service Volumes 3'!KN25=""),1,0)</f>
        <v>0</v>
      </c>
      <c r="KO132" s="44">
        <f>IF(AND('Service Matrix'!KO121="Yes",'Service Volumes 3'!KO25=""),1,0)</f>
        <v>0</v>
      </c>
      <c r="KP132" s="44">
        <f>IF(AND('Service Matrix'!KP121="Yes",'Service Volumes 3'!KP25=""),1,0)</f>
        <v>0</v>
      </c>
      <c r="KQ132" s="44">
        <f>IF(AND('Service Matrix'!KQ121="Yes",'Service Volumes 3'!KQ25=""),1,0)</f>
        <v>0</v>
      </c>
      <c r="KR132" s="44">
        <f>IF(AND('Service Matrix'!KR121="Yes",'Service Volumes 3'!KR25=""),1,0)</f>
        <v>0</v>
      </c>
      <c r="KS132" s="44">
        <f>IF(AND('Service Matrix'!KS121="Yes",'Service Volumes 3'!KS25=""),1,0)</f>
        <v>0</v>
      </c>
      <c r="KT132" s="44">
        <f>IF(AND('Service Matrix'!KT121="Yes",'Service Volumes 3'!KT25=""),1,0)</f>
        <v>0</v>
      </c>
      <c r="KU132" s="44">
        <f>IF(AND('Service Matrix'!KU121="Yes",'Service Volumes 3'!KU25=""),1,0)</f>
        <v>0</v>
      </c>
      <c r="KV132" s="44">
        <f>IF(AND('Service Matrix'!KV121="Yes",'Service Volumes 3'!KV25=""),1,0)</f>
        <v>0</v>
      </c>
      <c r="KW132" s="44">
        <f>IF(AND('Service Matrix'!KW121="Yes",'Service Volumes 3'!KW25=""),1,0)</f>
        <v>0</v>
      </c>
      <c r="KX132" s="44">
        <f>IF(AND('Service Matrix'!KX121="Yes",'Service Volumes 3'!KX25=""),1,0)</f>
        <v>0</v>
      </c>
      <c r="KY132" s="44">
        <f>IF(AND('Service Matrix'!KY121="Yes",'Service Volumes 3'!KY25=""),1,0)</f>
        <v>0</v>
      </c>
      <c r="KZ132" s="44">
        <f>IF(AND('Service Matrix'!KZ121="Yes",'Service Volumes 3'!KZ25=""),1,0)</f>
        <v>0</v>
      </c>
      <c r="LA132" s="44">
        <f>IF(AND('Service Matrix'!LA121="Yes",'Service Volumes 3'!LA25=""),1,0)</f>
        <v>0</v>
      </c>
      <c r="LB132" s="44">
        <f>IF(AND('Service Matrix'!LB121="Yes",'Service Volumes 3'!LB25=""),1,0)</f>
        <v>0</v>
      </c>
      <c r="LC132" s="44">
        <f>IF(AND('Service Matrix'!LC121="Yes",'Service Volumes 3'!LC25=""),1,0)</f>
        <v>0</v>
      </c>
      <c r="LD132" s="44">
        <f>IF(AND('Service Matrix'!LD121="Yes",'Service Volumes 3'!LD25=""),1,0)</f>
        <v>0</v>
      </c>
      <c r="LE132" s="44">
        <f>IF(AND('Service Matrix'!LE121="Yes",'Service Volumes 3'!LE25=""),1,0)</f>
        <v>0</v>
      </c>
      <c r="LF132" s="44">
        <f>IF(AND('Service Matrix'!LF121="Yes",'Service Volumes 3'!LF25=""),1,0)</f>
        <v>0</v>
      </c>
      <c r="LG132" s="44">
        <f>IF(AND('Service Matrix'!LG121="Yes",'Service Volumes 3'!LG25=""),1,0)</f>
        <v>0</v>
      </c>
      <c r="LH132" s="44">
        <f>IF(AND('Service Matrix'!LH121="Yes",'Service Volumes 3'!LH25=""),1,0)</f>
        <v>0</v>
      </c>
      <c r="LI132" s="44">
        <f>IF(AND('Service Matrix'!LI121="Yes",'Service Volumes 3'!LI25=""),1,0)</f>
        <v>0</v>
      </c>
      <c r="LJ132" s="44">
        <f>IF(AND('Service Matrix'!LJ121="Yes",'Service Volumes 3'!LJ25=""),1,0)</f>
        <v>0</v>
      </c>
      <c r="LK132" s="44">
        <f>IF(AND('Service Matrix'!LK121="Yes",'Service Volumes 3'!LK25=""),1,0)</f>
        <v>0</v>
      </c>
      <c r="LL132" s="44">
        <f>IF(AND('Service Matrix'!LL121="Yes",'Service Volumes 3'!LL25=""),1,0)</f>
        <v>0</v>
      </c>
      <c r="LM132" s="44">
        <f>IF(AND('Service Matrix'!LM121="Yes",'Service Volumes 3'!LM25=""),1,0)</f>
        <v>0</v>
      </c>
      <c r="LN132" s="44">
        <f>IF(AND('Service Matrix'!LN121="Yes",'Service Volumes 3'!LN25=""),1,0)</f>
        <v>0</v>
      </c>
      <c r="LO132" s="44">
        <f>IF(AND('Service Matrix'!LO121="Yes",'Service Volumes 3'!LO25=""),1,0)</f>
        <v>0</v>
      </c>
      <c r="LP132" s="44">
        <f>IF(AND('Service Matrix'!LP121="Yes",'Service Volumes 3'!LP25=""),1,0)</f>
        <v>0</v>
      </c>
      <c r="LQ132" s="44">
        <f>IF(AND('Service Matrix'!LQ121="Yes",'Service Volumes 3'!LQ25=""),1,0)</f>
        <v>0</v>
      </c>
      <c r="LR132" s="44">
        <f>IF(AND('Service Matrix'!LR121="Yes",'Service Volumes 3'!LR25=""),1,0)</f>
        <v>0</v>
      </c>
      <c r="LS132" s="44">
        <f>IF(AND('Service Matrix'!LS121="Yes",'Service Volumes 3'!LS25=""),1,0)</f>
        <v>0</v>
      </c>
      <c r="LT132" s="44">
        <f>IF(AND('Service Matrix'!LT121="Yes",'Service Volumes 3'!LT25=""),1,0)</f>
        <v>0</v>
      </c>
      <c r="LU132" s="44">
        <f>IF(AND('Service Matrix'!LU121="Yes",'Service Volumes 3'!LU25=""),1,0)</f>
        <v>0</v>
      </c>
      <c r="LV132" s="44">
        <f>IF(AND('Service Matrix'!LV121="Yes",'Service Volumes 3'!LV25=""),1,0)</f>
        <v>0</v>
      </c>
      <c r="LW132" s="44">
        <f>IF(AND('Service Matrix'!LW121="Yes",'Service Volumes 3'!LW25=""),1,0)</f>
        <v>0</v>
      </c>
      <c r="LX132" s="44">
        <f>IF(AND('Service Matrix'!LX121="Yes",'Service Volumes 3'!LX25=""),1,0)</f>
        <v>0</v>
      </c>
      <c r="LY132" s="44">
        <f>IF(AND('Service Matrix'!LY121="Yes",'Service Volumes 3'!LY25=""),1,0)</f>
        <v>0</v>
      </c>
      <c r="LZ132" s="44">
        <f>IF(AND('Service Matrix'!LZ121="Yes",'Service Volumes 3'!LZ25=""),1,0)</f>
        <v>0</v>
      </c>
      <c r="MA132" s="44">
        <f>IF(AND('Service Matrix'!MA121="Yes",'Service Volumes 3'!MA25=""),1,0)</f>
        <v>0</v>
      </c>
      <c r="MB132" s="44">
        <f>IF(AND('Service Matrix'!MB121="Yes",'Service Volumes 3'!MB25=""),1,0)</f>
        <v>0</v>
      </c>
      <c r="MC132" s="44">
        <f>IF(AND('Service Matrix'!MC121="Yes",'Service Volumes 3'!MC25=""),1,0)</f>
        <v>0</v>
      </c>
      <c r="MD132" s="44">
        <f>IF(AND('Service Matrix'!MD121="Yes",'Service Volumes 3'!MD25=""),1,0)</f>
        <v>0</v>
      </c>
      <c r="ME132" s="44">
        <f>IF(AND('Service Matrix'!ME121="Yes",'Service Volumes 3'!ME25=""),1,0)</f>
        <v>0</v>
      </c>
      <c r="MF132" s="44">
        <f>IF(AND('Service Matrix'!MF121="Yes",'Service Volumes 3'!MF25=""),1,0)</f>
        <v>0</v>
      </c>
      <c r="MG132" s="44">
        <f>IF(AND('Service Matrix'!MG121="Yes",'Service Volumes 3'!MG25=""),1,0)</f>
        <v>0</v>
      </c>
      <c r="MH132" s="44">
        <f>IF(AND('Service Matrix'!MH121="Yes",'Service Volumes 3'!MH25=""),1,0)</f>
        <v>0</v>
      </c>
      <c r="MI132" s="44">
        <f>IF(AND('Service Matrix'!MI121="Yes",'Service Volumes 3'!MI25=""),1,0)</f>
        <v>0</v>
      </c>
      <c r="MJ132" s="44">
        <f>IF(AND('Service Matrix'!MJ121="Yes",'Service Volumes 3'!MJ25=""),1,0)</f>
        <v>0</v>
      </c>
      <c r="MK132" s="44">
        <f>IF(AND('Service Matrix'!MK121="Yes",'Service Volumes 3'!MK25=""),1,0)</f>
        <v>0</v>
      </c>
      <c r="ML132" s="44">
        <f>IF(AND('Service Matrix'!ML121="Yes",'Service Volumes 3'!ML25=""),1,0)</f>
        <v>0</v>
      </c>
      <c r="MM132" s="44">
        <f>IF(AND('Service Matrix'!MM121="Yes",'Service Volumes 3'!MM25=""),1,0)</f>
        <v>0</v>
      </c>
      <c r="MN132" s="44">
        <f>IF(AND('Service Matrix'!MN121="Yes",'Service Volumes 3'!MN25=""),1,0)</f>
        <v>0</v>
      </c>
      <c r="MO132" s="44">
        <f>IF(AND('Service Matrix'!MO121="Yes",'Service Volumes 3'!MO25=""),1,0)</f>
        <v>0</v>
      </c>
      <c r="MP132" s="44">
        <f>IF(AND('Service Matrix'!MP121="Yes",'Service Volumes 3'!MP25=""),1,0)</f>
        <v>0</v>
      </c>
      <c r="MQ132" s="44">
        <f>IF(AND('Service Matrix'!MQ121="Yes",'Service Volumes 3'!MQ25=""),1,0)</f>
        <v>0</v>
      </c>
      <c r="MR132" s="44">
        <f>IF(AND('Service Matrix'!MR121="Yes",'Service Volumes 3'!MR25=""),1,0)</f>
        <v>0</v>
      </c>
      <c r="MS132" s="44">
        <f>IF(AND('Service Matrix'!MS121="Yes",'Service Volumes 3'!MS25=""),1,0)</f>
        <v>0</v>
      </c>
      <c r="MT132" s="44">
        <f>IF(AND('Service Matrix'!MT121="Yes",'Service Volumes 3'!MT25=""),1,0)</f>
        <v>0</v>
      </c>
      <c r="MU132" s="44">
        <f>IF(AND('Service Matrix'!MU121="Yes",'Service Volumes 3'!MU25=""),1,0)</f>
        <v>0</v>
      </c>
      <c r="MV132" s="44">
        <f>IF(AND('Service Matrix'!MV121="Yes",'Service Volumes 3'!MV25=""),1,0)</f>
        <v>0</v>
      </c>
      <c r="MW132" s="44">
        <f>IF(AND('Service Matrix'!MW121="Yes",'Service Volumes 3'!MW25=""),1,0)</f>
        <v>0</v>
      </c>
      <c r="MX132" s="44">
        <f>IF(AND('Service Matrix'!MX121="Yes",'Service Volumes 3'!MX25=""),1,0)</f>
        <v>0</v>
      </c>
      <c r="MY132" s="44">
        <f>IF(AND('Service Matrix'!MY121="Yes",'Service Volumes 3'!MY25=""),1,0)</f>
        <v>0</v>
      </c>
      <c r="MZ132" s="44">
        <f>IF(AND('Service Matrix'!MZ121="Yes",'Service Volumes 3'!MZ25=""),1,0)</f>
        <v>0</v>
      </c>
      <c r="NA132" s="44">
        <f>IF(AND('Service Matrix'!NA121="Yes",'Service Volumes 3'!NA25=""),1,0)</f>
        <v>0</v>
      </c>
      <c r="NB132" s="44">
        <f>IF(AND('Service Matrix'!NB121="Yes",'Service Volumes 3'!NB25=""),1,0)</f>
        <v>0</v>
      </c>
      <c r="NC132" s="44">
        <f>IF(AND('Service Matrix'!NC121="Yes",'Service Volumes 3'!NC25=""),1,0)</f>
        <v>0</v>
      </c>
      <c r="ND132" s="44">
        <f>IF(AND('Service Matrix'!ND121="Yes",'Service Volumes 3'!ND25=""),1,0)</f>
        <v>0</v>
      </c>
      <c r="NE132" s="44">
        <f>IF(AND('Service Matrix'!NE121="Yes",'Service Volumes 3'!NE25=""),1,0)</f>
        <v>0</v>
      </c>
      <c r="NF132" s="44">
        <f>IF(AND('Service Matrix'!NF121="Yes",'Service Volumes 3'!NF25=""),1,0)</f>
        <v>0</v>
      </c>
      <c r="NG132" s="44">
        <f>IF(AND('Service Matrix'!NG121="Yes",'Service Volumes 3'!NG25=""),1,0)</f>
        <v>0</v>
      </c>
      <c r="NH132" s="44">
        <f>IF(AND('Service Matrix'!NH121="Yes",'Service Volumes 3'!NH25=""),1,0)</f>
        <v>0</v>
      </c>
      <c r="NI132" s="44">
        <f>IF(AND('Service Matrix'!NI121="Yes",'Service Volumes 3'!NI25=""),1,0)</f>
        <v>0</v>
      </c>
      <c r="NJ132" s="44">
        <f>IF(AND('Service Matrix'!NJ121="Yes",'Service Volumes 3'!NJ25=""),1,0)</f>
        <v>0</v>
      </c>
      <c r="NK132" s="44">
        <f>IF(AND('Service Matrix'!NK121="Yes",'Service Volumes 3'!NK25=""),1,0)</f>
        <v>0</v>
      </c>
      <c r="NL132" s="44">
        <f>IF(AND('Service Matrix'!NL121="Yes",'Service Volumes 3'!NL25=""),1,0)</f>
        <v>0</v>
      </c>
      <c r="NM132" s="44">
        <f>IF(AND('Service Matrix'!NM121="Yes",'Service Volumes 3'!NM25=""),1,0)</f>
        <v>0</v>
      </c>
      <c r="NN132" s="44">
        <f>IF(AND('Service Matrix'!NN121="Yes",'Service Volumes 3'!NN25=""),1,0)</f>
        <v>0</v>
      </c>
      <c r="NO132" s="44">
        <f>IF(AND('Service Matrix'!NO121="Yes",'Service Volumes 3'!NO25=""),1,0)</f>
        <v>0</v>
      </c>
      <c r="NP132" s="44">
        <f>IF(AND('Service Matrix'!NP121="Yes",'Service Volumes 3'!NP25=""),1,0)</f>
        <v>0</v>
      </c>
      <c r="NQ132" s="44">
        <f>IF(AND('Service Matrix'!NQ121="Yes",'Service Volumes 3'!NQ25=""),1,0)</f>
        <v>0</v>
      </c>
      <c r="NR132" s="44">
        <f>IF(AND('Service Matrix'!NR121="Yes",'Service Volumes 3'!NR25=""),1,0)</f>
        <v>0</v>
      </c>
      <c r="NS132" s="44">
        <f>IF(AND('Service Matrix'!NS121="Yes",'Service Volumes 3'!NS25=""),1,0)</f>
        <v>0</v>
      </c>
      <c r="NT132" s="44">
        <f>IF(AND('Service Matrix'!NT121="Yes",'Service Volumes 3'!NT25=""),1,0)</f>
        <v>0</v>
      </c>
      <c r="NU132" s="44">
        <f>IF(AND('Service Matrix'!NU121="Yes",'Service Volumes 3'!NU25=""),1,0)</f>
        <v>0</v>
      </c>
      <c r="NV132" s="44">
        <f>IF(AND('Service Matrix'!NV121="Yes",'Service Volumes 3'!NV25=""),1,0)</f>
        <v>0</v>
      </c>
      <c r="NW132" s="44">
        <f>IF(AND('Service Matrix'!NW121="Yes",'Service Volumes 3'!NW25=""),1,0)</f>
        <v>0</v>
      </c>
      <c r="NX132" s="44">
        <f>IF(AND('Service Matrix'!NX121="Yes",'Service Volumes 3'!NX25=""),1,0)</f>
        <v>0</v>
      </c>
      <c r="NY132" s="44">
        <f>IF(AND('Service Matrix'!NY121="Yes",'Service Volumes 3'!NY25=""),1,0)</f>
        <v>0</v>
      </c>
      <c r="NZ132" s="44">
        <f>IF(AND('Service Matrix'!NZ121="Yes",'Service Volumes 3'!NZ25=""),1,0)</f>
        <v>0</v>
      </c>
      <c r="OA132" s="44">
        <f>IF(AND('Service Matrix'!OA121="Yes",'Service Volumes 3'!OA25=""),1,0)</f>
        <v>0</v>
      </c>
      <c r="OB132" s="44">
        <f>IF(AND('Service Matrix'!OB121="Yes",'Service Volumes 3'!OB25=""),1,0)</f>
        <v>0</v>
      </c>
      <c r="OC132" s="44">
        <f>IF(AND('Service Matrix'!OC121="Yes",'Service Volumes 3'!OC25=""),1,0)</f>
        <v>0</v>
      </c>
      <c r="OD132" s="44">
        <f>IF(AND('Service Matrix'!OD121="Yes",'Service Volumes 3'!OD25=""),1,0)</f>
        <v>0</v>
      </c>
      <c r="OE132" s="44">
        <f>IF(AND('Service Matrix'!OE121="Yes",'Service Volumes 3'!OE25=""),1,0)</f>
        <v>0</v>
      </c>
      <c r="OF132" s="44">
        <f>IF(AND('Service Matrix'!OF121="Yes",'Service Volumes 3'!OF25=""),1,0)</f>
        <v>0</v>
      </c>
      <c r="OG132" s="44">
        <f>IF(AND('Service Matrix'!OG121="Yes",'Service Volumes 3'!OG25=""),1,0)</f>
        <v>0</v>
      </c>
      <c r="OH132" s="44">
        <f>IF(AND('Service Matrix'!OH121="Yes",'Service Volumes 3'!OH25=""),1,0)</f>
        <v>0</v>
      </c>
      <c r="OI132" s="44">
        <f>IF(AND('Service Matrix'!OI121="Yes",'Service Volumes 3'!OI25=""),1,0)</f>
        <v>0</v>
      </c>
      <c r="OJ132" s="44">
        <f>IF(AND('Service Matrix'!OJ121="Yes",'Service Volumes 3'!OJ25=""),1,0)</f>
        <v>0</v>
      </c>
      <c r="OK132" s="44">
        <f>IF(AND('Service Matrix'!OK121="Yes",'Service Volumes 3'!OK25=""),1,0)</f>
        <v>0</v>
      </c>
      <c r="OL132" s="44">
        <f>IF(AND('Service Matrix'!OL121="Yes",'Service Volumes 3'!OL25=""),1,0)</f>
        <v>0</v>
      </c>
      <c r="OM132" s="44">
        <f>IF(AND('Service Matrix'!OM121="Yes",'Service Volumes 3'!OM25=""),1,0)</f>
        <v>0</v>
      </c>
      <c r="ON132" s="44">
        <f>IF(AND('Service Matrix'!ON121="Yes",'Service Volumes 3'!ON25=""),1,0)</f>
        <v>0</v>
      </c>
    </row>
    <row r="133" spans="2:404" ht="10.25" customHeight="1">
      <c r="B133" s="47" t="s">
        <v>162</v>
      </c>
      <c r="C133" s="45" t="s">
        <v>163</v>
      </c>
      <c r="D133" s="43" t="str">
        <f t="shared" si="6"/>
        <v>OK</v>
      </c>
      <c r="E133" s="44">
        <f>IF(AND('Service Matrix'!E122="Yes",'Service Volumes 3'!E27=""),1,0)</f>
        <v>0</v>
      </c>
      <c r="F133" s="44">
        <f>IF(AND('Service Matrix'!F122="Yes",'Service Volumes 3'!F27=""),1,0)</f>
        <v>0</v>
      </c>
      <c r="G133" s="44">
        <f>IF(AND('Service Matrix'!G122="Yes",'Service Volumes 3'!G27=""),1,0)</f>
        <v>0</v>
      </c>
      <c r="H133" s="44">
        <f>IF(AND('Service Matrix'!H122="Yes",'Service Volumes 3'!H27=""),1,0)</f>
        <v>0</v>
      </c>
      <c r="I133" s="44">
        <f>IF(AND('Service Matrix'!I122="Yes",'Service Volumes 3'!I27=""),1,0)</f>
        <v>0</v>
      </c>
      <c r="J133" s="44">
        <f>IF(AND('Service Matrix'!J122="Yes",'Service Volumes 3'!J27=""),1,0)</f>
        <v>0</v>
      </c>
      <c r="K133" s="44">
        <f>IF(AND('Service Matrix'!K122="Yes",'Service Volumes 3'!K27=""),1,0)</f>
        <v>0</v>
      </c>
      <c r="L133" s="44">
        <f>IF(AND('Service Matrix'!L122="Yes",'Service Volumes 3'!L27=""),1,0)</f>
        <v>0</v>
      </c>
      <c r="M133" s="44">
        <f>IF(AND('Service Matrix'!M122="Yes",'Service Volumes 3'!M27=""),1,0)</f>
        <v>0</v>
      </c>
      <c r="N133" s="44">
        <f>IF(AND('Service Matrix'!N122="Yes",'Service Volumes 3'!N27=""),1,0)</f>
        <v>0</v>
      </c>
      <c r="O133" s="44">
        <f>IF(AND('Service Matrix'!O122="Yes",'Service Volumes 3'!O27=""),1,0)</f>
        <v>0</v>
      </c>
      <c r="P133" s="44">
        <f>IF(AND('Service Matrix'!P122="Yes",'Service Volumes 3'!P27=""),1,0)</f>
        <v>0</v>
      </c>
      <c r="Q133" s="44">
        <f>IF(AND('Service Matrix'!Q122="Yes",'Service Volumes 3'!Q27=""),1,0)</f>
        <v>0</v>
      </c>
      <c r="R133" s="44">
        <f>IF(AND('Service Matrix'!R122="Yes",'Service Volumes 3'!R27=""),1,0)</f>
        <v>0</v>
      </c>
      <c r="S133" s="44">
        <f>IF(AND('Service Matrix'!S122="Yes",'Service Volumes 3'!S27=""),1,0)</f>
        <v>0</v>
      </c>
      <c r="T133" s="44">
        <f>IF(AND('Service Matrix'!T122="Yes",'Service Volumes 3'!T27=""),1,0)</f>
        <v>0</v>
      </c>
      <c r="U133" s="44">
        <f>IF(AND('Service Matrix'!U122="Yes",'Service Volumes 3'!U27=""),1,0)</f>
        <v>0</v>
      </c>
      <c r="V133" s="44">
        <f>IF(AND('Service Matrix'!V122="Yes",'Service Volumes 3'!V27=""),1,0)</f>
        <v>0</v>
      </c>
      <c r="W133" s="44">
        <f>IF(AND('Service Matrix'!W122="Yes",'Service Volumes 3'!W27=""),1,0)</f>
        <v>0</v>
      </c>
      <c r="X133" s="44">
        <f>IF(AND('Service Matrix'!X122="Yes",'Service Volumes 3'!X27=""),1,0)</f>
        <v>0</v>
      </c>
      <c r="Y133" s="44">
        <f>IF(AND('Service Matrix'!Y122="Yes",'Service Volumes 3'!Y27=""),1,0)</f>
        <v>0</v>
      </c>
      <c r="Z133" s="44">
        <f>IF(AND('Service Matrix'!Z122="Yes",'Service Volumes 3'!Z27=""),1,0)</f>
        <v>0</v>
      </c>
      <c r="AA133" s="44">
        <f>IF(AND('Service Matrix'!AA122="Yes",'Service Volumes 3'!AA27=""),1,0)</f>
        <v>0</v>
      </c>
      <c r="AB133" s="44">
        <f>IF(AND('Service Matrix'!AB122="Yes",'Service Volumes 3'!AB27=""),1,0)</f>
        <v>0</v>
      </c>
      <c r="AC133" s="44">
        <f>IF(AND('Service Matrix'!AC122="Yes",'Service Volumes 3'!AC27=""),1,0)</f>
        <v>0</v>
      </c>
      <c r="AD133" s="44">
        <f>IF(AND('Service Matrix'!AD122="Yes",'Service Volumes 3'!AD27=""),1,0)</f>
        <v>0</v>
      </c>
      <c r="AE133" s="44">
        <f>IF(AND('Service Matrix'!AE122="Yes",'Service Volumes 3'!AE27=""),1,0)</f>
        <v>0</v>
      </c>
      <c r="AF133" s="44">
        <f>IF(AND('Service Matrix'!AF122="Yes",'Service Volumes 3'!AF27=""),1,0)</f>
        <v>0</v>
      </c>
      <c r="AG133" s="44">
        <f>IF(AND('Service Matrix'!AG122="Yes",'Service Volumes 3'!AG27=""),1,0)</f>
        <v>0</v>
      </c>
      <c r="AH133" s="44">
        <f>IF(AND('Service Matrix'!AH122="Yes",'Service Volumes 3'!AH27=""),1,0)</f>
        <v>0</v>
      </c>
      <c r="AI133" s="44">
        <f>IF(AND('Service Matrix'!AI122="Yes",'Service Volumes 3'!AI27=""),1,0)</f>
        <v>0</v>
      </c>
      <c r="AJ133" s="44">
        <f>IF(AND('Service Matrix'!AJ122="Yes",'Service Volumes 3'!AJ27=""),1,0)</f>
        <v>0</v>
      </c>
      <c r="AK133" s="44">
        <f>IF(AND('Service Matrix'!AK122="Yes",'Service Volumes 3'!AK27=""),1,0)</f>
        <v>0</v>
      </c>
      <c r="AL133" s="44">
        <f>IF(AND('Service Matrix'!AL122="Yes",'Service Volumes 3'!AL27=""),1,0)</f>
        <v>0</v>
      </c>
      <c r="AM133" s="44">
        <f>IF(AND('Service Matrix'!AM122="Yes",'Service Volumes 3'!AM27=""),1,0)</f>
        <v>0</v>
      </c>
      <c r="AN133" s="44">
        <f>IF(AND('Service Matrix'!AN122="Yes",'Service Volumes 3'!AN27=""),1,0)</f>
        <v>0</v>
      </c>
      <c r="AO133" s="44">
        <f>IF(AND('Service Matrix'!AO122="Yes",'Service Volumes 3'!AO27=""),1,0)</f>
        <v>0</v>
      </c>
      <c r="AP133" s="44">
        <f>IF(AND('Service Matrix'!AP122="Yes",'Service Volumes 3'!AP27=""),1,0)</f>
        <v>0</v>
      </c>
      <c r="AQ133" s="44">
        <f>IF(AND('Service Matrix'!AQ122="Yes",'Service Volumes 3'!AQ27=""),1,0)</f>
        <v>0</v>
      </c>
      <c r="AR133" s="44">
        <f>IF(AND('Service Matrix'!AR122="Yes",'Service Volumes 3'!AR27=""),1,0)</f>
        <v>0</v>
      </c>
      <c r="AS133" s="44">
        <f>IF(AND('Service Matrix'!AS122="Yes",'Service Volumes 3'!AS27=""),1,0)</f>
        <v>0</v>
      </c>
      <c r="AT133" s="44">
        <f>IF(AND('Service Matrix'!AT122="Yes",'Service Volumes 3'!AT27=""),1,0)</f>
        <v>0</v>
      </c>
      <c r="AU133" s="44">
        <f>IF(AND('Service Matrix'!AU122="Yes",'Service Volumes 3'!AU27=""),1,0)</f>
        <v>0</v>
      </c>
      <c r="AV133" s="44">
        <f>IF(AND('Service Matrix'!AV122="Yes",'Service Volumes 3'!AV27=""),1,0)</f>
        <v>0</v>
      </c>
      <c r="AW133" s="44">
        <f>IF(AND('Service Matrix'!AW122="Yes",'Service Volumes 3'!AW27=""),1,0)</f>
        <v>0</v>
      </c>
      <c r="AX133" s="44">
        <f>IF(AND('Service Matrix'!AX122="Yes",'Service Volumes 3'!AX27=""),1,0)</f>
        <v>0</v>
      </c>
      <c r="AY133" s="44">
        <f>IF(AND('Service Matrix'!AY122="Yes",'Service Volumes 3'!AY27=""),1,0)</f>
        <v>0</v>
      </c>
      <c r="AZ133" s="44">
        <f>IF(AND('Service Matrix'!AZ122="Yes",'Service Volumes 3'!AZ27=""),1,0)</f>
        <v>0</v>
      </c>
      <c r="BA133" s="44">
        <f>IF(AND('Service Matrix'!BA122="Yes",'Service Volumes 3'!BA27=""),1,0)</f>
        <v>0</v>
      </c>
      <c r="BB133" s="44">
        <f>IF(AND('Service Matrix'!BB122="Yes",'Service Volumes 3'!BB27=""),1,0)</f>
        <v>0</v>
      </c>
      <c r="BC133" s="44">
        <f>IF(AND('Service Matrix'!BC122="Yes",'Service Volumes 3'!BC27=""),1,0)</f>
        <v>0</v>
      </c>
      <c r="BD133" s="44">
        <f>IF(AND('Service Matrix'!BD122="Yes",'Service Volumes 3'!BD27=""),1,0)</f>
        <v>0</v>
      </c>
      <c r="BE133" s="44">
        <f>IF(AND('Service Matrix'!BE122="Yes",'Service Volumes 3'!BE27=""),1,0)</f>
        <v>0</v>
      </c>
      <c r="BF133" s="44">
        <f>IF(AND('Service Matrix'!BF122="Yes",'Service Volumes 3'!BF27=""),1,0)</f>
        <v>0</v>
      </c>
      <c r="BG133" s="44">
        <f>IF(AND('Service Matrix'!BG122="Yes",'Service Volumes 3'!BG27=""),1,0)</f>
        <v>0</v>
      </c>
      <c r="BH133" s="44">
        <f>IF(AND('Service Matrix'!BH122="Yes",'Service Volumes 3'!BH27=""),1,0)</f>
        <v>0</v>
      </c>
      <c r="BI133" s="44">
        <f>IF(AND('Service Matrix'!BI122="Yes",'Service Volumes 3'!BI27=""),1,0)</f>
        <v>0</v>
      </c>
      <c r="BJ133" s="44">
        <f>IF(AND('Service Matrix'!BJ122="Yes",'Service Volumes 3'!BJ27=""),1,0)</f>
        <v>0</v>
      </c>
      <c r="BK133" s="44">
        <f>IF(AND('Service Matrix'!BK122="Yes",'Service Volumes 3'!BK27=""),1,0)</f>
        <v>0</v>
      </c>
      <c r="BL133" s="44">
        <f>IF(AND('Service Matrix'!BL122="Yes",'Service Volumes 3'!BL27=""),1,0)</f>
        <v>0</v>
      </c>
      <c r="BM133" s="44">
        <f>IF(AND('Service Matrix'!BM122="Yes",'Service Volumes 3'!BM27=""),1,0)</f>
        <v>0</v>
      </c>
      <c r="BN133" s="44">
        <f>IF(AND('Service Matrix'!BN122="Yes",'Service Volumes 3'!BN27=""),1,0)</f>
        <v>0</v>
      </c>
      <c r="BO133" s="44">
        <f>IF(AND('Service Matrix'!BO122="Yes",'Service Volumes 3'!BO27=""),1,0)</f>
        <v>0</v>
      </c>
      <c r="BP133" s="44">
        <f>IF(AND('Service Matrix'!BP122="Yes",'Service Volumes 3'!BP27=""),1,0)</f>
        <v>0</v>
      </c>
      <c r="BQ133" s="44">
        <f>IF(AND('Service Matrix'!BQ122="Yes",'Service Volumes 3'!BQ27=""),1,0)</f>
        <v>0</v>
      </c>
      <c r="BR133" s="44">
        <f>IF(AND('Service Matrix'!BR122="Yes",'Service Volumes 3'!BR27=""),1,0)</f>
        <v>0</v>
      </c>
      <c r="BS133" s="44">
        <f>IF(AND('Service Matrix'!BS122="Yes",'Service Volumes 3'!BS27=""),1,0)</f>
        <v>0</v>
      </c>
      <c r="BT133" s="44">
        <f>IF(AND('Service Matrix'!BT122="Yes",'Service Volumes 3'!BT27=""),1,0)</f>
        <v>0</v>
      </c>
      <c r="BU133" s="44">
        <f>IF(AND('Service Matrix'!BU122="Yes",'Service Volumes 3'!BU27=""),1,0)</f>
        <v>0</v>
      </c>
      <c r="BV133" s="44">
        <f>IF(AND('Service Matrix'!BV122="Yes",'Service Volumes 3'!BV27=""),1,0)</f>
        <v>0</v>
      </c>
      <c r="BW133" s="44">
        <f>IF(AND('Service Matrix'!BW122="Yes",'Service Volumes 3'!BW27=""),1,0)</f>
        <v>0</v>
      </c>
      <c r="BX133" s="44">
        <f>IF(AND('Service Matrix'!BX122="Yes",'Service Volumes 3'!BX27=""),1,0)</f>
        <v>0</v>
      </c>
      <c r="BY133" s="44">
        <f>IF(AND('Service Matrix'!BY122="Yes",'Service Volumes 3'!BY27=""),1,0)</f>
        <v>0</v>
      </c>
      <c r="BZ133" s="44">
        <f>IF(AND('Service Matrix'!BZ122="Yes",'Service Volumes 3'!BZ27=""),1,0)</f>
        <v>0</v>
      </c>
      <c r="CA133" s="44">
        <f>IF(AND('Service Matrix'!CA122="Yes",'Service Volumes 3'!CA27=""),1,0)</f>
        <v>0</v>
      </c>
      <c r="CB133" s="44">
        <f>IF(AND('Service Matrix'!CB122="Yes",'Service Volumes 3'!CB27=""),1,0)</f>
        <v>0</v>
      </c>
      <c r="CC133" s="44">
        <f>IF(AND('Service Matrix'!CC122="Yes",'Service Volumes 3'!CC27=""),1,0)</f>
        <v>0</v>
      </c>
      <c r="CD133" s="44">
        <f>IF(AND('Service Matrix'!CD122="Yes",'Service Volumes 3'!CD27=""),1,0)</f>
        <v>0</v>
      </c>
      <c r="CE133" s="44">
        <f>IF(AND('Service Matrix'!CE122="Yes",'Service Volumes 3'!CE27=""),1,0)</f>
        <v>0</v>
      </c>
      <c r="CF133" s="44">
        <f>IF(AND('Service Matrix'!CF122="Yes",'Service Volumes 3'!CF27=""),1,0)</f>
        <v>0</v>
      </c>
      <c r="CG133" s="44">
        <f>IF(AND('Service Matrix'!CG122="Yes",'Service Volumes 3'!CG27=""),1,0)</f>
        <v>0</v>
      </c>
      <c r="CH133" s="44">
        <f>IF(AND('Service Matrix'!CH122="Yes",'Service Volumes 3'!CH27=""),1,0)</f>
        <v>0</v>
      </c>
      <c r="CI133" s="44">
        <f>IF(AND('Service Matrix'!CI122="Yes",'Service Volumes 3'!CI27=""),1,0)</f>
        <v>0</v>
      </c>
      <c r="CJ133" s="44">
        <f>IF(AND('Service Matrix'!CJ122="Yes",'Service Volumes 3'!CJ27=""),1,0)</f>
        <v>0</v>
      </c>
      <c r="CK133" s="44">
        <f>IF(AND('Service Matrix'!CK122="Yes",'Service Volumes 3'!CK27=""),1,0)</f>
        <v>0</v>
      </c>
      <c r="CL133" s="44">
        <f>IF(AND('Service Matrix'!CL122="Yes",'Service Volumes 3'!CL27=""),1,0)</f>
        <v>0</v>
      </c>
      <c r="CM133" s="44">
        <f>IF(AND('Service Matrix'!CM122="Yes",'Service Volumes 3'!CM27=""),1,0)</f>
        <v>0</v>
      </c>
      <c r="CN133" s="44">
        <f>IF(AND('Service Matrix'!CN122="Yes",'Service Volumes 3'!CN27=""),1,0)</f>
        <v>0</v>
      </c>
      <c r="CO133" s="44">
        <f>IF(AND('Service Matrix'!CO122="Yes",'Service Volumes 3'!CO27=""),1,0)</f>
        <v>0</v>
      </c>
      <c r="CP133" s="44">
        <f>IF(AND('Service Matrix'!CP122="Yes",'Service Volumes 3'!CP27=""),1,0)</f>
        <v>0</v>
      </c>
      <c r="CQ133" s="44">
        <f>IF(AND('Service Matrix'!CQ122="Yes",'Service Volumes 3'!CQ27=""),1,0)</f>
        <v>0</v>
      </c>
      <c r="CR133" s="44">
        <f>IF(AND('Service Matrix'!CR122="Yes",'Service Volumes 3'!CR27=""),1,0)</f>
        <v>0</v>
      </c>
      <c r="CS133" s="44">
        <f>IF(AND('Service Matrix'!CS122="Yes",'Service Volumes 3'!CS27=""),1,0)</f>
        <v>0</v>
      </c>
      <c r="CT133" s="44">
        <f>IF(AND('Service Matrix'!CT122="Yes",'Service Volumes 3'!CT27=""),1,0)</f>
        <v>0</v>
      </c>
      <c r="CU133" s="44">
        <f>IF(AND('Service Matrix'!CU122="Yes",'Service Volumes 3'!CU27=""),1,0)</f>
        <v>0</v>
      </c>
      <c r="CV133" s="44">
        <f>IF(AND('Service Matrix'!CV122="Yes",'Service Volumes 3'!CV27=""),1,0)</f>
        <v>0</v>
      </c>
      <c r="CW133" s="44">
        <f>IF(AND('Service Matrix'!CW122="Yes",'Service Volumes 3'!CW27=""),1,0)</f>
        <v>0</v>
      </c>
      <c r="CX133" s="44">
        <f>IF(AND('Service Matrix'!CX122="Yes",'Service Volumes 3'!CX27=""),1,0)</f>
        <v>0</v>
      </c>
      <c r="CY133" s="44">
        <f>IF(AND('Service Matrix'!CY122="Yes",'Service Volumes 3'!CY27=""),1,0)</f>
        <v>0</v>
      </c>
      <c r="CZ133" s="44">
        <f>IF(AND('Service Matrix'!CZ122="Yes",'Service Volumes 3'!CZ27=""),1,0)</f>
        <v>0</v>
      </c>
      <c r="DA133" s="44">
        <f>IF(AND('Service Matrix'!DA122="Yes",'Service Volumes 3'!DA27=""),1,0)</f>
        <v>0</v>
      </c>
      <c r="DB133" s="44">
        <f>IF(AND('Service Matrix'!DB122="Yes",'Service Volumes 3'!DB27=""),1,0)</f>
        <v>0</v>
      </c>
      <c r="DC133" s="44">
        <f>IF(AND('Service Matrix'!DC122="Yes",'Service Volumes 3'!DC27=""),1,0)</f>
        <v>0</v>
      </c>
      <c r="DD133" s="44">
        <f>IF(AND('Service Matrix'!DD122="Yes",'Service Volumes 3'!DD27=""),1,0)</f>
        <v>0</v>
      </c>
      <c r="DE133" s="44">
        <f>IF(AND('Service Matrix'!DE122="Yes",'Service Volumes 3'!DE27=""),1,0)</f>
        <v>0</v>
      </c>
      <c r="DF133" s="44">
        <f>IF(AND('Service Matrix'!DF122="Yes",'Service Volumes 3'!DF27=""),1,0)</f>
        <v>0</v>
      </c>
      <c r="DG133" s="44">
        <f>IF(AND('Service Matrix'!DG122="Yes",'Service Volumes 3'!DG27=""),1,0)</f>
        <v>0</v>
      </c>
      <c r="DH133" s="44">
        <f>IF(AND('Service Matrix'!DH122="Yes",'Service Volumes 3'!DH27=""),1,0)</f>
        <v>0</v>
      </c>
      <c r="DI133" s="44">
        <f>IF(AND('Service Matrix'!DI122="Yes",'Service Volumes 3'!DI27=""),1,0)</f>
        <v>0</v>
      </c>
      <c r="DJ133" s="44">
        <f>IF(AND('Service Matrix'!DJ122="Yes",'Service Volumes 3'!DJ27=""),1,0)</f>
        <v>0</v>
      </c>
      <c r="DK133" s="44">
        <f>IF(AND('Service Matrix'!DK122="Yes",'Service Volumes 3'!DK27=""),1,0)</f>
        <v>0</v>
      </c>
      <c r="DL133" s="44">
        <f>IF(AND('Service Matrix'!DL122="Yes",'Service Volumes 3'!DL27=""),1,0)</f>
        <v>0</v>
      </c>
      <c r="DM133" s="44">
        <f>IF(AND('Service Matrix'!DM122="Yes",'Service Volumes 3'!DM27=""),1,0)</f>
        <v>0</v>
      </c>
      <c r="DN133" s="44">
        <f>IF(AND('Service Matrix'!DN122="Yes",'Service Volumes 3'!DN27=""),1,0)</f>
        <v>0</v>
      </c>
      <c r="DO133" s="44">
        <f>IF(AND('Service Matrix'!DO122="Yes",'Service Volumes 3'!DO27=""),1,0)</f>
        <v>0</v>
      </c>
      <c r="DP133" s="44">
        <f>IF(AND('Service Matrix'!DP122="Yes",'Service Volumes 3'!DP27=""),1,0)</f>
        <v>0</v>
      </c>
      <c r="DQ133" s="44">
        <f>IF(AND('Service Matrix'!DQ122="Yes",'Service Volumes 3'!DQ27=""),1,0)</f>
        <v>0</v>
      </c>
      <c r="DR133" s="44">
        <f>IF(AND('Service Matrix'!DR122="Yes",'Service Volumes 3'!DR27=""),1,0)</f>
        <v>0</v>
      </c>
      <c r="DS133" s="44">
        <f>IF(AND('Service Matrix'!DS122="Yes",'Service Volumes 3'!DS27=""),1,0)</f>
        <v>0</v>
      </c>
      <c r="DT133" s="44">
        <f>IF(AND('Service Matrix'!DT122="Yes",'Service Volumes 3'!DT27=""),1,0)</f>
        <v>0</v>
      </c>
      <c r="DU133" s="44">
        <f>IF(AND('Service Matrix'!DU122="Yes",'Service Volumes 3'!DU27=""),1,0)</f>
        <v>0</v>
      </c>
      <c r="DV133" s="44">
        <f>IF(AND('Service Matrix'!DV122="Yes",'Service Volumes 3'!DV27=""),1,0)</f>
        <v>0</v>
      </c>
      <c r="DW133" s="44">
        <f>IF(AND('Service Matrix'!DW122="Yes",'Service Volumes 3'!DW27=""),1,0)</f>
        <v>0</v>
      </c>
      <c r="DX133" s="44">
        <f>IF(AND('Service Matrix'!DX122="Yes",'Service Volumes 3'!DX27=""),1,0)</f>
        <v>0</v>
      </c>
      <c r="DY133" s="44">
        <f>IF(AND('Service Matrix'!DY122="Yes",'Service Volumes 3'!DY27=""),1,0)</f>
        <v>0</v>
      </c>
      <c r="DZ133" s="44">
        <f>IF(AND('Service Matrix'!DZ122="Yes",'Service Volumes 3'!DZ27=""),1,0)</f>
        <v>0</v>
      </c>
      <c r="EA133" s="44">
        <f>IF(AND('Service Matrix'!EA122="Yes",'Service Volumes 3'!EA27=""),1,0)</f>
        <v>0</v>
      </c>
      <c r="EB133" s="44">
        <f>IF(AND('Service Matrix'!EB122="Yes",'Service Volumes 3'!EB27=""),1,0)</f>
        <v>0</v>
      </c>
      <c r="EC133" s="44">
        <f>IF(AND('Service Matrix'!EC122="Yes",'Service Volumes 3'!EC27=""),1,0)</f>
        <v>0</v>
      </c>
      <c r="ED133" s="44">
        <f>IF(AND('Service Matrix'!ED122="Yes",'Service Volumes 3'!ED27=""),1,0)</f>
        <v>0</v>
      </c>
      <c r="EE133" s="44">
        <f>IF(AND('Service Matrix'!EE122="Yes",'Service Volumes 3'!EE27=""),1,0)</f>
        <v>0</v>
      </c>
      <c r="EF133" s="44">
        <f>IF(AND('Service Matrix'!EF122="Yes",'Service Volumes 3'!EF27=""),1,0)</f>
        <v>0</v>
      </c>
      <c r="EG133" s="44">
        <f>IF(AND('Service Matrix'!EG122="Yes",'Service Volumes 3'!EG27=""),1,0)</f>
        <v>0</v>
      </c>
      <c r="EH133" s="44">
        <f>IF(AND('Service Matrix'!EH122="Yes",'Service Volumes 3'!EH27=""),1,0)</f>
        <v>0</v>
      </c>
      <c r="EI133" s="44">
        <f>IF(AND('Service Matrix'!EI122="Yes",'Service Volumes 3'!EI27=""),1,0)</f>
        <v>0</v>
      </c>
      <c r="EJ133" s="44">
        <f>IF(AND('Service Matrix'!EJ122="Yes",'Service Volumes 3'!EJ27=""),1,0)</f>
        <v>0</v>
      </c>
      <c r="EK133" s="44">
        <f>IF(AND('Service Matrix'!EK122="Yes",'Service Volumes 3'!EK27=""),1,0)</f>
        <v>0</v>
      </c>
      <c r="EL133" s="44">
        <f>IF(AND('Service Matrix'!EL122="Yes",'Service Volumes 3'!EL27=""),1,0)</f>
        <v>0</v>
      </c>
      <c r="EM133" s="44">
        <f>IF(AND('Service Matrix'!EM122="Yes",'Service Volumes 3'!EM27=""),1,0)</f>
        <v>0</v>
      </c>
      <c r="EN133" s="44">
        <f>IF(AND('Service Matrix'!EN122="Yes",'Service Volumes 3'!EN27=""),1,0)</f>
        <v>0</v>
      </c>
      <c r="EO133" s="44">
        <f>IF(AND('Service Matrix'!EO122="Yes",'Service Volumes 3'!EO27=""),1,0)</f>
        <v>0</v>
      </c>
      <c r="EP133" s="44">
        <f>IF(AND('Service Matrix'!EP122="Yes",'Service Volumes 3'!EP27=""),1,0)</f>
        <v>0</v>
      </c>
      <c r="EQ133" s="44">
        <f>IF(AND('Service Matrix'!EQ122="Yes",'Service Volumes 3'!EQ27=""),1,0)</f>
        <v>0</v>
      </c>
      <c r="ER133" s="44">
        <f>IF(AND('Service Matrix'!ER122="Yes",'Service Volumes 3'!ER27=""),1,0)</f>
        <v>0</v>
      </c>
      <c r="ES133" s="44">
        <f>IF(AND('Service Matrix'!ES122="Yes",'Service Volumes 3'!ES27=""),1,0)</f>
        <v>0</v>
      </c>
      <c r="ET133" s="44">
        <f>IF(AND('Service Matrix'!ET122="Yes",'Service Volumes 3'!ET27=""),1,0)</f>
        <v>0</v>
      </c>
      <c r="EU133" s="44">
        <f>IF(AND('Service Matrix'!EU122="Yes",'Service Volumes 3'!EU27=""),1,0)</f>
        <v>0</v>
      </c>
      <c r="EV133" s="44">
        <f>IF(AND('Service Matrix'!EV122="Yes",'Service Volumes 3'!EV27=""),1,0)</f>
        <v>0</v>
      </c>
      <c r="EW133" s="44">
        <f>IF(AND('Service Matrix'!EW122="Yes",'Service Volumes 3'!EW27=""),1,0)</f>
        <v>0</v>
      </c>
      <c r="EX133" s="44">
        <f>IF(AND('Service Matrix'!EX122="Yes",'Service Volumes 3'!EX27=""),1,0)</f>
        <v>0</v>
      </c>
      <c r="EY133" s="44">
        <f>IF(AND('Service Matrix'!EY122="Yes",'Service Volumes 3'!EY27=""),1,0)</f>
        <v>0</v>
      </c>
      <c r="EZ133" s="44">
        <f>IF(AND('Service Matrix'!EZ122="Yes",'Service Volumes 3'!EZ27=""),1,0)</f>
        <v>0</v>
      </c>
      <c r="FA133" s="44">
        <f>IF(AND('Service Matrix'!FA122="Yes",'Service Volumes 3'!FA27=""),1,0)</f>
        <v>0</v>
      </c>
      <c r="FB133" s="44">
        <f>IF(AND('Service Matrix'!FB122="Yes",'Service Volumes 3'!FB27=""),1,0)</f>
        <v>0</v>
      </c>
      <c r="FC133" s="44">
        <f>IF(AND('Service Matrix'!FC122="Yes",'Service Volumes 3'!FC27=""),1,0)</f>
        <v>0</v>
      </c>
      <c r="FD133" s="44">
        <f>IF(AND('Service Matrix'!FD122="Yes",'Service Volumes 3'!FD27=""),1,0)</f>
        <v>0</v>
      </c>
      <c r="FE133" s="44">
        <f>IF(AND('Service Matrix'!FE122="Yes",'Service Volumes 3'!FE27=""),1,0)</f>
        <v>0</v>
      </c>
      <c r="FF133" s="44">
        <f>IF(AND('Service Matrix'!FF122="Yes",'Service Volumes 3'!FF27=""),1,0)</f>
        <v>0</v>
      </c>
      <c r="FG133" s="44">
        <f>IF(AND('Service Matrix'!FG122="Yes",'Service Volumes 3'!FG27=""),1,0)</f>
        <v>0</v>
      </c>
      <c r="FH133" s="44">
        <f>IF(AND('Service Matrix'!FH122="Yes",'Service Volumes 3'!FH27=""),1,0)</f>
        <v>0</v>
      </c>
      <c r="FI133" s="44">
        <f>IF(AND('Service Matrix'!FI122="Yes",'Service Volumes 3'!FI27=""),1,0)</f>
        <v>0</v>
      </c>
      <c r="FJ133" s="44">
        <f>IF(AND('Service Matrix'!FJ122="Yes",'Service Volumes 3'!FJ27=""),1,0)</f>
        <v>0</v>
      </c>
      <c r="FK133" s="44">
        <f>IF(AND('Service Matrix'!FK122="Yes",'Service Volumes 3'!FK27=""),1,0)</f>
        <v>0</v>
      </c>
      <c r="FL133" s="44">
        <f>IF(AND('Service Matrix'!FL122="Yes",'Service Volumes 3'!FL27=""),1,0)</f>
        <v>0</v>
      </c>
      <c r="FM133" s="44">
        <f>IF(AND('Service Matrix'!FM122="Yes",'Service Volumes 3'!FM27=""),1,0)</f>
        <v>0</v>
      </c>
      <c r="FN133" s="44">
        <f>IF(AND('Service Matrix'!FN122="Yes",'Service Volumes 3'!FN27=""),1,0)</f>
        <v>0</v>
      </c>
      <c r="FO133" s="44">
        <f>IF(AND('Service Matrix'!FO122="Yes",'Service Volumes 3'!FO27=""),1,0)</f>
        <v>0</v>
      </c>
      <c r="FP133" s="44">
        <f>IF(AND('Service Matrix'!FP122="Yes",'Service Volumes 3'!FP27=""),1,0)</f>
        <v>0</v>
      </c>
      <c r="FQ133" s="44">
        <f>IF(AND('Service Matrix'!FQ122="Yes",'Service Volumes 3'!FQ27=""),1,0)</f>
        <v>0</v>
      </c>
      <c r="FR133" s="44">
        <f>IF(AND('Service Matrix'!FR122="Yes",'Service Volumes 3'!FR27=""),1,0)</f>
        <v>0</v>
      </c>
      <c r="FS133" s="44">
        <f>IF(AND('Service Matrix'!FS122="Yes",'Service Volumes 3'!FS27=""),1,0)</f>
        <v>0</v>
      </c>
      <c r="FT133" s="44">
        <f>IF(AND('Service Matrix'!FT122="Yes",'Service Volumes 3'!FT27=""),1,0)</f>
        <v>0</v>
      </c>
      <c r="FU133" s="44">
        <f>IF(AND('Service Matrix'!FU122="Yes",'Service Volumes 3'!FU27=""),1,0)</f>
        <v>0</v>
      </c>
      <c r="FV133" s="44">
        <f>IF(AND('Service Matrix'!FV122="Yes",'Service Volumes 3'!FV27=""),1,0)</f>
        <v>0</v>
      </c>
      <c r="FW133" s="44">
        <f>IF(AND('Service Matrix'!FW122="Yes",'Service Volumes 3'!FW27=""),1,0)</f>
        <v>0</v>
      </c>
      <c r="FX133" s="44">
        <f>IF(AND('Service Matrix'!FX122="Yes",'Service Volumes 3'!FX27=""),1,0)</f>
        <v>0</v>
      </c>
      <c r="FY133" s="44">
        <f>IF(AND('Service Matrix'!FY122="Yes",'Service Volumes 3'!FY27=""),1,0)</f>
        <v>0</v>
      </c>
      <c r="FZ133" s="44">
        <f>IF(AND('Service Matrix'!FZ122="Yes",'Service Volumes 3'!FZ27=""),1,0)</f>
        <v>0</v>
      </c>
      <c r="GA133" s="44">
        <f>IF(AND('Service Matrix'!GA122="Yes",'Service Volumes 3'!GA27=""),1,0)</f>
        <v>0</v>
      </c>
      <c r="GB133" s="44">
        <f>IF(AND('Service Matrix'!GB122="Yes",'Service Volumes 3'!GB27=""),1,0)</f>
        <v>0</v>
      </c>
      <c r="GC133" s="44">
        <f>IF(AND('Service Matrix'!GC122="Yes",'Service Volumes 3'!GC27=""),1,0)</f>
        <v>0</v>
      </c>
      <c r="GD133" s="44">
        <f>IF(AND('Service Matrix'!GD122="Yes",'Service Volumes 3'!GD27=""),1,0)</f>
        <v>0</v>
      </c>
      <c r="GE133" s="44">
        <f>IF(AND('Service Matrix'!GE122="Yes",'Service Volumes 3'!GE27=""),1,0)</f>
        <v>0</v>
      </c>
      <c r="GF133" s="44">
        <f>IF(AND('Service Matrix'!GF122="Yes",'Service Volumes 3'!GF27=""),1,0)</f>
        <v>0</v>
      </c>
      <c r="GG133" s="44">
        <f>IF(AND('Service Matrix'!GG122="Yes",'Service Volumes 3'!GG27=""),1,0)</f>
        <v>0</v>
      </c>
      <c r="GH133" s="44">
        <f>IF(AND('Service Matrix'!GH122="Yes",'Service Volumes 3'!GH27=""),1,0)</f>
        <v>0</v>
      </c>
      <c r="GI133" s="44">
        <f>IF(AND('Service Matrix'!GI122="Yes",'Service Volumes 3'!GI27=""),1,0)</f>
        <v>0</v>
      </c>
      <c r="GJ133" s="44">
        <f>IF(AND('Service Matrix'!GJ122="Yes",'Service Volumes 3'!GJ27=""),1,0)</f>
        <v>0</v>
      </c>
      <c r="GK133" s="44">
        <f>IF(AND('Service Matrix'!GK122="Yes",'Service Volumes 3'!GK27=""),1,0)</f>
        <v>0</v>
      </c>
      <c r="GL133" s="44">
        <f>IF(AND('Service Matrix'!GL122="Yes",'Service Volumes 3'!GL27=""),1,0)</f>
        <v>0</v>
      </c>
      <c r="GM133" s="44">
        <f>IF(AND('Service Matrix'!GM122="Yes",'Service Volumes 3'!GM27=""),1,0)</f>
        <v>0</v>
      </c>
      <c r="GN133" s="44">
        <f>IF(AND('Service Matrix'!GN122="Yes",'Service Volumes 3'!GN27=""),1,0)</f>
        <v>0</v>
      </c>
      <c r="GO133" s="44">
        <f>IF(AND('Service Matrix'!GO122="Yes",'Service Volumes 3'!GO27=""),1,0)</f>
        <v>0</v>
      </c>
      <c r="GP133" s="44">
        <f>IF(AND('Service Matrix'!GP122="Yes",'Service Volumes 3'!GP27=""),1,0)</f>
        <v>0</v>
      </c>
      <c r="GQ133" s="44">
        <f>IF(AND('Service Matrix'!GQ122="Yes",'Service Volumes 3'!GQ27=""),1,0)</f>
        <v>0</v>
      </c>
      <c r="GR133" s="44">
        <f>IF(AND('Service Matrix'!GR122="Yes",'Service Volumes 3'!GR27=""),1,0)</f>
        <v>0</v>
      </c>
      <c r="GS133" s="44">
        <f>IF(AND('Service Matrix'!GS122="Yes",'Service Volumes 3'!GS27=""),1,0)</f>
        <v>0</v>
      </c>
      <c r="GT133" s="44">
        <f>IF(AND('Service Matrix'!GT122="Yes",'Service Volumes 3'!GT27=""),1,0)</f>
        <v>0</v>
      </c>
      <c r="GU133" s="44">
        <f>IF(AND('Service Matrix'!GU122="Yes",'Service Volumes 3'!GU27=""),1,0)</f>
        <v>0</v>
      </c>
      <c r="GV133" s="44">
        <f>IF(AND('Service Matrix'!GV122="Yes",'Service Volumes 3'!GV27=""),1,0)</f>
        <v>0</v>
      </c>
      <c r="GW133" s="44">
        <f>IF(AND('Service Matrix'!GW122="Yes",'Service Volumes 3'!GW27=""),1,0)</f>
        <v>0</v>
      </c>
      <c r="GX133" s="44">
        <f>IF(AND('Service Matrix'!GX122="Yes",'Service Volumes 3'!GX27=""),1,0)</f>
        <v>0</v>
      </c>
      <c r="GY133" s="44">
        <f>IF(AND('Service Matrix'!GY122="Yes",'Service Volumes 3'!GY27=""),1,0)</f>
        <v>0</v>
      </c>
      <c r="GZ133" s="44">
        <f>IF(AND('Service Matrix'!GZ122="Yes",'Service Volumes 3'!GZ27=""),1,0)</f>
        <v>0</v>
      </c>
      <c r="HA133" s="44">
        <f>IF(AND('Service Matrix'!HA122="Yes",'Service Volumes 3'!HA27=""),1,0)</f>
        <v>0</v>
      </c>
      <c r="HB133" s="44">
        <f>IF(AND('Service Matrix'!HB122="Yes",'Service Volumes 3'!HB27=""),1,0)</f>
        <v>0</v>
      </c>
      <c r="HC133" s="44">
        <f>IF(AND('Service Matrix'!HC122="Yes",'Service Volumes 3'!HC27=""),1,0)</f>
        <v>0</v>
      </c>
      <c r="HD133" s="44">
        <f>IF(AND('Service Matrix'!HD122="Yes",'Service Volumes 3'!HD27=""),1,0)</f>
        <v>0</v>
      </c>
      <c r="HE133" s="44">
        <f>IF(AND('Service Matrix'!HE122="Yes",'Service Volumes 3'!HE27=""),1,0)</f>
        <v>0</v>
      </c>
      <c r="HF133" s="44">
        <f>IF(AND('Service Matrix'!HF122="Yes",'Service Volumes 3'!HF27=""),1,0)</f>
        <v>0</v>
      </c>
      <c r="HG133" s="44">
        <f>IF(AND('Service Matrix'!HG122="Yes",'Service Volumes 3'!HG27=""),1,0)</f>
        <v>0</v>
      </c>
      <c r="HH133" s="44">
        <f>IF(AND('Service Matrix'!HH122="Yes",'Service Volumes 3'!HH27=""),1,0)</f>
        <v>0</v>
      </c>
      <c r="HI133" s="44">
        <f>IF(AND('Service Matrix'!HI122="Yes",'Service Volumes 3'!HI27=""),1,0)</f>
        <v>0</v>
      </c>
      <c r="HJ133" s="44">
        <f>IF(AND('Service Matrix'!HJ122="Yes",'Service Volumes 3'!HJ27=""),1,0)</f>
        <v>0</v>
      </c>
      <c r="HK133" s="44">
        <f>IF(AND('Service Matrix'!HK122="Yes",'Service Volumes 3'!HK27=""),1,0)</f>
        <v>0</v>
      </c>
      <c r="HL133" s="44">
        <f>IF(AND('Service Matrix'!HL122="Yes",'Service Volumes 3'!HL27=""),1,0)</f>
        <v>0</v>
      </c>
      <c r="HM133" s="44">
        <f>IF(AND('Service Matrix'!HM122="Yes",'Service Volumes 3'!HM27=""),1,0)</f>
        <v>0</v>
      </c>
      <c r="HN133" s="44">
        <f>IF(AND('Service Matrix'!HN122="Yes",'Service Volumes 3'!HN27=""),1,0)</f>
        <v>0</v>
      </c>
      <c r="HO133" s="44">
        <f>IF(AND('Service Matrix'!HO122="Yes",'Service Volumes 3'!HO27=""),1,0)</f>
        <v>0</v>
      </c>
      <c r="HP133" s="44">
        <f>IF(AND('Service Matrix'!HP122="Yes",'Service Volumes 3'!HP27=""),1,0)</f>
        <v>0</v>
      </c>
      <c r="HQ133" s="44">
        <f>IF(AND('Service Matrix'!HQ122="Yes",'Service Volumes 3'!HQ27=""),1,0)</f>
        <v>0</v>
      </c>
      <c r="HR133" s="44">
        <f>IF(AND('Service Matrix'!HR122="Yes",'Service Volumes 3'!HR27=""),1,0)</f>
        <v>0</v>
      </c>
      <c r="HS133" s="44">
        <f>IF(AND('Service Matrix'!HS122="Yes",'Service Volumes 3'!HS27=""),1,0)</f>
        <v>0</v>
      </c>
      <c r="HT133" s="44">
        <f>IF(AND('Service Matrix'!HT122="Yes",'Service Volumes 3'!HT27=""),1,0)</f>
        <v>0</v>
      </c>
      <c r="HU133" s="44">
        <f>IF(AND('Service Matrix'!HU122="Yes",'Service Volumes 3'!HU27=""),1,0)</f>
        <v>0</v>
      </c>
      <c r="HV133" s="44">
        <f>IF(AND('Service Matrix'!HV122="Yes",'Service Volumes 3'!HV27=""),1,0)</f>
        <v>0</v>
      </c>
      <c r="HW133" s="44">
        <f>IF(AND('Service Matrix'!HW122="Yes",'Service Volumes 3'!HW27=""),1,0)</f>
        <v>0</v>
      </c>
      <c r="HX133" s="44">
        <f>IF(AND('Service Matrix'!HX122="Yes",'Service Volumes 3'!HX27=""),1,0)</f>
        <v>0</v>
      </c>
      <c r="HY133" s="44">
        <f>IF(AND('Service Matrix'!HY122="Yes",'Service Volumes 3'!HY27=""),1,0)</f>
        <v>0</v>
      </c>
      <c r="HZ133" s="44">
        <f>IF(AND('Service Matrix'!HZ122="Yes",'Service Volumes 3'!HZ27=""),1,0)</f>
        <v>0</v>
      </c>
      <c r="IA133" s="44">
        <f>IF(AND('Service Matrix'!IA122="Yes",'Service Volumes 3'!IA27=""),1,0)</f>
        <v>0</v>
      </c>
      <c r="IB133" s="44">
        <f>IF(AND('Service Matrix'!IB122="Yes",'Service Volumes 3'!IB27=""),1,0)</f>
        <v>0</v>
      </c>
      <c r="IC133" s="44">
        <f>IF(AND('Service Matrix'!IC122="Yes",'Service Volumes 3'!IC27=""),1,0)</f>
        <v>0</v>
      </c>
      <c r="ID133" s="44">
        <f>IF(AND('Service Matrix'!ID122="Yes",'Service Volumes 3'!ID27=""),1,0)</f>
        <v>0</v>
      </c>
      <c r="IE133" s="44">
        <f>IF(AND('Service Matrix'!IE122="Yes",'Service Volumes 3'!IE27=""),1,0)</f>
        <v>0</v>
      </c>
      <c r="IF133" s="44">
        <f>IF(AND('Service Matrix'!IF122="Yes",'Service Volumes 3'!IF27=""),1,0)</f>
        <v>0</v>
      </c>
      <c r="IG133" s="44">
        <f>IF(AND('Service Matrix'!IG122="Yes",'Service Volumes 3'!IG27=""),1,0)</f>
        <v>0</v>
      </c>
      <c r="IH133" s="44">
        <f>IF(AND('Service Matrix'!IH122="Yes",'Service Volumes 3'!IH27=""),1,0)</f>
        <v>0</v>
      </c>
      <c r="II133" s="44">
        <f>IF(AND('Service Matrix'!II122="Yes",'Service Volumes 3'!II27=""),1,0)</f>
        <v>0</v>
      </c>
      <c r="IJ133" s="44">
        <f>IF(AND('Service Matrix'!IJ122="Yes",'Service Volumes 3'!IJ27=""),1,0)</f>
        <v>0</v>
      </c>
      <c r="IK133" s="44">
        <f>IF(AND('Service Matrix'!IK122="Yes",'Service Volumes 3'!IK27=""),1,0)</f>
        <v>0</v>
      </c>
      <c r="IL133" s="44">
        <f>IF(AND('Service Matrix'!IL122="Yes",'Service Volumes 3'!IL27=""),1,0)</f>
        <v>0</v>
      </c>
      <c r="IM133" s="44">
        <f>IF(AND('Service Matrix'!IM122="Yes",'Service Volumes 3'!IM27=""),1,0)</f>
        <v>0</v>
      </c>
      <c r="IN133" s="44">
        <f>IF(AND('Service Matrix'!IN122="Yes",'Service Volumes 3'!IN27=""),1,0)</f>
        <v>0</v>
      </c>
      <c r="IO133" s="44">
        <f>IF(AND('Service Matrix'!IO122="Yes",'Service Volumes 3'!IO27=""),1,0)</f>
        <v>0</v>
      </c>
      <c r="IP133" s="44">
        <f>IF(AND('Service Matrix'!IP122="Yes",'Service Volumes 3'!IP27=""),1,0)</f>
        <v>0</v>
      </c>
      <c r="IQ133" s="44">
        <f>IF(AND('Service Matrix'!IQ122="Yes",'Service Volumes 3'!IQ27=""),1,0)</f>
        <v>0</v>
      </c>
      <c r="IR133" s="44">
        <f>IF(AND('Service Matrix'!IR122="Yes",'Service Volumes 3'!IR27=""),1,0)</f>
        <v>0</v>
      </c>
      <c r="IS133" s="44">
        <f>IF(AND('Service Matrix'!IS122="Yes",'Service Volumes 3'!IS27=""),1,0)</f>
        <v>0</v>
      </c>
      <c r="IT133" s="44">
        <f>IF(AND('Service Matrix'!IT122="Yes",'Service Volumes 3'!IT27=""),1,0)</f>
        <v>0</v>
      </c>
      <c r="IU133" s="44">
        <f>IF(AND('Service Matrix'!IU122="Yes",'Service Volumes 3'!IU27=""),1,0)</f>
        <v>0</v>
      </c>
      <c r="IV133" s="44">
        <f>IF(AND('Service Matrix'!IV122="Yes",'Service Volumes 3'!IV27=""),1,0)</f>
        <v>0</v>
      </c>
      <c r="IW133" s="44">
        <f>IF(AND('Service Matrix'!IW122="Yes",'Service Volumes 3'!IW27=""),1,0)</f>
        <v>0</v>
      </c>
      <c r="IX133" s="44">
        <f>IF(AND('Service Matrix'!IX122="Yes",'Service Volumes 3'!IX27=""),1,0)</f>
        <v>0</v>
      </c>
      <c r="IY133" s="44">
        <f>IF(AND('Service Matrix'!IY122="Yes",'Service Volumes 3'!IY27=""),1,0)</f>
        <v>0</v>
      </c>
      <c r="IZ133" s="44">
        <f>IF(AND('Service Matrix'!IZ122="Yes",'Service Volumes 3'!IZ27=""),1,0)</f>
        <v>0</v>
      </c>
      <c r="JA133" s="44">
        <f>IF(AND('Service Matrix'!JA122="Yes",'Service Volumes 3'!JA27=""),1,0)</f>
        <v>0</v>
      </c>
      <c r="JB133" s="44">
        <f>IF(AND('Service Matrix'!JB122="Yes",'Service Volumes 3'!JB27=""),1,0)</f>
        <v>0</v>
      </c>
      <c r="JC133" s="44">
        <f>IF(AND('Service Matrix'!JC122="Yes",'Service Volumes 3'!JC27=""),1,0)</f>
        <v>0</v>
      </c>
      <c r="JD133" s="44">
        <f>IF(AND('Service Matrix'!JD122="Yes",'Service Volumes 3'!JD27=""),1,0)</f>
        <v>0</v>
      </c>
      <c r="JE133" s="44">
        <f>IF(AND('Service Matrix'!JE122="Yes",'Service Volumes 3'!JE27=""),1,0)</f>
        <v>0</v>
      </c>
      <c r="JF133" s="44">
        <f>IF(AND('Service Matrix'!JF122="Yes",'Service Volumes 3'!JF27=""),1,0)</f>
        <v>0</v>
      </c>
      <c r="JG133" s="44">
        <f>IF(AND('Service Matrix'!JG122="Yes",'Service Volumes 3'!JG27=""),1,0)</f>
        <v>0</v>
      </c>
      <c r="JH133" s="44">
        <f>IF(AND('Service Matrix'!JH122="Yes",'Service Volumes 3'!JH27=""),1,0)</f>
        <v>0</v>
      </c>
      <c r="JI133" s="44">
        <f>IF(AND('Service Matrix'!JI122="Yes",'Service Volumes 3'!JI27=""),1,0)</f>
        <v>0</v>
      </c>
      <c r="JJ133" s="44">
        <f>IF(AND('Service Matrix'!JJ122="Yes",'Service Volumes 3'!JJ27=""),1,0)</f>
        <v>0</v>
      </c>
      <c r="JK133" s="44">
        <f>IF(AND('Service Matrix'!JK122="Yes",'Service Volumes 3'!JK27=""),1,0)</f>
        <v>0</v>
      </c>
      <c r="JL133" s="44">
        <f>IF(AND('Service Matrix'!JL122="Yes",'Service Volumes 3'!JL27=""),1,0)</f>
        <v>0</v>
      </c>
      <c r="JM133" s="44">
        <f>IF(AND('Service Matrix'!JM122="Yes",'Service Volumes 3'!JM27=""),1,0)</f>
        <v>0</v>
      </c>
      <c r="JN133" s="44">
        <f>IF(AND('Service Matrix'!JN122="Yes",'Service Volumes 3'!JN27=""),1,0)</f>
        <v>0</v>
      </c>
      <c r="JO133" s="44">
        <f>IF(AND('Service Matrix'!JO122="Yes",'Service Volumes 3'!JO27=""),1,0)</f>
        <v>0</v>
      </c>
      <c r="JP133" s="44">
        <f>IF(AND('Service Matrix'!JP122="Yes",'Service Volumes 3'!JP27=""),1,0)</f>
        <v>0</v>
      </c>
      <c r="JQ133" s="44">
        <f>IF(AND('Service Matrix'!JQ122="Yes",'Service Volumes 3'!JQ27=""),1,0)</f>
        <v>0</v>
      </c>
      <c r="JR133" s="44">
        <f>IF(AND('Service Matrix'!JR122="Yes",'Service Volumes 3'!JR27=""),1,0)</f>
        <v>0</v>
      </c>
      <c r="JS133" s="44">
        <f>IF(AND('Service Matrix'!JS122="Yes",'Service Volumes 3'!JS27=""),1,0)</f>
        <v>0</v>
      </c>
      <c r="JT133" s="44">
        <f>IF(AND('Service Matrix'!JT122="Yes",'Service Volumes 3'!JT27=""),1,0)</f>
        <v>0</v>
      </c>
      <c r="JU133" s="44">
        <f>IF(AND('Service Matrix'!JU122="Yes",'Service Volumes 3'!JU27=""),1,0)</f>
        <v>0</v>
      </c>
      <c r="JV133" s="44">
        <f>IF(AND('Service Matrix'!JV122="Yes",'Service Volumes 3'!JV27=""),1,0)</f>
        <v>0</v>
      </c>
      <c r="JW133" s="44">
        <f>IF(AND('Service Matrix'!JW122="Yes",'Service Volumes 3'!JW27=""),1,0)</f>
        <v>0</v>
      </c>
      <c r="JX133" s="44">
        <f>IF(AND('Service Matrix'!JX122="Yes",'Service Volumes 3'!JX27=""),1,0)</f>
        <v>0</v>
      </c>
      <c r="JY133" s="44">
        <f>IF(AND('Service Matrix'!JY122="Yes",'Service Volumes 3'!JY27=""),1,0)</f>
        <v>0</v>
      </c>
      <c r="JZ133" s="44">
        <f>IF(AND('Service Matrix'!JZ122="Yes",'Service Volumes 3'!JZ27=""),1,0)</f>
        <v>0</v>
      </c>
      <c r="KA133" s="44">
        <f>IF(AND('Service Matrix'!KA122="Yes",'Service Volumes 3'!KA27=""),1,0)</f>
        <v>0</v>
      </c>
      <c r="KB133" s="44">
        <f>IF(AND('Service Matrix'!KB122="Yes",'Service Volumes 3'!KB27=""),1,0)</f>
        <v>0</v>
      </c>
      <c r="KC133" s="44">
        <f>IF(AND('Service Matrix'!KC122="Yes",'Service Volumes 3'!KC27=""),1,0)</f>
        <v>0</v>
      </c>
      <c r="KD133" s="44">
        <f>IF(AND('Service Matrix'!KD122="Yes",'Service Volumes 3'!KD27=""),1,0)</f>
        <v>0</v>
      </c>
      <c r="KE133" s="44">
        <f>IF(AND('Service Matrix'!KE122="Yes",'Service Volumes 3'!KE27=""),1,0)</f>
        <v>0</v>
      </c>
      <c r="KF133" s="44">
        <f>IF(AND('Service Matrix'!KF122="Yes",'Service Volumes 3'!KF27=""),1,0)</f>
        <v>0</v>
      </c>
      <c r="KG133" s="44">
        <f>IF(AND('Service Matrix'!KG122="Yes",'Service Volumes 3'!KG27=""),1,0)</f>
        <v>0</v>
      </c>
      <c r="KH133" s="44">
        <f>IF(AND('Service Matrix'!KH122="Yes",'Service Volumes 3'!KH27=""),1,0)</f>
        <v>0</v>
      </c>
      <c r="KI133" s="44">
        <f>IF(AND('Service Matrix'!KI122="Yes",'Service Volumes 3'!KI27=""),1,0)</f>
        <v>0</v>
      </c>
      <c r="KJ133" s="44">
        <f>IF(AND('Service Matrix'!KJ122="Yes",'Service Volumes 3'!KJ27=""),1,0)</f>
        <v>0</v>
      </c>
      <c r="KK133" s="44">
        <f>IF(AND('Service Matrix'!KK122="Yes",'Service Volumes 3'!KK27=""),1,0)</f>
        <v>0</v>
      </c>
      <c r="KL133" s="44">
        <f>IF(AND('Service Matrix'!KL122="Yes",'Service Volumes 3'!KL27=""),1,0)</f>
        <v>0</v>
      </c>
      <c r="KM133" s="44">
        <f>IF(AND('Service Matrix'!KM122="Yes",'Service Volumes 3'!KM27=""),1,0)</f>
        <v>0</v>
      </c>
      <c r="KN133" s="44">
        <f>IF(AND('Service Matrix'!KN122="Yes",'Service Volumes 3'!KN27=""),1,0)</f>
        <v>0</v>
      </c>
      <c r="KO133" s="44">
        <f>IF(AND('Service Matrix'!KO122="Yes",'Service Volumes 3'!KO27=""),1,0)</f>
        <v>0</v>
      </c>
      <c r="KP133" s="44">
        <f>IF(AND('Service Matrix'!KP122="Yes",'Service Volumes 3'!KP27=""),1,0)</f>
        <v>0</v>
      </c>
      <c r="KQ133" s="44">
        <f>IF(AND('Service Matrix'!KQ122="Yes",'Service Volumes 3'!KQ27=""),1,0)</f>
        <v>0</v>
      </c>
      <c r="KR133" s="44">
        <f>IF(AND('Service Matrix'!KR122="Yes",'Service Volumes 3'!KR27=""),1,0)</f>
        <v>0</v>
      </c>
      <c r="KS133" s="44">
        <f>IF(AND('Service Matrix'!KS122="Yes",'Service Volumes 3'!KS27=""),1,0)</f>
        <v>0</v>
      </c>
      <c r="KT133" s="44">
        <f>IF(AND('Service Matrix'!KT122="Yes",'Service Volumes 3'!KT27=""),1,0)</f>
        <v>0</v>
      </c>
      <c r="KU133" s="44">
        <f>IF(AND('Service Matrix'!KU122="Yes",'Service Volumes 3'!KU27=""),1,0)</f>
        <v>0</v>
      </c>
      <c r="KV133" s="44">
        <f>IF(AND('Service Matrix'!KV122="Yes",'Service Volumes 3'!KV27=""),1,0)</f>
        <v>0</v>
      </c>
      <c r="KW133" s="44">
        <f>IF(AND('Service Matrix'!KW122="Yes",'Service Volumes 3'!KW27=""),1,0)</f>
        <v>0</v>
      </c>
      <c r="KX133" s="44">
        <f>IF(AND('Service Matrix'!KX122="Yes",'Service Volumes 3'!KX27=""),1,0)</f>
        <v>0</v>
      </c>
      <c r="KY133" s="44">
        <f>IF(AND('Service Matrix'!KY122="Yes",'Service Volumes 3'!KY27=""),1,0)</f>
        <v>0</v>
      </c>
      <c r="KZ133" s="44">
        <f>IF(AND('Service Matrix'!KZ122="Yes",'Service Volumes 3'!KZ27=""),1,0)</f>
        <v>0</v>
      </c>
      <c r="LA133" s="44">
        <f>IF(AND('Service Matrix'!LA122="Yes",'Service Volumes 3'!LA27=""),1,0)</f>
        <v>0</v>
      </c>
      <c r="LB133" s="44">
        <f>IF(AND('Service Matrix'!LB122="Yes",'Service Volumes 3'!LB27=""),1,0)</f>
        <v>0</v>
      </c>
      <c r="LC133" s="44">
        <f>IF(AND('Service Matrix'!LC122="Yes",'Service Volumes 3'!LC27=""),1,0)</f>
        <v>0</v>
      </c>
      <c r="LD133" s="44">
        <f>IF(AND('Service Matrix'!LD122="Yes",'Service Volumes 3'!LD27=""),1,0)</f>
        <v>0</v>
      </c>
      <c r="LE133" s="44">
        <f>IF(AND('Service Matrix'!LE122="Yes",'Service Volumes 3'!LE27=""),1,0)</f>
        <v>0</v>
      </c>
      <c r="LF133" s="44">
        <f>IF(AND('Service Matrix'!LF122="Yes",'Service Volumes 3'!LF27=""),1,0)</f>
        <v>0</v>
      </c>
      <c r="LG133" s="44">
        <f>IF(AND('Service Matrix'!LG122="Yes",'Service Volumes 3'!LG27=""),1,0)</f>
        <v>0</v>
      </c>
      <c r="LH133" s="44">
        <f>IF(AND('Service Matrix'!LH122="Yes",'Service Volumes 3'!LH27=""),1,0)</f>
        <v>0</v>
      </c>
      <c r="LI133" s="44">
        <f>IF(AND('Service Matrix'!LI122="Yes",'Service Volumes 3'!LI27=""),1,0)</f>
        <v>0</v>
      </c>
      <c r="LJ133" s="44">
        <f>IF(AND('Service Matrix'!LJ122="Yes",'Service Volumes 3'!LJ27=""),1,0)</f>
        <v>0</v>
      </c>
      <c r="LK133" s="44">
        <f>IF(AND('Service Matrix'!LK122="Yes",'Service Volumes 3'!LK27=""),1,0)</f>
        <v>0</v>
      </c>
      <c r="LL133" s="44">
        <f>IF(AND('Service Matrix'!LL122="Yes",'Service Volumes 3'!LL27=""),1,0)</f>
        <v>0</v>
      </c>
      <c r="LM133" s="44">
        <f>IF(AND('Service Matrix'!LM122="Yes",'Service Volumes 3'!LM27=""),1,0)</f>
        <v>0</v>
      </c>
      <c r="LN133" s="44">
        <f>IF(AND('Service Matrix'!LN122="Yes",'Service Volumes 3'!LN27=""),1,0)</f>
        <v>0</v>
      </c>
      <c r="LO133" s="44">
        <f>IF(AND('Service Matrix'!LO122="Yes",'Service Volumes 3'!LO27=""),1,0)</f>
        <v>0</v>
      </c>
      <c r="LP133" s="44">
        <f>IF(AND('Service Matrix'!LP122="Yes",'Service Volumes 3'!LP27=""),1,0)</f>
        <v>0</v>
      </c>
      <c r="LQ133" s="44">
        <f>IF(AND('Service Matrix'!LQ122="Yes",'Service Volumes 3'!LQ27=""),1,0)</f>
        <v>0</v>
      </c>
      <c r="LR133" s="44">
        <f>IF(AND('Service Matrix'!LR122="Yes",'Service Volumes 3'!LR27=""),1,0)</f>
        <v>0</v>
      </c>
      <c r="LS133" s="44">
        <f>IF(AND('Service Matrix'!LS122="Yes",'Service Volumes 3'!LS27=""),1,0)</f>
        <v>0</v>
      </c>
      <c r="LT133" s="44">
        <f>IF(AND('Service Matrix'!LT122="Yes",'Service Volumes 3'!LT27=""),1,0)</f>
        <v>0</v>
      </c>
      <c r="LU133" s="44">
        <f>IF(AND('Service Matrix'!LU122="Yes",'Service Volumes 3'!LU27=""),1,0)</f>
        <v>0</v>
      </c>
      <c r="LV133" s="44">
        <f>IF(AND('Service Matrix'!LV122="Yes",'Service Volumes 3'!LV27=""),1,0)</f>
        <v>0</v>
      </c>
      <c r="LW133" s="44">
        <f>IF(AND('Service Matrix'!LW122="Yes",'Service Volumes 3'!LW27=""),1,0)</f>
        <v>0</v>
      </c>
      <c r="LX133" s="44">
        <f>IF(AND('Service Matrix'!LX122="Yes",'Service Volumes 3'!LX27=""),1,0)</f>
        <v>0</v>
      </c>
      <c r="LY133" s="44">
        <f>IF(AND('Service Matrix'!LY122="Yes",'Service Volumes 3'!LY27=""),1,0)</f>
        <v>0</v>
      </c>
      <c r="LZ133" s="44">
        <f>IF(AND('Service Matrix'!LZ122="Yes",'Service Volumes 3'!LZ27=""),1,0)</f>
        <v>0</v>
      </c>
      <c r="MA133" s="44">
        <f>IF(AND('Service Matrix'!MA122="Yes",'Service Volumes 3'!MA27=""),1,0)</f>
        <v>0</v>
      </c>
      <c r="MB133" s="44">
        <f>IF(AND('Service Matrix'!MB122="Yes",'Service Volumes 3'!MB27=""),1,0)</f>
        <v>0</v>
      </c>
      <c r="MC133" s="44">
        <f>IF(AND('Service Matrix'!MC122="Yes",'Service Volumes 3'!MC27=""),1,0)</f>
        <v>0</v>
      </c>
      <c r="MD133" s="44">
        <f>IF(AND('Service Matrix'!MD122="Yes",'Service Volumes 3'!MD27=""),1,0)</f>
        <v>0</v>
      </c>
      <c r="ME133" s="44">
        <f>IF(AND('Service Matrix'!ME122="Yes",'Service Volumes 3'!ME27=""),1,0)</f>
        <v>0</v>
      </c>
      <c r="MF133" s="44">
        <f>IF(AND('Service Matrix'!MF122="Yes",'Service Volumes 3'!MF27=""),1,0)</f>
        <v>0</v>
      </c>
      <c r="MG133" s="44">
        <f>IF(AND('Service Matrix'!MG122="Yes",'Service Volumes 3'!MG27=""),1,0)</f>
        <v>0</v>
      </c>
      <c r="MH133" s="44">
        <f>IF(AND('Service Matrix'!MH122="Yes",'Service Volumes 3'!MH27=""),1,0)</f>
        <v>0</v>
      </c>
      <c r="MI133" s="44">
        <f>IF(AND('Service Matrix'!MI122="Yes",'Service Volumes 3'!MI27=""),1,0)</f>
        <v>0</v>
      </c>
      <c r="MJ133" s="44">
        <f>IF(AND('Service Matrix'!MJ122="Yes",'Service Volumes 3'!MJ27=""),1,0)</f>
        <v>0</v>
      </c>
      <c r="MK133" s="44">
        <f>IF(AND('Service Matrix'!MK122="Yes",'Service Volumes 3'!MK27=""),1,0)</f>
        <v>0</v>
      </c>
      <c r="ML133" s="44">
        <f>IF(AND('Service Matrix'!ML122="Yes",'Service Volumes 3'!ML27=""),1,0)</f>
        <v>0</v>
      </c>
      <c r="MM133" s="44">
        <f>IF(AND('Service Matrix'!MM122="Yes",'Service Volumes 3'!MM27=""),1,0)</f>
        <v>0</v>
      </c>
      <c r="MN133" s="44">
        <f>IF(AND('Service Matrix'!MN122="Yes",'Service Volumes 3'!MN27=""),1,0)</f>
        <v>0</v>
      </c>
      <c r="MO133" s="44">
        <f>IF(AND('Service Matrix'!MO122="Yes",'Service Volumes 3'!MO27=""),1,0)</f>
        <v>0</v>
      </c>
      <c r="MP133" s="44">
        <f>IF(AND('Service Matrix'!MP122="Yes",'Service Volumes 3'!MP27=""),1,0)</f>
        <v>0</v>
      </c>
      <c r="MQ133" s="44">
        <f>IF(AND('Service Matrix'!MQ122="Yes",'Service Volumes 3'!MQ27=""),1,0)</f>
        <v>0</v>
      </c>
      <c r="MR133" s="44">
        <f>IF(AND('Service Matrix'!MR122="Yes",'Service Volumes 3'!MR27=""),1,0)</f>
        <v>0</v>
      </c>
      <c r="MS133" s="44">
        <f>IF(AND('Service Matrix'!MS122="Yes",'Service Volumes 3'!MS27=""),1,0)</f>
        <v>0</v>
      </c>
      <c r="MT133" s="44">
        <f>IF(AND('Service Matrix'!MT122="Yes",'Service Volumes 3'!MT27=""),1,0)</f>
        <v>0</v>
      </c>
      <c r="MU133" s="44">
        <f>IF(AND('Service Matrix'!MU122="Yes",'Service Volumes 3'!MU27=""),1,0)</f>
        <v>0</v>
      </c>
      <c r="MV133" s="44">
        <f>IF(AND('Service Matrix'!MV122="Yes",'Service Volumes 3'!MV27=""),1,0)</f>
        <v>0</v>
      </c>
      <c r="MW133" s="44">
        <f>IF(AND('Service Matrix'!MW122="Yes",'Service Volumes 3'!MW27=""),1,0)</f>
        <v>0</v>
      </c>
      <c r="MX133" s="44">
        <f>IF(AND('Service Matrix'!MX122="Yes",'Service Volumes 3'!MX27=""),1,0)</f>
        <v>0</v>
      </c>
      <c r="MY133" s="44">
        <f>IF(AND('Service Matrix'!MY122="Yes",'Service Volumes 3'!MY27=""),1,0)</f>
        <v>0</v>
      </c>
      <c r="MZ133" s="44">
        <f>IF(AND('Service Matrix'!MZ122="Yes",'Service Volumes 3'!MZ27=""),1,0)</f>
        <v>0</v>
      </c>
      <c r="NA133" s="44">
        <f>IF(AND('Service Matrix'!NA122="Yes",'Service Volumes 3'!NA27=""),1,0)</f>
        <v>0</v>
      </c>
      <c r="NB133" s="44">
        <f>IF(AND('Service Matrix'!NB122="Yes",'Service Volumes 3'!NB27=""),1,0)</f>
        <v>0</v>
      </c>
      <c r="NC133" s="44">
        <f>IF(AND('Service Matrix'!NC122="Yes",'Service Volumes 3'!NC27=""),1,0)</f>
        <v>0</v>
      </c>
      <c r="ND133" s="44">
        <f>IF(AND('Service Matrix'!ND122="Yes",'Service Volumes 3'!ND27=""),1,0)</f>
        <v>0</v>
      </c>
      <c r="NE133" s="44">
        <f>IF(AND('Service Matrix'!NE122="Yes",'Service Volumes 3'!NE27=""),1,0)</f>
        <v>0</v>
      </c>
      <c r="NF133" s="44">
        <f>IF(AND('Service Matrix'!NF122="Yes",'Service Volumes 3'!NF27=""),1,0)</f>
        <v>0</v>
      </c>
      <c r="NG133" s="44">
        <f>IF(AND('Service Matrix'!NG122="Yes",'Service Volumes 3'!NG27=""),1,0)</f>
        <v>0</v>
      </c>
      <c r="NH133" s="44">
        <f>IF(AND('Service Matrix'!NH122="Yes",'Service Volumes 3'!NH27=""),1,0)</f>
        <v>0</v>
      </c>
      <c r="NI133" s="44">
        <f>IF(AND('Service Matrix'!NI122="Yes",'Service Volumes 3'!NI27=""),1,0)</f>
        <v>0</v>
      </c>
      <c r="NJ133" s="44">
        <f>IF(AND('Service Matrix'!NJ122="Yes",'Service Volumes 3'!NJ27=""),1,0)</f>
        <v>0</v>
      </c>
      <c r="NK133" s="44">
        <f>IF(AND('Service Matrix'!NK122="Yes",'Service Volumes 3'!NK27=""),1,0)</f>
        <v>0</v>
      </c>
      <c r="NL133" s="44">
        <f>IF(AND('Service Matrix'!NL122="Yes",'Service Volumes 3'!NL27=""),1,0)</f>
        <v>0</v>
      </c>
      <c r="NM133" s="44">
        <f>IF(AND('Service Matrix'!NM122="Yes",'Service Volumes 3'!NM27=""),1,0)</f>
        <v>0</v>
      </c>
      <c r="NN133" s="44">
        <f>IF(AND('Service Matrix'!NN122="Yes",'Service Volumes 3'!NN27=""),1,0)</f>
        <v>0</v>
      </c>
      <c r="NO133" s="44">
        <f>IF(AND('Service Matrix'!NO122="Yes",'Service Volumes 3'!NO27=""),1,0)</f>
        <v>0</v>
      </c>
      <c r="NP133" s="44">
        <f>IF(AND('Service Matrix'!NP122="Yes",'Service Volumes 3'!NP27=""),1,0)</f>
        <v>0</v>
      </c>
      <c r="NQ133" s="44">
        <f>IF(AND('Service Matrix'!NQ122="Yes",'Service Volumes 3'!NQ27=""),1,0)</f>
        <v>0</v>
      </c>
      <c r="NR133" s="44">
        <f>IF(AND('Service Matrix'!NR122="Yes",'Service Volumes 3'!NR27=""),1,0)</f>
        <v>0</v>
      </c>
      <c r="NS133" s="44">
        <f>IF(AND('Service Matrix'!NS122="Yes",'Service Volumes 3'!NS27=""),1,0)</f>
        <v>0</v>
      </c>
      <c r="NT133" s="44">
        <f>IF(AND('Service Matrix'!NT122="Yes",'Service Volumes 3'!NT27=""),1,0)</f>
        <v>0</v>
      </c>
      <c r="NU133" s="44">
        <f>IF(AND('Service Matrix'!NU122="Yes",'Service Volumes 3'!NU27=""),1,0)</f>
        <v>0</v>
      </c>
      <c r="NV133" s="44">
        <f>IF(AND('Service Matrix'!NV122="Yes",'Service Volumes 3'!NV27=""),1,0)</f>
        <v>0</v>
      </c>
      <c r="NW133" s="44">
        <f>IF(AND('Service Matrix'!NW122="Yes",'Service Volumes 3'!NW27=""),1,0)</f>
        <v>0</v>
      </c>
      <c r="NX133" s="44">
        <f>IF(AND('Service Matrix'!NX122="Yes",'Service Volumes 3'!NX27=""),1,0)</f>
        <v>0</v>
      </c>
      <c r="NY133" s="44">
        <f>IF(AND('Service Matrix'!NY122="Yes",'Service Volumes 3'!NY27=""),1,0)</f>
        <v>0</v>
      </c>
      <c r="NZ133" s="44">
        <f>IF(AND('Service Matrix'!NZ122="Yes",'Service Volumes 3'!NZ27=""),1,0)</f>
        <v>0</v>
      </c>
      <c r="OA133" s="44">
        <f>IF(AND('Service Matrix'!OA122="Yes",'Service Volumes 3'!OA27=""),1,0)</f>
        <v>0</v>
      </c>
      <c r="OB133" s="44">
        <f>IF(AND('Service Matrix'!OB122="Yes",'Service Volumes 3'!OB27=""),1,0)</f>
        <v>0</v>
      </c>
      <c r="OC133" s="44">
        <f>IF(AND('Service Matrix'!OC122="Yes",'Service Volumes 3'!OC27=""),1,0)</f>
        <v>0</v>
      </c>
      <c r="OD133" s="44">
        <f>IF(AND('Service Matrix'!OD122="Yes",'Service Volumes 3'!OD27=""),1,0)</f>
        <v>0</v>
      </c>
      <c r="OE133" s="44">
        <f>IF(AND('Service Matrix'!OE122="Yes",'Service Volumes 3'!OE27=""),1,0)</f>
        <v>0</v>
      </c>
      <c r="OF133" s="44">
        <f>IF(AND('Service Matrix'!OF122="Yes",'Service Volumes 3'!OF27=""),1,0)</f>
        <v>0</v>
      </c>
      <c r="OG133" s="44">
        <f>IF(AND('Service Matrix'!OG122="Yes",'Service Volumes 3'!OG27=""),1,0)</f>
        <v>0</v>
      </c>
      <c r="OH133" s="44">
        <f>IF(AND('Service Matrix'!OH122="Yes",'Service Volumes 3'!OH27=""),1,0)</f>
        <v>0</v>
      </c>
      <c r="OI133" s="44">
        <f>IF(AND('Service Matrix'!OI122="Yes",'Service Volumes 3'!OI27=""),1,0)</f>
        <v>0</v>
      </c>
      <c r="OJ133" s="44">
        <f>IF(AND('Service Matrix'!OJ122="Yes",'Service Volumes 3'!OJ27=""),1,0)</f>
        <v>0</v>
      </c>
      <c r="OK133" s="44">
        <f>IF(AND('Service Matrix'!OK122="Yes",'Service Volumes 3'!OK27=""),1,0)</f>
        <v>0</v>
      </c>
      <c r="OL133" s="44">
        <f>IF(AND('Service Matrix'!OL122="Yes",'Service Volumes 3'!OL27=""),1,0)</f>
        <v>0</v>
      </c>
      <c r="OM133" s="44">
        <f>IF(AND('Service Matrix'!OM122="Yes",'Service Volumes 3'!OM27=""),1,0)</f>
        <v>0</v>
      </c>
      <c r="ON133" s="44">
        <f>IF(AND('Service Matrix'!ON122="Yes",'Service Volumes 3'!ON27=""),1,0)</f>
        <v>0</v>
      </c>
    </row>
    <row r="136" spans="2:404" ht="10.25" customHeight="1">
      <c r="B136" s="141" t="s">
        <v>932</v>
      </c>
      <c r="C136"/>
    </row>
    <row r="137" spans="2:404" ht="10.25" customHeight="1">
      <c r="B137" s="128"/>
      <c r="C137"/>
      <c r="E137" s="42" t="s">
        <v>822</v>
      </c>
    </row>
    <row r="138" spans="2:404" ht="10.25" customHeight="1">
      <c r="B138" s="40" t="s">
        <v>423</v>
      </c>
      <c r="C138" s="41" t="s">
        <v>16</v>
      </c>
      <c r="D138" s="46" t="s">
        <v>820</v>
      </c>
      <c r="E138" s="43">
        <v>1</v>
      </c>
      <c r="F138" s="43">
        <v>2</v>
      </c>
      <c r="G138" s="43">
        <v>3</v>
      </c>
      <c r="H138" s="43">
        <v>4</v>
      </c>
      <c r="I138" s="43">
        <v>5</v>
      </c>
      <c r="J138" s="43">
        <v>6</v>
      </c>
      <c r="K138" s="43">
        <v>7</v>
      </c>
      <c r="L138" s="43">
        <v>8</v>
      </c>
      <c r="M138" s="43">
        <v>9</v>
      </c>
      <c r="N138" s="43">
        <v>10</v>
      </c>
      <c r="O138" s="43">
        <v>11</v>
      </c>
      <c r="P138" s="43">
        <v>12</v>
      </c>
      <c r="Q138" s="43">
        <v>13</v>
      </c>
      <c r="R138" s="43">
        <v>14</v>
      </c>
      <c r="S138" s="43">
        <v>15</v>
      </c>
      <c r="T138" s="43">
        <v>16</v>
      </c>
      <c r="U138" s="43">
        <v>17</v>
      </c>
      <c r="V138" s="43">
        <v>18</v>
      </c>
      <c r="W138" s="43">
        <v>19</v>
      </c>
      <c r="X138" s="43">
        <v>20</v>
      </c>
      <c r="Y138" s="43">
        <v>21</v>
      </c>
      <c r="Z138" s="43">
        <v>22</v>
      </c>
      <c r="AA138" s="43">
        <v>23</v>
      </c>
      <c r="AB138" s="43">
        <v>24</v>
      </c>
      <c r="AC138" s="43">
        <v>25</v>
      </c>
      <c r="AD138" s="43">
        <v>26</v>
      </c>
      <c r="AE138" s="43">
        <v>27</v>
      </c>
      <c r="AF138" s="43">
        <v>28</v>
      </c>
      <c r="AG138" s="43">
        <v>29</v>
      </c>
      <c r="AH138" s="43">
        <v>30</v>
      </c>
      <c r="AI138" s="43">
        <v>31</v>
      </c>
      <c r="AJ138" s="43">
        <v>32</v>
      </c>
      <c r="AK138" s="43">
        <v>33</v>
      </c>
      <c r="AL138" s="43">
        <v>34</v>
      </c>
      <c r="AM138" s="43">
        <v>35</v>
      </c>
      <c r="AN138" s="43">
        <v>36</v>
      </c>
      <c r="AO138" s="43">
        <v>37</v>
      </c>
      <c r="AP138" s="43">
        <v>38</v>
      </c>
      <c r="AQ138" s="43">
        <v>39</v>
      </c>
      <c r="AR138" s="43">
        <v>40</v>
      </c>
      <c r="AS138" s="43">
        <v>41</v>
      </c>
      <c r="AT138" s="43">
        <v>42</v>
      </c>
      <c r="AU138" s="43">
        <v>43</v>
      </c>
      <c r="AV138" s="43">
        <v>44</v>
      </c>
      <c r="AW138" s="43">
        <v>45</v>
      </c>
      <c r="AX138" s="43">
        <v>46</v>
      </c>
      <c r="AY138" s="43">
        <v>47</v>
      </c>
      <c r="AZ138" s="43">
        <v>48</v>
      </c>
      <c r="BA138" s="43">
        <v>49</v>
      </c>
      <c r="BB138" s="43">
        <v>50</v>
      </c>
      <c r="BC138" s="43">
        <v>51</v>
      </c>
      <c r="BD138" s="43">
        <v>52</v>
      </c>
      <c r="BE138" s="43">
        <v>53</v>
      </c>
      <c r="BF138" s="43">
        <v>54</v>
      </c>
      <c r="BG138" s="43">
        <v>55</v>
      </c>
      <c r="BH138" s="43">
        <v>56</v>
      </c>
      <c r="BI138" s="43">
        <v>57</v>
      </c>
      <c r="BJ138" s="43">
        <v>58</v>
      </c>
      <c r="BK138" s="43">
        <v>59</v>
      </c>
      <c r="BL138" s="43">
        <v>60</v>
      </c>
      <c r="BM138" s="43">
        <v>61</v>
      </c>
      <c r="BN138" s="43">
        <v>62</v>
      </c>
      <c r="BO138" s="43">
        <v>63</v>
      </c>
      <c r="BP138" s="43">
        <v>64</v>
      </c>
      <c r="BQ138" s="43">
        <v>65</v>
      </c>
      <c r="BR138" s="43">
        <v>66</v>
      </c>
      <c r="BS138" s="43">
        <v>67</v>
      </c>
      <c r="BT138" s="43">
        <v>68</v>
      </c>
      <c r="BU138" s="43">
        <v>69</v>
      </c>
      <c r="BV138" s="43">
        <v>70</v>
      </c>
      <c r="BW138" s="43">
        <v>71</v>
      </c>
      <c r="BX138" s="43">
        <v>72</v>
      </c>
      <c r="BY138" s="43">
        <v>73</v>
      </c>
      <c r="BZ138" s="43">
        <v>74</v>
      </c>
      <c r="CA138" s="43">
        <v>75</v>
      </c>
      <c r="CB138" s="43">
        <v>76</v>
      </c>
      <c r="CC138" s="43">
        <v>77</v>
      </c>
      <c r="CD138" s="43">
        <v>78</v>
      </c>
      <c r="CE138" s="43">
        <v>79</v>
      </c>
      <c r="CF138" s="43">
        <v>80</v>
      </c>
      <c r="CG138" s="43">
        <v>81</v>
      </c>
      <c r="CH138" s="43">
        <v>82</v>
      </c>
      <c r="CI138" s="43">
        <v>83</v>
      </c>
      <c r="CJ138" s="43">
        <v>84</v>
      </c>
      <c r="CK138" s="43">
        <v>85</v>
      </c>
      <c r="CL138" s="43">
        <v>86</v>
      </c>
      <c r="CM138" s="43">
        <v>87</v>
      </c>
      <c r="CN138" s="43">
        <v>88</v>
      </c>
      <c r="CO138" s="43">
        <v>89</v>
      </c>
      <c r="CP138" s="43">
        <v>90</v>
      </c>
      <c r="CQ138" s="43">
        <v>91</v>
      </c>
      <c r="CR138" s="43">
        <v>92</v>
      </c>
      <c r="CS138" s="43">
        <v>93</v>
      </c>
      <c r="CT138" s="43">
        <v>94</v>
      </c>
      <c r="CU138" s="43">
        <v>95</v>
      </c>
      <c r="CV138" s="43">
        <v>96</v>
      </c>
      <c r="CW138" s="43">
        <v>97</v>
      </c>
      <c r="CX138" s="43">
        <v>98</v>
      </c>
      <c r="CY138" s="43">
        <v>99</v>
      </c>
      <c r="CZ138" s="43">
        <v>100</v>
      </c>
      <c r="DA138" s="43">
        <v>101</v>
      </c>
      <c r="DB138" s="43">
        <v>102</v>
      </c>
      <c r="DC138" s="43">
        <v>103</v>
      </c>
      <c r="DD138" s="43">
        <v>104</v>
      </c>
      <c r="DE138" s="43">
        <v>105</v>
      </c>
      <c r="DF138" s="43">
        <v>106</v>
      </c>
      <c r="DG138" s="43">
        <v>107</v>
      </c>
      <c r="DH138" s="43">
        <v>108</v>
      </c>
      <c r="DI138" s="43">
        <v>109</v>
      </c>
      <c r="DJ138" s="43">
        <v>110</v>
      </c>
      <c r="DK138" s="43">
        <v>111</v>
      </c>
      <c r="DL138" s="43">
        <v>112</v>
      </c>
      <c r="DM138" s="43">
        <v>113</v>
      </c>
      <c r="DN138" s="43">
        <v>114</v>
      </c>
      <c r="DO138" s="43">
        <v>115</v>
      </c>
      <c r="DP138" s="43">
        <v>116</v>
      </c>
      <c r="DQ138" s="43">
        <v>117</v>
      </c>
      <c r="DR138" s="43">
        <v>118</v>
      </c>
      <c r="DS138" s="43">
        <v>119</v>
      </c>
      <c r="DT138" s="43">
        <v>120</v>
      </c>
      <c r="DU138" s="43">
        <v>121</v>
      </c>
      <c r="DV138" s="43">
        <v>122</v>
      </c>
      <c r="DW138" s="43">
        <v>123</v>
      </c>
      <c r="DX138" s="43">
        <v>124</v>
      </c>
      <c r="DY138" s="43">
        <v>125</v>
      </c>
      <c r="DZ138" s="43">
        <v>126</v>
      </c>
      <c r="EA138" s="43">
        <v>127</v>
      </c>
      <c r="EB138" s="43">
        <v>128</v>
      </c>
      <c r="EC138" s="43">
        <v>129</v>
      </c>
      <c r="ED138" s="43">
        <v>130</v>
      </c>
      <c r="EE138" s="43">
        <v>131</v>
      </c>
      <c r="EF138" s="43">
        <v>132</v>
      </c>
      <c r="EG138" s="43">
        <v>133</v>
      </c>
      <c r="EH138" s="43">
        <v>134</v>
      </c>
      <c r="EI138" s="43">
        <v>135</v>
      </c>
      <c r="EJ138" s="43">
        <v>136</v>
      </c>
      <c r="EK138" s="43">
        <v>137</v>
      </c>
      <c r="EL138" s="43">
        <v>138</v>
      </c>
      <c r="EM138" s="43">
        <v>139</v>
      </c>
      <c r="EN138" s="43">
        <v>140</v>
      </c>
      <c r="EO138" s="43">
        <v>141</v>
      </c>
      <c r="EP138" s="43">
        <v>142</v>
      </c>
      <c r="EQ138" s="43">
        <v>143</v>
      </c>
      <c r="ER138" s="43">
        <v>144</v>
      </c>
      <c r="ES138" s="43">
        <v>145</v>
      </c>
      <c r="ET138" s="43">
        <v>146</v>
      </c>
      <c r="EU138" s="43">
        <v>147</v>
      </c>
      <c r="EV138" s="43">
        <v>148</v>
      </c>
      <c r="EW138" s="43">
        <v>149</v>
      </c>
      <c r="EX138" s="43">
        <v>150</v>
      </c>
      <c r="EY138" s="43">
        <v>151</v>
      </c>
      <c r="EZ138" s="43">
        <v>152</v>
      </c>
      <c r="FA138" s="43">
        <v>153</v>
      </c>
      <c r="FB138" s="43">
        <v>154</v>
      </c>
      <c r="FC138" s="43">
        <v>155</v>
      </c>
      <c r="FD138" s="43">
        <v>156</v>
      </c>
      <c r="FE138" s="43">
        <v>157</v>
      </c>
      <c r="FF138" s="43">
        <v>158</v>
      </c>
      <c r="FG138" s="43">
        <v>159</v>
      </c>
      <c r="FH138" s="43">
        <v>160</v>
      </c>
      <c r="FI138" s="43">
        <v>161</v>
      </c>
      <c r="FJ138" s="43">
        <v>162</v>
      </c>
      <c r="FK138" s="43">
        <v>163</v>
      </c>
      <c r="FL138" s="43">
        <v>164</v>
      </c>
      <c r="FM138" s="43">
        <v>165</v>
      </c>
      <c r="FN138" s="43">
        <v>166</v>
      </c>
      <c r="FO138" s="43">
        <v>167</v>
      </c>
      <c r="FP138" s="43">
        <v>168</v>
      </c>
      <c r="FQ138" s="43">
        <v>169</v>
      </c>
      <c r="FR138" s="43">
        <v>170</v>
      </c>
      <c r="FS138" s="43">
        <v>171</v>
      </c>
      <c r="FT138" s="43">
        <v>172</v>
      </c>
      <c r="FU138" s="43">
        <v>173</v>
      </c>
      <c r="FV138" s="43">
        <v>174</v>
      </c>
      <c r="FW138" s="43">
        <v>175</v>
      </c>
      <c r="FX138" s="43">
        <v>176</v>
      </c>
      <c r="FY138" s="43">
        <v>177</v>
      </c>
      <c r="FZ138" s="43">
        <v>178</v>
      </c>
      <c r="GA138" s="43">
        <v>179</v>
      </c>
      <c r="GB138" s="43">
        <v>180</v>
      </c>
      <c r="GC138" s="43">
        <v>181</v>
      </c>
      <c r="GD138" s="43">
        <v>182</v>
      </c>
      <c r="GE138" s="43">
        <v>183</v>
      </c>
      <c r="GF138" s="43">
        <v>184</v>
      </c>
      <c r="GG138" s="43">
        <v>185</v>
      </c>
      <c r="GH138" s="43">
        <v>186</v>
      </c>
      <c r="GI138" s="43">
        <v>187</v>
      </c>
      <c r="GJ138" s="43">
        <v>188</v>
      </c>
      <c r="GK138" s="43">
        <v>189</v>
      </c>
      <c r="GL138" s="43">
        <v>190</v>
      </c>
      <c r="GM138" s="43">
        <v>191</v>
      </c>
      <c r="GN138" s="43">
        <v>192</v>
      </c>
      <c r="GO138" s="43">
        <v>193</v>
      </c>
      <c r="GP138" s="43">
        <v>194</v>
      </c>
      <c r="GQ138" s="43">
        <v>195</v>
      </c>
      <c r="GR138" s="43">
        <v>196</v>
      </c>
      <c r="GS138" s="43">
        <v>197</v>
      </c>
      <c r="GT138" s="43">
        <v>198</v>
      </c>
      <c r="GU138" s="43">
        <v>199</v>
      </c>
      <c r="GV138" s="43">
        <v>200</v>
      </c>
      <c r="GW138" s="43">
        <v>201</v>
      </c>
      <c r="GX138" s="43">
        <v>202</v>
      </c>
      <c r="GY138" s="43">
        <v>203</v>
      </c>
      <c r="GZ138" s="43">
        <v>204</v>
      </c>
      <c r="HA138" s="43">
        <v>205</v>
      </c>
      <c r="HB138" s="43">
        <v>206</v>
      </c>
      <c r="HC138" s="43">
        <v>207</v>
      </c>
      <c r="HD138" s="43">
        <v>208</v>
      </c>
      <c r="HE138" s="43">
        <v>209</v>
      </c>
      <c r="HF138" s="43">
        <v>210</v>
      </c>
      <c r="HG138" s="43">
        <v>211</v>
      </c>
      <c r="HH138" s="43">
        <v>212</v>
      </c>
      <c r="HI138" s="43">
        <v>213</v>
      </c>
      <c r="HJ138" s="43">
        <v>214</v>
      </c>
      <c r="HK138" s="43">
        <v>215</v>
      </c>
      <c r="HL138" s="43">
        <v>216</v>
      </c>
      <c r="HM138" s="43">
        <v>217</v>
      </c>
      <c r="HN138" s="43">
        <v>218</v>
      </c>
      <c r="HO138" s="43">
        <v>219</v>
      </c>
      <c r="HP138" s="43">
        <v>220</v>
      </c>
      <c r="HQ138" s="43">
        <v>221</v>
      </c>
      <c r="HR138" s="43">
        <v>222</v>
      </c>
      <c r="HS138" s="43">
        <v>223</v>
      </c>
      <c r="HT138" s="43">
        <v>224</v>
      </c>
      <c r="HU138" s="43">
        <v>225</v>
      </c>
      <c r="HV138" s="43">
        <v>226</v>
      </c>
      <c r="HW138" s="43">
        <v>227</v>
      </c>
      <c r="HX138" s="43">
        <v>228</v>
      </c>
      <c r="HY138" s="43">
        <v>229</v>
      </c>
      <c r="HZ138" s="43">
        <v>230</v>
      </c>
      <c r="IA138" s="43">
        <v>231</v>
      </c>
      <c r="IB138" s="43">
        <v>232</v>
      </c>
      <c r="IC138" s="43">
        <v>233</v>
      </c>
      <c r="ID138" s="43">
        <v>234</v>
      </c>
      <c r="IE138" s="43">
        <v>235</v>
      </c>
      <c r="IF138" s="43">
        <v>236</v>
      </c>
      <c r="IG138" s="43">
        <v>237</v>
      </c>
      <c r="IH138" s="43">
        <v>238</v>
      </c>
      <c r="II138" s="43">
        <v>239</v>
      </c>
      <c r="IJ138" s="43">
        <v>240</v>
      </c>
      <c r="IK138" s="43">
        <v>241</v>
      </c>
      <c r="IL138" s="43">
        <v>242</v>
      </c>
      <c r="IM138" s="43">
        <v>243</v>
      </c>
      <c r="IN138" s="43">
        <v>244</v>
      </c>
      <c r="IO138" s="43">
        <v>245</v>
      </c>
      <c r="IP138" s="43">
        <v>246</v>
      </c>
      <c r="IQ138" s="43">
        <v>247</v>
      </c>
      <c r="IR138" s="43">
        <v>248</v>
      </c>
      <c r="IS138" s="43">
        <v>249</v>
      </c>
      <c r="IT138" s="43">
        <v>250</v>
      </c>
      <c r="IU138" s="43">
        <v>251</v>
      </c>
      <c r="IV138" s="43">
        <v>252</v>
      </c>
      <c r="IW138" s="43">
        <v>253</v>
      </c>
      <c r="IX138" s="43">
        <v>254</v>
      </c>
      <c r="IY138" s="43">
        <v>255</v>
      </c>
      <c r="IZ138" s="43">
        <v>256</v>
      </c>
      <c r="JA138" s="43">
        <v>257</v>
      </c>
      <c r="JB138" s="43">
        <v>258</v>
      </c>
      <c r="JC138" s="43">
        <v>259</v>
      </c>
      <c r="JD138" s="43">
        <v>260</v>
      </c>
      <c r="JE138" s="43">
        <v>261</v>
      </c>
      <c r="JF138" s="43">
        <v>262</v>
      </c>
      <c r="JG138" s="43">
        <v>263</v>
      </c>
      <c r="JH138" s="43">
        <v>264</v>
      </c>
      <c r="JI138" s="43">
        <v>265</v>
      </c>
      <c r="JJ138" s="43">
        <v>266</v>
      </c>
      <c r="JK138" s="43">
        <v>267</v>
      </c>
      <c r="JL138" s="43">
        <v>268</v>
      </c>
      <c r="JM138" s="43">
        <v>269</v>
      </c>
      <c r="JN138" s="43">
        <v>270</v>
      </c>
      <c r="JO138" s="43">
        <v>271</v>
      </c>
      <c r="JP138" s="43">
        <v>272</v>
      </c>
      <c r="JQ138" s="43">
        <v>273</v>
      </c>
      <c r="JR138" s="43">
        <v>274</v>
      </c>
      <c r="JS138" s="43">
        <v>275</v>
      </c>
      <c r="JT138" s="43">
        <v>276</v>
      </c>
      <c r="JU138" s="43">
        <v>277</v>
      </c>
      <c r="JV138" s="43">
        <v>278</v>
      </c>
      <c r="JW138" s="43">
        <v>279</v>
      </c>
      <c r="JX138" s="43">
        <v>280</v>
      </c>
      <c r="JY138" s="43">
        <v>281</v>
      </c>
      <c r="JZ138" s="43">
        <v>282</v>
      </c>
      <c r="KA138" s="43">
        <v>283</v>
      </c>
      <c r="KB138" s="43">
        <v>284</v>
      </c>
      <c r="KC138" s="43">
        <v>285</v>
      </c>
      <c r="KD138" s="43">
        <v>286</v>
      </c>
      <c r="KE138" s="43">
        <v>287</v>
      </c>
      <c r="KF138" s="43">
        <v>288</v>
      </c>
      <c r="KG138" s="43">
        <v>289</v>
      </c>
      <c r="KH138" s="43">
        <v>290</v>
      </c>
      <c r="KI138" s="43">
        <v>291</v>
      </c>
      <c r="KJ138" s="43">
        <v>292</v>
      </c>
      <c r="KK138" s="43">
        <v>293</v>
      </c>
      <c r="KL138" s="43">
        <v>294</v>
      </c>
      <c r="KM138" s="43">
        <v>295</v>
      </c>
      <c r="KN138" s="43">
        <v>296</v>
      </c>
      <c r="KO138" s="43">
        <v>297</v>
      </c>
      <c r="KP138" s="43">
        <v>298</v>
      </c>
      <c r="KQ138" s="43">
        <v>299</v>
      </c>
      <c r="KR138" s="43">
        <v>300</v>
      </c>
      <c r="KS138" s="43">
        <v>301</v>
      </c>
      <c r="KT138" s="43">
        <v>302</v>
      </c>
      <c r="KU138" s="43">
        <v>303</v>
      </c>
      <c r="KV138" s="43">
        <v>304</v>
      </c>
      <c r="KW138" s="43">
        <v>305</v>
      </c>
      <c r="KX138" s="43">
        <v>306</v>
      </c>
      <c r="KY138" s="43">
        <v>307</v>
      </c>
      <c r="KZ138" s="43">
        <v>308</v>
      </c>
      <c r="LA138" s="43">
        <v>309</v>
      </c>
      <c r="LB138" s="43">
        <v>310</v>
      </c>
      <c r="LC138" s="43">
        <v>311</v>
      </c>
      <c r="LD138" s="43">
        <v>312</v>
      </c>
      <c r="LE138" s="43">
        <v>313</v>
      </c>
      <c r="LF138" s="43">
        <v>314</v>
      </c>
      <c r="LG138" s="43">
        <v>315</v>
      </c>
      <c r="LH138" s="43">
        <v>316</v>
      </c>
      <c r="LI138" s="43">
        <v>317</v>
      </c>
      <c r="LJ138" s="43">
        <v>318</v>
      </c>
      <c r="LK138" s="43">
        <v>319</v>
      </c>
      <c r="LL138" s="43">
        <v>320</v>
      </c>
      <c r="LM138" s="43">
        <v>321</v>
      </c>
      <c r="LN138" s="43">
        <v>322</v>
      </c>
      <c r="LO138" s="43">
        <v>323</v>
      </c>
      <c r="LP138" s="43">
        <v>324</v>
      </c>
      <c r="LQ138" s="43">
        <v>325</v>
      </c>
      <c r="LR138" s="43">
        <v>326</v>
      </c>
      <c r="LS138" s="43">
        <v>327</v>
      </c>
      <c r="LT138" s="43">
        <v>328</v>
      </c>
      <c r="LU138" s="43">
        <v>329</v>
      </c>
      <c r="LV138" s="43">
        <v>330</v>
      </c>
      <c r="LW138" s="43">
        <v>331</v>
      </c>
      <c r="LX138" s="43">
        <v>332</v>
      </c>
      <c r="LY138" s="43">
        <v>333</v>
      </c>
      <c r="LZ138" s="43">
        <v>334</v>
      </c>
      <c r="MA138" s="43">
        <v>335</v>
      </c>
      <c r="MB138" s="43">
        <v>336</v>
      </c>
      <c r="MC138" s="43">
        <v>337</v>
      </c>
      <c r="MD138" s="43">
        <v>338</v>
      </c>
      <c r="ME138" s="43">
        <v>339</v>
      </c>
      <c r="MF138" s="43">
        <v>340</v>
      </c>
      <c r="MG138" s="43">
        <v>341</v>
      </c>
      <c r="MH138" s="43">
        <v>342</v>
      </c>
      <c r="MI138" s="43">
        <v>343</v>
      </c>
      <c r="MJ138" s="43">
        <v>344</v>
      </c>
      <c r="MK138" s="43">
        <v>345</v>
      </c>
      <c r="ML138" s="43">
        <v>346</v>
      </c>
      <c r="MM138" s="43">
        <v>347</v>
      </c>
      <c r="MN138" s="43">
        <v>348</v>
      </c>
      <c r="MO138" s="43">
        <v>349</v>
      </c>
      <c r="MP138" s="43">
        <v>350</v>
      </c>
      <c r="MQ138" s="43">
        <v>351</v>
      </c>
      <c r="MR138" s="43">
        <v>352</v>
      </c>
      <c r="MS138" s="43">
        <v>353</v>
      </c>
      <c r="MT138" s="43">
        <v>354</v>
      </c>
      <c r="MU138" s="43">
        <v>355</v>
      </c>
      <c r="MV138" s="43">
        <v>356</v>
      </c>
      <c r="MW138" s="43">
        <v>357</v>
      </c>
      <c r="MX138" s="43">
        <v>358</v>
      </c>
      <c r="MY138" s="43">
        <v>359</v>
      </c>
      <c r="MZ138" s="43">
        <v>360</v>
      </c>
      <c r="NA138" s="43">
        <v>361</v>
      </c>
      <c r="NB138" s="43">
        <v>362</v>
      </c>
      <c r="NC138" s="43">
        <v>363</v>
      </c>
      <c r="ND138" s="43">
        <v>364</v>
      </c>
      <c r="NE138" s="43">
        <v>365</v>
      </c>
      <c r="NF138" s="43">
        <v>366</v>
      </c>
      <c r="NG138" s="43">
        <v>367</v>
      </c>
      <c r="NH138" s="43">
        <v>368</v>
      </c>
      <c r="NI138" s="43">
        <v>369</v>
      </c>
      <c r="NJ138" s="43">
        <v>370</v>
      </c>
      <c r="NK138" s="43">
        <v>371</v>
      </c>
      <c r="NL138" s="43">
        <v>372</v>
      </c>
      <c r="NM138" s="43">
        <v>373</v>
      </c>
      <c r="NN138" s="43">
        <v>374</v>
      </c>
      <c r="NO138" s="43">
        <v>375</v>
      </c>
      <c r="NP138" s="43">
        <v>376</v>
      </c>
      <c r="NQ138" s="43">
        <v>377</v>
      </c>
      <c r="NR138" s="43">
        <v>378</v>
      </c>
      <c r="NS138" s="43">
        <v>379</v>
      </c>
      <c r="NT138" s="43">
        <v>380</v>
      </c>
      <c r="NU138" s="43">
        <v>381</v>
      </c>
      <c r="NV138" s="43">
        <v>382</v>
      </c>
      <c r="NW138" s="43">
        <v>383</v>
      </c>
      <c r="NX138" s="43">
        <v>384</v>
      </c>
      <c r="NY138" s="43">
        <v>385</v>
      </c>
      <c r="NZ138" s="43">
        <v>386</v>
      </c>
      <c r="OA138" s="43">
        <v>387</v>
      </c>
      <c r="OB138" s="43">
        <v>388</v>
      </c>
      <c r="OC138" s="43">
        <v>389</v>
      </c>
      <c r="OD138" s="43">
        <v>390</v>
      </c>
      <c r="OE138" s="43">
        <v>391</v>
      </c>
      <c r="OF138" s="43">
        <v>392</v>
      </c>
      <c r="OG138" s="43">
        <v>393</v>
      </c>
      <c r="OH138" s="43">
        <v>394</v>
      </c>
      <c r="OI138" s="43">
        <v>395</v>
      </c>
      <c r="OJ138" s="43">
        <v>396</v>
      </c>
      <c r="OK138" s="43">
        <v>397</v>
      </c>
      <c r="OL138" s="43">
        <v>398</v>
      </c>
      <c r="OM138" s="43">
        <v>399</v>
      </c>
      <c r="ON138" s="43">
        <v>400</v>
      </c>
    </row>
    <row r="139" spans="2:404" ht="10.25" customHeight="1">
      <c r="B139" s="47" t="s">
        <v>126</v>
      </c>
      <c r="C139" s="45" t="s">
        <v>127</v>
      </c>
      <c r="D139" s="43" t="str">
        <f t="shared" ref="D139:D150" si="7">IF(SUM(E139:ON139)&gt;0,"Error","OK")</f>
        <v>OK</v>
      </c>
      <c r="E139" s="44">
        <f>IF(AND('Service Matrix'!E97="",COUNTA('Service Volumes 3'!E4:E5)&gt;0),1,0)</f>
        <v>0</v>
      </c>
      <c r="F139" s="44">
        <f>IF(AND('Service Matrix'!F97="",COUNTA('Service Volumes 3'!F4:F5)&gt;0),1,0)</f>
        <v>0</v>
      </c>
      <c r="G139" s="44">
        <f>IF(AND('Service Matrix'!G97="",COUNTA('Service Volumes 3'!G4:G5)&gt;0),1,0)</f>
        <v>0</v>
      </c>
      <c r="H139" s="44">
        <f>IF(AND('Service Matrix'!H97="",COUNTA('Service Volumes 3'!H4:H5)&gt;0),1,0)</f>
        <v>0</v>
      </c>
      <c r="I139" s="44">
        <f>IF(AND('Service Matrix'!I97="",COUNTA('Service Volumes 3'!I4:I5)&gt;0),1,0)</f>
        <v>0</v>
      </c>
      <c r="J139" s="44">
        <f>IF(AND('Service Matrix'!J97="",COUNTA('Service Volumes 3'!J4:J5)&gt;0),1,0)</f>
        <v>0</v>
      </c>
      <c r="K139" s="44">
        <f>IF(AND('Service Matrix'!K97="",COUNTA('Service Volumes 3'!K4:K5)&gt;0),1,0)</f>
        <v>0</v>
      </c>
      <c r="L139" s="44">
        <f>IF(AND('Service Matrix'!L97="",COUNTA('Service Volumes 3'!L4:L5)&gt;0),1,0)</f>
        <v>0</v>
      </c>
      <c r="M139" s="44">
        <f>IF(AND('Service Matrix'!M97="",COUNTA('Service Volumes 3'!M4:M5)&gt;0),1,0)</f>
        <v>0</v>
      </c>
      <c r="N139" s="44">
        <f>IF(AND('Service Matrix'!N97="",COUNTA('Service Volumes 3'!N4:N5)&gt;0),1,0)</f>
        <v>0</v>
      </c>
      <c r="O139" s="44">
        <f>IF(AND('Service Matrix'!O97="",COUNTA('Service Volumes 3'!O4:O5)&gt;0),1,0)</f>
        <v>0</v>
      </c>
      <c r="P139" s="44">
        <f>IF(AND('Service Matrix'!P97="",COUNTA('Service Volumes 3'!P4:P5)&gt;0),1,0)</f>
        <v>0</v>
      </c>
      <c r="Q139" s="44">
        <f>IF(AND('Service Matrix'!Q97="",COUNTA('Service Volumes 3'!Q4:Q5)&gt;0),1,0)</f>
        <v>0</v>
      </c>
      <c r="R139" s="44">
        <f>IF(AND('Service Matrix'!R97="",COUNTA('Service Volumes 3'!R4:R5)&gt;0),1,0)</f>
        <v>0</v>
      </c>
      <c r="S139" s="44">
        <f>IF(AND('Service Matrix'!S97="",COUNTA('Service Volumes 3'!S4:S5)&gt;0),1,0)</f>
        <v>0</v>
      </c>
      <c r="T139" s="44">
        <f>IF(AND('Service Matrix'!T97="",COUNTA('Service Volumes 3'!T4:T5)&gt;0),1,0)</f>
        <v>0</v>
      </c>
      <c r="U139" s="44">
        <f>IF(AND('Service Matrix'!U97="",COUNTA('Service Volumes 3'!U4:U5)&gt;0),1,0)</f>
        <v>0</v>
      </c>
      <c r="V139" s="44">
        <f>IF(AND('Service Matrix'!V97="",COUNTA('Service Volumes 3'!V4:V5)&gt;0),1,0)</f>
        <v>0</v>
      </c>
      <c r="W139" s="44">
        <f>IF(AND('Service Matrix'!W97="",COUNTA('Service Volumes 3'!W4:W5)&gt;0),1,0)</f>
        <v>0</v>
      </c>
      <c r="X139" s="44">
        <f>IF(AND('Service Matrix'!X97="",COUNTA('Service Volumes 3'!X4:X5)&gt;0),1,0)</f>
        <v>0</v>
      </c>
      <c r="Y139" s="44">
        <f>IF(AND('Service Matrix'!Y97="",COUNTA('Service Volumes 3'!Y4:Y5)&gt;0),1,0)</f>
        <v>0</v>
      </c>
      <c r="Z139" s="44">
        <f>IF(AND('Service Matrix'!Z97="",COUNTA('Service Volumes 3'!Z4:Z5)&gt;0),1,0)</f>
        <v>0</v>
      </c>
      <c r="AA139" s="44">
        <f>IF(AND('Service Matrix'!AA97="",COUNTA('Service Volumes 3'!AA4:AA5)&gt;0),1,0)</f>
        <v>0</v>
      </c>
      <c r="AB139" s="44">
        <f>IF(AND('Service Matrix'!AB97="",COUNTA('Service Volumes 3'!AB4:AB5)&gt;0),1,0)</f>
        <v>0</v>
      </c>
      <c r="AC139" s="44">
        <f>IF(AND('Service Matrix'!AC97="",COUNTA('Service Volumes 3'!AC4:AC5)&gt;0),1,0)</f>
        <v>0</v>
      </c>
      <c r="AD139" s="44">
        <f>IF(AND('Service Matrix'!AD97="",COUNTA('Service Volumes 3'!AD4:AD5)&gt;0),1,0)</f>
        <v>0</v>
      </c>
      <c r="AE139" s="44">
        <f>IF(AND('Service Matrix'!AE97="",COUNTA('Service Volumes 3'!AE4:AE5)&gt;0),1,0)</f>
        <v>0</v>
      </c>
      <c r="AF139" s="44">
        <f>IF(AND('Service Matrix'!AF97="",COUNTA('Service Volumes 3'!AF4:AF5)&gt;0),1,0)</f>
        <v>0</v>
      </c>
      <c r="AG139" s="44">
        <f>IF(AND('Service Matrix'!AG97="",COUNTA('Service Volumes 3'!AG4:AG5)&gt;0),1,0)</f>
        <v>0</v>
      </c>
      <c r="AH139" s="44">
        <f>IF(AND('Service Matrix'!AH97="",COUNTA('Service Volumes 3'!AH4:AH5)&gt;0),1,0)</f>
        <v>0</v>
      </c>
      <c r="AI139" s="44">
        <f>IF(AND('Service Matrix'!AI97="",COUNTA('Service Volumes 3'!AI4:AI5)&gt;0),1,0)</f>
        <v>0</v>
      </c>
      <c r="AJ139" s="44">
        <f>IF(AND('Service Matrix'!AJ97="",COUNTA('Service Volumes 3'!AJ4:AJ5)&gt;0),1,0)</f>
        <v>0</v>
      </c>
      <c r="AK139" s="44">
        <f>IF(AND('Service Matrix'!AK97="",COUNTA('Service Volumes 3'!AK4:AK5)&gt;0),1,0)</f>
        <v>0</v>
      </c>
      <c r="AL139" s="44">
        <f>IF(AND('Service Matrix'!AL97="",COUNTA('Service Volumes 3'!AL4:AL5)&gt;0),1,0)</f>
        <v>0</v>
      </c>
      <c r="AM139" s="44">
        <f>IF(AND('Service Matrix'!AM97="",COUNTA('Service Volumes 3'!AM4:AM5)&gt;0),1,0)</f>
        <v>0</v>
      </c>
      <c r="AN139" s="44">
        <f>IF(AND('Service Matrix'!AN97="",COUNTA('Service Volumes 3'!AN4:AN5)&gt;0),1,0)</f>
        <v>0</v>
      </c>
      <c r="AO139" s="44">
        <f>IF(AND('Service Matrix'!AO97="",COUNTA('Service Volumes 3'!AO4:AO5)&gt;0),1,0)</f>
        <v>0</v>
      </c>
      <c r="AP139" s="44">
        <f>IF(AND('Service Matrix'!AP97="",COUNTA('Service Volumes 3'!AP4:AP5)&gt;0),1,0)</f>
        <v>0</v>
      </c>
      <c r="AQ139" s="44">
        <f>IF(AND('Service Matrix'!AQ97="",COUNTA('Service Volumes 3'!AQ4:AQ5)&gt;0),1,0)</f>
        <v>0</v>
      </c>
      <c r="AR139" s="44">
        <f>IF(AND('Service Matrix'!AR97="",COUNTA('Service Volumes 3'!AR4:AR5)&gt;0),1,0)</f>
        <v>0</v>
      </c>
      <c r="AS139" s="44">
        <f>IF(AND('Service Matrix'!AS97="",COUNTA('Service Volumes 3'!AS4:AS5)&gt;0),1,0)</f>
        <v>0</v>
      </c>
      <c r="AT139" s="44">
        <f>IF(AND('Service Matrix'!AT97="",COUNTA('Service Volumes 3'!AT4:AT5)&gt;0),1,0)</f>
        <v>0</v>
      </c>
      <c r="AU139" s="44">
        <f>IF(AND('Service Matrix'!AU97="",COUNTA('Service Volumes 3'!AU4:AU5)&gt;0),1,0)</f>
        <v>0</v>
      </c>
      <c r="AV139" s="44">
        <f>IF(AND('Service Matrix'!AV97="",COUNTA('Service Volumes 3'!AV4:AV5)&gt;0),1,0)</f>
        <v>0</v>
      </c>
      <c r="AW139" s="44">
        <f>IF(AND('Service Matrix'!AW97="",COUNTA('Service Volumes 3'!AW4:AW5)&gt;0),1,0)</f>
        <v>0</v>
      </c>
      <c r="AX139" s="44">
        <f>IF(AND('Service Matrix'!AX97="",COUNTA('Service Volumes 3'!AX4:AX5)&gt;0),1,0)</f>
        <v>0</v>
      </c>
      <c r="AY139" s="44">
        <f>IF(AND('Service Matrix'!AY97="",COUNTA('Service Volumes 3'!AY4:AY5)&gt;0),1,0)</f>
        <v>0</v>
      </c>
      <c r="AZ139" s="44">
        <f>IF(AND('Service Matrix'!AZ97="",COUNTA('Service Volumes 3'!AZ4:AZ5)&gt;0),1,0)</f>
        <v>0</v>
      </c>
      <c r="BA139" s="44">
        <f>IF(AND('Service Matrix'!BA97="",COUNTA('Service Volumes 3'!BA4:BA5)&gt;0),1,0)</f>
        <v>0</v>
      </c>
      <c r="BB139" s="44">
        <f>IF(AND('Service Matrix'!BB97="",COUNTA('Service Volumes 3'!BB4:BB5)&gt;0),1,0)</f>
        <v>0</v>
      </c>
      <c r="BC139" s="44">
        <f>IF(AND('Service Matrix'!BC97="",COUNTA('Service Volumes 3'!BC4:BC5)&gt;0),1,0)</f>
        <v>0</v>
      </c>
      <c r="BD139" s="44">
        <f>IF(AND('Service Matrix'!BD97="",COUNTA('Service Volumes 3'!BD4:BD5)&gt;0),1,0)</f>
        <v>0</v>
      </c>
      <c r="BE139" s="44">
        <f>IF(AND('Service Matrix'!BE97="",COUNTA('Service Volumes 3'!BE4:BE5)&gt;0),1,0)</f>
        <v>0</v>
      </c>
      <c r="BF139" s="44">
        <f>IF(AND('Service Matrix'!BF97="",COUNTA('Service Volumes 3'!BF4:BF5)&gt;0),1,0)</f>
        <v>0</v>
      </c>
      <c r="BG139" s="44">
        <f>IF(AND('Service Matrix'!BG97="",COUNTA('Service Volumes 3'!BG4:BG5)&gt;0),1,0)</f>
        <v>0</v>
      </c>
      <c r="BH139" s="44">
        <f>IF(AND('Service Matrix'!BH97="",COUNTA('Service Volumes 3'!BH4:BH5)&gt;0),1,0)</f>
        <v>0</v>
      </c>
      <c r="BI139" s="44">
        <f>IF(AND('Service Matrix'!BI97="",COUNTA('Service Volumes 3'!BI4:BI5)&gt;0),1,0)</f>
        <v>0</v>
      </c>
      <c r="BJ139" s="44">
        <f>IF(AND('Service Matrix'!BJ97="",COUNTA('Service Volumes 3'!BJ4:BJ5)&gt;0),1,0)</f>
        <v>0</v>
      </c>
      <c r="BK139" s="44">
        <f>IF(AND('Service Matrix'!BK97="",COUNTA('Service Volumes 3'!BK4:BK5)&gt;0),1,0)</f>
        <v>0</v>
      </c>
      <c r="BL139" s="44">
        <f>IF(AND('Service Matrix'!BL97="",COUNTA('Service Volumes 3'!BL4:BL5)&gt;0),1,0)</f>
        <v>0</v>
      </c>
      <c r="BM139" s="44">
        <f>IF(AND('Service Matrix'!BM97="",COUNTA('Service Volumes 3'!BM4:BM5)&gt;0),1,0)</f>
        <v>0</v>
      </c>
      <c r="BN139" s="44">
        <f>IF(AND('Service Matrix'!BN97="",COUNTA('Service Volumes 3'!BN4:BN5)&gt;0),1,0)</f>
        <v>0</v>
      </c>
      <c r="BO139" s="44">
        <f>IF(AND('Service Matrix'!BO97="",COUNTA('Service Volumes 3'!BO4:BO5)&gt;0),1,0)</f>
        <v>0</v>
      </c>
      <c r="BP139" s="44">
        <f>IF(AND('Service Matrix'!BP97="",COUNTA('Service Volumes 3'!BP4:BP5)&gt;0),1,0)</f>
        <v>0</v>
      </c>
      <c r="BQ139" s="44">
        <f>IF(AND('Service Matrix'!BQ97="",COUNTA('Service Volumes 3'!BQ4:BQ5)&gt;0),1,0)</f>
        <v>0</v>
      </c>
      <c r="BR139" s="44">
        <f>IF(AND('Service Matrix'!BR97="",COUNTA('Service Volumes 3'!BR4:BR5)&gt;0),1,0)</f>
        <v>0</v>
      </c>
      <c r="BS139" s="44">
        <f>IF(AND('Service Matrix'!BS97="",COUNTA('Service Volumes 3'!BS4:BS5)&gt;0),1,0)</f>
        <v>0</v>
      </c>
      <c r="BT139" s="44">
        <f>IF(AND('Service Matrix'!BT97="",COUNTA('Service Volumes 3'!BT4:BT5)&gt;0),1,0)</f>
        <v>0</v>
      </c>
      <c r="BU139" s="44">
        <f>IF(AND('Service Matrix'!BU97="",COUNTA('Service Volumes 3'!BU4:BU5)&gt;0),1,0)</f>
        <v>0</v>
      </c>
      <c r="BV139" s="44">
        <f>IF(AND('Service Matrix'!BV97="",COUNTA('Service Volumes 3'!BV4:BV5)&gt;0),1,0)</f>
        <v>0</v>
      </c>
      <c r="BW139" s="44">
        <f>IF(AND('Service Matrix'!BW97="",COUNTA('Service Volumes 3'!BW4:BW5)&gt;0),1,0)</f>
        <v>0</v>
      </c>
      <c r="BX139" s="44">
        <f>IF(AND('Service Matrix'!BX97="",COUNTA('Service Volumes 3'!BX4:BX5)&gt;0),1,0)</f>
        <v>0</v>
      </c>
      <c r="BY139" s="44">
        <f>IF(AND('Service Matrix'!BY97="",COUNTA('Service Volumes 3'!BY4:BY5)&gt;0),1,0)</f>
        <v>0</v>
      </c>
      <c r="BZ139" s="44">
        <f>IF(AND('Service Matrix'!BZ97="",COUNTA('Service Volumes 3'!BZ4:BZ5)&gt;0),1,0)</f>
        <v>0</v>
      </c>
      <c r="CA139" s="44">
        <f>IF(AND('Service Matrix'!CA97="",COUNTA('Service Volumes 3'!CA4:CA5)&gt;0),1,0)</f>
        <v>0</v>
      </c>
      <c r="CB139" s="44">
        <f>IF(AND('Service Matrix'!CB97="",COUNTA('Service Volumes 3'!CB4:CB5)&gt;0),1,0)</f>
        <v>0</v>
      </c>
      <c r="CC139" s="44">
        <f>IF(AND('Service Matrix'!CC97="",COUNTA('Service Volumes 3'!CC4:CC5)&gt;0),1,0)</f>
        <v>0</v>
      </c>
      <c r="CD139" s="44">
        <f>IF(AND('Service Matrix'!CD97="",COUNTA('Service Volumes 3'!CD4:CD5)&gt;0),1,0)</f>
        <v>0</v>
      </c>
      <c r="CE139" s="44">
        <f>IF(AND('Service Matrix'!CE97="",COUNTA('Service Volumes 3'!CE4:CE5)&gt;0),1,0)</f>
        <v>0</v>
      </c>
      <c r="CF139" s="44">
        <f>IF(AND('Service Matrix'!CF97="",COUNTA('Service Volumes 3'!CF4:CF5)&gt;0),1,0)</f>
        <v>0</v>
      </c>
      <c r="CG139" s="44">
        <f>IF(AND('Service Matrix'!CG97="",COUNTA('Service Volumes 3'!CG4:CG5)&gt;0),1,0)</f>
        <v>0</v>
      </c>
      <c r="CH139" s="44">
        <f>IF(AND('Service Matrix'!CH97="",COUNTA('Service Volumes 3'!CH4:CH5)&gt;0),1,0)</f>
        <v>0</v>
      </c>
      <c r="CI139" s="44">
        <f>IF(AND('Service Matrix'!CI97="",COUNTA('Service Volumes 3'!CI4:CI5)&gt;0),1,0)</f>
        <v>0</v>
      </c>
      <c r="CJ139" s="44">
        <f>IF(AND('Service Matrix'!CJ97="",COUNTA('Service Volumes 3'!CJ4:CJ5)&gt;0),1,0)</f>
        <v>0</v>
      </c>
      <c r="CK139" s="44">
        <f>IF(AND('Service Matrix'!CK97="",COUNTA('Service Volumes 3'!CK4:CK5)&gt;0),1,0)</f>
        <v>0</v>
      </c>
      <c r="CL139" s="44">
        <f>IF(AND('Service Matrix'!CL97="",COUNTA('Service Volumes 3'!CL4:CL5)&gt;0),1,0)</f>
        <v>0</v>
      </c>
      <c r="CM139" s="44">
        <f>IF(AND('Service Matrix'!CM97="",COUNTA('Service Volumes 3'!CM4:CM5)&gt;0),1,0)</f>
        <v>0</v>
      </c>
      <c r="CN139" s="44">
        <f>IF(AND('Service Matrix'!CN97="",COUNTA('Service Volumes 3'!CN4:CN5)&gt;0),1,0)</f>
        <v>0</v>
      </c>
      <c r="CO139" s="44">
        <f>IF(AND('Service Matrix'!CO97="",COUNTA('Service Volumes 3'!CO4:CO5)&gt;0),1,0)</f>
        <v>0</v>
      </c>
      <c r="CP139" s="44">
        <f>IF(AND('Service Matrix'!CP97="",COUNTA('Service Volumes 3'!CP4:CP5)&gt;0),1,0)</f>
        <v>0</v>
      </c>
      <c r="CQ139" s="44">
        <f>IF(AND('Service Matrix'!CQ97="",COUNTA('Service Volumes 3'!CQ4:CQ5)&gt;0),1,0)</f>
        <v>0</v>
      </c>
      <c r="CR139" s="44">
        <f>IF(AND('Service Matrix'!CR97="",COUNTA('Service Volumes 3'!CR4:CR5)&gt;0),1,0)</f>
        <v>0</v>
      </c>
      <c r="CS139" s="44">
        <f>IF(AND('Service Matrix'!CS97="",COUNTA('Service Volumes 3'!CS4:CS5)&gt;0),1,0)</f>
        <v>0</v>
      </c>
      <c r="CT139" s="44">
        <f>IF(AND('Service Matrix'!CT97="",COUNTA('Service Volumes 3'!CT4:CT5)&gt;0),1,0)</f>
        <v>0</v>
      </c>
      <c r="CU139" s="44">
        <f>IF(AND('Service Matrix'!CU97="",COUNTA('Service Volumes 3'!CU4:CU5)&gt;0),1,0)</f>
        <v>0</v>
      </c>
      <c r="CV139" s="44">
        <f>IF(AND('Service Matrix'!CV97="",COUNTA('Service Volumes 3'!CV4:CV5)&gt;0),1,0)</f>
        <v>0</v>
      </c>
      <c r="CW139" s="44">
        <f>IF(AND('Service Matrix'!CW97="",COUNTA('Service Volumes 3'!CW4:CW5)&gt;0),1,0)</f>
        <v>0</v>
      </c>
      <c r="CX139" s="44">
        <f>IF(AND('Service Matrix'!CX97="",COUNTA('Service Volumes 3'!CX4:CX5)&gt;0),1,0)</f>
        <v>0</v>
      </c>
      <c r="CY139" s="44">
        <f>IF(AND('Service Matrix'!CY97="",COUNTA('Service Volumes 3'!CY4:CY5)&gt;0),1,0)</f>
        <v>0</v>
      </c>
      <c r="CZ139" s="44">
        <f>IF(AND('Service Matrix'!CZ97="",COUNTA('Service Volumes 3'!CZ4:CZ5)&gt;0),1,0)</f>
        <v>0</v>
      </c>
      <c r="DA139" s="44">
        <f>IF(AND('Service Matrix'!DA97="",COUNTA('Service Volumes 3'!DA4:DA5)&gt;0),1,0)</f>
        <v>0</v>
      </c>
      <c r="DB139" s="44">
        <f>IF(AND('Service Matrix'!DB97="",COUNTA('Service Volumes 3'!DB4:DB5)&gt;0),1,0)</f>
        <v>0</v>
      </c>
      <c r="DC139" s="44">
        <f>IF(AND('Service Matrix'!DC97="",COUNTA('Service Volumes 3'!DC4:DC5)&gt;0),1,0)</f>
        <v>0</v>
      </c>
      <c r="DD139" s="44">
        <f>IF(AND('Service Matrix'!DD97="",COUNTA('Service Volumes 3'!DD4:DD5)&gt;0),1,0)</f>
        <v>0</v>
      </c>
      <c r="DE139" s="44">
        <f>IF(AND('Service Matrix'!DE97="",COUNTA('Service Volumes 3'!DE4:DE5)&gt;0),1,0)</f>
        <v>0</v>
      </c>
      <c r="DF139" s="44">
        <f>IF(AND('Service Matrix'!DF97="",COUNTA('Service Volumes 3'!DF4:DF5)&gt;0),1,0)</f>
        <v>0</v>
      </c>
      <c r="DG139" s="44">
        <f>IF(AND('Service Matrix'!DG97="",COUNTA('Service Volumes 3'!DG4:DG5)&gt;0),1,0)</f>
        <v>0</v>
      </c>
      <c r="DH139" s="44">
        <f>IF(AND('Service Matrix'!DH97="",COUNTA('Service Volumes 3'!DH4:DH5)&gt;0),1,0)</f>
        <v>0</v>
      </c>
      <c r="DI139" s="44">
        <f>IF(AND('Service Matrix'!DI97="",COUNTA('Service Volumes 3'!DI4:DI5)&gt;0),1,0)</f>
        <v>0</v>
      </c>
      <c r="DJ139" s="44">
        <f>IF(AND('Service Matrix'!DJ97="",COUNTA('Service Volumes 3'!DJ4:DJ5)&gt;0),1,0)</f>
        <v>0</v>
      </c>
      <c r="DK139" s="44">
        <f>IF(AND('Service Matrix'!DK97="",COUNTA('Service Volumes 3'!DK4:DK5)&gt;0),1,0)</f>
        <v>0</v>
      </c>
      <c r="DL139" s="44">
        <f>IF(AND('Service Matrix'!DL97="",COUNTA('Service Volumes 3'!DL4:DL5)&gt;0),1,0)</f>
        <v>0</v>
      </c>
      <c r="DM139" s="44">
        <f>IF(AND('Service Matrix'!DM97="",COUNTA('Service Volumes 3'!DM4:DM5)&gt;0),1,0)</f>
        <v>0</v>
      </c>
      <c r="DN139" s="44">
        <f>IF(AND('Service Matrix'!DN97="",COUNTA('Service Volumes 3'!DN4:DN5)&gt;0),1,0)</f>
        <v>0</v>
      </c>
      <c r="DO139" s="44">
        <f>IF(AND('Service Matrix'!DO97="",COUNTA('Service Volumes 3'!DO4:DO5)&gt;0),1,0)</f>
        <v>0</v>
      </c>
      <c r="DP139" s="44">
        <f>IF(AND('Service Matrix'!DP97="",COUNTA('Service Volumes 3'!DP4:DP5)&gt;0),1,0)</f>
        <v>0</v>
      </c>
      <c r="DQ139" s="44">
        <f>IF(AND('Service Matrix'!DQ97="",COUNTA('Service Volumes 3'!DQ4:DQ5)&gt;0),1,0)</f>
        <v>0</v>
      </c>
      <c r="DR139" s="44">
        <f>IF(AND('Service Matrix'!DR97="",COUNTA('Service Volumes 3'!DR4:DR5)&gt;0),1,0)</f>
        <v>0</v>
      </c>
      <c r="DS139" s="44">
        <f>IF(AND('Service Matrix'!DS97="",COUNTA('Service Volumes 3'!DS4:DS5)&gt;0),1,0)</f>
        <v>0</v>
      </c>
      <c r="DT139" s="44">
        <f>IF(AND('Service Matrix'!DT97="",COUNTA('Service Volumes 3'!DT4:DT5)&gt;0),1,0)</f>
        <v>0</v>
      </c>
      <c r="DU139" s="44">
        <f>IF(AND('Service Matrix'!DU97="",COUNTA('Service Volumes 3'!DU4:DU5)&gt;0),1,0)</f>
        <v>0</v>
      </c>
      <c r="DV139" s="44">
        <f>IF(AND('Service Matrix'!DV97="",COUNTA('Service Volumes 3'!DV4:DV5)&gt;0),1,0)</f>
        <v>0</v>
      </c>
      <c r="DW139" s="44">
        <f>IF(AND('Service Matrix'!DW97="",COUNTA('Service Volumes 3'!DW4:DW5)&gt;0),1,0)</f>
        <v>0</v>
      </c>
      <c r="DX139" s="44">
        <f>IF(AND('Service Matrix'!DX97="",COUNTA('Service Volumes 3'!DX4:DX5)&gt;0),1,0)</f>
        <v>0</v>
      </c>
      <c r="DY139" s="44">
        <f>IF(AND('Service Matrix'!DY97="",COUNTA('Service Volumes 3'!DY4:DY5)&gt;0),1,0)</f>
        <v>0</v>
      </c>
      <c r="DZ139" s="44">
        <f>IF(AND('Service Matrix'!DZ97="",COUNTA('Service Volumes 3'!DZ4:DZ5)&gt;0),1,0)</f>
        <v>0</v>
      </c>
      <c r="EA139" s="44">
        <f>IF(AND('Service Matrix'!EA97="",COUNTA('Service Volumes 3'!EA4:EA5)&gt;0),1,0)</f>
        <v>0</v>
      </c>
      <c r="EB139" s="44">
        <f>IF(AND('Service Matrix'!EB97="",COUNTA('Service Volumes 3'!EB4:EB5)&gt;0),1,0)</f>
        <v>0</v>
      </c>
      <c r="EC139" s="44">
        <f>IF(AND('Service Matrix'!EC97="",COUNTA('Service Volumes 3'!EC4:EC5)&gt;0),1,0)</f>
        <v>0</v>
      </c>
      <c r="ED139" s="44">
        <f>IF(AND('Service Matrix'!ED97="",COUNTA('Service Volumes 3'!ED4:ED5)&gt;0),1,0)</f>
        <v>0</v>
      </c>
      <c r="EE139" s="44">
        <f>IF(AND('Service Matrix'!EE97="",COUNTA('Service Volumes 3'!EE4:EE5)&gt;0),1,0)</f>
        <v>0</v>
      </c>
      <c r="EF139" s="44">
        <f>IF(AND('Service Matrix'!EF97="",COUNTA('Service Volumes 3'!EF4:EF5)&gt;0),1,0)</f>
        <v>0</v>
      </c>
      <c r="EG139" s="44">
        <f>IF(AND('Service Matrix'!EG97="",COUNTA('Service Volumes 3'!EG4:EG5)&gt;0),1,0)</f>
        <v>0</v>
      </c>
      <c r="EH139" s="44">
        <f>IF(AND('Service Matrix'!EH97="",COUNTA('Service Volumes 3'!EH4:EH5)&gt;0),1,0)</f>
        <v>0</v>
      </c>
      <c r="EI139" s="44">
        <f>IF(AND('Service Matrix'!EI97="",COUNTA('Service Volumes 3'!EI4:EI5)&gt;0),1,0)</f>
        <v>0</v>
      </c>
      <c r="EJ139" s="44">
        <f>IF(AND('Service Matrix'!EJ97="",COUNTA('Service Volumes 3'!EJ4:EJ5)&gt;0),1,0)</f>
        <v>0</v>
      </c>
      <c r="EK139" s="44">
        <f>IF(AND('Service Matrix'!EK97="",COUNTA('Service Volumes 3'!EK4:EK5)&gt;0),1,0)</f>
        <v>0</v>
      </c>
      <c r="EL139" s="44">
        <f>IF(AND('Service Matrix'!EL97="",COUNTA('Service Volumes 3'!EL4:EL5)&gt;0),1,0)</f>
        <v>0</v>
      </c>
      <c r="EM139" s="44">
        <f>IF(AND('Service Matrix'!EM97="",COUNTA('Service Volumes 3'!EM4:EM5)&gt;0),1,0)</f>
        <v>0</v>
      </c>
      <c r="EN139" s="44">
        <f>IF(AND('Service Matrix'!EN97="",COUNTA('Service Volumes 3'!EN4:EN5)&gt;0),1,0)</f>
        <v>0</v>
      </c>
      <c r="EO139" s="44">
        <f>IF(AND('Service Matrix'!EO97="",COUNTA('Service Volumes 3'!EO4:EO5)&gt;0),1,0)</f>
        <v>0</v>
      </c>
      <c r="EP139" s="44">
        <f>IF(AND('Service Matrix'!EP97="",COUNTA('Service Volumes 3'!EP4:EP5)&gt;0),1,0)</f>
        <v>0</v>
      </c>
      <c r="EQ139" s="44">
        <f>IF(AND('Service Matrix'!EQ97="",COUNTA('Service Volumes 3'!EQ4:EQ5)&gt;0),1,0)</f>
        <v>0</v>
      </c>
      <c r="ER139" s="44">
        <f>IF(AND('Service Matrix'!ER97="",COUNTA('Service Volumes 3'!ER4:ER5)&gt;0),1,0)</f>
        <v>0</v>
      </c>
      <c r="ES139" s="44">
        <f>IF(AND('Service Matrix'!ES97="",COUNTA('Service Volumes 3'!ES4:ES5)&gt;0),1,0)</f>
        <v>0</v>
      </c>
      <c r="ET139" s="44">
        <f>IF(AND('Service Matrix'!ET97="",COUNTA('Service Volumes 3'!ET4:ET5)&gt;0),1,0)</f>
        <v>0</v>
      </c>
      <c r="EU139" s="44">
        <f>IF(AND('Service Matrix'!EU97="",COUNTA('Service Volumes 3'!EU4:EU5)&gt;0),1,0)</f>
        <v>0</v>
      </c>
      <c r="EV139" s="44">
        <f>IF(AND('Service Matrix'!EV97="",COUNTA('Service Volumes 3'!EV4:EV5)&gt;0),1,0)</f>
        <v>0</v>
      </c>
      <c r="EW139" s="44">
        <f>IF(AND('Service Matrix'!EW97="",COUNTA('Service Volumes 3'!EW4:EW5)&gt;0),1,0)</f>
        <v>0</v>
      </c>
      <c r="EX139" s="44">
        <f>IF(AND('Service Matrix'!EX97="",COUNTA('Service Volumes 3'!EX4:EX5)&gt;0),1,0)</f>
        <v>0</v>
      </c>
      <c r="EY139" s="44">
        <f>IF(AND('Service Matrix'!EY97="",COUNTA('Service Volumes 3'!EY4:EY5)&gt;0),1,0)</f>
        <v>0</v>
      </c>
      <c r="EZ139" s="44">
        <f>IF(AND('Service Matrix'!EZ97="",COUNTA('Service Volumes 3'!EZ4:EZ5)&gt;0),1,0)</f>
        <v>0</v>
      </c>
      <c r="FA139" s="44">
        <f>IF(AND('Service Matrix'!FA97="",COUNTA('Service Volumes 3'!FA4:FA5)&gt;0),1,0)</f>
        <v>0</v>
      </c>
      <c r="FB139" s="44">
        <f>IF(AND('Service Matrix'!FB97="",COUNTA('Service Volumes 3'!FB4:FB5)&gt;0),1,0)</f>
        <v>0</v>
      </c>
      <c r="FC139" s="44">
        <f>IF(AND('Service Matrix'!FC97="",COUNTA('Service Volumes 3'!FC4:FC5)&gt;0),1,0)</f>
        <v>0</v>
      </c>
      <c r="FD139" s="44">
        <f>IF(AND('Service Matrix'!FD97="",COUNTA('Service Volumes 3'!FD4:FD5)&gt;0),1,0)</f>
        <v>0</v>
      </c>
      <c r="FE139" s="44">
        <f>IF(AND('Service Matrix'!FE97="",COUNTA('Service Volumes 3'!FE4:FE5)&gt;0),1,0)</f>
        <v>0</v>
      </c>
      <c r="FF139" s="44">
        <f>IF(AND('Service Matrix'!FF97="",COUNTA('Service Volumes 3'!FF4:FF5)&gt;0),1,0)</f>
        <v>0</v>
      </c>
      <c r="FG139" s="44">
        <f>IF(AND('Service Matrix'!FG97="",COUNTA('Service Volumes 3'!FG4:FG5)&gt;0),1,0)</f>
        <v>0</v>
      </c>
      <c r="FH139" s="44">
        <f>IF(AND('Service Matrix'!FH97="",COUNTA('Service Volumes 3'!FH4:FH5)&gt;0),1,0)</f>
        <v>0</v>
      </c>
      <c r="FI139" s="44">
        <f>IF(AND('Service Matrix'!FI97="",COUNTA('Service Volumes 3'!FI4:FI5)&gt;0),1,0)</f>
        <v>0</v>
      </c>
      <c r="FJ139" s="44">
        <f>IF(AND('Service Matrix'!FJ97="",COUNTA('Service Volumes 3'!FJ4:FJ5)&gt;0),1,0)</f>
        <v>0</v>
      </c>
      <c r="FK139" s="44">
        <f>IF(AND('Service Matrix'!FK97="",COUNTA('Service Volumes 3'!FK4:FK5)&gt;0),1,0)</f>
        <v>0</v>
      </c>
      <c r="FL139" s="44">
        <f>IF(AND('Service Matrix'!FL97="",COUNTA('Service Volumes 3'!FL4:FL5)&gt;0),1,0)</f>
        <v>0</v>
      </c>
      <c r="FM139" s="44">
        <f>IF(AND('Service Matrix'!FM97="",COUNTA('Service Volumes 3'!FM4:FM5)&gt;0),1,0)</f>
        <v>0</v>
      </c>
      <c r="FN139" s="44">
        <f>IF(AND('Service Matrix'!FN97="",COUNTA('Service Volumes 3'!FN4:FN5)&gt;0),1,0)</f>
        <v>0</v>
      </c>
      <c r="FO139" s="44">
        <f>IF(AND('Service Matrix'!FO97="",COUNTA('Service Volumes 3'!FO4:FO5)&gt;0),1,0)</f>
        <v>0</v>
      </c>
      <c r="FP139" s="44">
        <f>IF(AND('Service Matrix'!FP97="",COUNTA('Service Volumes 3'!FP4:FP5)&gt;0),1,0)</f>
        <v>0</v>
      </c>
      <c r="FQ139" s="44">
        <f>IF(AND('Service Matrix'!FQ97="",COUNTA('Service Volumes 3'!FQ4:FQ5)&gt;0),1,0)</f>
        <v>0</v>
      </c>
      <c r="FR139" s="44">
        <f>IF(AND('Service Matrix'!FR97="",COUNTA('Service Volumes 3'!FR4:FR5)&gt;0),1,0)</f>
        <v>0</v>
      </c>
      <c r="FS139" s="44">
        <f>IF(AND('Service Matrix'!FS97="",COUNTA('Service Volumes 3'!FS4:FS5)&gt;0),1,0)</f>
        <v>0</v>
      </c>
      <c r="FT139" s="44">
        <f>IF(AND('Service Matrix'!FT97="",COUNTA('Service Volumes 3'!FT4:FT5)&gt;0),1,0)</f>
        <v>0</v>
      </c>
      <c r="FU139" s="44">
        <f>IF(AND('Service Matrix'!FU97="",COUNTA('Service Volumes 3'!FU4:FU5)&gt;0),1,0)</f>
        <v>0</v>
      </c>
      <c r="FV139" s="44">
        <f>IF(AND('Service Matrix'!FV97="",COUNTA('Service Volumes 3'!FV4:FV5)&gt;0),1,0)</f>
        <v>0</v>
      </c>
      <c r="FW139" s="44">
        <f>IF(AND('Service Matrix'!FW97="",COUNTA('Service Volumes 3'!FW4:FW5)&gt;0),1,0)</f>
        <v>0</v>
      </c>
      <c r="FX139" s="44">
        <f>IF(AND('Service Matrix'!FX97="",COUNTA('Service Volumes 3'!FX4:FX5)&gt;0),1,0)</f>
        <v>0</v>
      </c>
      <c r="FY139" s="44">
        <f>IF(AND('Service Matrix'!FY97="",COUNTA('Service Volumes 3'!FY4:FY5)&gt;0),1,0)</f>
        <v>0</v>
      </c>
      <c r="FZ139" s="44">
        <f>IF(AND('Service Matrix'!FZ97="",COUNTA('Service Volumes 3'!FZ4:FZ5)&gt;0),1,0)</f>
        <v>0</v>
      </c>
      <c r="GA139" s="44">
        <f>IF(AND('Service Matrix'!GA97="",COUNTA('Service Volumes 3'!GA4:GA5)&gt;0),1,0)</f>
        <v>0</v>
      </c>
      <c r="GB139" s="44">
        <f>IF(AND('Service Matrix'!GB97="",COUNTA('Service Volumes 3'!GB4:GB5)&gt;0),1,0)</f>
        <v>0</v>
      </c>
      <c r="GC139" s="44">
        <f>IF(AND('Service Matrix'!GC97="",COUNTA('Service Volumes 3'!GC4:GC5)&gt;0),1,0)</f>
        <v>0</v>
      </c>
      <c r="GD139" s="44">
        <f>IF(AND('Service Matrix'!GD97="",COUNTA('Service Volumes 3'!GD4:GD5)&gt;0),1,0)</f>
        <v>0</v>
      </c>
      <c r="GE139" s="44">
        <f>IF(AND('Service Matrix'!GE97="",COUNTA('Service Volumes 3'!GE4:GE5)&gt;0),1,0)</f>
        <v>0</v>
      </c>
      <c r="GF139" s="44">
        <f>IF(AND('Service Matrix'!GF97="",COUNTA('Service Volumes 3'!GF4:GF5)&gt;0),1,0)</f>
        <v>0</v>
      </c>
      <c r="GG139" s="44">
        <f>IF(AND('Service Matrix'!GG97="",COUNTA('Service Volumes 3'!GG4:GG5)&gt;0),1,0)</f>
        <v>0</v>
      </c>
      <c r="GH139" s="44">
        <f>IF(AND('Service Matrix'!GH97="",COUNTA('Service Volumes 3'!GH4:GH5)&gt;0),1,0)</f>
        <v>0</v>
      </c>
      <c r="GI139" s="44">
        <f>IF(AND('Service Matrix'!GI97="",COUNTA('Service Volumes 3'!GI4:GI5)&gt;0),1,0)</f>
        <v>0</v>
      </c>
      <c r="GJ139" s="44">
        <f>IF(AND('Service Matrix'!GJ97="",COUNTA('Service Volumes 3'!GJ4:GJ5)&gt;0),1,0)</f>
        <v>0</v>
      </c>
      <c r="GK139" s="44">
        <f>IF(AND('Service Matrix'!GK97="",COUNTA('Service Volumes 3'!GK4:GK5)&gt;0),1,0)</f>
        <v>0</v>
      </c>
      <c r="GL139" s="44">
        <f>IF(AND('Service Matrix'!GL97="",COUNTA('Service Volumes 3'!GL4:GL5)&gt;0),1,0)</f>
        <v>0</v>
      </c>
      <c r="GM139" s="44">
        <f>IF(AND('Service Matrix'!GM97="",COUNTA('Service Volumes 3'!GM4:GM5)&gt;0),1,0)</f>
        <v>0</v>
      </c>
      <c r="GN139" s="44">
        <f>IF(AND('Service Matrix'!GN97="",COUNTA('Service Volumes 3'!GN4:GN5)&gt;0),1,0)</f>
        <v>0</v>
      </c>
      <c r="GO139" s="44">
        <f>IF(AND('Service Matrix'!GO97="",COUNTA('Service Volumes 3'!GO4:GO5)&gt;0),1,0)</f>
        <v>0</v>
      </c>
      <c r="GP139" s="44">
        <f>IF(AND('Service Matrix'!GP97="",COUNTA('Service Volumes 3'!GP4:GP5)&gt;0),1,0)</f>
        <v>0</v>
      </c>
      <c r="GQ139" s="44">
        <f>IF(AND('Service Matrix'!GQ97="",COUNTA('Service Volumes 3'!GQ4:GQ5)&gt;0),1,0)</f>
        <v>0</v>
      </c>
      <c r="GR139" s="44">
        <f>IF(AND('Service Matrix'!GR97="",COUNTA('Service Volumes 3'!GR4:GR5)&gt;0),1,0)</f>
        <v>0</v>
      </c>
      <c r="GS139" s="44">
        <f>IF(AND('Service Matrix'!GS97="",COUNTA('Service Volumes 3'!GS4:GS5)&gt;0),1,0)</f>
        <v>0</v>
      </c>
      <c r="GT139" s="44">
        <f>IF(AND('Service Matrix'!GT97="",COUNTA('Service Volumes 3'!GT4:GT5)&gt;0),1,0)</f>
        <v>0</v>
      </c>
      <c r="GU139" s="44">
        <f>IF(AND('Service Matrix'!GU97="",COUNTA('Service Volumes 3'!GU4:GU5)&gt;0),1,0)</f>
        <v>0</v>
      </c>
      <c r="GV139" s="44">
        <f>IF(AND('Service Matrix'!GV97="",COUNTA('Service Volumes 3'!GV4:GV5)&gt;0),1,0)</f>
        <v>0</v>
      </c>
      <c r="GW139" s="44">
        <f>IF(AND('Service Matrix'!GW97="",COUNTA('Service Volumes 3'!GW4:GW5)&gt;0),1,0)</f>
        <v>0</v>
      </c>
      <c r="GX139" s="44">
        <f>IF(AND('Service Matrix'!GX97="",COUNTA('Service Volumes 3'!GX4:GX5)&gt;0),1,0)</f>
        <v>0</v>
      </c>
      <c r="GY139" s="44">
        <f>IF(AND('Service Matrix'!GY97="",COUNTA('Service Volumes 3'!GY4:GY5)&gt;0),1,0)</f>
        <v>0</v>
      </c>
      <c r="GZ139" s="44">
        <f>IF(AND('Service Matrix'!GZ97="",COUNTA('Service Volumes 3'!GZ4:GZ5)&gt;0),1,0)</f>
        <v>0</v>
      </c>
      <c r="HA139" s="44">
        <f>IF(AND('Service Matrix'!HA97="",COUNTA('Service Volumes 3'!HA4:HA5)&gt;0),1,0)</f>
        <v>0</v>
      </c>
      <c r="HB139" s="44">
        <f>IF(AND('Service Matrix'!HB97="",COUNTA('Service Volumes 3'!HB4:HB5)&gt;0),1,0)</f>
        <v>0</v>
      </c>
      <c r="HC139" s="44">
        <f>IF(AND('Service Matrix'!HC97="",COUNTA('Service Volumes 3'!HC4:HC5)&gt;0),1,0)</f>
        <v>0</v>
      </c>
      <c r="HD139" s="44">
        <f>IF(AND('Service Matrix'!HD97="",COUNTA('Service Volumes 3'!HD4:HD5)&gt;0),1,0)</f>
        <v>0</v>
      </c>
      <c r="HE139" s="44">
        <f>IF(AND('Service Matrix'!HE97="",COUNTA('Service Volumes 3'!HE4:HE5)&gt;0),1,0)</f>
        <v>0</v>
      </c>
      <c r="HF139" s="44">
        <f>IF(AND('Service Matrix'!HF97="",COUNTA('Service Volumes 3'!HF4:HF5)&gt;0),1,0)</f>
        <v>0</v>
      </c>
      <c r="HG139" s="44">
        <f>IF(AND('Service Matrix'!HG97="",COUNTA('Service Volumes 3'!HG4:HG5)&gt;0),1,0)</f>
        <v>0</v>
      </c>
      <c r="HH139" s="44">
        <f>IF(AND('Service Matrix'!HH97="",COUNTA('Service Volumes 3'!HH4:HH5)&gt;0),1,0)</f>
        <v>0</v>
      </c>
      <c r="HI139" s="44">
        <f>IF(AND('Service Matrix'!HI97="",COUNTA('Service Volumes 3'!HI4:HI5)&gt;0),1,0)</f>
        <v>0</v>
      </c>
      <c r="HJ139" s="44">
        <f>IF(AND('Service Matrix'!HJ97="",COUNTA('Service Volumes 3'!HJ4:HJ5)&gt;0),1,0)</f>
        <v>0</v>
      </c>
      <c r="HK139" s="44">
        <f>IF(AND('Service Matrix'!HK97="",COUNTA('Service Volumes 3'!HK4:HK5)&gt;0),1,0)</f>
        <v>0</v>
      </c>
      <c r="HL139" s="44">
        <f>IF(AND('Service Matrix'!HL97="",COUNTA('Service Volumes 3'!HL4:HL5)&gt;0),1,0)</f>
        <v>0</v>
      </c>
      <c r="HM139" s="44">
        <f>IF(AND('Service Matrix'!HM97="",COUNTA('Service Volumes 3'!HM4:HM5)&gt;0),1,0)</f>
        <v>0</v>
      </c>
      <c r="HN139" s="44">
        <f>IF(AND('Service Matrix'!HN97="",COUNTA('Service Volumes 3'!HN4:HN5)&gt;0),1,0)</f>
        <v>0</v>
      </c>
      <c r="HO139" s="44">
        <f>IF(AND('Service Matrix'!HO97="",COUNTA('Service Volumes 3'!HO4:HO5)&gt;0),1,0)</f>
        <v>0</v>
      </c>
      <c r="HP139" s="44">
        <f>IF(AND('Service Matrix'!HP97="",COUNTA('Service Volumes 3'!HP4:HP5)&gt;0),1,0)</f>
        <v>0</v>
      </c>
      <c r="HQ139" s="44">
        <f>IF(AND('Service Matrix'!HQ97="",COUNTA('Service Volumes 3'!HQ4:HQ5)&gt;0),1,0)</f>
        <v>0</v>
      </c>
      <c r="HR139" s="44">
        <f>IF(AND('Service Matrix'!HR97="",COUNTA('Service Volumes 3'!HR4:HR5)&gt;0),1,0)</f>
        <v>0</v>
      </c>
      <c r="HS139" s="44">
        <f>IF(AND('Service Matrix'!HS97="",COUNTA('Service Volumes 3'!HS4:HS5)&gt;0),1,0)</f>
        <v>0</v>
      </c>
      <c r="HT139" s="44">
        <f>IF(AND('Service Matrix'!HT97="",COUNTA('Service Volumes 3'!HT4:HT5)&gt;0),1,0)</f>
        <v>0</v>
      </c>
      <c r="HU139" s="44">
        <f>IF(AND('Service Matrix'!HU97="",COUNTA('Service Volumes 3'!HU4:HU5)&gt;0),1,0)</f>
        <v>0</v>
      </c>
      <c r="HV139" s="44">
        <f>IF(AND('Service Matrix'!HV97="",COUNTA('Service Volumes 3'!HV4:HV5)&gt;0),1,0)</f>
        <v>0</v>
      </c>
      <c r="HW139" s="44">
        <f>IF(AND('Service Matrix'!HW97="",COUNTA('Service Volumes 3'!HW4:HW5)&gt;0),1,0)</f>
        <v>0</v>
      </c>
      <c r="HX139" s="44">
        <f>IF(AND('Service Matrix'!HX97="",COUNTA('Service Volumes 3'!HX4:HX5)&gt;0),1,0)</f>
        <v>0</v>
      </c>
      <c r="HY139" s="44">
        <f>IF(AND('Service Matrix'!HY97="",COUNTA('Service Volumes 3'!HY4:HY5)&gt;0),1,0)</f>
        <v>0</v>
      </c>
      <c r="HZ139" s="44">
        <f>IF(AND('Service Matrix'!HZ97="",COUNTA('Service Volumes 3'!HZ4:HZ5)&gt;0),1,0)</f>
        <v>0</v>
      </c>
      <c r="IA139" s="44">
        <f>IF(AND('Service Matrix'!IA97="",COUNTA('Service Volumes 3'!IA4:IA5)&gt;0),1,0)</f>
        <v>0</v>
      </c>
      <c r="IB139" s="44">
        <f>IF(AND('Service Matrix'!IB97="",COUNTA('Service Volumes 3'!IB4:IB5)&gt;0),1,0)</f>
        <v>0</v>
      </c>
      <c r="IC139" s="44">
        <f>IF(AND('Service Matrix'!IC97="",COUNTA('Service Volumes 3'!IC4:IC5)&gt;0),1,0)</f>
        <v>0</v>
      </c>
      <c r="ID139" s="44">
        <f>IF(AND('Service Matrix'!ID97="",COUNTA('Service Volumes 3'!ID4:ID5)&gt;0),1,0)</f>
        <v>0</v>
      </c>
      <c r="IE139" s="44">
        <f>IF(AND('Service Matrix'!IE97="",COUNTA('Service Volumes 3'!IE4:IE5)&gt;0),1,0)</f>
        <v>0</v>
      </c>
      <c r="IF139" s="44">
        <f>IF(AND('Service Matrix'!IF97="",COUNTA('Service Volumes 3'!IF4:IF5)&gt;0),1,0)</f>
        <v>0</v>
      </c>
      <c r="IG139" s="44">
        <f>IF(AND('Service Matrix'!IG97="",COUNTA('Service Volumes 3'!IG4:IG5)&gt;0),1,0)</f>
        <v>0</v>
      </c>
      <c r="IH139" s="44">
        <f>IF(AND('Service Matrix'!IH97="",COUNTA('Service Volumes 3'!IH4:IH5)&gt;0),1,0)</f>
        <v>0</v>
      </c>
      <c r="II139" s="44">
        <f>IF(AND('Service Matrix'!II97="",COUNTA('Service Volumes 3'!II4:II5)&gt;0),1,0)</f>
        <v>0</v>
      </c>
      <c r="IJ139" s="44">
        <f>IF(AND('Service Matrix'!IJ97="",COUNTA('Service Volumes 3'!IJ4:IJ5)&gt;0),1,0)</f>
        <v>0</v>
      </c>
      <c r="IK139" s="44">
        <f>IF(AND('Service Matrix'!IK97="",COUNTA('Service Volumes 3'!IK4:IK5)&gt;0),1,0)</f>
        <v>0</v>
      </c>
      <c r="IL139" s="44">
        <f>IF(AND('Service Matrix'!IL97="",COUNTA('Service Volumes 3'!IL4:IL5)&gt;0),1,0)</f>
        <v>0</v>
      </c>
      <c r="IM139" s="44">
        <f>IF(AND('Service Matrix'!IM97="",COUNTA('Service Volumes 3'!IM4:IM5)&gt;0),1,0)</f>
        <v>0</v>
      </c>
      <c r="IN139" s="44">
        <f>IF(AND('Service Matrix'!IN97="",COUNTA('Service Volumes 3'!IN4:IN5)&gt;0),1,0)</f>
        <v>0</v>
      </c>
      <c r="IO139" s="44">
        <f>IF(AND('Service Matrix'!IO97="",COUNTA('Service Volumes 3'!IO4:IO5)&gt;0),1,0)</f>
        <v>0</v>
      </c>
      <c r="IP139" s="44">
        <f>IF(AND('Service Matrix'!IP97="",COUNTA('Service Volumes 3'!IP4:IP5)&gt;0),1,0)</f>
        <v>0</v>
      </c>
      <c r="IQ139" s="44">
        <f>IF(AND('Service Matrix'!IQ97="",COUNTA('Service Volumes 3'!IQ4:IQ5)&gt;0),1,0)</f>
        <v>0</v>
      </c>
      <c r="IR139" s="44">
        <f>IF(AND('Service Matrix'!IR97="",COUNTA('Service Volumes 3'!IR4:IR5)&gt;0),1,0)</f>
        <v>0</v>
      </c>
      <c r="IS139" s="44">
        <f>IF(AND('Service Matrix'!IS97="",COUNTA('Service Volumes 3'!IS4:IS5)&gt;0),1,0)</f>
        <v>0</v>
      </c>
      <c r="IT139" s="44">
        <f>IF(AND('Service Matrix'!IT97="",COUNTA('Service Volumes 3'!IT4:IT5)&gt;0),1,0)</f>
        <v>0</v>
      </c>
      <c r="IU139" s="44">
        <f>IF(AND('Service Matrix'!IU97="",COUNTA('Service Volumes 3'!IU4:IU5)&gt;0),1,0)</f>
        <v>0</v>
      </c>
      <c r="IV139" s="44">
        <f>IF(AND('Service Matrix'!IV97="",COUNTA('Service Volumes 3'!IV4:IV5)&gt;0),1,0)</f>
        <v>0</v>
      </c>
      <c r="IW139" s="44">
        <f>IF(AND('Service Matrix'!IW97="",COUNTA('Service Volumes 3'!IW4:IW5)&gt;0),1,0)</f>
        <v>0</v>
      </c>
      <c r="IX139" s="44">
        <f>IF(AND('Service Matrix'!IX97="",COUNTA('Service Volumes 3'!IX4:IX5)&gt;0),1,0)</f>
        <v>0</v>
      </c>
      <c r="IY139" s="44">
        <f>IF(AND('Service Matrix'!IY97="",COUNTA('Service Volumes 3'!IY4:IY5)&gt;0),1,0)</f>
        <v>0</v>
      </c>
      <c r="IZ139" s="44">
        <f>IF(AND('Service Matrix'!IZ97="",COUNTA('Service Volumes 3'!IZ4:IZ5)&gt;0),1,0)</f>
        <v>0</v>
      </c>
      <c r="JA139" s="44">
        <f>IF(AND('Service Matrix'!JA97="",COUNTA('Service Volumes 3'!JA4:JA5)&gt;0),1,0)</f>
        <v>0</v>
      </c>
      <c r="JB139" s="44">
        <f>IF(AND('Service Matrix'!JB97="",COUNTA('Service Volumes 3'!JB4:JB5)&gt;0),1,0)</f>
        <v>0</v>
      </c>
      <c r="JC139" s="44">
        <f>IF(AND('Service Matrix'!JC97="",COUNTA('Service Volumes 3'!JC4:JC5)&gt;0),1,0)</f>
        <v>0</v>
      </c>
      <c r="JD139" s="44">
        <f>IF(AND('Service Matrix'!JD97="",COUNTA('Service Volumes 3'!JD4:JD5)&gt;0),1,0)</f>
        <v>0</v>
      </c>
      <c r="JE139" s="44">
        <f>IF(AND('Service Matrix'!JE97="",COUNTA('Service Volumes 3'!JE4:JE5)&gt;0),1,0)</f>
        <v>0</v>
      </c>
      <c r="JF139" s="44">
        <f>IF(AND('Service Matrix'!JF97="",COUNTA('Service Volumes 3'!JF4:JF5)&gt;0),1,0)</f>
        <v>0</v>
      </c>
      <c r="JG139" s="44">
        <f>IF(AND('Service Matrix'!JG97="",COUNTA('Service Volumes 3'!JG4:JG5)&gt;0),1,0)</f>
        <v>0</v>
      </c>
      <c r="JH139" s="44">
        <f>IF(AND('Service Matrix'!JH97="",COUNTA('Service Volumes 3'!JH4:JH5)&gt;0),1,0)</f>
        <v>0</v>
      </c>
      <c r="JI139" s="44">
        <f>IF(AND('Service Matrix'!JI97="",COUNTA('Service Volumes 3'!JI4:JI5)&gt;0),1,0)</f>
        <v>0</v>
      </c>
      <c r="JJ139" s="44">
        <f>IF(AND('Service Matrix'!JJ97="",COUNTA('Service Volumes 3'!JJ4:JJ5)&gt;0),1,0)</f>
        <v>0</v>
      </c>
      <c r="JK139" s="44">
        <f>IF(AND('Service Matrix'!JK97="",COUNTA('Service Volumes 3'!JK4:JK5)&gt;0),1,0)</f>
        <v>0</v>
      </c>
      <c r="JL139" s="44">
        <f>IF(AND('Service Matrix'!JL97="",COUNTA('Service Volumes 3'!JL4:JL5)&gt;0),1,0)</f>
        <v>0</v>
      </c>
      <c r="JM139" s="44">
        <f>IF(AND('Service Matrix'!JM97="",COUNTA('Service Volumes 3'!JM4:JM5)&gt;0),1,0)</f>
        <v>0</v>
      </c>
      <c r="JN139" s="44">
        <f>IF(AND('Service Matrix'!JN97="",COUNTA('Service Volumes 3'!JN4:JN5)&gt;0),1,0)</f>
        <v>0</v>
      </c>
      <c r="JO139" s="44">
        <f>IF(AND('Service Matrix'!JO97="",COUNTA('Service Volumes 3'!JO4:JO5)&gt;0),1,0)</f>
        <v>0</v>
      </c>
      <c r="JP139" s="44">
        <f>IF(AND('Service Matrix'!JP97="",COUNTA('Service Volumes 3'!JP4:JP5)&gt;0),1,0)</f>
        <v>0</v>
      </c>
      <c r="JQ139" s="44">
        <f>IF(AND('Service Matrix'!JQ97="",COUNTA('Service Volumes 3'!JQ4:JQ5)&gt;0),1,0)</f>
        <v>0</v>
      </c>
      <c r="JR139" s="44">
        <f>IF(AND('Service Matrix'!JR97="",COUNTA('Service Volumes 3'!JR4:JR5)&gt;0),1,0)</f>
        <v>0</v>
      </c>
      <c r="JS139" s="44">
        <f>IF(AND('Service Matrix'!JS97="",COUNTA('Service Volumes 3'!JS4:JS5)&gt;0),1,0)</f>
        <v>0</v>
      </c>
      <c r="JT139" s="44">
        <f>IF(AND('Service Matrix'!JT97="",COUNTA('Service Volumes 3'!JT4:JT5)&gt;0),1,0)</f>
        <v>0</v>
      </c>
      <c r="JU139" s="44">
        <f>IF(AND('Service Matrix'!JU97="",COUNTA('Service Volumes 3'!JU4:JU5)&gt;0),1,0)</f>
        <v>0</v>
      </c>
      <c r="JV139" s="44">
        <f>IF(AND('Service Matrix'!JV97="",COUNTA('Service Volumes 3'!JV4:JV5)&gt;0),1,0)</f>
        <v>0</v>
      </c>
      <c r="JW139" s="44">
        <f>IF(AND('Service Matrix'!JW97="",COUNTA('Service Volumes 3'!JW4:JW5)&gt;0),1,0)</f>
        <v>0</v>
      </c>
      <c r="JX139" s="44">
        <f>IF(AND('Service Matrix'!JX97="",COUNTA('Service Volumes 3'!JX4:JX5)&gt;0),1,0)</f>
        <v>0</v>
      </c>
      <c r="JY139" s="44">
        <f>IF(AND('Service Matrix'!JY97="",COUNTA('Service Volumes 3'!JY4:JY5)&gt;0),1,0)</f>
        <v>0</v>
      </c>
      <c r="JZ139" s="44">
        <f>IF(AND('Service Matrix'!JZ97="",COUNTA('Service Volumes 3'!JZ4:JZ5)&gt;0),1,0)</f>
        <v>0</v>
      </c>
      <c r="KA139" s="44">
        <f>IF(AND('Service Matrix'!KA97="",COUNTA('Service Volumes 3'!KA4:KA5)&gt;0),1,0)</f>
        <v>0</v>
      </c>
      <c r="KB139" s="44">
        <f>IF(AND('Service Matrix'!KB97="",COUNTA('Service Volumes 3'!KB4:KB5)&gt;0),1,0)</f>
        <v>0</v>
      </c>
      <c r="KC139" s="44">
        <f>IF(AND('Service Matrix'!KC97="",COUNTA('Service Volumes 3'!KC4:KC5)&gt;0),1,0)</f>
        <v>0</v>
      </c>
      <c r="KD139" s="44">
        <f>IF(AND('Service Matrix'!KD97="",COUNTA('Service Volumes 3'!KD4:KD5)&gt;0),1,0)</f>
        <v>0</v>
      </c>
      <c r="KE139" s="44">
        <f>IF(AND('Service Matrix'!KE97="",COUNTA('Service Volumes 3'!KE4:KE5)&gt;0),1,0)</f>
        <v>0</v>
      </c>
      <c r="KF139" s="44">
        <f>IF(AND('Service Matrix'!KF97="",COUNTA('Service Volumes 3'!KF4:KF5)&gt;0),1,0)</f>
        <v>0</v>
      </c>
      <c r="KG139" s="44">
        <f>IF(AND('Service Matrix'!KG97="",COUNTA('Service Volumes 3'!KG4:KG5)&gt;0),1,0)</f>
        <v>0</v>
      </c>
      <c r="KH139" s="44">
        <f>IF(AND('Service Matrix'!KH97="",COUNTA('Service Volumes 3'!KH4:KH5)&gt;0),1,0)</f>
        <v>0</v>
      </c>
      <c r="KI139" s="44">
        <f>IF(AND('Service Matrix'!KI97="",COUNTA('Service Volumes 3'!KI4:KI5)&gt;0),1,0)</f>
        <v>0</v>
      </c>
      <c r="KJ139" s="44">
        <f>IF(AND('Service Matrix'!KJ97="",COUNTA('Service Volumes 3'!KJ4:KJ5)&gt;0),1,0)</f>
        <v>0</v>
      </c>
      <c r="KK139" s="44">
        <f>IF(AND('Service Matrix'!KK97="",COUNTA('Service Volumes 3'!KK4:KK5)&gt;0),1,0)</f>
        <v>0</v>
      </c>
      <c r="KL139" s="44">
        <f>IF(AND('Service Matrix'!KL97="",COUNTA('Service Volumes 3'!KL4:KL5)&gt;0),1,0)</f>
        <v>0</v>
      </c>
      <c r="KM139" s="44">
        <f>IF(AND('Service Matrix'!KM97="",COUNTA('Service Volumes 3'!KM4:KM5)&gt;0),1,0)</f>
        <v>0</v>
      </c>
      <c r="KN139" s="44">
        <f>IF(AND('Service Matrix'!KN97="",COUNTA('Service Volumes 3'!KN4:KN5)&gt;0),1,0)</f>
        <v>0</v>
      </c>
      <c r="KO139" s="44">
        <f>IF(AND('Service Matrix'!KO97="",COUNTA('Service Volumes 3'!KO4:KO5)&gt;0),1,0)</f>
        <v>0</v>
      </c>
      <c r="KP139" s="44">
        <f>IF(AND('Service Matrix'!KP97="",COUNTA('Service Volumes 3'!KP4:KP5)&gt;0),1,0)</f>
        <v>0</v>
      </c>
      <c r="KQ139" s="44">
        <f>IF(AND('Service Matrix'!KQ97="",COUNTA('Service Volumes 3'!KQ4:KQ5)&gt;0),1,0)</f>
        <v>0</v>
      </c>
      <c r="KR139" s="44">
        <f>IF(AND('Service Matrix'!KR97="",COUNTA('Service Volumes 3'!KR4:KR5)&gt;0),1,0)</f>
        <v>0</v>
      </c>
      <c r="KS139" s="44">
        <f>IF(AND('Service Matrix'!KS97="",COUNTA('Service Volumes 3'!KS4:KS5)&gt;0),1,0)</f>
        <v>0</v>
      </c>
      <c r="KT139" s="44">
        <f>IF(AND('Service Matrix'!KT97="",COUNTA('Service Volumes 3'!KT4:KT5)&gt;0),1,0)</f>
        <v>0</v>
      </c>
      <c r="KU139" s="44">
        <f>IF(AND('Service Matrix'!KU97="",COUNTA('Service Volumes 3'!KU4:KU5)&gt;0),1,0)</f>
        <v>0</v>
      </c>
      <c r="KV139" s="44">
        <f>IF(AND('Service Matrix'!KV97="",COUNTA('Service Volumes 3'!KV4:KV5)&gt;0),1,0)</f>
        <v>0</v>
      </c>
      <c r="KW139" s="44">
        <f>IF(AND('Service Matrix'!KW97="",COUNTA('Service Volumes 3'!KW4:KW5)&gt;0),1,0)</f>
        <v>0</v>
      </c>
      <c r="KX139" s="44">
        <f>IF(AND('Service Matrix'!KX97="",COUNTA('Service Volumes 3'!KX4:KX5)&gt;0),1,0)</f>
        <v>0</v>
      </c>
      <c r="KY139" s="44">
        <f>IF(AND('Service Matrix'!KY97="",COUNTA('Service Volumes 3'!KY4:KY5)&gt;0),1,0)</f>
        <v>0</v>
      </c>
      <c r="KZ139" s="44">
        <f>IF(AND('Service Matrix'!KZ97="",COUNTA('Service Volumes 3'!KZ4:KZ5)&gt;0),1,0)</f>
        <v>0</v>
      </c>
      <c r="LA139" s="44">
        <f>IF(AND('Service Matrix'!LA97="",COUNTA('Service Volumes 3'!LA4:LA5)&gt;0),1,0)</f>
        <v>0</v>
      </c>
      <c r="LB139" s="44">
        <f>IF(AND('Service Matrix'!LB97="",COUNTA('Service Volumes 3'!LB4:LB5)&gt;0),1,0)</f>
        <v>0</v>
      </c>
      <c r="LC139" s="44">
        <f>IF(AND('Service Matrix'!LC97="",COUNTA('Service Volumes 3'!LC4:LC5)&gt;0),1,0)</f>
        <v>0</v>
      </c>
      <c r="LD139" s="44">
        <f>IF(AND('Service Matrix'!LD97="",COUNTA('Service Volumes 3'!LD4:LD5)&gt;0),1,0)</f>
        <v>0</v>
      </c>
      <c r="LE139" s="44">
        <f>IF(AND('Service Matrix'!LE97="",COUNTA('Service Volumes 3'!LE4:LE5)&gt;0),1,0)</f>
        <v>0</v>
      </c>
      <c r="LF139" s="44">
        <f>IF(AND('Service Matrix'!LF97="",COUNTA('Service Volumes 3'!LF4:LF5)&gt;0),1,0)</f>
        <v>0</v>
      </c>
      <c r="LG139" s="44">
        <f>IF(AND('Service Matrix'!LG97="",COUNTA('Service Volumes 3'!LG4:LG5)&gt;0),1,0)</f>
        <v>0</v>
      </c>
      <c r="LH139" s="44">
        <f>IF(AND('Service Matrix'!LH97="",COUNTA('Service Volumes 3'!LH4:LH5)&gt;0),1,0)</f>
        <v>0</v>
      </c>
      <c r="LI139" s="44">
        <f>IF(AND('Service Matrix'!LI97="",COUNTA('Service Volumes 3'!LI4:LI5)&gt;0),1,0)</f>
        <v>0</v>
      </c>
      <c r="LJ139" s="44">
        <f>IF(AND('Service Matrix'!LJ97="",COUNTA('Service Volumes 3'!LJ4:LJ5)&gt;0),1,0)</f>
        <v>0</v>
      </c>
      <c r="LK139" s="44">
        <f>IF(AND('Service Matrix'!LK97="",COUNTA('Service Volumes 3'!LK4:LK5)&gt;0),1,0)</f>
        <v>0</v>
      </c>
      <c r="LL139" s="44">
        <f>IF(AND('Service Matrix'!LL97="",COUNTA('Service Volumes 3'!LL4:LL5)&gt;0),1,0)</f>
        <v>0</v>
      </c>
      <c r="LM139" s="44">
        <f>IF(AND('Service Matrix'!LM97="",COUNTA('Service Volumes 3'!LM4:LM5)&gt;0),1,0)</f>
        <v>0</v>
      </c>
      <c r="LN139" s="44">
        <f>IF(AND('Service Matrix'!LN97="",COUNTA('Service Volumes 3'!LN4:LN5)&gt;0),1,0)</f>
        <v>0</v>
      </c>
      <c r="LO139" s="44">
        <f>IF(AND('Service Matrix'!LO97="",COUNTA('Service Volumes 3'!LO4:LO5)&gt;0),1,0)</f>
        <v>0</v>
      </c>
      <c r="LP139" s="44">
        <f>IF(AND('Service Matrix'!LP97="",COUNTA('Service Volumes 3'!LP4:LP5)&gt;0),1,0)</f>
        <v>0</v>
      </c>
      <c r="LQ139" s="44">
        <f>IF(AND('Service Matrix'!LQ97="",COUNTA('Service Volumes 3'!LQ4:LQ5)&gt;0),1,0)</f>
        <v>0</v>
      </c>
      <c r="LR139" s="44">
        <f>IF(AND('Service Matrix'!LR97="",COUNTA('Service Volumes 3'!LR4:LR5)&gt;0),1,0)</f>
        <v>0</v>
      </c>
      <c r="LS139" s="44">
        <f>IF(AND('Service Matrix'!LS97="",COUNTA('Service Volumes 3'!LS4:LS5)&gt;0),1,0)</f>
        <v>0</v>
      </c>
      <c r="LT139" s="44">
        <f>IF(AND('Service Matrix'!LT97="",COUNTA('Service Volumes 3'!LT4:LT5)&gt;0),1,0)</f>
        <v>0</v>
      </c>
      <c r="LU139" s="44">
        <f>IF(AND('Service Matrix'!LU97="",COUNTA('Service Volumes 3'!LU4:LU5)&gt;0),1,0)</f>
        <v>0</v>
      </c>
      <c r="LV139" s="44">
        <f>IF(AND('Service Matrix'!LV97="",COUNTA('Service Volumes 3'!LV4:LV5)&gt;0),1,0)</f>
        <v>0</v>
      </c>
      <c r="LW139" s="44">
        <f>IF(AND('Service Matrix'!LW97="",COUNTA('Service Volumes 3'!LW4:LW5)&gt;0),1,0)</f>
        <v>0</v>
      </c>
      <c r="LX139" s="44">
        <f>IF(AND('Service Matrix'!LX97="",COUNTA('Service Volumes 3'!LX4:LX5)&gt;0),1,0)</f>
        <v>0</v>
      </c>
      <c r="LY139" s="44">
        <f>IF(AND('Service Matrix'!LY97="",COUNTA('Service Volumes 3'!LY4:LY5)&gt;0),1,0)</f>
        <v>0</v>
      </c>
      <c r="LZ139" s="44">
        <f>IF(AND('Service Matrix'!LZ97="",COUNTA('Service Volumes 3'!LZ4:LZ5)&gt;0),1,0)</f>
        <v>0</v>
      </c>
      <c r="MA139" s="44">
        <f>IF(AND('Service Matrix'!MA97="",COUNTA('Service Volumes 3'!MA4:MA5)&gt;0),1,0)</f>
        <v>0</v>
      </c>
      <c r="MB139" s="44">
        <f>IF(AND('Service Matrix'!MB97="",COUNTA('Service Volumes 3'!MB4:MB5)&gt;0),1,0)</f>
        <v>0</v>
      </c>
      <c r="MC139" s="44">
        <f>IF(AND('Service Matrix'!MC97="",COUNTA('Service Volumes 3'!MC4:MC5)&gt;0),1,0)</f>
        <v>0</v>
      </c>
      <c r="MD139" s="44">
        <f>IF(AND('Service Matrix'!MD97="",COUNTA('Service Volumes 3'!MD4:MD5)&gt;0),1,0)</f>
        <v>0</v>
      </c>
      <c r="ME139" s="44">
        <f>IF(AND('Service Matrix'!ME97="",COUNTA('Service Volumes 3'!ME4:ME5)&gt;0),1,0)</f>
        <v>0</v>
      </c>
      <c r="MF139" s="44">
        <f>IF(AND('Service Matrix'!MF97="",COUNTA('Service Volumes 3'!MF4:MF5)&gt;0),1,0)</f>
        <v>0</v>
      </c>
      <c r="MG139" s="44">
        <f>IF(AND('Service Matrix'!MG97="",COUNTA('Service Volumes 3'!MG4:MG5)&gt;0),1,0)</f>
        <v>0</v>
      </c>
      <c r="MH139" s="44">
        <f>IF(AND('Service Matrix'!MH97="",COUNTA('Service Volumes 3'!MH4:MH5)&gt;0),1,0)</f>
        <v>0</v>
      </c>
      <c r="MI139" s="44">
        <f>IF(AND('Service Matrix'!MI97="",COUNTA('Service Volumes 3'!MI4:MI5)&gt;0),1,0)</f>
        <v>0</v>
      </c>
      <c r="MJ139" s="44">
        <f>IF(AND('Service Matrix'!MJ97="",COUNTA('Service Volumes 3'!MJ4:MJ5)&gt;0),1,0)</f>
        <v>0</v>
      </c>
      <c r="MK139" s="44">
        <f>IF(AND('Service Matrix'!MK97="",COUNTA('Service Volumes 3'!MK4:MK5)&gt;0),1,0)</f>
        <v>0</v>
      </c>
      <c r="ML139" s="44">
        <f>IF(AND('Service Matrix'!ML97="",COUNTA('Service Volumes 3'!ML4:ML5)&gt;0),1,0)</f>
        <v>0</v>
      </c>
      <c r="MM139" s="44">
        <f>IF(AND('Service Matrix'!MM97="",COUNTA('Service Volumes 3'!MM4:MM5)&gt;0),1,0)</f>
        <v>0</v>
      </c>
      <c r="MN139" s="44">
        <f>IF(AND('Service Matrix'!MN97="",COUNTA('Service Volumes 3'!MN4:MN5)&gt;0),1,0)</f>
        <v>0</v>
      </c>
      <c r="MO139" s="44">
        <f>IF(AND('Service Matrix'!MO97="",COUNTA('Service Volumes 3'!MO4:MO5)&gt;0),1,0)</f>
        <v>0</v>
      </c>
      <c r="MP139" s="44">
        <f>IF(AND('Service Matrix'!MP97="",COUNTA('Service Volumes 3'!MP4:MP5)&gt;0),1,0)</f>
        <v>0</v>
      </c>
      <c r="MQ139" s="44">
        <f>IF(AND('Service Matrix'!MQ97="",COUNTA('Service Volumes 3'!MQ4:MQ5)&gt;0),1,0)</f>
        <v>0</v>
      </c>
      <c r="MR139" s="44">
        <f>IF(AND('Service Matrix'!MR97="",COUNTA('Service Volumes 3'!MR4:MR5)&gt;0),1,0)</f>
        <v>0</v>
      </c>
      <c r="MS139" s="44">
        <f>IF(AND('Service Matrix'!MS97="",COUNTA('Service Volumes 3'!MS4:MS5)&gt;0),1,0)</f>
        <v>0</v>
      </c>
      <c r="MT139" s="44">
        <f>IF(AND('Service Matrix'!MT97="",COUNTA('Service Volumes 3'!MT4:MT5)&gt;0),1,0)</f>
        <v>0</v>
      </c>
      <c r="MU139" s="44">
        <f>IF(AND('Service Matrix'!MU97="",COUNTA('Service Volumes 3'!MU4:MU5)&gt;0),1,0)</f>
        <v>0</v>
      </c>
      <c r="MV139" s="44">
        <f>IF(AND('Service Matrix'!MV97="",COUNTA('Service Volumes 3'!MV4:MV5)&gt;0),1,0)</f>
        <v>0</v>
      </c>
      <c r="MW139" s="44">
        <f>IF(AND('Service Matrix'!MW97="",COUNTA('Service Volumes 3'!MW4:MW5)&gt;0),1,0)</f>
        <v>0</v>
      </c>
      <c r="MX139" s="44">
        <f>IF(AND('Service Matrix'!MX97="",COUNTA('Service Volumes 3'!MX4:MX5)&gt;0),1,0)</f>
        <v>0</v>
      </c>
      <c r="MY139" s="44">
        <f>IF(AND('Service Matrix'!MY97="",COUNTA('Service Volumes 3'!MY4:MY5)&gt;0),1,0)</f>
        <v>0</v>
      </c>
      <c r="MZ139" s="44">
        <f>IF(AND('Service Matrix'!MZ97="",COUNTA('Service Volumes 3'!MZ4:MZ5)&gt;0),1,0)</f>
        <v>0</v>
      </c>
      <c r="NA139" s="44">
        <f>IF(AND('Service Matrix'!NA97="",COUNTA('Service Volumes 3'!NA4:NA5)&gt;0),1,0)</f>
        <v>0</v>
      </c>
      <c r="NB139" s="44">
        <f>IF(AND('Service Matrix'!NB97="",COUNTA('Service Volumes 3'!NB4:NB5)&gt;0),1,0)</f>
        <v>0</v>
      </c>
      <c r="NC139" s="44">
        <f>IF(AND('Service Matrix'!NC97="",COUNTA('Service Volumes 3'!NC4:NC5)&gt;0),1,0)</f>
        <v>0</v>
      </c>
      <c r="ND139" s="44">
        <f>IF(AND('Service Matrix'!ND97="",COUNTA('Service Volumes 3'!ND4:ND5)&gt;0),1,0)</f>
        <v>0</v>
      </c>
      <c r="NE139" s="44">
        <f>IF(AND('Service Matrix'!NE97="",COUNTA('Service Volumes 3'!NE4:NE5)&gt;0),1,0)</f>
        <v>0</v>
      </c>
      <c r="NF139" s="44">
        <f>IF(AND('Service Matrix'!NF97="",COUNTA('Service Volumes 3'!NF4:NF5)&gt;0),1,0)</f>
        <v>0</v>
      </c>
      <c r="NG139" s="44">
        <f>IF(AND('Service Matrix'!NG97="",COUNTA('Service Volumes 3'!NG4:NG5)&gt;0),1,0)</f>
        <v>0</v>
      </c>
      <c r="NH139" s="44">
        <f>IF(AND('Service Matrix'!NH97="",COUNTA('Service Volumes 3'!NH4:NH5)&gt;0),1,0)</f>
        <v>0</v>
      </c>
      <c r="NI139" s="44">
        <f>IF(AND('Service Matrix'!NI97="",COUNTA('Service Volumes 3'!NI4:NI5)&gt;0),1,0)</f>
        <v>0</v>
      </c>
      <c r="NJ139" s="44">
        <f>IF(AND('Service Matrix'!NJ97="",COUNTA('Service Volumes 3'!NJ4:NJ5)&gt;0),1,0)</f>
        <v>0</v>
      </c>
      <c r="NK139" s="44">
        <f>IF(AND('Service Matrix'!NK97="",COUNTA('Service Volumes 3'!NK4:NK5)&gt;0),1,0)</f>
        <v>0</v>
      </c>
      <c r="NL139" s="44">
        <f>IF(AND('Service Matrix'!NL97="",COUNTA('Service Volumes 3'!NL4:NL5)&gt;0),1,0)</f>
        <v>0</v>
      </c>
      <c r="NM139" s="44">
        <f>IF(AND('Service Matrix'!NM97="",COUNTA('Service Volumes 3'!NM4:NM5)&gt;0),1,0)</f>
        <v>0</v>
      </c>
      <c r="NN139" s="44">
        <f>IF(AND('Service Matrix'!NN97="",COUNTA('Service Volumes 3'!NN4:NN5)&gt;0),1,0)</f>
        <v>0</v>
      </c>
      <c r="NO139" s="44">
        <f>IF(AND('Service Matrix'!NO97="",COUNTA('Service Volumes 3'!NO4:NO5)&gt;0),1,0)</f>
        <v>0</v>
      </c>
      <c r="NP139" s="44">
        <f>IF(AND('Service Matrix'!NP97="",COUNTA('Service Volumes 3'!NP4:NP5)&gt;0),1,0)</f>
        <v>0</v>
      </c>
      <c r="NQ139" s="44">
        <f>IF(AND('Service Matrix'!NQ97="",COUNTA('Service Volumes 3'!NQ4:NQ5)&gt;0),1,0)</f>
        <v>0</v>
      </c>
      <c r="NR139" s="44">
        <f>IF(AND('Service Matrix'!NR97="",COUNTA('Service Volumes 3'!NR4:NR5)&gt;0),1,0)</f>
        <v>0</v>
      </c>
      <c r="NS139" s="44">
        <f>IF(AND('Service Matrix'!NS97="",COUNTA('Service Volumes 3'!NS4:NS5)&gt;0),1,0)</f>
        <v>0</v>
      </c>
      <c r="NT139" s="44">
        <f>IF(AND('Service Matrix'!NT97="",COUNTA('Service Volumes 3'!NT4:NT5)&gt;0),1,0)</f>
        <v>0</v>
      </c>
      <c r="NU139" s="44">
        <f>IF(AND('Service Matrix'!NU97="",COUNTA('Service Volumes 3'!NU4:NU5)&gt;0),1,0)</f>
        <v>0</v>
      </c>
      <c r="NV139" s="44">
        <f>IF(AND('Service Matrix'!NV97="",COUNTA('Service Volumes 3'!NV4:NV5)&gt;0),1,0)</f>
        <v>0</v>
      </c>
      <c r="NW139" s="44">
        <f>IF(AND('Service Matrix'!NW97="",COUNTA('Service Volumes 3'!NW4:NW5)&gt;0),1,0)</f>
        <v>0</v>
      </c>
      <c r="NX139" s="44">
        <f>IF(AND('Service Matrix'!NX97="",COUNTA('Service Volumes 3'!NX4:NX5)&gt;0),1,0)</f>
        <v>0</v>
      </c>
      <c r="NY139" s="44">
        <f>IF(AND('Service Matrix'!NY97="",COUNTA('Service Volumes 3'!NY4:NY5)&gt;0),1,0)</f>
        <v>0</v>
      </c>
      <c r="NZ139" s="44">
        <f>IF(AND('Service Matrix'!NZ97="",COUNTA('Service Volumes 3'!NZ4:NZ5)&gt;0),1,0)</f>
        <v>0</v>
      </c>
      <c r="OA139" s="44">
        <f>IF(AND('Service Matrix'!OA97="",COUNTA('Service Volumes 3'!OA4:OA5)&gt;0),1,0)</f>
        <v>0</v>
      </c>
      <c r="OB139" s="44">
        <f>IF(AND('Service Matrix'!OB97="",COUNTA('Service Volumes 3'!OB4:OB5)&gt;0),1,0)</f>
        <v>0</v>
      </c>
      <c r="OC139" s="44">
        <f>IF(AND('Service Matrix'!OC97="",COUNTA('Service Volumes 3'!OC4:OC5)&gt;0),1,0)</f>
        <v>0</v>
      </c>
      <c r="OD139" s="44">
        <f>IF(AND('Service Matrix'!OD97="",COUNTA('Service Volumes 3'!OD4:OD5)&gt;0),1,0)</f>
        <v>0</v>
      </c>
      <c r="OE139" s="44">
        <f>IF(AND('Service Matrix'!OE97="",COUNTA('Service Volumes 3'!OE4:OE5)&gt;0),1,0)</f>
        <v>0</v>
      </c>
      <c r="OF139" s="44">
        <f>IF(AND('Service Matrix'!OF97="",COUNTA('Service Volumes 3'!OF4:OF5)&gt;0),1,0)</f>
        <v>0</v>
      </c>
      <c r="OG139" s="44">
        <f>IF(AND('Service Matrix'!OG97="",COUNTA('Service Volumes 3'!OG4:OG5)&gt;0),1,0)</f>
        <v>0</v>
      </c>
      <c r="OH139" s="44">
        <f>IF(AND('Service Matrix'!OH97="",COUNTA('Service Volumes 3'!OH4:OH5)&gt;0),1,0)</f>
        <v>0</v>
      </c>
      <c r="OI139" s="44">
        <f>IF(AND('Service Matrix'!OI97="",COUNTA('Service Volumes 3'!OI4:OI5)&gt;0),1,0)</f>
        <v>0</v>
      </c>
      <c r="OJ139" s="44">
        <f>IF(AND('Service Matrix'!OJ97="",COUNTA('Service Volumes 3'!OJ4:OJ5)&gt;0),1,0)</f>
        <v>0</v>
      </c>
      <c r="OK139" s="44">
        <f>IF(AND('Service Matrix'!OK97="",COUNTA('Service Volumes 3'!OK4:OK5)&gt;0),1,0)</f>
        <v>0</v>
      </c>
      <c r="OL139" s="44">
        <f>IF(AND('Service Matrix'!OL97="",COUNTA('Service Volumes 3'!OL4:OL5)&gt;0),1,0)</f>
        <v>0</v>
      </c>
      <c r="OM139" s="44">
        <f>IF(AND('Service Matrix'!OM97="",COUNTA('Service Volumes 3'!OM4:OM5)&gt;0),1,0)</f>
        <v>0</v>
      </c>
      <c r="ON139" s="44">
        <f>IF(AND('Service Matrix'!ON97="",COUNTA('Service Volumes 3'!ON4:ON5)&gt;0),1,0)</f>
        <v>0</v>
      </c>
    </row>
    <row r="140" spans="2:404" ht="10.25" customHeight="1">
      <c r="B140" s="47" t="s">
        <v>128</v>
      </c>
      <c r="C140" s="45" t="s">
        <v>129</v>
      </c>
      <c r="D140" s="43" t="str">
        <f t="shared" si="7"/>
        <v>OK</v>
      </c>
      <c r="E140" s="44">
        <f>IF(AND('Service Matrix'!E98="",COUNTA('Service Volumes 3'!E6:E7)&gt;0),1,0)</f>
        <v>0</v>
      </c>
      <c r="F140" s="44">
        <f>IF(AND('Service Matrix'!F98="",COUNTA('Service Volumes 3'!F6:F7)&gt;0),1,0)</f>
        <v>0</v>
      </c>
      <c r="G140" s="44">
        <f>IF(AND('Service Matrix'!G98="",COUNTA('Service Volumes 3'!G6:G7)&gt;0),1,0)</f>
        <v>0</v>
      </c>
      <c r="H140" s="44">
        <f>IF(AND('Service Matrix'!H98="",COUNTA('Service Volumes 3'!H6:H7)&gt;0),1,0)</f>
        <v>0</v>
      </c>
      <c r="I140" s="44">
        <f>IF(AND('Service Matrix'!I98="",COUNTA('Service Volumes 3'!I6:I7)&gt;0),1,0)</f>
        <v>0</v>
      </c>
      <c r="J140" s="44">
        <f>IF(AND('Service Matrix'!J98="",COUNTA('Service Volumes 3'!J6:J7)&gt;0),1,0)</f>
        <v>0</v>
      </c>
      <c r="K140" s="44">
        <f>IF(AND('Service Matrix'!K98="",COUNTA('Service Volumes 3'!K6:K7)&gt;0),1,0)</f>
        <v>0</v>
      </c>
      <c r="L140" s="44">
        <f>IF(AND('Service Matrix'!L98="",COUNTA('Service Volumes 3'!L6:L7)&gt;0),1,0)</f>
        <v>0</v>
      </c>
      <c r="M140" s="44">
        <f>IF(AND('Service Matrix'!M98="",COUNTA('Service Volumes 3'!M6:M7)&gt;0),1,0)</f>
        <v>0</v>
      </c>
      <c r="N140" s="44">
        <f>IF(AND('Service Matrix'!N98="",COUNTA('Service Volumes 3'!N6:N7)&gt;0),1,0)</f>
        <v>0</v>
      </c>
      <c r="O140" s="44">
        <f>IF(AND('Service Matrix'!O98="",COUNTA('Service Volumes 3'!O6:O7)&gt;0),1,0)</f>
        <v>0</v>
      </c>
      <c r="P140" s="44">
        <f>IF(AND('Service Matrix'!P98="",COUNTA('Service Volumes 3'!P6:P7)&gt;0),1,0)</f>
        <v>0</v>
      </c>
      <c r="Q140" s="44">
        <f>IF(AND('Service Matrix'!Q98="",COUNTA('Service Volumes 3'!Q6:Q7)&gt;0),1,0)</f>
        <v>0</v>
      </c>
      <c r="R140" s="44">
        <f>IF(AND('Service Matrix'!R98="",COUNTA('Service Volumes 3'!R6:R7)&gt;0),1,0)</f>
        <v>0</v>
      </c>
      <c r="S140" s="44">
        <f>IF(AND('Service Matrix'!S98="",COUNTA('Service Volumes 3'!S6:S7)&gt;0),1,0)</f>
        <v>0</v>
      </c>
      <c r="T140" s="44">
        <f>IF(AND('Service Matrix'!T98="",COUNTA('Service Volumes 3'!T6:T7)&gt;0),1,0)</f>
        <v>0</v>
      </c>
      <c r="U140" s="44">
        <f>IF(AND('Service Matrix'!U98="",COUNTA('Service Volumes 3'!U6:U7)&gt;0),1,0)</f>
        <v>0</v>
      </c>
      <c r="V140" s="44">
        <f>IF(AND('Service Matrix'!V98="",COUNTA('Service Volumes 3'!V6:V7)&gt;0),1,0)</f>
        <v>0</v>
      </c>
      <c r="W140" s="44">
        <f>IF(AND('Service Matrix'!W98="",COUNTA('Service Volumes 3'!W6:W7)&gt;0),1,0)</f>
        <v>0</v>
      </c>
      <c r="X140" s="44">
        <f>IF(AND('Service Matrix'!X98="",COUNTA('Service Volumes 3'!X6:X7)&gt;0),1,0)</f>
        <v>0</v>
      </c>
      <c r="Y140" s="44">
        <f>IF(AND('Service Matrix'!Y98="",COUNTA('Service Volumes 3'!Y6:Y7)&gt;0),1,0)</f>
        <v>0</v>
      </c>
      <c r="Z140" s="44">
        <f>IF(AND('Service Matrix'!Z98="",COUNTA('Service Volumes 3'!Z6:Z7)&gt;0),1,0)</f>
        <v>0</v>
      </c>
      <c r="AA140" s="44">
        <f>IF(AND('Service Matrix'!AA98="",COUNTA('Service Volumes 3'!AA6:AA7)&gt;0),1,0)</f>
        <v>0</v>
      </c>
      <c r="AB140" s="44">
        <f>IF(AND('Service Matrix'!AB98="",COUNTA('Service Volumes 3'!AB6:AB7)&gt;0),1,0)</f>
        <v>0</v>
      </c>
      <c r="AC140" s="44">
        <f>IF(AND('Service Matrix'!AC98="",COUNTA('Service Volumes 3'!AC6:AC7)&gt;0),1,0)</f>
        <v>0</v>
      </c>
      <c r="AD140" s="44">
        <f>IF(AND('Service Matrix'!AD98="",COUNTA('Service Volumes 3'!AD6:AD7)&gt;0),1,0)</f>
        <v>0</v>
      </c>
      <c r="AE140" s="44">
        <f>IF(AND('Service Matrix'!AE98="",COUNTA('Service Volumes 3'!AE6:AE7)&gt;0),1,0)</f>
        <v>0</v>
      </c>
      <c r="AF140" s="44">
        <f>IF(AND('Service Matrix'!AF98="",COUNTA('Service Volumes 3'!AF6:AF7)&gt;0),1,0)</f>
        <v>0</v>
      </c>
      <c r="AG140" s="44">
        <f>IF(AND('Service Matrix'!AG98="",COUNTA('Service Volumes 3'!AG6:AG7)&gt;0),1,0)</f>
        <v>0</v>
      </c>
      <c r="AH140" s="44">
        <f>IF(AND('Service Matrix'!AH98="",COUNTA('Service Volumes 3'!AH6:AH7)&gt;0),1,0)</f>
        <v>0</v>
      </c>
      <c r="AI140" s="44">
        <f>IF(AND('Service Matrix'!AI98="",COUNTA('Service Volumes 3'!AI6:AI7)&gt;0),1,0)</f>
        <v>0</v>
      </c>
      <c r="AJ140" s="44">
        <f>IF(AND('Service Matrix'!AJ98="",COUNTA('Service Volumes 3'!AJ6:AJ7)&gt;0),1,0)</f>
        <v>0</v>
      </c>
      <c r="AK140" s="44">
        <f>IF(AND('Service Matrix'!AK98="",COUNTA('Service Volumes 3'!AK6:AK7)&gt;0),1,0)</f>
        <v>0</v>
      </c>
      <c r="AL140" s="44">
        <f>IF(AND('Service Matrix'!AL98="",COUNTA('Service Volumes 3'!AL6:AL7)&gt;0),1,0)</f>
        <v>0</v>
      </c>
      <c r="AM140" s="44">
        <f>IF(AND('Service Matrix'!AM98="",COUNTA('Service Volumes 3'!AM6:AM7)&gt;0),1,0)</f>
        <v>0</v>
      </c>
      <c r="AN140" s="44">
        <f>IF(AND('Service Matrix'!AN98="",COUNTA('Service Volumes 3'!AN6:AN7)&gt;0),1,0)</f>
        <v>0</v>
      </c>
      <c r="AO140" s="44">
        <f>IF(AND('Service Matrix'!AO98="",COUNTA('Service Volumes 3'!AO6:AO7)&gt;0),1,0)</f>
        <v>0</v>
      </c>
      <c r="AP140" s="44">
        <f>IF(AND('Service Matrix'!AP98="",COUNTA('Service Volumes 3'!AP6:AP7)&gt;0),1,0)</f>
        <v>0</v>
      </c>
      <c r="AQ140" s="44">
        <f>IF(AND('Service Matrix'!AQ98="",COUNTA('Service Volumes 3'!AQ6:AQ7)&gt;0),1,0)</f>
        <v>0</v>
      </c>
      <c r="AR140" s="44">
        <f>IF(AND('Service Matrix'!AR98="",COUNTA('Service Volumes 3'!AR6:AR7)&gt;0),1,0)</f>
        <v>0</v>
      </c>
      <c r="AS140" s="44">
        <f>IF(AND('Service Matrix'!AS98="",COUNTA('Service Volumes 3'!AS6:AS7)&gt;0),1,0)</f>
        <v>0</v>
      </c>
      <c r="AT140" s="44">
        <f>IF(AND('Service Matrix'!AT98="",COUNTA('Service Volumes 3'!AT6:AT7)&gt;0),1,0)</f>
        <v>0</v>
      </c>
      <c r="AU140" s="44">
        <f>IF(AND('Service Matrix'!AU98="",COUNTA('Service Volumes 3'!AU6:AU7)&gt;0),1,0)</f>
        <v>0</v>
      </c>
      <c r="AV140" s="44">
        <f>IF(AND('Service Matrix'!AV98="",COUNTA('Service Volumes 3'!AV6:AV7)&gt;0),1,0)</f>
        <v>0</v>
      </c>
      <c r="AW140" s="44">
        <f>IF(AND('Service Matrix'!AW98="",COUNTA('Service Volumes 3'!AW6:AW7)&gt;0),1,0)</f>
        <v>0</v>
      </c>
      <c r="AX140" s="44">
        <f>IF(AND('Service Matrix'!AX98="",COUNTA('Service Volumes 3'!AX6:AX7)&gt;0),1,0)</f>
        <v>0</v>
      </c>
      <c r="AY140" s="44">
        <f>IF(AND('Service Matrix'!AY98="",COUNTA('Service Volumes 3'!AY6:AY7)&gt;0),1,0)</f>
        <v>0</v>
      </c>
      <c r="AZ140" s="44">
        <f>IF(AND('Service Matrix'!AZ98="",COUNTA('Service Volumes 3'!AZ6:AZ7)&gt;0),1,0)</f>
        <v>0</v>
      </c>
      <c r="BA140" s="44">
        <f>IF(AND('Service Matrix'!BA98="",COUNTA('Service Volumes 3'!BA6:BA7)&gt;0),1,0)</f>
        <v>0</v>
      </c>
      <c r="BB140" s="44">
        <f>IF(AND('Service Matrix'!BB98="",COUNTA('Service Volumes 3'!BB6:BB7)&gt;0),1,0)</f>
        <v>0</v>
      </c>
      <c r="BC140" s="44">
        <f>IF(AND('Service Matrix'!BC98="",COUNTA('Service Volumes 3'!BC6:BC7)&gt;0),1,0)</f>
        <v>0</v>
      </c>
      <c r="BD140" s="44">
        <f>IF(AND('Service Matrix'!BD98="",COUNTA('Service Volumes 3'!BD6:BD7)&gt;0),1,0)</f>
        <v>0</v>
      </c>
      <c r="BE140" s="44">
        <f>IF(AND('Service Matrix'!BE98="",COUNTA('Service Volumes 3'!BE6:BE7)&gt;0),1,0)</f>
        <v>0</v>
      </c>
      <c r="BF140" s="44">
        <f>IF(AND('Service Matrix'!BF98="",COUNTA('Service Volumes 3'!BF6:BF7)&gt;0),1,0)</f>
        <v>0</v>
      </c>
      <c r="BG140" s="44">
        <f>IF(AND('Service Matrix'!BG98="",COUNTA('Service Volumes 3'!BG6:BG7)&gt;0),1,0)</f>
        <v>0</v>
      </c>
      <c r="BH140" s="44">
        <f>IF(AND('Service Matrix'!BH98="",COUNTA('Service Volumes 3'!BH6:BH7)&gt;0),1,0)</f>
        <v>0</v>
      </c>
      <c r="BI140" s="44">
        <f>IF(AND('Service Matrix'!BI98="",COUNTA('Service Volumes 3'!BI6:BI7)&gt;0),1,0)</f>
        <v>0</v>
      </c>
      <c r="BJ140" s="44">
        <f>IF(AND('Service Matrix'!BJ98="",COUNTA('Service Volumes 3'!BJ6:BJ7)&gt;0),1,0)</f>
        <v>0</v>
      </c>
      <c r="BK140" s="44">
        <f>IF(AND('Service Matrix'!BK98="",COUNTA('Service Volumes 3'!BK6:BK7)&gt;0),1,0)</f>
        <v>0</v>
      </c>
      <c r="BL140" s="44">
        <f>IF(AND('Service Matrix'!BL98="",COUNTA('Service Volumes 3'!BL6:BL7)&gt;0),1,0)</f>
        <v>0</v>
      </c>
      <c r="BM140" s="44">
        <f>IF(AND('Service Matrix'!BM98="",COUNTA('Service Volumes 3'!BM6:BM7)&gt;0),1,0)</f>
        <v>0</v>
      </c>
      <c r="BN140" s="44">
        <f>IF(AND('Service Matrix'!BN98="",COUNTA('Service Volumes 3'!BN6:BN7)&gt;0),1,0)</f>
        <v>0</v>
      </c>
      <c r="BO140" s="44">
        <f>IF(AND('Service Matrix'!BO98="",COUNTA('Service Volumes 3'!BO6:BO7)&gt;0),1,0)</f>
        <v>0</v>
      </c>
      <c r="BP140" s="44">
        <f>IF(AND('Service Matrix'!BP98="",COUNTA('Service Volumes 3'!BP6:BP7)&gt;0),1,0)</f>
        <v>0</v>
      </c>
      <c r="BQ140" s="44">
        <f>IF(AND('Service Matrix'!BQ98="",COUNTA('Service Volumes 3'!BQ6:BQ7)&gt;0),1,0)</f>
        <v>0</v>
      </c>
      <c r="BR140" s="44">
        <f>IF(AND('Service Matrix'!BR98="",COUNTA('Service Volumes 3'!BR6:BR7)&gt;0),1,0)</f>
        <v>0</v>
      </c>
      <c r="BS140" s="44">
        <f>IF(AND('Service Matrix'!BS98="",COUNTA('Service Volumes 3'!BS6:BS7)&gt;0),1,0)</f>
        <v>0</v>
      </c>
      <c r="BT140" s="44">
        <f>IF(AND('Service Matrix'!BT98="",COUNTA('Service Volumes 3'!BT6:BT7)&gt;0),1,0)</f>
        <v>0</v>
      </c>
      <c r="BU140" s="44">
        <f>IF(AND('Service Matrix'!BU98="",COUNTA('Service Volumes 3'!BU6:BU7)&gt;0),1,0)</f>
        <v>0</v>
      </c>
      <c r="BV140" s="44">
        <f>IF(AND('Service Matrix'!BV98="",COUNTA('Service Volumes 3'!BV6:BV7)&gt;0),1,0)</f>
        <v>0</v>
      </c>
      <c r="BW140" s="44">
        <f>IF(AND('Service Matrix'!BW98="",COUNTA('Service Volumes 3'!BW6:BW7)&gt;0),1,0)</f>
        <v>0</v>
      </c>
      <c r="BX140" s="44">
        <f>IF(AND('Service Matrix'!BX98="",COUNTA('Service Volumes 3'!BX6:BX7)&gt;0),1,0)</f>
        <v>0</v>
      </c>
      <c r="BY140" s="44">
        <f>IF(AND('Service Matrix'!BY98="",COUNTA('Service Volumes 3'!BY6:BY7)&gt;0),1,0)</f>
        <v>0</v>
      </c>
      <c r="BZ140" s="44">
        <f>IF(AND('Service Matrix'!BZ98="",COUNTA('Service Volumes 3'!BZ6:BZ7)&gt;0),1,0)</f>
        <v>0</v>
      </c>
      <c r="CA140" s="44">
        <f>IF(AND('Service Matrix'!CA98="",COUNTA('Service Volumes 3'!CA6:CA7)&gt;0),1,0)</f>
        <v>0</v>
      </c>
      <c r="CB140" s="44">
        <f>IF(AND('Service Matrix'!CB98="",COUNTA('Service Volumes 3'!CB6:CB7)&gt;0),1,0)</f>
        <v>0</v>
      </c>
      <c r="CC140" s="44">
        <f>IF(AND('Service Matrix'!CC98="",COUNTA('Service Volumes 3'!CC6:CC7)&gt;0),1,0)</f>
        <v>0</v>
      </c>
      <c r="CD140" s="44">
        <f>IF(AND('Service Matrix'!CD98="",COUNTA('Service Volumes 3'!CD6:CD7)&gt;0),1,0)</f>
        <v>0</v>
      </c>
      <c r="CE140" s="44">
        <f>IF(AND('Service Matrix'!CE98="",COUNTA('Service Volumes 3'!CE6:CE7)&gt;0),1,0)</f>
        <v>0</v>
      </c>
      <c r="CF140" s="44">
        <f>IF(AND('Service Matrix'!CF98="",COUNTA('Service Volumes 3'!CF6:CF7)&gt;0),1,0)</f>
        <v>0</v>
      </c>
      <c r="CG140" s="44">
        <f>IF(AND('Service Matrix'!CG98="",COUNTA('Service Volumes 3'!CG6:CG7)&gt;0),1,0)</f>
        <v>0</v>
      </c>
      <c r="CH140" s="44">
        <f>IF(AND('Service Matrix'!CH98="",COUNTA('Service Volumes 3'!CH6:CH7)&gt;0),1,0)</f>
        <v>0</v>
      </c>
      <c r="CI140" s="44">
        <f>IF(AND('Service Matrix'!CI98="",COUNTA('Service Volumes 3'!CI6:CI7)&gt;0),1,0)</f>
        <v>0</v>
      </c>
      <c r="CJ140" s="44">
        <f>IF(AND('Service Matrix'!CJ98="",COUNTA('Service Volumes 3'!CJ6:CJ7)&gt;0),1,0)</f>
        <v>0</v>
      </c>
      <c r="CK140" s="44">
        <f>IF(AND('Service Matrix'!CK98="",COUNTA('Service Volumes 3'!CK6:CK7)&gt;0),1,0)</f>
        <v>0</v>
      </c>
      <c r="CL140" s="44">
        <f>IF(AND('Service Matrix'!CL98="",COUNTA('Service Volumes 3'!CL6:CL7)&gt;0),1,0)</f>
        <v>0</v>
      </c>
      <c r="CM140" s="44">
        <f>IF(AND('Service Matrix'!CM98="",COUNTA('Service Volumes 3'!CM6:CM7)&gt;0),1,0)</f>
        <v>0</v>
      </c>
      <c r="CN140" s="44">
        <f>IF(AND('Service Matrix'!CN98="",COUNTA('Service Volumes 3'!CN6:CN7)&gt;0),1,0)</f>
        <v>0</v>
      </c>
      <c r="CO140" s="44">
        <f>IF(AND('Service Matrix'!CO98="",COUNTA('Service Volumes 3'!CO6:CO7)&gt;0),1,0)</f>
        <v>0</v>
      </c>
      <c r="CP140" s="44">
        <f>IF(AND('Service Matrix'!CP98="",COUNTA('Service Volumes 3'!CP6:CP7)&gt;0),1,0)</f>
        <v>0</v>
      </c>
      <c r="CQ140" s="44">
        <f>IF(AND('Service Matrix'!CQ98="",COUNTA('Service Volumes 3'!CQ6:CQ7)&gt;0),1,0)</f>
        <v>0</v>
      </c>
      <c r="CR140" s="44">
        <f>IF(AND('Service Matrix'!CR98="",COUNTA('Service Volumes 3'!CR6:CR7)&gt;0),1,0)</f>
        <v>0</v>
      </c>
      <c r="CS140" s="44">
        <f>IF(AND('Service Matrix'!CS98="",COUNTA('Service Volumes 3'!CS6:CS7)&gt;0),1,0)</f>
        <v>0</v>
      </c>
      <c r="CT140" s="44">
        <f>IF(AND('Service Matrix'!CT98="",COUNTA('Service Volumes 3'!CT6:CT7)&gt;0),1,0)</f>
        <v>0</v>
      </c>
      <c r="CU140" s="44">
        <f>IF(AND('Service Matrix'!CU98="",COUNTA('Service Volumes 3'!CU6:CU7)&gt;0),1,0)</f>
        <v>0</v>
      </c>
      <c r="CV140" s="44">
        <f>IF(AND('Service Matrix'!CV98="",COUNTA('Service Volumes 3'!CV6:CV7)&gt;0),1,0)</f>
        <v>0</v>
      </c>
      <c r="CW140" s="44">
        <f>IF(AND('Service Matrix'!CW98="",COUNTA('Service Volumes 3'!CW6:CW7)&gt;0),1,0)</f>
        <v>0</v>
      </c>
      <c r="CX140" s="44">
        <f>IF(AND('Service Matrix'!CX98="",COUNTA('Service Volumes 3'!CX6:CX7)&gt;0),1,0)</f>
        <v>0</v>
      </c>
      <c r="CY140" s="44">
        <f>IF(AND('Service Matrix'!CY98="",COUNTA('Service Volumes 3'!CY6:CY7)&gt;0),1,0)</f>
        <v>0</v>
      </c>
      <c r="CZ140" s="44">
        <f>IF(AND('Service Matrix'!CZ98="",COUNTA('Service Volumes 3'!CZ6:CZ7)&gt;0),1,0)</f>
        <v>0</v>
      </c>
      <c r="DA140" s="44">
        <f>IF(AND('Service Matrix'!DA98="",COUNTA('Service Volumes 3'!DA6:DA7)&gt;0),1,0)</f>
        <v>0</v>
      </c>
      <c r="DB140" s="44">
        <f>IF(AND('Service Matrix'!DB98="",COUNTA('Service Volumes 3'!DB6:DB7)&gt;0),1,0)</f>
        <v>0</v>
      </c>
      <c r="DC140" s="44">
        <f>IF(AND('Service Matrix'!DC98="",COUNTA('Service Volumes 3'!DC6:DC7)&gt;0),1,0)</f>
        <v>0</v>
      </c>
      <c r="DD140" s="44">
        <f>IF(AND('Service Matrix'!DD98="",COUNTA('Service Volumes 3'!DD6:DD7)&gt;0),1,0)</f>
        <v>0</v>
      </c>
      <c r="DE140" s="44">
        <f>IF(AND('Service Matrix'!DE98="",COUNTA('Service Volumes 3'!DE6:DE7)&gt;0),1,0)</f>
        <v>0</v>
      </c>
      <c r="DF140" s="44">
        <f>IF(AND('Service Matrix'!DF98="",COUNTA('Service Volumes 3'!DF6:DF7)&gt;0),1,0)</f>
        <v>0</v>
      </c>
      <c r="DG140" s="44">
        <f>IF(AND('Service Matrix'!DG98="",COUNTA('Service Volumes 3'!DG6:DG7)&gt;0),1,0)</f>
        <v>0</v>
      </c>
      <c r="DH140" s="44">
        <f>IF(AND('Service Matrix'!DH98="",COUNTA('Service Volumes 3'!DH6:DH7)&gt;0),1,0)</f>
        <v>0</v>
      </c>
      <c r="DI140" s="44">
        <f>IF(AND('Service Matrix'!DI98="",COUNTA('Service Volumes 3'!DI6:DI7)&gt;0),1,0)</f>
        <v>0</v>
      </c>
      <c r="DJ140" s="44">
        <f>IF(AND('Service Matrix'!DJ98="",COUNTA('Service Volumes 3'!DJ6:DJ7)&gt;0),1,0)</f>
        <v>0</v>
      </c>
      <c r="DK140" s="44">
        <f>IF(AND('Service Matrix'!DK98="",COUNTA('Service Volumes 3'!DK6:DK7)&gt;0),1,0)</f>
        <v>0</v>
      </c>
      <c r="DL140" s="44">
        <f>IF(AND('Service Matrix'!DL98="",COUNTA('Service Volumes 3'!DL6:DL7)&gt;0),1,0)</f>
        <v>0</v>
      </c>
      <c r="DM140" s="44">
        <f>IF(AND('Service Matrix'!DM98="",COUNTA('Service Volumes 3'!DM6:DM7)&gt;0),1,0)</f>
        <v>0</v>
      </c>
      <c r="DN140" s="44">
        <f>IF(AND('Service Matrix'!DN98="",COUNTA('Service Volumes 3'!DN6:DN7)&gt;0),1,0)</f>
        <v>0</v>
      </c>
      <c r="DO140" s="44">
        <f>IF(AND('Service Matrix'!DO98="",COUNTA('Service Volumes 3'!DO6:DO7)&gt;0),1,0)</f>
        <v>0</v>
      </c>
      <c r="DP140" s="44">
        <f>IF(AND('Service Matrix'!DP98="",COUNTA('Service Volumes 3'!DP6:DP7)&gt;0),1,0)</f>
        <v>0</v>
      </c>
      <c r="DQ140" s="44">
        <f>IF(AND('Service Matrix'!DQ98="",COUNTA('Service Volumes 3'!DQ6:DQ7)&gt;0),1,0)</f>
        <v>0</v>
      </c>
      <c r="DR140" s="44">
        <f>IF(AND('Service Matrix'!DR98="",COUNTA('Service Volumes 3'!DR6:DR7)&gt;0),1,0)</f>
        <v>0</v>
      </c>
      <c r="DS140" s="44">
        <f>IF(AND('Service Matrix'!DS98="",COUNTA('Service Volumes 3'!DS6:DS7)&gt;0),1,0)</f>
        <v>0</v>
      </c>
      <c r="DT140" s="44">
        <f>IF(AND('Service Matrix'!DT98="",COUNTA('Service Volumes 3'!DT6:DT7)&gt;0),1,0)</f>
        <v>0</v>
      </c>
      <c r="DU140" s="44">
        <f>IF(AND('Service Matrix'!DU98="",COUNTA('Service Volumes 3'!DU6:DU7)&gt;0),1,0)</f>
        <v>0</v>
      </c>
      <c r="DV140" s="44">
        <f>IF(AND('Service Matrix'!DV98="",COUNTA('Service Volumes 3'!DV6:DV7)&gt;0),1,0)</f>
        <v>0</v>
      </c>
      <c r="DW140" s="44">
        <f>IF(AND('Service Matrix'!DW98="",COUNTA('Service Volumes 3'!DW6:DW7)&gt;0),1,0)</f>
        <v>0</v>
      </c>
      <c r="DX140" s="44">
        <f>IF(AND('Service Matrix'!DX98="",COUNTA('Service Volumes 3'!DX6:DX7)&gt;0),1,0)</f>
        <v>0</v>
      </c>
      <c r="DY140" s="44">
        <f>IF(AND('Service Matrix'!DY98="",COUNTA('Service Volumes 3'!DY6:DY7)&gt;0),1,0)</f>
        <v>0</v>
      </c>
      <c r="DZ140" s="44">
        <f>IF(AND('Service Matrix'!DZ98="",COUNTA('Service Volumes 3'!DZ6:DZ7)&gt;0),1,0)</f>
        <v>0</v>
      </c>
      <c r="EA140" s="44">
        <f>IF(AND('Service Matrix'!EA98="",COUNTA('Service Volumes 3'!EA6:EA7)&gt;0),1,0)</f>
        <v>0</v>
      </c>
      <c r="EB140" s="44">
        <f>IF(AND('Service Matrix'!EB98="",COUNTA('Service Volumes 3'!EB6:EB7)&gt;0),1,0)</f>
        <v>0</v>
      </c>
      <c r="EC140" s="44">
        <f>IF(AND('Service Matrix'!EC98="",COUNTA('Service Volumes 3'!EC6:EC7)&gt;0),1,0)</f>
        <v>0</v>
      </c>
      <c r="ED140" s="44">
        <f>IF(AND('Service Matrix'!ED98="",COUNTA('Service Volumes 3'!ED6:ED7)&gt;0),1,0)</f>
        <v>0</v>
      </c>
      <c r="EE140" s="44">
        <f>IF(AND('Service Matrix'!EE98="",COUNTA('Service Volumes 3'!EE6:EE7)&gt;0),1,0)</f>
        <v>0</v>
      </c>
      <c r="EF140" s="44">
        <f>IF(AND('Service Matrix'!EF98="",COUNTA('Service Volumes 3'!EF6:EF7)&gt;0),1,0)</f>
        <v>0</v>
      </c>
      <c r="EG140" s="44">
        <f>IF(AND('Service Matrix'!EG98="",COUNTA('Service Volumes 3'!EG6:EG7)&gt;0),1,0)</f>
        <v>0</v>
      </c>
      <c r="EH140" s="44">
        <f>IF(AND('Service Matrix'!EH98="",COUNTA('Service Volumes 3'!EH6:EH7)&gt;0),1,0)</f>
        <v>0</v>
      </c>
      <c r="EI140" s="44">
        <f>IF(AND('Service Matrix'!EI98="",COUNTA('Service Volumes 3'!EI6:EI7)&gt;0),1,0)</f>
        <v>0</v>
      </c>
      <c r="EJ140" s="44">
        <f>IF(AND('Service Matrix'!EJ98="",COUNTA('Service Volumes 3'!EJ6:EJ7)&gt;0),1,0)</f>
        <v>0</v>
      </c>
      <c r="EK140" s="44">
        <f>IF(AND('Service Matrix'!EK98="",COUNTA('Service Volumes 3'!EK6:EK7)&gt;0),1,0)</f>
        <v>0</v>
      </c>
      <c r="EL140" s="44">
        <f>IF(AND('Service Matrix'!EL98="",COUNTA('Service Volumes 3'!EL6:EL7)&gt;0),1,0)</f>
        <v>0</v>
      </c>
      <c r="EM140" s="44">
        <f>IF(AND('Service Matrix'!EM98="",COUNTA('Service Volumes 3'!EM6:EM7)&gt;0),1,0)</f>
        <v>0</v>
      </c>
      <c r="EN140" s="44">
        <f>IF(AND('Service Matrix'!EN98="",COUNTA('Service Volumes 3'!EN6:EN7)&gt;0),1,0)</f>
        <v>0</v>
      </c>
      <c r="EO140" s="44">
        <f>IF(AND('Service Matrix'!EO98="",COUNTA('Service Volumes 3'!EO6:EO7)&gt;0),1,0)</f>
        <v>0</v>
      </c>
      <c r="EP140" s="44">
        <f>IF(AND('Service Matrix'!EP98="",COUNTA('Service Volumes 3'!EP6:EP7)&gt;0),1,0)</f>
        <v>0</v>
      </c>
      <c r="EQ140" s="44">
        <f>IF(AND('Service Matrix'!EQ98="",COUNTA('Service Volumes 3'!EQ6:EQ7)&gt;0),1,0)</f>
        <v>0</v>
      </c>
      <c r="ER140" s="44">
        <f>IF(AND('Service Matrix'!ER98="",COUNTA('Service Volumes 3'!ER6:ER7)&gt;0),1,0)</f>
        <v>0</v>
      </c>
      <c r="ES140" s="44">
        <f>IF(AND('Service Matrix'!ES98="",COUNTA('Service Volumes 3'!ES6:ES7)&gt;0),1,0)</f>
        <v>0</v>
      </c>
      <c r="ET140" s="44">
        <f>IF(AND('Service Matrix'!ET98="",COUNTA('Service Volumes 3'!ET6:ET7)&gt;0),1,0)</f>
        <v>0</v>
      </c>
      <c r="EU140" s="44">
        <f>IF(AND('Service Matrix'!EU98="",COUNTA('Service Volumes 3'!EU6:EU7)&gt;0),1,0)</f>
        <v>0</v>
      </c>
      <c r="EV140" s="44">
        <f>IF(AND('Service Matrix'!EV98="",COUNTA('Service Volumes 3'!EV6:EV7)&gt;0),1,0)</f>
        <v>0</v>
      </c>
      <c r="EW140" s="44">
        <f>IF(AND('Service Matrix'!EW98="",COUNTA('Service Volumes 3'!EW6:EW7)&gt;0),1,0)</f>
        <v>0</v>
      </c>
      <c r="EX140" s="44">
        <f>IF(AND('Service Matrix'!EX98="",COUNTA('Service Volumes 3'!EX6:EX7)&gt;0),1,0)</f>
        <v>0</v>
      </c>
      <c r="EY140" s="44">
        <f>IF(AND('Service Matrix'!EY98="",COUNTA('Service Volumes 3'!EY6:EY7)&gt;0),1,0)</f>
        <v>0</v>
      </c>
      <c r="EZ140" s="44">
        <f>IF(AND('Service Matrix'!EZ98="",COUNTA('Service Volumes 3'!EZ6:EZ7)&gt;0),1,0)</f>
        <v>0</v>
      </c>
      <c r="FA140" s="44">
        <f>IF(AND('Service Matrix'!FA98="",COUNTA('Service Volumes 3'!FA6:FA7)&gt;0),1,0)</f>
        <v>0</v>
      </c>
      <c r="FB140" s="44">
        <f>IF(AND('Service Matrix'!FB98="",COUNTA('Service Volumes 3'!FB6:FB7)&gt;0),1,0)</f>
        <v>0</v>
      </c>
      <c r="FC140" s="44">
        <f>IF(AND('Service Matrix'!FC98="",COUNTA('Service Volumes 3'!FC6:FC7)&gt;0),1,0)</f>
        <v>0</v>
      </c>
      <c r="FD140" s="44">
        <f>IF(AND('Service Matrix'!FD98="",COUNTA('Service Volumes 3'!FD6:FD7)&gt;0),1,0)</f>
        <v>0</v>
      </c>
      <c r="FE140" s="44">
        <f>IF(AND('Service Matrix'!FE98="",COUNTA('Service Volumes 3'!FE6:FE7)&gt;0),1,0)</f>
        <v>0</v>
      </c>
      <c r="FF140" s="44">
        <f>IF(AND('Service Matrix'!FF98="",COUNTA('Service Volumes 3'!FF6:FF7)&gt;0),1,0)</f>
        <v>0</v>
      </c>
      <c r="FG140" s="44">
        <f>IF(AND('Service Matrix'!FG98="",COUNTA('Service Volumes 3'!FG6:FG7)&gt;0),1,0)</f>
        <v>0</v>
      </c>
      <c r="FH140" s="44">
        <f>IF(AND('Service Matrix'!FH98="",COUNTA('Service Volumes 3'!FH6:FH7)&gt;0),1,0)</f>
        <v>0</v>
      </c>
      <c r="FI140" s="44">
        <f>IF(AND('Service Matrix'!FI98="",COUNTA('Service Volumes 3'!FI6:FI7)&gt;0),1,0)</f>
        <v>0</v>
      </c>
      <c r="FJ140" s="44">
        <f>IF(AND('Service Matrix'!FJ98="",COUNTA('Service Volumes 3'!FJ6:FJ7)&gt;0),1,0)</f>
        <v>0</v>
      </c>
      <c r="FK140" s="44">
        <f>IF(AND('Service Matrix'!FK98="",COUNTA('Service Volumes 3'!FK6:FK7)&gt;0),1,0)</f>
        <v>0</v>
      </c>
      <c r="FL140" s="44">
        <f>IF(AND('Service Matrix'!FL98="",COUNTA('Service Volumes 3'!FL6:FL7)&gt;0),1,0)</f>
        <v>0</v>
      </c>
      <c r="FM140" s="44">
        <f>IF(AND('Service Matrix'!FM98="",COUNTA('Service Volumes 3'!FM6:FM7)&gt;0),1,0)</f>
        <v>0</v>
      </c>
      <c r="FN140" s="44">
        <f>IF(AND('Service Matrix'!FN98="",COUNTA('Service Volumes 3'!FN6:FN7)&gt;0),1,0)</f>
        <v>0</v>
      </c>
      <c r="FO140" s="44">
        <f>IF(AND('Service Matrix'!FO98="",COUNTA('Service Volumes 3'!FO6:FO7)&gt;0),1,0)</f>
        <v>0</v>
      </c>
      <c r="FP140" s="44">
        <f>IF(AND('Service Matrix'!FP98="",COUNTA('Service Volumes 3'!FP6:FP7)&gt;0),1,0)</f>
        <v>0</v>
      </c>
      <c r="FQ140" s="44">
        <f>IF(AND('Service Matrix'!FQ98="",COUNTA('Service Volumes 3'!FQ6:FQ7)&gt;0),1,0)</f>
        <v>0</v>
      </c>
      <c r="FR140" s="44">
        <f>IF(AND('Service Matrix'!FR98="",COUNTA('Service Volumes 3'!FR6:FR7)&gt;0),1,0)</f>
        <v>0</v>
      </c>
      <c r="FS140" s="44">
        <f>IF(AND('Service Matrix'!FS98="",COUNTA('Service Volumes 3'!FS6:FS7)&gt;0),1,0)</f>
        <v>0</v>
      </c>
      <c r="FT140" s="44">
        <f>IF(AND('Service Matrix'!FT98="",COUNTA('Service Volumes 3'!FT6:FT7)&gt;0),1,0)</f>
        <v>0</v>
      </c>
      <c r="FU140" s="44">
        <f>IF(AND('Service Matrix'!FU98="",COUNTA('Service Volumes 3'!FU6:FU7)&gt;0),1,0)</f>
        <v>0</v>
      </c>
      <c r="FV140" s="44">
        <f>IF(AND('Service Matrix'!FV98="",COUNTA('Service Volumes 3'!FV6:FV7)&gt;0),1,0)</f>
        <v>0</v>
      </c>
      <c r="FW140" s="44">
        <f>IF(AND('Service Matrix'!FW98="",COUNTA('Service Volumes 3'!FW6:FW7)&gt;0),1,0)</f>
        <v>0</v>
      </c>
      <c r="FX140" s="44">
        <f>IF(AND('Service Matrix'!FX98="",COUNTA('Service Volumes 3'!FX6:FX7)&gt;0),1,0)</f>
        <v>0</v>
      </c>
      <c r="FY140" s="44">
        <f>IF(AND('Service Matrix'!FY98="",COUNTA('Service Volumes 3'!FY6:FY7)&gt;0),1,0)</f>
        <v>0</v>
      </c>
      <c r="FZ140" s="44">
        <f>IF(AND('Service Matrix'!FZ98="",COUNTA('Service Volumes 3'!FZ6:FZ7)&gt;0),1,0)</f>
        <v>0</v>
      </c>
      <c r="GA140" s="44">
        <f>IF(AND('Service Matrix'!GA98="",COUNTA('Service Volumes 3'!GA6:GA7)&gt;0),1,0)</f>
        <v>0</v>
      </c>
      <c r="GB140" s="44">
        <f>IF(AND('Service Matrix'!GB98="",COUNTA('Service Volumes 3'!GB6:GB7)&gt;0),1,0)</f>
        <v>0</v>
      </c>
      <c r="GC140" s="44">
        <f>IF(AND('Service Matrix'!GC98="",COUNTA('Service Volumes 3'!GC6:GC7)&gt;0),1,0)</f>
        <v>0</v>
      </c>
      <c r="GD140" s="44">
        <f>IF(AND('Service Matrix'!GD98="",COUNTA('Service Volumes 3'!GD6:GD7)&gt;0),1,0)</f>
        <v>0</v>
      </c>
      <c r="GE140" s="44">
        <f>IF(AND('Service Matrix'!GE98="",COUNTA('Service Volumes 3'!GE6:GE7)&gt;0),1,0)</f>
        <v>0</v>
      </c>
      <c r="GF140" s="44">
        <f>IF(AND('Service Matrix'!GF98="",COUNTA('Service Volumes 3'!GF6:GF7)&gt;0),1,0)</f>
        <v>0</v>
      </c>
      <c r="GG140" s="44">
        <f>IF(AND('Service Matrix'!GG98="",COUNTA('Service Volumes 3'!GG6:GG7)&gt;0),1,0)</f>
        <v>0</v>
      </c>
      <c r="GH140" s="44">
        <f>IF(AND('Service Matrix'!GH98="",COUNTA('Service Volumes 3'!GH6:GH7)&gt;0),1,0)</f>
        <v>0</v>
      </c>
      <c r="GI140" s="44">
        <f>IF(AND('Service Matrix'!GI98="",COUNTA('Service Volumes 3'!GI6:GI7)&gt;0),1,0)</f>
        <v>0</v>
      </c>
      <c r="GJ140" s="44">
        <f>IF(AND('Service Matrix'!GJ98="",COUNTA('Service Volumes 3'!GJ6:GJ7)&gt;0),1,0)</f>
        <v>0</v>
      </c>
      <c r="GK140" s="44">
        <f>IF(AND('Service Matrix'!GK98="",COUNTA('Service Volumes 3'!GK6:GK7)&gt;0),1,0)</f>
        <v>0</v>
      </c>
      <c r="GL140" s="44">
        <f>IF(AND('Service Matrix'!GL98="",COUNTA('Service Volumes 3'!GL6:GL7)&gt;0),1,0)</f>
        <v>0</v>
      </c>
      <c r="GM140" s="44">
        <f>IF(AND('Service Matrix'!GM98="",COUNTA('Service Volumes 3'!GM6:GM7)&gt;0),1,0)</f>
        <v>0</v>
      </c>
      <c r="GN140" s="44">
        <f>IF(AND('Service Matrix'!GN98="",COUNTA('Service Volumes 3'!GN6:GN7)&gt;0),1,0)</f>
        <v>0</v>
      </c>
      <c r="GO140" s="44">
        <f>IF(AND('Service Matrix'!GO98="",COUNTA('Service Volumes 3'!GO6:GO7)&gt;0),1,0)</f>
        <v>0</v>
      </c>
      <c r="GP140" s="44">
        <f>IF(AND('Service Matrix'!GP98="",COUNTA('Service Volumes 3'!GP6:GP7)&gt;0),1,0)</f>
        <v>0</v>
      </c>
      <c r="GQ140" s="44">
        <f>IF(AND('Service Matrix'!GQ98="",COUNTA('Service Volumes 3'!GQ6:GQ7)&gt;0),1,0)</f>
        <v>0</v>
      </c>
      <c r="GR140" s="44">
        <f>IF(AND('Service Matrix'!GR98="",COUNTA('Service Volumes 3'!GR6:GR7)&gt;0),1,0)</f>
        <v>0</v>
      </c>
      <c r="GS140" s="44">
        <f>IF(AND('Service Matrix'!GS98="",COUNTA('Service Volumes 3'!GS6:GS7)&gt;0),1,0)</f>
        <v>0</v>
      </c>
      <c r="GT140" s="44">
        <f>IF(AND('Service Matrix'!GT98="",COUNTA('Service Volumes 3'!GT6:GT7)&gt;0),1,0)</f>
        <v>0</v>
      </c>
      <c r="GU140" s="44">
        <f>IF(AND('Service Matrix'!GU98="",COUNTA('Service Volumes 3'!GU6:GU7)&gt;0),1,0)</f>
        <v>0</v>
      </c>
      <c r="GV140" s="44">
        <f>IF(AND('Service Matrix'!GV98="",COUNTA('Service Volumes 3'!GV6:GV7)&gt;0),1,0)</f>
        <v>0</v>
      </c>
      <c r="GW140" s="44">
        <f>IF(AND('Service Matrix'!GW98="",COUNTA('Service Volumes 3'!GW6:GW7)&gt;0),1,0)</f>
        <v>0</v>
      </c>
      <c r="GX140" s="44">
        <f>IF(AND('Service Matrix'!GX98="",COUNTA('Service Volumes 3'!GX6:GX7)&gt;0),1,0)</f>
        <v>0</v>
      </c>
      <c r="GY140" s="44">
        <f>IF(AND('Service Matrix'!GY98="",COUNTA('Service Volumes 3'!GY6:GY7)&gt;0),1,0)</f>
        <v>0</v>
      </c>
      <c r="GZ140" s="44">
        <f>IF(AND('Service Matrix'!GZ98="",COUNTA('Service Volumes 3'!GZ6:GZ7)&gt;0),1,0)</f>
        <v>0</v>
      </c>
      <c r="HA140" s="44">
        <f>IF(AND('Service Matrix'!HA98="",COUNTA('Service Volumes 3'!HA6:HA7)&gt;0),1,0)</f>
        <v>0</v>
      </c>
      <c r="HB140" s="44">
        <f>IF(AND('Service Matrix'!HB98="",COUNTA('Service Volumes 3'!HB6:HB7)&gt;0),1,0)</f>
        <v>0</v>
      </c>
      <c r="HC140" s="44">
        <f>IF(AND('Service Matrix'!HC98="",COUNTA('Service Volumes 3'!HC6:HC7)&gt;0),1,0)</f>
        <v>0</v>
      </c>
      <c r="HD140" s="44">
        <f>IF(AND('Service Matrix'!HD98="",COUNTA('Service Volumes 3'!HD6:HD7)&gt;0),1,0)</f>
        <v>0</v>
      </c>
      <c r="HE140" s="44">
        <f>IF(AND('Service Matrix'!HE98="",COUNTA('Service Volumes 3'!HE6:HE7)&gt;0),1,0)</f>
        <v>0</v>
      </c>
      <c r="HF140" s="44">
        <f>IF(AND('Service Matrix'!HF98="",COUNTA('Service Volumes 3'!HF6:HF7)&gt;0),1,0)</f>
        <v>0</v>
      </c>
      <c r="HG140" s="44">
        <f>IF(AND('Service Matrix'!HG98="",COUNTA('Service Volumes 3'!HG6:HG7)&gt;0),1,0)</f>
        <v>0</v>
      </c>
      <c r="HH140" s="44">
        <f>IF(AND('Service Matrix'!HH98="",COUNTA('Service Volumes 3'!HH6:HH7)&gt;0),1,0)</f>
        <v>0</v>
      </c>
      <c r="HI140" s="44">
        <f>IF(AND('Service Matrix'!HI98="",COUNTA('Service Volumes 3'!HI6:HI7)&gt;0),1,0)</f>
        <v>0</v>
      </c>
      <c r="HJ140" s="44">
        <f>IF(AND('Service Matrix'!HJ98="",COUNTA('Service Volumes 3'!HJ6:HJ7)&gt;0),1,0)</f>
        <v>0</v>
      </c>
      <c r="HK140" s="44">
        <f>IF(AND('Service Matrix'!HK98="",COUNTA('Service Volumes 3'!HK6:HK7)&gt;0),1,0)</f>
        <v>0</v>
      </c>
      <c r="HL140" s="44">
        <f>IF(AND('Service Matrix'!HL98="",COUNTA('Service Volumes 3'!HL6:HL7)&gt;0),1,0)</f>
        <v>0</v>
      </c>
      <c r="HM140" s="44">
        <f>IF(AND('Service Matrix'!HM98="",COUNTA('Service Volumes 3'!HM6:HM7)&gt;0),1,0)</f>
        <v>0</v>
      </c>
      <c r="HN140" s="44">
        <f>IF(AND('Service Matrix'!HN98="",COUNTA('Service Volumes 3'!HN6:HN7)&gt;0),1,0)</f>
        <v>0</v>
      </c>
      <c r="HO140" s="44">
        <f>IF(AND('Service Matrix'!HO98="",COUNTA('Service Volumes 3'!HO6:HO7)&gt;0),1,0)</f>
        <v>0</v>
      </c>
      <c r="HP140" s="44">
        <f>IF(AND('Service Matrix'!HP98="",COUNTA('Service Volumes 3'!HP6:HP7)&gt;0),1,0)</f>
        <v>0</v>
      </c>
      <c r="HQ140" s="44">
        <f>IF(AND('Service Matrix'!HQ98="",COUNTA('Service Volumes 3'!HQ6:HQ7)&gt;0),1,0)</f>
        <v>0</v>
      </c>
      <c r="HR140" s="44">
        <f>IF(AND('Service Matrix'!HR98="",COUNTA('Service Volumes 3'!HR6:HR7)&gt;0),1,0)</f>
        <v>0</v>
      </c>
      <c r="HS140" s="44">
        <f>IF(AND('Service Matrix'!HS98="",COUNTA('Service Volumes 3'!HS6:HS7)&gt;0),1,0)</f>
        <v>0</v>
      </c>
      <c r="HT140" s="44">
        <f>IF(AND('Service Matrix'!HT98="",COUNTA('Service Volumes 3'!HT6:HT7)&gt;0),1,0)</f>
        <v>0</v>
      </c>
      <c r="HU140" s="44">
        <f>IF(AND('Service Matrix'!HU98="",COUNTA('Service Volumes 3'!HU6:HU7)&gt;0),1,0)</f>
        <v>0</v>
      </c>
      <c r="HV140" s="44">
        <f>IF(AND('Service Matrix'!HV98="",COUNTA('Service Volumes 3'!HV6:HV7)&gt;0),1,0)</f>
        <v>0</v>
      </c>
      <c r="HW140" s="44">
        <f>IF(AND('Service Matrix'!HW98="",COUNTA('Service Volumes 3'!HW6:HW7)&gt;0),1,0)</f>
        <v>0</v>
      </c>
      <c r="HX140" s="44">
        <f>IF(AND('Service Matrix'!HX98="",COUNTA('Service Volumes 3'!HX6:HX7)&gt;0),1,0)</f>
        <v>0</v>
      </c>
      <c r="HY140" s="44">
        <f>IF(AND('Service Matrix'!HY98="",COUNTA('Service Volumes 3'!HY6:HY7)&gt;0),1,0)</f>
        <v>0</v>
      </c>
      <c r="HZ140" s="44">
        <f>IF(AND('Service Matrix'!HZ98="",COUNTA('Service Volumes 3'!HZ6:HZ7)&gt;0),1,0)</f>
        <v>0</v>
      </c>
      <c r="IA140" s="44">
        <f>IF(AND('Service Matrix'!IA98="",COUNTA('Service Volumes 3'!IA6:IA7)&gt;0),1,0)</f>
        <v>0</v>
      </c>
      <c r="IB140" s="44">
        <f>IF(AND('Service Matrix'!IB98="",COUNTA('Service Volumes 3'!IB6:IB7)&gt;0),1,0)</f>
        <v>0</v>
      </c>
      <c r="IC140" s="44">
        <f>IF(AND('Service Matrix'!IC98="",COUNTA('Service Volumes 3'!IC6:IC7)&gt;0),1,0)</f>
        <v>0</v>
      </c>
      <c r="ID140" s="44">
        <f>IF(AND('Service Matrix'!ID98="",COUNTA('Service Volumes 3'!ID6:ID7)&gt;0),1,0)</f>
        <v>0</v>
      </c>
      <c r="IE140" s="44">
        <f>IF(AND('Service Matrix'!IE98="",COUNTA('Service Volumes 3'!IE6:IE7)&gt;0),1,0)</f>
        <v>0</v>
      </c>
      <c r="IF140" s="44">
        <f>IF(AND('Service Matrix'!IF98="",COUNTA('Service Volumes 3'!IF6:IF7)&gt;0),1,0)</f>
        <v>0</v>
      </c>
      <c r="IG140" s="44">
        <f>IF(AND('Service Matrix'!IG98="",COUNTA('Service Volumes 3'!IG6:IG7)&gt;0),1,0)</f>
        <v>0</v>
      </c>
      <c r="IH140" s="44">
        <f>IF(AND('Service Matrix'!IH98="",COUNTA('Service Volumes 3'!IH6:IH7)&gt;0),1,0)</f>
        <v>0</v>
      </c>
      <c r="II140" s="44">
        <f>IF(AND('Service Matrix'!II98="",COUNTA('Service Volumes 3'!II6:II7)&gt;0),1,0)</f>
        <v>0</v>
      </c>
      <c r="IJ140" s="44">
        <f>IF(AND('Service Matrix'!IJ98="",COUNTA('Service Volumes 3'!IJ6:IJ7)&gt;0),1,0)</f>
        <v>0</v>
      </c>
      <c r="IK140" s="44">
        <f>IF(AND('Service Matrix'!IK98="",COUNTA('Service Volumes 3'!IK6:IK7)&gt;0),1,0)</f>
        <v>0</v>
      </c>
      <c r="IL140" s="44">
        <f>IF(AND('Service Matrix'!IL98="",COUNTA('Service Volumes 3'!IL6:IL7)&gt;0),1,0)</f>
        <v>0</v>
      </c>
      <c r="IM140" s="44">
        <f>IF(AND('Service Matrix'!IM98="",COUNTA('Service Volumes 3'!IM6:IM7)&gt;0),1,0)</f>
        <v>0</v>
      </c>
      <c r="IN140" s="44">
        <f>IF(AND('Service Matrix'!IN98="",COUNTA('Service Volumes 3'!IN6:IN7)&gt;0),1,0)</f>
        <v>0</v>
      </c>
      <c r="IO140" s="44">
        <f>IF(AND('Service Matrix'!IO98="",COUNTA('Service Volumes 3'!IO6:IO7)&gt;0),1,0)</f>
        <v>0</v>
      </c>
      <c r="IP140" s="44">
        <f>IF(AND('Service Matrix'!IP98="",COUNTA('Service Volumes 3'!IP6:IP7)&gt;0),1,0)</f>
        <v>0</v>
      </c>
      <c r="IQ140" s="44">
        <f>IF(AND('Service Matrix'!IQ98="",COUNTA('Service Volumes 3'!IQ6:IQ7)&gt;0),1,0)</f>
        <v>0</v>
      </c>
      <c r="IR140" s="44">
        <f>IF(AND('Service Matrix'!IR98="",COUNTA('Service Volumes 3'!IR6:IR7)&gt;0),1,0)</f>
        <v>0</v>
      </c>
      <c r="IS140" s="44">
        <f>IF(AND('Service Matrix'!IS98="",COUNTA('Service Volumes 3'!IS6:IS7)&gt;0),1,0)</f>
        <v>0</v>
      </c>
      <c r="IT140" s="44">
        <f>IF(AND('Service Matrix'!IT98="",COUNTA('Service Volumes 3'!IT6:IT7)&gt;0),1,0)</f>
        <v>0</v>
      </c>
      <c r="IU140" s="44">
        <f>IF(AND('Service Matrix'!IU98="",COUNTA('Service Volumes 3'!IU6:IU7)&gt;0),1,0)</f>
        <v>0</v>
      </c>
      <c r="IV140" s="44">
        <f>IF(AND('Service Matrix'!IV98="",COUNTA('Service Volumes 3'!IV6:IV7)&gt;0),1,0)</f>
        <v>0</v>
      </c>
      <c r="IW140" s="44">
        <f>IF(AND('Service Matrix'!IW98="",COUNTA('Service Volumes 3'!IW6:IW7)&gt;0),1,0)</f>
        <v>0</v>
      </c>
      <c r="IX140" s="44">
        <f>IF(AND('Service Matrix'!IX98="",COUNTA('Service Volumes 3'!IX6:IX7)&gt;0),1,0)</f>
        <v>0</v>
      </c>
      <c r="IY140" s="44">
        <f>IF(AND('Service Matrix'!IY98="",COUNTA('Service Volumes 3'!IY6:IY7)&gt;0),1,0)</f>
        <v>0</v>
      </c>
      <c r="IZ140" s="44">
        <f>IF(AND('Service Matrix'!IZ98="",COUNTA('Service Volumes 3'!IZ6:IZ7)&gt;0),1,0)</f>
        <v>0</v>
      </c>
      <c r="JA140" s="44">
        <f>IF(AND('Service Matrix'!JA98="",COUNTA('Service Volumes 3'!JA6:JA7)&gt;0),1,0)</f>
        <v>0</v>
      </c>
      <c r="JB140" s="44">
        <f>IF(AND('Service Matrix'!JB98="",COUNTA('Service Volumes 3'!JB6:JB7)&gt;0),1,0)</f>
        <v>0</v>
      </c>
      <c r="JC140" s="44">
        <f>IF(AND('Service Matrix'!JC98="",COUNTA('Service Volumes 3'!JC6:JC7)&gt;0),1,0)</f>
        <v>0</v>
      </c>
      <c r="JD140" s="44">
        <f>IF(AND('Service Matrix'!JD98="",COUNTA('Service Volumes 3'!JD6:JD7)&gt;0),1,0)</f>
        <v>0</v>
      </c>
      <c r="JE140" s="44">
        <f>IF(AND('Service Matrix'!JE98="",COUNTA('Service Volumes 3'!JE6:JE7)&gt;0),1,0)</f>
        <v>0</v>
      </c>
      <c r="JF140" s="44">
        <f>IF(AND('Service Matrix'!JF98="",COUNTA('Service Volumes 3'!JF6:JF7)&gt;0),1,0)</f>
        <v>0</v>
      </c>
      <c r="JG140" s="44">
        <f>IF(AND('Service Matrix'!JG98="",COUNTA('Service Volumes 3'!JG6:JG7)&gt;0),1,0)</f>
        <v>0</v>
      </c>
      <c r="JH140" s="44">
        <f>IF(AND('Service Matrix'!JH98="",COUNTA('Service Volumes 3'!JH6:JH7)&gt;0),1,0)</f>
        <v>0</v>
      </c>
      <c r="JI140" s="44">
        <f>IF(AND('Service Matrix'!JI98="",COUNTA('Service Volumes 3'!JI6:JI7)&gt;0),1,0)</f>
        <v>0</v>
      </c>
      <c r="JJ140" s="44">
        <f>IF(AND('Service Matrix'!JJ98="",COUNTA('Service Volumes 3'!JJ6:JJ7)&gt;0),1,0)</f>
        <v>0</v>
      </c>
      <c r="JK140" s="44">
        <f>IF(AND('Service Matrix'!JK98="",COUNTA('Service Volumes 3'!JK6:JK7)&gt;0),1,0)</f>
        <v>0</v>
      </c>
      <c r="JL140" s="44">
        <f>IF(AND('Service Matrix'!JL98="",COUNTA('Service Volumes 3'!JL6:JL7)&gt;0),1,0)</f>
        <v>0</v>
      </c>
      <c r="JM140" s="44">
        <f>IF(AND('Service Matrix'!JM98="",COUNTA('Service Volumes 3'!JM6:JM7)&gt;0),1,0)</f>
        <v>0</v>
      </c>
      <c r="JN140" s="44">
        <f>IF(AND('Service Matrix'!JN98="",COUNTA('Service Volumes 3'!JN6:JN7)&gt;0),1,0)</f>
        <v>0</v>
      </c>
      <c r="JO140" s="44">
        <f>IF(AND('Service Matrix'!JO98="",COUNTA('Service Volumes 3'!JO6:JO7)&gt;0),1,0)</f>
        <v>0</v>
      </c>
      <c r="JP140" s="44">
        <f>IF(AND('Service Matrix'!JP98="",COUNTA('Service Volumes 3'!JP6:JP7)&gt;0),1,0)</f>
        <v>0</v>
      </c>
      <c r="JQ140" s="44">
        <f>IF(AND('Service Matrix'!JQ98="",COUNTA('Service Volumes 3'!JQ6:JQ7)&gt;0),1,0)</f>
        <v>0</v>
      </c>
      <c r="JR140" s="44">
        <f>IF(AND('Service Matrix'!JR98="",COUNTA('Service Volumes 3'!JR6:JR7)&gt;0),1,0)</f>
        <v>0</v>
      </c>
      <c r="JS140" s="44">
        <f>IF(AND('Service Matrix'!JS98="",COUNTA('Service Volumes 3'!JS6:JS7)&gt;0),1,0)</f>
        <v>0</v>
      </c>
      <c r="JT140" s="44">
        <f>IF(AND('Service Matrix'!JT98="",COUNTA('Service Volumes 3'!JT6:JT7)&gt;0),1,0)</f>
        <v>0</v>
      </c>
      <c r="JU140" s="44">
        <f>IF(AND('Service Matrix'!JU98="",COUNTA('Service Volumes 3'!JU6:JU7)&gt;0),1,0)</f>
        <v>0</v>
      </c>
      <c r="JV140" s="44">
        <f>IF(AND('Service Matrix'!JV98="",COUNTA('Service Volumes 3'!JV6:JV7)&gt;0),1,0)</f>
        <v>0</v>
      </c>
      <c r="JW140" s="44">
        <f>IF(AND('Service Matrix'!JW98="",COUNTA('Service Volumes 3'!JW6:JW7)&gt;0),1,0)</f>
        <v>0</v>
      </c>
      <c r="JX140" s="44">
        <f>IF(AND('Service Matrix'!JX98="",COUNTA('Service Volumes 3'!JX6:JX7)&gt;0),1,0)</f>
        <v>0</v>
      </c>
      <c r="JY140" s="44">
        <f>IF(AND('Service Matrix'!JY98="",COUNTA('Service Volumes 3'!JY6:JY7)&gt;0),1,0)</f>
        <v>0</v>
      </c>
      <c r="JZ140" s="44">
        <f>IF(AND('Service Matrix'!JZ98="",COUNTA('Service Volumes 3'!JZ6:JZ7)&gt;0),1,0)</f>
        <v>0</v>
      </c>
      <c r="KA140" s="44">
        <f>IF(AND('Service Matrix'!KA98="",COUNTA('Service Volumes 3'!KA6:KA7)&gt;0),1,0)</f>
        <v>0</v>
      </c>
      <c r="KB140" s="44">
        <f>IF(AND('Service Matrix'!KB98="",COUNTA('Service Volumes 3'!KB6:KB7)&gt;0),1,0)</f>
        <v>0</v>
      </c>
      <c r="KC140" s="44">
        <f>IF(AND('Service Matrix'!KC98="",COUNTA('Service Volumes 3'!KC6:KC7)&gt;0),1,0)</f>
        <v>0</v>
      </c>
      <c r="KD140" s="44">
        <f>IF(AND('Service Matrix'!KD98="",COUNTA('Service Volumes 3'!KD6:KD7)&gt;0),1,0)</f>
        <v>0</v>
      </c>
      <c r="KE140" s="44">
        <f>IF(AND('Service Matrix'!KE98="",COUNTA('Service Volumes 3'!KE6:KE7)&gt;0),1,0)</f>
        <v>0</v>
      </c>
      <c r="KF140" s="44">
        <f>IF(AND('Service Matrix'!KF98="",COUNTA('Service Volumes 3'!KF6:KF7)&gt;0),1,0)</f>
        <v>0</v>
      </c>
      <c r="KG140" s="44">
        <f>IF(AND('Service Matrix'!KG98="",COUNTA('Service Volumes 3'!KG6:KG7)&gt;0),1,0)</f>
        <v>0</v>
      </c>
      <c r="KH140" s="44">
        <f>IF(AND('Service Matrix'!KH98="",COUNTA('Service Volumes 3'!KH6:KH7)&gt;0),1,0)</f>
        <v>0</v>
      </c>
      <c r="KI140" s="44">
        <f>IF(AND('Service Matrix'!KI98="",COUNTA('Service Volumes 3'!KI6:KI7)&gt;0),1,0)</f>
        <v>0</v>
      </c>
      <c r="KJ140" s="44">
        <f>IF(AND('Service Matrix'!KJ98="",COUNTA('Service Volumes 3'!KJ6:KJ7)&gt;0),1,0)</f>
        <v>0</v>
      </c>
      <c r="KK140" s="44">
        <f>IF(AND('Service Matrix'!KK98="",COUNTA('Service Volumes 3'!KK6:KK7)&gt;0),1,0)</f>
        <v>0</v>
      </c>
      <c r="KL140" s="44">
        <f>IF(AND('Service Matrix'!KL98="",COUNTA('Service Volumes 3'!KL6:KL7)&gt;0),1,0)</f>
        <v>0</v>
      </c>
      <c r="KM140" s="44">
        <f>IF(AND('Service Matrix'!KM98="",COUNTA('Service Volumes 3'!KM6:KM7)&gt;0),1,0)</f>
        <v>0</v>
      </c>
      <c r="KN140" s="44">
        <f>IF(AND('Service Matrix'!KN98="",COUNTA('Service Volumes 3'!KN6:KN7)&gt;0),1,0)</f>
        <v>0</v>
      </c>
      <c r="KO140" s="44">
        <f>IF(AND('Service Matrix'!KO98="",COUNTA('Service Volumes 3'!KO6:KO7)&gt;0),1,0)</f>
        <v>0</v>
      </c>
      <c r="KP140" s="44">
        <f>IF(AND('Service Matrix'!KP98="",COUNTA('Service Volumes 3'!KP6:KP7)&gt;0),1,0)</f>
        <v>0</v>
      </c>
      <c r="KQ140" s="44">
        <f>IF(AND('Service Matrix'!KQ98="",COUNTA('Service Volumes 3'!KQ6:KQ7)&gt;0),1,0)</f>
        <v>0</v>
      </c>
      <c r="KR140" s="44">
        <f>IF(AND('Service Matrix'!KR98="",COUNTA('Service Volumes 3'!KR6:KR7)&gt;0),1,0)</f>
        <v>0</v>
      </c>
      <c r="KS140" s="44">
        <f>IF(AND('Service Matrix'!KS98="",COUNTA('Service Volumes 3'!KS6:KS7)&gt;0),1,0)</f>
        <v>0</v>
      </c>
      <c r="KT140" s="44">
        <f>IF(AND('Service Matrix'!KT98="",COUNTA('Service Volumes 3'!KT6:KT7)&gt;0),1,0)</f>
        <v>0</v>
      </c>
      <c r="KU140" s="44">
        <f>IF(AND('Service Matrix'!KU98="",COUNTA('Service Volumes 3'!KU6:KU7)&gt;0),1,0)</f>
        <v>0</v>
      </c>
      <c r="KV140" s="44">
        <f>IF(AND('Service Matrix'!KV98="",COUNTA('Service Volumes 3'!KV6:KV7)&gt;0),1,0)</f>
        <v>0</v>
      </c>
      <c r="KW140" s="44">
        <f>IF(AND('Service Matrix'!KW98="",COUNTA('Service Volumes 3'!KW6:KW7)&gt;0),1,0)</f>
        <v>0</v>
      </c>
      <c r="KX140" s="44">
        <f>IF(AND('Service Matrix'!KX98="",COUNTA('Service Volumes 3'!KX6:KX7)&gt;0),1,0)</f>
        <v>0</v>
      </c>
      <c r="KY140" s="44">
        <f>IF(AND('Service Matrix'!KY98="",COUNTA('Service Volumes 3'!KY6:KY7)&gt;0),1,0)</f>
        <v>0</v>
      </c>
      <c r="KZ140" s="44">
        <f>IF(AND('Service Matrix'!KZ98="",COUNTA('Service Volumes 3'!KZ6:KZ7)&gt;0),1,0)</f>
        <v>0</v>
      </c>
      <c r="LA140" s="44">
        <f>IF(AND('Service Matrix'!LA98="",COUNTA('Service Volumes 3'!LA6:LA7)&gt;0),1,0)</f>
        <v>0</v>
      </c>
      <c r="LB140" s="44">
        <f>IF(AND('Service Matrix'!LB98="",COUNTA('Service Volumes 3'!LB6:LB7)&gt;0),1,0)</f>
        <v>0</v>
      </c>
      <c r="LC140" s="44">
        <f>IF(AND('Service Matrix'!LC98="",COUNTA('Service Volumes 3'!LC6:LC7)&gt;0),1,0)</f>
        <v>0</v>
      </c>
      <c r="LD140" s="44">
        <f>IF(AND('Service Matrix'!LD98="",COUNTA('Service Volumes 3'!LD6:LD7)&gt;0),1,0)</f>
        <v>0</v>
      </c>
      <c r="LE140" s="44">
        <f>IF(AND('Service Matrix'!LE98="",COUNTA('Service Volumes 3'!LE6:LE7)&gt;0),1,0)</f>
        <v>0</v>
      </c>
      <c r="LF140" s="44">
        <f>IF(AND('Service Matrix'!LF98="",COUNTA('Service Volumes 3'!LF6:LF7)&gt;0),1,0)</f>
        <v>0</v>
      </c>
      <c r="LG140" s="44">
        <f>IF(AND('Service Matrix'!LG98="",COUNTA('Service Volumes 3'!LG6:LG7)&gt;0),1,0)</f>
        <v>0</v>
      </c>
      <c r="LH140" s="44">
        <f>IF(AND('Service Matrix'!LH98="",COUNTA('Service Volumes 3'!LH6:LH7)&gt;0),1,0)</f>
        <v>0</v>
      </c>
      <c r="LI140" s="44">
        <f>IF(AND('Service Matrix'!LI98="",COUNTA('Service Volumes 3'!LI6:LI7)&gt;0),1,0)</f>
        <v>0</v>
      </c>
      <c r="LJ140" s="44">
        <f>IF(AND('Service Matrix'!LJ98="",COUNTA('Service Volumes 3'!LJ6:LJ7)&gt;0),1,0)</f>
        <v>0</v>
      </c>
      <c r="LK140" s="44">
        <f>IF(AND('Service Matrix'!LK98="",COUNTA('Service Volumes 3'!LK6:LK7)&gt;0),1,0)</f>
        <v>0</v>
      </c>
      <c r="LL140" s="44">
        <f>IF(AND('Service Matrix'!LL98="",COUNTA('Service Volumes 3'!LL6:LL7)&gt;0),1,0)</f>
        <v>0</v>
      </c>
      <c r="LM140" s="44">
        <f>IF(AND('Service Matrix'!LM98="",COUNTA('Service Volumes 3'!LM6:LM7)&gt;0),1,0)</f>
        <v>0</v>
      </c>
      <c r="LN140" s="44">
        <f>IF(AND('Service Matrix'!LN98="",COUNTA('Service Volumes 3'!LN6:LN7)&gt;0),1,0)</f>
        <v>0</v>
      </c>
      <c r="LO140" s="44">
        <f>IF(AND('Service Matrix'!LO98="",COUNTA('Service Volumes 3'!LO6:LO7)&gt;0),1,0)</f>
        <v>0</v>
      </c>
      <c r="LP140" s="44">
        <f>IF(AND('Service Matrix'!LP98="",COUNTA('Service Volumes 3'!LP6:LP7)&gt;0),1,0)</f>
        <v>0</v>
      </c>
      <c r="LQ140" s="44">
        <f>IF(AND('Service Matrix'!LQ98="",COUNTA('Service Volumes 3'!LQ6:LQ7)&gt;0),1,0)</f>
        <v>0</v>
      </c>
      <c r="LR140" s="44">
        <f>IF(AND('Service Matrix'!LR98="",COUNTA('Service Volumes 3'!LR6:LR7)&gt;0),1,0)</f>
        <v>0</v>
      </c>
      <c r="LS140" s="44">
        <f>IF(AND('Service Matrix'!LS98="",COUNTA('Service Volumes 3'!LS6:LS7)&gt;0),1,0)</f>
        <v>0</v>
      </c>
      <c r="LT140" s="44">
        <f>IF(AND('Service Matrix'!LT98="",COUNTA('Service Volumes 3'!LT6:LT7)&gt;0),1,0)</f>
        <v>0</v>
      </c>
      <c r="LU140" s="44">
        <f>IF(AND('Service Matrix'!LU98="",COUNTA('Service Volumes 3'!LU6:LU7)&gt;0),1,0)</f>
        <v>0</v>
      </c>
      <c r="LV140" s="44">
        <f>IF(AND('Service Matrix'!LV98="",COUNTA('Service Volumes 3'!LV6:LV7)&gt;0),1,0)</f>
        <v>0</v>
      </c>
      <c r="LW140" s="44">
        <f>IF(AND('Service Matrix'!LW98="",COUNTA('Service Volumes 3'!LW6:LW7)&gt;0),1,0)</f>
        <v>0</v>
      </c>
      <c r="LX140" s="44">
        <f>IF(AND('Service Matrix'!LX98="",COUNTA('Service Volumes 3'!LX6:LX7)&gt;0),1,0)</f>
        <v>0</v>
      </c>
      <c r="LY140" s="44">
        <f>IF(AND('Service Matrix'!LY98="",COUNTA('Service Volumes 3'!LY6:LY7)&gt;0),1,0)</f>
        <v>0</v>
      </c>
      <c r="LZ140" s="44">
        <f>IF(AND('Service Matrix'!LZ98="",COUNTA('Service Volumes 3'!LZ6:LZ7)&gt;0),1,0)</f>
        <v>0</v>
      </c>
      <c r="MA140" s="44">
        <f>IF(AND('Service Matrix'!MA98="",COUNTA('Service Volumes 3'!MA6:MA7)&gt;0),1,0)</f>
        <v>0</v>
      </c>
      <c r="MB140" s="44">
        <f>IF(AND('Service Matrix'!MB98="",COUNTA('Service Volumes 3'!MB6:MB7)&gt;0),1,0)</f>
        <v>0</v>
      </c>
      <c r="MC140" s="44">
        <f>IF(AND('Service Matrix'!MC98="",COUNTA('Service Volumes 3'!MC6:MC7)&gt;0),1,0)</f>
        <v>0</v>
      </c>
      <c r="MD140" s="44">
        <f>IF(AND('Service Matrix'!MD98="",COUNTA('Service Volumes 3'!MD6:MD7)&gt;0),1,0)</f>
        <v>0</v>
      </c>
      <c r="ME140" s="44">
        <f>IF(AND('Service Matrix'!ME98="",COUNTA('Service Volumes 3'!ME6:ME7)&gt;0),1,0)</f>
        <v>0</v>
      </c>
      <c r="MF140" s="44">
        <f>IF(AND('Service Matrix'!MF98="",COUNTA('Service Volumes 3'!MF6:MF7)&gt;0),1,0)</f>
        <v>0</v>
      </c>
      <c r="MG140" s="44">
        <f>IF(AND('Service Matrix'!MG98="",COUNTA('Service Volumes 3'!MG6:MG7)&gt;0),1,0)</f>
        <v>0</v>
      </c>
      <c r="MH140" s="44">
        <f>IF(AND('Service Matrix'!MH98="",COUNTA('Service Volumes 3'!MH6:MH7)&gt;0),1,0)</f>
        <v>0</v>
      </c>
      <c r="MI140" s="44">
        <f>IF(AND('Service Matrix'!MI98="",COUNTA('Service Volumes 3'!MI6:MI7)&gt;0),1,0)</f>
        <v>0</v>
      </c>
      <c r="MJ140" s="44">
        <f>IF(AND('Service Matrix'!MJ98="",COUNTA('Service Volumes 3'!MJ6:MJ7)&gt;0),1,0)</f>
        <v>0</v>
      </c>
      <c r="MK140" s="44">
        <f>IF(AND('Service Matrix'!MK98="",COUNTA('Service Volumes 3'!MK6:MK7)&gt;0),1,0)</f>
        <v>0</v>
      </c>
      <c r="ML140" s="44">
        <f>IF(AND('Service Matrix'!ML98="",COUNTA('Service Volumes 3'!ML6:ML7)&gt;0),1,0)</f>
        <v>0</v>
      </c>
      <c r="MM140" s="44">
        <f>IF(AND('Service Matrix'!MM98="",COUNTA('Service Volumes 3'!MM6:MM7)&gt;0),1,0)</f>
        <v>0</v>
      </c>
      <c r="MN140" s="44">
        <f>IF(AND('Service Matrix'!MN98="",COUNTA('Service Volumes 3'!MN6:MN7)&gt;0),1,0)</f>
        <v>0</v>
      </c>
      <c r="MO140" s="44">
        <f>IF(AND('Service Matrix'!MO98="",COUNTA('Service Volumes 3'!MO6:MO7)&gt;0),1,0)</f>
        <v>0</v>
      </c>
      <c r="MP140" s="44">
        <f>IF(AND('Service Matrix'!MP98="",COUNTA('Service Volumes 3'!MP6:MP7)&gt;0),1,0)</f>
        <v>0</v>
      </c>
      <c r="MQ140" s="44">
        <f>IF(AND('Service Matrix'!MQ98="",COUNTA('Service Volumes 3'!MQ6:MQ7)&gt;0),1,0)</f>
        <v>0</v>
      </c>
      <c r="MR140" s="44">
        <f>IF(AND('Service Matrix'!MR98="",COUNTA('Service Volumes 3'!MR6:MR7)&gt;0),1,0)</f>
        <v>0</v>
      </c>
      <c r="MS140" s="44">
        <f>IF(AND('Service Matrix'!MS98="",COUNTA('Service Volumes 3'!MS6:MS7)&gt;0),1,0)</f>
        <v>0</v>
      </c>
      <c r="MT140" s="44">
        <f>IF(AND('Service Matrix'!MT98="",COUNTA('Service Volumes 3'!MT6:MT7)&gt;0),1,0)</f>
        <v>0</v>
      </c>
      <c r="MU140" s="44">
        <f>IF(AND('Service Matrix'!MU98="",COUNTA('Service Volumes 3'!MU6:MU7)&gt;0),1,0)</f>
        <v>0</v>
      </c>
      <c r="MV140" s="44">
        <f>IF(AND('Service Matrix'!MV98="",COUNTA('Service Volumes 3'!MV6:MV7)&gt;0),1,0)</f>
        <v>0</v>
      </c>
      <c r="MW140" s="44">
        <f>IF(AND('Service Matrix'!MW98="",COUNTA('Service Volumes 3'!MW6:MW7)&gt;0),1,0)</f>
        <v>0</v>
      </c>
      <c r="MX140" s="44">
        <f>IF(AND('Service Matrix'!MX98="",COUNTA('Service Volumes 3'!MX6:MX7)&gt;0),1,0)</f>
        <v>0</v>
      </c>
      <c r="MY140" s="44">
        <f>IF(AND('Service Matrix'!MY98="",COUNTA('Service Volumes 3'!MY6:MY7)&gt;0),1,0)</f>
        <v>0</v>
      </c>
      <c r="MZ140" s="44">
        <f>IF(AND('Service Matrix'!MZ98="",COUNTA('Service Volumes 3'!MZ6:MZ7)&gt;0),1,0)</f>
        <v>0</v>
      </c>
      <c r="NA140" s="44">
        <f>IF(AND('Service Matrix'!NA98="",COUNTA('Service Volumes 3'!NA6:NA7)&gt;0),1,0)</f>
        <v>0</v>
      </c>
      <c r="NB140" s="44">
        <f>IF(AND('Service Matrix'!NB98="",COUNTA('Service Volumes 3'!NB6:NB7)&gt;0),1,0)</f>
        <v>0</v>
      </c>
      <c r="NC140" s="44">
        <f>IF(AND('Service Matrix'!NC98="",COUNTA('Service Volumes 3'!NC6:NC7)&gt;0),1,0)</f>
        <v>0</v>
      </c>
      <c r="ND140" s="44">
        <f>IF(AND('Service Matrix'!ND98="",COUNTA('Service Volumes 3'!ND6:ND7)&gt;0),1,0)</f>
        <v>0</v>
      </c>
      <c r="NE140" s="44">
        <f>IF(AND('Service Matrix'!NE98="",COUNTA('Service Volumes 3'!NE6:NE7)&gt;0),1,0)</f>
        <v>0</v>
      </c>
      <c r="NF140" s="44">
        <f>IF(AND('Service Matrix'!NF98="",COUNTA('Service Volumes 3'!NF6:NF7)&gt;0),1,0)</f>
        <v>0</v>
      </c>
      <c r="NG140" s="44">
        <f>IF(AND('Service Matrix'!NG98="",COUNTA('Service Volumes 3'!NG6:NG7)&gt;0),1,0)</f>
        <v>0</v>
      </c>
      <c r="NH140" s="44">
        <f>IF(AND('Service Matrix'!NH98="",COUNTA('Service Volumes 3'!NH6:NH7)&gt;0),1,0)</f>
        <v>0</v>
      </c>
      <c r="NI140" s="44">
        <f>IF(AND('Service Matrix'!NI98="",COUNTA('Service Volumes 3'!NI6:NI7)&gt;0),1,0)</f>
        <v>0</v>
      </c>
      <c r="NJ140" s="44">
        <f>IF(AND('Service Matrix'!NJ98="",COUNTA('Service Volumes 3'!NJ6:NJ7)&gt;0),1,0)</f>
        <v>0</v>
      </c>
      <c r="NK140" s="44">
        <f>IF(AND('Service Matrix'!NK98="",COUNTA('Service Volumes 3'!NK6:NK7)&gt;0),1,0)</f>
        <v>0</v>
      </c>
      <c r="NL140" s="44">
        <f>IF(AND('Service Matrix'!NL98="",COUNTA('Service Volumes 3'!NL6:NL7)&gt;0),1,0)</f>
        <v>0</v>
      </c>
      <c r="NM140" s="44">
        <f>IF(AND('Service Matrix'!NM98="",COUNTA('Service Volumes 3'!NM6:NM7)&gt;0),1,0)</f>
        <v>0</v>
      </c>
      <c r="NN140" s="44">
        <f>IF(AND('Service Matrix'!NN98="",COUNTA('Service Volumes 3'!NN6:NN7)&gt;0),1,0)</f>
        <v>0</v>
      </c>
      <c r="NO140" s="44">
        <f>IF(AND('Service Matrix'!NO98="",COUNTA('Service Volumes 3'!NO6:NO7)&gt;0),1,0)</f>
        <v>0</v>
      </c>
      <c r="NP140" s="44">
        <f>IF(AND('Service Matrix'!NP98="",COUNTA('Service Volumes 3'!NP6:NP7)&gt;0),1,0)</f>
        <v>0</v>
      </c>
      <c r="NQ140" s="44">
        <f>IF(AND('Service Matrix'!NQ98="",COUNTA('Service Volumes 3'!NQ6:NQ7)&gt;0),1,0)</f>
        <v>0</v>
      </c>
      <c r="NR140" s="44">
        <f>IF(AND('Service Matrix'!NR98="",COUNTA('Service Volumes 3'!NR6:NR7)&gt;0),1,0)</f>
        <v>0</v>
      </c>
      <c r="NS140" s="44">
        <f>IF(AND('Service Matrix'!NS98="",COUNTA('Service Volumes 3'!NS6:NS7)&gt;0),1,0)</f>
        <v>0</v>
      </c>
      <c r="NT140" s="44">
        <f>IF(AND('Service Matrix'!NT98="",COUNTA('Service Volumes 3'!NT6:NT7)&gt;0),1,0)</f>
        <v>0</v>
      </c>
      <c r="NU140" s="44">
        <f>IF(AND('Service Matrix'!NU98="",COUNTA('Service Volumes 3'!NU6:NU7)&gt;0),1,0)</f>
        <v>0</v>
      </c>
      <c r="NV140" s="44">
        <f>IF(AND('Service Matrix'!NV98="",COUNTA('Service Volumes 3'!NV6:NV7)&gt;0),1,0)</f>
        <v>0</v>
      </c>
      <c r="NW140" s="44">
        <f>IF(AND('Service Matrix'!NW98="",COUNTA('Service Volumes 3'!NW6:NW7)&gt;0),1,0)</f>
        <v>0</v>
      </c>
      <c r="NX140" s="44">
        <f>IF(AND('Service Matrix'!NX98="",COUNTA('Service Volumes 3'!NX6:NX7)&gt;0),1,0)</f>
        <v>0</v>
      </c>
      <c r="NY140" s="44">
        <f>IF(AND('Service Matrix'!NY98="",COUNTA('Service Volumes 3'!NY6:NY7)&gt;0),1,0)</f>
        <v>0</v>
      </c>
      <c r="NZ140" s="44">
        <f>IF(AND('Service Matrix'!NZ98="",COUNTA('Service Volumes 3'!NZ6:NZ7)&gt;0),1,0)</f>
        <v>0</v>
      </c>
      <c r="OA140" s="44">
        <f>IF(AND('Service Matrix'!OA98="",COUNTA('Service Volumes 3'!OA6:OA7)&gt;0),1,0)</f>
        <v>0</v>
      </c>
      <c r="OB140" s="44">
        <f>IF(AND('Service Matrix'!OB98="",COUNTA('Service Volumes 3'!OB6:OB7)&gt;0),1,0)</f>
        <v>0</v>
      </c>
      <c r="OC140" s="44">
        <f>IF(AND('Service Matrix'!OC98="",COUNTA('Service Volumes 3'!OC6:OC7)&gt;0),1,0)</f>
        <v>0</v>
      </c>
      <c r="OD140" s="44">
        <f>IF(AND('Service Matrix'!OD98="",COUNTA('Service Volumes 3'!OD6:OD7)&gt;0),1,0)</f>
        <v>0</v>
      </c>
      <c r="OE140" s="44">
        <f>IF(AND('Service Matrix'!OE98="",COUNTA('Service Volumes 3'!OE6:OE7)&gt;0),1,0)</f>
        <v>0</v>
      </c>
      <c r="OF140" s="44">
        <f>IF(AND('Service Matrix'!OF98="",COUNTA('Service Volumes 3'!OF6:OF7)&gt;0),1,0)</f>
        <v>0</v>
      </c>
      <c r="OG140" s="44">
        <f>IF(AND('Service Matrix'!OG98="",COUNTA('Service Volumes 3'!OG6:OG7)&gt;0),1,0)</f>
        <v>0</v>
      </c>
      <c r="OH140" s="44">
        <f>IF(AND('Service Matrix'!OH98="",COUNTA('Service Volumes 3'!OH6:OH7)&gt;0),1,0)</f>
        <v>0</v>
      </c>
      <c r="OI140" s="44">
        <f>IF(AND('Service Matrix'!OI98="",COUNTA('Service Volumes 3'!OI6:OI7)&gt;0),1,0)</f>
        <v>0</v>
      </c>
      <c r="OJ140" s="44">
        <f>IF(AND('Service Matrix'!OJ98="",COUNTA('Service Volumes 3'!OJ6:OJ7)&gt;0),1,0)</f>
        <v>0</v>
      </c>
      <c r="OK140" s="44">
        <f>IF(AND('Service Matrix'!OK98="",COUNTA('Service Volumes 3'!OK6:OK7)&gt;0),1,0)</f>
        <v>0</v>
      </c>
      <c r="OL140" s="44">
        <f>IF(AND('Service Matrix'!OL98="",COUNTA('Service Volumes 3'!OL6:OL7)&gt;0),1,0)</f>
        <v>0</v>
      </c>
      <c r="OM140" s="44">
        <f>IF(AND('Service Matrix'!OM98="",COUNTA('Service Volumes 3'!OM6:OM7)&gt;0),1,0)</f>
        <v>0</v>
      </c>
      <c r="ON140" s="44">
        <f>IF(AND('Service Matrix'!ON98="",COUNTA('Service Volumes 3'!ON6:ON7)&gt;0),1,0)</f>
        <v>0</v>
      </c>
    </row>
    <row r="141" spans="2:404" ht="10.25" customHeight="1">
      <c r="B141" s="47" t="s">
        <v>144</v>
      </c>
      <c r="C141" s="45" t="s">
        <v>145</v>
      </c>
      <c r="D141" s="43" t="str">
        <f t="shared" si="7"/>
        <v>OK</v>
      </c>
      <c r="E141" s="44">
        <f>IF(AND('Service Matrix'!E113="",COUNTA('Service Volumes 3'!E8:E9)&gt;0),1,0)</f>
        <v>0</v>
      </c>
      <c r="F141" s="44">
        <f>IF(AND('Service Matrix'!F113="",COUNTA('Service Volumes 3'!F8:F9)&gt;0),1,0)</f>
        <v>0</v>
      </c>
      <c r="G141" s="44">
        <f>IF(AND('Service Matrix'!G113="",COUNTA('Service Volumes 3'!G8:G9)&gt;0),1,0)</f>
        <v>0</v>
      </c>
      <c r="H141" s="44">
        <f>IF(AND('Service Matrix'!H113="",COUNTA('Service Volumes 3'!H8:H9)&gt;0),1,0)</f>
        <v>0</v>
      </c>
      <c r="I141" s="44">
        <f>IF(AND('Service Matrix'!I113="",COUNTA('Service Volumes 3'!I8:I9)&gt;0),1,0)</f>
        <v>0</v>
      </c>
      <c r="J141" s="44">
        <f>IF(AND('Service Matrix'!J113="",COUNTA('Service Volumes 3'!J8:J9)&gt;0),1,0)</f>
        <v>0</v>
      </c>
      <c r="K141" s="44">
        <f>IF(AND('Service Matrix'!K113="",COUNTA('Service Volumes 3'!K8:K9)&gt;0),1,0)</f>
        <v>0</v>
      </c>
      <c r="L141" s="44">
        <f>IF(AND('Service Matrix'!L113="",COUNTA('Service Volumes 3'!L8:L9)&gt;0),1,0)</f>
        <v>0</v>
      </c>
      <c r="M141" s="44">
        <f>IF(AND('Service Matrix'!M113="",COUNTA('Service Volumes 3'!M8:M9)&gt;0),1,0)</f>
        <v>0</v>
      </c>
      <c r="N141" s="44">
        <f>IF(AND('Service Matrix'!N113="",COUNTA('Service Volumes 3'!N8:N9)&gt;0),1,0)</f>
        <v>0</v>
      </c>
      <c r="O141" s="44">
        <f>IF(AND('Service Matrix'!O113="",COUNTA('Service Volumes 3'!O8:O9)&gt;0),1,0)</f>
        <v>0</v>
      </c>
      <c r="P141" s="44">
        <f>IF(AND('Service Matrix'!P113="",COUNTA('Service Volumes 3'!P8:P9)&gt;0),1,0)</f>
        <v>0</v>
      </c>
      <c r="Q141" s="44">
        <f>IF(AND('Service Matrix'!Q113="",COUNTA('Service Volumes 3'!Q8:Q9)&gt;0),1,0)</f>
        <v>0</v>
      </c>
      <c r="R141" s="44">
        <f>IF(AND('Service Matrix'!R113="",COUNTA('Service Volumes 3'!R8:R9)&gt;0),1,0)</f>
        <v>0</v>
      </c>
      <c r="S141" s="44">
        <f>IF(AND('Service Matrix'!S113="",COUNTA('Service Volumes 3'!S8:S9)&gt;0),1,0)</f>
        <v>0</v>
      </c>
      <c r="T141" s="44">
        <f>IF(AND('Service Matrix'!T113="",COUNTA('Service Volumes 3'!T8:T9)&gt;0),1,0)</f>
        <v>0</v>
      </c>
      <c r="U141" s="44">
        <f>IF(AND('Service Matrix'!U113="",COUNTA('Service Volumes 3'!U8:U9)&gt;0),1,0)</f>
        <v>0</v>
      </c>
      <c r="V141" s="44">
        <f>IF(AND('Service Matrix'!V113="",COUNTA('Service Volumes 3'!V8:V9)&gt;0),1,0)</f>
        <v>0</v>
      </c>
      <c r="W141" s="44">
        <f>IF(AND('Service Matrix'!W113="",COUNTA('Service Volumes 3'!W8:W9)&gt;0),1,0)</f>
        <v>0</v>
      </c>
      <c r="X141" s="44">
        <f>IF(AND('Service Matrix'!X113="",COUNTA('Service Volumes 3'!X8:X9)&gt;0),1,0)</f>
        <v>0</v>
      </c>
      <c r="Y141" s="44">
        <f>IF(AND('Service Matrix'!Y113="",COUNTA('Service Volumes 3'!Y8:Y9)&gt;0),1,0)</f>
        <v>0</v>
      </c>
      <c r="Z141" s="44">
        <f>IF(AND('Service Matrix'!Z113="",COUNTA('Service Volumes 3'!Z8:Z9)&gt;0),1,0)</f>
        <v>0</v>
      </c>
      <c r="AA141" s="44">
        <f>IF(AND('Service Matrix'!AA113="",COUNTA('Service Volumes 3'!AA8:AA9)&gt;0),1,0)</f>
        <v>0</v>
      </c>
      <c r="AB141" s="44">
        <f>IF(AND('Service Matrix'!AB113="",COUNTA('Service Volumes 3'!AB8:AB9)&gt;0),1,0)</f>
        <v>0</v>
      </c>
      <c r="AC141" s="44">
        <f>IF(AND('Service Matrix'!AC113="",COUNTA('Service Volumes 3'!AC8:AC9)&gt;0),1,0)</f>
        <v>0</v>
      </c>
      <c r="AD141" s="44">
        <f>IF(AND('Service Matrix'!AD113="",COUNTA('Service Volumes 3'!AD8:AD9)&gt;0),1,0)</f>
        <v>0</v>
      </c>
      <c r="AE141" s="44">
        <f>IF(AND('Service Matrix'!AE113="",COUNTA('Service Volumes 3'!AE8:AE9)&gt;0),1,0)</f>
        <v>0</v>
      </c>
      <c r="AF141" s="44">
        <f>IF(AND('Service Matrix'!AF113="",COUNTA('Service Volumes 3'!AF8:AF9)&gt;0),1,0)</f>
        <v>0</v>
      </c>
      <c r="AG141" s="44">
        <f>IF(AND('Service Matrix'!AG113="",COUNTA('Service Volumes 3'!AG8:AG9)&gt;0),1,0)</f>
        <v>0</v>
      </c>
      <c r="AH141" s="44">
        <f>IF(AND('Service Matrix'!AH113="",COUNTA('Service Volumes 3'!AH8:AH9)&gt;0),1,0)</f>
        <v>0</v>
      </c>
      <c r="AI141" s="44">
        <f>IF(AND('Service Matrix'!AI113="",COUNTA('Service Volumes 3'!AI8:AI9)&gt;0),1,0)</f>
        <v>0</v>
      </c>
      <c r="AJ141" s="44">
        <f>IF(AND('Service Matrix'!AJ113="",COUNTA('Service Volumes 3'!AJ8:AJ9)&gt;0),1,0)</f>
        <v>0</v>
      </c>
      <c r="AK141" s="44">
        <f>IF(AND('Service Matrix'!AK113="",COUNTA('Service Volumes 3'!AK8:AK9)&gt;0),1,0)</f>
        <v>0</v>
      </c>
      <c r="AL141" s="44">
        <f>IF(AND('Service Matrix'!AL113="",COUNTA('Service Volumes 3'!AL8:AL9)&gt;0),1,0)</f>
        <v>0</v>
      </c>
      <c r="AM141" s="44">
        <f>IF(AND('Service Matrix'!AM113="",COUNTA('Service Volumes 3'!AM8:AM9)&gt;0),1,0)</f>
        <v>0</v>
      </c>
      <c r="AN141" s="44">
        <f>IF(AND('Service Matrix'!AN113="",COUNTA('Service Volumes 3'!AN8:AN9)&gt;0),1,0)</f>
        <v>0</v>
      </c>
      <c r="AO141" s="44">
        <f>IF(AND('Service Matrix'!AO113="",COUNTA('Service Volumes 3'!AO8:AO9)&gt;0),1,0)</f>
        <v>0</v>
      </c>
      <c r="AP141" s="44">
        <f>IF(AND('Service Matrix'!AP113="",COUNTA('Service Volumes 3'!AP8:AP9)&gt;0),1,0)</f>
        <v>0</v>
      </c>
      <c r="AQ141" s="44">
        <f>IF(AND('Service Matrix'!AQ113="",COUNTA('Service Volumes 3'!AQ8:AQ9)&gt;0),1,0)</f>
        <v>0</v>
      </c>
      <c r="AR141" s="44">
        <f>IF(AND('Service Matrix'!AR113="",COUNTA('Service Volumes 3'!AR8:AR9)&gt;0),1,0)</f>
        <v>0</v>
      </c>
      <c r="AS141" s="44">
        <f>IF(AND('Service Matrix'!AS113="",COUNTA('Service Volumes 3'!AS8:AS9)&gt;0),1,0)</f>
        <v>0</v>
      </c>
      <c r="AT141" s="44">
        <f>IF(AND('Service Matrix'!AT113="",COUNTA('Service Volumes 3'!AT8:AT9)&gt;0),1,0)</f>
        <v>0</v>
      </c>
      <c r="AU141" s="44">
        <f>IF(AND('Service Matrix'!AU113="",COUNTA('Service Volumes 3'!AU8:AU9)&gt;0),1,0)</f>
        <v>0</v>
      </c>
      <c r="AV141" s="44">
        <f>IF(AND('Service Matrix'!AV113="",COUNTA('Service Volumes 3'!AV8:AV9)&gt;0),1,0)</f>
        <v>0</v>
      </c>
      <c r="AW141" s="44">
        <f>IF(AND('Service Matrix'!AW113="",COUNTA('Service Volumes 3'!AW8:AW9)&gt;0),1,0)</f>
        <v>0</v>
      </c>
      <c r="AX141" s="44">
        <f>IF(AND('Service Matrix'!AX113="",COUNTA('Service Volumes 3'!AX8:AX9)&gt;0),1,0)</f>
        <v>0</v>
      </c>
      <c r="AY141" s="44">
        <f>IF(AND('Service Matrix'!AY113="",COUNTA('Service Volumes 3'!AY8:AY9)&gt;0),1,0)</f>
        <v>0</v>
      </c>
      <c r="AZ141" s="44">
        <f>IF(AND('Service Matrix'!AZ113="",COUNTA('Service Volumes 3'!AZ8:AZ9)&gt;0),1,0)</f>
        <v>0</v>
      </c>
      <c r="BA141" s="44">
        <f>IF(AND('Service Matrix'!BA113="",COUNTA('Service Volumes 3'!BA8:BA9)&gt;0),1,0)</f>
        <v>0</v>
      </c>
      <c r="BB141" s="44">
        <f>IF(AND('Service Matrix'!BB113="",COUNTA('Service Volumes 3'!BB8:BB9)&gt;0),1,0)</f>
        <v>0</v>
      </c>
      <c r="BC141" s="44">
        <f>IF(AND('Service Matrix'!BC113="",COUNTA('Service Volumes 3'!BC8:BC9)&gt;0),1,0)</f>
        <v>0</v>
      </c>
      <c r="BD141" s="44">
        <f>IF(AND('Service Matrix'!BD113="",COUNTA('Service Volumes 3'!BD8:BD9)&gt;0),1,0)</f>
        <v>0</v>
      </c>
      <c r="BE141" s="44">
        <f>IF(AND('Service Matrix'!BE113="",COUNTA('Service Volumes 3'!BE8:BE9)&gt;0),1,0)</f>
        <v>0</v>
      </c>
      <c r="BF141" s="44">
        <f>IF(AND('Service Matrix'!BF113="",COUNTA('Service Volumes 3'!BF8:BF9)&gt;0),1,0)</f>
        <v>0</v>
      </c>
      <c r="BG141" s="44">
        <f>IF(AND('Service Matrix'!BG113="",COUNTA('Service Volumes 3'!BG8:BG9)&gt;0),1,0)</f>
        <v>0</v>
      </c>
      <c r="BH141" s="44">
        <f>IF(AND('Service Matrix'!BH113="",COUNTA('Service Volumes 3'!BH8:BH9)&gt;0),1,0)</f>
        <v>0</v>
      </c>
      <c r="BI141" s="44">
        <f>IF(AND('Service Matrix'!BI113="",COUNTA('Service Volumes 3'!BI8:BI9)&gt;0),1,0)</f>
        <v>0</v>
      </c>
      <c r="BJ141" s="44">
        <f>IF(AND('Service Matrix'!BJ113="",COUNTA('Service Volumes 3'!BJ8:BJ9)&gt;0),1,0)</f>
        <v>0</v>
      </c>
      <c r="BK141" s="44">
        <f>IF(AND('Service Matrix'!BK113="",COUNTA('Service Volumes 3'!BK8:BK9)&gt;0),1,0)</f>
        <v>0</v>
      </c>
      <c r="BL141" s="44">
        <f>IF(AND('Service Matrix'!BL113="",COUNTA('Service Volumes 3'!BL8:BL9)&gt;0),1,0)</f>
        <v>0</v>
      </c>
      <c r="BM141" s="44">
        <f>IF(AND('Service Matrix'!BM113="",COUNTA('Service Volumes 3'!BM8:BM9)&gt;0),1,0)</f>
        <v>0</v>
      </c>
      <c r="BN141" s="44">
        <f>IF(AND('Service Matrix'!BN113="",COUNTA('Service Volumes 3'!BN8:BN9)&gt;0),1,0)</f>
        <v>0</v>
      </c>
      <c r="BO141" s="44">
        <f>IF(AND('Service Matrix'!BO113="",COUNTA('Service Volumes 3'!BO8:BO9)&gt;0),1,0)</f>
        <v>0</v>
      </c>
      <c r="BP141" s="44">
        <f>IF(AND('Service Matrix'!BP113="",COUNTA('Service Volumes 3'!BP8:BP9)&gt;0),1,0)</f>
        <v>0</v>
      </c>
      <c r="BQ141" s="44">
        <f>IF(AND('Service Matrix'!BQ113="",COUNTA('Service Volumes 3'!BQ8:BQ9)&gt;0),1,0)</f>
        <v>0</v>
      </c>
      <c r="BR141" s="44">
        <f>IF(AND('Service Matrix'!BR113="",COUNTA('Service Volumes 3'!BR8:BR9)&gt;0),1,0)</f>
        <v>0</v>
      </c>
      <c r="BS141" s="44">
        <f>IF(AND('Service Matrix'!BS113="",COUNTA('Service Volumes 3'!BS8:BS9)&gt;0),1,0)</f>
        <v>0</v>
      </c>
      <c r="BT141" s="44">
        <f>IF(AND('Service Matrix'!BT113="",COUNTA('Service Volumes 3'!BT8:BT9)&gt;0),1,0)</f>
        <v>0</v>
      </c>
      <c r="BU141" s="44">
        <f>IF(AND('Service Matrix'!BU113="",COUNTA('Service Volumes 3'!BU8:BU9)&gt;0),1,0)</f>
        <v>0</v>
      </c>
      <c r="BV141" s="44">
        <f>IF(AND('Service Matrix'!BV113="",COUNTA('Service Volumes 3'!BV8:BV9)&gt;0),1,0)</f>
        <v>0</v>
      </c>
      <c r="BW141" s="44">
        <f>IF(AND('Service Matrix'!BW113="",COUNTA('Service Volumes 3'!BW8:BW9)&gt;0),1,0)</f>
        <v>0</v>
      </c>
      <c r="BX141" s="44">
        <f>IF(AND('Service Matrix'!BX113="",COUNTA('Service Volumes 3'!BX8:BX9)&gt;0),1,0)</f>
        <v>0</v>
      </c>
      <c r="BY141" s="44">
        <f>IF(AND('Service Matrix'!BY113="",COUNTA('Service Volumes 3'!BY8:BY9)&gt;0),1,0)</f>
        <v>0</v>
      </c>
      <c r="BZ141" s="44">
        <f>IF(AND('Service Matrix'!BZ113="",COUNTA('Service Volumes 3'!BZ8:BZ9)&gt;0),1,0)</f>
        <v>0</v>
      </c>
      <c r="CA141" s="44">
        <f>IF(AND('Service Matrix'!CA113="",COUNTA('Service Volumes 3'!CA8:CA9)&gt;0),1,0)</f>
        <v>0</v>
      </c>
      <c r="CB141" s="44">
        <f>IF(AND('Service Matrix'!CB113="",COUNTA('Service Volumes 3'!CB8:CB9)&gt;0),1,0)</f>
        <v>0</v>
      </c>
      <c r="CC141" s="44">
        <f>IF(AND('Service Matrix'!CC113="",COUNTA('Service Volumes 3'!CC8:CC9)&gt;0),1,0)</f>
        <v>0</v>
      </c>
      <c r="CD141" s="44">
        <f>IF(AND('Service Matrix'!CD113="",COUNTA('Service Volumes 3'!CD8:CD9)&gt;0),1,0)</f>
        <v>0</v>
      </c>
      <c r="CE141" s="44">
        <f>IF(AND('Service Matrix'!CE113="",COUNTA('Service Volumes 3'!CE8:CE9)&gt;0),1,0)</f>
        <v>0</v>
      </c>
      <c r="CF141" s="44">
        <f>IF(AND('Service Matrix'!CF113="",COUNTA('Service Volumes 3'!CF8:CF9)&gt;0),1,0)</f>
        <v>0</v>
      </c>
      <c r="CG141" s="44">
        <f>IF(AND('Service Matrix'!CG113="",COUNTA('Service Volumes 3'!CG8:CG9)&gt;0),1,0)</f>
        <v>0</v>
      </c>
      <c r="CH141" s="44">
        <f>IF(AND('Service Matrix'!CH113="",COUNTA('Service Volumes 3'!CH8:CH9)&gt;0),1,0)</f>
        <v>0</v>
      </c>
      <c r="CI141" s="44">
        <f>IF(AND('Service Matrix'!CI113="",COUNTA('Service Volumes 3'!CI8:CI9)&gt;0),1,0)</f>
        <v>0</v>
      </c>
      <c r="CJ141" s="44">
        <f>IF(AND('Service Matrix'!CJ113="",COUNTA('Service Volumes 3'!CJ8:CJ9)&gt;0),1,0)</f>
        <v>0</v>
      </c>
      <c r="CK141" s="44">
        <f>IF(AND('Service Matrix'!CK113="",COUNTA('Service Volumes 3'!CK8:CK9)&gt;0),1,0)</f>
        <v>0</v>
      </c>
      <c r="CL141" s="44">
        <f>IF(AND('Service Matrix'!CL113="",COUNTA('Service Volumes 3'!CL8:CL9)&gt;0),1,0)</f>
        <v>0</v>
      </c>
      <c r="CM141" s="44">
        <f>IF(AND('Service Matrix'!CM113="",COUNTA('Service Volumes 3'!CM8:CM9)&gt;0),1,0)</f>
        <v>0</v>
      </c>
      <c r="CN141" s="44">
        <f>IF(AND('Service Matrix'!CN113="",COUNTA('Service Volumes 3'!CN8:CN9)&gt;0),1,0)</f>
        <v>0</v>
      </c>
      <c r="CO141" s="44">
        <f>IF(AND('Service Matrix'!CO113="",COUNTA('Service Volumes 3'!CO8:CO9)&gt;0),1,0)</f>
        <v>0</v>
      </c>
      <c r="CP141" s="44">
        <f>IF(AND('Service Matrix'!CP113="",COUNTA('Service Volumes 3'!CP8:CP9)&gt;0),1,0)</f>
        <v>0</v>
      </c>
      <c r="CQ141" s="44">
        <f>IF(AND('Service Matrix'!CQ113="",COUNTA('Service Volumes 3'!CQ8:CQ9)&gt;0),1,0)</f>
        <v>0</v>
      </c>
      <c r="CR141" s="44">
        <f>IF(AND('Service Matrix'!CR113="",COUNTA('Service Volumes 3'!CR8:CR9)&gt;0),1,0)</f>
        <v>0</v>
      </c>
      <c r="CS141" s="44">
        <f>IF(AND('Service Matrix'!CS113="",COUNTA('Service Volumes 3'!CS8:CS9)&gt;0),1,0)</f>
        <v>0</v>
      </c>
      <c r="CT141" s="44">
        <f>IF(AND('Service Matrix'!CT113="",COUNTA('Service Volumes 3'!CT8:CT9)&gt;0),1,0)</f>
        <v>0</v>
      </c>
      <c r="CU141" s="44">
        <f>IF(AND('Service Matrix'!CU113="",COUNTA('Service Volumes 3'!CU8:CU9)&gt;0),1,0)</f>
        <v>0</v>
      </c>
      <c r="CV141" s="44">
        <f>IF(AND('Service Matrix'!CV113="",COUNTA('Service Volumes 3'!CV8:CV9)&gt;0),1,0)</f>
        <v>0</v>
      </c>
      <c r="CW141" s="44">
        <f>IF(AND('Service Matrix'!CW113="",COUNTA('Service Volumes 3'!CW8:CW9)&gt;0),1,0)</f>
        <v>0</v>
      </c>
      <c r="CX141" s="44">
        <f>IF(AND('Service Matrix'!CX113="",COUNTA('Service Volumes 3'!CX8:CX9)&gt;0),1,0)</f>
        <v>0</v>
      </c>
      <c r="CY141" s="44">
        <f>IF(AND('Service Matrix'!CY113="",COUNTA('Service Volumes 3'!CY8:CY9)&gt;0),1,0)</f>
        <v>0</v>
      </c>
      <c r="CZ141" s="44">
        <f>IF(AND('Service Matrix'!CZ113="",COUNTA('Service Volumes 3'!CZ8:CZ9)&gt;0),1,0)</f>
        <v>0</v>
      </c>
      <c r="DA141" s="44">
        <f>IF(AND('Service Matrix'!DA113="",COUNTA('Service Volumes 3'!DA8:DA9)&gt;0),1,0)</f>
        <v>0</v>
      </c>
      <c r="DB141" s="44">
        <f>IF(AND('Service Matrix'!DB113="",COUNTA('Service Volumes 3'!DB8:DB9)&gt;0),1,0)</f>
        <v>0</v>
      </c>
      <c r="DC141" s="44">
        <f>IF(AND('Service Matrix'!DC113="",COUNTA('Service Volumes 3'!DC8:DC9)&gt;0),1,0)</f>
        <v>0</v>
      </c>
      <c r="DD141" s="44">
        <f>IF(AND('Service Matrix'!DD113="",COUNTA('Service Volumes 3'!DD8:DD9)&gt;0),1,0)</f>
        <v>0</v>
      </c>
      <c r="DE141" s="44">
        <f>IF(AND('Service Matrix'!DE113="",COUNTA('Service Volumes 3'!DE8:DE9)&gt;0),1,0)</f>
        <v>0</v>
      </c>
      <c r="DF141" s="44">
        <f>IF(AND('Service Matrix'!DF113="",COUNTA('Service Volumes 3'!DF8:DF9)&gt;0),1,0)</f>
        <v>0</v>
      </c>
      <c r="DG141" s="44">
        <f>IF(AND('Service Matrix'!DG113="",COUNTA('Service Volumes 3'!DG8:DG9)&gt;0),1,0)</f>
        <v>0</v>
      </c>
      <c r="DH141" s="44">
        <f>IF(AND('Service Matrix'!DH113="",COUNTA('Service Volumes 3'!DH8:DH9)&gt;0),1,0)</f>
        <v>0</v>
      </c>
      <c r="DI141" s="44">
        <f>IF(AND('Service Matrix'!DI113="",COUNTA('Service Volumes 3'!DI8:DI9)&gt;0),1,0)</f>
        <v>0</v>
      </c>
      <c r="DJ141" s="44">
        <f>IF(AND('Service Matrix'!DJ113="",COUNTA('Service Volumes 3'!DJ8:DJ9)&gt;0),1,0)</f>
        <v>0</v>
      </c>
      <c r="DK141" s="44">
        <f>IF(AND('Service Matrix'!DK113="",COUNTA('Service Volumes 3'!DK8:DK9)&gt;0),1,0)</f>
        <v>0</v>
      </c>
      <c r="DL141" s="44">
        <f>IF(AND('Service Matrix'!DL113="",COUNTA('Service Volumes 3'!DL8:DL9)&gt;0),1,0)</f>
        <v>0</v>
      </c>
      <c r="DM141" s="44">
        <f>IF(AND('Service Matrix'!DM113="",COUNTA('Service Volumes 3'!DM8:DM9)&gt;0),1,0)</f>
        <v>0</v>
      </c>
      <c r="DN141" s="44">
        <f>IF(AND('Service Matrix'!DN113="",COUNTA('Service Volumes 3'!DN8:DN9)&gt;0),1,0)</f>
        <v>0</v>
      </c>
      <c r="DO141" s="44">
        <f>IF(AND('Service Matrix'!DO113="",COUNTA('Service Volumes 3'!DO8:DO9)&gt;0),1,0)</f>
        <v>0</v>
      </c>
      <c r="DP141" s="44">
        <f>IF(AND('Service Matrix'!DP113="",COUNTA('Service Volumes 3'!DP8:DP9)&gt;0),1,0)</f>
        <v>0</v>
      </c>
      <c r="DQ141" s="44">
        <f>IF(AND('Service Matrix'!DQ113="",COUNTA('Service Volumes 3'!DQ8:DQ9)&gt;0),1,0)</f>
        <v>0</v>
      </c>
      <c r="DR141" s="44">
        <f>IF(AND('Service Matrix'!DR113="",COUNTA('Service Volumes 3'!DR8:DR9)&gt;0),1,0)</f>
        <v>0</v>
      </c>
      <c r="DS141" s="44">
        <f>IF(AND('Service Matrix'!DS113="",COUNTA('Service Volumes 3'!DS8:DS9)&gt;0),1,0)</f>
        <v>0</v>
      </c>
      <c r="DT141" s="44">
        <f>IF(AND('Service Matrix'!DT113="",COUNTA('Service Volumes 3'!DT8:DT9)&gt;0),1,0)</f>
        <v>0</v>
      </c>
      <c r="DU141" s="44">
        <f>IF(AND('Service Matrix'!DU113="",COUNTA('Service Volumes 3'!DU8:DU9)&gt;0),1,0)</f>
        <v>0</v>
      </c>
      <c r="DV141" s="44">
        <f>IF(AND('Service Matrix'!DV113="",COUNTA('Service Volumes 3'!DV8:DV9)&gt;0),1,0)</f>
        <v>0</v>
      </c>
      <c r="DW141" s="44">
        <f>IF(AND('Service Matrix'!DW113="",COUNTA('Service Volumes 3'!DW8:DW9)&gt;0),1,0)</f>
        <v>0</v>
      </c>
      <c r="DX141" s="44">
        <f>IF(AND('Service Matrix'!DX113="",COUNTA('Service Volumes 3'!DX8:DX9)&gt;0),1,0)</f>
        <v>0</v>
      </c>
      <c r="DY141" s="44">
        <f>IF(AND('Service Matrix'!DY113="",COUNTA('Service Volumes 3'!DY8:DY9)&gt;0),1,0)</f>
        <v>0</v>
      </c>
      <c r="DZ141" s="44">
        <f>IF(AND('Service Matrix'!DZ113="",COUNTA('Service Volumes 3'!DZ8:DZ9)&gt;0),1,0)</f>
        <v>0</v>
      </c>
      <c r="EA141" s="44">
        <f>IF(AND('Service Matrix'!EA113="",COUNTA('Service Volumes 3'!EA8:EA9)&gt;0),1,0)</f>
        <v>0</v>
      </c>
      <c r="EB141" s="44">
        <f>IF(AND('Service Matrix'!EB113="",COUNTA('Service Volumes 3'!EB8:EB9)&gt;0),1,0)</f>
        <v>0</v>
      </c>
      <c r="EC141" s="44">
        <f>IF(AND('Service Matrix'!EC113="",COUNTA('Service Volumes 3'!EC8:EC9)&gt;0),1,0)</f>
        <v>0</v>
      </c>
      <c r="ED141" s="44">
        <f>IF(AND('Service Matrix'!ED113="",COUNTA('Service Volumes 3'!ED8:ED9)&gt;0),1,0)</f>
        <v>0</v>
      </c>
      <c r="EE141" s="44">
        <f>IF(AND('Service Matrix'!EE113="",COUNTA('Service Volumes 3'!EE8:EE9)&gt;0),1,0)</f>
        <v>0</v>
      </c>
      <c r="EF141" s="44">
        <f>IF(AND('Service Matrix'!EF113="",COUNTA('Service Volumes 3'!EF8:EF9)&gt;0),1,0)</f>
        <v>0</v>
      </c>
      <c r="EG141" s="44">
        <f>IF(AND('Service Matrix'!EG113="",COUNTA('Service Volumes 3'!EG8:EG9)&gt;0),1,0)</f>
        <v>0</v>
      </c>
      <c r="EH141" s="44">
        <f>IF(AND('Service Matrix'!EH113="",COUNTA('Service Volumes 3'!EH8:EH9)&gt;0),1,0)</f>
        <v>0</v>
      </c>
      <c r="EI141" s="44">
        <f>IF(AND('Service Matrix'!EI113="",COUNTA('Service Volumes 3'!EI8:EI9)&gt;0),1,0)</f>
        <v>0</v>
      </c>
      <c r="EJ141" s="44">
        <f>IF(AND('Service Matrix'!EJ113="",COUNTA('Service Volumes 3'!EJ8:EJ9)&gt;0),1,0)</f>
        <v>0</v>
      </c>
      <c r="EK141" s="44">
        <f>IF(AND('Service Matrix'!EK113="",COUNTA('Service Volumes 3'!EK8:EK9)&gt;0),1,0)</f>
        <v>0</v>
      </c>
      <c r="EL141" s="44">
        <f>IF(AND('Service Matrix'!EL113="",COUNTA('Service Volumes 3'!EL8:EL9)&gt;0),1,0)</f>
        <v>0</v>
      </c>
      <c r="EM141" s="44">
        <f>IF(AND('Service Matrix'!EM113="",COUNTA('Service Volumes 3'!EM8:EM9)&gt;0),1,0)</f>
        <v>0</v>
      </c>
      <c r="EN141" s="44">
        <f>IF(AND('Service Matrix'!EN113="",COUNTA('Service Volumes 3'!EN8:EN9)&gt;0),1,0)</f>
        <v>0</v>
      </c>
      <c r="EO141" s="44">
        <f>IF(AND('Service Matrix'!EO113="",COUNTA('Service Volumes 3'!EO8:EO9)&gt;0),1,0)</f>
        <v>0</v>
      </c>
      <c r="EP141" s="44">
        <f>IF(AND('Service Matrix'!EP113="",COUNTA('Service Volumes 3'!EP8:EP9)&gt;0),1,0)</f>
        <v>0</v>
      </c>
      <c r="EQ141" s="44">
        <f>IF(AND('Service Matrix'!EQ113="",COUNTA('Service Volumes 3'!EQ8:EQ9)&gt;0),1,0)</f>
        <v>0</v>
      </c>
      <c r="ER141" s="44">
        <f>IF(AND('Service Matrix'!ER113="",COUNTA('Service Volumes 3'!ER8:ER9)&gt;0),1,0)</f>
        <v>0</v>
      </c>
      <c r="ES141" s="44">
        <f>IF(AND('Service Matrix'!ES113="",COUNTA('Service Volumes 3'!ES8:ES9)&gt;0),1,0)</f>
        <v>0</v>
      </c>
      <c r="ET141" s="44">
        <f>IF(AND('Service Matrix'!ET113="",COUNTA('Service Volumes 3'!ET8:ET9)&gt;0),1,0)</f>
        <v>0</v>
      </c>
      <c r="EU141" s="44">
        <f>IF(AND('Service Matrix'!EU113="",COUNTA('Service Volumes 3'!EU8:EU9)&gt;0),1,0)</f>
        <v>0</v>
      </c>
      <c r="EV141" s="44">
        <f>IF(AND('Service Matrix'!EV113="",COUNTA('Service Volumes 3'!EV8:EV9)&gt;0),1,0)</f>
        <v>0</v>
      </c>
      <c r="EW141" s="44">
        <f>IF(AND('Service Matrix'!EW113="",COUNTA('Service Volumes 3'!EW8:EW9)&gt;0),1,0)</f>
        <v>0</v>
      </c>
      <c r="EX141" s="44">
        <f>IF(AND('Service Matrix'!EX113="",COUNTA('Service Volumes 3'!EX8:EX9)&gt;0),1,0)</f>
        <v>0</v>
      </c>
      <c r="EY141" s="44">
        <f>IF(AND('Service Matrix'!EY113="",COUNTA('Service Volumes 3'!EY8:EY9)&gt;0),1,0)</f>
        <v>0</v>
      </c>
      <c r="EZ141" s="44">
        <f>IF(AND('Service Matrix'!EZ113="",COUNTA('Service Volumes 3'!EZ8:EZ9)&gt;0),1,0)</f>
        <v>0</v>
      </c>
      <c r="FA141" s="44">
        <f>IF(AND('Service Matrix'!FA113="",COUNTA('Service Volumes 3'!FA8:FA9)&gt;0),1,0)</f>
        <v>0</v>
      </c>
      <c r="FB141" s="44">
        <f>IF(AND('Service Matrix'!FB113="",COUNTA('Service Volumes 3'!FB8:FB9)&gt;0),1,0)</f>
        <v>0</v>
      </c>
      <c r="FC141" s="44">
        <f>IF(AND('Service Matrix'!FC113="",COUNTA('Service Volumes 3'!FC8:FC9)&gt;0),1,0)</f>
        <v>0</v>
      </c>
      <c r="FD141" s="44">
        <f>IF(AND('Service Matrix'!FD113="",COUNTA('Service Volumes 3'!FD8:FD9)&gt;0),1,0)</f>
        <v>0</v>
      </c>
      <c r="FE141" s="44">
        <f>IF(AND('Service Matrix'!FE113="",COUNTA('Service Volumes 3'!FE8:FE9)&gt;0),1,0)</f>
        <v>0</v>
      </c>
      <c r="FF141" s="44">
        <f>IF(AND('Service Matrix'!FF113="",COUNTA('Service Volumes 3'!FF8:FF9)&gt;0),1,0)</f>
        <v>0</v>
      </c>
      <c r="FG141" s="44">
        <f>IF(AND('Service Matrix'!FG113="",COUNTA('Service Volumes 3'!FG8:FG9)&gt;0),1,0)</f>
        <v>0</v>
      </c>
      <c r="FH141" s="44">
        <f>IF(AND('Service Matrix'!FH113="",COUNTA('Service Volumes 3'!FH8:FH9)&gt;0),1,0)</f>
        <v>0</v>
      </c>
      <c r="FI141" s="44">
        <f>IF(AND('Service Matrix'!FI113="",COUNTA('Service Volumes 3'!FI8:FI9)&gt;0),1,0)</f>
        <v>0</v>
      </c>
      <c r="FJ141" s="44">
        <f>IF(AND('Service Matrix'!FJ113="",COUNTA('Service Volumes 3'!FJ8:FJ9)&gt;0),1,0)</f>
        <v>0</v>
      </c>
      <c r="FK141" s="44">
        <f>IF(AND('Service Matrix'!FK113="",COUNTA('Service Volumes 3'!FK8:FK9)&gt;0),1,0)</f>
        <v>0</v>
      </c>
      <c r="FL141" s="44">
        <f>IF(AND('Service Matrix'!FL113="",COUNTA('Service Volumes 3'!FL8:FL9)&gt;0),1,0)</f>
        <v>0</v>
      </c>
      <c r="FM141" s="44">
        <f>IF(AND('Service Matrix'!FM113="",COUNTA('Service Volumes 3'!FM8:FM9)&gt;0),1,0)</f>
        <v>0</v>
      </c>
      <c r="FN141" s="44">
        <f>IF(AND('Service Matrix'!FN113="",COUNTA('Service Volumes 3'!FN8:FN9)&gt;0),1,0)</f>
        <v>0</v>
      </c>
      <c r="FO141" s="44">
        <f>IF(AND('Service Matrix'!FO113="",COUNTA('Service Volumes 3'!FO8:FO9)&gt;0),1,0)</f>
        <v>0</v>
      </c>
      <c r="FP141" s="44">
        <f>IF(AND('Service Matrix'!FP113="",COUNTA('Service Volumes 3'!FP8:FP9)&gt;0),1,0)</f>
        <v>0</v>
      </c>
      <c r="FQ141" s="44">
        <f>IF(AND('Service Matrix'!FQ113="",COUNTA('Service Volumes 3'!FQ8:FQ9)&gt;0),1,0)</f>
        <v>0</v>
      </c>
      <c r="FR141" s="44">
        <f>IF(AND('Service Matrix'!FR113="",COUNTA('Service Volumes 3'!FR8:FR9)&gt;0),1,0)</f>
        <v>0</v>
      </c>
      <c r="FS141" s="44">
        <f>IF(AND('Service Matrix'!FS113="",COUNTA('Service Volumes 3'!FS8:FS9)&gt;0),1,0)</f>
        <v>0</v>
      </c>
      <c r="FT141" s="44">
        <f>IF(AND('Service Matrix'!FT113="",COUNTA('Service Volumes 3'!FT8:FT9)&gt;0),1,0)</f>
        <v>0</v>
      </c>
      <c r="FU141" s="44">
        <f>IF(AND('Service Matrix'!FU113="",COUNTA('Service Volumes 3'!FU8:FU9)&gt;0),1,0)</f>
        <v>0</v>
      </c>
      <c r="FV141" s="44">
        <f>IF(AND('Service Matrix'!FV113="",COUNTA('Service Volumes 3'!FV8:FV9)&gt;0),1,0)</f>
        <v>0</v>
      </c>
      <c r="FW141" s="44">
        <f>IF(AND('Service Matrix'!FW113="",COUNTA('Service Volumes 3'!FW8:FW9)&gt;0),1,0)</f>
        <v>0</v>
      </c>
      <c r="FX141" s="44">
        <f>IF(AND('Service Matrix'!FX113="",COUNTA('Service Volumes 3'!FX8:FX9)&gt;0),1,0)</f>
        <v>0</v>
      </c>
      <c r="FY141" s="44">
        <f>IF(AND('Service Matrix'!FY113="",COUNTA('Service Volumes 3'!FY8:FY9)&gt;0),1,0)</f>
        <v>0</v>
      </c>
      <c r="FZ141" s="44">
        <f>IF(AND('Service Matrix'!FZ113="",COUNTA('Service Volumes 3'!FZ8:FZ9)&gt;0),1,0)</f>
        <v>0</v>
      </c>
      <c r="GA141" s="44">
        <f>IF(AND('Service Matrix'!GA113="",COUNTA('Service Volumes 3'!GA8:GA9)&gt;0),1,0)</f>
        <v>0</v>
      </c>
      <c r="GB141" s="44">
        <f>IF(AND('Service Matrix'!GB113="",COUNTA('Service Volumes 3'!GB8:GB9)&gt;0),1,0)</f>
        <v>0</v>
      </c>
      <c r="GC141" s="44">
        <f>IF(AND('Service Matrix'!GC113="",COUNTA('Service Volumes 3'!GC8:GC9)&gt;0),1,0)</f>
        <v>0</v>
      </c>
      <c r="GD141" s="44">
        <f>IF(AND('Service Matrix'!GD113="",COUNTA('Service Volumes 3'!GD8:GD9)&gt;0),1,0)</f>
        <v>0</v>
      </c>
      <c r="GE141" s="44">
        <f>IF(AND('Service Matrix'!GE113="",COUNTA('Service Volumes 3'!GE8:GE9)&gt;0),1,0)</f>
        <v>0</v>
      </c>
      <c r="GF141" s="44">
        <f>IF(AND('Service Matrix'!GF113="",COUNTA('Service Volumes 3'!GF8:GF9)&gt;0),1,0)</f>
        <v>0</v>
      </c>
      <c r="GG141" s="44">
        <f>IF(AND('Service Matrix'!GG113="",COUNTA('Service Volumes 3'!GG8:GG9)&gt;0),1,0)</f>
        <v>0</v>
      </c>
      <c r="GH141" s="44">
        <f>IF(AND('Service Matrix'!GH113="",COUNTA('Service Volumes 3'!GH8:GH9)&gt;0),1,0)</f>
        <v>0</v>
      </c>
      <c r="GI141" s="44">
        <f>IF(AND('Service Matrix'!GI113="",COUNTA('Service Volumes 3'!GI8:GI9)&gt;0),1,0)</f>
        <v>0</v>
      </c>
      <c r="GJ141" s="44">
        <f>IF(AND('Service Matrix'!GJ113="",COUNTA('Service Volumes 3'!GJ8:GJ9)&gt;0),1,0)</f>
        <v>0</v>
      </c>
      <c r="GK141" s="44">
        <f>IF(AND('Service Matrix'!GK113="",COUNTA('Service Volumes 3'!GK8:GK9)&gt;0),1,0)</f>
        <v>0</v>
      </c>
      <c r="GL141" s="44">
        <f>IF(AND('Service Matrix'!GL113="",COUNTA('Service Volumes 3'!GL8:GL9)&gt;0),1,0)</f>
        <v>0</v>
      </c>
      <c r="GM141" s="44">
        <f>IF(AND('Service Matrix'!GM113="",COUNTA('Service Volumes 3'!GM8:GM9)&gt;0),1,0)</f>
        <v>0</v>
      </c>
      <c r="GN141" s="44">
        <f>IF(AND('Service Matrix'!GN113="",COUNTA('Service Volumes 3'!GN8:GN9)&gt;0),1,0)</f>
        <v>0</v>
      </c>
      <c r="GO141" s="44">
        <f>IF(AND('Service Matrix'!GO113="",COUNTA('Service Volumes 3'!GO8:GO9)&gt;0),1,0)</f>
        <v>0</v>
      </c>
      <c r="GP141" s="44">
        <f>IF(AND('Service Matrix'!GP113="",COUNTA('Service Volumes 3'!GP8:GP9)&gt;0),1,0)</f>
        <v>0</v>
      </c>
      <c r="GQ141" s="44">
        <f>IF(AND('Service Matrix'!GQ113="",COUNTA('Service Volumes 3'!GQ8:GQ9)&gt;0),1,0)</f>
        <v>0</v>
      </c>
      <c r="GR141" s="44">
        <f>IF(AND('Service Matrix'!GR113="",COUNTA('Service Volumes 3'!GR8:GR9)&gt;0),1,0)</f>
        <v>0</v>
      </c>
      <c r="GS141" s="44">
        <f>IF(AND('Service Matrix'!GS113="",COUNTA('Service Volumes 3'!GS8:GS9)&gt;0),1,0)</f>
        <v>0</v>
      </c>
      <c r="GT141" s="44">
        <f>IF(AND('Service Matrix'!GT113="",COUNTA('Service Volumes 3'!GT8:GT9)&gt;0),1,0)</f>
        <v>0</v>
      </c>
      <c r="GU141" s="44">
        <f>IF(AND('Service Matrix'!GU113="",COUNTA('Service Volumes 3'!GU8:GU9)&gt;0),1,0)</f>
        <v>0</v>
      </c>
      <c r="GV141" s="44">
        <f>IF(AND('Service Matrix'!GV113="",COUNTA('Service Volumes 3'!GV8:GV9)&gt;0),1,0)</f>
        <v>0</v>
      </c>
      <c r="GW141" s="44">
        <f>IF(AND('Service Matrix'!GW113="",COUNTA('Service Volumes 3'!GW8:GW9)&gt;0),1,0)</f>
        <v>0</v>
      </c>
      <c r="GX141" s="44">
        <f>IF(AND('Service Matrix'!GX113="",COUNTA('Service Volumes 3'!GX8:GX9)&gt;0),1,0)</f>
        <v>0</v>
      </c>
      <c r="GY141" s="44">
        <f>IF(AND('Service Matrix'!GY113="",COUNTA('Service Volumes 3'!GY8:GY9)&gt;0),1,0)</f>
        <v>0</v>
      </c>
      <c r="GZ141" s="44">
        <f>IF(AND('Service Matrix'!GZ113="",COUNTA('Service Volumes 3'!GZ8:GZ9)&gt;0),1,0)</f>
        <v>0</v>
      </c>
      <c r="HA141" s="44">
        <f>IF(AND('Service Matrix'!HA113="",COUNTA('Service Volumes 3'!HA8:HA9)&gt;0),1,0)</f>
        <v>0</v>
      </c>
      <c r="HB141" s="44">
        <f>IF(AND('Service Matrix'!HB113="",COUNTA('Service Volumes 3'!HB8:HB9)&gt;0),1,0)</f>
        <v>0</v>
      </c>
      <c r="HC141" s="44">
        <f>IF(AND('Service Matrix'!HC113="",COUNTA('Service Volumes 3'!HC8:HC9)&gt;0),1,0)</f>
        <v>0</v>
      </c>
      <c r="HD141" s="44">
        <f>IF(AND('Service Matrix'!HD113="",COUNTA('Service Volumes 3'!HD8:HD9)&gt;0),1,0)</f>
        <v>0</v>
      </c>
      <c r="HE141" s="44">
        <f>IF(AND('Service Matrix'!HE113="",COUNTA('Service Volumes 3'!HE8:HE9)&gt;0),1,0)</f>
        <v>0</v>
      </c>
      <c r="HF141" s="44">
        <f>IF(AND('Service Matrix'!HF113="",COUNTA('Service Volumes 3'!HF8:HF9)&gt;0),1,0)</f>
        <v>0</v>
      </c>
      <c r="HG141" s="44">
        <f>IF(AND('Service Matrix'!HG113="",COUNTA('Service Volumes 3'!HG8:HG9)&gt;0),1,0)</f>
        <v>0</v>
      </c>
      <c r="HH141" s="44">
        <f>IF(AND('Service Matrix'!HH113="",COUNTA('Service Volumes 3'!HH8:HH9)&gt;0),1,0)</f>
        <v>0</v>
      </c>
      <c r="HI141" s="44">
        <f>IF(AND('Service Matrix'!HI113="",COUNTA('Service Volumes 3'!HI8:HI9)&gt;0),1,0)</f>
        <v>0</v>
      </c>
      <c r="HJ141" s="44">
        <f>IF(AND('Service Matrix'!HJ113="",COUNTA('Service Volumes 3'!HJ8:HJ9)&gt;0),1,0)</f>
        <v>0</v>
      </c>
      <c r="HK141" s="44">
        <f>IF(AND('Service Matrix'!HK113="",COUNTA('Service Volumes 3'!HK8:HK9)&gt;0),1,0)</f>
        <v>0</v>
      </c>
      <c r="HL141" s="44">
        <f>IF(AND('Service Matrix'!HL113="",COUNTA('Service Volumes 3'!HL8:HL9)&gt;0),1,0)</f>
        <v>0</v>
      </c>
      <c r="HM141" s="44">
        <f>IF(AND('Service Matrix'!HM113="",COUNTA('Service Volumes 3'!HM8:HM9)&gt;0),1,0)</f>
        <v>0</v>
      </c>
      <c r="HN141" s="44">
        <f>IF(AND('Service Matrix'!HN113="",COUNTA('Service Volumes 3'!HN8:HN9)&gt;0),1,0)</f>
        <v>0</v>
      </c>
      <c r="HO141" s="44">
        <f>IF(AND('Service Matrix'!HO113="",COUNTA('Service Volumes 3'!HO8:HO9)&gt;0),1,0)</f>
        <v>0</v>
      </c>
      <c r="HP141" s="44">
        <f>IF(AND('Service Matrix'!HP113="",COUNTA('Service Volumes 3'!HP8:HP9)&gt;0),1,0)</f>
        <v>0</v>
      </c>
      <c r="HQ141" s="44">
        <f>IF(AND('Service Matrix'!HQ113="",COUNTA('Service Volumes 3'!HQ8:HQ9)&gt;0),1,0)</f>
        <v>0</v>
      </c>
      <c r="HR141" s="44">
        <f>IF(AND('Service Matrix'!HR113="",COUNTA('Service Volumes 3'!HR8:HR9)&gt;0),1,0)</f>
        <v>0</v>
      </c>
      <c r="HS141" s="44">
        <f>IF(AND('Service Matrix'!HS113="",COUNTA('Service Volumes 3'!HS8:HS9)&gt;0),1,0)</f>
        <v>0</v>
      </c>
      <c r="HT141" s="44">
        <f>IF(AND('Service Matrix'!HT113="",COUNTA('Service Volumes 3'!HT8:HT9)&gt;0),1,0)</f>
        <v>0</v>
      </c>
      <c r="HU141" s="44">
        <f>IF(AND('Service Matrix'!HU113="",COUNTA('Service Volumes 3'!HU8:HU9)&gt;0),1,0)</f>
        <v>0</v>
      </c>
      <c r="HV141" s="44">
        <f>IF(AND('Service Matrix'!HV113="",COUNTA('Service Volumes 3'!HV8:HV9)&gt;0),1,0)</f>
        <v>0</v>
      </c>
      <c r="HW141" s="44">
        <f>IF(AND('Service Matrix'!HW113="",COUNTA('Service Volumes 3'!HW8:HW9)&gt;0),1,0)</f>
        <v>0</v>
      </c>
      <c r="HX141" s="44">
        <f>IF(AND('Service Matrix'!HX113="",COUNTA('Service Volumes 3'!HX8:HX9)&gt;0),1,0)</f>
        <v>0</v>
      </c>
      <c r="HY141" s="44">
        <f>IF(AND('Service Matrix'!HY113="",COUNTA('Service Volumes 3'!HY8:HY9)&gt;0),1,0)</f>
        <v>0</v>
      </c>
      <c r="HZ141" s="44">
        <f>IF(AND('Service Matrix'!HZ113="",COUNTA('Service Volumes 3'!HZ8:HZ9)&gt;0),1,0)</f>
        <v>0</v>
      </c>
      <c r="IA141" s="44">
        <f>IF(AND('Service Matrix'!IA113="",COUNTA('Service Volumes 3'!IA8:IA9)&gt;0),1,0)</f>
        <v>0</v>
      </c>
      <c r="IB141" s="44">
        <f>IF(AND('Service Matrix'!IB113="",COUNTA('Service Volumes 3'!IB8:IB9)&gt;0),1,0)</f>
        <v>0</v>
      </c>
      <c r="IC141" s="44">
        <f>IF(AND('Service Matrix'!IC113="",COUNTA('Service Volumes 3'!IC8:IC9)&gt;0),1,0)</f>
        <v>0</v>
      </c>
      <c r="ID141" s="44">
        <f>IF(AND('Service Matrix'!ID113="",COUNTA('Service Volumes 3'!ID8:ID9)&gt;0),1,0)</f>
        <v>0</v>
      </c>
      <c r="IE141" s="44">
        <f>IF(AND('Service Matrix'!IE113="",COUNTA('Service Volumes 3'!IE8:IE9)&gt;0),1,0)</f>
        <v>0</v>
      </c>
      <c r="IF141" s="44">
        <f>IF(AND('Service Matrix'!IF113="",COUNTA('Service Volumes 3'!IF8:IF9)&gt;0),1,0)</f>
        <v>0</v>
      </c>
      <c r="IG141" s="44">
        <f>IF(AND('Service Matrix'!IG113="",COUNTA('Service Volumes 3'!IG8:IG9)&gt;0),1,0)</f>
        <v>0</v>
      </c>
      <c r="IH141" s="44">
        <f>IF(AND('Service Matrix'!IH113="",COUNTA('Service Volumes 3'!IH8:IH9)&gt;0),1,0)</f>
        <v>0</v>
      </c>
      <c r="II141" s="44">
        <f>IF(AND('Service Matrix'!II113="",COUNTA('Service Volumes 3'!II8:II9)&gt;0),1,0)</f>
        <v>0</v>
      </c>
      <c r="IJ141" s="44">
        <f>IF(AND('Service Matrix'!IJ113="",COUNTA('Service Volumes 3'!IJ8:IJ9)&gt;0),1,0)</f>
        <v>0</v>
      </c>
      <c r="IK141" s="44">
        <f>IF(AND('Service Matrix'!IK113="",COUNTA('Service Volumes 3'!IK8:IK9)&gt;0),1,0)</f>
        <v>0</v>
      </c>
      <c r="IL141" s="44">
        <f>IF(AND('Service Matrix'!IL113="",COUNTA('Service Volumes 3'!IL8:IL9)&gt;0),1,0)</f>
        <v>0</v>
      </c>
      <c r="IM141" s="44">
        <f>IF(AND('Service Matrix'!IM113="",COUNTA('Service Volumes 3'!IM8:IM9)&gt;0),1,0)</f>
        <v>0</v>
      </c>
      <c r="IN141" s="44">
        <f>IF(AND('Service Matrix'!IN113="",COUNTA('Service Volumes 3'!IN8:IN9)&gt;0),1,0)</f>
        <v>0</v>
      </c>
      <c r="IO141" s="44">
        <f>IF(AND('Service Matrix'!IO113="",COUNTA('Service Volumes 3'!IO8:IO9)&gt;0),1,0)</f>
        <v>0</v>
      </c>
      <c r="IP141" s="44">
        <f>IF(AND('Service Matrix'!IP113="",COUNTA('Service Volumes 3'!IP8:IP9)&gt;0),1,0)</f>
        <v>0</v>
      </c>
      <c r="IQ141" s="44">
        <f>IF(AND('Service Matrix'!IQ113="",COUNTA('Service Volumes 3'!IQ8:IQ9)&gt;0),1,0)</f>
        <v>0</v>
      </c>
      <c r="IR141" s="44">
        <f>IF(AND('Service Matrix'!IR113="",COUNTA('Service Volumes 3'!IR8:IR9)&gt;0),1,0)</f>
        <v>0</v>
      </c>
      <c r="IS141" s="44">
        <f>IF(AND('Service Matrix'!IS113="",COUNTA('Service Volumes 3'!IS8:IS9)&gt;0),1,0)</f>
        <v>0</v>
      </c>
      <c r="IT141" s="44">
        <f>IF(AND('Service Matrix'!IT113="",COUNTA('Service Volumes 3'!IT8:IT9)&gt;0),1,0)</f>
        <v>0</v>
      </c>
      <c r="IU141" s="44">
        <f>IF(AND('Service Matrix'!IU113="",COUNTA('Service Volumes 3'!IU8:IU9)&gt;0),1,0)</f>
        <v>0</v>
      </c>
      <c r="IV141" s="44">
        <f>IF(AND('Service Matrix'!IV113="",COUNTA('Service Volumes 3'!IV8:IV9)&gt;0),1,0)</f>
        <v>0</v>
      </c>
      <c r="IW141" s="44">
        <f>IF(AND('Service Matrix'!IW113="",COUNTA('Service Volumes 3'!IW8:IW9)&gt;0),1,0)</f>
        <v>0</v>
      </c>
      <c r="IX141" s="44">
        <f>IF(AND('Service Matrix'!IX113="",COUNTA('Service Volumes 3'!IX8:IX9)&gt;0),1,0)</f>
        <v>0</v>
      </c>
      <c r="IY141" s="44">
        <f>IF(AND('Service Matrix'!IY113="",COUNTA('Service Volumes 3'!IY8:IY9)&gt;0),1,0)</f>
        <v>0</v>
      </c>
      <c r="IZ141" s="44">
        <f>IF(AND('Service Matrix'!IZ113="",COUNTA('Service Volumes 3'!IZ8:IZ9)&gt;0),1,0)</f>
        <v>0</v>
      </c>
      <c r="JA141" s="44">
        <f>IF(AND('Service Matrix'!JA113="",COUNTA('Service Volumes 3'!JA8:JA9)&gt;0),1,0)</f>
        <v>0</v>
      </c>
      <c r="JB141" s="44">
        <f>IF(AND('Service Matrix'!JB113="",COUNTA('Service Volumes 3'!JB8:JB9)&gt;0),1,0)</f>
        <v>0</v>
      </c>
      <c r="JC141" s="44">
        <f>IF(AND('Service Matrix'!JC113="",COUNTA('Service Volumes 3'!JC8:JC9)&gt;0),1,0)</f>
        <v>0</v>
      </c>
      <c r="JD141" s="44">
        <f>IF(AND('Service Matrix'!JD113="",COUNTA('Service Volumes 3'!JD8:JD9)&gt;0),1,0)</f>
        <v>0</v>
      </c>
      <c r="JE141" s="44">
        <f>IF(AND('Service Matrix'!JE113="",COUNTA('Service Volumes 3'!JE8:JE9)&gt;0),1,0)</f>
        <v>0</v>
      </c>
      <c r="JF141" s="44">
        <f>IF(AND('Service Matrix'!JF113="",COUNTA('Service Volumes 3'!JF8:JF9)&gt;0),1,0)</f>
        <v>0</v>
      </c>
      <c r="JG141" s="44">
        <f>IF(AND('Service Matrix'!JG113="",COUNTA('Service Volumes 3'!JG8:JG9)&gt;0),1,0)</f>
        <v>0</v>
      </c>
      <c r="JH141" s="44">
        <f>IF(AND('Service Matrix'!JH113="",COUNTA('Service Volumes 3'!JH8:JH9)&gt;0),1,0)</f>
        <v>0</v>
      </c>
      <c r="JI141" s="44">
        <f>IF(AND('Service Matrix'!JI113="",COUNTA('Service Volumes 3'!JI8:JI9)&gt;0),1,0)</f>
        <v>0</v>
      </c>
      <c r="JJ141" s="44">
        <f>IF(AND('Service Matrix'!JJ113="",COUNTA('Service Volumes 3'!JJ8:JJ9)&gt;0),1,0)</f>
        <v>0</v>
      </c>
      <c r="JK141" s="44">
        <f>IF(AND('Service Matrix'!JK113="",COUNTA('Service Volumes 3'!JK8:JK9)&gt;0),1,0)</f>
        <v>0</v>
      </c>
      <c r="JL141" s="44">
        <f>IF(AND('Service Matrix'!JL113="",COUNTA('Service Volumes 3'!JL8:JL9)&gt;0),1,0)</f>
        <v>0</v>
      </c>
      <c r="JM141" s="44">
        <f>IF(AND('Service Matrix'!JM113="",COUNTA('Service Volumes 3'!JM8:JM9)&gt;0),1,0)</f>
        <v>0</v>
      </c>
      <c r="JN141" s="44">
        <f>IF(AND('Service Matrix'!JN113="",COUNTA('Service Volumes 3'!JN8:JN9)&gt;0),1,0)</f>
        <v>0</v>
      </c>
      <c r="JO141" s="44">
        <f>IF(AND('Service Matrix'!JO113="",COUNTA('Service Volumes 3'!JO8:JO9)&gt;0),1,0)</f>
        <v>0</v>
      </c>
      <c r="JP141" s="44">
        <f>IF(AND('Service Matrix'!JP113="",COUNTA('Service Volumes 3'!JP8:JP9)&gt;0),1,0)</f>
        <v>0</v>
      </c>
      <c r="JQ141" s="44">
        <f>IF(AND('Service Matrix'!JQ113="",COUNTA('Service Volumes 3'!JQ8:JQ9)&gt;0),1,0)</f>
        <v>0</v>
      </c>
      <c r="JR141" s="44">
        <f>IF(AND('Service Matrix'!JR113="",COUNTA('Service Volumes 3'!JR8:JR9)&gt;0),1,0)</f>
        <v>0</v>
      </c>
      <c r="JS141" s="44">
        <f>IF(AND('Service Matrix'!JS113="",COUNTA('Service Volumes 3'!JS8:JS9)&gt;0),1,0)</f>
        <v>0</v>
      </c>
      <c r="JT141" s="44">
        <f>IF(AND('Service Matrix'!JT113="",COUNTA('Service Volumes 3'!JT8:JT9)&gt;0),1,0)</f>
        <v>0</v>
      </c>
      <c r="JU141" s="44">
        <f>IF(AND('Service Matrix'!JU113="",COUNTA('Service Volumes 3'!JU8:JU9)&gt;0),1,0)</f>
        <v>0</v>
      </c>
      <c r="JV141" s="44">
        <f>IF(AND('Service Matrix'!JV113="",COUNTA('Service Volumes 3'!JV8:JV9)&gt;0),1,0)</f>
        <v>0</v>
      </c>
      <c r="JW141" s="44">
        <f>IF(AND('Service Matrix'!JW113="",COUNTA('Service Volumes 3'!JW8:JW9)&gt;0),1,0)</f>
        <v>0</v>
      </c>
      <c r="JX141" s="44">
        <f>IF(AND('Service Matrix'!JX113="",COUNTA('Service Volumes 3'!JX8:JX9)&gt;0),1,0)</f>
        <v>0</v>
      </c>
      <c r="JY141" s="44">
        <f>IF(AND('Service Matrix'!JY113="",COUNTA('Service Volumes 3'!JY8:JY9)&gt;0),1,0)</f>
        <v>0</v>
      </c>
      <c r="JZ141" s="44">
        <f>IF(AND('Service Matrix'!JZ113="",COUNTA('Service Volumes 3'!JZ8:JZ9)&gt;0),1,0)</f>
        <v>0</v>
      </c>
      <c r="KA141" s="44">
        <f>IF(AND('Service Matrix'!KA113="",COUNTA('Service Volumes 3'!KA8:KA9)&gt;0),1,0)</f>
        <v>0</v>
      </c>
      <c r="KB141" s="44">
        <f>IF(AND('Service Matrix'!KB113="",COUNTA('Service Volumes 3'!KB8:KB9)&gt;0),1,0)</f>
        <v>0</v>
      </c>
      <c r="KC141" s="44">
        <f>IF(AND('Service Matrix'!KC113="",COUNTA('Service Volumes 3'!KC8:KC9)&gt;0),1,0)</f>
        <v>0</v>
      </c>
      <c r="KD141" s="44">
        <f>IF(AND('Service Matrix'!KD113="",COUNTA('Service Volumes 3'!KD8:KD9)&gt;0),1,0)</f>
        <v>0</v>
      </c>
      <c r="KE141" s="44">
        <f>IF(AND('Service Matrix'!KE113="",COUNTA('Service Volumes 3'!KE8:KE9)&gt;0),1,0)</f>
        <v>0</v>
      </c>
      <c r="KF141" s="44">
        <f>IF(AND('Service Matrix'!KF113="",COUNTA('Service Volumes 3'!KF8:KF9)&gt;0),1,0)</f>
        <v>0</v>
      </c>
      <c r="KG141" s="44">
        <f>IF(AND('Service Matrix'!KG113="",COUNTA('Service Volumes 3'!KG8:KG9)&gt;0),1,0)</f>
        <v>0</v>
      </c>
      <c r="KH141" s="44">
        <f>IF(AND('Service Matrix'!KH113="",COUNTA('Service Volumes 3'!KH8:KH9)&gt;0),1,0)</f>
        <v>0</v>
      </c>
      <c r="KI141" s="44">
        <f>IF(AND('Service Matrix'!KI113="",COUNTA('Service Volumes 3'!KI8:KI9)&gt;0),1,0)</f>
        <v>0</v>
      </c>
      <c r="KJ141" s="44">
        <f>IF(AND('Service Matrix'!KJ113="",COUNTA('Service Volumes 3'!KJ8:KJ9)&gt;0),1,0)</f>
        <v>0</v>
      </c>
      <c r="KK141" s="44">
        <f>IF(AND('Service Matrix'!KK113="",COUNTA('Service Volumes 3'!KK8:KK9)&gt;0),1,0)</f>
        <v>0</v>
      </c>
      <c r="KL141" s="44">
        <f>IF(AND('Service Matrix'!KL113="",COUNTA('Service Volumes 3'!KL8:KL9)&gt;0),1,0)</f>
        <v>0</v>
      </c>
      <c r="KM141" s="44">
        <f>IF(AND('Service Matrix'!KM113="",COUNTA('Service Volumes 3'!KM8:KM9)&gt;0),1,0)</f>
        <v>0</v>
      </c>
      <c r="KN141" s="44">
        <f>IF(AND('Service Matrix'!KN113="",COUNTA('Service Volumes 3'!KN8:KN9)&gt;0),1,0)</f>
        <v>0</v>
      </c>
      <c r="KO141" s="44">
        <f>IF(AND('Service Matrix'!KO113="",COUNTA('Service Volumes 3'!KO8:KO9)&gt;0),1,0)</f>
        <v>0</v>
      </c>
      <c r="KP141" s="44">
        <f>IF(AND('Service Matrix'!KP113="",COUNTA('Service Volumes 3'!KP8:KP9)&gt;0),1,0)</f>
        <v>0</v>
      </c>
      <c r="KQ141" s="44">
        <f>IF(AND('Service Matrix'!KQ113="",COUNTA('Service Volumes 3'!KQ8:KQ9)&gt;0),1,0)</f>
        <v>0</v>
      </c>
      <c r="KR141" s="44">
        <f>IF(AND('Service Matrix'!KR113="",COUNTA('Service Volumes 3'!KR8:KR9)&gt;0),1,0)</f>
        <v>0</v>
      </c>
      <c r="KS141" s="44">
        <f>IF(AND('Service Matrix'!KS113="",COUNTA('Service Volumes 3'!KS8:KS9)&gt;0),1,0)</f>
        <v>0</v>
      </c>
      <c r="KT141" s="44">
        <f>IF(AND('Service Matrix'!KT113="",COUNTA('Service Volumes 3'!KT8:KT9)&gt;0),1,0)</f>
        <v>0</v>
      </c>
      <c r="KU141" s="44">
        <f>IF(AND('Service Matrix'!KU113="",COUNTA('Service Volumes 3'!KU8:KU9)&gt;0),1,0)</f>
        <v>0</v>
      </c>
      <c r="KV141" s="44">
        <f>IF(AND('Service Matrix'!KV113="",COUNTA('Service Volumes 3'!KV8:KV9)&gt;0),1,0)</f>
        <v>0</v>
      </c>
      <c r="KW141" s="44">
        <f>IF(AND('Service Matrix'!KW113="",COUNTA('Service Volumes 3'!KW8:KW9)&gt;0),1,0)</f>
        <v>0</v>
      </c>
      <c r="KX141" s="44">
        <f>IF(AND('Service Matrix'!KX113="",COUNTA('Service Volumes 3'!KX8:KX9)&gt;0),1,0)</f>
        <v>0</v>
      </c>
      <c r="KY141" s="44">
        <f>IF(AND('Service Matrix'!KY113="",COUNTA('Service Volumes 3'!KY8:KY9)&gt;0),1,0)</f>
        <v>0</v>
      </c>
      <c r="KZ141" s="44">
        <f>IF(AND('Service Matrix'!KZ113="",COUNTA('Service Volumes 3'!KZ8:KZ9)&gt;0),1,0)</f>
        <v>0</v>
      </c>
      <c r="LA141" s="44">
        <f>IF(AND('Service Matrix'!LA113="",COUNTA('Service Volumes 3'!LA8:LA9)&gt;0),1,0)</f>
        <v>0</v>
      </c>
      <c r="LB141" s="44">
        <f>IF(AND('Service Matrix'!LB113="",COUNTA('Service Volumes 3'!LB8:LB9)&gt;0),1,0)</f>
        <v>0</v>
      </c>
      <c r="LC141" s="44">
        <f>IF(AND('Service Matrix'!LC113="",COUNTA('Service Volumes 3'!LC8:LC9)&gt;0),1,0)</f>
        <v>0</v>
      </c>
      <c r="LD141" s="44">
        <f>IF(AND('Service Matrix'!LD113="",COUNTA('Service Volumes 3'!LD8:LD9)&gt;0),1,0)</f>
        <v>0</v>
      </c>
      <c r="LE141" s="44">
        <f>IF(AND('Service Matrix'!LE113="",COUNTA('Service Volumes 3'!LE8:LE9)&gt;0),1,0)</f>
        <v>0</v>
      </c>
      <c r="LF141" s="44">
        <f>IF(AND('Service Matrix'!LF113="",COUNTA('Service Volumes 3'!LF8:LF9)&gt;0),1,0)</f>
        <v>0</v>
      </c>
      <c r="LG141" s="44">
        <f>IF(AND('Service Matrix'!LG113="",COUNTA('Service Volumes 3'!LG8:LG9)&gt;0),1,0)</f>
        <v>0</v>
      </c>
      <c r="LH141" s="44">
        <f>IF(AND('Service Matrix'!LH113="",COUNTA('Service Volumes 3'!LH8:LH9)&gt;0),1,0)</f>
        <v>0</v>
      </c>
      <c r="LI141" s="44">
        <f>IF(AND('Service Matrix'!LI113="",COUNTA('Service Volumes 3'!LI8:LI9)&gt;0),1,0)</f>
        <v>0</v>
      </c>
      <c r="LJ141" s="44">
        <f>IF(AND('Service Matrix'!LJ113="",COUNTA('Service Volumes 3'!LJ8:LJ9)&gt;0),1,0)</f>
        <v>0</v>
      </c>
      <c r="LK141" s="44">
        <f>IF(AND('Service Matrix'!LK113="",COUNTA('Service Volumes 3'!LK8:LK9)&gt;0),1,0)</f>
        <v>0</v>
      </c>
      <c r="LL141" s="44">
        <f>IF(AND('Service Matrix'!LL113="",COUNTA('Service Volumes 3'!LL8:LL9)&gt;0),1,0)</f>
        <v>0</v>
      </c>
      <c r="LM141" s="44">
        <f>IF(AND('Service Matrix'!LM113="",COUNTA('Service Volumes 3'!LM8:LM9)&gt;0),1,0)</f>
        <v>0</v>
      </c>
      <c r="LN141" s="44">
        <f>IF(AND('Service Matrix'!LN113="",COUNTA('Service Volumes 3'!LN8:LN9)&gt;0),1,0)</f>
        <v>0</v>
      </c>
      <c r="LO141" s="44">
        <f>IF(AND('Service Matrix'!LO113="",COUNTA('Service Volumes 3'!LO8:LO9)&gt;0),1,0)</f>
        <v>0</v>
      </c>
      <c r="LP141" s="44">
        <f>IF(AND('Service Matrix'!LP113="",COUNTA('Service Volumes 3'!LP8:LP9)&gt;0),1,0)</f>
        <v>0</v>
      </c>
      <c r="LQ141" s="44">
        <f>IF(AND('Service Matrix'!LQ113="",COUNTA('Service Volumes 3'!LQ8:LQ9)&gt;0),1,0)</f>
        <v>0</v>
      </c>
      <c r="LR141" s="44">
        <f>IF(AND('Service Matrix'!LR113="",COUNTA('Service Volumes 3'!LR8:LR9)&gt;0),1,0)</f>
        <v>0</v>
      </c>
      <c r="LS141" s="44">
        <f>IF(AND('Service Matrix'!LS113="",COUNTA('Service Volumes 3'!LS8:LS9)&gt;0),1,0)</f>
        <v>0</v>
      </c>
      <c r="LT141" s="44">
        <f>IF(AND('Service Matrix'!LT113="",COUNTA('Service Volumes 3'!LT8:LT9)&gt;0),1,0)</f>
        <v>0</v>
      </c>
      <c r="LU141" s="44">
        <f>IF(AND('Service Matrix'!LU113="",COUNTA('Service Volumes 3'!LU8:LU9)&gt;0),1,0)</f>
        <v>0</v>
      </c>
      <c r="LV141" s="44">
        <f>IF(AND('Service Matrix'!LV113="",COUNTA('Service Volumes 3'!LV8:LV9)&gt;0),1,0)</f>
        <v>0</v>
      </c>
      <c r="LW141" s="44">
        <f>IF(AND('Service Matrix'!LW113="",COUNTA('Service Volumes 3'!LW8:LW9)&gt;0),1,0)</f>
        <v>0</v>
      </c>
      <c r="LX141" s="44">
        <f>IF(AND('Service Matrix'!LX113="",COUNTA('Service Volumes 3'!LX8:LX9)&gt;0),1,0)</f>
        <v>0</v>
      </c>
      <c r="LY141" s="44">
        <f>IF(AND('Service Matrix'!LY113="",COUNTA('Service Volumes 3'!LY8:LY9)&gt;0),1,0)</f>
        <v>0</v>
      </c>
      <c r="LZ141" s="44">
        <f>IF(AND('Service Matrix'!LZ113="",COUNTA('Service Volumes 3'!LZ8:LZ9)&gt;0),1,0)</f>
        <v>0</v>
      </c>
      <c r="MA141" s="44">
        <f>IF(AND('Service Matrix'!MA113="",COUNTA('Service Volumes 3'!MA8:MA9)&gt;0),1,0)</f>
        <v>0</v>
      </c>
      <c r="MB141" s="44">
        <f>IF(AND('Service Matrix'!MB113="",COUNTA('Service Volumes 3'!MB8:MB9)&gt;0),1,0)</f>
        <v>0</v>
      </c>
      <c r="MC141" s="44">
        <f>IF(AND('Service Matrix'!MC113="",COUNTA('Service Volumes 3'!MC8:MC9)&gt;0),1,0)</f>
        <v>0</v>
      </c>
      <c r="MD141" s="44">
        <f>IF(AND('Service Matrix'!MD113="",COUNTA('Service Volumes 3'!MD8:MD9)&gt;0),1,0)</f>
        <v>0</v>
      </c>
      <c r="ME141" s="44">
        <f>IF(AND('Service Matrix'!ME113="",COUNTA('Service Volumes 3'!ME8:ME9)&gt;0),1,0)</f>
        <v>0</v>
      </c>
      <c r="MF141" s="44">
        <f>IF(AND('Service Matrix'!MF113="",COUNTA('Service Volumes 3'!MF8:MF9)&gt;0),1,0)</f>
        <v>0</v>
      </c>
      <c r="MG141" s="44">
        <f>IF(AND('Service Matrix'!MG113="",COUNTA('Service Volumes 3'!MG8:MG9)&gt;0),1,0)</f>
        <v>0</v>
      </c>
      <c r="MH141" s="44">
        <f>IF(AND('Service Matrix'!MH113="",COUNTA('Service Volumes 3'!MH8:MH9)&gt;0),1,0)</f>
        <v>0</v>
      </c>
      <c r="MI141" s="44">
        <f>IF(AND('Service Matrix'!MI113="",COUNTA('Service Volumes 3'!MI8:MI9)&gt;0),1,0)</f>
        <v>0</v>
      </c>
      <c r="MJ141" s="44">
        <f>IF(AND('Service Matrix'!MJ113="",COUNTA('Service Volumes 3'!MJ8:MJ9)&gt;0),1,0)</f>
        <v>0</v>
      </c>
      <c r="MK141" s="44">
        <f>IF(AND('Service Matrix'!MK113="",COUNTA('Service Volumes 3'!MK8:MK9)&gt;0),1,0)</f>
        <v>0</v>
      </c>
      <c r="ML141" s="44">
        <f>IF(AND('Service Matrix'!ML113="",COUNTA('Service Volumes 3'!ML8:ML9)&gt;0),1,0)</f>
        <v>0</v>
      </c>
      <c r="MM141" s="44">
        <f>IF(AND('Service Matrix'!MM113="",COUNTA('Service Volumes 3'!MM8:MM9)&gt;0),1,0)</f>
        <v>0</v>
      </c>
      <c r="MN141" s="44">
        <f>IF(AND('Service Matrix'!MN113="",COUNTA('Service Volumes 3'!MN8:MN9)&gt;0),1,0)</f>
        <v>0</v>
      </c>
      <c r="MO141" s="44">
        <f>IF(AND('Service Matrix'!MO113="",COUNTA('Service Volumes 3'!MO8:MO9)&gt;0),1,0)</f>
        <v>0</v>
      </c>
      <c r="MP141" s="44">
        <f>IF(AND('Service Matrix'!MP113="",COUNTA('Service Volumes 3'!MP8:MP9)&gt;0),1,0)</f>
        <v>0</v>
      </c>
      <c r="MQ141" s="44">
        <f>IF(AND('Service Matrix'!MQ113="",COUNTA('Service Volumes 3'!MQ8:MQ9)&gt;0),1,0)</f>
        <v>0</v>
      </c>
      <c r="MR141" s="44">
        <f>IF(AND('Service Matrix'!MR113="",COUNTA('Service Volumes 3'!MR8:MR9)&gt;0),1,0)</f>
        <v>0</v>
      </c>
      <c r="MS141" s="44">
        <f>IF(AND('Service Matrix'!MS113="",COUNTA('Service Volumes 3'!MS8:MS9)&gt;0),1,0)</f>
        <v>0</v>
      </c>
      <c r="MT141" s="44">
        <f>IF(AND('Service Matrix'!MT113="",COUNTA('Service Volumes 3'!MT8:MT9)&gt;0),1,0)</f>
        <v>0</v>
      </c>
      <c r="MU141" s="44">
        <f>IF(AND('Service Matrix'!MU113="",COUNTA('Service Volumes 3'!MU8:MU9)&gt;0),1,0)</f>
        <v>0</v>
      </c>
      <c r="MV141" s="44">
        <f>IF(AND('Service Matrix'!MV113="",COUNTA('Service Volumes 3'!MV8:MV9)&gt;0),1,0)</f>
        <v>0</v>
      </c>
      <c r="MW141" s="44">
        <f>IF(AND('Service Matrix'!MW113="",COUNTA('Service Volumes 3'!MW8:MW9)&gt;0),1,0)</f>
        <v>0</v>
      </c>
      <c r="MX141" s="44">
        <f>IF(AND('Service Matrix'!MX113="",COUNTA('Service Volumes 3'!MX8:MX9)&gt;0),1,0)</f>
        <v>0</v>
      </c>
      <c r="MY141" s="44">
        <f>IF(AND('Service Matrix'!MY113="",COUNTA('Service Volumes 3'!MY8:MY9)&gt;0),1,0)</f>
        <v>0</v>
      </c>
      <c r="MZ141" s="44">
        <f>IF(AND('Service Matrix'!MZ113="",COUNTA('Service Volumes 3'!MZ8:MZ9)&gt;0),1,0)</f>
        <v>0</v>
      </c>
      <c r="NA141" s="44">
        <f>IF(AND('Service Matrix'!NA113="",COUNTA('Service Volumes 3'!NA8:NA9)&gt;0),1,0)</f>
        <v>0</v>
      </c>
      <c r="NB141" s="44">
        <f>IF(AND('Service Matrix'!NB113="",COUNTA('Service Volumes 3'!NB8:NB9)&gt;0),1,0)</f>
        <v>0</v>
      </c>
      <c r="NC141" s="44">
        <f>IF(AND('Service Matrix'!NC113="",COUNTA('Service Volumes 3'!NC8:NC9)&gt;0),1,0)</f>
        <v>0</v>
      </c>
      <c r="ND141" s="44">
        <f>IF(AND('Service Matrix'!ND113="",COUNTA('Service Volumes 3'!ND8:ND9)&gt;0),1,0)</f>
        <v>0</v>
      </c>
      <c r="NE141" s="44">
        <f>IF(AND('Service Matrix'!NE113="",COUNTA('Service Volumes 3'!NE8:NE9)&gt;0),1,0)</f>
        <v>0</v>
      </c>
      <c r="NF141" s="44">
        <f>IF(AND('Service Matrix'!NF113="",COUNTA('Service Volumes 3'!NF8:NF9)&gt;0),1,0)</f>
        <v>0</v>
      </c>
      <c r="NG141" s="44">
        <f>IF(AND('Service Matrix'!NG113="",COUNTA('Service Volumes 3'!NG8:NG9)&gt;0),1,0)</f>
        <v>0</v>
      </c>
      <c r="NH141" s="44">
        <f>IF(AND('Service Matrix'!NH113="",COUNTA('Service Volumes 3'!NH8:NH9)&gt;0),1,0)</f>
        <v>0</v>
      </c>
      <c r="NI141" s="44">
        <f>IF(AND('Service Matrix'!NI113="",COUNTA('Service Volumes 3'!NI8:NI9)&gt;0),1,0)</f>
        <v>0</v>
      </c>
      <c r="NJ141" s="44">
        <f>IF(AND('Service Matrix'!NJ113="",COUNTA('Service Volumes 3'!NJ8:NJ9)&gt;0),1,0)</f>
        <v>0</v>
      </c>
      <c r="NK141" s="44">
        <f>IF(AND('Service Matrix'!NK113="",COUNTA('Service Volumes 3'!NK8:NK9)&gt;0),1,0)</f>
        <v>0</v>
      </c>
      <c r="NL141" s="44">
        <f>IF(AND('Service Matrix'!NL113="",COUNTA('Service Volumes 3'!NL8:NL9)&gt;0),1,0)</f>
        <v>0</v>
      </c>
      <c r="NM141" s="44">
        <f>IF(AND('Service Matrix'!NM113="",COUNTA('Service Volumes 3'!NM8:NM9)&gt;0),1,0)</f>
        <v>0</v>
      </c>
      <c r="NN141" s="44">
        <f>IF(AND('Service Matrix'!NN113="",COUNTA('Service Volumes 3'!NN8:NN9)&gt;0),1,0)</f>
        <v>0</v>
      </c>
      <c r="NO141" s="44">
        <f>IF(AND('Service Matrix'!NO113="",COUNTA('Service Volumes 3'!NO8:NO9)&gt;0),1,0)</f>
        <v>0</v>
      </c>
      <c r="NP141" s="44">
        <f>IF(AND('Service Matrix'!NP113="",COUNTA('Service Volumes 3'!NP8:NP9)&gt;0),1,0)</f>
        <v>0</v>
      </c>
      <c r="NQ141" s="44">
        <f>IF(AND('Service Matrix'!NQ113="",COUNTA('Service Volumes 3'!NQ8:NQ9)&gt;0),1,0)</f>
        <v>0</v>
      </c>
      <c r="NR141" s="44">
        <f>IF(AND('Service Matrix'!NR113="",COUNTA('Service Volumes 3'!NR8:NR9)&gt;0),1,0)</f>
        <v>0</v>
      </c>
      <c r="NS141" s="44">
        <f>IF(AND('Service Matrix'!NS113="",COUNTA('Service Volumes 3'!NS8:NS9)&gt;0),1,0)</f>
        <v>0</v>
      </c>
      <c r="NT141" s="44">
        <f>IF(AND('Service Matrix'!NT113="",COUNTA('Service Volumes 3'!NT8:NT9)&gt;0),1,0)</f>
        <v>0</v>
      </c>
      <c r="NU141" s="44">
        <f>IF(AND('Service Matrix'!NU113="",COUNTA('Service Volumes 3'!NU8:NU9)&gt;0),1,0)</f>
        <v>0</v>
      </c>
      <c r="NV141" s="44">
        <f>IF(AND('Service Matrix'!NV113="",COUNTA('Service Volumes 3'!NV8:NV9)&gt;0),1,0)</f>
        <v>0</v>
      </c>
      <c r="NW141" s="44">
        <f>IF(AND('Service Matrix'!NW113="",COUNTA('Service Volumes 3'!NW8:NW9)&gt;0),1,0)</f>
        <v>0</v>
      </c>
      <c r="NX141" s="44">
        <f>IF(AND('Service Matrix'!NX113="",COUNTA('Service Volumes 3'!NX8:NX9)&gt;0),1,0)</f>
        <v>0</v>
      </c>
      <c r="NY141" s="44">
        <f>IF(AND('Service Matrix'!NY113="",COUNTA('Service Volumes 3'!NY8:NY9)&gt;0),1,0)</f>
        <v>0</v>
      </c>
      <c r="NZ141" s="44">
        <f>IF(AND('Service Matrix'!NZ113="",COUNTA('Service Volumes 3'!NZ8:NZ9)&gt;0),1,0)</f>
        <v>0</v>
      </c>
      <c r="OA141" s="44">
        <f>IF(AND('Service Matrix'!OA113="",COUNTA('Service Volumes 3'!OA8:OA9)&gt;0),1,0)</f>
        <v>0</v>
      </c>
      <c r="OB141" s="44">
        <f>IF(AND('Service Matrix'!OB113="",COUNTA('Service Volumes 3'!OB8:OB9)&gt;0),1,0)</f>
        <v>0</v>
      </c>
      <c r="OC141" s="44">
        <f>IF(AND('Service Matrix'!OC113="",COUNTA('Service Volumes 3'!OC8:OC9)&gt;0),1,0)</f>
        <v>0</v>
      </c>
      <c r="OD141" s="44">
        <f>IF(AND('Service Matrix'!OD113="",COUNTA('Service Volumes 3'!OD8:OD9)&gt;0),1,0)</f>
        <v>0</v>
      </c>
      <c r="OE141" s="44">
        <f>IF(AND('Service Matrix'!OE113="",COUNTA('Service Volumes 3'!OE8:OE9)&gt;0),1,0)</f>
        <v>0</v>
      </c>
      <c r="OF141" s="44">
        <f>IF(AND('Service Matrix'!OF113="",COUNTA('Service Volumes 3'!OF8:OF9)&gt;0),1,0)</f>
        <v>0</v>
      </c>
      <c r="OG141" s="44">
        <f>IF(AND('Service Matrix'!OG113="",COUNTA('Service Volumes 3'!OG8:OG9)&gt;0),1,0)</f>
        <v>0</v>
      </c>
      <c r="OH141" s="44">
        <f>IF(AND('Service Matrix'!OH113="",COUNTA('Service Volumes 3'!OH8:OH9)&gt;0),1,0)</f>
        <v>0</v>
      </c>
      <c r="OI141" s="44">
        <f>IF(AND('Service Matrix'!OI113="",COUNTA('Service Volumes 3'!OI8:OI9)&gt;0),1,0)</f>
        <v>0</v>
      </c>
      <c r="OJ141" s="44">
        <f>IF(AND('Service Matrix'!OJ113="",COUNTA('Service Volumes 3'!OJ8:OJ9)&gt;0),1,0)</f>
        <v>0</v>
      </c>
      <c r="OK141" s="44">
        <f>IF(AND('Service Matrix'!OK113="",COUNTA('Service Volumes 3'!OK8:OK9)&gt;0),1,0)</f>
        <v>0</v>
      </c>
      <c r="OL141" s="44">
        <f>IF(AND('Service Matrix'!OL113="",COUNTA('Service Volumes 3'!OL8:OL9)&gt;0),1,0)</f>
        <v>0</v>
      </c>
      <c r="OM141" s="44">
        <f>IF(AND('Service Matrix'!OM113="",COUNTA('Service Volumes 3'!OM8:OM9)&gt;0),1,0)</f>
        <v>0</v>
      </c>
      <c r="ON141" s="44">
        <f>IF(AND('Service Matrix'!ON113="",COUNTA('Service Volumes 3'!ON8:ON9)&gt;0),1,0)</f>
        <v>0</v>
      </c>
    </row>
    <row r="142" spans="2:404" ht="10.25" customHeight="1">
      <c r="B142" s="47" t="s">
        <v>146</v>
      </c>
      <c r="C142" s="45" t="s">
        <v>147</v>
      </c>
      <c r="D142" s="43" t="str">
        <f t="shared" si="7"/>
        <v>OK</v>
      </c>
      <c r="E142" s="44">
        <f>IF(AND('Service Matrix'!E114="",COUNTA('Service Volumes 3'!E10:E11)&gt;0),1,0)</f>
        <v>0</v>
      </c>
      <c r="F142" s="44">
        <f>IF(AND('Service Matrix'!F114="",COUNTA('Service Volumes 3'!F10:F11)&gt;0),1,0)</f>
        <v>0</v>
      </c>
      <c r="G142" s="44">
        <f>IF(AND('Service Matrix'!G114="",COUNTA('Service Volumes 3'!G10:G11)&gt;0),1,0)</f>
        <v>0</v>
      </c>
      <c r="H142" s="44">
        <f>IF(AND('Service Matrix'!H114="",COUNTA('Service Volumes 3'!H10:H11)&gt;0),1,0)</f>
        <v>0</v>
      </c>
      <c r="I142" s="44">
        <f>IF(AND('Service Matrix'!I114="",COUNTA('Service Volumes 3'!I10:I11)&gt;0),1,0)</f>
        <v>0</v>
      </c>
      <c r="J142" s="44">
        <f>IF(AND('Service Matrix'!J114="",COUNTA('Service Volumes 3'!J10:J11)&gt;0),1,0)</f>
        <v>0</v>
      </c>
      <c r="K142" s="44">
        <f>IF(AND('Service Matrix'!K114="",COUNTA('Service Volumes 3'!K10:K11)&gt;0),1,0)</f>
        <v>0</v>
      </c>
      <c r="L142" s="44">
        <f>IF(AND('Service Matrix'!L114="",COUNTA('Service Volumes 3'!L10:L11)&gt;0),1,0)</f>
        <v>0</v>
      </c>
      <c r="M142" s="44">
        <f>IF(AND('Service Matrix'!M114="",COUNTA('Service Volumes 3'!M10:M11)&gt;0),1,0)</f>
        <v>0</v>
      </c>
      <c r="N142" s="44">
        <f>IF(AND('Service Matrix'!N114="",COUNTA('Service Volumes 3'!N10:N11)&gt;0),1,0)</f>
        <v>0</v>
      </c>
      <c r="O142" s="44">
        <f>IF(AND('Service Matrix'!O114="",COUNTA('Service Volumes 3'!O10:O11)&gt;0),1,0)</f>
        <v>0</v>
      </c>
      <c r="P142" s="44">
        <f>IF(AND('Service Matrix'!P114="",COUNTA('Service Volumes 3'!P10:P11)&gt;0),1,0)</f>
        <v>0</v>
      </c>
      <c r="Q142" s="44">
        <f>IF(AND('Service Matrix'!Q114="",COUNTA('Service Volumes 3'!Q10:Q11)&gt;0),1,0)</f>
        <v>0</v>
      </c>
      <c r="R142" s="44">
        <f>IF(AND('Service Matrix'!R114="",COUNTA('Service Volumes 3'!R10:R11)&gt;0),1,0)</f>
        <v>0</v>
      </c>
      <c r="S142" s="44">
        <f>IF(AND('Service Matrix'!S114="",COUNTA('Service Volumes 3'!S10:S11)&gt;0),1,0)</f>
        <v>0</v>
      </c>
      <c r="T142" s="44">
        <f>IF(AND('Service Matrix'!T114="",COUNTA('Service Volumes 3'!T10:T11)&gt;0),1,0)</f>
        <v>0</v>
      </c>
      <c r="U142" s="44">
        <f>IF(AND('Service Matrix'!U114="",COUNTA('Service Volumes 3'!U10:U11)&gt;0),1,0)</f>
        <v>0</v>
      </c>
      <c r="V142" s="44">
        <f>IF(AND('Service Matrix'!V114="",COUNTA('Service Volumes 3'!V10:V11)&gt;0),1,0)</f>
        <v>0</v>
      </c>
      <c r="W142" s="44">
        <f>IF(AND('Service Matrix'!W114="",COUNTA('Service Volumes 3'!W10:W11)&gt;0),1,0)</f>
        <v>0</v>
      </c>
      <c r="X142" s="44">
        <f>IF(AND('Service Matrix'!X114="",COUNTA('Service Volumes 3'!X10:X11)&gt;0),1,0)</f>
        <v>0</v>
      </c>
      <c r="Y142" s="44">
        <f>IF(AND('Service Matrix'!Y114="",COUNTA('Service Volumes 3'!Y10:Y11)&gt;0),1,0)</f>
        <v>0</v>
      </c>
      <c r="Z142" s="44">
        <f>IF(AND('Service Matrix'!Z114="",COUNTA('Service Volumes 3'!Z10:Z11)&gt;0),1,0)</f>
        <v>0</v>
      </c>
      <c r="AA142" s="44">
        <f>IF(AND('Service Matrix'!AA114="",COUNTA('Service Volumes 3'!AA10:AA11)&gt;0),1,0)</f>
        <v>0</v>
      </c>
      <c r="AB142" s="44">
        <f>IF(AND('Service Matrix'!AB114="",COUNTA('Service Volumes 3'!AB10:AB11)&gt;0),1,0)</f>
        <v>0</v>
      </c>
      <c r="AC142" s="44">
        <f>IF(AND('Service Matrix'!AC114="",COUNTA('Service Volumes 3'!AC10:AC11)&gt;0),1,0)</f>
        <v>0</v>
      </c>
      <c r="AD142" s="44">
        <f>IF(AND('Service Matrix'!AD114="",COUNTA('Service Volumes 3'!AD10:AD11)&gt;0),1,0)</f>
        <v>0</v>
      </c>
      <c r="AE142" s="44">
        <f>IF(AND('Service Matrix'!AE114="",COUNTA('Service Volumes 3'!AE10:AE11)&gt;0),1,0)</f>
        <v>0</v>
      </c>
      <c r="AF142" s="44">
        <f>IF(AND('Service Matrix'!AF114="",COUNTA('Service Volumes 3'!AF10:AF11)&gt;0),1,0)</f>
        <v>0</v>
      </c>
      <c r="AG142" s="44">
        <f>IF(AND('Service Matrix'!AG114="",COUNTA('Service Volumes 3'!AG10:AG11)&gt;0),1,0)</f>
        <v>0</v>
      </c>
      <c r="AH142" s="44">
        <f>IF(AND('Service Matrix'!AH114="",COUNTA('Service Volumes 3'!AH10:AH11)&gt;0),1,0)</f>
        <v>0</v>
      </c>
      <c r="AI142" s="44">
        <f>IF(AND('Service Matrix'!AI114="",COUNTA('Service Volumes 3'!AI10:AI11)&gt;0),1,0)</f>
        <v>0</v>
      </c>
      <c r="AJ142" s="44">
        <f>IF(AND('Service Matrix'!AJ114="",COUNTA('Service Volumes 3'!AJ10:AJ11)&gt;0),1,0)</f>
        <v>0</v>
      </c>
      <c r="AK142" s="44">
        <f>IF(AND('Service Matrix'!AK114="",COUNTA('Service Volumes 3'!AK10:AK11)&gt;0),1,0)</f>
        <v>0</v>
      </c>
      <c r="AL142" s="44">
        <f>IF(AND('Service Matrix'!AL114="",COUNTA('Service Volumes 3'!AL10:AL11)&gt;0),1,0)</f>
        <v>0</v>
      </c>
      <c r="AM142" s="44">
        <f>IF(AND('Service Matrix'!AM114="",COUNTA('Service Volumes 3'!AM10:AM11)&gt;0),1,0)</f>
        <v>0</v>
      </c>
      <c r="AN142" s="44">
        <f>IF(AND('Service Matrix'!AN114="",COUNTA('Service Volumes 3'!AN10:AN11)&gt;0),1,0)</f>
        <v>0</v>
      </c>
      <c r="AO142" s="44">
        <f>IF(AND('Service Matrix'!AO114="",COUNTA('Service Volumes 3'!AO10:AO11)&gt;0),1,0)</f>
        <v>0</v>
      </c>
      <c r="AP142" s="44">
        <f>IF(AND('Service Matrix'!AP114="",COUNTA('Service Volumes 3'!AP10:AP11)&gt;0),1,0)</f>
        <v>0</v>
      </c>
      <c r="AQ142" s="44">
        <f>IF(AND('Service Matrix'!AQ114="",COUNTA('Service Volumes 3'!AQ10:AQ11)&gt;0),1,0)</f>
        <v>0</v>
      </c>
      <c r="AR142" s="44">
        <f>IF(AND('Service Matrix'!AR114="",COUNTA('Service Volumes 3'!AR10:AR11)&gt;0),1,0)</f>
        <v>0</v>
      </c>
      <c r="AS142" s="44">
        <f>IF(AND('Service Matrix'!AS114="",COUNTA('Service Volumes 3'!AS10:AS11)&gt;0),1,0)</f>
        <v>0</v>
      </c>
      <c r="AT142" s="44">
        <f>IF(AND('Service Matrix'!AT114="",COUNTA('Service Volumes 3'!AT10:AT11)&gt;0),1,0)</f>
        <v>0</v>
      </c>
      <c r="AU142" s="44">
        <f>IF(AND('Service Matrix'!AU114="",COUNTA('Service Volumes 3'!AU10:AU11)&gt;0),1,0)</f>
        <v>0</v>
      </c>
      <c r="AV142" s="44">
        <f>IF(AND('Service Matrix'!AV114="",COUNTA('Service Volumes 3'!AV10:AV11)&gt;0),1,0)</f>
        <v>0</v>
      </c>
      <c r="AW142" s="44">
        <f>IF(AND('Service Matrix'!AW114="",COUNTA('Service Volumes 3'!AW10:AW11)&gt;0),1,0)</f>
        <v>0</v>
      </c>
      <c r="AX142" s="44">
        <f>IF(AND('Service Matrix'!AX114="",COUNTA('Service Volumes 3'!AX10:AX11)&gt;0),1,0)</f>
        <v>0</v>
      </c>
      <c r="AY142" s="44">
        <f>IF(AND('Service Matrix'!AY114="",COUNTA('Service Volumes 3'!AY10:AY11)&gt;0),1,0)</f>
        <v>0</v>
      </c>
      <c r="AZ142" s="44">
        <f>IF(AND('Service Matrix'!AZ114="",COUNTA('Service Volumes 3'!AZ10:AZ11)&gt;0),1,0)</f>
        <v>0</v>
      </c>
      <c r="BA142" s="44">
        <f>IF(AND('Service Matrix'!BA114="",COUNTA('Service Volumes 3'!BA10:BA11)&gt;0),1,0)</f>
        <v>0</v>
      </c>
      <c r="BB142" s="44">
        <f>IF(AND('Service Matrix'!BB114="",COUNTA('Service Volumes 3'!BB10:BB11)&gt;0),1,0)</f>
        <v>0</v>
      </c>
      <c r="BC142" s="44">
        <f>IF(AND('Service Matrix'!BC114="",COUNTA('Service Volumes 3'!BC10:BC11)&gt;0),1,0)</f>
        <v>0</v>
      </c>
      <c r="BD142" s="44">
        <f>IF(AND('Service Matrix'!BD114="",COUNTA('Service Volumes 3'!BD10:BD11)&gt;0),1,0)</f>
        <v>0</v>
      </c>
      <c r="BE142" s="44">
        <f>IF(AND('Service Matrix'!BE114="",COUNTA('Service Volumes 3'!BE10:BE11)&gt;0),1,0)</f>
        <v>0</v>
      </c>
      <c r="BF142" s="44">
        <f>IF(AND('Service Matrix'!BF114="",COUNTA('Service Volumes 3'!BF10:BF11)&gt;0),1,0)</f>
        <v>0</v>
      </c>
      <c r="BG142" s="44">
        <f>IF(AND('Service Matrix'!BG114="",COUNTA('Service Volumes 3'!BG10:BG11)&gt;0),1,0)</f>
        <v>0</v>
      </c>
      <c r="BH142" s="44">
        <f>IF(AND('Service Matrix'!BH114="",COUNTA('Service Volumes 3'!BH10:BH11)&gt;0),1,0)</f>
        <v>0</v>
      </c>
      <c r="BI142" s="44">
        <f>IF(AND('Service Matrix'!BI114="",COUNTA('Service Volumes 3'!BI10:BI11)&gt;0),1,0)</f>
        <v>0</v>
      </c>
      <c r="BJ142" s="44">
        <f>IF(AND('Service Matrix'!BJ114="",COUNTA('Service Volumes 3'!BJ10:BJ11)&gt;0),1,0)</f>
        <v>0</v>
      </c>
      <c r="BK142" s="44">
        <f>IF(AND('Service Matrix'!BK114="",COUNTA('Service Volumes 3'!BK10:BK11)&gt;0),1,0)</f>
        <v>0</v>
      </c>
      <c r="BL142" s="44">
        <f>IF(AND('Service Matrix'!BL114="",COUNTA('Service Volumes 3'!BL10:BL11)&gt;0),1,0)</f>
        <v>0</v>
      </c>
      <c r="BM142" s="44">
        <f>IF(AND('Service Matrix'!BM114="",COUNTA('Service Volumes 3'!BM10:BM11)&gt;0),1,0)</f>
        <v>0</v>
      </c>
      <c r="BN142" s="44">
        <f>IF(AND('Service Matrix'!BN114="",COUNTA('Service Volumes 3'!BN10:BN11)&gt;0),1,0)</f>
        <v>0</v>
      </c>
      <c r="BO142" s="44">
        <f>IF(AND('Service Matrix'!BO114="",COUNTA('Service Volumes 3'!BO10:BO11)&gt;0),1,0)</f>
        <v>0</v>
      </c>
      <c r="BP142" s="44">
        <f>IF(AND('Service Matrix'!BP114="",COUNTA('Service Volumes 3'!BP10:BP11)&gt;0),1,0)</f>
        <v>0</v>
      </c>
      <c r="BQ142" s="44">
        <f>IF(AND('Service Matrix'!BQ114="",COUNTA('Service Volumes 3'!BQ10:BQ11)&gt;0),1,0)</f>
        <v>0</v>
      </c>
      <c r="BR142" s="44">
        <f>IF(AND('Service Matrix'!BR114="",COUNTA('Service Volumes 3'!BR10:BR11)&gt;0),1,0)</f>
        <v>0</v>
      </c>
      <c r="BS142" s="44">
        <f>IF(AND('Service Matrix'!BS114="",COUNTA('Service Volumes 3'!BS10:BS11)&gt;0),1,0)</f>
        <v>0</v>
      </c>
      <c r="BT142" s="44">
        <f>IF(AND('Service Matrix'!BT114="",COUNTA('Service Volumes 3'!BT10:BT11)&gt;0),1,0)</f>
        <v>0</v>
      </c>
      <c r="BU142" s="44">
        <f>IF(AND('Service Matrix'!BU114="",COUNTA('Service Volumes 3'!BU10:BU11)&gt;0),1,0)</f>
        <v>0</v>
      </c>
      <c r="BV142" s="44">
        <f>IF(AND('Service Matrix'!BV114="",COUNTA('Service Volumes 3'!BV10:BV11)&gt;0),1,0)</f>
        <v>0</v>
      </c>
      <c r="BW142" s="44">
        <f>IF(AND('Service Matrix'!BW114="",COUNTA('Service Volumes 3'!BW10:BW11)&gt;0),1,0)</f>
        <v>0</v>
      </c>
      <c r="BX142" s="44">
        <f>IF(AND('Service Matrix'!BX114="",COUNTA('Service Volumes 3'!BX10:BX11)&gt;0),1,0)</f>
        <v>0</v>
      </c>
      <c r="BY142" s="44">
        <f>IF(AND('Service Matrix'!BY114="",COUNTA('Service Volumes 3'!BY10:BY11)&gt;0),1,0)</f>
        <v>0</v>
      </c>
      <c r="BZ142" s="44">
        <f>IF(AND('Service Matrix'!BZ114="",COUNTA('Service Volumes 3'!BZ10:BZ11)&gt;0),1,0)</f>
        <v>0</v>
      </c>
      <c r="CA142" s="44">
        <f>IF(AND('Service Matrix'!CA114="",COUNTA('Service Volumes 3'!CA10:CA11)&gt;0),1,0)</f>
        <v>0</v>
      </c>
      <c r="CB142" s="44">
        <f>IF(AND('Service Matrix'!CB114="",COUNTA('Service Volumes 3'!CB10:CB11)&gt;0),1,0)</f>
        <v>0</v>
      </c>
      <c r="CC142" s="44">
        <f>IF(AND('Service Matrix'!CC114="",COUNTA('Service Volumes 3'!CC10:CC11)&gt;0),1,0)</f>
        <v>0</v>
      </c>
      <c r="CD142" s="44">
        <f>IF(AND('Service Matrix'!CD114="",COUNTA('Service Volumes 3'!CD10:CD11)&gt;0),1,0)</f>
        <v>0</v>
      </c>
      <c r="CE142" s="44">
        <f>IF(AND('Service Matrix'!CE114="",COUNTA('Service Volumes 3'!CE10:CE11)&gt;0),1,0)</f>
        <v>0</v>
      </c>
      <c r="CF142" s="44">
        <f>IF(AND('Service Matrix'!CF114="",COUNTA('Service Volumes 3'!CF10:CF11)&gt;0),1,0)</f>
        <v>0</v>
      </c>
      <c r="CG142" s="44">
        <f>IF(AND('Service Matrix'!CG114="",COUNTA('Service Volumes 3'!CG10:CG11)&gt;0),1,0)</f>
        <v>0</v>
      </c>
      <c r="CH142" s="44">
        <f>IF(AND('Service Matrix'!CH114="",COUNTA('Service Volumes 3'!CH10:CH11)&gt;0),1,0)</f>
        <v>0</v>
      </c>
      <c r="CI142" s="44">
        <f>IF(AND('Service Matrix'!CI114="",COUNTA('Service Volumes 3'!CI10:CI11)&gt;0),1,0)</f>
        <v>0</v>
      </c>
      <c r="CJ142" s="44">
        <f>IF(AND('Service Matrix'!CJ114="",COUNTA('Service Volumes 3'!CJ10:CJ11)&gt;0),1,0)</f>
        <v>0</v>
      </c>
      <c r="CK142" s="44">
        <f>IF(AND('Service Matrix'!CK114="",COUNTA('Service Volumes 3'!CK10:CK11)&gt;0),1,0)</f>
        <v>0</v>
      </c>
      <c r="CL142" s="44">
        <f>IF(AND('Service Matrix'!CL114="",COUNTA('Service Volumes 3'!CL10:CL11)&gt;0),1,0)</f>
        <v>0</v>
      </c>
      <c r="CM142" s="44">
        <f>IF(AND('Service Matrix'!CM114="",COUNTA('Service Volumes 3'!CM10:CM11)&gt;0),1,0)</f>
        <v>0</v>
      </c>
      <c r="CN142" s="44">
        <f>IF(AND('Service Matrix'!CN114="",COUNTA('Service Volumes 3'!CN10:CN11)&gt;0),1,0)</f>
        <v>0</v>
      </c>
      <c r="CO142" s="44">
        <f>IF(AND('Service Matrix'!CO114="",COUNTA('Service Volumes 3'!CO10:CO11)&gt;0),1,0)</f>
        <v>0</v>
      </c>
      <c r="CP142" s="44">
        <f>IF(AND('Service Matrix'!CP114="",COUNTA('Service Volumes 3'!CP10:CP11)&gt;0),1,0)</f>
        <v>0</v>
      </c>
      <c r="CQ142" s="44">
        <f>IF(AND('Service Matrix'!CQ114="",COUNTA('Service Volumes 3'!CQ10:CQ11)&gt;0),1,0)</f>
        <v>0</v>
      </c>
      <c r="CR142" s="44">
        <f>IF(AND('Service Matrix'!CR114="",COUNTA('Service Volumes 3'!CR10:CR11)&gt;0),1,0)</f>
        <v>0</v>
      </c>
      <c r="CS142" s="44">
        <f>IF(AND('Service Matrix'!CS114="",COUNTA('Service Volumes 3'!CS10:CS11)&gt;0),1,0)</f>
        <v>0</v>
      </c>
      <c r="CT142" s="44">
        <f>IF(AND('Service Matrix'!CT114="",COUNTA('Service Volumes 3'!CT10:CT11)&gt;0),1,0)</f>
        <v>0</v>
      </c>
      <c r="CU142" s="44">
        <f>IF(AND('Service Matrix'!CU114="",COUNTA('Service Volumes 3'!CU10:CU11)&gt;0),1,0)</f>
        <v>0</v>
      </c>
      <c r="CV142" s="44">
        <f>IF(AND('Service Matrix'!CV114="",COUNTA('Service Volumes 3'!CV10:CV11)&gt;0),1,0)</f>
        <v>0</v>
      </c>
      <c r="CW142" s="44">
        <f>IF(AND('Service Matrix'!CW114="",COUNTA('Service Volumes 3'!CW10:CW11)&gt;0),1,0)</f>
        <v>0</v>
      </c>
      <c r="CX142" s="44">
        <f>IF(AND('Service Matrix'!CX114="",COUNTA('Service Volumes 3'!CX10:CX11)&gt;0),1,0)</f>
        <v>0</v>
      </c>
      <c r="CY142" s="44">
        <f>IF(AND('Service Matrix'!CY114="",COUNTA('Service Volumes 3'!CY10:CY11)&gt;0),1,0)</f>
        <v>0</v>
      </c>
      <c r="CZ142" s="44">
        <f>IF(AND('Service Matrix'!CZ114="",COUNTA('Service Volumes 3'!CZ10:CZ11)&gt;0),1,0)</f>
        <v>0</v>
      </c>
      <c r="DA142" s="44">
        <f>IF(AND('Service Matrix'!DA114="",COUNTA('Service Volumes 3'!DA10:DA11)&gt;0),1,0)</f>
        <v>0</v>
      </c>
      <c r="DB142" s="44">
        <f>IF(AND('Service Matrix'!DB114="",COUNTA('Service Volumes 3'!DB10:DB11)&gt;0),1,0)</f>
        <v>0</v>
      </c>
      <c r="DC142" s="44">
        <f>IF(AND('Service Matrix'!DC114="",COUNTA('Service Volumes 3'!DC10:DC11)&gt;0),1,0)</f>
        <v>0</v>
      </c>
      <c r="DD142" s="44">
        <f>IF(AND('Service Matrix'!DD114="",COUNTA('Service Volumes 3'!DD10:DD11)&gt;0),1,0)</f>
        <v>0</v>
      </c>
      <c r="DE142" s="44">
        <f>IF(AND('Service Matrix'!DE114="",COUNTA('Service Volumes 3'!DE10:DE11)&gt;0),1,0)</f>
        <v>0</v>
      </c>
      <c r="DF142" s="44">
        <f>IF(AND('Service Matrix'!DF114="",COUNTA('Service Volumes 3'!DF10:DF11)&gt;0),1,0)</f>
        <v>0</v>
      </c>
      <c r="DG142" s="44">
        <f>IF(AND('Service Matrix'!DG114="",COUNTA('Service Volumes 3'!DG10:DG11)&gt;0),1,0)</f>
        <v>0</v>
      </c>
      <c r="DH142" s="44">
        <f>IF(AND('Service Matrix'!DH114="",COUNTA('Service Volumes 3'!DH10:DH11)&gt;0),1,0)</f>
        <v>0</v>
      </c>
      <c r="DI142" s="44">
        <f>IF(AND('Service Matrix'!DI114="",COUNTA('Service Volumes 3'!DI10:DI11)&gt;0),1,0)</f>
        <v>0</v>
      </c>
      <c r="DJ142" s="44">
        <f>IF(AND('Service Matrix'!DJ114="",COUNTA('Service Volumes 3'!DJ10:DJ11)&gt;0),1,0)</f>
        <v>0</v>
      </c>
      <c r="DK142" s="44">
        <f>IF(AND('Service Matrix'!DK114="",COUNTA('Service Volumes 3'!DK10:DK11)&gt;0),1,0)</f>
        <v>0</v>
      </c>
      <c r="DL142" s="44">
        <f>IF(AND('Service Matrix'!DL114="",COUNTA('Service Volumes 3'!DL10:DL11)&gt;0),1,0)</f>
        <v>0</v>
      </c>
      <c r="DM142" s="44">
        <f>IF(AND('Service Matrix'!DM114="",COUNTA('Service Volumes 3'!DM10:DM11)&gt;0),1,0)</f>
        <v>0</v>
      </c>
      <c r="DN142" s="44">
        <f>IF(AND('Service Matrix'!DN114="",COUNTA('Service Volumes 3'!DN10:DN11)&gt;0),1,0)</f>
        <v>0</v>
      </c>
      <c r="DO142" s="44">
        <f>IF(AND('Service Matrix'!DO114="",COUNTA('Service Volumes 3'!DO10:DO11)&gt;0),1,0)</f>
        <v>0</v>
      </c>
      <c r="DP142" s="44">
        <f>IF(AND('Service Matrix'!DP114="",COUNTA('Service Volumes 3'!DP10:DP11)&gt;0),1,0)</f>
        <v>0</v>
      </c>
      <c r="DQ142" s="44">
        <f>IF(AND('Service Matrix'!DQ114="",COUNTA('Service Volumes 3'!DQ10:DQ11)&gt;0),1,0)</f>
        <v>0</v>
      </c>
      <c r="DR142" s="44">
        <f>IF(AND('Service Matrix'!DR114="",COUNTA('Service Volumes 3'!DR10:DR11)&gt;0),1,0)</f>
        <v>0</v>
      </c>
      <c r="DS142" s="44">
        <f>IF(AND('Service Matrix'!DS114="",COUNTA('Service Volumes 3'!DS10:DS11)&gt;0),1,0)</f>
        <v>0</v>
      </c>
      <c r="DT142" s="44">
        <f>IF(AND('Service Matrix'!DT114="",COUNTA('Service Volumes 3'!DT10:DT11)&gt;0),1,0)</f>
        <v>0</v>
      </c>
      <c r="DU142" s="44">
        <f>IF(AND('Service Matrix'!DU114="",COUNTA('Service Volumes 3'!DU10:DU11)&gt;0),1,0)</f>
        <v>0</v>
      </c>
      <c r="DV142" s="44">
        <f>IF(AND('Service Matrix'!DV114="",COUNTA('Service Volumes 3'!DV10:DV11)&gt;0),1,0)</f>
        <v>0</v>
      </c>
      <c r="DW142" s="44">
        <f>IF(AND('Service Matrix'!DW114="",COUNTA('Service Volumes 3'!DW10:DW11)&gt;0),1,0)</f>
        <v>0</v>
      </c>
      <c r="DX142" s="44">
        <f>IF(AND('Service Matrix'!DX114="",COUNTA('Service Volumes 3'!DX10:DX11)&gt;0),1,0)</f>
        <v>0</v>
      </c>
      <c r="DY142" s="44">
        <f>IF(AND('Service Matrix'!DY114="",COUNTA('Service Volumes 3'!DY10:DY11)&gt;0),1,0)</f>
        <v>0</v>
      </c>
      <c r="DZ142" s="44">
        <f>IF(AND('Service Matrix'!DZ114="",COUNTA('Service Volumes 3'!DZ10:DZ11)&gt;0),1,0)</f>
        <v>0</v>
      </c>
      <c r="EA142" s="44">
        <f>IF(AND('Service Matrix'!EA114="",COUNTA('Service Volumes 3'!EA10:EA11)&gt;0),1,0)</f>
        <v>0</v>
      </c>
      <c r="EB142" s="44">
        <f>IF(AND('Service Matrix'!EB114="",COUNTA('Service Volumes 3'!EB10:EB11)&gt;0),1,0)</f>
        <v>0</v>
      </c>
      <c r="EC142" s="44">
        <f>IF(AND('Service Matrix'!EC114="",COUNTA('Service Volumes 3'!EC10:EC11)&gt;0),1,0)</f>
        <v>0</v>
      </c>
      <c r="ED142" s="44">
        <f>IF(AND('Service Matrix'!ED114="",COUNTA('Service Volumes 3'!ED10:ED11)&gt;0),1,0)</f>
        <v>0</v>
      </c>
      <c r="EE142" s="44">
        <f>IF(AND('Service Matrix'!EE114="",COUNTA('Service Volumes 3'!EE10:EE11)&gt;0),1,0)</f>
        <v>0</v>
      </c>
      <c r="EF142" s="44">
        <f>IF(AND('Service Matrix'!EF114="",COUNTA('Service Volumes 3'!EF10:EF11)&gt;0),1,0)</f>
        <v>0</v>
      </c>
      <c r="EG142" s="44">
        <f>IF(AND('Service Matrix'!EG114="",COUNTA('Service Volumes 3'!EG10:EG11)&gt;0),1,0)</f>
        <v>0</v>
      </c>
      <c r="EH142" s="44">
        <f>IF(AND('Service Matrix'!EH114="",COUNTA('Service Volumes 3'!EH10:EH11)&gt;0),1,0)</f>
        <v>0</v>
      </c>
      <c r="EI142" s="44">
        <f>IF(AND('Service Matrix'!EI114="",COUNTA('Service Volumes 3'!EI10:EI11)&gt;0),1,0)</f>
        <v>0</v>
      </c>
      <c r="EJ142" s="44">
        <f>IF(AND('Service Matrix'!EJ114="",COUNTA('Service Volumes 3'!EJ10:EJ11)&gt;0),1,0)</f>
        <v>0</v>
      </c>
      <c r="EK142" s="44">
        <f>IF(AND('Service Matrix'!EK114="",COUNTA('Service Volumes 3'!EK10:EK11)&gt;0),1,0)</f>
        <v>0</v>
      </c>
      <c r="EL142" s="44">
        <f>IF(AND('Service Matrix'!EL114="",COUNTA('Service Volumes 3'!EL10:EL11)&gt;0),1,0)</f>
        <v>0</v>
      </c>
      <c r="EM142" s="44">
        <f>IF(AND('Service Matrix'!EM114="",COUNTA('Service Volumes 3'!EM10:EM11)&gt;0),1,0)</f>
        <v>0</v>
      </c>
      <c r="EN142" s="44">
        <f>IF(AND('Service Matrix'!EN114="",COUNTA('Service Volumes 3'!EN10:EN11)&gt;0),1,0)</f>
        <v>0</v>
      </c>
      <c r="EO142" s="44">
        <f>IF(AND('Service Matrix'!EO114="",COUNTA('Service Volumes 3'!EO10:EO11)&gt;0),1,0)</f>
        <v>0</v>
      </c>
      <c r="EP142" s="44">
        <f>IF(AND('Service Matrix'!EP114="",COUNTA('Service Volumes 3'!EP10:EP11)&gt;0),1,0)</f>
        <v>0</v>
      </c>
      <c r="EQ142" s="44">
        <f>IF(AND('Service Matrix'!EQ114="",COUNTA('Service Volumes 3'!EQ10:EQ11)&gt;0),1,0)</f>
        <v>0</v>
      </c>
      <c r="ER142" s="44">
        <f>IF(AND('Service Matrix'!ER114="",COUNTA('Service Volumes 3'!ER10:ER11)&gt;0),1,0)</f>
        <v>0</v>
      </c>
      <c r="ES142" s="44">
        <f>IF(AND('Service Matrix'!ES114="",COUNTA('Service Volumes 3'!ES10:ES11)&gt;0),1,0)</f>
        <v>0</v>
      </c>
      <c r="ET142" s="44">
        <f>IF(AND('Service Matrix'!ET114="",COUNTA('Service Volumes 3'!ET10:ET11)&gt;0),1,0)</f>
        <v>0</v>
      </c>
      <c r="EU142" s="44">
        <f>IF(AND('Service Matrix'!EU114="",COUNTA('Service Volumes 3'!EU10:EU11)&gt;0),1,0)</f>
        <v>0</v>
      </c>
      <c r="EV142" s="44">
        <f>IF(AND('Service Matrix'!EV114="",COUNTA('Service Volumes 3'!EV10:EV11)&gt;0),1,0)</f>
        <v>0</v>
      </c>
      <c r="EW142" s="44">
        <f>IF(AND('Service Matrix'!EW114="",COUNTA('Service Volumes 3'!EW10:EW11)&gt;0),1,0)</f>
        <v>0</v>
      </c>
      <c r="EX142" s="44">
        <f>IF(AND('Service Matrix'!EX114="",COUNTA('Service Volumes 3'!EX10:EX11)&gt;0),1,0)</f>
        <v>0</v>
      </c>
      <c r="EY142" s="44">
        <f>IF(AND('Service Matrix'!EY114="",COUNTA('Service Volumes 3'!EY10:EY11)&gt;0),1,0)</f>
        <v>0</v>
      </c>
      <c r="EZ142" s="44">
        <f>IF(AND('Service Matrix'!EZ114="",COUNTA('Service Volumes 3'!EZ10:EZ11)&gt;0),1,0)</f>
        <v>0</v>
      </c>
      <c r="FA142" s="44">
        <f>IF(AND('Service Matrix'!FA114="",COUNTA('Service Volumes 3'!FA10:FA11)&gt;0),1,0)</f>
        <v>0</v>
      </c>
      <c r="FB142" s="44">
        <f>IF(AND('Service Matrix'!FB114="",COUNTA('Service Volumes 3'!FB10:FB11)&gt;0),1,0)</f>
        <v>0</v>
      </c>
      <c r="FC142" s="44">
        <f>IF(AND('Service Matrix'!FC114="",COUNTA('Service Volumes 3'!FC10:FC11)&gt;0),1,0)</f>
        <v>0</v>
      </c>
      <c r="FD142" s="44">
        <f>IF(AND('Service Matrix'!FD114="",COUNTA('Service Volumes 3'!FD10:FD11)&gt;0),1,0)</f>
        <v>0</v>
      </c>
      <c r="FE142" s="44">
        <f>IF(AND('Service Matrix'!FE114="",COUNTA('Service Volumes 3'!FE10:FE11)&gt;0),1,0)</f>
        <v>0</v>
      </c>
      <c r="FF142" s="44">
        <f>IF(AND('Service Matrix'!FF114="",COUNTA('Service Volumes 3'!FF10:FF11)&gt;0),1,0)</f>
        <v>0</v>
      </c>
      <c r="FG142" s="44">
        <f>IF(AND('Service Matrix'!FG114="",COUNTA('Service Volumes 3'!FG10:FG11)&gt;0),1,0)</f>
        <v>0</v>
      </c>
      <c r="FH142" s="44">
        <f>IF(AND('Service Matrix'!FH114="",COUNTA('Service Volumes 3'!FH10:FH11)&gt;0),1,0)</f>
        <v>0</v>
      </c>
      <c r="FI142" s="44">
        <f>IF(AND('Service Matrix'!FI114="",COUNTA('Service Volumes 3'!FI10:FI11)&gt;0),1,0)</f>
        <v>0</v>
      </c>
      <c r="FJ142" s="44">
        <f>IF(AND('Service Matrix'!FJ114="",COUNTA('Service Volumes 3'!FJ10:FJ11)&gt;0),1,0)</f>
        <v>0</v>
      </c>
      <c r="FK142" s="44">
        <f>IF(AND('Service Matrix'!FK114="",COUNTA('Service Volumes 3'!FK10:FK11)&gt;0),1,0)</f>
        <v>0</v>
      </c>
      <c r="FL142" s="44">
        <f>IF(AND('Service Matrix'!FL114="",COUNTA('Service Volumes 3'!FL10:FL11)&gt;0),1,0)</f>
        <v>0</v>
      </c>
      <c r="FM142" s="44">
        <f>IF(AND('Service Matrix'!FM114="",COUNTA('Service Volumes 3'!FM10:FM11)&gt;0),1,0)</f>
        <v>0</v>
      </c>
      <c r="FN142" s="44">
        <f>IF(AND('Service Matrix'!FN114="",COUNTA('Service Volumes 3'!FN10:FN11)&gt;0),1,0)</f>
        <v>0</v>
      </c>
      <c r="FO142" s="44">
        <f>IF(AND('Service Matrix'!FO114="",COUNTA('Service Volumes 3'!FO10:FO11)&gt;0),1,0)</f>
        <v>0</v>
      </c>
      <c r="FP142" s="44">
        <f>IF(AND('Service Matrix'!FP114="",COUNTA('Service Volumes 3'!FP10:FP11)&gt;0),1,0)</f>
        <v>0</v>
      </c>
      <c r="FQ142" s="44">
        <f>IF(AND('Service Matrix'!FQ114="",COUNTA('Service Volumes 3'!FQ10:FQ11)&gt;0),1,0)</f>
        <v>0</v>
      </c>
      <c r="FR142" s="44">
        <f>IF(AND('Service Matrix'!FR114="",COUNTA('Service Volumes 3'!FR10:FR11)&gt;0),1,0)</f>
        <v>0</v>
      </c>
      <c r="FS142" s="44">
        <f>IF(AND('Service Matrix'!FS114="",COUNTA('Service Volumes 3'!FS10:FS11)&gt;0),1,0)</f>
        <v>0</v>
      </c>
      <c r="FT142" s="44">
        <f>IF(AND('Service Matrix'!FT114="",COUNTA('Service Volumes 3'!FT10:FT11)&gt;0),1,0)</f>
        <v>0</v>
      </c>
      <c r="FU142" s="44">
        <f>IF(AND('Service Matrix'!FU114="",COUNTA('Service Volumes 3'!FU10:FU11)&gt;0),1,0)</f>
        <v>0</v>
      </c>
      <c r="FV142" s="44">
        <f>IF(AND('Service Matrix'!FV114="",COUNTA('Service Volumes 3'!FV10:FV11)&gt;0),1,0)</f>
        <v>0</v>
      </c>
      <c r="FW142" s="44">
        <f>IF(AND('Service Matrix'!FW114="",COUNTA('Service Volumes 3'!FW10:FW11)&gt;0),1,0)</f>
        <v>0</v>
      </c>
      <c r="FX142" s="44">
        <f>IF(AND('Service Matrix'!FX114="",COUNTA('Service Volumes 3'!FX10:FX11)&gt;0),1,0)</f>
        <v>0</v>
      </c>
      <c r="FY142" s="44">
        <f>IF(AND('Service Matrix'!FY114="",COUNTA('Service Volumes 3'!FY10:FY11)&gt;0),1,0)</f>
        <v>0</v>
      </c>
      <c r="FZ142" s="44">
        <f>IF(AND('Service Matrix'!FZ114="",COUNTA('Service Volumes 3'!FZ10:FZ11)&gt;0),1,0)</f>
        <v>0</v>
      </c>
      <c r="GA142" s="44">
        <f>IF(AND('Service Matrix'!GA114="",COUNTA('Service Volumes 3'!GA10:GA11)&gt;0),1,0)</f>
        <v>0</v>
      </c>
      <c r="GB142" s="44">
        <f>IF(AND('Service Matrix'!GB114="",COUNTA('Service Volumes 3'!GB10:GB11)&gt;0),1,0)</f>
        <v>0</v>
      </c>
      <c r="GC142" s="44">
        <f>IF(AND('Service Matrix'!GC114="",COUNTA('Service Volumes 3'!GC10:GC11)&gt;0),1,0)</f>
        <v>0</v>
      </c>
      <c r="GD142" s="44">
        <f>IF(AND('Service Matrix'!GD114="",COUNTA('Service Volumes 3'!GD10:GD11)&gt;0),1,0)</f>
        <v>0</v>
      </c>
      <c r="GE142" s="44">
        <f>IF(AND('Service Matrix'!GE114="",COUNTA('Service Volumes 3'!GE10:GE11)&gt;0),1,0)</f>
        <v>0</v>
      </c>
      <c r="GF142" s="44">
        <f>IF(AND('Service Matrix'!GF114="",COUNTA('Service Volumes 3'!GF10:GF11)&gt;0),1,0)</f>
        <v>0</v>
      </c>
      <c r="GG142" s="44">
        <f>IF(AND('Service Matrix'!GG114="",COUNTA('Service Volumes 3'!GG10:GG11)&gt;0),1,0)</f>
        <v>0</v>
      </c>
      <c r="GH142" s="44">
        <f>IF(AND('Service Matrix'!GH114="",COUNTA('Service Volumes 3'!GH10:GH11)&gt;0),1,0)</f>
        <v>0</v>
      </c>
      <c r="GI142" s="44">
        <f>IF(AND('Service Matrix'!GI114="",COUNTA('Service Volumes 3'!GI10:GI11)&gt;0),1,0)</f>
        <v>0</v>
      </c>
      <c r="GJ142" s="44">
        <f>IF(AND('Service Matrix'!GJ114="",COUNTA('Service Volumes 3'!GJ10:GJ11)&gt;0),1,0)</f>
        <v>0</v>
      </c>
      <c r="GK142" s="44">
        <f>IF(AND('Service Matrix'!GK114="",COUNTA('Service Volumes 3'!GK10:GK11)&gt;0),1,0)</f>
        <v>0</v>
      </c>
      <c r="GL142" s="44">
        <f>IF(AND('Service Matrix'!GL114="",COUNTA('Service Volumes 3'!GL10:GL11)&gt;0),1,0)</f>
        <v>0</v>
      </c>
      <c r="GM142" s="44">
        <f>IF(AND('Service Matrix'!GM114="",COUNTA('Service Volumes 3'!GM10:GM11)&gt;0),1,0)</f>
        <v>0</v>
      </c>
      <c r="GN142" s="44">
        <f>IF(AND('Service Matrix'!GN114="",COUNTA('Service Volumes 3'!GN10:GN11)&gt;0),1,0)</f>
        <v>0</v>
      </c>
      <c r="GO142" s="44">
        <f>IF(AND('Service Matrix'!GO114="",COUNTA('Service Volumes 3'!GO10:GO11)&gt;0),1,0)</f>
        <v>0</v>
      </c>
      <c r="GP142" s="44">
        <f>IF(AND('Service Matrix'!GP114="",COUNTA('Service Volumes 3'!GP10:GP11)&gt;0),1,0)</f>
        <v>0</v>
      </c>
      <c r="GQ142" s="44">
        <f>IF(AND('Service Matrix'!GQ114="",COUNTA('Service Volumes 3'!GQ10:GQ11)&gt;0),1,0)</f>
        <v>0</v>
      </c>
      <c r="GR142" s="44">
        <f>IF(AND('Service Matrix'!GR114="",COUNTA('Service Volumes 3'!GR10:GR11)&gt;0),1,0)</f>
        <v>0</v>
      </c>
      <c r="GS142" s="44">
        <f>IF(AND('Service Matrix'!GS114="",COUNTA('Service Volumes 3'!GS10:GS11)&gt;0),1,0)</f>
        <v>0</v>
      </c>
      <c r="GT142" s="44">
        <f>IF(AND('Service Matrix'!GT114="",COUNTA('Service Volumes 3'!GT10:GT11)&gt;0),1,0)</f>
        <v>0</v>
      </c>
      <c r="GU142" s="44">
        <f>IF(AND('Service Matrix'!GU114="",COUNTA('Service Volumes 3'!GU10:GU11)&gt;0),1,0)</f>
        <v>0</v>
      </c>
      <c r="GV142" s="44">
        <f>IF(AND('Service Matrix'!GV114="",COUNTA('Service Volumes 3'!GV10:GV11)&gt;0),1,0)</f>
        <v>0</v>
      </c>
      <c r="GW142" s="44">
        <f>IF(AND('Service Matrix'!GW114="",COUNTA('Service Volumes 3'!GW10:GW11)&gt;0),1,0)</f>
        <v>0</v>
      </c>
      <c r="GX142" s="44">
        <f>IF(AND('Service Matrix'!GX114="",COUNTA('Service Volumes 3'!GX10:GX11)&gt;0),1,0)</f>
        <v>0</v>
      </c>
      <c r="GY142" s="44">
        <f>IF(AND('Service Matrix'!GY114="",COUNTA('Service Volumes 3'!GY10:GY11)&gt;0),1,0)</f>
        <v>0</v>
      </c>
      <c r="GZ142" s="44">
        <f>IF(AND('Service Matrix'!GZ114="",COUNTA('Service Volumes 3'!GZ10:GZ11)&gt;0),1,0)</f>
        <v>0</v>
      </c>
      <c r="HA142" s="44">
        <f>IF(AND('Service Matrix'!HA114="",COUNTA('Service Volumes 3'!HA10:HA11)&gt;0),1,0)</f>
        <v>0</v>
      </c>
      <c r="HB142" s="44">
        <f>IF(AND('Service Matrix'!HB114="",COUNTA('Service Volumes 3'!HB10:HB11)&gt;0),1,0)</f>
        <v>0</v>
      </c>
      <c r="HC142" s="44">
        <f>IF(AND('Service Matrix'!HC114="",COUNTA('Service Volumes 3'!HC10:HC11)&gt;0),1,0)</f>
        <v>0</v>
      </c>
      <c r="HD142" s="44">
        <f>IF(AND('Service Matrix'!HD114="",COUNTA('Service Volumes 3'!HD10:HD11)&gt;0),1,0)</f>
        <v>0</v>
      </c>
      <c r="HE142" s="44">
        <f>IF(AND('Service Matrix'!HE114="",COUNTA('Service Volumes 3'!HE10:HE11)&gt;0),1,0)</f>
        <v>0</v>
      </c>
      <c r="HF142" s="44">
        <f>IF(AND('Service Matrix'!HF114="",COUNTA('Service Volumes 3'!HF10:HF11)&gt;0),1,0)</f>
        <v>0</v>
      </c>
      <c r="HG142" s="44">
        <f>IF(AND('Service Matrix'!HG114="",COUNTA('Service Volumes 3'!HG10:HG11)&gt;0),1,0)</f>
        <v>0</v>
      </c>
      <c r="HH142" s="44">
        <f>IF(AND('Service Matrix'!HH114="",COUNTA('Service Volumes 3'!HH10:HH11)&gt;0),1,0)</f>
        <v>0</v>
      </c>
      <c r="HI142" s="44">
        <f>IF(AND('Service Matrix'!HI114="",COUNTA('Service Volumes 3'!HI10:HI11)&gt;0),1,0)</f>
        <v>0</v>
      </c>
      <c r="HJ142" s="44">
        <f>IF(AND('Service Matrix'!HJ114="",COUNTA('Service Volumes 3'!HJ10:HJ11)&gt;0),1,0)</f>
        <v>0</v>
      </c>
      <c r="HK142" s="44">
        <f>IF(AND('Service Matrix'!HK114="",COUNTA('Service Volumes 3'!HK10:HK11)&gt;0),1,0)</f>
        <v>0</v>
      </c>
      <c r="HL142" s="44">
        <f>IF(AND('Service Matrix'!HL114="",COUNTA('Service Volumes 3'!HL10:HL11)&gt;0),1,0)</f>
        <v>0</v>
      </c>
      <c r="HM142" s="44">
        <f>IF(AND('Service Matrix'!HM114="",COUNTA('Service Volumes 3'!HM10:HM11)&gt;0),1,0)</f>
        <v>0</v>
      </c>
      <c r="HN142" s="44">
        <f>IF(AND('Service Matrix'!HN114="",COUNTA('Service Volumes 3'!HN10:HN11)&gt;0),1,0)</f>
        <v>0</v>
      </c>
      <c r="HO142" s="44">
        <f>IF(AND('Service Matrix'!HO114="",COUNTA('Service Volumes 3'!HO10:HO11)&gt;0),1,0)</f>
        <v>0</v>
      </c>
      <c r="HP142" s="44">
        <f>IF(AND('Service Matrix'!HP114="",COUNTA('Service Volumes 3'!HP10:HP11)&gt;0),1,0)</f>
        <v>0</v>
      </c>
      <c r="HQ142" s="44">
        <f>IF(AND('Service Matrix'!HQ114="",COUNTA('Service Volumes 3'!HQ10:HQ11)&gt;0),1,0)</f>
        <v>0</v>
      </c>
      <c r="HR142" s="44">
        <f>IF(AND('Service Matrix'!HR114="",COUNTA('Service Volumes 3'!HR10:HR11)&gt;0),1,0)</f>
        <v>0</v>
      </c>
      <c r="HS142" s="44">
        <f>IF(AND('Service Matrix'!HS114="",COUNTA('Service Volumes 3'!HS10:HS11)&gt;0),1,0)</f>
        <v>0</v>
      </c>
      <c r="HT142" s="44">
        <f>IF(AND('Service Matrix'!HT114="",COUNTA('Service Volumes 3'!HT10:HT11)&gt;0),1,0)</f>
        <v>0</v>
      </c>
      <c r="HU142" s="44">
        <f>IF(AND('Service Matrix'!HU114="",COUNTA('Service Volumes 3'!HU10:HU11)&gt;0),1,0)</f>
        <v>0</v>
      </c>
      <c r="HV142" s="44">
        <f>IF(AND('Service Matrix'!HV114="",COUNTA('Service Volumes 3'!HV10:HV11)&gt;0),1,0)</f>
        <v>0</v>
      </c>
      <c r="HW142" s="44">
        <f>IF(AND('Service Matrix'!HW114="",COUNTA('Service Volumes 3'!HW10:HW11)&gt;0),1,0)</f>
        <v>0</v>
      </c>
      <c r="HX142" s="44">
        <f>IF(AND('Service Matrix'!HX114="",COUNTA('Service Volumes 3'!HX10:HX11)&gt;0),1,0)</f>
        <v>0</v>
      </c>
      <c r="HY142" s="44">
        <f>IF(AND('Service Matrix'!HY114="",COUNTA('Service Volumes 3'!HY10:HY11)&gt;0),1,0)</f>
        <v>0</v>
      </c>
      <c r="HZ142" s="44">
        <f>IF(AND('Service Matrix'!HZ114="",COUNTA('Service Volumes 3'!HZ10:HZ11)&gt;0),1,0)</f>
        <v>0</v>
      </c>
      <c r="IA142" s="44">
        <f>IF(AND('Service Matrix'!IA114="",COUNTA('Service Volumes 3'!IA10:IA11)&gt;0),1,0)</f>
        <v>0</v>
      </c>
      <c r="IB142" s="44">
        <f>IF(AND('Service Matrix'!IB114="",COUNTA('Service Volumes 3'!IB10:IB11)&gt;0),1,0)</f>
        <v>0</v>
      </c>
      <c r="IC142" s="44">
        <f>IF(AND('Service Matrix'!IC114="",COUNTA('Service Volumes 3'!IC10:IC11)&gt;0),1,0)</f>
        <v>0</v>
      </c>
      <c r="ID142" s="44">
        <f>IF(AND('Service Matrix'!ID114="",COUNTA('Service Volumes 3'!ID10:ID11)&gt;0),1,0)</f>
        <v>0</v>
      </c>
      <c r="IE142" s="44">
        <f>IF(AND('Service Matrix'!IE114="",COUNTA('Service Volumes 3'!IE10:IE11)&gt;0),1,0)</f>
        <v>0</v>
      </c>
      <c r="IF142" s="44">
        <f>IF(AND('Service Matrix'!IF114="",COUNTA('Service Volumes 3'!IF10:IF11)&gt;0),1,0)</f>
        <v>0</v>
      </c>
      <c r="IG142" s="44">
        <f>IF(AND('Service Matrix'!IG114="",COUNTA('Service Volumes 3'!IG10:IG11)&gt;0),1,0)</f>
        <v>0</v>
      </c>
      <c r="IH142" s="44">
        <f>IF(AND('Service Matrix'!IH114="",COUNTA('Service Volumes 3'!IH10:IH11)&gt;0),1,0)</f>
        <v>0</v>
      </c>
      <c r="II142" s="44">
        <f>IF(AND('Service Matrix'!II114="",COUNTA('Service Volumes 3'!II10:II11)&gt;0),1,0)</f>
        <v>0</v>
      </c>
      <c r="IJ142" s="44">
        <f>IF(AND('Service Matrix'!IJ114="",COUNTA('Service Volumes 3'!IJ10:IJ11)&gt;0),1,0)</f>
        <v>0</v>
      </c>
      <c r="IK142" s="44">
        <f>IF(AND('Service Matrix'!IK114="",COUNTA('Service Volumes 3'!IK10:IK11)&gt;0),1,0)</f>
        <v>0</v>
      </c>
      <c r="IL142" s="44">
        <f>IF(AND('Service Matrix'!IL114="",COUNTA('Service Volumes 3'!IL10:IL11)&gt;0),1,0)</f>
        <v>0</v>
      </c>
      <c r="IM142" s="44">
        <f>IF(AND('Service Matrix'!IM114="",COUNTA('Service Volumes 3'!IM10:IM11)&gt;0),1,0)</f>
        <v>0</v>
      </c>
      <c r="IN142" s="44">
        <f>IF(AND('Service Matrix'!IN114="",COUNTA('Service Volumes 3'!IN10:IN11)&gt;0),1,0)</f>
        <v>0</v>
      </c>
      <c r="IO142" s="44">
        <f>IF(AND('Service Matrix'!IO114="",COUNTA('Service Volumes 3'!IO10:IO11)&gt;0),1,0)</f>
        <v>0</v>
      </c>
      <c r="IP142" s="44">
        <f>IF(AND('Service Matrix'!IP114="",COUNTA('Service Volumes 3'!IP10:IP11)&gt;0),1,0)</f>
        <v>0</v>
      </c>
      <c r="IQ142" s="44">
        <f>IF(AND('Service Matrix'!IQ114="",COUNTA('Service Volumes 3'!IQ10:IQ11)&gt;0),1,0)</f>
        <v>0</v>
      </c>
      <c r="IR142" s="44">
        <f>IF(AND('Service Matrix'!IR114="",COUNTA('Service Volumes 3'!IR10:IR11)&gt;0),1,0)</f>
        <v>0</v>
      </c>
      <c r="IS142" s="44">
        <f>IF(AND('Service Matrix'!IS114="",COUNTA('Service Volumes 3'!IS10:IS11)&gt;0),1,0)</f>
        <v>0</v>
      </c>
      <c r="IT142" s="44">
        <f>IF(AND('Service Matrix'!IT114="",COUNTA('Service Volumes 3'!IT10:IT11)&gt;0),1,0)</f>
        <v>0</v>
      </c>
      <c r="IU142" s="44">
        <f>IF(AND('Service Matrix'!IU114="",COUNTA('Service Volumes 3'!IU10:IU11)&gt;0),1,0)</f>
        <v>0</v>
      </c>
      <c r="IV142" s="44">
        <f>IF(AND('Service Matrix'!IV114="",COUNTA('Service Volumes 3'!IV10:IV11)&gt;0),1,0)</f>
        <v>0</v>
      </c>
      <c r="IW142" s="44">
        <f>IF(AND('Service Matrix'!IW114="",COUNTA('Service Volumes 3'!IW10:IW11)&gt;0),1,0)</f>
        <v>0</v>
      </c>
      <c r="IX142" s="44">
        <f>IF(AND('Service Matrix'!IX114="",COUNTA('Service Volumes 3'!IX10:IX11)&gt;0),1,0)</f>
        <v>0</v>
      </c>
      <c r="IY142" s="44">
        <f>IF(AND('Service Matrix'!IY114="",COUNTA('Service Volumes 3'!IY10:IY11)&gt;0),1,0)</f>
        <v>0</v>
      </c>
      <c r="IZ142" s="44">
        <f>IF(AND('Service Matrix'!IZ114="",COUNTA('Service Volumes 3'!IZ10:IZ11)&gt;0),1,0)</f>
        <v>0</v>
      </c>
      <c r="JA142" s="44">
        <f>IF(AND('Service Matrix'!JA114="",COUNTA('Service Volumes 3'!JA10:JA11)&gt;0),1,0)</f>
        <v>0</v>
      </c>
      <c r="JB142" s="44">
        <f>IF(AND('Service Matrix'!JB114="",COUNTA('Service Volumes 3'!JB10:JB11)&gt;0),1,0)</f>
        <v>0</v>
      </c>
      <c r="JC142" s="44">
        <f>IF(AND('Service Matrix'!JC114="",COUNTA('Service Volumes 3'!JC10:JC11)&gt;0),1,0)</f>
        <v>0</v>
      </c>
      <c r="JD142" s="44">
        <f>IF(AND('Service Matrix'!JD114="",COUNTA('Service Volumes 3'!JD10:JD11)&gt;0),1,0)</f>
        <v>0</v>
      </c>
      <c r="JE142" s="44">
        <f>IF(AND('Service Matrix'!JE114="",COUNTA('Service Volumes 3'!JE10:JE11)&gt;0),1,0)</f>
        <v>0</v>
      </c>
      <c r="JF142" s="44">
        <f>IF(AND('Service Matrix'!JF114="",COUNTA('Service Volumes 3'!JF10:JF11)&gt;0),1,0)</f>
        <v>0</v>
      </c>
      <c r="JG142" s="44">
        <f>IF(AND('Service Matrix'!JG114="",COUNTA('Service Volumes 3'!JG10:JG11)&gt;0),1,0)</f>
        <v>0</v>
      </c>
      <c r="JH142" s="44">
        <f>IF(AND('Service Matrix'!JH114="",COUNTA('Service Volumes 3'!JH10:JH11)&gt;0),1,0)</f>
        <v>0</v>
      </c>
      <c r="JI142" s="44">
        <f>IF(AND('Service Matrix'!JI114="",COUNTA('Service Volumes 3'!JI10:JI11)&gt;0),1,0)</f>
        <v>0</v>
      </c>
      <c r="JJ142" s="44">
        <f>IF(AND('Service Matrix'!JJ114="",COUNTA('Service Volumes 3'!JJ10:JJ11)&gt;0),1,0)</f>
        <v>0</v>
      </c>
      <c r="JK142" s="44">
        <f>IF(AND('Service Matrix'!JK114="",COUNTA('Service Volumes 3'!JK10:JK11)&gt;0),1,0)</f>
        <v>0</v>
      </c>
      <c r="JL142" s="44">
        <f>IF(AND('Service Matrix'!JL114="",COUNTA('Service Volumes 3'!JL10:JL11)&gt;0),1,0)</f>
        <v>0</v>
      </c>
      <c r="JM142" s="44">
        <f>IF(AND('Service Matrix'!JM114="",COUNTA('Service Volumes 3'!JM10:JM11)&gt;0),1,0)</f>
        <v>0</v>
      </c>
      <c r="JN142" s="44">
        <f>IF(AND('Service Matrix'!JN114="",COUNTA('Service Volumes 3'!JN10:JN11)&gt;0),1,0)</f>
        <v>0</v>
      </c>
      <c r="JO142" s="44">
        <f>IF(AND('Service Matrix'!JO114="",COUNTA('Service Volumes 3'!JO10:JO11)&gt;0),1,0)</f>
        <v>0</v>
      </c>
      <c r="JP142" s="44">
        <f>IF(AND('Service Matrix'!JP114="",COUNTA('Service Volumes 3'!JP10:JP11)&gt;0),1,0)</f>
        <v>0</v>
      </c>
      <c r="JQ142" s="44">
        <f>IF(AND('Service Matrix'!JQ114="",COUNTA('Service Volumes 3'!JQ10:JQ11)&gt;0),1,0)</f>
        <v>0</v>
      </c>
      <c r="JR142" s="44">
        <f>IF(AND('Service Matrix'!JR114="",COUNTA('Service Volumes 3'!JR10:JR11)&gt;0),1,0)</f>
        <v>0</v>
      </c>
      <c r="JS142" s="44">
        <f>IF(AND('Service Matrix'!JS114="",COUNTA('Service Volumes 3'!JS10:JS11)&gt;0),1,0)</f>
        <v>0</v>
      </c>
      <c r="JT142" s="44">
        <f>IF(AND('Service Matrix'!JT114="",COUNTA('Service Volumes 3'!JT10:JT11)&gt;0),1,0)</f>
        <v>0</v>
      </c>
      <c r="JU142" s="44">
        <f>IF(AND('Service Matrix'!JU114="",COUNTA('Service Volumes 3'!JU10:JU11)&gt;0),1,0)</f>
        <v>0</v>
      </c>
      <c r="JV142" s="44">
        <f>IF(AND('Service Matrix'!JV114="",COUNTA('Service Volumes 3'!JV10:JV11)&gt;0),1,0)</f>
        <v>0</v>
      </c>
      <c r="JW142" s="44">
        <f>IF(AND('Service Matrix'!JW114="",COUNTA('Service Volumes 3'!JW10:JW11)&gt;0),1,0)</f>
        <v>0</v>
      </c>
      <c r="JX142" s="44">
        <f>IF(AND('Service Matrix'!JX114="",COUNTA('Service Volumes 3'!JX10:JX11)&gt;0),1,0)</f>
        <v>0</v>
      </c>
      <c r="JY142" s="44">
        <f>IF(AND('Service Matrix'!JY114="",COUNTA('Service Volumes 3'!JY10:JY11)&gt;0),1,0)</f>
        <v>0</v>
      </c>
      <c r="JZ142" s="44">
        <f>IF(AND('Service Matrix'!JZ114="",COUNTA('Service Volumes 3'!JZ10:JZ11)&gt;0),1,0)</f>
        <v>0</v>
      </c>
      <c r="KA142" s="44">
        <f>IF(AND('Service Matrix'!KA114="",COUNTA('Service Volumes 3'!KA10:KA11)&gt;0),1,0)</f>
        <v>0</v>
      </c>
      <c r="KB142" s="44">
        <f>IF(AND('Service Matrix'!KB114="",COUNTA('Service Volumes 3'!KB10:KB11)&gt;0),1,0)</f>
        <v>0</v>
      </c>
      <c r="KC142" s="44">
        <f>IF(AND('Service Matrix'!KC114="",COUNTA('Service Volumes 3'!KC10:KC11)&gt;0),1,0)</f>
        <v>0</v>
      </c>
      <c r="KD142" s="44">
        <f>IF(AND('Service Matrix'!KD114="",COUNTA('Service Volumes 3'!KD10:KD11)&gt;0),1,0)</f>
        <v>0</v>
      </c>
      <c r="KE142" s="44">
        <f>IF(AND('Service Matrix'!KE114="",COUNTA('Service Volumes 3'!KE10:KE11)&gt;0),1,0)</f>
        <v>0</v>
      </c>
      <c r="KF142" s="44">
        <f>IF(AND('Service Matrix'!KF114="",COUNTA('Service Volumes 3'!KF10:KF11)&gt;0),1,0)</f>
        <v>0</v>
      </c>
      <c r="KG142" s="44">
        <f>IF(AND('Service Matrix'!KG114="",COUNTA('Service Volumes 3'!KG10:KG11)&gt;0),1,0)</f>
        <v>0</v>
      </c>
      <c r="KH142" s="44">
        <f>IF(AND('Service Matrix'!KH114="",COUNTA('Service Volumes 3'!KH10:KH11)&gt;0),1,0)</f>
        <v>0</v>
      </c>
      <c r="KI142" s="44">
        <f>IF(AND('Service Matrix'!KI114="",COUNTA('Service Volumes 3'!KI10:KI11)&gt;0),1,0)</f>
        <v>0</v>
      </c>
      <c r="KJ142" s="44">
        <f>IF(AND('Service Matrix'!KJ114="",COUNTA('Service Volumes 3'!KJ10:KJ11)&gt;0),1,0)</f>
        <v>0</v>
      </c>
      <c r="KK142" s="44">
        <f>IF(AND('Service Matrix'!KK114="",COUNTA('Service Volumes 3'!KK10:KK11)&gt;0),1,0)</f>
        <v>0</v>
      </c>
      <c r="KL142" s="44">
        <f>IF(AND('Service Matrix'!KL114="",COUNTA('Service Volumes 3'!KL10:KL11)&gt;0),1,0)</f>
        <v>0</v>
      </c>
      <c r="KM142" s="44">
        <f>IF(AND('Service Matrix'!KM114="",COUNTA('Service Volumes 3'!KM10:KM11)&gt;0),1,0)</f>
        <v>0</v>
      </c>
      <c r="KN142" s="44">
        <f>IF(AND('Service Matrix'!KN114="",COUNTA('Service Volumes 3'!KN10:KN11)&gt;0),1,0)</f>
        <v>0</v>
      </c>
      <c r="KO142" s="44">
        <f>IF(AND('Service Matrix'!KO114="",COUNTA('Service Volumes 3'!KO10:KO11)&gt;0),1,0)</f>
        <v>0</v>
      </c>
      <c r="KP142" s="44">
        <f>IF(AND('Service Matrix'!KP114="",COUNTA('Service Volumes 3'!KP10:KP11)&gt;0),1,0)</f>
        <v>0</v>
      </c>
      <c r="KQ142" s="44">
        <f>IF(AND('Service Matrix'!KQ114="",COUNTA('Service Volumes 3'!KQ10:KQ11)&gt;0),1,0)</f>
        <v>0</v>
      </c>
      <c r="KR142" s="44">
        <f>IF(AND('Service Matrix'!KR114="",COUNTA('Service Volumes 3'!KR10:KR11)&gt;0),1,0)</f>
        <v>0</v>
      </c>
      <c r="KS142" s="44">
        <f>IF(AND('Service Matrix'!KS114="",COUNTA('Service Volumes 3'!KS10:KS11)&gt;0),1,0)</f>
        <v>0</v>
      </c>
      <c r="KT142" s="44">
        <f>IF(AND('Service Matrix'!KT114="",COUNTA('Service Volumes 3'!KT10:KT11)&gt;0),1,0)</f>
        <v>0</v>
      </c>
      <c r="KU142" s="44">
        <f>IF(AND('Service Matrix'!KU114="",COUNTA('Service Volumes 3'!KU10:KU11)&gt;0),1,0)</f>
        <v>0</v>
      </c>
      <c r="KV142" s="44">
        <f>IF(AND('Service Matrix'!KV114="",COUNTA('Service Volumes 3'!KV10:KV11)&gt;0),1,0)</f>
        <v>0</v>
      </c>
      <c r="KW142" s="44">
        <f>IF(AND('Service Matrix'!KW114="",COUNTA('Service Volumes 3'!KW10:KW11)&gt;0),1,0)</f>
        <v>0</v>
      </c>
      <c r="KX142" s="44">
        <f>IF(AND('Service Matrix'!KX114="",COUNTA('Service Volumes 3'!KX10:KX11)&gt;0),1,0)</f>
        <v>0</v>
      </c>
      <c r="KY142" s="44">
        <f>IF(AND('Service Matrix'!KY114="",COUNTA('Service Volumes 3'!KY10:KY11)&gt;0),1,0)</f>
        <v>0</v>
      </c>
      <c r="KZ142" s="44">
        <f>IF(AND('Service Matrix'!KZ114="",COUNTA('Service Volumes 3'!KZ10:KZ11)&gt;0),1,0)</f>
        <v>0</v>
      </c>
      <c r="LA142" s="44">
        <f>IF(AND('Service Matrix'!LA114="",COUNTA('Service Volumes 3'!LA10:LA11)&gt;0),1,0)</f>
        <v>0</v>
      </c>
      <c r="LB142" s="44">
        <f>IF(AND('Service Matrix'!LB114="",COUNTA('Service Volumes 3'!LB10:LB11)&gt;0),1,0)</f>
        <v>0</v>
      </c>
      <c r="LC142" s="44">
        <f>IF(AND('Service Matrix'!LC114="",COUNTA('Service Volumes 3'!LC10:LC11)&gt;0),1,0)</f>
        <v>0</v>
      </c>
      <c r="LD142" s="44">
        <f>IF(AND('Service Matrix'!LD114="",COUNTA('Service Volumes 3'!LD10:LD11)&gt;0),1,0)</f>
        <v>0</v>
      </c>
      <c r="LE142" s="44">
        <f>IF(AND('Service Matrix'!LE114="",COUNTA('Service Volumes 3'!LE10:LE11)&gt;0),1,0)</f>
        <v>0</v>
      </c>
      <c r="LF142" s="44">
        <f>IF(AND('Service Matrix'!LF114="",COUNTA('Service Volumes 3'!LF10:LF11)&gt;0),1,0)</f>
        <v>0</v>
      </c>
      <c r="LG142" s="44">
        <f>IF(AND('Service Matrix'!LG114="",COUNTA('Service Volumes 3'!LG10:LG11)&gt;0),1,0)</f>
        <v>0</v>
      </c>
      <c r="LH142" s="44">
        <f>IF(AND('Service Matrix'!LH114="",COUNTA('Service Volumes 3'!LH10:LH11)&gt;0),1,0)</f>
        <v>0</v>
      </c>
      <c r="LI142" s="44">
        <f>IF(AND('Service Matrix'!LI114="",COUNTA('Service Volumes 3'!LI10:LI11)&gt;0),1,0)</f>
        <v>0</v>
      </c>
      <c r="LJ142" s="44">
        <f>IF(AND('Service Matrix'!LJ114="",COUNTA('Service Volumes 3'!LJ10:LJ11)&gt;0),1,0)</f>
        <v>0</v>
      </c>
      <c r="LK142" s="44">
        <f>IF(AND('Service Matrix'!LK114="",COUNTA('Service Volumes 3'!LK10:LK11)&gt;0),1,0)</f>
        <v>0</v>
      </c>
      <c r="LL142" s="44">
        <f>IF(AND('Service Matrix'!LL114="",COUNTA('Service Volumes 3'!LL10:LL11)&gt;0),1,0)</f>
        <v>0</v>
      </c>
      <c r="LM142" s="44">
        <f>IF(AND('Service Matrix'!LM114="",COUNTA('Service Volumes 3'!LM10:LM11)&gt;0),1,0)</f>
        <v>0</v>
      </c>
      <c r="LN142" s="44">
        <f>IF(AND('Service Matrix'!LN114="",COUNTA('Service Volumes 3'!LN10:LN11)&gt;0),1,0)</f>
        <v>0</v>
      </c>
      <c r="LO142" s="44">
        <f>IF(AND('Service Matrix'!LO114="",COUNTA('Service Volumes 3'!LO10:LO11)&gt;0),1,0)</f>
        <v>0</v>
      </c>
      <c r="LP142" s="44">
        <f>IF(AND('Service Matrix'!LP114="",COUNTA('Service Volumes 3'!LP10:LP11)&gt;0),1,0)</f>
        <v>0</v>
      </c>
      <c r="LQ142" s="44">
        <f>IF(AND('Service Matrix'!LQ114="",COUNTA('Service Volumes 3'!LQ10:LQ11)&gt;0),1,0)</f>
        <v>0</v>
      </c>
      <c r="LR142" s="44">
        <f>IF(AND('Service Matrix'!LR114="",COUNTA('Service Volumes 3'!LR10:LR11)&gt;0),1,0)</f>
        <v>0</v>
      </c>
      <c r="LS142" s="44">
        <f>IF(AND('Service Matrix'!LS114="",COUNTA('Service Volumes 3'!LS10:LS11)&gt;0),1,0)</f>
        <v>0</v>
      </c>
      <c r="LT142" s="44">
        <f>IF(AND('Service Matrix'!LT114="",COUNTA('Service Volumes 3'!LT10:LT11)&gt;0),1,0)</f>
        <v>0</v>
      </c>
      <c r="LU142" s="44">
        <f>IF(AND('Service Matrix'!LU114="",COUNTA('Service Volumes 3'!LU10:LU11)&gt;0),1,0)</f>
        <v>0</v>
      </c>
      <c r="LV142" s="44">
        <f>IF(AND('Service Matrix'!LV114="",COUNTA('Service Volumes 3'!LV10:LV11)&gt;0),1,0)</f>
        <v>0</v>
      </c>
      <c r="LW142" s="44">
        <f>IF(AND('Service Matrix'!LW114="",COUNTA('Service Volumes 3'!LW10:LW11)&gt;0),1,0)</f>
        <v>0</v>
      </c>
      <c r="LX142" s="44">
        <f>IF(AND('Service Matrix'!LX114="",COUNTA('Service Volumes 3'!LX10:LX11)&gt;0),1,0)</f>
        <v>0</v>
      </c>
      <c r="LY142" s="44">
        <f>IF(AND('Service Matrix'!LY114="",COUNTA('Service Volumes 3'!LY10:LY11)&gt;0),1,0)</f>
        <v>0</v>
      </c>
      <c r="LZ142" s="44">
        <f>IF(AND('Service Matrix'!LZ114="",COUNTA('Service Volumes 3'!LZ10:LZ11)&gt;0),1,0)</f>
        <v>0</v>
      </c>
      <c r="MA142" s="44">
        <f>IF(AND('Service Matrix'!MA114="",COUNTA('Service Volumes 3'!MA10:MA11)&gt;0),1,0)</f>
        <v>0</v>
      </c>
      <c r="MB142" s="44">
        <f>IF(AND('Service Matrix'!MB114="",COUNTA('Service Volumes 3'!MB10:MB11)&gt;0),1,0)</f>
        <v>0</v>
      </c>
      <c r="MC142" s="44">
        <f>IF(AND('Service Matrix'!MC114="",COUNTA('Service Volumes 3'!MC10:MC11)&gt;0),1,0)</f>
        <v>0</v>
      </c>
      <c r="MD142" s="44">
        <f>IF(AND('Service Matrix'!MD114="",COUNTA('Service Volumes 3'!MD10:MD11)&gt;0),1,0)</f>
        <v>0</v>
      </c>
      <c r="ME142" s="44">
        <f>IF(AND('Service Matrix'!ME114="",COUNTA('Service Volumes 3'!ME10:ME11)&gt;0),1,0)</f>
        <v>0</v>
      </c>
      <c r="MF142" s="44">
        <f>IF(AND('Service Matrix'!MF114="",COUNTA('Service Volumes 3'!MF10:MF11)&gt;0),1,0)</f>
        <v>0</v>
      </c>
      <c r="MG142" s="44">
        <f>IF(AND('Service Matrix'!MG114="",COUNTA('Service Volumes 3'!MG10:MG11)&gt;0),1,0)</f>
        <v>0</v>
      </c>
      <c r="MH142" s="44">
        <f>IF(AND('Service Matrix'!MH114="",COUNTA('Service Volumes 3'!MH10:MH11)&gt;0),1,0)</f>
        <v>0</v>
      </c>
      <c r="MI142" s="44">
        <f>IF(AND('Service Matrix'!MI114="",COUNTA('Service Volumes 3'!MI10:MI11)&gt;0),1,0)</f>
        <v>0</v>
      </c>
      <c r="MJ142" s="44">
        <f>IF(AND('Service Matrix'!MJ114="",COUNTA('Service Volumes 3'!MJ10:MJ11)&gt;0),1,0)</f>
        <v>0</v>
      </c>
      <c r="MK142" s="44">
        <f>IF(AND('Service Matrix'!MK114="",COUNTA('Service Volumes 3'!MK10:MK11)&gt;0),1,0)</f>
        <v>0</v>
      </c>
      <c r="ML142" s="44">
        <f>IF(AND('Service Matrix'!ML114="",COUNTA('Service Volumes 3'!ML10:ML11)&gt;0),1,0)</f>
        <v>0</v>
      </c>
      <c r="MM142" s="44">
        <f>IF(AND('Service Matrix'!MM114="",COUNTA('Service Volumes 3'!MM10:MM11)&gt;0),1,0)</f>
        <v>0</v>
      </c>
      <c r="MN142" s="44">
        <f>IF(AND('Service Matrix'!MN114="",COUNTA('Service Volumes 3'!MN10:MN11)&gt;0),1,0)</f>
        <v>0</v>
      </c>
      <c r="MO142" s="44">
        <f>IF(AND('Service Matrix'!MO114="",COUNTA('Service Volumes 3'!MO10:MO11)&gt;0),1,0)</f>
        <v>0</v>
      </c>
      <c r="MP142" s="44">
        <f>IF(AND('Service Matrix'!MP114="",COUNTA('Service Volumes 3'!MP10:MP11)&gt;0),1,0)</f>
        <v>0</v>
      </c>
      <c r="MQ142" s="44">
        <f>IF(AND('Service Matrix'!MQ114="",COUNTA('Service Volumes 3'!MQ10:MQ11)&gt;0),1,0)</f>
        <v>0</v>
      </c>
      <c r="MR142" s="44">
        <f>IF(AND('Service Matrix'!MR114="",COUNTA('Service Volumes 3'!MR10:MR11)&gt;0),1,0)</f>
        <v>0</v>
      </c>
      <c r="MS142" s="44">
        <f>IF(AND('Service Matrix'!MS114="",COUNTA('Service Volumes 3'!MS10:MS11)&gt;0),1,0)</f>
        <v>0</v>
      </c>
      <c r="MT142" s="44">
        <f>IF(AND('Service Matrix'!MT114="",COUNTA('Service Volumes 3'!MT10:MT11)&gt;0),1,0)</f>
        <v>0</v>
      </c>
      <c r="MU142" s="44">
        <f>IF(AND('Service Matrix'!MU114="",COUNTA('Service Volumes 3'!MU10:MU11)&gt;0),1,0)</f>
        <v>0</v>
      </c>
      <c r="MV142" s="44">
        <f>IF(AND('Service Matrix'!MV114="",COUNTA('Service Volumes 3'!MV10:MV11)&gt;0),1,0)</f>
        <v>0</v>
      </c>
      <c r="MW142" s="44">
        <f>IF(AND('Service Matrix'!MW114="",COUNTA('Service Volumes 3'!MW10:MW11)&gt;0),1,0)</f>
        <v>0</v>
      </c>
      <c r="MX142" s="44">
        <f>IF(AND('Service Matrix'!MX114="",COUNTA('Service Volumes 3'!MX10:MX11)&gt;0),1,0)</f>
        <v>0</v>
      </c>
      <c r="MY142" s="44">
        <f>IF(AND('Service Matrix'!MY114="",COUNTA('Service Volumes 3'!MY10:MY11)&gt;0),1,0)</f>
        <v>0</v>
      </c>
      <c r="MZ142" s="44">
        <f>IF(AND('Service Matrix'!MZ114="",COUNTA('Service Volumes 3'!MZ10:MZ11)&gt;0),1,0)</f>
        <v>0</v>
      </c>
      <c r="NA142" s="44">
        <f>IF(AND('Service Matrix'!NA114="",COUNTA('Service Volumes 3'!NA10:NA11)&gt;0),1,0)</f>
        <v>0</v>
      </c>
      <c r="NB142" s="44">
        <f>IF(AND('Service Matrix'!NB114="",COUNTA('Service Volumes 3'!NB10:NB11)&gt;0),1,0)</f>
        <v>0</v>
      </c>
      <c r="NC142" s="44">
        <f>IF(AND('Service Matrix'!NC114="",COUNTA('Service Volumes 3'!NC10:NC11)&gt;0),1,0)</f>
        <v>0</v>
      </c>
      <c r="ND142" s="44">
        <f>IF(AND('Service Matrix'!ND114="",COUNTA('Service Volumes 3'!ND10:ND11)&gt;0),1,0)</f>
        <v>0</v>
      </c>
      <c r="NE142" s="44">
        <f>IF(AND('Service Matrix'!NE114="",COUNTA('Service Volumes 3'!NE10:NE11)&gt;0),1,0)</f>
        <v>0</v>
      </c>
      <c r="NF142" s="44">
        <f>IF(AND('Service Matrix'!NF114="",COUNTA('Service Volumes 3'!NF10:NF11)&gt;0),1,0)</f>
        <v>0</v>
      </c>
      <c r="NG142" s="44">
        <f>IF(AND('Service Matrix'!NG114="",COUNTA('Service Volumes 3'!NG10:NG11)&gt;0),1,0)</f>
        <v>0</v>
      </c>
      <c r="NH142" s="44">
        <f>IF(AND('Service Matrix'!NH114="",COUNTA('Service Volumes 3'!NH10:NH11)&gt;0),1,0)</f>
        <v>0</v>
      </c>
      <c r="NI142" s="44">
        <f>IF(AND('Service Matrix'!NI114="",COUNTA('Service Volumes 3'!NI10:NI11)&gt;0),1,0)</f>
        <v>0</v>
      </c>
      <c r="NJ142" s="44">
        <f>IF(AND('Service Matrix'!NJ114="",COUNTA('Service Volumes 3'!NJ10:NJ11)&gt;0),1,0)</f>
        <v>0</v>
      </c>
      <c r="NK142" s="44">
        <f>IF(AND('Service Matrix'!NK114="",COUNTA('Service Volumes 3'!NK10:NK11)&gt;0),1,0)</f>
        <v>0</v>
      </c>
      <c r="NL142" s="44">
        <f>IF(AND('Service Matrix'!NL114="",COUNTA('Service Volumes 3'!NL10:NL11)&gt;0),1,0)</f>
        <v>0</v>
      </c>
      <c r="NM142" s="44">
        <f>IF(AND('Service Matrix'!NM114="",COUNTA('Service Volumes 3'!NM10:NM11)&gt;0),1,0)</f>
        <v>0</v>
      </c>
      <c r="NN142" s="44">
        <f>IF(AND('Service Matrix'!NN114="",COUNTA('Service Volumes 3'!NN10:NN11)&gt;0),1,0)</f>
        <v>0</v>
      </c>
      <c r="NO142" s="44">
        <f>IF(AND('Service Matrix'!NO114="",COUNTA('Service Volumes 3'!NO10:NO11)&gt;0),1,0)</f>
        <v>0</v>
      </c>
      <c r="NP142" s="44">
        <f>IF(AND('Service Matrix'!NP114="",COUNTA('Service Volumes 3'!NP10:NP11)&gt;0),1,0)</f>
        <v>0</v>
      </c>
      <c r="NQ142" s="44">
        <f>IF(AND('Service Matrix'!NQ114="",COUNTA('Service Volumes 3'!NQ10:NQ11)&gt;0),1,0)</f>
        <v>0</v>
      </c>
      <c r="NR142" s="44">
        <f>IF(AND('Service Matrix'!NR114="",COUNTA('Service Volumes 3'!NR10:NR11)&gt;0),1,0)</f>
        <v>0</v>
      </c>
      <c r="NS142" s="44">
        <f>IF(AND('Service Matrix'!NS114="",COUNTA('Service Volumes 3'!NS10:NS11)&gt;0),1,0)</f>
        <v>0</v>
      </c>
      <c r="NT142" s="44">
        <f>IF(AND('Service Matrix'!NT114="",COUNTA('Service Volumes 3'!NT10:NT11)&gt;0),1,0)</f>
        <v>0</v>
      </c>
      <c r="NU142" s="44">
        <f>IF(AND('Service Matrix'!NU114="",COUNTA('Service Volumes 3'!NU10:NU11)&gt;0),1,0)</f>
        <v>0</v>
      </c>
      <c r="NV142" s="44">
        <f>IF(AND('Service Matrix'!NV114="",COUNTA('Service Volumes 3'!NV10:NV11)&gt;0),1,0)</f>
        <v>0</v>
      </c>
      <c r="NW142" s="44">
        <f>IF(AND('Service Matrix'!NW114="",COUNTA('Service Volumes 3'!NW10:NW11)&gt;0),1,0)</f>
        <v>0</v>
      </c>
      <c r="NX142" s="44">
        <f>IF(AND('Service Matrix'!NX114="",COUNTA('Service Volumes 3'!NX10:NX11)&gt;0),1,0)</f>
        <v>0</v>
      </c>
      <c r="NY142" s="44">
        <f>IF(AND('Service Matrix'!NY114="",COUNTA('Service Volumes 3'!NY10:NY11)&gt;0),1,0)</f>
        <v>0</v>
      </c>
      <c r="NZ142" s="44">
        <f>IF(AND('Service Matrix'!NZ114="",COUNTA('Service Volumes 3'!NZ10:NZ11)&gt;0),1,0)</f>
        <v>0</v>
      </c>
      <c r="OA142" s="44">
        <f>IF(AND('Service Matrix'!OA114="",COUNTA('Service Volumes 3'!OA10:OA11)&gt;0),1,0)</f>
        <v>0</v>
      </c>
      <c r="OB142" s="44">
        <f>IF(AND('Service Matrix'!OB114="",COUNTA('Service Volumes 3'!OB10:OB11)&gt;0),1,0)</f>
        <v>0</v>
      </c>
      <c r="OC142" s="44">
        <f>IF(AND('Service Matrix'!OC114="",COUNTA('Service Volumes 3'!OC10:OC11)&gt;0),1,0)</f>
        <v>0</v>
      </c>
      <c r="OD142" s="44">
        <f>IF(AND('Service Matrix'!OD114="",COUNTA('Service Volumes 3'!OD10:OD11)&gt;0),1,0)</f>
        <v>0</v>
      </c>
      <c r="OE142" s="44">
        <f>IF(AND('Service Matrix'!OE114="",COUNTA('Service Volumes 3'!OE10:OE11)&gt;0),1,0)</f>
        <v>0</v>
      </c>
      <c r="OF142" s="44">
        <f>IF(AND('Service Matrix'!OF114="",COUNTA('Service Volumes 3'!OF10:OF11)&gt;0),1,0)</f>
        <v>0</v>
      </c>
      <c r="OG142" s="44">
        <f>IF(AND('Service Matrix'!OG114="",COUNTA('Service Volumes 3'!OG10:OG11)&gt;0),1,0)</f>
        <v>0</v>
      </c>
      <c r="OH142" s="44">
        <f>IF(AND('Service Matrix'!OH114="",COUNTA('Service Volumes 3'!OH10:OH11)&gt;0),1,0)</f>
        <v>0</v>
      </c>
      <c r="OI142" s="44">
        <f>IF(AND('Service Matrix'!OI114="",COUNTA('Service Volumes 3'!OI10:OI11)&gt;0),1,0)</f>
        <v>0</v>
      </c>
      <c r="OJ142" s="44">
        <f>IF(AND('Service Matrix'!OJ114="",COUNTA('Service Volumes 3'!OJ10:OJ11)&gt;0),1,0)</f>
        <v>0</v>
      </c>
      <c r="OK142" s="44">
        <f>IF(AND('Service Matrix'!OK114="",COUNTA('Service Volumes 3'!OK10:OK11)&gt;0),1,0)</f>
        <v>0</v>
      </c>
      <c r="OL142" s="44">
        <f>IF(AND('Service Matrix'!OL114="",COUNTA('Service Volumes 3'!OL10:OL11)&gt;0),1,0)</f>
        <v>0</v>
      </c>
      <c r="OM142" s="44">
        <f>IF(AND('Service Matrix'!OM114="",COUNTA('Service Volumes 3'!OM10:OM11)&gt;0),1,0)</f>
        <v>0</v>
      </c>
      <c r="ON142" s="44">
        <f>IF(AND('Service Matrix'!ON114="",COUNTA('Service Volumes 3'!ON10:ON11)&gt;0),1,0)</f>
        <v>0</v>
      </c>
    </row>
    <row r="143" spans="2:404" ht="10.25" customHeight="1">
      <c r="B143" s="47" t="s">
        <v>148</v>
      </c>
      <c r="C143" s="45" t="s">
        <v>149</v>
      </c>
      <c r="D143" s="43" t="str">
        <f t="shared" si="7"/>
        <v>OK</v>
      </c>
      <c r="E143" s="44">
        <f>IF(AND('Service Matrix'!E115="",COUNTA('Service Volumes 3'!E12:E13)&gt;0),1,0)</f>
        <v>0</v>
      </c>
      <c r="F143" s="44">
        <f>IF(AND('Service Matrix'!F115="",COUNTA('Service Volumes 3'!F12:F13)&gt;0),1,0)</f>
        <v>0</v>
      </c>
      <c r="G143" s="44">
        <f>IF(AND('Service Matrix'!G115="",COUNTA('Service Volumes 3'!G12:G13)&gt;0),1,0)</f>
        <v>0</v>
      </c>
      <c r="H143" s="44">
        <f>IF(AND('Service Matrix'!H115="",COUNTA('Service Volumes 3'!H12:H13)&gt;0),1,0)</f>
        <v>0</v>
      </c>
      <c r="I143" s="44">
        <f>IF(AND('Service Matrix'!I115="",COUNTA('Service Volumes 3'!I12:I13)&gt;0),1,0)</f>
        <v>0</v>
      </c>
      <c r="J143" s="44">
        <f>IF(AND('Service Matrix'!J115="",COUNTA('Service Volumes 3'!J12:J13)&gt;0),1,0)</f>
        <v>0</v>
      </c>
      <c r="K143" s="44">
        <f>IF(AND('Service Matrix'!K115="",COUNTA('Service Volumes 3'!K12:K13)&gt;0),1,0)</f>
        <v>0</v>
      </c>
      <c r="L143" s="44">
        <f>IF(AND('Service Matrix'!L115="",COUNTA('Service Volumes 3'!L12:L13)&gt;0),1,0)</f>
        <v>0</v>
      </c>
      <c r="M143" s="44">
        <f>IF(AND('Service Matrix'!M115="",COUNTA('Service Volumes 3'!M12:M13)&gt;0),1,0)</f>
        <v>0</v>
      </c>
      <c r="N143" s="44">
        <f>IF(AND('Service Matrix'!N115="",COUNTA('Service Volumes 3'!N12:N13)&gt;0),1,0)</f>
        <v>0</v>
      </c>
      <c r="O143" s="44">
        <f>IF(AND('Service Matrix'!O115="",COUNTA('Service Volumes 3'!O12:O13)&gt;0),1,0)</f>
        <v>0</v>
      </c>
      <c r="P143" s="44">
        <f>IF(AND('Service Matrix'!P115="",COUNTA('Service Volumes 3'!P12:P13)&gt;0),1,0)</f>
        <v>0</v>
      </c>
      <c r="Q143" s="44">
        <f>IF(AND('Service Matrix'!Q115="",COUNTA('Service Volumes 3'!Q12:Q13)&gt;0),1,0)</f>
        <v>0</v>
      </c>
      <c r="R143" s="44">
        <f>IF(AND('Service Matrix'!R115="",COUNTA('Service Volumes 3'!R12:R13)&gt;0),1,0)</f>
        <v>0</v>
      </c>
      <c r="S143" s="44">
        <f>IF(AND('Service Matrix'!S115="",COUNTA('Service Volumes 3'!S12:S13)&gt;0),1,0)</f>
        <v>0</v>
      </c>
      <c r="T143" s="44">
        <f>IF(AND('Service Matrix'!T115="",COUNTA('Service Volumes 3'!T12:T13)&gt;0),1,0)</f>
        <v>0</v>
      </c>
      <c r="U143" s="44">
        <f>IF(AND('Service Matrix'!U115="",COUNTA('Service Volumes 3'!U12:U13)&gt;0),1,0)</f>
        <v>0</v>
      </c>
      <c r="V143" s="44">
        <f>IF(AND('Service Matrix'!V115="",COUNTA('Service Volumes 3'!V12:V13)&gt;0),1,0)</f>
        <v>0</v>
      </c>
      <c r="W143" s="44">
        <f>IF(AND('Service Matrix'!W115="",COUNTA('Service Volumes 3'!W12:W13)&gt;0),1,0)</f>
        <v>0</v>
      </c>
      <c r="X143" s="44">
        <f>IF(AND('Service Matrix'!X115="",COUNTA('Service Volumes 3'!X12:X13)&gt;0),1,0)</f>
        <v>0</v>
      </c>
      <c r="Y143" s="44">
        <f>IF(AND('Service Matrix'!Y115="",COUNTA('Service Volumes 3'!Y12:Y13)&gt;0),1,0)</f>
        <v>0</v>
      </c>
      <c r="Z143" s="44">
        <f>IF(AND('Service Matrix'!Z115="",COUNTA('Service Volumes 3'!Z12:Z13)&gt;0),1,0)</f>
        <v>0</v>
      </c>
      <c r="AA143" s="44">
        <f>IF(AND('Service Matrix'!AA115="",COUNTA('Service Volumes 3'!AA12:AA13)&gt;0),1,0)</f>
        <v>0</v>
      </c>
      <c r="AB143" s="44">
        <f>IF(AND('Service Matrix'!AB115="",COUNTA('Service Volumes 3'!AB12:AB13)&gt;0),1,0)</f>
        <v>0</v>
      </c>
      <c r="AC143" s="44">
        <f>IF(AND('Service Matrix'!AC115="",COUNTA('Service Volumes 3'!AC12:AC13)&gt;0),1,0)</f>
        <v>0</v>
      </c>
      <c r="AD143" s="44">
        <f>IF(AND('Service Matrix'!AD115="",COUNTA('Service Volumes 3'!AD12:AD13)&gt;0),1,0)</f>
        <v>0</v>
      </c>
      <c r="AE143" s="44">
        <f>IF(AND('Service Matrix'!AE115="",COUNTA('Service Volumes 3'!AE12:AE13)&gt;0),1,0)</f>
        <v>0</v>
      </c>
      <c r="AF143" s="44">
        <f>IF(AND('Service Matrix'!AF115="",COUNTA('Service Volumes 3'!AF12:AF13)&gt;0),1,0)</f>
        <v>0</v>
      </c>
      <c r="AG143" s="44">
        <f>IF(AND('Service Matrix'!AG115="",COUNTA('Service Volumes 3'!AG12:AG13)&gt;0),1,0)</f>
        <v>0</v>
      </c>
      <c r="AH143" s="44">
        <f>IF(AND('Service Matrix'!AH115="",COUNTA('Service Volumes 3'!AH12:AH13)&gt;0),1,0)</f>
        <v>0</v>
      </c>
      <c r="AI143" s="44">
        <f>IF(AND('Service Matrix'!AI115="",COUNTA('Service Volumes 3'!AI12:AI13)&gt;0),1,0)</f>
        <v>0</v>
      </c>
      <c r="AJ143" s="44">
        <f>IF(AND('Service Matrix'!AJ115="",COUNTA('Service Volumes 3'!AJ12:AJ13)&gt;0),1,0)</f>
        <v>0</v>
      </c>
      <c r="AK143" s="44">
        <f>IF(AND('Service Matrix'!AK115="",COUNTA('Service Volumes 3'!AK12:AK13)&gt;0),1,0)</f>
        <v>0</v>
      </c>
      <c r="AL143" s="44">
        <f>IF(AND('Service Matrix'!AL115="",COUNTA('Service Volumes 3'!AL12:AL13)&gt;0),1,0)</f>
        <v>0</v>
      </c>
      <c r="AM143" s="44">
        <f>IF(AND('Service Matrix'!AM115="",COUNTA('Service Volumes 3'!AM12:AM13)&gt;0),1,0)</f>
        <v>0</v>
      </c>
      <c r="AN143" s="44">
        <f>IF(AND('Service Matrix'!AN115="",COUNTA('Service Volumes 3'!AN12:AN13)&gt;0),1,0)</f>
        <v>0</v>
      </c>
      <c r="AO143" s="44">
        <f>IF(AND('Service Matrix'!AO115="",COUNTA('Service Volumes 3'!AO12:AO13)&gt;0),1,0)</f>
        <v>0</v>
      </c>
      <c r="AP143" s="44">
        <f>IF(AND('Service Matrix'!AP115="",COUNTA('Service Volumes 3'!AP12:AP13)&gt;0),1,0)</f>
        <v>0</v>
      </c>
      <c r="AQ143" s="44">
        <f>IF(AND('Service Matrix'!AQ115="",COUNTA('Service Volumes 3'!AQ12:AQ13)&gt;0),1,0)</f>
        <v>0</v>
      </c>
      <c r="AR143" s="44">
        <f>IF(AND('Service Matrix'!AR115="",COUNTA('Service Volumes 3'!AR12:AR13)&gt;0),1,0)</f>
        <v>0</v>
      </c>
      <c r="AS143" s="44">
        <f>IF(AND('Service Matrix'!AS115="",COUNTA('Service Volumes 3'!AS12:AS13)&gt;0),1,0)</f>
        <v>0</v>
      </c>
      <c r="AT143" s="44">
        <f>IF(AND('Service Matrix'!AT115="",COUNTA('Service Volumes 3'!AT12:AT13)&gt;0),1,0)</f>
        <v>0</v>
      </c>
      <c r="AU143" s="44">
        <f>IF(AND('Service Matrix'!AU115="",COUNTA('Service Volumes 3'!AU12:AU13)&gt;0),1,0)</f>
        <v>0</v>
      </c>
      <c r="AV143" s="44">
        <f>IF(AND('Service Matrix'!AV115="",COUNTA('Service Volumes 3'!AV12:AV13)&gt;0),1,0)</f>
        <v>0</v>
      </c>
      <c r="AW143" s="44">
        <f>IF(AND('Service Matrix'!AW115="",COUNTA('Service Volumes 3'!AW12:AW13)&gt;0),1,0)</f>
        <v>0</v>
      </c>
      <c r="AX143" s="44">
        <f>IF(AND('Service Matrix'!AX115="",COUNTA('Service Volumes 3'!AX12:AX13)&gt;0),1,0)</f>
        <v>0</v>
      </c>
      <c r="AY143" s="44">
        <f>IF(AND('Service Matrix'!AY115="",COUNTA('Service Volumes 3'!AY12:AY13)&gt;0),1,0)</f>
        <v>0</v>
      </c>
      <c r="AZ143" s="44">
        <f>IF(AND('Service Matrix'!AZ115="",COUNTA('Service Volumes 3'!AZ12:AZ13)&gt;0),1,0)</f>
        <v>0</v>
      </c>
      <c r="BA143" s="44">
        <f>IF(AND('Service Matrix'!BA115="",COUNTA('Service Volumes 3'!BA12:BA13)&gt;0),1,0)</f>
        <v>0</v>
      </c>
      <c r="BB143" s="44">
        <f>IF(AND('Service Matrix'!BB115="",COUNTA('Service Volumes 3'!BB12:BB13)&gt;0),1,0)</f>
        <v>0</v>
      </c>
      <c r="BC143" s="44">
        <f>IF(AND('Service Matrix'!BC115="",COUNTA('Service Volumes 3'!BC12:BC13)&gt;0),1,0)</f>
        <v>0</v>
      </c>
      <c r="BD143" s="44">
        <f>IF(AND('Service Matrix'!BD115="",COUNTA('Service Volumes 3'!BD12:BD13)&gt;0),1,0)</f>
        <v>0</v>
      </c>
      <c r="BE143" s="44">
        <f>IF(AND('Service Matrix'!BE115="",COUNTA('Service Volumes 3'!BE12:BE13)&gt;0),1,0)</f>
        <v>0</v>
      </c>
      <c r="BF143" s="44">
        <f>IF(AND('Service Matrix'!BF115="",COUNTA('Service Volumes 3'!BF12:BF13)&gt;0),1,0)</f>
        <v>0</v>
      </c>
      <c r="BG143" s="44">
        <f>IF(AND('Service Matrix'!BG115="",COUNTA('Service Volumes 3'!BG12:BG13)&gt;0),1,0)</f>
        <v>0</v>
      </c>
      <c r="BH143" s="44">
        <f>IF(AND('Service Matrix'!BH115="",COUNTA('Service Volumes 3'!BH12:BH13)&gt;0),1,0)</f>
        <v>0</v>
      </c>
      <c r="BI143" s="44">
        <f>IF(AND('Service Matrix'!BI115="",COUNTA('Service Volumes 3'!BI12:BI13)&gt;0),1,0)</f>
        <v>0</v>
      </c>
      <c r="BJ143" s="44">
        <f>IF(AND('Service Matrix'!BJ115="",COUNTA('Service Volumes 3'!BJ12:BJ13)&gt;0),1,0)</f>
        <v>0</v>
      </c>
      <c r="BK143" s="44">
        <f>IF(AND('Service Matrix'!BK115="",COUNTA('Service Volumes 3'!BK12:BK13)&gt;0),1,0)</f>
        <v>0</v>
      </c>
      <c r="BL143" s="44">
        <f>IF(AND('Service Matrix'!BL115="",COUNTA('Service Volumes 3'!BL12:BL13)&gt;0),1,0)</f>
        <v>0</v>
      </c>
      <c r="BM143" s="44">
        <f>IF(AND('Service Matrix'!BM115="",COUNTA('Service Volumes 3'!BM12:BM13)&gt;0),1,0)</f>
        <v>0</v>
      </c>
      <c r="BN143" s="44">
        <f>IF(AND('Service Matrix'!BN115="",COUNTA('Service Volumes 3'!BN12:BN13)&gt;0),1,0)</f>
        <v>0</v>
      </c>
      <c r="BO143" s="44">
        <f>IF(AND('Service Matrix'!BO115="",COUNTA('Service Volumes 3'!BO12:BO13)&gt;0),1,0)</f>
        <v>0</v>
      </c>
      <c r="BP143" s="44">
        <f>IF(AND('Service Matrix'!BP115="",COUNTA('Service Volumes 3'!BP12:BP13)&gt;0),1,0)</f>
        <v>0</v>
      </c>
      <c r="BQ143" s="44">
        <f>IF(AND('Service Matrix'!BQ115="",COUNTA('Service Volumes 3'!BQ12:BQ13)&gt;0),1,0)</f>
        <v>0</v>
      </c>
      <c r="BR143" s="44">
        <f>IF(AND('Service Matrix'!BR115="",COUNTA('Service Volumes 3'!BR12:BR13)&gt;0),1,0)</f>
        <v>0</v>
      </c>
      <c r="BS143" s="44">
        <f>IF(AND('Service Matrix'!BS115="",COUNTA('Service Volumes 3'!BS12:BS13)&gt;0),1,0)</f>
        <v>0</v>
      </c>
      <c r="BT143" s="44">
        <f>IF(AND('Service Matrix'!BT115="",COUNTA('Service Volumes 3'!BT12:BT13)&gt;0),1,0)</f>
        <v>0</v>
      </c>
      <c r="BU143" s="44">
        <f>IF(AND('Service Matrix'!BU115="",COUNTA('Service Volumes 3'!BU12:BU13)&gt;0),1,0)</f>
        <v>0</v>
      </c>
      <c r="BV143" s="44">
        <f>IF(AND('Service Matrix'!BV115="",COUNTA('Service Volumes 3'!BV12:BV13)&gt;0),1,0)</f>
        <v>0</v>
      </c>
      <c r="BW143" s="44">
        <f>IF(AND('Service Matrix'!BW115="",COUNTA('Service Volumes 3'!BW12:BW13)&gt;0),1,0)</f>
        <v>0</v>
      </c>
      <c r="BX143" s="44">
        <f>IF(AND('Service Matrix'!BX115="",COUNTA('Service Volumes 3'!BX12:BX13)&gt;0),1,0)</f>
        <v>0</v>
      </c>
      <c r="BY143" s="44">
        <f>IF(AND('Service Matrix'!BY115="",COUNTA('Service Volumes 3'!BY12:BY13)&gt;0),1,0)</f>
        <v>0</v>
      </c>
      <c r="BZ143" s="44">
        <f>IF(AND('Service Matrix'!BZ115="",COUNTA('Service Volumes 3'!BZ12:BZ13)&gt;0),1,0)</f>
        <v>0</v>
      </c>
      <c r="CA143" s="44">
        <f>IF(AND('Service Matrix'!CA115="",COUNTA('Service Volumes 3'!CA12:CA13)&gt;0),1,0)</f>
        <v>0</v>
      </c>
      <c r="CB143" s="44">
        <f>IF(AND('Service Matrix'!CB115="",COUNTA('Service Volumes 3'!CB12:CB13)&gt;0),1,0)</f>
        <v>0</v>
      </c>
      <c r="CC143" s="44">
        <f>IF(AND('Service Matrix'!CC115="",COUNTA('Service Volumes 3'!CC12:CC13)&gt;0),1,0)</f>
        <v>0</v>
      </c>
      <c r="CD143" s="44">
        <f>IF(AND('Service Matrix'!CD115="",COUNTA('Service Volumes 3'!CD12:CD13)&gt;0),1,0)</f>
        <v>0</v>
      </c>
      <c r="CE143" s="44">
        <f>IF(AND('Service Matrix'!CE115="",COUNTA('Service Volumes 3'!CE12:CE13)&gt;0),1,0)</f>
        <v>0</v>
      </c>
      <c r="CF143" s="44">
        <f>IF(AND('Service Matrix'!CF115="",COUNTA('Service Volumes 3'!CF12:CF13)&gt;0),1,0)</f>
        <v>0</v>
      </c>
      <c r="CG143" s="44">
        <f>IF(AND('Service Matrix'!CG115="",COUNTA('Service Volumes 3'!CG12:CG13)&gt;0),1,0)</f>
        <v>0</v>
      </c>
      <c r="CH143" s="44">
        <f>IF(AND('Service Matrix'!CH115="",COUNTA('Service Volumes 3'!CH12:CH13)&gt;0),1,0)</f>
        <v>0</v>
      </c>
      <c r="CI143" s="44">
        <f>IF(AND('Service Matrix'!CI115="",COUNTA('Service Volumes 3'!CI12:CI13)&gt;0),1,0)</f>
        <v>0</v>
      </c>
      <c r="CJ143" s="44">
        <f>IF(AND('Service Matrix'!CJ115="",COUNTA('Service Volumes 3'!CJ12:CJ13)&gt;0),1,0)</f>
        <v>0</v>
      </c>
      <c r="CK143" s="44">
        <f>IF(AND('Service Matrix'!CK115="",COUNTA('Service Volumes 3'!CK12:CK13)&gt;0),1,0)</f>
        <v>0</v>
      </c>
      <c r="CL143" s="44">
        <f>IF(AND('Service Matrix'!CL115="",COUNTA('Service Volumes 3'!CL12:CL13)&gt;0),1,0)</f>
        <v>0</v>
      </c>
      <c r="CM143" s="44">
        <f>IF(AND('Service Matrix'!CM115="",COUNTA('Service Volumes 3'!CM12:CM13)&gt;0),1,0)</f>
        <v>0</v>
      </c>
      <c r="CN143" s="44">
        <f>IF(AND('Service Matrix'!CN115="",COUNTA('Service Volumes 3'!CN12:CN13)&gt;0),1,0)</f>
        <v>0</v>
      </c>
      <c r="CO143" s="44">
        <f>IF(AND('Service Matrix'!CO115="",COUNTA('Service Volumes 3'!CO12:CO13)&gt;0),1,0)</f>
        <v>0</v>
      </c>
      <c r="CP143" s="44">
        <f>IF(AND('Service Matrix'!CP115="",COUNTA('Service Volumes 3'!CP12:CP13)&gt;0),1,0)</f>
        <v>0</v>
      </c>
      <c r="CQ143" s="44">
        <f>IF(AND('Service Matrix'!CQ115="",COUNTA('Service Volumes 3'!CQ12:CQ13)&gt;0),1,0)</f>
        <v>0</v>
      </c>
      <c r="CR143" s="44">
        <f>IF(AND('Service Matrix'!CR115="",COUNTA('Service Volumes 3'!CR12:CR13)&gt;0),1,0)</f>
        <v>0</v>
      </c>
      <c r="CS143" s="44">
        <f>IF(AND('Service Matrix'!CS115="",COUNTA('Service Volumes 3'!CS12:CS13)&gt;0),1,0)</f>
        <v>0</v>
      </c>
      <c r="CT143" s="44">
        <f>IF(AND('Service Matrix'!CT115="",COUNTA('Service Volumes 3'!CT12:CT13)&gt;0),1,0)</f>
        <v>0</v>
      </c>
      <c r="CU143" s="44">
        <f>IF(AND('Service Matrix'!CU115="",COUNTA('Service Volumes 3'!CU12:CU13)&gt;0),1,0)</f>
        <v>0</v>
      </c>
      <c r="CV143" s="44">
        <f>IF(AND('Service Matrix'!CV115="",COUNTA('Service Volumes 3'!CV12:CV13)&gt;0),1,0)</f>
        <v>0</v>
      </c>
      <c r="CW143" s="44">
        <f>IF(AND('Service Matrix'!CW115="",COUNTA('Service Volumes 3'!CW12:CW13)&gt;0),1,0)</f>
        <v>0</v>
      </c>
      <c r="CX143" s="44">
        <f>IF(AND('Service Matrix'!CX115="",COUNTA('Service Volumes 3'!CX12:CX13)&gt;0),1,0)</f>
        <v>0</v>
      </c>
      <c r="CY143" s="44">
        <f>IF(AND('Service Matrix'!CY115="",COUNTA('Service Volumes 3'!CY12:CY13)&gt;0),1,0)</f>
        <v>0</v>
      </c>
      <c r="CZ143" s="44">
        <f>IF(AND('Service Matrix'!CZ115="",COUNTA('Service Volumes 3'!CZ12:CZ13)&gt;0),1,0)</f>
        <v>0</v>
      </c>
      <c r="DA143" s="44">
        <f>IF(AND('Service Matrix'!DA115="",COUNTA('Service Volumes 3'!DA12:DA13)&gt;0),1,0)</f>
        <v>0</v>
      </c>
      <c r="DB143" s="44">
        <f>IF(AND('Service Matrix'!DB115="",COUNTA('Service Volumes 3'!DB12:DB13)&gt;0),1,0)</f>
        <v>0</v>
      </c>
      <c r="DC143" s="44">
        <f>IF(AND('Service Matrix'!DC115="",COUNTA('Service Volumes 3'!DC12:DC13)&gt;0),1,0)</f>
        <v>0</v>
      </c>
      <c r="DD143" s="44">
        <f>IF(AND('Service Matrix'!DD115="",COUNTA('Service Volumes 3'!DD12:DD13)&gt;0),1,0)</f>
        <v>0</v>
      </c>
      <c r="DE143" s="44">
        <f>IF(AND('Service Matrix'!DE115="",COUNTA('Service Volumes 3'!DE12:DE13)&gt;0),1,0)</f>
        <v>0</v>
      </c>
      <c r="DF143" s="44">
        <f>IF(AND('Service Matrix'!DF115="",COUNTA('Service Volumes 3'!DF12:DF13)&gt;0),1,0)</f>
        <v>0</v>
      </c>
      <c r="DG143" s="44">
        <f>IF(AND('Service Matrix'!DG115="",COUNTA('Service Volumes 3'!DG12:DG13)&gt;0),1,0)</f>
        <v>0</v>
      </c>
      <c r="DH143" s="44">
        <f>IF(AND('Service Matrix'!DH115="",COUNTA('Service Volumes 3'!DH12:DH13)&gt;0),1,0)</f>
        <v>0</v>
      </c>
      <c r="DI143" s="44">
        <f>IF(AND('Service Matrix'!DI115="",COUNTA('Service Volumes 3'!DI12:DI13)&gt;0),1,0)</f>
        <v>0</v>
      </c>
      <c r="DJ143" s="44">
        <f>IF(AND('Service Matrix'!DJ115="",COUNTA('Service Volumes 3'!DJ12:DJ13)&gt;0),1,0)</f>
        <v>0</v>
      </c>
      <c r="DK143" s="44">
        <f>IF(AND('Service Matrix'!DK115="",COUNTA('Service Volumes 3'!DK12:DK13)&gt;0),1,0)</f>
        <v>0</v>
      </c>
      <c r="DL143" s="44">
        <f>IF(AND('Service Matrix'!DL115="",COUNTA('Service Volumes 3'!DL12:DL13)&gt;0),1,0)</f>
        <v>0</v>
      </c>
      <c r="DM143" s="44">
        <f>IF(AND('Service Matrix'!DM115="",COUNTA('Service Volumes 3'!DM12:DM13)&gt;0),1,0)</f>
        <v>0</v>
      </c>
      <c r="DN143" s="44">
        <f>IF(AND('Service Matrix'!DN115="",COUNTA('Service Volumes 3'!DN12:DN13)&gt;0),1,0)</f>
        <v>0</v>
      </c>
      <c r="DO143" s="44">
        <f>IF(AND('Service Matrix'!DO115="",COUNTA('Service Volumes 3'!DO12:DO13)&gt;0),1,0)</f>
        <v>0</v>
      </c>
      <c r="DP143" s="44">
        <f>IF(AND('Service Matrix'!DP115="",COUNTA('Service Volumes 3'!DP12:DP13)&gt;0),1,0)</f>
        <v>0</v>
      </c>
      <c r="DQ143" s="44">
        <f>IF(AND('Service Matrix'!DQ115="",COUNTA('Service Volumes 3'!DQ12:DQ13)&gt;0),1,0)</f>
        <v>0</v>
      </c>
      <c r="DR143" s="44">
        <f>IF(AND('Service Matrix'!DR115="",COUNTA('Service Volumes 3'!DR12:DR13)&gt;0),1,0)</f>
        <v>0</v>
      </c>
      <c r="DS143" s="44">
        <f>IF(AND('Service Matrix'!DS115="",COUNTA('Service Volumes 3'!DS12:DS13)&gt;0),1,0)</f>
        <v>0</v>
      </c>
      <c r="DT143" s="44">
        <f>IF(AND('Service Matrix'!DT115="",COUNTA('Service Volumes 3'!DT12:DT13)&gt;0),1,0)</f>
        <v>0</v>
      </c>
      <c r="DU143" s="44">
        <f>IF(AND('Service Matrix'!DU115="",COUNTA('Service Volumes 3'!DU12:DU13)&gt;0),1,0)</f>
        <v>0</v>
      </c>
      <c r="DV143" s="44">
        <f>IF(AND('Service Matrix'!DV115="",COUNTA('Service Volumes 3'!DV12:DV13)&gt;0),1,0)</f>
        <v>0</v>
      </c>
      <c r="DW143" s="44">
        <f>IF(AND('Service Matrix'!DW115="",COUNTA('Service Volumes 3'!DW12:DW13)&gt;0),1,0)</f>
        <v>0</v>
      </c>
      <c r="DX143" s="44">
        <f>IF(AND('Service Matrix'!DX115="",COUNTA('Service Volumes 3'!DX12:DX13)&gt;0),1,0)</f>
        <v>0</v>
      </c>
      <c r="DY143" s="44">
        <f>IF(AND('Service Matrix'!DY115="",COUNTA('Service Volumes 3'!DY12:DY13)&gt;0),1,0)</f>
        <v>0</v>
      </c>
      <c r="DZ143" s="44">
        <f>IF(AND('Service Matrix'!DZ115="",COUNTA('Service Volumes 3'!DZ12:DZ13)&gt;0),1,0)</f>
        <v>0</v>
      </c>
      <c r="EA143" s="44">
        <f>IF(AND('Service Matrix'!EA115="",COUNTA('Service Volumes 3'!EA12:EA13)&gt;0),1,0)</f>
        <v>0</v>
      </c>
      <c r="EB143" s="44">
        <f>IF(AND('Service Matrix'!EB115="",COUNTA('Service Volumes 3'!EB12:EB13)&gt;0),1,0)</f>
        <v>0</v>
      </c>
      <c r="EC143" s="44">
        <f>IF(AND('Service Matrix'!EC115="",COUNTA('Service Volumes 3'!EC12:EC13)&gt;0),1,0)</f>
        <v>0</v>
      </c>
      <c r="ED143" s="44">
        <f>IF(AND('Service Matrix'!ED115="",COUNTA('Service Volumes 3'!ED12:ED13)&gt;0),1,0)</f>
        <v>0</v>
      </c>
      <c r="EE143" s="44">
        <f>IF(AND('Service Matrix'!EE115="",COUNTA('Service Volumes 3'!EE12:EE13)&gt;0),1,0)</f>
        <v>0</v>
      </c>
      <c r="EF143" s="44">
        <f>IF(AND('Service Matrix'!EF115="",COUNTA('Service Volumes 3'!EF12:EF13)&gt;0),1,0)</f>
        <v>0</v>
      </c>
      <c r="EG143" s="44">
        <f>IF(AND('Service Matrix'!EG115="",COUNTA('Service Volumes 3'!EG12:EG13)&gt;0),1,0)</f>
        <v>0</v>
      </c>
      <c r="EH143" s="44">
        <f>IF(AND('Service Matrix'!EH115="",COUNTA('Service Volumes 3'!EH12:EH13)&gt;0),1,0)</f>
        <v>0</v>
      </c>
      <c r="EI143" s="44">
        <f>IF(AND('Service Matrix'!EI115="",COUNTA('Service Volumes 3'!EI12:EI13)&gt;0),1,0)</f>
        <v>0</v>
      </c>
      <c r="EJ143" s="44">
        <f>IF(AND('Service Matrix'!EJ115="",COUNTA('Service Volumes 3'!EJ12:EJ13)&gt;0),1,0)</f>
        <v>0</v>
      </c>
      <c r="EK143" s="44">
        <f>IF(AND('Service Matrix'!EK115="",COUNTA('Service Volumes 3'!EK12:EK13)&gt;0),1,0)</f>
        <v>0</v>
      </c>
      <c r="EL143" s="44">
        <f>IF(AND('Service Matrix'!EL115="",COUNTA('Service Volumes 3'!EL12:EL13)&gt;0),1,0)</f>
        <v>0</v>
      </c>
      <c r="EM143" s="44">
        <f>IF(AND('Service Matrix'!EM115="",COUNTA('Service Volumes 3'!EM12:EM13)&gt;0),1,0)</f>
        <v>0</v>
      </c>
      <c r="EN143" s="44">
        <f>IF(AND('Service Matrix'!EN115="",COUNTA('Service Volumes 3'!EN12:EN13)&gt;0),1,0)</f>
        <v>0</v>
      </c>
      <c r="EO143" s="44">
        <f>IF(AND('Service Matrix'!EO115="",COUNTA('Service Volumes 3'!EO12:EO13)&gt;0),1,0)</f>
        <v>0</v>
      </c>
      <c r="EP143" s="44">
        <f>IF(AND('Service Matrix'!EP115="",COUNTA('Service Volumes 3'!EP12:EP13)&gt;0),1,0)</f>
        <v>0</v>
      </c>
      <c r="EQ143" s="44">
        <f>IF(AND('Service Matrix'!EQ115="",COUNTA('Service Volumes 3'!EQ12:EQ13)&gt;0),1,0)</f>
        <v>0</v>
      </c>
      <c r="ER143" s="44">
        <f>IF(AND('Service Matrix'!ER115="",COUNTA('Service Volumes 3'!ER12:ER13)&gt;0),1,0)</f>
        <v>0</v>
      </c>
      <c r="ES143" s="44">
        <f>IF(AND('Service Matrix'!ES115="",COUNTA('Service Volumes 3'!ES12:ES13)&gt;0),1,0)</f>
        <v>0</v>
      </c>
      <c r="ET143" s="44">
        <f>IF(AND('Service Matrix'!ET115="",COUNTA('Service Volumes 3'!ET12:ET13)&gt;0),1,0)</f>
        <v>0</v>
      </c>
      <c r="EU143" s="44">
        <f>IF(AND('Service Matrix'!EU115="",COUNTA('Service Volumes 3'!EU12:EU13)&gt;0),1,0)</f>
        <v>0</v>
      </c>
      <c r="EV143" s="44">
        <f>IF(AND('Service Matrix'!EV115="",COUNTA('Service Volumes 3'!EV12:EV13)&gt;0),1,0)</f>
        <v>0</v>
      </c>
      <c r="EW143" s="44">
        <f>IF(AND('Service Matrix'!EW115="",COUNTA('Service Volumes 3'!EW12:EW13)&gt;0),1,0)</f>
        <v>0</v>
      </c>
      <c r="EX143" s="44">
        <f>IF(AND('Service Matrix'!EX115="",COUNTA('Service Volumes 3'!EX12:EX13)&gt;0),1,0)</f>
        <v>0</v>
      </c>
      <c r="EY143" s="44">
        <f>IF(AND('Service Matrix'!EY115="",COUNTA('Service Volumes 3'!EY12:EY13)&gt;0),1,0)</f>
        <v>0</v>
      </c>
      <c r="EZ143" s="44">
        <f>IF(AND('Service Matrix'!EZ115="",COUNTA('Service Volumes 3'!EZ12:EZ13)&gt;0),1,0)</f>
        <v>0</v>
      </c>
      <c r="FA143" s="44">
        <f>IF(AND('Service Matrix'!FA115="",COUNTA('Service Volumes 3'!FA12:FA13)&gt;0),1,0)</f>
        <v>0</v>
      </c>
      <c r="FB143" s="44">
        <f>IF(AND('Service Matrix'!FB115="",COUNTA('Service Volumes 3'!FB12:FB13)&gt;0),1,0)</f>
        <v>0</v>
      </c>
      <c r="FC143" s="44">
        <f>IF(AND('Service Matrix'!FC115="",COUNTA('Service Volumes 3'!FC12:FC13)&gt;0),1,0)</f>
        <v>0</v>
      </c>
      <c r="FD143" s="44">
        <f>IF(AND('Service Matrix'!FD115="",COUNTA('Service Volumes 3'!FD12:FD13)&gt;0),1,0)</f>
        <v>0</v>
      </c>
      <c r="FE143" s="44">
        <f>IF(AND('Service Matrix'!FE115="",COUNTA('Service Volumes 3'!FE12:FE13)&gt;0),1,0)</f>
        <v>0</v>
      </c>
      <c r="FF143" s="44">
        <f>IF(AND('Service Matrix'!FF115="",COUNTA('Service Volumes 3'!FF12:FF13)&gt;0),1,0)</f>
        <v>0</v>
      </c>
      <c r="FG143" s="44">
        <f>IF(AND('Service Matrix'!FG115="",COUNTA('Service Volumes 3'!FG12:FG13)&gt;0),1,0)</f>
        <v>0</v>
      </c>
      <c r="FH143" s="44">
        <f>IF(AND('Service Matrix'!FH115="",COUNTA('Service Volumes 3'!FH12:FH13)&gt;0),1,0)</f>
        <v>0</v>
      </c>
      <c r="FI143" s="44">
        <f>IF(AND('Service Matrix'!FI115="",COUNTA('Service Volumes 3'!FI12:FI13)&gt;0),1,0)</f>
        <v>0</v>
      </c>
      <c r="FJ143" s="44">
        <f>IF(AND('Service Matrix'!FJ115="",COUNTA('Service Volumes 3'!FJ12:FJ13)&gt;0),1,0)</f>
        <v>0</v>
      </c>
      <c r="FK143" s="44">
        <f>IF(AND('Service Matrix'!FK115="",COUNTA('Service Volumes 3'!FK12:FK13)&gt;0),1,0)</f>
        <v>0</v>
      </c>
      <c r="FL143" s="44">
        <f>IF(AND('Service Matrix'!FL115="",COUNTA('Service Volumes 3'!FL12:FL13)&gt;0),1,0)</f>
        <v>0</v>
      </c>
      <c r="FM143" s="44">
        <f>IF(AND('Service Matrix'!FM115="",COUNTA('Service Volumes 3'!FM12:FM13)&gt;0),1,0)</f>
        <v>0</v>
      </c>
      <c r="FN143" s="44">
        <f>IF(AND('Service Matrix'!FN115="",COUNTA('Service Volumes 3'!FN12:FN13)&gt;0),1,0)</f>
        <v>0</v>
      </c>
      <c r="FO143" s="44">
        <f>IF(AND('Service Matrix'!FO115="",COUNTA('Service Volumes 3'!FO12:FO13)&gt;0),1,0)</f>
        <v>0</v>
      </c>
      <c r="FP143" s="44">
        <f>IF(AND('Service Matrix'!FP115="",COUNTA('Service Volumes 3'!FP12:FP13)&gt;0),1,0)</f>
        <v>0</v>
      </c>
      <c r="FQ143" s="44">
        <f>IF(AND('Service Matrix'!FQ115="",COUNTA('Service Volumes 3'!FQ12:FQ13)&gt;0),1,0)</f>
        <v>0</v>
      </c>
      <c r="FR143" s="44">
        <f>IF(AND('Service Matrix'!FR115="",COUNTA('Service Volumes 3'!FR12:FR13)&gt;0),1,0)</f>
        <v>0</v>
      </c>
      <c r="FS143" s="44">
        <f>IF(AND('Service Matrix'!FS115="",COUNTA('Service Volumes 3'!FS12:FS13)&gt;0),1,0)</f>
        <v>0</v>
      </c>
      <c r="FT143" s="44">
        <f>IF(AND('Service Matrix'!FT115="",COUNTA('Service Volumes 3'!FT12:FT13)&gt;0),1,0)</f>
        <v>0</v>
      </c>
      <c r="FU143" s="44">
        <f>IF(AND('Service Matrix'!FU115="",COUNTA('Service Volumes 3'!FU12:FU13)&gt;0),1,0)</f>
        <v>0</v>
      </c>
      <c r="FV143" s="44">
        <f>IF(AND('Service Matrix'!FV115="",COUNTA('Service Volumes 3'!FV12:FV13)&gt;0),1,0)</f>
        <v>0</v>
      </c>
      <c r="FW143" s="44">
        <f>IF(AND('Service Matrix'!FW115="",COUNTA('Service Volumes 3'!FW12:FW13)&gt;0),1,0)</f>
        <v>0</v>
      </c>
      <c r="FX143" s="44">
        <f>IF(AND('Service Matrix'!FX115="",COUNTA('Service Volumes 3'!FX12:FX13)&gt;0),1,0)</f>
        <v>0</v>
      </c>
      <c r="FY143" s="44">
        <f>IF(AND('Service Matrix'!FY115="",COUNTA('Service Volumes 3'!FY12:FY13)&gt;0),1,0)</f>
        <v>0</v>
      </c>
      <c r="FZ143" s="44">
        <f>IF(AND('Service Matrix'!FZ115="",COUNTA('Service Volumes 3'!FZ12:FZ13)&gt;0),1,0)</f>
        <v>0</v>
      </c>
      <c r="GA143" s="44">
        <f>IF(AND('Service Matrix'!GA115="",COUNTA('Service Volumes 3'!GA12:GA13)&gt;0),1,0)</f>
        <v>0</v>
      </c>
      <c r="GB143" s="44">
        <f>IF(AND('Service Matrix'!GB115="",COUNTA('Service Volumes 3'!GB12:GB13)&gt;0),1,0)</f>
        <v>0</v>
      </c>
      <c r="GC143" s="44">
        <f>IF(AND('Service Matrix'!GC115="",COUNTA('Service Volumes 3'!GC12:GC13)&gt;0),1,0)</f>
        <v>0</v>
      </c>
      <c r="GD143" s="44">
        <f>IF(AND('Service Matrix'!GD115="",COUNTA('Service Volumes 3'!GD12:GD13)&gt;0),1,0)</f>
        <v>0</v>
      </c>
      <c r="GE143" s="44">
        <f>IF(AND('Service Matrix'!GE115="",COUNTA('Service Volumes 3'!GE12:GE13)&gt;0),1,0)</f>
        <v>0</v>
      </c>
      <c r="GF143" s="44">
        <f>IF(AND('Service Matrix'!GF115="",COUNTA('Service Volumes 3'!GF12:GF13)&gt;0),1,0)</f>
        <v>0</v>
      </c>
      <c r="GG143" s="44">
        <f>IF(AND('Service Matrix'!GG115="",COUNTA('Service Volumes 3'!GG12:GG13)&gt;0),1,0)</f>
        <v>0</v>
      </c>
      <c r="GH143" s="44">
        <f>IF(AND('Service Matrix'!GH115="",COUNTA('Service Volumes 3'!GH12:GH13)&gt;0),1,0)</f>
        <v>0</v>
      </c>
      <c r="GI143" s="44">
        <f>IF(AND('Service Matrix'!GI115="",COUNTA('Service Volumes 3'!GI12:GI13)&gt;0),1,0)</f>
        <v>0</v>
      </c>
      <c r="GJ143" s="44">
        <f>IF(AND('Service Matrix'!GJ115="",COUNTA('Service Volumes 3'!GJ12:GJ13)&gt;0),1,0)</f>
        <v>0</v>
      </c>
      <c r="GK143" s="44">
        <f>IF(AND('Service Matrix'!GK115="",COUNTA('Service Volumes 3'!GK12:GK13)&gt;0),1,0)</f>
        <v>0</v>
      </c>
      <c r="GL143" s="44">
        <f>IF(AND('Service Matrix'!GL115="",COUNTA('Service Volumes 3'!GL12:GL13)&gt;0),1,0)</f>
        <v>0</v>
      </c>
      <c r="GM143" s="44">
        <f>IF(AND('Service Matrix'!GM115="",COUNTA('Service Volumes 3'!GM12:GM13)&gt;0),1,0)</f>
        <v>0</v>
      </c>
      <c r="GN143" s="44">
        <f>IF(AND('Service Matrix'!GN115="",COUNTA('Service Volumes 3'!GN12:GN13)&gt;0),1,0)</f>
        <v>0</v>
      </c>
      <c r="GO143" s="44">
        <f>IF(AND('Service Matrix'!GO115="",COUNTA('Service Volumes 3'!GO12:GO13)&gt;0),1,0)</f>
        <v>0</v>
      </c>
      <c r="GP143" s="44">
        <f>IF(AND('Service Matrix'!GP115="",COUNTA('Service Volumes 3'!GP12:GP13)&gt;0),1,0)</f>
        <v>0</v>
      </c>
      <c r="GQ143" s="44">
        <f>IF(AND('Service Matrix'!GQ115="",COUNTA('Service Volumes 3'!GQ12:GQ13)&gt;0),1,0)</f>
        <v>0</v>
      </c>
      <c r="GR143" s="44">
        <f>IF(AND('Service Matrix'!GR115="",COUNTA('Service Volumes 3'!GR12:GR13)&gt;0),1,0)</f>
        <v>0</v>
      </c>
      <c r="GS143" s="44">
        <f>IF(AND('Service Matrix'!GS115="",COUNTA('Service Volumes 3'!GS12:GS13)&gt;0),1,0)</f>
        <v>0</v>
      </c>
      <c r="GT143" s="44">
        <f>IF(AND('Service Matrix'!GT115="",COUNTA('Service Volumes 3'!GT12:GT13)&gt;0),1,0)</f>
        <v>0</v>
      </c>
      <c r="GU143" s="44">
        <f>IF(AND('Service Matrix'!GU115="",COUNTA('Service Volumes 3'!GU12:GU13)&gt;0),1,0)</f>
        <v>0</v>
      </c>
      <c r="GV143" s="44">
        <f>IF(AND('Service Matrix'!GV115="",COUNTA('Service Volumes 3'!GV12:GV13)&gt;0),1,0)</f>
        <v>0</v>
      </c>
      <c r="GW143" s="44">
        <f>IF(AND('Service Matrix'!GW115="",COUNTA('Service Volumes 3'!GW12:GW13)&gt;0),1,0)</f>
        <v>0</v>
      </c>
      <c r="GX143" s="44">
        <f>IF(AND('Service Matrix'!GX115="",COUNTA('Service Volumes 3'!GX12:GX13)&gt;0),1,0)</f>
        <v>0</v>
      </c>
      <c r="GY143" s="44">
        <f>IF(AND('Service Matrix'!GY115="",COUNTA('Service Volumes 3'!GY12:GY13)&gt;0),1,0)</f>
        <v>0</v>
      </c>
      <c r="GZ143" s="44">
        <f>IF(AND('Service Matrix'!GZ115="",COUNTA('Service Volumes 3'!GZ12:GZ13)&gt;0),1,0)</f>
        <v>0</v>
      </c>
      <c r="HA143" s="44">
        <f>IF(AND('Service Matrix'!HA115="",COUNTA('Service Volumes 3'!HA12:HA13)&gt;0),1,0)</f>
        <v>0</v>
      </c>
      <c r="HB143" s="44">
        <f>IF(AND('Service Matrix'!HB115="",COUNTA('Service Volumes 3'!HB12:HB13)&gt;0),1,0)</f>
        <v>0</v>
      </c>
      <c r="HC143" s="44">
        <f>IF(AND('Service Matrix'!HC115="",COUNTA('Service Volumes 3'!HC12:HC13)&gt;0),1,0)</f>
        <v>0</v>
      </c>
      <c r="HD143" s="44">
        <f>IF(AND('Service Matrix'!HD115="",COUNTA('Service Volumes 3'!HD12:HD13)&gt;0),1,0)</f>
        <v>0</v>
      </c>
      <c r="HE143" s="44">
        <f>IF(AND('Service Matrix'!HE115="",COUNTA('Service Volumes 3'!HE12:HE13)&gt;0),1,0)</f>
        <v>0</v>
      </c>
      <c r="HF143" s="44">
        <f>IF(AND('Service Matrix'!HF115="",COUNTA('Service Volumes 3'!HF12:HF13)&gt;0),1,0)</f>
        <v>0</v>
      </c>
      <c r="HG143" s="44">
        <f>IF(AND('Service Matrix'!HG115="",COUNTA('Service Volumes 3'!HG12:HG13)&gt;0),1,0)</f>
        <v>0</v>
      </c>
      <c r="HH143" s="44">
        <f>IF(AND('Service Matrix'!HH115="",COUNTA('Service Volumes 3'!HH12:HH13)&gt;0),1,0)</f>
        <v>0</v>
      </c>
      <c r="HI143" s="44">
        <f>IF(AND('Service Matrix'!HI115="",COUNTA('Service Volumes 3'!HI12:HI13)&gt;0),1,0)</f>
        <v>0</v>
      </c>
      <c r="HJ143" s="44">
        <f>IF(AND('Service Matrix'!HJ115="",COUNTA('Service Volumes 3'!HJ12:HJ13)&gt;0),1,0)</f>
        <v>0</v>
      </c>
      <c r="HK143" s="44">
        <f>IF(AND('Service Matrix'!HK115="",COUNTA('Service Volumes 3'!HK12:HK13)&gt;0),1,0)</f>
        <v>0</v>
      </c>
      <c r="HL143" s="44">
        <f>IF(AND('Service Matrix'!HL115="",COUNTA('Service Volumes 3'!HL12:HL13)&gt;0),1,0)</f>
        <v>0</v>
      </c>
      <c r="HM143" s="44">
        <f>IF(AND('Service Matrix'!HM115="",COUNTA('Service Volumes 3'!HM12:HM13)&gt;0),1,0)</f>
        <v>0</v>
      </c>
      <c r="HN143" s="44">
        <f>IF(AND('Service Matrix'!HN115="",COUNTA('Service Volumes 3'!HN12:HN13)&gt;0),1,0)</f>
        <v>0</v>
      </c>
      <c r="HO143" s="44">
        <f>IF(AND('Service Matrix'!HO115="",COUNTA('Service Volumes 3'!HO12:HO13)&gt;0),1,0)</f>
        <v>0</v>
      </c>
      <c r="HP143" s="44">
        <f>IF(AND('Service Matrix'!HP115="",COUNTA('Service Volumes 3'!HP12:HP13)&gt;0),1,0)</f>
        <v>0</v>
      </c>
      <c r="HQ143" s="44">
        <f>IF(AND('Service Matrix'!HQ115="",COUNTA('Service Volumes 3'!HQ12:HQ13)&gt;0),1,0)</f>
        <v>0</v>
      </c>
      <c r="HR143" s="44">
        <f>IF(AND('Service Matrix'!HR115="",COUNTA('Service Volumes 3'!HR12:HR13)&gt;0),1,0)</f>
        <v>0</v>
      </c>
      <c r="HS143" s="44">
        <f>IF(AND('Service Matrix'!HS115="",COUNTA('Service Volumes 3'!HS12:HS13)&gt;0),1,0)</f>
        <v>0</v>
      </c>
      <c r="HT143" s="44">
        <f>IF(AND('Service Matrix'!HT115="",COUNTA('Service Volumes 3'!HT12:HT13)&gt;0),1,0)</f>
        <v>0</v>
      </c>
      <c r="HU143" s="44">
        <f>IF(AND('Service Matrix'!HU115="",COUNTA('Service Volumes 3'!HU12:HU13)&gt;0),1,0)</f>
        <v>0</v>
      </c>
      <c r="HV143" s="44">
        <f>IF(AND('Service Matrix'!HV115="",COUNTA('Service Volumes 3'!HV12:HV13)&gt;0),1,0)</f>
        <v>0</v>
      </c>
      <c r="HW143" s="44">
        <f>IF(AND('Service Matrix'!HW115="",COUNTA('Service Volumes 3'!HW12:HW13)&gt;0),1,0)</f>
        <v>0</v>
      </c>
      <c r="HX143" s="44">
        <f>IF(AND('Service Matrix'!HX115="",COUNTA('Service Volumes 3'!HX12:HX13)&gt;0),1,0)</f>
        <v>0</v>
      </c>
      <c r="HY143" s="44">
        <f>IF(AND('Service Matrix'!HY115="",COUNTA('Service Volumes 3'!HY12:HY13)&gt;0),1,0)</f>
        <v>0</v>
      </c>
      <c r="HZ143" s="44">
        <f>IF(AND('Service Matrix'!HZ115="",COUNTA('Service Volumes 3'!HZ12:HZ13)&gt;0),1,0)</f>
        <v>0</v>
      </c>
      <c r="IA143" s="44">
        <f>IF(AND('Service Matrix'!IA115="",COUNTA('Service Volumes 3'!IA12:IA13)&gt;0),1,0)</f>
        <v>0</v>
      </c>
      <c r="IB143" s="44">
        <f>IF(AND('Service Matrix'!IB115="",COUNTA('Service Volumes 3'!IB12:IB13)&gt;0),1,0)</f>
        <v>0</v>
      </c>
      <c r="IC143" s="44">
        <f>IF(AND('Service Matrix'!IC115="",COUNTA('Service Volumes 3'!IC12:IC13)&gt;0),1,0)</f>
        <v>0</v>
      </c>
      <c r="ID143" s="44">
        <f>IF(AND('Service Matrix'!ID115="",COUNTA('Service Volumes 3'!ID12:ID13)&gt;0),1,0)</f>
        <v>0</v>
      </c>
      <c r="IE143" s="44">
        <f>IF(AND('Service Matrix'!IE115="",COUNTA('Service Volumes 3'!IE12:IE13)&gt;0),1,0)</f>
        <v>0</v>
      </c>
      <c r="IF143" s="44">
        <f>IF(AND('Service Matrix'!IF115="",COUNTA('Service Volumes 3'!IF12:IF13)&gt;0),1,0)</f>
        <v>0</v>
      </c>
      <c r="IG143" s="44">
        <f>IF(AND('Service Matrix'!IG115="",COUNTA('Service Volumes 3'!IG12:IG13)&gt;0),1,0)</f>
        <v>0</v>
      </c>
      <c r="IH143" s="44">
        <f>IF(AND('Service Matrix'!IH115="",COUNTA('Service Volumes 3'!IH12:IH13)&gt;0),1,0)</f>
        <v>0</v>
      </c>
      <c r="II143" s="44">
        <f>IF(AND('Service Matrix'!II115="",COUNTA('Service Volumes 3'!II12:II13)&gt;0),1,0)</f>
        <v>0</v>
      </c>
      <c r="IJ143" s="44">
        <f>IF(AND('Service Matrix'!IJ115="",COUNTA('Service Volumes 3'!IJ12:IJ13)&gt;0),1,0)</f>
        <v>0</v>
      </c>
      <c r="IK143" s="44">
        <f>IF(AND('Service Matrix'!IK115="",COUNTA('Service Volumes 3'!IK12:IK13)&gt;0),1,0)</f>
        <v>0</v>
      </c>
      <c r="IL143" s="44">
        <f>IF(AND('Service Matrix'!IL115="",COUNTA('Service Volumes 3'!IL12:IL13)&gt;0),1,0)</f>
        <v>0</v>
      </c>
      <c r="IM143" s="44">
        <f>IF(AND('Service Matrix'!IM115="",COUNTA('Service Volumes 3'!IM12:IM13)&gt;0),1,0)</f>
        <v>0</v>
      </c>
      <c r="IN143" s="44">
        <f>IF(AND('Service Matrix'!IN115="",COUNTA('Service Volumes 3'!IN12:IN13)&gt;0),1,0)</f>
        <v>0</v>
      </c>
      <c r="IO143" s="44">
        <f>IF(AND('Service Matrix'!IO115="",COUNTA('Service Volumes 3'!IO12:IO13)&gt;0),1,0)</f>
        <v>0</v>
      </c>
      <c r="IP143" s="44">
        <f>IF(AND('Service Matrix'!IP115="",COUNTA('Service Volumes 3'!IP12:IP13)&gt;0),1,0)</f>
        <v>0</v>
      </c>
      <c r="IQ143" s="44">
        <f>IF(AND('Service Matrix'!IQ115="",COUNTA('Service Volumes 3'!IQ12:IQ13)&gt;0),1,0)</f>
        <v>0</v>
      </c>
      <c r="IR143" s="44">
        <f>IF(AND('Service Matrix'!IR115="",COUNTA('Service Volumes 3'!IR12:IR13)&gt;0),1,0)</f>
        <v>0</v>
      </c>
      <c r="IS143" s="44">
        <f>IF(AND('Service Matrix'!IS115="",COUNTA('Service Volumes 3'!IS12:IS13)&gt;0),1,0)</f>
        <v>0</v>
      </c>
      <c r="IT143" s="44">
        <f>IF(AND('Service Matrix'!IT115="",COUNTA('Service Volumes 3'!IT12:IT13)&gt;0),1,0)</f>
        <v>0</v>
      </c>
      <c r="IU143" s="44">
        <f>IF(AND('Service Matrix'!IU115="",COUNTA('Service Volumes 3'!IU12:IU13)&gt;0),1,0)</f>
        <v>0</v>
      </c>
      <c r="IV143" s="44">
        <f>IF(AND('Service Matrix'!IV115="",COUNTA('Service Volumes 3'!IV12:IV13)&gt;0),1,0)</f>
        <v>0</v>
      </c>
      <c r="IW143" s="44">
        <f>IF(AND('Service Matrix'!IW115="",COUNTA('Service Volumes 3'!IW12:IW13)&gt;0),1,0)</f>
        <v>0</v>
      </c>
      <c r="IX143" s="44">
        <f>IF(AND('Service Matrix'!IX115="",COUNTA('Service Volumes 3'!IX12:IX13)&gt;0),1,0)</f>
        <v>0</v>
      </c>
      <c r="IY143" s="44">
        <f>IF(AND('Service Matrix'!IY115="",COUNTA('Service Volumes 3'!IY12:IY13)&gt;0),1,0)</f>
        <v>0</v>
      </c>
      <c r="IZ143" s="44">
        <f>IF(AND('Service Matrix'!IZ115="",COUNTA('Service Volumes 3'!IZ12:IZ13)&gt;0),1,0)</f>
        <v>0</v>
      </c>
      <c r="JA143" s="44">
        <f>IF(AND('Service Matrix'!JA115="",COUNTA('Service Volumes 3'!JA12:JA13)&gt;0),1,0)</f>
        <v>0</v>
      </c>
      <c r="JB143" s="44">
        <f>IF(AND('Service Matrix'!JB115="",COUNTA('Service Volumes 3'!JB12:JB13)&gt;0),1,0)</f>
        <v>0</v>
      </c>
      <c r="JC143" s="44">
        <f>IF(AND('Service Matrix'!JC115="",COUNTA('Service Volumes 3'!JC12:JC13)&gt;0),1,0)</f>
        <v>0</v>
      </c>
      <c r="JD143" s="44">
        <f>IF(AND('Service Matrix'!JD115="",COUNTA('Service Volumes 3'!JD12:JD13)&gt;0),1,0)</f>
        <v>0</v>
      </c>
      <c r="JE143" s="44">
        <f>IF(AND('Service Matrix'!JE115="",COUNTA('Service Volumes 3'!JE12:JE13)&gt;0),1,0)</f>
        <v>0</v>
      </c>
      <c r="JF143" s="44">
        <f>IF(AND('Service Matrix'!JF115="",COUNTA('Service Volumes 3'!JF12:JF13)&gt;0),1,0)</f>
        <v>0</v>
      </c>
      <c r="JG143" s="44">
        <f>IF(AND('Service Matrix'!JG115="",COUNTA('Service Volumes 3'!JG12:JG13)&gt;0),1,0)</f>
        <v>0</v>
      </c>
      <c r="JH143" s="44">
        <f>IF(AND('Service Matrix'!JH115="",COUNTA('Service Volumes 3'!JH12:JH13)&gt;0),1,0)</f>
        <v>0</v>
      </c>
      <c r="JI143" s="44">
        <f>IF(AND('Service Matrix'!JI115="",COUNTA('Service Volumes 3'!JI12:JI13)&gt;0),1,0)</f>
        <v>0</v>
      </c>
      <c r="JJ143" s="44">
        <f>IF(AND('Service Matrix'!JJ115="",COUNTA('Service Volumes 3'!JJ12:JJ13)&gt;0),1,0)</f>
        <v>0</v>
      </c>
      <c r="JK143" s="44">
        <f>IF(AND('Service Matrix'!JK115="",COUNTA('Service Volumes 3'!JK12:JK13)&gt;0),1,0)</f>
        <v>0</v>
      </c>
      <c r="JL143" s="44">
        <f>IF(AND('Service Matrix'!JL115="",COUNTA('Service Volumes 3'!JL12:JL13)&gt;0),1,0)</f>
        <v>0</v>
      </c>
      <c r="JM143" s="44">
        <f>IF(AND('Service Matrix'!JM115="",COUNTA('Service Volumes 3'!JM12:JM13)&gt;0),1,0)</f>
        <v>0</v>
      </c>
      <c r="JN143" s="44">
        <f>IF(AND('Service Matrix'!JN115="",COUNTA('Service Volumes 3'!JN12:JN13)&gt;0),1,0)</f>
        <v>0</v>
      </c>
      <c r="JO143" s="44">
        <f>IF(AND('Service Matrix'!JO115="",COUNTA('Service Volumes 3'!JO12:JO13)&gt;0),1,0)</f>
        <v>0</v>
      </c>
      <c r="JP143" s="44">
        <f>IF(AND('Service Matrix'!JP115="",COUNTA('Service Volumes 3'!JP12:JP13)&gt;0),1,0)</f>
        <v>0</v>
      </c>
      <c r="JQ143" s="44">
        <f>IF(AND('Service Matrix'!JQ115="",COUNTA('Service Volumes 3'!JQ12:JQ13)&gt;0),1,0)</f>
        <v>0</v>
      </c>
      <c r="JR143" s="44">
        <f>IF(AND('Service Matrix'!JR115="",COUNTA('Service Volumes 3'!JR12:JR13)&gt;0),1,0)</f>
        <v>0</v>
      </c>
      <c r="JS143" s="44">
        <f>IF(AND('Service Matrix'!JS115="",COUNTA('Service Volumes 3'!JS12:JS13)&gt;0),1,0)</f>
        <v>0</v>
      </c>
      <c r="JT143" s="44">
        <f>IF(AND('Service Matrix'!JT115="",COUNTA('Service Volumes 3'!JT12:JT13)&gt;0),1,0)</f>
        <v>0</v>
      </c>
      <c r="JU143" s="44">
        <f>IF(AND('Service Matrix'!JU115="",COUNTA('Service Volumes 3'!JU12:JU13)&gt;0),1,0)</f>
        <v>0</v>
      </c>
      <c r="JV143" s="44">
        <f>IF(AND('Service Matrix'!JV115="",COUNTA('Service Volumes 3'!JV12:JV13)&gt;0),1,0)</f>
        <v>0</v>
      </c>
      <c r="JW143" s="44">
        <f>IF(AND('Service Matrix'!JW115="",COUNTA('Service Volumes 3'!JW12:JW13)&gt;0),1,0)</f>
        <v>0</v>
      </c>
      <c r="JX143" s="44">
        <f>IF(AND('Service Matrix'!JX115="",COUNTA('Service Volumes 3'!JX12:JX13)&gt;0),1,0)</f>
        <v>0</v>
      </c>
      <c r="JY143" s="44">
        <f>IF(AND('Service Matrix'!JY115="",COUNTA('Service Volumes 3'!JY12:JY13)&gt;0),1,0)</f>
        <v>0</v>
      </c>
      <c r="JZ143" s="44">
        <f>IF(AND('Service Matrix'!JZ115="",COUNTA('Service Volumes 3'!JZ12:JZ13)&gt;0),1,0)</f>
        <v>0</v>
      </c>
      <c r="KA143" s="44">
        <f>IF(AND('Service Matrix'!KA115="",COUNTA('Service Volumes 3'!KA12:KA13)&gt;0),1,0)</f>
        <v>0</v>
      </c>
      <c r="KB143" s="44">
        <f>IF(AND('Service Matrix'!KB115="",COUNTA('Service Volumes 3'!KB12:KB13)&gt;0),1,0)</f>
        <v>0</v>
      </c>
      <c r="KC143" s="44">
        <f>IF(AND('Service Matrix'!KC115="",COUNTA('Service Volumes 3'!KC12:KC13)&gt;0),1,0)</f>
        <v>0</v>
      </c>
      <c r="KD143" s="44">
        <f>IF(AND('Service Matrix'!KD115="",COUNTA('Service Volumes 3'!KD12:KD13)&gt;0),1,0)</f>
        <v>0</v>
      </c>
      <c r="KE143" s="44">
        <f>IF(AND('Service Matrix'!KE115="",COUNTA('Service Volumes 3'!KE12:KE13)&gt;0),1,0)</f>
        <v>0</v>
      </c>
      <c r="KF143" s="44">
        <f>IF(AND('Service Matrix'!KF115="",COUNTA('Service Volumes 3'!KF12:KF13)&gt;0),1,0)</f>
        <v>0</v>
      </c>
      <c r="KG143" s="44">
        <f>IF(AND('Service Matrix'!KG115="",COUNTA('Service Volumes 3'!KG12:KG13)&gt;0),1,0)</f>
        <v>0</v>
      </c>
      <c r="KH143" s="44">
        <f>IF(AND('Service Matrix'!KH115="",COUNTA('Service Volumes 3'!KH12:KH13)&gt;0),1,0)</f>
        <v>0</v>
      </c>
      <c r="KI143" s="44">
        <f>IF(AND('Service Matrix'!KI115="",COUNTA('Service Volumes 3'!KI12:KI13)&gt;0),1,0)</f>
        <v>0</v>
      </c>
      <c r="KJ143" s="44">
        <f>IF(AND('Service Matrix'!KJ115="",COUNTA('Service Volumes 3'!KJ12:KJ13)&gt;0),1,0)</f>
        <v>0</v>
      </c>
      <c r="KK143" s="44">
        <f>IF(AND('Service Matrix'!KK115="",COUNTA('Service Volumes 3'!KK12:KK13)&gt;0),1,0)</f>
        <v>0</v>
      </c>
      <c r="KL143" s="44">
        <f>IF(AND('Service Matrix'!KL115="",COUNTA('Service Volumes 3'!KL12:KL13)&gt;0),1,0)</f>
        <v>0</v>
      </c>
      <c r="KM143" s="44">
        <f>IF(AND('Service Matrix'!KM115="",COUNTA('Service Volumes 3'!KM12:KM13)&gt;0),1,0)</f>
        <v>0</v>
      </c>
      <c r="KN143" s="44">
        <f>IF(AND('Service Matrix'!KN115="",COUNTA('Service Volumes 3'!KN12:KN13)&gt;0),1,0)</f>
        <v>0</v>
      </c>
      <c r="KO143" s="44">
        <f>IF(AND('Service Matrix'!KO115="",COUNTA('Service Volumes 3'!KO12:KO13)&gt;0),1,0)</f>
        <v>0</v>
      </c>
      <c r="KP143" s="44">
        <f>IF(AND('Service Matrix'!KP115="",COUNTA('Service Volumes 3'!KP12:KP13)&gt;0),1,0)</f>
        <v>0</v>
      </c>
      <c r="KQ143" s="44">
        <f>IF(AND('Service Matrix'!KQ115="",COUNTA('Service Volumes 3'!KQ12:KQ13)&gt;0),1,0)</f>
        <v>0</v>
      </c>
      <c r="KR143" s="44">
        <f>IF(AND('Service Matrix'!KR115="",COUNTA('Service Volumes 3'!KR12:KR13)&gt;0),1,0)</f>
        <v>0</v>
      </c>
      <c r="KS143" s="44">
        <f>IF(AND('Service Matrix'!KS115="",COUNTA('Service Volumes 3'!KS12:KS13)&gt;0),1,0)</f>
        <v>0</v>
      </c>
      <c r="KT143" s="44">
        <f>IF(AND('Service Matrix'!KT115="",COUNTA('Service Volumes 3'!KT12:KT13)&gt;0),1,0)</f>
        <v>0</v>
      </c>
      <c r="KU143" s="44">
        <f>IF(AND('Service Matrix'!KU115="",COUNTA('Service Volumes 3'!KU12:KU13)&gt;0),1,0)</f>
        <v>0</v>
      </c>
      <c r="KV143" s="44">
        <f>IF(AND('Service Matrix'!KV115="",COUNTA('Service Volumes 3'!KV12:KV13)&gt;0),1,0)</f>
        <v>0</v>
      </c>
      <c r="KW143" s="44">
        <f>IF(AND('Service Matrix'!KW115="",COUNTA('Service Volumes 3'!KW12:KW13)&gt;0),1,0)</f>
        <v>0</v>
      </c>
      <c r="KX143" s="44">
        <f>IF(AND('Service Matrix'!KX115="",COUNTA('Service Volumes 3'!KX12:KX13)&gt;0),1,0)</f>
        <v>0</v>
      </c>
      <c r="KY143" s="44">
        <f>IF(AND('Service Matrix'!KY115="",COUNTA('Service Volumes 3'!KY12:KY13)&gt;0),1,0)</f>
        <v>0</v>
      </c>
      <c r="KZ143" s="44">
        <f>IF(AND('Service Matrix'!KZ115="",COUNTA('Service Volumes 3'!KZ12:KZ13)&gt;0),1,0)</f>
        <v>0</v>
      </c>
      <c r="LA143" s="44">
        <f>IF(AND('Service Matrix'!LA115="",COUNTA('Service Volumes 3'!LA12:LA13)&gt;0),1,0)</f>
        <v>0</v>
      </c>
      <c r="LB143" s="44">
        <f>IF(AND('Service Matrix'!LB115="",COUNTA('Service Volumes 3'!LB12:LB13)&gt;0),1,0)</f>
        <v>0</v>
      </c>
      <c r="LC143" s="44">
        <f>IF(AND('Service Matrix'!LC115="",COUNTA('Service Volumes 3'!LC12:LC13)&gt;0),1,0)</f>
        <v>0</v>
      </c>
      <c r="LD143" s="44">
        <f>IF(AND('Service Matrix'!LD115="",COUNTA('Service Volumes 3'!LD12:LD13)&gt;0),1,0)</f>
        <v>0</v>
      </c>
      <c r="LE143" s="44">
        <f>IF(AND('Service Matrix'!LE115="",COUNTA('Service Volumes 3'!LE12:LE13)&gt;0),1,0)</f>
        <v>0</v>
      </c>
      <c r="LF143" s="44">
        <f>IF(AND('Service Matrix'!LF115="",COUNTA('Service Volumes 3'!LF12:LF13)&gt;0),1,0)</f>
        <v>0</v>
      </c>
      <c r="LG143" s="44">
        <f>IF(AND('Service Matrix'!LG115="",COUNTA('Service Volumes 3'!LG12:LG13)&gt;0),1,0)</f>
        <v>0</v>
      </c>
      <c r="LH143" s="44">
        <f>IF(AND('Service Matrix'!LH115="",COUNTA('Service Volumes 3'!LH12:LH13)&gt;0),1,0)</f>
        <v>0</v>
      </c>
      <c r="LI143" s="44">
        <f>IF(AND('Service Matrix'!LI115="",COUNTA('Service Volumes 3'!LI12:LI13)&gt;0),1,0)</f>
        <v>0</v>
      </c>
      <c r="LJ143" s="44">
        <f>IF(AND('Service Matrix'!LJ115="",COUNTA('Service Volumes 3'!LJ12:LJ13)&gt;0),1,0)</f>
        <v>0</v>
      </c>
      <c r="LK143" s="44">
        <f>IF(AND('Service Matrix'!LK115="",COUNTA('Service Volumes 3'!LK12:LK13)&gt;0),1,0)</f>
        <v>0</v>
      </c>
      <c r="LL143" s="44">
        <f>IF(AND('Service Matrix'!LL115="",COUNTA('Service Volumes 3'!LL12:LL13)&gt;0),1,0)</f>
        <v>0</v>
      </c>
      <c r="LM143" s="44">
        <f>IF(AND('Service Matrix'!LM115="",COUNTA('Service Volumes 3'!LM12:LM13)&gt;0),1,0)</f>
        <v>0</v>
      </c>
      <c r="LN143" s="44">
        <f>IF(AND('Service Matrix'!LN115="",COUNTA('Service Volumes 3'!LN12:LN13)&gt;0),1,0)</f>
        <v>0</v>
      </c>
      <c r="LO143" s="44">
        <f>IF(AND('Service Matrix'!LO115="",COUNTA('Service Volumes 3'!LO12:LO13)&gt;0),1,0)</f>
        <v>0</v>
      </c>
      <c r="LP143" s="44">
        <f>IF(AND('Service Matrix'!LP115="",COUNTA('Service Volumes 3'!LP12:LP13)&gt;0),1,0)</f>
        <v>0</v>
      </c>
      <c r="LQ143" s="44">
        <f>IF(AND('Service Matrix'!LQ115="",COUNTA('Service Volumes 3'!LQ12:LQ13)&gt;0),1,0)</f>
        <v>0</v>
      </c>
      <c r="LR143" s="44">
        <f>IF(AND('Service Matrix'!LR115="",COUNTA('Service Volumes 3'!LR12:LR13)&gt;0),1,0)</f>
        <v>0</v>
      </c>
      <c r="LS143" s="44">
        <f>IF(AND('Service Matrix'!LS115="",COUNTA('Service Volumes 3'!LS12:LS13)&gt;0),1,0)</f>
        <v>0</v>
      </c>
      <c r="LT143" s="44">
        <f>IF(AND('Service Matrix'!LT115="",COUNTA('Service Volumes 3'!LT12:LT13)&gt;0),1,0)</f>
        <v>0</v>
      </c>
      <c r="LU143" s="44">
        <f>IF(AND('Service Matrix'!LU115="",COUNTA('Service Volumes 3'!LU12:LU13)&gt;0),1,0)</f>
        <v>0</v>
      </c>
      <c r="LV143" s="44">
        <f>IF(AND('Service Matrix'!LV115="",COUNTA('Service Volumes 3'!LV12:LV13)&gt;0),1,0)</f>
        <v>0</v>
      </c>
      <c r="LW143" s="44">
        <f>IF(AND('Service Matrix'!LW115="",COUNTA('Service Volumes 3'!LW12:LW13)&gt;0),1,0)</f>
        <v>0</v>
      </c>
      <c r="LX143" s="44">
        <f>IF(AND('Service Matrix'!LX115="",COUNTA('Service Volumes 3'!LX12:LX13)&gt;0),1,0)</f>
        <v>0</v>
      </c>
      <c r="LY143" s="44">
        <f>IF(AND('Service Matrix'!LY115="",COUNTA('Service Volumes 3'!LY12:LY13)&gt;0),1,0)</f>
        <v>0</v>
      </c>
      <c r="LZ143" s="44">
        <f>IF(AND('Service Matrix'!LZ115="",COUNTA('Service Volumes 3'!LZ12:LZ13)&gt;0),1,0)</f>
        <v>0</v>
      </c>
      <c r="MA143" s="44">
        <f>IF(AND('Service Matrix'!MA115="",COUNTA('Service Volumes 3'!MA12:MA13)&gt;0),1,0)</f>
        <v>0</v>
      </c>
      <c r="MB143" s="44">
        <f>IF(AND('Service Matrix'!MB115="",COUNTA('Service Volumes 3'!MB12:MB13)&gt;0),1,0)</f>
        <v>0</v>
      </c>
      <c r="MC143" s="44">
        <f>IF(AND('Service Matrix'!MC115="",COUNTA('Service Volumes 3'!MC12:MC13)&gt;0),1,0)</f>
        <v>0</v>
      </c>
      <c r="MD143" s="44">
        <f>IF(AND('Service Matrix'!MD115="",COUNTA('Service Volumes 3'!MD12:MD13)&gt;0),1,0)</f>
        <v>0</v>
      </c>
      <c r="ME143" s="44">
        <f>IF(AND('Service Matrix'!ME115="",COUNTA('Service Volumes 3'!ME12:ME13)&gt;0),1,0)</f>
        <v>0</v>
      </c>
      <c r="MF143" s="44">
        <f>IF(AND('Service Matrix'!MF115="",COUNTA('Service Volumes 3'!MF12:MF13)&gt;0),1,0)</f>
        <v>0</v>
      </c>
      <c r="MG143" s="44">
        <f>IF(AND('Service Matrix'!MG115="",COUNTA('Service Volumes 3'!MG12:MG13)&gt;0),1,0)</f>
        <v>0</v>
      </c>
      <c r="MH143" s="44">
        <f>IF(AND('Service Matrix'!MH115="",COUNTA('Service Volumes 3'!MH12:MH13)&gt;0),1,0)</f>
        <v>0</v>
      </c>
      <c r="MI143" s="44">
        <f>IF(AND('Service Matrix'!MI115="",COUNTA('Service Volumes 3'!MI12:MI13)&gt;0),1,0)</f>
        <v>0</v>
      </c>
      <c r="MJ143" s="44">
        <f>IF(AND('Service Matrix'!MJ115="",COUNTA('Service Volumes 3'!MJ12:MJ13)&gt;0),1,0)</f>
        <v>0</v>
      </c>
      <c r="MK143" s="44">
        <f>IF(AND('Service Matrix'!MK115="",COUNTA('Service Volumes 3'!MK12:MK13)&gt;0),1,0)</f>
        <v>0</v>
      </c>
      <c r="ML143" s="44">
        <f>IF(AND('Service Matrix'!ML115="",COUNTA('Service Volumes 3'!ML12:ML13)&gt;0),1,0)</f>
        <v>0</v>
      </c>
      <c r="MM143" s="44">
        <f>IF(AND('Service Matrix'!MM115="",COUNTA('Service Volumes 3'!MM12:MM13)&gt;0),1,0)</f>
        <v>0</v>
      </c>
      <c r="MN143" s="44">
        <f>IF(AND('Service Matrix'!MN115="",COUNTA('Service Volumes 3'!MN12:MN13)&gt;0),1,0)</f>
        <v>0</v>
      </c>
      <c r="MO143" s="44">
        <f>IF(AND('Service Matrix'!MO115="",COUNTA('Service Volumes 3'!MO12:MO13)&gt;0),1,0)</f>
        <v>0</v>
      </c>
      <c r="MP143" s="44">
        <f>IF(AND('Service Matrix'!MP115="",COUNTA('Service Volumes 3'!MP12:MP13)&gt;0),1,0)</f>
        <v>0</v>
      </c>
      <c r="MQ143" s="44">
        <f>IF(AND('Service Matrix'!MQ115="",COUNTA('Service Volumes 3'!MQ12:MQ13)&gt;0),1,0)</f>
        <v>0</v>
      </c>
      <c r="MR143" s="44">
        <f>IF(AND('Service Matrix'!MR115="",COUNTA('Service Volumes 3'!MR12:MR13)&gt;0),1,0)</f>
        <v>0</v>
      </c>
      <c r="MS143" s="44">
        <f>IF(AND('Service Matrix'!MS115="",COUNTA('Service Volumes 3'!MS12:MS13)&gt;0),1,0)</f>
        <v>0</v>
      </c>
      <c r="MT143" s="44">
        <f>IF(AND('Service Matrix'!MT115="",COUNTA('Service Volumes 3'!MT12:MT13)&gt;0),1,0)</f>
        <v>0</v>
      </c>
      <c r="MU143" s="44">
        <f>IF(AND('Service Matrix'!MU115="",COUNTA('Service Volumes 3'!MU12:MU13)&gt;0),1,0)</f>
        <v>0</v>
      </c>
      <c r="MV143" s="44">
        <f>IF(AND('Service Matrix'!MV115="",COUNTA('Service Volumes 3'!MV12:MV13)&gt;0),1,0)</f>
        <v>0</v>
      </c>
      <c r="MW143" s="44">
        <f>IF(AND('Service Matrix'!MW115="",COUNTA('Service Volumes 3'!MW12:MW13)&gt;0),1,0)</f>
        <v>0</v>
      </c>
      <c r="MX143" s="44">
        <f>IF(AND('Service Matrix'!MX115="",COUNTA('Service Volumes 3'!MX12:MX13)&gt;0),1,0)</f>
        <v>0</v>
      </c>
      <c r="MY143" s="44">
        <f>IF(AND('Service Matrix'!MY115="",COUNTA('Service Volumes 3'!MY12:MY13)&gt;0),1,0)</f>
        <v>0</v>
      </c>
      <c r="MZ143" s="44">
        <f>IF(AND('Service Matrix'!MZ115="",COUNTA('Service Volumes 3'!MZ12:MZ13)&gt;0),1,0)</f>
        <v>0</v>
      </c>
      <c r="NA143" s="44">
        <f>IF(AND('Service Matrix'!NA115="",COUNTA('Service Volumes 3'!NA12:NA13)&gt;0),1,0)</f>
        <v>0</v>
      </c>
      <c r="NB143" s="44">
        <f>IF(AND('Service Matrix'!NB115="",COUNTA('Service Volumes 3'!NB12:NB13)&gt;0),1,0)</f>
        <v>0</v>
      </c>
      <c r="NC143" s="44">
        <f>IF(AND('Service Matrix'!NC115="",COUNTA('Service Volumes 3'!NC12:NC13)&gt;0),1,0)</f>
        <v>0</v>
      </c>
      <c r="ND143" s="44">
        <f>IF(AND('Service Matrix'!ND115="",COUNTA('Service Volumes 3'!ND12:ND13)&gt;0),1,0)</f>
        <v>0</v>
      </c>
      <c r="NE143" s="44">
        <f>IF(AND('Service Matrix'!NE115="",COUNTA('Service Volumes 3'!NE12:NE13)&gt;0),1,0)</f>
        <v>0</v>
      </c>
      <c r="NF143" s="44">
        <f>IF(AND('Service Matrix'!NF115="",COUNTA('Service Volumes 3'!NF12:NF13)&gt;0),1,0)</f>
        <v>0</v>
      </c>
      <c r="NG143" s="44">
        <f>IF(AND('Service Matrix'!NG115="",COUNTA('Service Volumes 3'!NG12:NG13)&gt;0),1,0)</f>
        <v>0</v>
      </c>
      <c r="NH143" s="44">
        <f>IF(AND('Service Matrix'!NH115="",COUNTA('Service Volumes 3'!NH12:NH13)&gt;0),1,0)</f>
        <v>0</v>
      </c>
      <c r="NI143" s="44">
        <f>IF(AND('Service Matrix'!NI115="",COUNTA('Service Volumes 3'!NI12:NI13)&gt;0),1,0)</f>
        <v>0</v>
      </c>
      <c r="NJ143" s="44">
        <f>IF(AND('Service Matrix'!NJ115="",COUNTA('Service Volumes 3'!NJ12:NJ13)&gt;0),1,0)</f>
        <v>0</v>
      </c>
      <c r="NK143" s="44">
        <f>IF(AND('Service Matrix'!NK115="",COUNTA('Service Volumes 3'!NK12:NK13)&gt;0),1,0)</f>
        <v>0</v>
      </c>
      <c r="NL143" s="44">
        <f>IF(AND('Service Matrix'!NL115="",COUNTA('Service Volumes 3'!NL12:NL13)&gt;0),1,0)</f>
        <v>0</v>
      </c>
      <c r="NM143" s="44">
        <f>IF(AND('Service Matrix'!NM115="",COUNTA('Service Volumes 3'!NM12:NM13)&gt;0),1,0)</f>
        <v>0</v>
      </c>
      <c r="NN143" s="44">
        <f>IF(AND('Service Matrix'!NN115="",COUNTA('Service Volumes 3'!NN12:NN13)&gt;0),1,0)</f>
        <v>0</v>
      </c>
      <c r="NO143" s="44">
        <f>IF(AND('Service Matrix'!NO115="",COUNTA('Service Volumes 3'!NO12:NO13)&gt;0),1,0)</f>
        <v>0</v>
      </c>
      <c r="NP143" s="44">
        <f>IF(AND('Service Matrix'!NP115="",COUNTA('Service Volumes 3'!NP12:NP13)&gt;0),1,0)</f>
        <v>0</v>
      </c>
      <c r="NQ143" s="44">
        <f>IF(AND('Service Matrix'!NQ115="",COUNTA('Service Volumes 3'!NQ12:NQ13)&gt;0),1,0)</f>
        <v>0</v>
      </c>
      <c r="NR143" s="44">
        <f>IF(AND('Service Matrix'!NR115="",COUNTA('Service Volumes 3'!NR12:NR13)&gt;0),1,0)</f>
        <v>0</v>
      </c>
      <c r="NS143" s="44">
        <f>IF(AND('Service Matrix'!NS115="",COUNTA('Service Volumes 3'!NS12:NS13)&gt;0),1,0)</f>
        <v>0</v>
      </c>
      <c r="NT143" s="44">
        <f>IF(AND('Service Matrix'!NT115="",COUNTA('Service Volumes 3'!NT12:NT13)&gt;0),1,0)</f>
        <v>0</v>
      </c>
      <c r="NU143" s="44">
        <f>IF(AND('Service Matrix'!NU115="",COUNTA('Service Volumes 3'!NU12:NU13)&gt;0),1,0)</f>
        <v>0</v>
      </c>
      <c r="NV143" s="44">
        <f>IF(AND('Service Matrix'!NV115="",COUNTA('Service Volumes 3'!NV12:NV13)&gt;0),1,0)</f>
        <v>0</v>
      </c>
      <c r="NW143" s="44">
        <f>IF(AND('Service Matrix'!NW115="",COUNTA('Service Volumes 3'!NW12:NW13)&gt;0),1,0)</f>
        <v>0</v>
      </c>
      <c r="NX143" s="44">
        <f>IF(AND('Service Matrix'!NX115="",COUNTA('Service Volumes 3'!NX12:NX13)&gt;0),1,0)</f>
        <v>0</v>
      </c>
      <c r="NY143" s="44">
        <f>IF(AND('Service Matrix'!NY115="",COUNTA('Service Volumes 3'!NY12:NY13)&gt;0),1,0)</f>
        <v>0</v>
      </c>
      <c r="NZ143" s="44">
        <f>IF(AND('Service Matrix'!NZ115="",COUNTA('Service Volumes 3'!NZ12:NZ13)&gt;0),1,0)</f>
        <v>0</v>
      </c>
      <c r="OA143" s="44">
        <f>IF(AND('Service Matrix'!OA115="",COUNTA('Service Volumes 3'!OA12:OA13)&gt;0),1,0)</f>
        <v>0</v>
      </c>
      <c r="OB143" s="44">
        <f>IF(AND('Service Matrix'!OB115="",COUNTA('Service Volumes 3'!OB12:OB13)&gt;0),1,0)</f>
        <v>0</v>
      </c>
      <c r="OC143" s="44">
        <f>IF(AND('Service Matrix'!OC115="",COUNTA('Service Volumes 3'!OC12:OC13)&gt;0),1,0)</f>
        <v>0</v>
      </c>
      <c r="OD143" s="44">
        <f>IF(AND('Service Matrix'!OD115="",COUNTA('Service Volumes 3'!OD12:OD13)&gt;0),1,0)</f>
        <v>0</v>
      </c>
      <c r="OE143" s="44">
        <f>IF(AND('Service Matrix'!OE115="",COUNTA('Service Volumes 3'!OE12:OE13)&gt;0),1,0)</f>
        <v>0</v>
      </c>
      <c r="OF143" s="44">
        <f>IF(AND('Service Matrix'!OF115="",COUNTA('Service Volumes 3'!OF12:OF13)&gt;0),1,0)</f>
        <v>0</v>
      </c>
      <c r="OG143" s="44">
        <f>IF(AND('Service Matrix'!OG115="",COUNTA('Service Volumes 3'!OG12:OG13)&gt;0),1,0)</f>
        <v>0</v>
      </c>
      <c r="OH143" s="44">
        <f>IF(AND('Service Matrix'!OH115="",COUNTA('Service Volumes 3'!OH12:OH13)&gt;0),1,0)</f>
        <v>0</v>
      </c>
      <c r="OI143" s="44">
        <f>IF(AND('Service Matrix'!OI115="",COUNTA('Service Volumes 3'!OI12:OI13)&gt;0),1,0)</f>
        <v>0</v>
      </c>
      <c r="OJ143" s="44">
        <f>IF(AND('Service Matrix'!OJ115="",COUNTA('Service Volumes 3'!OJ12:OJ13)&gt;0),1,0)</f>
        <v>0</v>
      </c>
      <c r="OK143" s="44">
        <f>IF(AND('Service Matrix'!OK115="",COUNTA('Service Volumes 3'!OK12:OK13)&gt;0),1,0)</f>
        <v>0</v>
      </c>
      <c r="OL143" s="44">
        <f>IF(AND('Service Matrix'!OL115="",COUNTA('Service Volumes 3'!OL12:OL13)&gt;0),1,0)</f>
        <v>0</v>
      </c>
      <c r="OM143" s="44">
        <f>IF(AND('Service Matrix'!OM115="",COUNTA('Service Volumes 3'!OM12:OM13)&gt;0),1,0)</f>
        <v>0</v>
      </c>
      <c r="ON143" s="44">
        <f>IF(AND('Service Matrix'!ON115="",COUNTA('Service Volumes 3'!ON12:ON13)&gt;0),1,0)</f>
        <v>0</v>
      </c>
    </row>
    <row r="144" spans="2:404" ht="10.25" customHeight="1">
      <c r="B144" s="47" t="s">
        <v>150</v>
      </c>
      <c r="C144" s="45" t="s">
        <v>151</v>
      </c>
      <c r="D144" s="43" t="str">
        <f t="shared" si="7"/>
        <v>OK</v>
      </c>
      <c r="E144" s="44">
        <f>IF(AND('Service Matrix'!E116="",COUNTA('Service Volumes 3'!E14:E15)&gt;0),1,0)</f>
        <v>0</v>
      </c>
      <c r="F144" s="44">
        <f>IF(AND('Service Matrix'!F116="",COUNTA('Service Volumes 3'!F14:F15)&gt;0),1,0)</f>
        <v>0</v>
      </c>
      <c r="G144" s="44">
        <f>IF(AND('Service Matrix'!G116="",COUNTA('Service Volumes 3'!G14:G15)&gt;0),1,0)</f>
        <v>0</v>
      </c>
      <c r="H144" s="44">
        <f>IF(AND('Service Matrix'!H116="",COUNTA('Service Volumes 3'!H14:H15)&gt;0),1,0)</f>
        <v>0</v>
      </c>
      <c r="I144" s="44">
        <f>IF(AND('Service Matrix'!I116="",COUNTA('Service Volumes 3'!I14:I15)&gt;0),1,0)</f>
        <v>0</v>
      </c>
      <c r="J144" s="44">
        <f>IF(AND('Service Matrix'!J116="",COUNTA('Service Volumes 3'!J14:J15)&gt;0),1,0)</f>
        <v>0</v>
      </c>
      <c r="K144" s="44">
        <f>IF(AND('Service Matrix'!K116="",COUNTA('Service Volumes 3'!K14:K15)&gt;0),1,0)</f>
        <v>0</v>
      </c>
      <c r="L144" s="44">
        <f>IF(AND('Service Matrix'!L116="",COUNTA('Service Volumes 3'!L14:L15)&gt;0),1,0)</f>
        <v>0</v>
      </c>
      <c r="M144" s="44">
        <f>IF(AND('Service Matrix'!M116="",COUNTA('Service Volumes 3'!M14:M15)&gt;0),1,0)</f>
        <v>0</v>
      </c>
      <c r="N144" s="44">
        <f>IF(AND('Service Matrix'!N116="",COUNTA('Service Volumes 3'!N14:N15)&gt;0),1,0)</f>
        <v>0</v>
      </c>
      <c r="O144" s="44">
        <f>IF(AND('Service Matrix'!O116="",COUNTA('Service Volumes 3'!O14:O15)&gt;0),1,0)</f>
        <v>0</v>
      </c>
      <c r="P144" s="44">
        <f>IF(AND('Service Matrix'!P116="",COUNTA('Service Volumes 3'!P14:P15)&gt;0),1,0)</f>
        <v>0</v>
      </c>
      <c r="Q144" s="44">
        <f>IF(AND('Service Matrix'!Q116="",COUNTA('Service Volumes 3'!Q14:Q15)&gt;0),1,0)</f>
        <v>0</v>
      </c>
      <c r="R144" s="44">
        <f>IF(AND('Service Matrix'!R116="",COUNTA('Service Volumes 3'!R14:R15)&gt;0),1,0)</f>
        <v>0</v>
      </c>
      <c r="S144" s="44">
        <f>IF(AND('Service Matrix'!S116="",COUNTA('Service Volumes 3'!S14:S15)&gt;0),1,0)</f>
        <v>0</v>
      </c>
      <c r="T144" s="44">
        <f>IF(AND('Service Matrix'!T116="",COUNTA('Service Volumes 3'!T14:T15)&gt;0),1,0)</f>
        <v>0</v>
      </c>
      <c r="U144" s="44">
        <f>IF(AND('Service Matrix'!U116="",COUNTA('Service Volumes 3'!U14:U15)&gt;0),1,0)</f>
        <v>0</v>
      </c>
      <c r="V144" s="44">
        <f>IF(AND('Service Matrix'!V116="",COUNTA('Service Volumes 3'!V14:V15)&gt;0),1,0)</f>
        <v>0</v>
      </c>
      <c r="W144" s="44">
        <f>IF(AND('Service Matrix'!W116="",COUNTA('Service Volumes 3'!W14:W15)&gt;0),1,0)</f>
        <v>0</v>
      </c>
      <c r="X144" s="44">
        <f>IF(AND('Service Matrix'!X116="",COUNTA('Service Volumes 3'!X14:X15)&gt;0),1,0)</f>
        <v>0</v>
      </c>
      <c r="Y144" s="44">
        <f>IF(AND('Service Matrix'!Y116="",COUNTA('Service Volumes 3'!Y14:Y15)&gt;0),1,0)</f>
        <v>0</v>
      </c>
      <c r="Z144" s="44">
        <f>IF(AND('Service Matrix'!Z116="",COUNTA('Service Volumes 3'!Z14:Z15)&gt;0),1,0)</f>
        <v>0</v>
      </c>
      <c r="AA144" s="44">
        <f>IF(AND('Service Matrix'!AA116="",COUNTA('Service Volumes 3'!AA14:AA15)&gt;0),1,0)</f>
        <v>0</v>
      </c>
      <c r="AB144" s="44">
        <f>IF(AND('Service Matrix'!AB116="",COUNTA('Service Volumes 3'!AB14:AB15)&gt;0),1,0)</f>
        <v>0</v>
      </c>
      <c r="AC144" s="44">
        <f>IF(AND('Service Matrix'!AC116="",COUNTA('Service Volumes 3'!AC14:AC15)&gt;0),1,0)</f>
        <v>0</v>
      </c>
      <c r="AD144" s="44">
        <f>IF(AND('Service Matrix'!AD116="",COUNTA('Service Volumes 3'!AD14:AD15)&gt;0),1,0)</f>
        <v>0</v>
      </c>
      <c r="AE144" s="44">
        <f>IF(AND('Service Matrix'!AE116="",COUNTA('Service Volumes 3'!AE14:AE15)&gt;0),1,0)</f>
        <v>0</v>
      </c>
      <c r="AF144" s="44">
        <f>IF(AND('Service Matrix'!AF116="",COUNTA('Service Volumes 3'!AF14:AF15)&gt;0),1,0)</f>
        <v>0</v>
      </c>
      <c r="AG144" s="44">
        <f>IF(AND('Service Matrix'!AG116="",COUNTA('Service Volumes 3'!AG14:AG15)&gt;0),1,0)</f>
        <v>0</v>
      </c>
      <c r="AH144" s="44">
        <f>IF(AND('Service Matrix'!AH116="",COUNTA('Service Volumes 3'!AH14:AH15)&gt;0),1,0)</f>
        <v>0</v>
      </c>
      <c r="AI144" s="44">
        <f>IF(AND('Service Matrix'!AI116="",COUNTA('Service Volumes 3'!AI14:AI15)&gt;0),1,0)</f>
        <v>0</v>
      </c>
      <c r="AJ144" s="44">
        <f>IF(AND('Service Matrix'!AJ116="",COUNTA('Service Volumes 3'!AJ14:AJ15)&gt;0),1,0)</f>
        <v>0</v>
      </c>
      <c r="AK144" s="44">
        <f>IF(AND('Service Matrix'!AK116="",COUNTA('Service Volumes 3'!AK14:AK15)&gt;0),1,0)</f>
        <v>0</v>
      </c>
      <c r="AL144" s="44">
        <f>IF(AND('Service Matrix'!AL116="",COUNTA('Service Volumes 3'!AL14:AL15)&gt;0),1,0)</f>
        <v>0</v>
      </c>
      <c r="AM144" s="44">
        <f>IF(AND('Service Matrix'!AM116="",COUNTA('Service Volumes 3'!AM14:AM15)&gt;0),1,0)</f>
        <v>0</v>
      </c>
      <c r="AN144" s="44">
        <f>IF(AND('Service Matrix'!AN116="",COUNTA('Service Volumes 3'!AN14:AN15)&gt;0),1,0)</f>
        <v>0</v>
      </c>
      <c r="AO144" s="44">
        <f>IF(AND('Service Matrix'!AO116="",COUNTA('Service Volumes 3'!AO14:AO15)&gt;0),1,0)</f>
        <v>0</v>
      </c>
      <c r="AP144" s="44">
        <f>IF(AND('Service Matrix'!AP116="",COUNTA('Service Volumes 3'!AP14:AP15)&gt;0),1,0)</f>
        <v>0</v>
      </c>
      <c r="AQ144" s="44">
        <f>IF(AND('Service Matrix'!AQ116="",COUNTA('Service Volumes 3'!AQ14:AQ15)&gt;0),1,0)</f>
        <v>0</v>
      </c>
      <c r="AR144" s="44">
        <f>IF(AND('Service Matrix'!AR116="",COUNTA('Service Volumes 3'!AR14:AR15)&gt;0),1,0)</f>
        <v>0</v>
      </c>
      <c r="AS144" s="44">
        <f>IF(AND('Service Matrix'!AS116="",COUNTA('Service Volumes 3'!AS14:AS15)&gt;0),1,0)</f>
        <v>0</v>
      </c>
      <c r="AT144" s="44">
        <f>IF(AND('Service Matrix'!AT116="",COUNTA('Service Volumes 3'!AT14:AT15)&gt;0),1,0)</f>
        <v>0</v>
      </c>
      <c r="AU144" s="44">
        <f>IF(AND('Service Matrix'!AU116="",COUNTA('Service Volumes 3'!AU14:AU15)&gt;0),1,0)</f>
        <v>0</v>
      </c>
      <c r="AV144" s="44">
        <f>IF(AND('Service Matrix'!AV116="",COUNTA('Service Volumes 3'!AV14:AV15)&gt;0),1,0)</f>
        <v>0</v>
      </c>
      <c r="AW144" s="44">
        <f>IF(AND('Service Matrix'!AW116="",COUNTA('Service Volumes 3'!AW14:AW15)&gt;0),1,0)</f>
        <v>0</v>
      </c>
      <c r="AX144" s="44">
        <f>IF(AND('Service Matrix'!AX116="",COUNTA('Service Volumes 3'!AX14:AX15)&gt;0),1,0)</f>
        <v>0</v>
      </c>
      <c r="AY144" s="44">
        <f>IF(AND('Service Matrix'!AY116="",COUNTA('Service Volumes 3'!AY14:AY15)&gt;0),1,0)</f>
        <v>0</v>
      </c>
      <c r="AZ144" s="44">
        <f>IF(AND('Service Matrix'!AZ116="",COUNTA('Service Volumes 3'!AZ14:AZ15)&gt;0),1,0)</f>
        <v>0</v>
      </c>
      <c r="BA144" s="44">
        <f>IF(AND('Service Matrix'!BA116="",COUNTA('Service Volumes 3'!BA14:BA15)&gt;0),1,0)</f>
        <v>0</v>
      </c>
      <c r="BB144" s="44">
        <f>IF(AND('Service Matrix'!BB116="",COUNTA('Service Volumes 3'!BB14:BB15)&gt;0),1,0)</f>
        <v>0</v>
      </c>
      <c r="BC144" s="44">
        <f>IF(AND('Service Matrix'!BC116="",COUNTA('Service Volumes 3'!BC14:BC15)&gt;0),1,0)</f>
        <v>0</v>
      </c>
      <c r="BD144" s="44">
        <f>IF(AND('Service Matrix'!BD116="",COUNTA('Service Volumes 3'!BD14:BD15)&gt;0),1,0)</f>
        <v>0</v>
      </c>
      <c r="BE144" s="44">
        <f>IF(AND('Service Matrix'!BE116="",COUNTA('Service Volumes 3'!BE14:BE15)&gt;0),1,0)</f>
        <v>0</v>
      </c>
      <c r="BF144" s="44">
        <f>IF(AND('Service Matrix'!BF116="",COUNTA('Service Volumes 3'!BF14:BF15)&gt;0),1,0)</f>
        <v>0</v>
      </c>
      <c r="BG144" s="44">
        <f>IF(AND('Service Matrix'!BG116="",COUNTA('Service Volumes 3'!BG14:BG15)&gt;0),1,0)</f>
        <v>0</v>
      </c>
      <c r="BH144" s="44">
        <f>IF(AND('Service Matrix'!BH116="",COUNTA('Service Volumes 3'!BH14:BH15)&gt;0),1,0)</f>
        <v>0</v>
      </c>
      <c r="BI144" s="44">
        <f>IF(AND('Service Matrix'!BI116="",COUNTA('Service Volumes 3'!BI14:BI15)&gt;0),1,0)</f>
        <v>0</v>
      </c>
      <c r="BJ144" s="44">
        <f>IF(AND('Service Matrix'!BJ116="",COUNTA('Service Volumes 3'!BJ14:BJ15)&gt;0),1,0)</f>
        <v>0</v>
      </c>
      <c r="BK144" s="44">
        <f>IF(AND('Service Matrix'!BK116="",COUNTA('Service Volumes 3'!BK14:BK15)&gt;0),1,0)</f>
        <v>0</v>
      </c>
      <c r="BL144" s="44">
        <f>IF(AND('Service Matrix'!BL116="",COUNTA('Service Volumes 3'!BL14:BL15)&gt;0),1,0)</f>
        <v>0</v>
      </c>
      <c r="BM144" s="44">
        <f>IF(AND('Service Matrix'!BM116="",COUNTA('Service Volumes 3'!BM14:BM15)&gt;0),1,0)</f>
        <v>0</v>
      </c>
      <c r="BN144" s="44">
        <f>IF(AND('Service Matrix'!BN116="",COUNTA('Service Volumes 3'!BN14:BN15)&gt;0),1,0)</f>
        <v>0</v>
      </c>
      <c r="BO144" s="44">
        <f>IF(AND('Service Matrix'!BO116="",COUNTA('Service Volumes 3'!BO14:BO15)&gt;0),1,0)</f>
        <v>0</v>
      </c>
      <c r="BP144" s="44">
        <f>IF(AND('Service Matrix'!BP116="",COUNTA('Service Volumes 3'!BP14:BP15)&gt;0),1,0)</f>
        <v>0</v>
      </c>
      <c r="BQ144" s="44">
        <f>IF(AND('Service Matrix'!BQ116="",COUNTA('Service Volumes 3'!BQ14:BQ15)&gt;0),1,0)</f>
        <v>0</v>
      </c>
      <c r="BR144" s="44">
        <f>IF(AND('Service Matrix'!BR116="",COUNTA('Service Volumes 3'!BR14:BR15)&gt;0),1,0)</f>
        <v>0</v>
      </c>
      <c r="BS144" s="44">
        <f>IF(AND('Service Matrix'!BS116="",COUNTA('Service Volumes 3'!BS14:BS15)&gt;0),1,0)</f>
        <v>0</v>
      </c>
      <c r="BT144" s="44">
        <f>IF(AND('Service Matrix'!BT116="",COUNTA('Service Volumes 3'!BT14:BT15)&gt;0),1,0)</f>
        <v>0</v>
      </c>
      <c r="BU144" s="44">
        <f>IF(AND('Service Matrix'!BU116="",COUNTA('Service Volumes 3'!BU14:BU15)&gt;0),1,0)</f>
        <v>0</v>
      </c>
      <c r="BV144" s="44">
        <f>IF(AND('Service Matrix'!BV116="",COUNTA('Service Volumes 3'!BV14:BV15)&gt;0),1,0)</f>
        <v>0</v>
      </c>
      <c r="BW144" s="44">
        <f>IF(AND('Service Matrix'!BW116="",COUNTA('Service Volumes 3'!BW14:BW15)&gt;0),1,0)</f>
        <v>0</v>
      </c>
      <c r="BX144" s="44">
        <f>IF(AND('Service Matrix'!BX116="",COUNTA('Service Volumes 3'!BX14:BX15)&gt;0),1,0)</f>
        <v>0</v>
      </c>
      <c r="BY144" s="44">
        <f>IF(AND('Service Matrix'!BY116="",COUNTA('Service Volumes 3'!BY14:BY15)&gt;0),1,0)</f>
        <v>0</v>
      </c>
      <c r="BZ144" s="44">
        <f>IF(AND('Service Matrix'!BZ116="",COUNTA('Service Volumes 3'!BZ14:BZ15)&gt;0),1,0)</f>
        <v>0</v>
      </c>
      <c r="CA144" s="44">
        <f>IF(AND('Service Matrix'!CA116="",COUNTA('Service Volumes 3'!CA14:CA15)&gt;0),1,0)</f>
        <v>0</v>
      </c>
      <c r="CB144" s="44">
        <f>IF(AND('Service Matrix'!CB116="",COUNTA('Service Volumes 3'!CB14:CB15)&gt;0),1,0)</f>
        <v>0</v>
      </c>
      <c r="CC144" s="44">
        <f>IF(AND('Service Matrix'!CC116="",COUNTA('Service Volumes 3'!CC14:CC15)&gt;0),1,0)</f>
        <v>0</v>
      </c>
      <c r="CD144" s="44">
        <f>IF(AND('Service Matrix'!CD116="",COUNTA('Service Volumes 3'!CD14:CD15)&gt;0),1,0)</f>
        <v>0</v>
      </c>
      <c r="CE144" s="44">
        <f>IF(AND('Service Matrix'!CE116="",COUNTA('Service Volumes 3'!CE14:CE15)&gt;0),1,0)</f>
        <v>0</v>
      </c>
      <c r="CF144" s="44">
        <f>IF(AND('Service Matrix'!CF116="",COUNTA('Service Volumes 3'!CF14:CF15)&gt;0),1,0)</f>
        <v>0</v>
      </c>
      <c r="CG144" s="44">
        <f>IF(AND('Service Matrix'!CG116="",COUNTA('Service Volumes 3'!CG14:CG15)&gt;0),1,0)</f>
        <v>0</v>
      </c>
      <c r="CH144" s="44">
        <f>IF(AND('Service Matrix'!CH116="",COUNTA('Service Volumes 3'!CH14:CH15)&gt;0),1,0)</f>
        <v>0</v>
      </c>
      <c r="CI144" s="44">
        <f>IF(AND('Service Matrix'!CI116="",COUNTA('Service Volumes 3'!CI14:CI15)&gt;0),1,0)</f>
        <v>0</v>
      </c>
      <c r="CJ144" s="44">
        <f>IF(AND('Service Matrix'!CJ116="",COUNTA('Service Volumes 3'!CJ14:CJ15)&gt;0),1,0)</f>
        <v>0</v>
      </c>
      <c r="CK144" s="44">
        <f>IF(AND('Service Matrix'!CK116="",COUNTA('Service Volumes 3'!CK14:CK15)&gt;0),1,0)</f>
        <v>0</v>
      </c>
      <c r="CL144" s="44">
        <f>IF(AND('Service Matrix'!CL116="",COUNTA('Service Volumes 3'!CL14:CL15)&gt;0),1,0)</f>
        <v>0</v>
      </c>
      <c r="CM144" s="44">
        <f>IF(AND('Service Matrix'!CM116="",COUNTA('Service Volumes 3'!CM14:CM15)&gt;0),1,0)</f>
        <v>0</v>
      </c>
      <c r="CN144" s="44">
        <f>IF(AND('Service Matrix'!CN116="",COUNTA('Service Volumes 3'!CN14:CN15)&gt;0),1,0)</f>
        <v>0</v>
      </c>
      <c r="CO144" s="44">
        <f>IF(AND('Service Matrix'!CO116="",COUNTA('Service Volumes 3'!CO14:CO15)&gt;0),1,0)</f>
        <v>0</v>
      </c>
      <c r="CP144" s="44">
        <f>IF(AND('Service Matrix'!CP116="",COUNTA('Service Volumes 3'!CP14:CP15)&gt;0),1,0)</f>
        <v>0</v>
      </c>
      <c r="CQ144" s="44">
        <f>IF(AND('Service Matrix'!CQ116="",COUNTA('Service Volumes 3'!CQ14:CQ15)&gt;0),1,0)</f>
        <v>0</v>
      </c>
      <c r="CR144" s="44">
        <f>IF(AND('Service Matrix'!CR116="",COUNTA('Service Volumes 3'!CR14:CR15)&gt;0),1,0)</f>
        <v>0</v>
      </c>
      <c r="CS144" s="44">
        <f>IF(AND('Service Matrix'!CS116="",COUNTA('Service Volumes 3'!CS14:CS15)&gt;0),1,0)</f>
        <v>0</v>
      </c>
      <c r="CT144" s="44">
        <f>IF(AND('Service Matrix'!CT116="",COUNTA('Service Volumes 3'!CT14:CT15)&gt;0),1,0)</f>
        <v>0</v>
      </c>
      <c r="CU144" s="44">
        <f>IF(AND('Service Matrix'!CU116="",COUNTA('Service Volumes 3'!CU14:CU15)&gt;0),1,0)</f>
        <v>0</v>
      </c>
      <c r="CV144" s="44">
        <f>IF(AND('Service Matrix'!CV116="",COUNTA('Service Volumes 3'!CV14:CV15)&gt;0),1,0)</f>
        <v>0</v>
      </c>
      <c r="CW144" s="44">
        <f>IF(AND('Service Matrix'!CW116="",COUNTA('Service Volumes 3'!CW14:CW15)&gt;0),1,0)</f>
        <v>0</v>
      </c>
      <c r="CX144" s="44">
        <f>IF(AND('Service Matrix'!CX116="",COUNTA('Service Volumes 3'!CX14:CX15)&gt;0),1,0)</f>
        <v>0</v>
      </c>
      <c r="CY144" s="44">
        <f>IF(AND('Service Matrix'!CY116="",COUNTA('Service Volumes 3'!CY14:CY15)&gt;0),1,0)</f>
        <v>0</v>
      </c>
      <c r="CZ144" s="44">
        <f>IF(AND('Service Matrix'!CZ116="",COUNTA('Service Volumes 3'!CZ14:CZ15)&gt;0),1,0)</f>
        <v>0</v>
      </c>
      <c r="DA144" s="44">
        <f>IF(AND('Service Matrix'!DA116="",COUNTA('Service Volumes 3'!DA14:DA15)&gt;0),1,0)</f>
        <v>0</v>
      </c>
      <c r="DB144" s="44">
        <f>IF(AND('Service Matrix'!DB116="",COUNTA('Service Volumes 3'!DB14:DB15)&gt;0),1,0)</f>
        <v>0</v>
      </c>
      <c r="DC144" s="44">
        <f>IF(AND('Service Matrix'!DC116="",COUNTA('Service Volumes 3'!DC14:DC15)&gt;0),1,0)</f>
        <v>0</v>
      </c>
      <c r="DD144" s="44">
        <f>IF(AND('Service Matrix'!DD116="",COUNTA('Service Volumes 3'!DD14:DD15)&gt;0),1,0)</f>
        <v>0</v>
      </c>
      <c r="DE144" s="44">
        <f>IF(AND('Service Matrix'!DE116="",COUNTA('Service Volumes 3'!DE14:DE15)&gt;0),1,0)</f>
        <v>0</v>
      </c>
      <c r="DF144" s="44">
        <f>IF(AND('Service Matrix'!DF116="",COUNTA('Service Volumes 3'!DF14:DF15)&gt;0),1,0)</f>
        <v>0</v>
      </c>
      <c r="DG144" s="44">
        <f>IF(AND('Service Matrix'!DG116="",COUNTA('Service Volumes 3'!DG14:DG15)&gt;0),1,0)</f>
        <v>0</v>
      </c>
      <c r="DH144" s="44">
        <f>IF(AND('Service Matrix'!DH116="",COUNTA('Service Volumes 3'!DH14:DH15)&gt;0),1,0)</f>
        <v>0</v>
      </c>
      <c r="DI144" s="44">
        <f>IF(AND('Service Matrix'!DI116="",COUNTA('Service Volumes 3'!DI14:DI15)&gt;0),1,0)</f>
        <v>0</v>
      </c>
      <c r="DJ144" s="44">
        <f>IF(AND('Service Matrix'!DJ116="",COUNTA('Service Volumes 3'!DJ14:DJ15)&gt;0),1,0)</f>
        <v>0</v>
      </c>
      <c r="DK144" s="44">
        <f>IF(AND('Service Matrix'!DK116="",COUNTA('Service Volumes 3'!DK14:DK15)&gt;0),1,0)</f>
        <v>0</v>
      </c>
      <c r="DL144" s="44">
        <f>IF(AND('Service Matrix'!DL116="",COUNTA('Service Volumes 3'!DL14:DL15)&gt;0),1,0)</f>
        <v>0</v>
      </c>
      <c r="DM144" s="44">
        <f>IF(AND('Service Matrix'!DM116="",COUNTA('Service Volumes 3'!DM14:DM15)&gt;0),1,0)</f>
        <v>0</v>
      </c>
      <c r="DN144" s="44">
        <f>IF(AND('Service Matrix'!DN116="",COUNTA('Service Volumes 3'!DN14:DN15)&gt;0),1,0)</f>
        <v>0</v>
      </c>
      <c r="DO144" s="44">
        <f>IF(AND('Service Matrix'!DO116="",COUNTA('Service Volumes 3'!DO14:DO15)&gt;0),1,0)</f>
        <v>0</v>
      </c>
      <c r="DP144" s="44">
        <f>IF(AND('Service Matrix'!DP116="",COUNTA('Service Volumes 3'!DP14:DP15)&gt;0),1,0)</f>
        <v>0</v>
      </c>
      <c r="DQ144" s="44">
        <f>IF(AND('Service Matrix'!DQ116="",COUNTA('Service Volumes 3'!DQ14:DQ15)&gt;0),1,0)</f>
        <v>0</v>
      </c>
      <c r="DR144" s="44">
        <f>IF(AND('Service Matrix'!DR116="",COUNTA('Service Volumes 3'!DR14:DR15)&gt;0),1,0)</f>
        <v>0</v>
      </c>
      <c r="DS144" s="44">
        <f>IF(AND('Service Matrix'!DS116="",COUNTA('Service Volumes 3'!DS14:DS15)&gt;0),1,0)</f>
        <v>0</v>
      </c>
      <c r="DT144" s="44">
        <f>IF(AND('Service Matrix'!DT116="",COUNTA('Service Volumes 3'!DT14:DT15)&gt;0),1,0)</f>
        <v>0</v>
      </c>
      <c r="DU144" s="44">
        <f>IF(AND('Service Matrix'!DU116="",COUNTA('Service Volumes 3'!DU14:DU15)&gt;0),1,0)</f>
        <v>0</v>
      </c>
      <c r="DV144" s="44">
        <f>IF(AND('Service Matrix'!DV116="",COUNTA('Service Volumes 3'!DV14:DV15)&gt;0),1,0)</f>
        <v>0</v>
      </c>
      <c r="DW144" s="44">
        <f>IF(AND('Service Matrix'!DW116="",COUNTA('Service Volumes 3'!DW14:DW15)&gt;0),1,0)</f>
        <v>0</v>
      </c>
      <c r="DX144" s="44">
        <f>IF(AND('Service Matrix'!DX116="",COUNTA('Service Volumes 3'!DX14:DX15)&gt;0),1,0)</f>
        <v>0</v>
      </c>
      <c r="DY144" s="44">
        <f>IF(AND('Service Matrix'!DY116="",COUNTA('Service Volumes 3'!DY14:DY15)&gt;0),1,0)</f>
        <v>0</v>
      </c>
      <c r="DZ144" s="44">
        <f>IF(AND('Service Matrix'!DZ116="",COUNTA('Service Volumes 3'!DZ14:DZ15)&gt;0),1,0)</f>
        <v>0</v>
      </c>
      <c r="EA144" s="44">
        <f>IF(AND('Service Matrix'!EA116="",COUNTA('Service Volumes 3'!EA14:EA15)&gt;0),1,0)</f>
        <v>0</v>
      </c>
      <c r="EB144" s="44">
        <f>IF(AND('Service Matrix'!EB116="",COUNTA('Service Volumes 3'!EB14:EB15)&gt;0),1,0)</f>
        <v>0</v>
      </c>
      <c r="EC144" s="44">
        <f>IF(AND('Service Matrix'!EC116="",COUNTA('Service Volumes 3'!EC14:EC15)&gt;0),1,0)</f>
        <v>0</v>
      </c>
      <c r="ED144" s="44">
        <f>IF(AND('Service Matrix'!ED116="",COUNTA('Service Volumes 3'!ED14:ED15)&gt;0),1,0)</f>
        <v>0</v>
      </c>
      <c r="EE144" s="44">
        <f>IF(AND('Service Matrix'!EE116="",COUNTA('Service Volumes 3'!EE14:EE15)&gt;0),1,0)</f>
        <v>0</v>
      </c>
      <c r="EF144" s="44">
        <f>IF(AND('Service Matrix'!EF116="",COUNTA('Service Volumes 3'!EF14:EF15)&gt;0),1,0)</f>
        <v>0</v>
      </c>
      <c r="EG144" s="44">
        <f>IF(AND('Service Matrix'!EG116="",COUNTA('Service Volumes 3'!EG14:EG15)&gt;0),1,0)</f>
        <v>0</v>
      </c>
      <c r="EH144" s="44">
        <f>IF(AND('Service Matrix'!EH116="",COUNTA('Service Volumes 3'!EH14:EH15)&gt;0),1,0)</f>
        <v>0</v>
      </c>
      <c r="EI144" s="44">
        <f>IF(AND('Service Matrix'!EI116="",COUNTA('Service Volumes 3'!EI14:EI15)&gt;0),1,0)</f>
        <v>0</v>
      </c>
      <c r="EJ144" s="44">
        <f>IF(AND('Service Matrix'!EJ116="",COUNTA('Service Volumes 3'!EJ14:EJ15)&gt;0),1,0)</f>
        <v>0</v>
      </c>
      <c r="EK144" s="44">
        <f>IF(AND('Service Matrix'!EK116="",COUNTA('Service Volumes 3'!EK14:EK15)&gt;0),1,0)</f>
        <v>0</v>
      </c>
      <c r="EL144" s="44">
        <f>IF(AND('Service Matrix'!EL116="",COUNTA('Service Volumes 3'!EL14:EL15)&gt;0),1,0)</f>
        <v>0</v>
      </c>
      <c r="EM144" s="44">
        <f>IF(AND('Service Matrix'!EM116="",COUNTA('Service Volumes 3'!EM14:EM15)&gt;0),1,0)</f>
        <v>0</v>
      </c>
      <c r="EN144" s="44">
        <f>IF(AND('Service Matrix'!EN116="",COUNTA('Service Volumes 3'!EN14:EN15)&gt;0),1,0)</f>
        <v>0</v>
      </c>
      <c r="EO144" s="44">
        <f>IF(AND('Service Matrix'!EO116="",COUNTA('Service Volumes 3'!EO14:EO15)&gt;0),1,0)</f>
        <v>0</v>
      </c>
      <c r="EP144" s="44">
        <f>IF(AND('Service Matrix'!EP116="",COUNTA('Service Volumes 3'!EP14:EP15)&gt;0),1,0)</f>
        <v>0</v>
      </c>
      <c r="EQ144" s="44">
        <f>IF(AND('Service Matrix'!EQ116="",COUNTA('Service Volumes 3'!EQ14:EQ15)&gt;0),1,0)</f>
        <v>0</v>
      </c>
      <c r="ER144" s="44">
        <f>IF(AND('Service Matrix'!ER116="",COUNTA('Service Volumes 3'!ER14:ER15)&gt;0),1,0)</f>
        <v>0</v>
      </c>
      <c r="ES144" s="44">
        <f>IF(AND('Service Matrix'!ES116="",COUNTA('Service Volumes 3'!ES14:ES15)&gt;0),1,0)</f>
        <v>0</v>
      </c>
      <c r="ET144" s="44">
        <f>IF(AND('Service Matrix'!ET116="",COUNTA('Service Volumes 3'!ET14:ET15)&gt;0),1,0)</f>
        <v>0</v>
      </c>
      <c r="EU144" s="44">
        <f>IF(AND('Service Matrix'!EU116="",COUNTA('Service Volumes 3'!EU14:EU15)&gt;0),1,0)</f>
        <v>0</v>
      </c>
      <c r="EV144" s="44">
        <f>IF(AND('Service Matrix'!EV116="",COUNTA('Service Volumes 3'!EV14:EV15)&gt;0),1,0)</f>
        <v>0</v>
      </c>
      <c r="EW144" s="44">
        <f>IF(AND('Service Matrix'!EW116="",COUNTA('Service Volumes 3'!EW14:EW15)&gt;0),1,0)</f>
        <v>0</v>
      </c>
      <c r="EX144" s="44">
        <f>IF(AND('Service Matrix'!EX116="",COUNTA('Service Volumes 3'!EX14:EX15)&gt;0),1,0)</f>
        <v>0</v>
      </c>
      <c r="EY144" s="44">
        <f>IF(AND('Service Matrix'!EY116="",COUNTA('Service Volumes 3'!EY14:EY15)&gt;0),1,0)</f>
        <v>0</v>
      </c>
      <c r="EZ144" s="44">
        <f>IF(AND('Service Matrix'!EZ116="",COUNTA('Service Volumes 3'!EZ14:EZ15)&gt;0),1,0)</f>
        <v>0</v>
      </c>
      <c r="FA144" s="44">
        <f>IF(AND('Service Matrix'!FA116="",COUNTA('Service Volumes 3'!FA14:FA15)&gt;0),1,0)</f>
        <v>0</v>
      </c>
      <c r="FB144" s="44">
        <f>IF(AND('Service Matrix'!FB116="",COUNTA('Service Volumes 3'!FB14:FB15)&gt;0),1,0)</f>
        <v>0</v>
      </c>
      <c r="FC144" s="44">
        <f>IF(AND('Service Matrix'!FC116="",COUNTA('Service Volumes 3'!FC14:FC15)&gt;0),1,0)</f>
        <v>0</v>
      </c>
      <c r="FD144" s="44">
        <f>IF(AND('Service Matrix'!FD116="",COUNTA('Service Volumes 3'!FD14:FD15)&gt;0),1,0)</f>
        <v>0</v>
      </c>
      <c r="FE144" s="44">
        <f>IF(AND('Service Matrix'!FE116="",COUNTA('Service Volumes 3'!FE14:FE15)&gt;0),1,0)</f>
        <v>0</v>
      </c>
      <c r="FF144" s="44">
        <f>IF(AND('Service Matrix'!FF116="",COUNTA('Service Volumes 3'!FF14:FF15)&gt;0),1,0)</f>
        <v>0</v>
      </c>
      <c r="FG144" s="44">
        <f>IF(AND('Service Matrix'!FG116="",COUNTA('Service Volumes 3'!FG14:FG15)&gt;0),1,0)</f>
        <v>0</v>
      </c>
      <c r="FH144" s="44">
        <f>IF(AND('Service Matrix'!FH116="",COUNTA('Service Volumes 3'!FH14:FH15)&gt;0),1,0)</f>
        <v>0</v>
      </c>
      <c r="FI144" s="44">
        <f>IF(AND('Service Matrix'!FI116="",COUNTA('Service Volumes 3'!FI14:FI15)&gt;0),1,0)</f>
        <v>0</v>
      </c>
      <c r="FJ144" s="44">
        <f>IF(AND('Service Matrix'!FJ116="",COUNTA('Service Volumes 3'!FJ14:FJ15)&gt;0),1,0)</f>
        <v>0</v>
      </c>
      <c r="FK144" s="44">
        <f>IF(AND('Service Matrix'!FK116="",COUNTA('Service Volumes 3'!FK14:FK15)&gt;0),1,0)</f>
        <v>0</v>
      </c>
      <c r="FL144" s="44">
        <f>IF(AND('Service Matrix'!FL116="",COUNTA('Service Volumes 3'!FL14:FL15)&gt;0),1,0)</f>
        <v>0</v>
      </c>
      <c r="FM144" s="44">
        <f>IF(AND('Service Matrix'!FM116="",COUNTA('Service Volumes 3'!FM14:FM15)&gt;0),1,0)</f>
        <v>0</v>
      </c>
      <c r="FN144" s="44">
        <f>IF(AND('Service Matrix'!FN116="",COUNTA('Service Volumes 3'!FN14:FN15)&gt;0),1,0)</f>
        <v>0</v>
      </c>
      <c r="FO144" s="44">
        <f>IF(AND('Service Matrix'!FO116="",COUNTA('Service Volumes 3'!FO14:FO15)&gt;0),1,0)</f>
        <v>0</v>
      </c>
      <c r="FP144" s="44">
        <f>IF(AND('Service Matrix'!FP116="",COUNTA('Service Volumes 3'!FP14:FP15)&gt;0),1,0)</f>
        <v>0</v>
      </c>
      <c r="FQ144" s="44">
        <f>IF(AND('Service Matrix'!FQ116="",COUNTA('Service Volumes 3'!FQ14:FQ15)&gt;0),1,0)</f>
        <v>0</v>
      </c>
      <c r="FR144" s="44">
        <f>IF(AND('Service Matrix'!FR116="",COUNTA('Service Volumes 3'!FR14:FR15)&gt;0),1,0)</f>
        <v>0</v>
      </c>
      <c r="FS144" s="44">
        <f>IF(AND('Service Matrix'!FS116="",COUNTA('Service Volumes 3'!FS14:FS15)&gt;0),1,0)</f>
        <v>0</v>
      </c>
      <c r="FT144" s="44">
        <f>IF(AND('Service Matrix'!FT116="",COUNTA('Service Volumes 3'!FT14:FT15)&gt;0),1,0)</f>
        <v>0</v>
      </c>
      <c r="FU144" s="44">
        <f>IF(AND('Service Matrix'!FU116="",COUNTA('Service Volumes 3'!FU14:FU15)&gt;0),1,0)</f>
        <v>0</v>
      </c>
      <c r="FV144" s="44">
        <f>IF(AND('Service Matrix'!FV116="",COUNTA('Service Volumes 3'!FV14:FV15)&gt;0),1,0)</f>
        <v>0</v>
      </c>
      <c r="FW144" s="44">
        <f>IF(AND('Service Matrix'!FW116="",COUNTA('Service Volumes 3'!FW14:FW15)&gt;0),1,0)</f>
        <v>0</v>
      </c>
      <c r="FX144" s="44">
        <f>IF(AND('Service Matrix'!FX116="",COUNTA('Service Volumes 3'!FX14:FX15)&gt;0),1,0)</f>
        <v>0</v>
      </c>
      <c r="FY144" s="44">
        <f>IF(AND('Service Matrix'!FY116="",COUNTA('Service Volumes 3'!FY14:FY15)&gt;0),1,0)</f>
        <v>0</v>
      </c>
      <c r="FZ144" s="44">
        <f>IF(AND('Service Matrix'!FZ116="",COUNTA('Service Volumes 3'!FZ14:FZ15)&gt;0),1,0)</f>
        <v>0</v>
      </c>
      <c r="GA144" s="44">
        <f>IF(AND('Service Matrix'!GA116="",COUNTA('Service Volumes 3'!GA14:GA15)&gt;0),1,0)</f>
        <v>0</v>
      </c>
      <c r="GB144" s="44">
        <f>IF(AND('Service Matrix'!GB116="",COUNTA('Service Volumes 3'!GB14:GB15)&gt;0),1,0)</f>
        <v>0</v>
      </c>
      <c r="GC144" s="44">
        <f>IF(AND('Service Matrix'!GC116="",COUNTA('Service Volumes 3'!GC14:GC15)&gt;0),1,0)</f>
        <v>0</v>
      </c>
      <c r="GD144" s="44">
        <f>IF(AND('Service Matrix'!GD116="",COUNTA('Service Volumes 3'!GD14:GD15)&gt;0),1,0)</f>
        <v>0</v>
      </c>
      <c r="GE144" s="44">
        <f>IF(AND('Service Matrix'!GE116="",COUNTA('Service Volumes 3'!GE14:GE15)&gt;0),1,0)</f>
        <v>0</v>
      </c>
      <c r="GF144" s="44">
        <f>IF(AND('Service Matrix'!GF116="",COUNTA('Service Volumes 3'!GF14:GF15)&gt;0),1,0)</f>
        <v>0</v>
      </c>
      <c r="GG144" s="44">
        <f>IF(AND('Service Matrix'!GG116="",COUNTA('Service Volumes 3'!GG14:GG15)&gt;0),1,0)</f>
        <v>0</v>
      </c>
      <c r="GH144" s="44">
        <f>IF(AND('Service Matrix'!GH116="",COUNTA('Service Volumes 3'!GH14:GH15)&gt;0),1,0)</f>
        <v>0</v>
      </c>
      <c r="GI144" s="44">
        <f>IF(AND('Service Matrix'!GI116="",COUNTA('Service Volumes 3'!GI14:GI15)&gt;0),1,0)</f>
        <v>0</v>
      </c>
      <c r="GJ144" s="44">
        <f>IF(AND('Service Matrix'!GJ116="",COUNTA('Service Volumes 3'!GJ14:GJ15)&gt;0),1,0)</f>
        <v>0</v>
      </c>
      <c r="GK144" s="44">
        <f>IF(AND('Service Matrix'!GK116="",COUNTA('Service Volumes 3'!GK14:GK15)&gt;0),1,0)</f>
        <v>0</v>
      </c>
      <c r="GL144" s="44">
        <f>IF(AND('Service Matrix'!GL116="",COUNTA('Service Volumes 3'!GL14:GL15)&gt;0),1,0)</f>
        <v>0</v>
      </c>
      <c r="GM144" s="44">
        <f>IF(AND('Service Matrix'!GM116="",COUNTA('Service Volumes 3'!GM14:GM15)&gt;0),1,0)</f>
        <v>0</v>
      </c>
      <c r="GN144" s="44">
        <f>IF(AND('Service Matrix'!GN116="",COUNTA('Service Volumes 3'!GN14:GN15)&gt;0),1,0)</f>
        <v>0</v>
      </c>
      <c r="GO144" s="44">
        <f>IF(AND('Service Matrix'!GO116="",COUNTA('Service Volumes 3'!GO14:GO15)&gt;0),1,0)</f>
        <v>0</v>
      </c>
      <c r="GP144" s="44">
        <f>IF(AND('Service Matrix'!GP116="",COUNTA('Service Volumes 3'!GP14:GP15)&gt;0),1,0)</f>
        <v>0</v>
      </c>
      <c r="GQ144" s="44">
        <f>IF(AND('Service Matrix'!GQ116="",COUNTA('Service Volumes 3'!GQ14:GQ15)&gt;0),1,0)</f>
        <v>0</v>
      </c>
      <c r="GR144" s="44">
        <f>IF(AND('Service Matrix'!GR116="",COUNTA('Service Volumes 3'!GR14:GR15)&gt;0),1,0)</f>
        <v>0</v>
      </c>
      <c r="GS144" s="44">
        <f>IF(AND('Service Matrix'!GS116="",COUNTA('Service Volumes 3'!GS14:GS15)&gt;0),1,0)</f>
        <v>0</v>
      </c>
      <c r="GT144" s="44">
        <f>IF(AND('Service Matrix'!GT116="",COUNTA('Service Volumes 3'!GT14:GT15)&gt;0),1,0)</f>
        <v>0</v>
      </c>
      <c r="GU144" s="44">
        <f>IF(AND('Service Matrix'!GU116="",COUNTA('Service Volumes 3'!GU14:GU15)&gt;0),1,0)</f>
        <v>0</v>
      </c>
      <c r="GV144" s="44">
        <f>IF(AND('Service Matrix'!GV116="",COUNTA('Service Volumes 3'!GV14:GV15)&gt;0),1,0)</f>
        <v>0</v>
      </c>
      <c r="GW144" s="44">
        <f>IF(AND('Service Matrix'!GW116="",COUNTA('Service Volumes 3'!GW14:GW15)&gt;0),1,0)</f>
        <v>0</v>
      </c>
      <c r="GX144" s="44">
        <f>IF(AND('Service Matrix'!GX116="",COUNTA('Service Volumes 3'!GX14:GX15)&gt;0),1,0)</f>
        <v>0</v>
      </c>
      <c r="GY144" s="44">
        <f>IF(AND('Service Matrix'!GY116="",COUNTA('Service Volumes 3'!GY14:GY15)&gt;0),1,0)</f>
        <v>0</v>
      </c>
      <c r="GZ144" s="44">
        <f>IF(AND('Service Matrix'!GZ116="",COUNTA('Service Volumes 3'!GZ14:GZ15)&gt;0),1,0)</f>
        <v>0</v>
      </c>
      <c r="HA144" s="44">
        <f>IF(AND('Service Matrix'!HA116="",COUNTA('Service Volumes 3'!HA14:HA15)&gt;0),1,0)</f>
        <v>0</v>
      </c>
      <c r="HB144" s="44">
        <f>IF(AND('Service Matrix'!HB116="",COUNTA('Service Volumes 3'!HB14:HB15)&gt;0),1,0)</f>
        <v>0</v>
      </c>
      <c r="HC144" s="44">
        <f>IF(AND('Service Matrix'!HC116="",COUNTA('Service Volumes 3'!HC14:HC15)&gt;0),1,0)</f>
        <v>0</v>
      </c>
      <c r="HD144" s="44">
        <f>IF(AND('Service Matrix'!HD116="",COUNTA('Service Volumes 3'!HD14:HD15)&gt;0),1,0)</f>
        <v>0</v>
      </c>
      <c r="HE144" s="44">
        <f>IF(AND('Service Matrix'!HE116="",COUNTA('Service Volumes 3'!HE14:HE15)&gt;0),1,0)</f>
        <v>0</v>
      </c>
      <c r="HF144" s="44">
        <f>IF(AND('Service Matrix'!HF116="",COUNTA('Service Volumes 3'!HF14:HF15)&gt;0),1,0)</f>
        <v>0</v>
      </c>
      <c r="HG144" s="44">
        <f>IF(AND('Service Matrix'!HG116="",COUNTA('Service Volumes 3'!HG14:HG15)&gt;0),1,0)</f>
        <v>0</v>
      </c>
      <c r="HH144" s="44">
        <f>IF(AND('Service Matrix'!HH116="",COUNTA('Service Volumes 3'!HH14:HH15)&gt;0),1,0)</f>
        <v>0</v>
      </c>
      <c r="HI144" s="44">
        <f>IF(AND('Service Matrix'!HI116="",COUNTA('Service Volumes 3'!HI14:HI15)&gt;0),1,0)</f>
        <v>0</v>
      </c>
      <c r="HJ144" s="44">
        <f>IF(AND('Service Matrix'!HJ116="",COUNTA('Service Volumes 3'!HJ14:HJ15)&gt;0),1,0)</f>
        <v>0</v>
      </c>
      <c r="HK144" s="44">
        <f>IF(AND('Service Matrix'!HK116="",COUNTA('Service Volumes 3'!HK14:HK15)&gt;0),1,0)</f>
        <v>0</v>
      </c>
      <c r="HL144" s="44">
        <f>IF(AND('Service Matrix'!HL116="",COUNTA('Service Volumes 3'!HL14:HL15)&gt;0),1,0)</f>
        <v>0</v>
      </c>
      <c r="HM144" s="44">
        <f>IF(AND('Service Matrix'!HM116="",COUNTA('Service Volumes 3'!HM14:HM15)&gt;0),1,0)</f>
        <v>0</v>
      </c>
      <c r="HN144" s="44">
        <f>IF(AND('Service Matrix'!HN116="",COUNTA('Service Volumes 3'!HN14:HN15)&gt;0),1,0)</f>
        <v>0</v>
      </c>
      <c r="HO144" s="44">
        <f>IF(AND('Service Matrix'!HO116="",COUNTA('Service Volumes 3'!HO14:HO15)&gt;0),1,0)</f>
        <v>0</v>
      </c>
      <c r="HP144" s="44">
        <f>IF(AND('Service Matrix'!HP116="",COUNTA('Service Volumes 3'!HP14:HP15)&gt;0),1,0)</f>
        <v>0</v>
      </c>
      <c r="HQ144" s="44">
        <f>IF(AND('Service Matrix'!HQ116="",COUNTA('Service Volumes 3'!HQ14:HQ15)&gt;0),1,0)</f>
        <v>0</v>
      </c>
      <c r="HR144" s="44">
        <f>IF(AND('Service Matrix'!HR116="",COUNTA('Service Volumes 3'!HR14:HR15)&gt;0),1,0)</f>
        <v>0</v>
      </c>
      <c r="HS144" s="44">
        <f>IF(AND('Service Matrix'!HS116="",COUNTA('Service Volumes 3'!HS14:HS15)&gt;0),1,0)</f>
        <v>0</v>
      </c>
      <c r="HT144" s="44">
        <f>IF(AND('Service Matrix'!HT116="",COUNTA('Service Volumes 3'!HT14:HT15)&gt;0),1,0)</f>
        <v>0</v>
      </c>
      <c r="HU144" s="44">
        <f>IF(AND('Service Matrix'!HU116="",COUNTA('Service Volumes 3'!HU14:HU15)&gt;0),1,0)</f>
        <v>0</v>
      </c>
      <c r="HV144" s="44">
        <f>IF(AND('Service Matrix'!HV116="",COUNTA('Service Volumes 3'!HV14:HV15)&gt;0),1,0)</f>
        <v>0</v>
      </c>
      <c r="HW144" s="44">
        <f>IF(AND('Service Matrix'!HW116="",COUNTA('Service Volumes 3'!HW14:HW15)&gt;0),1,0)</f>
        <v>0</v>
      </c>
      <c r="HX144" s="44">
        <f>IF(AND('Service Matrix'!HX116="",COUNTA('Service Volumes 3'!HX14:HX15)&gt;0),1,0)</f>
        <v>0</v>
      </c>
      <c r="HY144" s="44">
        <f>IF(AND('Service Matrix'!HY116="",COUNTA('Service Volumes 3'!HY14:HY15)&gt;0),1,0)</f>
        <v>0</v>
      </c>
      <c r="HZ144" s="44">
        <f>IF(AND('Service Matrix'!HZ116="",COUNTA('Service Volumes 3'!HZ14:HZ15)&gt;0),1,0)</f>
        <v>0</v>
      </c>
      <c r="IA144" s="44">
        <f>IF(AND('Service Matrix'!IA116="",COUNTA('Service Volumes 3'!IA14:IA15)&gt;0),1,0)</f>
        <v>0</v>
      </c>
      <c r="IB144" s="44">
        <f>IF(AND('Service Matrix'!IB116="",COUNTA('Service Volumes 3'!IB14:IB15)&gt;0),1,0)</f>
        <v>0</v>
      </c>
      <c r="IC144" s="44">
        <f>IF(AND('Service Matrix'!IC116="",COUNTA('Service Volumes 3'!IC14:IC15)&gt;0),1,0)</f>
        <v>0</v>
      </c>
      <c r="ID144" s="44">
        <f>IF(AND('Service Matrix'!ID116="",COUNTA('Service Volumes 3'!ID14:ID15)&gt;0),1,0)</f>
        <v>0</v>
      </c>
      <c r="IE144" s="44">
        <f>IF(AND('Service Matrix'!IE116="",COUNTA('Service Volumes 3'!IE14:IE15)&gt;0),1,0)</f>
        <v>0</v>
      </c>
      <c r="IF144" s="44">
        <f>IF(AND('Service Matrix'!IF116="",COUNTA('Service Volumes 3'!IF14:IF15)&gt;0),1,0)</f>
        <v>0</v>
      </c>
      <c r="IG144" s="44">
        <f>IF(AND('Service Matrix'!IG116="",COUNTA('Service Volumes 3'!IG14:IG15)&gt;0),1,0)</f>
        <v>0</v>
      </c>
      <c r="IH144" s="44">
        <f>IF(AND('Service Matrix'!IH116="",COUNTA('Service Volumes 3'!IH14:IH15)&gt;0),1,0)</f>
        <v>0</v>
      </c>
      <c r="II144" s="44">
        <f>IF(AND('Service Matrix'!II116="",COUNTA('Service Volumes 3'!II14:II15)&gt;0),1,0)</f>
        <v>0</v>
      </c>
      <c r="IJ144" s="44">
        <f>IF(AND('Service Matrix'!IJ116="",COUNTA('Service Volumes 3'!IJ14:IJ15)&gt;0),1,0)</f>
        <v>0</v>
      </c>
      <c r="IK144" s="44">
        <f>IF(AND('Service Matrix'!IK116="",COUNTA('Service Volumes 3'!IK14:IK15)&gt;0),1,0)</f>
        <v>0</v>
      </c>
      <c r="IL144" s="44">
        <f>IF(AND('Service Matrix'!IL116="",COUNTA('Service Volumes 3'!IL14:IL15)&gt;0),1,0)</f>
        <v>0</v>
      </c>
      <c r="IM144" s="44">
        <f>IF(AND('Service Matrix'!IM116="",COUNTA('Service Volumes 3'!IM14:IM15)&gt;0),1,0)</f>
        <v>0</v>
      </c>
      <c r="IN144" s="44">
        <f>IF(AND('Service Matrix'!IN116="",COUNTA('Service Volumes 3'!IN14:IN15)&gt;0),1,0)</f>
        <v>0</v>
      </c>
      <c r="IO144" s="44">
        <f>IF(AND('Service Matrix'!IO116="",COUNTA('Service Volumes 3'!IO14:IO15)&gt;0),1,0)</f>
        <v>0</v>
      </c>
      <c r="IP144" s="44">
        <f>IF(AND('Service Matrix'!IP116="",COUNTA('Service Volumes 3'!IP14:IP15)&gt;0),1,0)</f>
        <v>0</v>
      </c>
      <c r="IQ144" s="44">
        <f>IF(AND('Service Matrix'!IQ116="",COUNTA('Service Volumes 3'!IQ14:IQ15)&gt;0),1,0)</f>
        <v>0</v>
      </c>
      <c r="IR144" s="44">
        <f>IF(AND('Service Matrix'!IR116="",COUNTA('Service Volumes 3'!IR14:IR15)&gt;0),1,0)</f>
        <v>0</v>
      </c>
      <c r="IS144" s="44">
        <f>IF(AND('Service Matrix'!IS116="",COUNTA('Service Volumes 3'!IS14:IS15)&gt;0),1,0)</f>
        <v>0</v>
      </c>
      <c r="IT144" s="44">
        <f>IF(AND('Service Matrix'!IT116="",COUNTA('Service Volumes 3'!IT14:IT15)&gt;0),1,0)</f>
        <v>0</v>
      </c>
      <c r="IU144" s="44">
        <f>IF(AND('Service Matrix'!IU116="",COUNTA('Service Volumes 3'!IU14:IU15)&gt;0),1,0)</f>
        <v>0</v>
      </c>
      <c r="IV144" s="44">
        <f>IF(AND('Service Matrix'!IV116="",COUNTA('Service Volumes 3'!IV14:IV15)&gt;0),1,0)</f>
        <v>0</v>
      </c>
      <c r="IW144" s="44">
        <f>IF(AND('Service Matrix'!IW116="",COUNTA('Service Volumes 3'!IW14:IW15)&gt;0),1,0)</f>
        <v>0</v>
      </c>
      <c r="IX144" s="44">
        <f>IF(AND('Service Matrix'!IX116="",COUNTA('Service Volumes 3'!IX14:IX15)&gt;0),1,0)</f>
        <v>0</v>
      </c>
      <c r="IY144" s="44">
        <f>IF(AND('Service Matrix'!IY116="",COUNTA('Service Volumes 3'!IY14:IY15)&gt;0),1,0)</f>
        <v>0</v>
      </c>
      <c r="IZ144" s="44">
        <f>IF(AND('Service Matrix'!IZ116="",COUNTA('Service Volumes 3'!IZ14:IZ15)&gt;0),1,0)</f>
        <v>0</v>
      </c>
      <c r="JA144" s="44">
        <f>IF(AND('Service Matrix'!JA116="",COUNTA('Service Volumes 3'!JA14:JA15)&gt;0),1,0)</f>
        <v>0</v>
      </c>
      <c r="JB144" s="44">
        <f>IF(AND('Service Matrix'!JB116="",COUNTA('Service Volumes 3'!JB14:JB15)&gt;0),1,0)</f>
        <v>0</v>
      </c>
      <c r="JC144" s="44">
        <f>IF(AND('Service Matrix'!JC116="",COUNTA('Service Volumes 3'!JC14:JC15)&gt;0),1,0)</f>
        <v>0</v>
      </c>
      <c r="JD144" s="44">
        <f>IF(AND('Service Matrix'!JD116="",COUNTA('Service Volumes 3'!JD14:JD15)&gt;0),1,0)</f>
        <v>0</v>
      </c>
      <c r="JE144" s="44">
        <f>IF(AND('Service Matrix'!JE116="",COUNTA('Service Volumes 3'!JE14:JE15)&gt;0),1,0)</f>
        <v>0</v>
      </c>
      <c r="JF144" s="44">
        <f>IF(AND('Service Matrix'!JF116="",COUNTA('Service Volumes 3'!JF14:JF15)&gt;0),1,0)</f>
        <v>0</v>
      </c>
      <c r="JG144" s="44">
        <f>IF(AND('Service Matrix'!JG116="",COUNTA('Service Volumes 3'!JG14:JG15)&gt;0),1,0)</f>
        <v>0</v>
      </c>
      <c r="JH144" s="44">
        <f>IF(AND('Service Matrix'!JH116="",COUNTA('Service Volumes 3'!JH14:JH15)&gt;0),1,0)</f>
        <v>0</v>
      </c>
      <c r="JI144" s="44">
        <f>IF(AND('Service Matrix'!JI116="",COUNTA('Service Volumes 3'!JI14:JI15)&gt;0),1,0)</f>
        <v>0</v>
      </c>
      <c r="JJ144" s="44">
        <f>IF(AND('Service Matrix'!JJ116="",COUNTA('Service Volumes 3'!JJ14:JJ15)&gt;0),1,0)</f>
        <v>0</v>
      </c>
      <c r="JK144" s="44">
        <f>IF(AND('Service Matrix'!JK116="",COUNTA('Service Volumes 3'!JK14:JK15)&gt;0),1,0)</f>
        <v>0</v>
      </c>
      <c r="JL144" s="44">
        <f>IF(AND('Service Matrix'!JL116="",COUNTA('Service Volumes 3'!JL14:JL15)&gt;0),1,0)</f>
        <v>0</v>
      </c>
      <c r="JM144" s="44">
        <f>IF(AND('Service Matrix'!JM116="",COUNTA('Service Volumes 3'!JM14:JM15)&gt;0),1,0)</f>
        <v>0</v>
      </c>
      <c r="JN144" s="44">
        <f>IF(AND('Service Matrix'!JN116="",COUNTA('Service Volumes 3'!JN14:JN15)&gt;0),1,0)</f>
        <v>0</v>
      </c>
      <c r="JO144" s="44">
        <f>IF(AND('Service Matrix'!JO116="",COUNTA('Service Volumes 3'!JO14:JO15)&gt;0),1,0)</f>
        <v>0</v>
      </c>
      <c r="JP144" s="44">
        <f>IF(AND('Service Matrix'!JP116="",COUNTA('Service Volumes 3'!JP14:JP15)&gt;0),1,0)</f>
        <v>0</v>
      </c>
      <c r="JQ144" s="44">
        <f>IF(AND('Service Matrix'!JQ116="",COUNTA('Service Volumes 3'!JQ14:JQ15)&gt;0),1,0)</f>
        <v>0</v>
      </c>
      <c r="JR144" s="44">
        <f>IF(AND('Service Matrix'!JR116="",COUNTA('Service Volumes 3'!JR14:JR15)&gt;0),1,0)</f>
        <v>0</v>
      </c>
      <c r="JS144" s="44">
        <f>IF(AND('Service Matrix'!JS116="",COUNTA('Service Volumes 3'!JS14:JS15)&gt;0),1,0)</f>
        <v>0</v>
      </c>
      <c r="JT144" s="44">
        <f>IF(AND('Service Matrix'!JT116="",COUNTA('Service Volumes 3'!JT14:JT15)&gt;0),1,0)</f>
        <v>0</v>
      </c>
      <c r="JU144" s="44">
        <f>IF(AND('Service Matrix'!JU116="",COUNTA('Service Volumes 3'!JU14:JU15)&gt;0),1,0)</f>
        <v>0</v>
      </c>
      <c r="JV144" s="44">
        <f>IF(AND('Service Matrix'!JV116="",COUNTA('Service Volumes 3'!JV14:JV15)&gt;0),1,0)</f>
        <v>0</v>
      </c>
      <c r="JW144" s="44">
        <f>IF(AND('Service Matrix'!JW116="",COUNTA('Service Volumes 3'!JW14:JW15)&gt;0),1,0)</f>
        <v>0</v>
      </c>
      <c r="JX144" s="44">
        <f>IF(AND('Service Matrix'!JX116="",COUNTA('Service Volumes 3'!JX14:JX15)&gt;0),1,0)</f>
        <v>0</v>
      </c>
      <c r="JY144" s="44">
        <f>IF(AND('Service Matrix'!JY116="",COUNTA('Service Volumes 3'!JY14:JY15)&gt;0),1,0)</f>
        <v>0</v>
      </c>
      <c r="JZ144" s="44">
        <f>IF(AND('Service Matrix'!JZ116="",COUNTA('Service Volumes 3'!JZ14:JZ15)&gt;0),1,0)</f>
        <v>0</v>
      </c>
      <c r="KA144" s="44">
        <f>IF(AND('Service Matrix'!KA116="",COUNTA('Service Volumes 3'!KA14:KA15)&gt;0),1,0)</f>
        <v>0</v>
      </c>
      <c r="KB144" s="44">
        <f>IF(AND('Service Matrix'!KB116="",COUNTA('Service Volumes 3'!KB14:KB15)&gt;0),1,0)</f>
        <v>0</v>
      </c>
      <c r="KC144" s="44">
        <f>IF(AND('Service Matrix'!KC116="",COUNTA('Service Volumes 3'!KC14:KC15)&gt;0),1,0)</f>
        <v>0</v>
      </c>
      <c r="KD144" s="44">
        <f>IF(AND('Service Matrix'!KD116="",COUNTA('Service Volumes 3'!KD14:KD15)&gt;0),1,0)</f>
        <v>0</v>
      </c>
      <c r="KE144" s="44">
        <f>IF(AND('Service Matrix'!KE116="",COUNTA('Service Volumes 3'!KE14:KE15)&gt;0),1,0)</f>
        <v>0</v>
      </c>
      <c r="KF144" s="44">
        <f>IF(AND('Service Matrix'!KF116="",COUNTA('Service Volumes 3'!KF14:KF15)&gt;0),1,0)</f>
        <v>0</v>
      </c>
      <c r="KG144" s="44">
        <f>IF(AND('Service Matrix'!KG116="",COUNTA('Service Volumes 3'!KG14:KG15)&gt;0),1,0)</f>
        <v>0</v>
      </c>
      <c r="KH144" s="44">
        <f>IF(AND('Service Matrix'!KH116="",COUNTA('Service Volumes 3'!KH14:KH15)&gt;0),1,0)</f>
        <v>0</v>
      </c>
      <c r="KI144" s="44">
        <f>IF(AND('Service Matrix'!KI116="",COUNTA('Service Volumes 3'!KI14:KI15)&gt;0),1,0)</f>
        <v>0</v>
      </c>
      <c r="KJ144" s="44">
        <f>IF(AND('Service Matrix'!KJ116="",COUNTA('Service Volumes 3'!KJ14:KJ15)&gt;0),1,0)</f>
        <v>0</v>
      </c>
      <c r="KK144" s="44">
        <f>IF(AND('Service Matrix'!KK116="",COUNTA('Service Volumes 3'!KK14:KK15)&gt;0),1,0)</f>
        <v>0</v>
      </c>
      <c r="KL144" s="44">
        <f>IF(AND('Service Matrix'!KL116="",COUNTA('Service Volumes 3'!KL14:KL15)&gt;0),1,0)</f>
        <v>0</v>
      </c>
      <c r="KM144" s="44">
        <f>IF(AND('Service Matrix'!KM116="",COUNTA('Service Volumes 3'!KM14:KM15)&gt;0),1,0)</f>
        <v>0</v>
      </c>
      <c r="KN144" s="44">
        <f>IF(AND('Service Matrix'!KN116="",COUNTA('Service Volumes 3'!KN14:KN15)&gt;0),1,0)</f>
        <v>0</v>
      </c>
      <c r="KO144" s="44">
        <f>IF(AND('Service Matrix'!KO116="",COUNTA('Service Volumes 3'!KO14:KO15)&gt;0),1,0)</f>
        <v>0</v>
      </c>
      <c r="KP144" s="44">
        <f>IF(AND('Service Matrix'!KP116="",COUNTA('Service Volumes 3'!KP14:KP15)&gt;0),1,0)</f>
        <v>0</v>
      </c>
      <c r="KQ144" s="44">
        <f>IF(AND('Service Matrix'!KQ116="",COUNTA('Service Volumes 3'!KQ14:KQ15)&gt;0),1,0)</f>
        <v>0</v>
      </c>
      <c r="KR144" s="44">
        <f>IF(AND('Service Matrix'!KR116="",COUNTA('Service Volumes 3'!KR14:KR15)&gt;0),1,0)</f>
        <v>0</v>
      </c>
      <c r="KS144" s="44">
        <f>IF(AND('Service Matrix'!KS116="",COUNTA('Service Volumes 3'!KS14:KS15)&gt;0),1,0)</f>
        <v>0</v>
      </c>
      <c r="KT144" s="44">
        <f>IF(AND('Service Matrix'!KT116="",COUNTA('Service Volumes 3'!KT14:KT15)&gt;0),1,0)</f>
        <v>0</v>
      </c>
      <c r="KU144" s="44">
        <f>IF(AND('Service Matrix'!KU116="",COUNTA('Service Volumes 3'!KU14:KU15)&gt;0),1,0)</f>
        <v>0</v>
      </c>
      <c r="KV144" s="44">
        <f>IF(AND('Service Matrix'!KV116="",COUNTA('Service Volumes 3'!KV14:KV15)&gt;0),1,0)</f>
        <v>0</v>
      </c>
      <c r="KW144" s="44">
        <f>IF(AND('Service Matrix'!KW116="",COUNTA('Service Volumes 3'!KW14:KW15)&gt;0),1,0)</f>
        <v>0</v>
      </c>
      <c r="KX144" s="44">
        <f>IF(AND('Service Matrix'!KX116="",COUNTA('Service Volumes 3'!KX14:KX15)&gt;0),1,0)</f>
        <v>0</v>
      </c>
      <c r="KY144" s="44">
        <f>IF(AND('Service Matrix'!KY116="",COUNTA('Service Volumes 3'!KY14:KY15)&gt;0),1,0)</f>
        <v>0</v>
      </c>
      <c r="KZ144" s="44">
        <f>IF(AND('Service Matrix'!KZ116="",COUNTA('Service Volumes 3'!KZ14:KZ15)&gt;0),1,0)</f>
        <v>0</v>
      </c>
      <c r="LA144" s="44">
        <f>IF(AND('Service Matrix'!LA116="",COUNTA('Service Volumes 3'!LA14:LA15)&gt;0),1,0)</f>
        <v>0</v>
      </c>
      <c r="LB144" s="44">
        <f>IF(AND('Service Matrix'!LB116="",COUNTA('Service Volumes 3'!LB14:LB15)&gt;0),1,0)</f>
        <v>0</v>
      </c>
      <c r="LC144" s="44">
        <f>IF(AND('Service Matrix'!LC116="",COUNTA('Service Volumes 3'!LC14:LC15)&gt;0),1,0)</f>
        <v>0</v>
      </c>
      <c r="LD144" s="44">
        <f>IF(AND('Service Matrix'!LD116="",COUNTA('Service Volumes 3'!LD14:LD15)&gt;0),1,0)</f>
        <v>0</v>
      </c>
      <c r="LE144" s="44">
        <f>IF(AND('Service Matrix'!LE116="",COUNTA('Service Volumes 3'!LE14:LE15)&gt;0),1,0)</f>
        <v>0</v>
      </c>
      <c r="LF144" s="44">
        <f>IF(AND('Service Matrix'!LF116="",COUNTA('Service Volumes 3'!LF14:LF15)&gt;0),1,0)</f>
        <v>0</v>
      </c>
      <c r="LG144" s="44">
        <f>IF(AND('Service Matrix'!LG116="",COUNTA('Service Volumes 3'!LG14:LG15)&gt;0),1,0)</f>
        <v>0</v>
      </c>
      <c r="LH144" s="44">
        <f>IF(AND('Service Matrix'!LH116="",COUNTA('Service Volumes 3'!LH14:LH15)&gt;0),1,0)</f>
        <v>0</v>
      </c>
      <c r="LI144" s="44">
        <f>IF(AND('Service Matrix'!LI116="",COUNTA('Service Volumes 3'!LI14:LI15)&gt;0),1,0)</f>
        <v>0</v>
      </c>
      <c r="LJ144" s="44">
        <f>IF(AND('Service Matrix'!LJ116="",COUNTA('Service Volumes 3'!LJ14:LJ15)&gt;0),1,0)</f>
        <v>0</v>
      </c>
      <c r="LK144" s="44">
        <f>IF(AND('Service Matrix'!LK116="",COUNTA('Service Volumes 3'!LK14:LK15)&gt;0),1,0)</f>
        <v>0</v>
      </c>
      <c r="LL144" s="44">
        <f>IF(AND('Service Matrix'!LL116="",COUNTA('Service Volumes 3'!LL14:LL15)&gt;0),1,0)</f>
        <v>0</v>
      </c>
      <c r="LM144" s="44">
        <f>IF(AND('Service Matrix'!LM116="",COUNTA('Service Volumes 3'!LM14:LM15)&gt;0),1,0)</f>
        <v>0</v>
      </c>
      <c r="LN144" s="44">
        <f>IF(AND('Service Matrix'!LN116="",COUNTA('Service Volumes 3'!LN14:LN15)&gt;0),1,0)</f>
        <v>0</v>
      </c>
      <c r="LO144" s="44">
        <f>IF(AND('Service Matrix'!LO116="",COUNTA('Service Volumes 3'!LO14:LO15)&gt;0),1,0)</f>
        <v>0</v>
      </c>
      <c r="LP144" s="44">
        <f>IF(AND('Service Matrix'!LP116="",COUNTA('Service Volumes 3'!LP14:LP15)&gt;0),1,0)</f>
        <v>0</v>
      </c>
      <c r="LQ144" s="44">
        <f>IF(AND('Service Matrix'!LQ116="",COUNTA('Service Volumes 3'!LQ14:LQ15)&gt;0),1,0)</f>
        <v>0</v>
      </c>
      <c r="LR144" s="44">
        <f>IF(AND('Service Matrix'!LR116="",COUNTA('Service Volumes 3'!LR14:LR15)&gt;0),1,0)</f>
        <v>0</v>
      </c>
      <c r="LS144" s="44">
        <f>IF(AND('Service Matrix'!LS116="",COUNTA('Service Volumes 3'!LS14:LS15)&gt;0),1,0)</f>
        <v>0</v>
      </c>
      <c r="LT144" s="44">
        <f>IF(AND('Service Matrix'!LT116="",COUNTA('Service Volumes 3'!LT14:LT15)&gt;0),1,0)</f>
        <v>0</v>
      </c>
      <c r="LU144" s="44">
        <f>IF(AND('Service Matrix'!LU116="",COUNTA('Service Volumes 3'!LU14:LU15)&gt;0),1,0)</f>
        <v>0</v>
      </c>
      <c r="LV144" s="44">
        <f>IF(AND('Service Matrix'!LV116="",COUNTA('Service Volumes 3'!LV14:LV15)&gt;0),1,0)</f>
        <v>0</v>
      </c>
      <c r="LW144" s="44">
        <f>IF(AND('Service Matrix'!LW116="",COUNTA('Service Volumes 3'!LW14:LW15)&gt;0),1,0)</f>
        <v>0</v>
      </c>
      <c r="LX144" s="44">
        <f>IF(AND('Service Matrix'!LX116="",COUNTA('Service Volumes 3'!LX14:LX15)&gt;0),1,0)</f>
        <v>0</v>
      </c>
      <c r="LY144" s="44">
        <f>IF(AND('Service Matrix'!LY116="",COUNTA('Service Volumes 3'!LY14:LY15)&gt;0),1,0)</f>
        <v>0</v>
      </c>
      <c r="LZ144" s="44">
        <f>IF(AND('Service Matrix'!LZ116="",COUNTA('Service Volumes 3'!LZ14:LZ15)&gt;0),1,0)</f>
        <v>0</v>
      </c>
      <c r="MA144" s="44">
        <f>IF(AND('Service Matrix'!MA116="",COUNTA('Service Volumes 3'!MA14:MA15)&gt;0),1,0)</f>
        <v>0</v>
      </c>
      <c r="MB144" s="44">
        <f>IF(AND('Service Matrix'!MB116="",COUNTA('Service Volumes 3'!MB14:MB15)&gt;0),1,0)</f>
        <v>0</v>
      </c>
      <c r="MC144" s="44">
        <f>IF(AND('Service Matrix'!MC116="",COUNTA('Service Volumes 3'!MC14:MC15)&gt;0),1,0)</f>
        <v>0</v>
      </c>
      <c r="MD144" s="44">
        <f>IF(AND('Service Matrix'!MD116="",COUNTA('Service Volumes 3'!MD14:MD15)&gt;0),1,0)</f>
        <v>0</v>
      </c>
      <c r="ME144" s="44">
        <f>IF(AND('Service Matrix'!ME116="",COUNTA('Service Volumes 3'!ME14:ME15)&gt;0),1,0)</f>
        <v>0</v>
      </c>
      <c r="MF144" s="44">
        <f>IF(AND('Service Matrix'!MF116="",COUNTA('Service Volumes 3'!MF14:MF15)&gt;0),1,0)</f>
        <v>0</v>
      </c>
      <c r="MG144" s="44">
        <f>IF(AND('Service Matrix'!MG116="",COUNTA('Service Volumes 3'!MG14:MG15)&gt;0),1,0)</f>
        <v>0</v>
      </c>
      <c r="MH144" s="44">
        <f>IF(AND('Service Matrix'!MH116="",COUNTA('Service Volumes 3'!MH14:MH15)&gt;0),1,0)</f>
        <v>0</v>
      </c>
      <c r="MI144" s="44">
        <f>IF(AND('Service Matrix'!MI116="",COUNTA('Service Volumes 3'!MI14:MI15)&gt;0),1,0)</f>
        <v>0</v>
      </c>
      <c r="MJ144" s="44">
        <f>IF(AND('Service Matrix'!MJ116="",COUNTA('Service Volumes 3'!MJ14:MJ15)&gt;0),1,0)</f>
        <v>0</v>
      </c>
      <c r="MK144" s="44">
        <f>IF(AND('Service Matrix'!MK116="",COUNTA('Service Volumes 3'!MK14:MK15)&gt;0),1,0)</f>
        <v>0</v>
      </c>
      <c r="ML144" s="44">
        <f>IF(AND('Service Matrix'!ML116="",COUNTA('Service Volumes 3'!ML14:ML15)&gt;0),1,0)</f>
        <v>0</v>
      </c>
      <c r="MM144" s="44">
        <f>IF(AND('Service Matrix'!MM116="",COUNTA('Service Volumes 3'!MM14:MM15)&gt;0),1,0)</f>
        <v>0</v>
      </c>
      <c r="MN144" s="44">
        <f>IF(AND('Service Matrix'!MN116="",COUNTA('Service Volumes 3'!MN14:MN15)&gt;0),1,0)</f>
        <v>0</v>
      </c>
      <c r="MO144" s="44">
        <f>IF(AND('Service Matrix'!MO116="",COUNTA('Service Volumes 3'!MO14:MO15)&gt;0),1,0)</f>
        <v>0</v>
      </c>
      <c r="MP144" s="44">
        <f>IF(AND('Service Matrix'!MP116="",COUNTA('Service Volumes 3'!MP14:MP15)&gt;0),1,0)</f>
        <v>0</v>
      </c>
      <c r="MQ144" s="44">
        <f>IF(AND('Service Matrix'!MQ116="",COUNTA('Service Volumes 3'!MQ14:MQ15)&gt;0),1,0)</f>
        <v>0</v>
      </c>
      <c r="MR144" s="44">
        <f>IF(AND('Service Matrix'!MR116="",COUNTA('Service Volumes 3'!MR14:MR15)&gt;0),1,0)</f>
        <v>0</v>
      </c>
      <c r="MS144" s="44">
        <f>IF(AND('Service Matrix'!MS116="",COUNTA('Service Volumes 3'!MS14:MS15)&gt;0),1,0)</f>
        <v>0</v>
      </c>
      <c r="MT144" s="44">
        <f>IF(AND('Service Matrix'!MT116="",COUNTA('Service Volumes 3'!MT14:MT15)&gt;0),1,0)</f>
        <v>0</v>
      </c>
      <c r="MU144" s="44">
        <f>IF(AND('Service Matrix'!MU116="",COUNTA('Service Volumes 3'!MU14:MU15)&gt;0),1,0)</f>
        <v>0</v>
      </c>
      <c r="MV144" s="44">
        <f>IF(AND('Service Matrix'!MV116="",COUNTA('Service Volumes 3'!MV14:MV15)&gt;0),1,0)</f>
        <v>0</v>
      </c>
      <c r="MW144" s="44">
        <f>IF(AND('Service Matrix'!MW116="",COUNTA('Service Volumes 3'!MW14:MW15)&gt;0),1,0)</f>
        <v>0</v>
      </c>
      <c r="MX144" s="44">
        <f>IF(AND('Service Matrix'!MX116="",COUNTA('Service Volumes 3'!MX14:MX15)&gt;0),1,0)</f>
        <v>0</v>
      </c>
      <c r="MY144" s="44">
        <f>IF(AND('Service Matrix'!MY116="",COUNTA('Service Volumes 3'!MY14:MY15)&gt;0),1,0)</f>
        <v>0</v>
      </c>
      <c r="MZ144" s="44">
        <f>IF(AND('Service Matrix'!MZ116="",COUNTA('Service Volumes 3'!MZ14:MZ15)&gt;0),1,0)</f>
        <v>0</v>
      </c>
      <c r="NA144" s="44">
        <f>IF(AND('Service Matrix'!NA116="",COUNTA('Service Volumes 3'!NA14:NA15)&gt;0),1,0)</f>
        <v>0</v>
      </c>
      <c r="NB144" s="44">
        <f>IF(AND('Service Matrix'!NB116="",COUNTA('Service Volumes 3'!NB14:NB15)&gt;0),1,0)</f>
        <v>0</v>
      </c>
      <c r="NC144" s="44">
        <f>IF(AND('Service Matrix'!NC116="",COUNTA('Service Volumes 3'!NC14:NC15)&gt;0),1,0)</f>
        <v>0</v>
      </c>
      <c r="ND144" s="44">
        <f>IF(AND('Service Matrix'!ND116="",COUNTA('Service Volumes 3'!ND14:ND15)&gt;0),1,0)</f>
        <v>0</v>
      </c>
      <c r="NE144" s="44">
        <f>IF(AND('Service Matrix'!NE116="",COUNTA('Service Volumes 3'!NE14:NE15)&gt;0),1,0)</f>
        <v>0</v>
      </c>
      <c r="NF144" s="44">
        <f>IF(AND('Service Matrix'!NF116="",COUNTA('Service Volumes 3'!NF14:NF15)&gt;0),1,0)</f>
        <v>0</v>
      </c>
      <c r="NG144" s="44">
        <f>IF(AND('Service Matrix'!NG116="",COUNTA('Service Volumes 3'!NG14:NG15)&gt;0),1,0)</f>
        <v>0</v>
      </c>
      <c r="NH144" s="44">
        <f>IF(AND('Service Matrix'!NH116="",COUNTA('Service Volumes 3'!NH14:NH15)&gt;0),1,0)</f>
        <v>0</v>
      </c>
      <c r="NI144" s="44">
        <f>IF(AND('Service Matrix'!NI116="",COUNTA('Service Volumes 3'!NI14:NI15)&gt;0),1,0)</f>
        <v>0</v>
      </c>
      <c r="NJ144" s="44">
        <f>IF(AND('Service Matrix'!NJ116="",COUNTA('Service Volumes 3'!NJ14:NJ15)&gt;0),1,0)</f>
        <v>0</v>
      </c>
      <c r="NK144" s="44">
        <f>IF(AND('Service Matrix'!NK116="",COUNTA('Service Volumes 3'!NK14:NK15)&gt;0),1,0)</f>
        <v>0</v>
      </c>
      <c r="NL144" s="44">
        <f>IF(AND('Service Matrix'!NL116="",COUNTA('Service Volumes 3'!NL14:NL15)&gt;0),1,0)</f>
        <v>0</v>
      </c>
      <c r="NM144" s="44">
        <f>IF(AND('Service Matrix'!NM116="",COUNTA('Service Volumes 3'!NM14:NM15)&gt;0),1,0)</f>
        <v>0</v>
      </c>
      <c r="NN144" s="44">
        <f>IF(AND('Service Matrix'!NN116="",COUNTA('Service Volumes 3'!NN14:NN15)&gt;0),1,0)</f>
        <v>0</v>
      </c>
      <c r="NO144" s="44">
        <f>IF(AND('Service Matrix'!NO116="",COUNTA('Service Volumes 3'!NO14:NO15)&gt;0),1,0)</f>
        <v>0</v>
      </c>
      <c r="NP144" s="44">
        <f>IF(AND('Service Matrix'!NP116="",COUNTA('Service Volumes 3'!NP14:NP15)&gt;0),1,0)</f>
        <v>0</v>
      </c>
      <c r="NQ144" s="44">
        <f>IF(AND('Service Matrix'!NQ116="",COUNTA('Service Volumes 3'!NQ14:NQ15)&gt;0),1,0)</f>
        <v>0</v>
      </c>
      <c r="NR144" s="44">
        <f>IF(AND('Service Matrix'!NR116="",COUNTA('Service Volumes 3'!NR14:NR15)&gt;0),1,0)</f>
        <v>0</v>
      </c>
      <c r="NS144" s="44">
        <f>IF(AND('Service Matrix'!NS116="",COUNTA('Service Volumes 3'!NS14:NS15)&gt;0),1,0)</f>
        <v>0</v>
      </c>
      <c r="NT144" s="44">
        <f>IF(AND('Service Matrix'!NT116="",COUNTA('Service Volumes 3'!NT14:NT15)&gt;0),1,0)</f>
        <v>0</v>
      </c>
      <c r="NU144" s="44">
        <f>IF(AND('Service Matrix'!NU116="",COUNTA('Service Volumes 3'!NU14:NU15)&gt;0),1,0)</f>
        <v>0</v>
      </c>
      <c r="NV144" s="44">
        <f>IF(AND('Service Matrix'!NV116="",COUNTA('Service Volumes 3'!NV14:NV15)&gt;0),1,0)</f>
        <v>0</v>
      </c>
      <c r="NW144" s="44">
        <f>IF(AND('Service Matrix'!NW116="",COUNTA('Service Volumes 3'!NW14:NW15)&gt;0),1,0)</f>
        <v>0</v>
      </c>
      <c r="NX144" s="44">
        <f>IF(AND('Service Matrix'!NX116="",COUNTA('Service Volumes 3'!NX14:NX15)&gt;0),1,0)</f>
        <v>0</v>
      </c>
      <c r="NY144" s="44">
        <f>IF(AND('Service Matrix'!NY116="",COUNTA('Service Volumes 3'!NY14:NY15)&gt;0),1,0)</f>
        <v>0</v>
      </c>
      <c r="NZ144" s="44">
        <f>IF(AND('Service Matrix'!NZ116="",COUNTA('Service Volumes 3'!NZ14:NZ15)&gt;0),1,0)</f>
        <v>0</v>
      </c>
      <c r="OA144" s="44">
        <f>IF(AND('Service Matrix'!OA116="",COUNTA('Service Volumes 3'!OA14:OA15)&gt;0),1,0)</f>
        <v>0</v>
      </c>
      <c r="OB144" s="44">
        <f>IF(AND('Service Matrix'!OB116="",COUNTA('Service Volumes 3'!OB14:OB15)&gt;0),1,0)</f>
        <v>0</v>
      </c>
      <c r="OC144" s="44">
        <f>IF(AND('Service Matrix'!OC116="",COUNTA('Service Volumes 3'!OC14:OC15)&gt;0),1,0)</f>
        <v>0</v>
      </c>
      <c r="OD144" s="44">
        <f>IF(AND('Service Matrix'!OD116="",COUNTA('Service Volumes 3'!OD14:OD15)&gt;0),1,0)</f>
        <v>0</v>
      </c>
      <c r="OE144" s="44">
        <f>IF(AND('Service Matrix'!OE116="",COUNTA('Service Volumes 3'!OE14:OE15)&gt;0),1,0)</f>
        <v>0</v>
      </c>
      <c r="OF144" s="44">
        <f>IF(AND('Service Matrix'!OF116="",COUNTA('Service Volumes 3'!OF14:OF15)&gt;0),1,0)</f>
        <v>0</v>
      </c>
      <c r="OG144" s="44">
        <f>IF(AND('Service Matrix'!OG116="",COUNTA('Service Volumes 3'!OG14:OG15)&gt;0),1,0)</f>
        <v>0</v>
      </c>
      <c r="OH144" s="44">
        <f>IF(AND('Service Matrix'!OH116="",COUNTA('Service Volumes 3'!OH14:OH15)&gt;0),1,0)</f>
        <v>0</v>
      </c>
      <c r="OI144" s="44">
        <f>IF(AND('Service Matrix'!OI116="",COUNTA('Service Volumes 3'!OI14:OI15)&gt;0),1,0)</f>
        <v>0</v>
      </c>
      <c r="OJ144" s="44">
        <f>IF(AND('Service Matrix'!OJ116="",COUNTA('Service Volumes 3'!OJ14:OJ15)&gt;0),1,0)</f>
        <v>0</v>
      </c>
      <c r="OK144" s="44">
        <f>IF(AND('Service Matrix'!OK116="",COUNTA('Service Volumes 3'!OK14:OK15)&gt;0),1,0)</f>
        <v>0</v>
      </c>
      <c r="OL144" s="44">
        <f>IF(AND('Service Matrix'!OL116="",COUNTA('Service Volumes 3'!OL14:OL15)&gt;0),1,0)</f>
        <v>0</v>
      </c>
      <c r="OM144" s="44">
        <f>IF(AND('Service Matrix'!OM116="",COUNTA('Service Volumes 3'!OM14:OM15)&gt;0),1,0)</f>
        <v>0</v>
      </c>
      <c r="ON144" s="44">
        <f>IF(AND('Service Matrix'!ON116="",COUNTA('Service Volumes 3'!ON14:ON15)&gt;0),1,0)</f>
        <v>0</v>
      </c>
    </row>
    <row r="145" spans="2:404" ht="10.25" customHeight="1">
      <c r="B145" s="47" t="s">
        <v>152</v>
      </c>
      <c r="C145" s="45" t="s">
        <v>153</v>
      </c>
      <c r="D145" s="43" t="str">
        <f t="shared" si="7"/>
        <v>OK</v>
      </c>
      <c r="E145" s="44">
        <f>IF(AND('Service Matrix'!E117="",COUNTA('Service Volumes 3'!E16:E17)&gt;0),1,0)</f>
        <v>0</v>
      </c>
      <c r="F145" s="44">
        <f>IF(AND('Service Matrix'!F117="",COUNTA('Service Volumes 3'!F16:F17)&gt;0),1,0)</f>
        <v>0</v>
      </c>
      <c r="G145" s="44">
        <f>IF(AND('Service Matrix'!G117="",COUNTA('Service Volumes 3'!G16:G17)&gt;0),1,0)</f>
        <v>0</v>
      </c>
      <c r="H145" s="44">
        <f>IF(AND('Service Matrix'!H117="",COUNTA('Service Volumes 3'!H16:H17)&gt;0),1,0)</f>
        <v>0</v>
      </c>
      <c r="I145" s="44">
        <f>IF(AND('Service Matrix'!I117="",COUNTA('Service Volumes 3'!I16:I17)&gt;0),1,0)</f>
        <v>0</v>
      </c>
      <c r="J145" s="44">
        <f>IF(AND('Service Matrix'!J117="",COUNTA('Service Volumes 3'!J16:J17)&gt;0),1,0)</f>
        <v>0</v>
      </c>
      <c r="K145" s="44">
        <f>IF(AND('Service Matrix'!K117="",COUNTA('Service Volumes 3'!K16:K17)&gt;0),1,0)</f>
        <v>0</v>
      </c>
      <c r="L145" s="44">
        <f>IF(AND('Service Matrix'!L117="",COUNTA('Service Volumes 3'!L16:L17)&gt;0),1,0)</f>
        <v>0</v>
      </c>
      <c r="M145" s="44">
        <f>IF(AND('Service Matrix'!M117="",COUNTA('Service Volumes 3'!M16:M17)&gt;0),1,0)</f>
        <v>0</v>
      </c>
      <c r="N145" s="44">
        <f>IF(AND('Service Matrix'!N117="",COUNTA('Service Volumes 3'!N16:N17)&gt;0),1,0)</f>
        <v>0</v>
      </c>
      <c r="O145" s="44">
        <f>IF(AND('Service Matrix'!O117="",COUNTA('Service Volumes 3'!O16:O17)&gt;0),1,0)</f>
        <v>0</v>
      </c>
      <c r="P145" s="44">
        <f>IF(AND('Service Matrix'!P117="",COUNTA('Service Volumes 3'!P16:P17)&gt;0),1,0)</f>
        <v>0</v>
      </c>
      <c r="Q145" s="44">
        <f>IF(AND('Service Matrix'!Q117="",COUNTA('Service Volumes 3'!Q16:Q17)&gt;0),1,0)</f>
        <v>0</v>
      </c>
      <c r="R145" s="44">
        <f>IF(AND('Service Matrix'!R117="",COUNTA('Service Volumes 3'!R16:R17)&gt;0),1,0)</f>
        <v>0</v>
      </c>
      <c r="S145" s="44">
        <f>IF(AND('Service Matrix'!S117="",COUNTA('Service Volumes 3'!S16:S17)&gt;0),1,0)</f>
        <v>0</v>
      </c>
      <c r="T145" s="44">
        <f>IF(AND('Service Matrix'!T117="",COUNTA('Service Volumes 3'!T16:T17)&gt;0),1,0)</f>
        <v>0</v>
      </c>
      <c r="U145" s="44">
        <f>IF(AND('Service Matrix'!U117="",COUNTA('Service Volumes 3'!U16:U17)&gt;0),1,0)</f>
        <v>0</v>
      </c>
      <c r="V145" s="44">
        <f>IF(AND('Service Matrix'!V117="",COUNTA('Service Volumes 3'!V16:V17)&gt;0),1,0)</f>
        <v>0</v>
      </c>
      <c r="W145" s="44">
        <f>IF(AND('Service Matrix'!W117="",COUNTA('Service Volumes 3'!W16:W17)&gt;0),1,0)</f>
        <v>0</v>
      </c>
      <c r="X145" s="44">
        <f>IF(AND('Service Matrix'!X117="",COUNTA('Service Volumes 3'!X16:X17)&gt;0),1,0)</f>
        <v>0</v>
      </c>
      <c r="Y145" s="44">
        <f>IF(AND('Service Matrix'!Y117="",COUNTA('Service Volumes 3'!Y16:Y17)&gt;0),1,0)</f>
        <v>0</v>
      </c>
      <c r="Z145" s="44">
        <f>IF(AND('Service Matrix'!Z117="",COUNTA('Service Volumes 3'!Z16:Z17)&gt;0),1,0)</f>
        <v>0</v>
      </c>
      <c r="AA145" s="44">
        <f>IF(AND('Service Matrix'!AA117="",COUNTA('Service Volumes 3'!AA16:AA17)&gt;0),1,0)</f>
        <v>0</v>
      </c>
      <c r="AB145" s="44">
        <f>IF(AND('Service Matrix'!AB117="",COUNTA('Service Volumes 3'!AB16:AB17)&gt;0),1,0)</f>
        <v>0</v>
      </c>
      <c r="AC145" s="44">
        <f>IF(AND('Service Matrix'!AC117="",COUNTA('Service Volumes 3'!AC16:AC17)&gt;0),1,0)</f>
        <v>0</v>
      </c>
      <c r="AD145" s="44">
        <f>IF(AND('Service Matrix'!AD117="",COUNTA('Service Volumes 3'!AD16:AD17)&gt;0),1,0)</f>
        <v>0</v>
      </c>
      <c r="AE145" s="44">
        <f>IF(AND('Service Matrix'!AE117="",COUNTA('Service Volumes 3'!AE16:AE17)&gt;0),1,0)</f>
        <v>0</v>
      </c>
      <c r="AF145" s="44">
        <f>IF(AND('Service Matrix'!AF117="",COUNTA('Service Volumes 3'!AF16:AF17)&gt;0),1,0)</f>
        <v>0</v>
      </c>
      <c r="AG145" s="44">
        <f>IF(AND('Service Matrix'!AG117="",COUNTA('Service Volumes 3'!AG16:AG17)&gt;0),1,0)</f>
        <v>0</v>
      </c>
      <c r="AH145" s="44">
        <f>IF(AND('Service Matrix'!AH117="",COUNTA('Service Volumes 3'!AH16:AH17)&gt;0),1,0)</f>
        <v>0</v>
      </c>
      <c r="AI145" s="44">
        <f>IF(AND('Service Matrix'!AI117="",COUNTA('Service Volumes 3'!AI16:AI17)&gt;0),1,0)</f>
        <v>0</v>
      </c>
      <c r="AJ145" s="44">
        <f>IF(AND('Service Matrix'!AJ117="",COUNTA('Service Volumes 3'!AJ16:AJ17)&gt;0),1,0)</f>
        <v>0</v>
      </c>
      <c r="AK145" s="44">
        <f>IF(AND('Service Matrix'!AK117="",COUNTA('Service Volumes 3'!AK16:AK17)&gt;0),1,0)</f>
        <v>0</v>
      </c>
      <c r="AL145" s="44">
        <f>IF(AND('Service Matrix'!AL117="",COUNTA('Service Volumes 3'!AL16:AL17)&gt;0),1,0)</f>
        <v>0</v>
      </c>
      <c r="AM145" s="44">
        <f>IF(AND('Service Matrix'!AM117="",COUNTA('Service Volumes 3'!AM16:AM17)&gt;0),1,0)</f>
        <v>0</v>
      </c>
      <c r="AN145" s="44">
        <f>IF(AND('Service Matrix'!AN117="",COUNTA('Service Volumes 3'!AN16:AN17)&gt;0),1,0)</f>
        <v>0</v>
      </c>
      <c r="AO145" s="44">
        <f>IF(AND('Service Matrix'!AO117="",COUNTA('Service Volumes 3'!AO16:AO17)&gt;0),1,0)</f>
        <v>0</v>
      </c>
      <c r="AP145" s="44">
        <f>IF(AND('Service Matrix'!AP117="",COUNTA('Service Volumes 3'!AP16:AP17)&gt;0),1,0)</f>
        <v>0</v>
      </c>
      <c r="AQ145" s="44">
        <f>IF(AND('Service Matrix'!AQ117="",COUNTA('Service Volumes 3'!AQ16:AQ17)&gt;0),1,0)</f>
        <v>0</v>
      </c>
      <c r="AR145" s="44">
        <f>IF(AND('Service Matrix'!AR117="",COUNTA('Service Volumes 3'!AR16:AR17)&gt;0),1,0)</f>
        <v>0</v>
      </c>
      <c r="AS145" s="44">
        <f>IF(AND('Service Matrix'!AS117="",COUNTA('Service Volumes 3'!AS16:AS17)&gt;0),1,0)</f>
        <v>0</v>
      </c>
      <c r="AT145" s="44">
        <f>IF(AND('Service Matrix'!AT117="",COUNTA('Service Volumes 3'!AT16:AT17)&gt;0),1,0)</f>
        <v>0</v>
      </c>
      <c r="AU145" s="44">
        <f>IF(AND('Service Matrix'!AU117="",COUNTA('Service Volumes 3'!AU16:AU17)&gt;0),1,0)</f>
        <v>0</v>
      </c>
      <c r="AV145" s="44">
        <f>IF(AND('Service Matrix'!AV117="",COUNTA('Service Volumes 3'!AV16:AV17)&gt;0),1,0)</f>
        <v>0</v>
      </c>
      <c r="AW145" s="44">
        <f>IF(AND('Service Matrix'!AW117="",COUNTA('Service Volumes 3'!AW16:AW17)&gt;0),1,0)</f>
        <v>0</v>
      </c>
      <c r="AX145" s="44">
        <f>IF(AND('Service Matrix'!AX117="",COUNTA('Service Volumes 3'!AX16:AX17)&gt;0),1,0)</f>
        <v>0</v>
      </c>
      <c r="AY145" s="44">
        <f>IF(AND('Service Matrix'!AY117="",COUNTA('Service Volumes 3'!AY16:AY17)&gt;0),1,0)</f>
        <v>0</v>
      </c>
      <c r="AZ145" s="44">
        <f>IF(AND('Service Matrix'!AZ117="",COUNTA('Service Volumes 3'!AZ16:AZ17)&gt;0),1,0)</f>
        <v>0</v>
      </c>
      <c r="BA145" s="44">
        <f>IF(AND('Service Matrix'!BA117="",COUNTA('Service Volumes 3'!BA16:BA17)&gt;0),1,0)</f>
        <v>0</v>
      </c>
      <c r="BB145" s="44">
        <f>IF(AND('Service Matrix'!BB117="",COUNTA('Service Volumes 3'!BB16:BB17)&gt;0),1,0)</f>
        <v>0</v>
      </c>
      <c r="BC145" s="44">
        <f>IF(AND('Service Matrix'!BC117="",COUNTA('Service Volumes 3'!BC16:BC17)&gt;0),1,0)</f>
        <v>0</v>
      </c>
      <c r="BD145" s="44">
        <f>IF(AND('Service Matrix'!BD117="",COUNTA('Service Volumes 3'!BD16:BD17)&gt;0),1,0)</f>
        <v>0</v>
      </c>
      <c r="BE145" s="44">
        <f>IF(AND('Service Matrix'!BE117="",COUNTA('Service Volumes 3'!BE16:BE17)&gt;0),1,0)</f>
        <v>0</v>
      </c>
      <c r="BF145" s="44">
        <f>IF(AND('Service Matrix'!BF117="",COUNTA('Service Volumes 3'!BF16:BF17)&gt;0),1,0)</f>
        <v>0</v>
      </c>
      <c r="BG145" s="44">
        <f>IF(AND('Service Matrix'!BG117="",COUNTA('Service Volumes 3'!BG16:BG17)&gt;0),1,0)</f>
        <v>0</v>
      </c>
      <c r="BH145" s="44">
        <f>IF(AND('Service Matrix'!BH117="",COUNTA('Service Volumes 3'!BH16:BH17)&gt;0),1,0)</f>
        <v>0</v>
      </c>
      <c r="BI145" s="44">
        <f>IF(AND('Service Matrix'!BI117="",COUNTA('Service Volumes 3'!BI16:BI17)&gt;0),1,0)</f>
        <v>0</v>
      </c>
      <c r="BJ145" s="44">
        <f>IF(AND('Service Matrix'!BJ117="",COUNTA('Service Volumes 3'!BJ16:BJ17)&gt;0),1,0)</f>
        <v>0</v>
      </c>
      <c r="BK145" s="44">
        <f>IF(AND('Service Matrix'!BK117="",COUNTA('Service Volumes 3'!BK16:BK17)&gt;0),1,0)</f>
        <v>0</v>
      </c>
      <c r="BL145" s="44">
        <f>IF(AND('Service Matrix'!BL117="",COUNTA('Service Volumes 3'!BL16:BL17)&gt;0),1,0)</f>
        <v>0</v>
      </c>
      <c r="BM145" s="44">
        <f>IF(AND('Service Matrix'!BM117="",COUNTA('Service Volumes 3'!BM16:BM17)&gt;0),1,0)</f>
        <v>0</v>
      </c>
      <c r="BN145" s="44">
        <f>IF(AND('Service Matrix'!BN117="",COUNTA('Service Volumes 3'!BN16:BN17)&gt;0),1,0)</f>
        <v>0</v>
      </c>
      <c r="BO145" s="44">
        <f>IF(AND('Service Matrix'!BO117="",COUNTA('Service Volumes 3'!BO16:BO17)&gt;0),1,0)</f>
        <v>0</v>
      </c>
      <c r="BP145" s="44">
        <f>IF(AND('Service Matrix'!BP117="",COUNTA('Service Volumes 3'!BP16:BP17)&gt;0),1,0)</f>
        <v>0</v>
      </c>
      <c r="BQ145" s="44">
        <f>IF(AND('Service Matrix'!BQ117="",COUNTA('Service Volumes 3'!BQ16:BQ17)&gt;0),1,0)</f>
        <v>0</v>
      </c>
      <c r="BR145" s="44">
        <f>IF(AND('Service Matrix'!BR117="",COUNTA('Service Volumes 3'!BR16:BR17)&gt;0),1,0)</f>
        <v>0</v>
      </c>
      <c r="BS145" s="44">
        <f>IF(AND('Service Matrix'!BS117="",COUNTA('Service Volumes 3'!BS16:BS17)&gt;0),1,0)</f>
        <v>0</v>
      </c>
      <c r="BT145" s="44">
        <f>IF(AND('Service Matrix'!BT117="",COUNTA('Service Volumes 3'!BT16:BT17)&gt;0),1,0)</f>
        <v>0</v>
      </c>
      <c r="BU145" s="44">
        <f>IF(AND('Service Matrix'!BU117="",COUNTA('Service Volumes 3'!BU16:BU17)&gt;0),1,0)</f>
        <v>0</v>
      </c>
      <c r="BV145" s="44">
        <f>IF(AND('Service Matrix'!BV117="",COUNTA('Service Volumes 3'!BV16:BV17)&gt;0),1,0)</f>
        <v>0</v>
      </c>
      <c r="BW145" s="44">
        <f>IF(AND('Service Matrix'!BW117="",COUNTA('Service Volumes 3'!BW16:BW17)&gt;0),1,0)</f>
        <v>0</v>
      </c>
      <c r="BX145" s="44">
        <f>IF(AND('Service Matrix'!BX117="",COUNTA('Service Volumes 3'!BX16:BX17)&gt;0),1,0)</f>
        <v>0</v>
      </c>
      <c r="BY145" s="44">
        <f>IF(AND('Service Matrix'!BY117="",COUNTA('Service Volumes 3'!BY16:BY17)&gt;0),1,0)</f>
        <v>0</v>
      </c>
      <c r="BZ145" s="44">
        <f>IF(AND('Service Matrix'!BZ117="",COUNTA('Service Volumes 3'!BZ16:BZ17)&gt;0),1,0)</f>
        <v>0</v>
      </c>
      <c r="CA145" s="44">
        <f>IF(AND('Service Matrix'!CA117="",COUNTA('Service Volumes 3'!CA16:CA17)&gt;0),1,0)</f>
        <v>0</v>
      </c>
      <c r="CB145" s="44">
        <f>IF(AND('Service Matrix'!CB117="",COUNTA('Service Volumes 3'!CB16:CB17)&gt;0),1,0)</f>
        <v>0</v>
      </c>
      <c r="CC145" s="44">
        <f>IF(AND('Service Matrix'!CC117="",COUNTA('Service Volumes 3'!CC16:CC17)&gt;0),1,0)</f>
        <v>0</v>
      </c>
      <c r="CD145" s="44">
        <f>IF(AND('Service Matrix'!CD117="",COUNTA('Service Volumes 3'!CD16:CD17)&gt;0),1,0)</f>
        <v>0</v>
      </c>
      <c r="CE145" s="44">
        <f>IF(AND('Service Matrix'!CE117="",COUNTA('Service Volumes 3'!CE16:CE17)&gt;0),1,0)</f>
        <v>0</v>
      </c>
      <c r="CF145" s="44">
        <f>IF(AND('Service Matrix'!CF117="",COUNTA('Service Volumes 3'!CF16:CF17)&gt;0),1,0)</f>
        <v>0</v>
      </c>
      <c r="CG145" s="44">
        <f>IF(AND('Service Matrix'!CG117="",COUNTA('Service Volumes 3'!CG16:CG17)&gt;0),1,0)</f>
        <v>0</v>
      </c>
      <c r="CH145" s="44">
        <f>IF(AND('Service Matrix'!CH117="",COUNTA('Service Volumes 3'!CH16:CH17)&gt;0),1,0)</f>
        <v>0</v>
      </c>
      <c r="CI145" s="44">
        <f>IF(AND('Service Matrix'!CI117="",COUNTA('Service Volumes 3'!CI16:CI17)&gt;0),1,0)</f>
        <v>0</v>
      </c>
      <c r="CJ145" s="44">
        <f>IF(AND('Service Matrix'!CJ117="",COUNTA('Service Volumes 3'!CJ16:CJ17)&gt;0),1,0)</f>
        <v>0</v>
      </c>
      <c r="CK145" s="44">
        <f>IF(AND('Service Matrix'!CK117="",COUNTA('Service Volumes 3'!CK16:CK17)&gt;0),1,0)</f>
        <v>0</v>
      </c>
      <c r="CL145" s="44">
        <f>IF(AND('Service Matrix'!CL117="",COUNTA('Service Volumes 3'!CL16:CL17)&gt;0),1,0)</f>
        <v>0</v>
      </c>
      <c r="CM145" s="44">
        <f>IF(AND('Service Matrix'!CM117="",COUNTA('Service Volumes 3'!CM16:CM17)&gt;0),1,0)</f>
        <v>0</v>
      </c>
      <c r="CN145" s="44">
        <f>IF(AND('Service Matrix'!CN117="",COUNTA('Service Volumes 3'!CN16:CN17)&gt;0),1,0)</f>
        <v>0</v>
      </c>
      <c r="CO145" s="44">
        <f>IF(AND('Service Matrix'!CO117="",COUNTA('Service Volumes 3'!CO16:CO17)&gt;0),1,0)</f>
        <v>0</v>
      </c>
      <c r="CP145" s="44">
        <f>IF(AND('Service Matrix'!CP117="",COUNTA('Service Volumes 3'!CP16:CP17)&gt;0),1,0)</f>
        <v>0</v>
      </c>
      <c r="CQ145" s="44">
        <f>IF(AND('Service Matrix'!CQ117="",COUNTA('Service Volumes 3'!CQ16:CQ17)&gt;0),1,0)</f>
        <v>0</v>
      </c>
      <c r="CR145" s="44">
        <f>IF(AND('Service Matrix'!CR117="",COUNTA('Service Volumes 3'!CR16:CR17)&gt;0),1,0)</f>
        <v>0</v>
      </c>
      <c r="CS145" s="44">
        <f>IF(AND('Service Matrix'!CS117="",COUNTA('Service Volumes 3'!CS16:CS17)&gt;0),1,0)</f>
        <v>0</v>
      </c>
      <c r="CT145" s="44">
        <f>IF(AND('Service Matrix'!CT117="",COUNTA('Service Volumes 3'!CT16:CT17)&gt;0),1,0)</f>
        <v>0</v>
      </c>
      <c r="CU145" s="44">
        <f>IF(AND('Service Matrix'!CU117="",COUNTA('Service Volumes 3'!CU16:CU17)&gt;0),1,0)</f>
        <v>0</v>
      </c>
      <c r="CV145" s="44">
        <f>IF(AND('Service Matrix'!CV117="",COUNTA('Service Volumes 3'!CV16:CV17)&gt;0),1,0)</f>
        <v>0</v>
      </c>
      <c r="CW145" s="44">
        <f>IF(AND('Service Matrix'!CW117="",COUNTA('Service Volumes 3'!CW16:CW17)&gt;0),1,0)</f>
        <v>0</v>
      </c>
      <c r="CX145" s="44">
        <f>IF(AND('Service Matrix'!CX117="",COUNTA('Service Volumes 3'!CX16:CX17)&gt;0),1,0)</f>
        <v>0</v>
      </c>
      <c r="CY145" s="44">
        <f>IF(AND('Service Matrix'!CY117="",COUNTA('Service Volumes 3'!CY16:CY17)&gt;0),1,0)</f>
        <v>0</v>
      </c>
      <c r="CZ145" s="44">
        <f>IF(AND('Service Matrix'!CZ117="",COUNTA('Service Volumes 3'!CZ16:CZ17)&gt;0),1,0)</f>
        <v>0</v>
      </c>
      <c r="DA145" s="44">
        <f>IF(AND('Service Matrix'!DA117="",COUNTA('Service Volumes 3'!DA16:DA17)&gt;0),1,0)</f>
        <v>0</v>
      </c>
      <c r="DB145" s="44">
        <f>IF(AND('Service Matrix'!DB117="",COUNTA('Service Volumes 3'!DB16:DB17)&gt;0),1,0)</f>
        <v>0</v>
      </c>
      <c r="DC145" s="44">
        <f>IF(AND('Service Matrix'!DC117="",COUNTA('Service Volumes 3'!DC16:DC17)&gt;0),1,0)</f>
        <v>0</v>
      </c>
      <c r="DD145" s="44">
        <f>IF(AND('Service Matrix'!DD117="",COUNTA('Service Volumes 3'!DD16:DD17)&gt;0),1,0)</f>
        <v>0</v>
      </c>
      <c r="DE145" s="44">
        <f>IF(AND('Service Matrix'!DE117="",COUNTA('Service Volumes 3'!DE16:DE17)&gt;0),1,0)</f>
        <v>0</v>
      </c>
      <c r="DF145" s="44">
        <f>IF(AND('Service Matrix'!DF117="",COUNTA('Service Volumes 3'!DF16:DF17)&gt;0),1,0)</f>
        <v>0</v>
      </c>
      <c r="DG145" s="44">
        <f>IF(AND('Service Matrix'!DG117="",COUNTA('Service Volumes 3'!DG16:DG17)&gt;0),1,0)</f>
        <v>0</v>
      </c>
      <c r="DH145" s="44">
        <f>IF(AND('Service Matrix'!DH117="",COUNTA('Service Volumes 3'!DH16:DH17)&gt;0),1,0)</f>
        <v>0</v>
      </c>
      <c r="DI145" s="44">
        <f>IF(AND('Service Matrix'!DI117="",COUNTA('Service Volumes 3'!DI16:DI17)&gt;0),1,0)</f>
        <v>0</v>
      </c>
      <c r="DJ145" s="44">
        <f>IF(AND('Service Matrix'!DJ117="",COUNTA('Service Volumes 3'!DJ16:DJ17)&gt;0),1,0)</f>
        <v>0</v>
      </c>
      <c r="DK145" s="44">
        <f>IF(AND('Service Matrix'!DK117="",COUNTA('Service Volumes 3'!DK16:DK17)&gt;0),1,0)</f>
        <v>0</v>
      </c>
      <c r="DL145" s="44">
        <f>IF(AND('Service Matrix'!DL117="",COUNTA('Service Volumes 3'!DL16:DL17)&gt;0),1,0)</f>
        <v>0</v>
      </c>
      <c r="DM145" s="44">
        <f>IF(AND('Service Matrix'!DM117="",COUNTA('Service Volumes 3'!DM16:DM17)&gt;0),1,0)</f>
        <v>0</v>
      </c>
      <c r="DN145" s="44">
        <f>IF(AND('Service Matrix'!DN117="",COUNTA('Service Volumes 3'!DN16:DN17)&gt;0),1,0)</f>
        <v>0</v>
      </c>
      <c r="DO145" s="44">
        <f>IF(AND('Service Matrix'!DO117="",COUNTA('Service Volumes 3'!DO16:DO17)&gt;0),1,0)</f>
        <v>0</v>
      </c>
      <c r="DP145" s="44">
        <f>IF(AND('Service Matrix'!DP117="",COUNTA('Service Volumes 3'!DP16:DP17)&gt;0),1,0)</f>
        <v>0</v>
      </c>
      <c r="DQ145" s="44">
        <f>IF(AND('Service Matrix'!DQ117="",COUNTA('Service Volumes 3'!DQ16:DQ17)&gt;0),1,0)</f>
        <v>0</v>
      </c>
      <c r="DR145" s="44">
        <f>IF(AND('Service Matrix'!DR117="",COUNTA('Service Volumes 3'!DR16:DR17)&gt;0),1,0)</f>
        <v>0</v>
      </c>
      <c r="DS145" s="44">
        <f>IF(AND('Service Matrix'!DS117="",COUNTA('Service Volumes 3'!DS16:DS17)&gt;0),1,0)</f>
        <v>0</v>
      </c>
      <c r="DT145" s="44">
        <f>IF(AND('Service Matrix'!DT117="",COUNTA('Service Volumes 3'!DT16:DT17)&gt;0),1,0)</f>
        <v>0</v>
      </c>
      <c r="DU145" s="44">
        <f>IF(AND('Service Matrix'!DU117="",COUNTA('Service Volumes 3'!DU16:DU17)&gt;0),1,0)</f>
        <v>0</v>
      </c>
      <c r="DV145" s="44">
        <f>IF(AND('Service Matrix'!DV117="",COUNTA('Service Volumes 3'!DV16:DV17)&gt;0),1,0)</f>
        <v>0</v>
      </c>
      <c r="DW145" s="44">
        <f>IF(AND('Service Matrix'!DW117="",COUNTA('Service Volumes 3'!DW16:DW17)&gt;0),1,0)</f>
        <v>0</v>
      </c>
      <c r="DX145" s="44">
        <f>IF(AND('Service Matrix'!DX117="",COUNTA('Service Volumes 3'!DX16:DX17)&gt;0),1,0)</f>
        <v>0</v>
      </c>
      <c r="DY145" s="44">
        <f>IF(AND('Service Matrix'!DY117="",COUNTA('Service Volumes 3'!DY16:DY17)&gt;0),1,0)</f>
        <v>0</v>
      </c>
      <c r="DZ145" s="44">
        <f>IF(AND('Service Matrix'!DZ117="",COUNTA('Service Volumes 3'!DZ16:DZ17)&gt;0),1,0)</f>
        <v>0</v>
      </c>
      <c r="EA145" s="44">
        <f>IF(AND('Service Matrix'!EA117="",COUNTA('Service Volumes 3'!EA16:EA17)&gt;0),1,0)</f>
        <v>0</v>
      </c>
      <c r="EB145" s="44">
        <f>IF(AND('Service Matrix'!EB117="",COUNTA('Service Volumes 3'!EB16:EB17)&gt;0),1,0)</f>
        <v>0</v>
      </c>
      <c r="EC145" s="44">
        <f>IF(AND('Service Matrix'!EC117="",COUNTA('Service Volumes 3'!EC16:EC17)&gt;0),1,0)</f>
        <v>0</v>
      </c>
      <c r="ED145" s="44">
        <f>IF(AND('Service Matrix'!ED117="",COUNTA('Service Volumes 3'!ED16:ED17)&gt;0),1,0)</f>
        <v>0</v>
      </c>
      <c r="EE145" s="44">
        <f>IF(AND('Service Matrix'!EE117="",COUNTA('Service Volumes 3'!EE16:EE17)&gt;0),1,0)</f>
        <v>0</v>
      </c>
      <c r="EF145" s="44">
        <f>IF(AND('Service Matrix'!EF117="",COUNTA('Service Volumes 3'!EF16:EF17)&gt;0),1,0)</f>
        <v>0</v>
      </c>
      <c r="EG145" s="44">
        <f>IF(AND('Service Matrix'!EG117="",COUNTA('Service Volumes 3'!EG16:EG17)&gt;0),1,0)</f>
        <v>0</v>
      </c>
      <c r="EH145" s="44">
        <f>IF(AND('Service Matrix'!EH117="",COUNTA('Service Volumes 3'!EH16:EH17)&gt;0),1,0)</f>
        <v>0</v>
      </c>
      <c r="EI145" s="44">
        <f>IF(AND('Service Matrix'!EI117="",COUNTA('Service Volumes 3'!EI16:EI17)&gt;0),1,0)</f>
        <v>0</v>
      </c>
      <c r="EJ145" s="44">
        <f>IF(AND('Service Matrix'!EJ117="",COUNTA('Service Volumes 3'!EJ16:EJ17)&gt;0),1,0)</f>
        <v>0</v>
      </c>
      <c r="EK145" s="44">
        <f>IF(AND('Service Matrix'!EK117="",COUNTA('Service Volumes 3'!EK16:EK17)&gt;0),1,0)</f>
        <v>0</v>
      </c>
      <c r="EL145" s="44">
        <f>IF(AND('Service Matrix'!EL117="",COUNTA('Service Volumes 3'!EL16:EL17)&gt;0),1,0)</f>
        <v>0</v>
      </c>
      <c r="EM145" s="44">
        <f>IF(AND('Service Matrix'!EM117="",COUNTA('Service Volumes 3'!EM16:EM17)&gt;0),1,0)</f>
        <v>0</v>
      </c>
      <c r="EN145" s="44">
        <f>IF(AND('Service Matrix'!EN117="",COUNTA('Service Volumes 3'!EN16:EN17)&gt;0),1,0)</f>
        <v>0</v>
      </c>
      <c r="EO145" s="44">
        <f>IF(AND('Service Matrix'!EO117="",COUNTA('Service Volumes 3'!EO16:EO17)&gt;0),1,0)</f>
        <v>0</v>
      </c>
      <c r="EP145" s="44">
        <f>IF(AND('Service Matrix'!EP117="",COUNTA('Service Volumes 3'!EP16:EP17)&gt;0),1,0)</f>
        <v>0</v>
      </c>
      <c r="EQ145" s="44">
        <f>IF(AND('Service Matrix'!EQ117="",COUNTA('Service Volumes 3'!EQ16:EQ17)&gt;0),1,0)</f>
        <v>0</v>
      </c>
      <c r="ER145" s="44">
        <f>IF(AND('Service Matrix'!ER117="",COUNTA('Service Volumes 3'!ER16:ER17)&gt;0),1,0)</f>
        <v>0</v>
      </c>
      <c r="ES145" s="44">
        <f>IF(AND('Service Matrix'!ES117="",COUNTA('Service Volumes 3'!ES16:ES17)&gt;0),1,0)</f>
        <v>0</v>
      </c>
      <c r="ET145" s="44">
        <f>IF(AND('Service Matrix'!ET117="",COUNTA('Service Volumes 3'!ET16:ET17)&gt;0),1,0)</f>
        <v>0</v>
      </c>
      <c r="EU145" s="44">
        <f>IF(AND('Service Matrix'!EU117="",COUNTA('Service Volumes 3'!EU16:EU17)&gt;0),1,0)</f>
        <v>0</v>
      </c>
      <c r="EV145" s="44">
        <f>IF(AND('Service Matrix'!EV117="",COUNTA('Service Volumes 3'!EV16:EV17)&gt;0),1,0)</f>
        <v>0</v>
      </c>
      <c r="EW145" s="44">
        <f>IF(AND('Service Matrix'!EW117="",COUNTA('Service Volumes 3'!EW16:EW17)&gt;0),1,0)</f>
        <v>0</v>
      </c>
      <c r="EX145" s="44">
        <f>IF(AND('Service Matrix'!EX117="",COUNTA('Service Volumes 3'!EX16:EX17)&gt;0),1,0)</f>
        <v>0</v>
      </c>
      <c r="EY145" s="44">
        <f>IF(AND('Service Matrix'!EY117="",COUNTA('Service Volumes 3'!EY16:EY17)&gt;0),1,0)</f>
        <v>0</v>
      </c>
      <c r="EZ145" s="44">
        <f>IF(AND('Service Matrix'!EZ117="",COUNTA('Service Volumes 3'!EZ16:EZ17)&gt;0),1,0)</f>
        <v>0</v>
      </c>
      <c r="FA145" s="44">
        <f>IF(AND('Service Matrix'!FA117="",COUNTA('Service Volumes 3'!FA16:FA17)&gt;0),1,0)</f>
        <v>0</v>
      </c>
      <c r="FB145" s="44">
        <f>IF(AND('Service Matrix'!FB117="",COUNTA('Service Volumes 3'!FB16:FB17)&gt;0),1,0)</f>
        <v>0</v>
      </c>
      <c r="FC145" s="44">
        <f>IF(AND('Service Matrix'!FC117="",COUNTA('Service Volumes 3'!FC16:FC17)&gt;0),1,0)</f>
        <v>0</v>
      </c>
      <c r="FD145" s="44">
        <f>IF(AND('Service Matrix'!FD117="",COUNTA('Service Volumes 3'!FD16:FD17)&gt;0),1,0)</f>
        <v>0</v>
      </c>
      <c r="FE145" s="44">
        <f>IF(AND('Service Matrix'!FE117="",COUNTA('Service Volumes 3'!FE16:FE17)&gt;0),1,0)</f>
        <v>0</v>
      </c>
      <c r="FF145" s="44">
        <f>IF(AND('Service Matrix'!FF117="",COUNTA('Service Volumes 3'!FF16:FF17)&gt;0),1,0)</f>
        <v>0</v>
      </c>
      <c r="FG145" s="44">
        <f>IF(AND('Service Matrix'!FG117="",COUNTA('Service Volumes 3'!FG16:FG17)&gt;0),1,0)</f>
        <v>0</v>
      </c>
      <c r="FH145" s="44">
        <f>IF(AND('Service Matrix'!FH117="",COUNTA('Service Volumes 3'!FH16:FH17)&gt;0),1,0)</f>
        <v>0</v>
      </c>
      <c r="FI145" s="44">
        <f>IF(AND('Service Matrix'!FI117="",COUNTA('Service Volumes 3'!FI16:FI17)&gt;0),1,0)</f>
        <v>0</v>
      </c>
      <c r="FJ145" s="44">
        <f>IF(AND('Service Matrix'!FJ117="",COUNTA('Service Volumes 3'!FJ16:FJ17)&gt;0),1,0)</f>
        <v>0</v>
      </c>
      <c r="FK145" s="44">
        <f>IF(AND('Service Matrix'!FK117="",COUNTA('Service Volumes 3'!FK16:FK17)&gt;0),1,0)</f>
        <v>0</v>
      </c>
      <c r="FL145" s="44">
        <f>IF(AND('Service Matrix'!FL117="",COUNTA('Service Volumes 3'!FL16:FL17)&gt;0),1,0)</f>
        <v>0</v>
      </c>
      <c r="FM145" s="44">
        <f>IF(AND('Service Matrix'!FM117="",COUNTA('Service Volumes 3'!FM16:FM17)&gt;0),1,0)</f>
        <v>0</v>
      </c>
      <c r="FN145" s="44">
        <f>IF(AND('Service Matrix'!FN117="",COUNTA('Service Volumes 3'!FN16:FN17)&gt;0),1,0)</f>
        <v>0</v>
      </c>
      <c r="FO145" s="44">
        <f>IF(AND('Service Matrix'!FO117="",COUNTA('Service Volumes 3'!FO16:FO17)&gt;0),1,0)</f>
        <v>0</v>
      </c>
      <c r="FP145" s="44">
        <f>IF(AND('Service Matrix'!FP117="",COUNTA('Service Volumes 3'!FP16:FP17)&gt;0),1,0)</f>
        <v>0</v>
      </c>
      <c r="FQ145" s="44">
        <f>IF(AND('Service Matrix'!FQ117="",COUNTA('Service Volumes 3'!FQ16:FQ17)&gt;0),1,0)</f>
        <v>0</v>
      </c>
      <c r="FR145" s="44">
        <f>IF(AND('Service Matrix'!FR117="",COUNTA('Service Volumes 3'!FR16:FR17)&gt;0),1,0)</f>
        <v>0</v>
      </c>
      <c r="FS145" s="44">
        <f>IF(AND('Service Matrix'!FS117="",COUNTA('Service Volumes 3'!FS16:FS17)&gt;0),1,0)</f>
        <v>0</v>
      </c>
      <c r="FT145" s="44">
        <f>IF(AND('Service Matrix'!FT117="",COUNTA('Service Volumes 3'!FT16:FT17)&gt;0),1,0)</f>
        <v>0</v>
      </c>
      <c r="FU145" s="44">
        <f>IF(AND('Service Matrix'!FU117="",COUNTA('Service Volumes 3'!FU16:FU17)&gt;0),1,0)</f>
        <v>0</v>
      </c>
      <c r="FV145" s="44">
        <f>IF(AND('Service Matrix'!FV117="",COUNTA('Service Volumes 3'!FV16:FV17)&gt;0),1,0)</f>
        <v>0</v>
      </c>
      <c r="FW145" s="44">
        <f>IF(AND('Service Matrix'!FW117="",COUNTA('Service Volumes 3'!FW16:FW17)&gt;0),1,0)</f>
        <v>0</v>
      </c>
      <c r="FX145" s="44">
        <f>IF(AND('Service Matrix'!FX117="",COUNTA('Service Volumes 3'!FX16:FX17)&gt;0),1,0)</f>
        <v>0</v>
      </c>
      <c r="FY145" s="44">
        <f>IF(AND('Service Matrix'!FY117="",COUNTA('Service Volumes 3'!FY16:FY17)&gt;0),1,0)</f>
        <v>0</v>
      </c>
      <c r="FZ145" s="44">
        <f>IF(AND('Service Matrix'!FZ117="",COUNTA('Service Volumes 3'!FZ16:FZ17)&gt;0),1,0)</f>
        <v>0</v>
      </c>
      <c r="GA145" s="44">
        <f>IF(AND('Service Matrix'!GA117="",COUNTA('Service Volumes 3'!GA16:GA17)&gt;0),1,0)</f>
        <v>0</v>
      </c>
      <c r="GB145" s="44">
        <f>IF(AND('Service Matrix'!GB117="",COUNTA('Service Volumes 3'!GB16:GB17)&gt;0),1,0)</f>
        <v>0</v>
      </c>
      <c r="GC145" s="44">
        <f>IF(AND('Service Matrix'!GC117="",COUNTA('Service Volumes 3'!GC16:GC17)&gt;0),1,0)</f>
        <v>0</v>
      </c>
      <c r="GD145" s="44">
        <f>IF(AND('Service Matrix'!GD117="",COUNTA('Service Volumes 3'!GD16:GD17)&gt;0),1,0)</f>
        <v>0</v>
      </c>
      <c r="GE145" s="44">
        <f>IF(AND('Service Matrix'!GE117="",COUNTA('Service Volumes 3'!GE16:GE17)&gt;0),1,0)</f>
        <v>0</v>
      </c>
      <c r="GF145" s="44">
        <f>IF(AND('Service Matrix'!GF117="",COUNTA('Service Volumes 3'!GF16:GF17)&gt;0),1,0)</f>
        <v>0</v>
      </c>
      <c r="GG145" s="44">
        <f>IF(AND('Service Matrix'!GG117="",COUNTA('Service Volumes 3'!GG16:GG17)&gt;0),1,0)</f>
        <v>0</v>
      </c>
      <c r="GH145" s="44">
        <f>IF(AND('Service Matrix'!GH117="",COUNTA('Service Volumes 3'!GH16:GH17)&gt;0),1,0)</f>
        <v>0</v>
      </c>
      <c r="GI145" s="44">
        <f>IF(AND('Service Matrix'!GI117="",COUNTA('Service Volumes 3'!GI16:GI17)&gt;0),1,0)</f>
        <v>0</v>
      </c>
      <c r="GJ145" s="44">
        <f>IF(AND('Service Matrix'!GJ117="",COUNTA('Service Volumes 3'!GJ16:GJ17)&gt;0),1,0)</f>
        <v>0</v>
      </c>
      <c r="GK145" s="44">
        <f>IF(AND('Service Matrix'!GK117="",COUNTA('Service Volumes 3'!GK16:GK17)&gt;0),1,0)</f>
        <v>0</v>
      </c>
      <c r="GL145" s="44">
        <f>IF(AND('Service Matrix'!GL117="",COUNTA('Service Volumes 3'!GL16:GL17)&gt;0),1,0)</f>
        <v>0</v>
      </c>
      <c r="GM145" s="44">
        <f>IF(AND('Service Matrix'!GM117="",COUNTA('Service Volumes 3'!GM16:GM17)&gt;0),1,0)</f>
        <v>0</v>
      </c>
      <c r="GN145" s="44">
        <f>IF(AND('Service Matrix'!GN117="",COUNTA('Service Volumes 3'!GN16:GN17)&gt;0),1,0)</f>
        <v>0</v>
      </c>
      <c r="GO145" s="44">
        <f>IF(AND('Service Matrix'!GO117="",COUNTA('Service Volumes 3'!GO16:GO17)&gt;0),1,0)</f>
        <v>0</v>
      </c>
      <c r="GP145" s="44">
        <f>IF(AND('Service Matrix'!GP117="",COUNTA('Service Volumes 3'!GP16:GP17)&gt;0),1,0)</f>
        <v>0</v>
      </c>
      <c r="GQ145" s="44">
        <f>IF(AND('Service Matrix'!GQ117="",COUNTA('Service Volumes 3'!GQ16:GQ17)&gt;0),1,0)</f>
        <v>0</v>
      </c>
      <c r="GR145" s="44">
        <f>IF(AND('Service Matrix'!GR117="",COUNTA('Service Volumes 3'!GR16:GR17)&gt;0),1,0)</f>
        <v>0</v>
      </c>
      <c r="GS145" s="44">
        <f>IF(AND('Service Matrix'!GS117="",COUNTA('Service Volumes 3'!GS16:GS17)&gt;0),1,0)</f>
        <v>0</v>
      </c>
      <c r="GT145" s="44">
        <f>IF(AND('Service Matrix'!GT117="",COUNTA('Service Volumes 3'!GT16:GT17)&gt;0),1,0)</f>
        <v>0</v>
      </c>
      <c r="GU145" s="44">
        <f>IF(AND('Service Matrix'!GU117="",COUNTA('Service Volumes 3'!GU16:GU17)&gt;0),1,0)</f>
        <v>0</v>
      </c>
      <c r="GV145" s="44">
        <f>IF(AND('Service Matrix'!GV117="",COUNTA('Service Volumes 3'!GV16:GV17)&gt;0),1,0)</f>
        <v>0</v>
      </c>
      <c r="GW145" s="44">
        <f>IF(AND('Service Matrix'!GW117="",COUNTA('Service Volumes 3'!GW16:GW17)&gt;0),1,0)</f>
        <v>0</v>
      </c>
      <c r="GX145" s="44">
        <f>IF(AND('Service Matrix'!GX117="",COUNTA('Service Volumes 3'!GX16:GX17)&gt;0),1,0)</f>
        <v>0</v>
      </c>
      <c r="GY145" s="44">
        <f>IF(AND('Service Matrix'!GY117="",COUNTA('Service Volumes 3'!GY16:GY17)&gt;0),1,0)</f>
        <v>0</v>
      </c>
      <c r="GZ145" s="44">
        <f>IF(AND('Service Matrix'!GZ117="",COUNTA('Service Volumes 3'!GZ16:GZ17)&gt;0),1,0)</f>
        <v>0</v>
      </c>
      <c r="HA145" s="44">
        <f>IF(AND('Service Matrix'!HA117="",COUNTA('Service Volumes 3'!HA16:HA17)&gt;0),1,0)</f>
        <v>0</v>
      </c>
      <c r="HB145" s="44">
        <f>IF(AND('Service Matrix'!HB117="",COUNTA('Service Volumes 3'!HB16:HB17)&gt;0),1,0)</f>
        <v>0</v>
      </c>
      <c r="HC145" s="44">
        <f>IF(AND('Service Matrix'!HC117="",COUNTA('Service Volumes 3'!HC16:HC17)&gt;0),1,0)</f>
        <v>0</v>
      </c>
      <c r="HD145" s="44">
        <f>IF(AND('Service Matrix'!HD117="",COUNTA('Service Volumes 3'!HD16:HD17)&gt;0),1,0)</f>
        <v>0</v>
      </c>
      <c r="HE145" s="44">
        <f>IF(AND('Service Matrix'!HE117="",COUNTA('Service Volumes 3'!HE16:HE17)&gt;0),1,0)</f>
        <v>0</v>
      </c>
      <c r="HF145" s="44">
        <f>IF(AND('Service Matrix'!HF117="",COUNTA('Service Volumes 3'!HF16:HF17)&gt;0),1,0)</f>
        <v>0</v>
      </c>
      <c r="HG145" s="44">
        <f>IF(AND('Service Matrix'!HG117="",COUNTA('Service Volumes 3'!HG16:HG17)&gt;0),1,0)</f>
        <v>0</v>
      </c>
      <c r="HH145" s="44">
        <f>IF(AND('Service Matrix'!HH117="",COUNTA('Service Volumes 3'!HH16:HH17)&gt;0),1,0)</f>
        <v>0</v>
      </c>
      <c r="HI145" s="44">
        <f>IF(AND('Service Matrix'!HI117="",COUNTA('Service Volumes 3'!HI16:HI17)&gt;0),1,0)</f>
        <v>0</v>
      </c>
      <c r="HJ145" s="44">
        <f>IF(AND('Service Matrix'!HJ117="",COUNTA('Service Volumes 3'!HJ16:HJ17)&gt;0),1,0)</f>
        <v>0</v>
      </c>
      <c r="HK145" s="44">
        <f>IF(AND('Service Matrix'!HK117="",COUNTA('Service Volumes 3'!HK16:HK17)&gt;0),1,0)</f>
        <v>0</v>
      </c>
      <c r="HL145" s="44">
        <f>IF(AND('Service Matrix'!HL117="",COUNTA('Service Volumes 3'!HL16:HL17)&gt;0),1,0)</f>
        <v>0</v>
      </c>
      <c r="HM145" s="44">
        <f>IF(AND('Service Matrix'!HM117="",COUNTA('Service Volumes 3'!HM16:HM17)&gt;0),1,0)</f>
        <v>0</v>
      </c>
      <c r="HN145" s="44">
        <f>IF(AND('Service Matrix'!HN117="",COUNTA('Service Volumes 3'!HN16:HN17)&gt;0),1,0)</f>
        <v>0</v>
      </c>
      <c r="HO145" s="44">
        <f>IF(AND('Service Matrix'!HO117="",COUNTA('Service Volumes 3'!HO16:HO17)&gt;0),1,0)</f>
        <v>0</v>
      </c>
      <c r="HP145" s="44">
        <f>IF(AND('Service Matrix'!HP117="",COUNTA('Service Volumes 3'!HP16:HP17)&gt;0),1,0)</f>
        <v>0</v>
      </c>
      <c r="HQ145" s="44">
        <f>IF(AND('Service Matrix'!HQ117="",COUNTA('Service Volumes 3'!HQ16:HQ17)&gt;0),1,0)</f>
        <v>0</v>
      </c>
      <c r="HR145" s="44">
        <f>IF(AND('Service Matrix'!HR117="",COUNTA('Service Volumes 3'!HR16:HR17)&gt;0),1,0)</f>
        <v>0</v>
      </c>
      <c r="HS145" s="44">
        <f>IF(AND('Service Matrix'!HS117="",COUNTA('Service Volumes 3'!HS16:HS17)&gt;0),1,0)</f>
        <v>0</v>
      </c>
      <c r="HT145" s="44">
        <f>IF(AND('Service Matrix'!HT117="",COUNTA('Service Volumes 3'!HT16:HT17)&gt;0),1,0)</f>
        <v>0</v>
      </c>
      <c r="HU145" s="44">
        <f>IF(AND('Service Matrix'!HU117="",COUNTA('Service Volumes 3'!HU16:HU17)&gt;0),1,0)</f>
        <v>0</v>
      </c>
      <c r="HV145" s="44">
        <f>IF(AND('Service Matrix'!HV117="",COUNTA('Service Volumes 3'!HV16:HV17)&gt;0),1,0)</f>
        <v>0</v>
      </c>
      <c r="HW145" s="44">
        <f>IF(AND('Service Matrix'!HW117="",COUNTA('Service Volumes 3'!HW16:HW17)&gt;0),1,0)</f>
        <v>0</v>
      </c>
      <c r="HX145" s="44">
        <f>IF(AND('Service Matrix'!HX117="",COUNTA('Service Volumes 3'!HX16:HX17)&gt;0),1,0)</f>
        <v>0</v>
      </c>
      <c r="HY145" s="44">
        <f>IF(AND('Service Matrix'!HY117="",COUNTA('Service Volumes 3'!HY16:HY17)&gt;0),1,0)</f>
        <v>0</v>
      </c>
      <c r="HZ145" s="44">
        <f>IF(AND('Service Matrix'!HZ117="",COUNTA('Service Volumes 3'!HZ16:HZ17)&gt;0),1,0)</f>
        <v>0</v>
      </c>
      <c r="IA145" s="44">
        <f>IF(AND('Service Matrix'!IA117="",COUNTA('Service Volumes 3'!IA16:IA17)&gt;0),1,0)</f>
        <v>0</v>
      </c>
      <c r="IB145" s="44">
        <f>IF(AND('Service Matrix'!IB117="",COUNTA('Service Volumes 3'!IB16:IB17)&gt;0),1,0)</f>
        <v>0</v>
      </c>
      <c r="IC145" s="44">
        <f>IF(AND('Service Matrix'!IC117="",COUNTA('Service Volumes 3'!IC16:IC17)&gt;0),1,0)</f>
        <v>0</v>
      </c>
      <c r="ID145" s="44">
        <f>IF(AND('Service Matrix'!ID117="",COUNTA('Service Volumes 3'!ID16:ID17)&gt;0),1,0)</f>
        <v>0</v>
      </c>
      <c r="IE145" s="44">
        <f>IF(AND('Service Matrix'!IE117="",COUNTA('Service Volumes 3'!IE16:IE17)&gt;0),1,0)</f>
        <v>0</v>
      </c>
      <c r="IF145" s="44">
        <f>IF(AND('Service Matrix'!IF117="",COUNTA('Service Volumes 3'!IF16:IF17)&gt;0),1,0)</f>
        <v>0</v>
      </c>
      <c r="IG145" s="44">
        <f>IF(AND('Service Matrix'!IG117="",COUNTA('Service Volumes 3'!IG16:IG17)&gt;0),1,0)</f>
        <v>0</v>
      </c>
      <c r="IH145" s="44">
        <f>IF(AND('Service Matrix'!IH117="",COUNTA('Service Volumes 3'!IH16:IH17)&gt;0),1,0)</f>
        <v>0</v>
      </c>
      <c r="II145" s="44">
        <f>IF(AND('Service Matrix'!II117="",COUNTA('Service Volumes 3'!II16:II17)&gt;0),1,0)</f>
        <v>0</v>
      </c>
      <c r="IJ145" s="44">
        <f>IF(AND('Service Matrix'!IJ117="",COUNTA('Service Volumes 3'!IJ16:IJ17)&gt;0),1,0)</f>
        <v>0</v>
      </c>
      <c r="IK145" s="44">
        <f>IF(AND('Service Matrix'!IK117="",COUNTA('Service Volumes 3'!IK16:IK17)&gt;0),1,0)</f>
        <v>0</v>
      </c>
      <c r="IL145" s="44">
        <f>IF(AND('Service Matrix'!IL117="",COUNTA('Service Volumes 3'!IL16:IL17)&gt;0),1,0)</f>
        <v>0</v>
      </c>
      <c r="IM145" s="44">
        <f>IF(AND('Service Matrix'!IM117="",COUNTA('Service Volumes 3'!IM16:IM17)&gt;0),1,0)</f>
        <v>0</v>
      </c>
      <c r="IN145" s="44">
        <f>IF(AND('Service Matrix'!IN117="",COUNTA('Service Volumes 3'!IN16:IN17)&gt;0),1,0)</f>
        <v>0</v>
      </c>
      <c r="IO145" s="44">
        <f>IF(AND('Service Matrix'!IO117="",COUNTA('Service Volumes 3'!IO16:IO17)&gt;0),1,0)</f>
        <v>0</v>
      </c>
      <c r="IP145" s="44">
        <f>IF(AND('Service Matrix'!IP117="",COUNTA('Service Volumes 3'!IP16:IP17)&gt;0),1,0)</f>
        <v>0</v>
      </c>
      <c r="IQ145" s="44">
        <f>IF(AND('Service Matrix'!IQ117="",COUNTA('Service Volumes 3'!IQ16:IQ17)&gt;0),1,0)</f>
        <v>0</v>
      </c>
      <c r="IR145" s="44">
        <f>IF(AND('Service Matrix'!IR117="",COUNTA('Service Volumes 3'!IR16:IR17)&gt;0),1,0)</f>
        <v>0</v>
      </c>
      <c r="IS145" s="44">
        <f>IF(AND('Service Matrix'!IS117="",COUNTA('Service Volumes 3'!IS16:IS17)&gt;0),1,0)</f>
        <v>0</v>
      </c>
      <c r="IT145" s="44">
        <f>IF(AND('Service Matrix'!IT117="",COUNTA('Service Volumes 3'!IT16:IT17)&gt;0),1,0)</f>
        <v>0</v>
      </c>
      <c r="IU145" s="44">
        <f>IF(AND('Service Matrix'!IU117="",COUNTA('Service Volumes 3'!IU16:IU17)&gt;0),1,0)</f>
        <v>0</v>
      </c>
      <c r="IV145" s="44">
        <f>IF(AND('Service Matrix'!IV117="",COUNTA('Service Volumes 3'!IV16:IV17)&gt;0),1,0)</f>
        <v>0</v>
      </c>
      <c r="IW145" s="44">
        <f>IF(AND('Service Matrix'!IW117="",COUNTA('Service Volumes 3'!IW16:IW17)&gt;0),1,0)</f>
        <v>0</v>
      </c>
      <c r="IX145" s="44">
        <f>IF(AND('Service Matrix'!IX117="",COUNTA('Service Volumes 3'!IX16:IX17)&gt;0),1,0)</f>
        <v>0</v>
      </c>
      <c r="IY145" s="44">
        <f>IF(AND('Service Matrix'!IY117="",COUNTA('Service Volumes 3'!IY16:IY17)&gt;0),1,0)</f>
        <v>0</v>
      </c>
      <c r="IZ145" s="44">
        <f>IF(AND('Service Matrix'!IZ117="",COUNTA('Service Volumes 3'!IZ16:IZ17)&gt;0),1,0)</f>
        <v>0</v>
      </c>
      <c r="JA145" s="44">
        <f>IF(AND('Service Matrix'!JA117="",COUNTA('Service Volumes 3'!JA16:JA17)&gt;0),1,0)</f>
        <v>0</v>
      </c>
      <c r="JB145" s="44">
        <f>IF(AND('Service Matrix'!JB117="",COUNTA('Service Volumes 3'!JB16:JB17)&gt;0),1,0)</f>
        <v>0</v>
      </c>
      <c r="JC145" s="44">
        <f>IF(AND('Service Matrix'!JC117="",COUNTA('Service Volumes 3'!JC16:JC17)&gt;0),1,0)</f>
        <v>0</v>
      </c>
      <c r="JD145" s="44">
        <f>IF(AND('Service Matrix'!JD117="",COUNTA('Service Volumes 3'!JD16:JD17)&gt;0),1,0)</f>
        <v>0</v>
      </c>
      <c r="JE145" s="44">
        <f>IF(AND('Service Matrix'!JE117="",COUNTA('Service Volumes 3'!JE16:JE17)&gt;0),1,0)</f>
        <v>0</v>
      </c>
      <c r="JF145" s="44">
        <f>IF(AND('Service Matrix'!JF117="",COUNTA('Service Volumes 3'!JF16:JF17)&gt;0),1,0)</f>
        <v>0</v>
      </c>
      <c r="JG145" s="44">
        <f>IF(AND('Service Matrix'!JG117="",COUNTA('Service Volumes 3'!JG16:JG17)&gt;0),1,0)</f>
        <v>0</v>
      </c>
      <c r="JH145" s="44">
        <f>IF(AND('Service Matrix'!JH117="",COUNTA('Service Volumes 3'!JH16:JH17)&gt;0),1,0)</f>
        <v>0</v>
      </c>
      <c r="JI145" s="44">
        <f>IF(AND('Service Matrix'!JI117="",COUNTA('Service Volumes 3'!JI16:JI17)&gt;0),1,0)</f>
        <v>0</v>
      </c>
      <c r="JJ145" s="44">
        <f>IF(AND('Service Matrix'!JJ117="",COUNTA('Service Volumes 3'!JJ16:JJ17)&gt;0),1,0)</f>
        <v>0</v>
      </c>
      <c r="JK145" s="44">
        <f>IF(AND('Service Matrix'!JK117="",COUNTA('Service Volumes 3'!JK16:JK17)&gt;0),1,0)</f>
        <v>0</v>
      </c>
      <c r="JL145" s="44">
        <f>IF(AND('Service Matrix'!JL117="",COUNTA('Service Volumes 3'!JL16:JL17)&gt;0),1,0)</f>
        <v>0</v>
      </c>
      <c r="JM145" s="44">
        <f>IF(AND('Service Matrix'!JM117="",COUNTA('Service Volumes 3'!JM16:JM17)&gt;0),1,0)</f>
        <v>0</v>
      </c>
      <c r="JN145" s="44">
        <f>IF(AND('Service Matrix'!JN117="",COUNTA('Service Volumes 3'!JN16:JN17)&gt;0),1,0)</f>
        <v>0</v>
      </c>
      <c r="JO145" s="44">
        <f>IF(AND('Service Matrix'!JO117="",COUNTA('Service Volumes 3'!JO16:JO17)&gt;0),1,0)</f>
        <v>0</v>
      </c>
      <c r="JP145" s="44">
        <f>IF(AND('Service Matrix'!JP117="",COUNTA('Service Volumes 3'!JP16:JP17)&gt;0),1,0)</f>
        <v>0</v>
      </c>
      <c r="JQ145" s="44">
        <f>IF(AND('Service Matrix'!JQ117="",COUNTA('Service Volumes 3'!JQ16:JQ17)&gt;0),1,0)</f>
        <v>0</v>
      </c>
      <c r="JR145" s="44">
        <f>IF(AND('Service Matrix'!JR117="",COUNTA('Service Volumes 3'!JR16:JR17)&gt;0),1,0)</f>
        <v>0</v>
      </c>
      <c r="JS145" s="44">
        <f>IF(AND('Service Matrix'!JS117="",COUNTA('Service Volumes 3'!JS16:JS17)&gt;0),1,0)</f>
        <v>0</v>
      </c>
      <c r="JT145" s="44">
        <f>IF(AND('Service Matrix'!JT117="",COUNTA('Service Volumes 3'!JT16:JT17)&gt;0),1,0)</f>
        <v>0</v>
      </c>
      <c r="JU145" s="44">
        <f>IF(AND('Service Matrix'!JU117="",COUNTA('Service Volumes 3'!JU16:JU17)&gt;0),1,0)</f>
        <v>0</v>
      </c>
      <c r="JV145" s="44">
        <f>IF(AND('Service Matrix'!JV117="",COUNTA('Service Volumes 3'!JV16:JV17)&gt;0),1,0)</f>
        <v>0</v>
      </c>
      <c r="JW145" s="44">
        <f>IF(AND('Service Matrix'!JW117="",COUNTA('Service Volumes 3'!JW16:JW17)&gt;0),1,0)</f>
        <v>0</v>
      </c>
      <c r="JX145" s="44">
        <f>IF(AND('Service Matrix'!JX117="",COUNTA('Service Volumes 3'!JX16:JX17)&gt;0),1,0)</f>
        <v>0</v>
      </c>
      <c r="JY145" s="44">
        <f>IF(AND('Service Matrix'!JY117="",COUNTA('Service Volumes 3'!JY16:JY17)&gt;0),1,0)</f>
        <v>0</v>
      </c>
      <c r="JZ145" s="44">
        <f>IF(AND('Service Matrix'!JZ117="",COUNTA('Service Volumes 3'!JZ16:JZ17)&gt;0),1,0)</f>
        <v>0</v>
      </c>
      <c r="KA145" s="44">
        <f>IF(AND('Service Matrix'!KA117="",COUNTA('Service Volumes 3'!KA16:KA17)&gt;0),1,0)</f>
        <v>0</v>
      </c>
      <c r="KB145" s="44">
        <f>IF(AND('Service Matrix'!KB117="",COUNTA('Service Volumes 3'!KB16:KB17)&gt;0),1,0)</f>
        <v>0</v>
      </c>
      <c r="KC145" s="44">
        <f>IF(AND('Service Matrix'!KC117="",COUNTA('Service Volumes 3'!KC16:KC17)&gt;0),1,0)</f>
        <v>0</v>
      </c>
      <c r="KD145" s="44">
        <f>IF(AND('Service Matrix'!KD117="",COUNTA('Service Volumes 3'!KD16:KD17)&gt;0),1,0)</f>
        <v>0</v>
      </c>
      <c r="KE145" s="44">
        <f>IF(AND('Service Matrix'!KE117="",COUNTA('Service Volumes 3'!KE16:KE17)&gt;0),1,0)</f>
        <v>0</v>
      </c>
      <c r="KF145" s="44">
        <f>IF(AND('Service Matrix'!KF117="",COUNTA('Service Volumes 3'!KF16:KF17)&gt;0),1,0)</f>
        <v>0</v>
      </c>
      <c r="KG145" s="44">
        <f>IF(AND('Service Matrix'!KG117="",COUNTA('Service Volumes 3'!KG16:KG17)&gt;0),1,0)</f>
        <v>0</v>
      </c>
      <c r="KH145" s="44">
        <f>IF(AND('Service Matrix'!KH117="",COUNTA('Service Volumes 3'!KH16:KH17)&gt;0),1,0)</f>
        <v>0</v>
      </c>
      <c r="KI145" s="44">
        <f>IF(AND('Service Matrix'!KI117="",COUNTA('Service Volumes 3'!KI16:KI17)&gt;0),1,0)</f>
        <v>0</v>
      </c>
      <c r="KJ145" s="44">
        <f>IF(AND('Service Matrix'!KJ117="",COUNTA('Service Volumes 3'!KJ16:KJ17)&gt;0),1,0)</f>
        <v>0</v>
      </c>
      <c r="KK145" s="44">
        <f>IF(AND('Service Matrix'!KK117="",COUNTA('Service Volumes 3'!KK16:KK17)&gt;0),1,0)</f>
        <v>0</v>
      </c>
      <c r="KL145" s="44">
        <f>IF(AND('Service Matrix'!KL117="",COUNTA('Service Volumes 3'!KL16:KL17)&gt;0),1,0)</f>
        <v>0</v>
      </c>
      <c r="KM145" s="44">
        <f>IF(AND('Service Matrix'!KM117="",COUNTA('Service Volumes 3'!KM16:KM17)&gt;0),1,0)</f>
        <v>0</v>
      </c>
      <c r="KN145" s="44">
        <f>IF(AND('Service Matrix'!KN117="",COUNTA('Service Volumes 3'!KN16:KN17)&gt;0),1,0)</f>
        <v>0</v>
      </c>
      <c r="KO145" s="44">
        <f>IF(AND('Service Matrix'!KO117="",COUNTA('Service Volumes 3'!KO16:KO17)&gt;0),1,0)</f>
        <v>0</v>
      </c>
      <c r="KP145" s="44">
        <f>IF(AND('Service Matrix'!KP117="",COUNTA('Service Volumes 3'!KP16:KP17)&gt;0),1,0)</f>
        <v>0</v>
      </c>
      <c r="KQ145" s="44">
        <f>IF(AND('Service Matrix'!KQ117="",COUNTA('Service Volumes 3'!KQ16:KQ17)&gt;0),1,0)</f>
        <v>0</v>
      </c>
      <c r="KR145" s="44">
        <f>IF(AND('Service Matrix'!KR117="",COUNTA('Service Volumes 3'!KR16:KR17)&gt;0),1,0)</f>
        <v>0</v>
      </c>
      <c r="KS145" s="44">
        <f>IF(AND('Service Matrix'!KS117="",COUNTA('Service Volumes 3'!KS16:KS17)&gt;0),1,0)</f>
        <v>0</v>
      </c>
      <c r="KT145" s="44">
        <f>IF(AND('Service Matrix'!KT117="",COUNTA('Service Volumes 3'!KT16:KT17)&gt;0),1,0)</f>
        <v>0</v>
      </c>
      <c r="KU145" s="44">
        <f>IF(AND('Service Matrix'!KU117="",COUNTA('Service Volumes 3'!KU16:KU17)&gt;0),1,0)</f>
        <v>0</v>
      </c>
      <c r="KV145" s="44">
        <f>IF(AND('Service Matrix'!KV117="",COUNTA('Service Volumes 3'!KV16:KV17)&gt;0),1,0)</f>
        <v>0</v>
      </c>
      <c r="KW145" s="44">
        <f>IF(AND('Service Matrix'!KW117="",COUNTA('Service Volumes 3'!KW16:KW17)&gt;0),1,0)</f>
        <v>0</v>
      </c>
      <c r="KX145" s="44">
        <f>IF(AND('Service Matrix'!KX117="",COUNTA('Service Volumes 3'!KX16:KX17)&gt;0),1,0)</f>
        <v>0</v>
      </c>
      <c r="KY145" s="44">
        <f>IF(AND('Service Matrix'!KY117="",COUNTA('Service Volumes 3'!KY16:KY17)&gt;0),1,0)</f>
        <v>0</v>
      </c>
      <c r="KZ145" s="44">
        <f>IF(AND('Service Matrix'!KZ117="",COUNTA('Service Volumes 3'!KZ16:KZ17)&gt;0),1,0)</f>
        <v>0</v>
      </c>
      <c r="LA145" s="44">
        <f>IF(AND('Service Matrix'!LA117="",COUNTA('Service Volumes 3'!LA16:LA17)&gt;0),1,0)</f>
        <v>0</v>
      </c>
      <c r="LB145" s="44">
        <f>IF(AND('Service Matrix'!LB117="",COUNTA('Service Volumes 3'!LB16:LB17)&gt;0),1,0)</f>
        <v>0</v>
      </c>
      <c r="LC145" s="44">
        <f>IF(AND('Service Matrix'!LC117="",COUNTA('Service Volumes 3'!LC16:LC17)&gt;0),1,0)</f>
        <v>0</v>
      </c>
      <c r="LD145" s="44">
        <f>IF(AND('Service Matrix'!LD117="",COUNTA('Service Volumes 3'!LD16:LD17)&gt;0),1,0)</f>
        <v>0</v>
      </c>
      <c r="LE145" s="44">
        <f>IF(AND('Service Matrix'!LE117="",COUNTA('Service Volumes 3'!LE16:LE17)&gt;0),1,0)</f>
        <v>0</v>
      </c>
      <c r="LF145" s="44">
        <f>IF(AND('Service Matrix'!LF117="",COUNTA('Service Volumes 3'!LF16:LF17)&gt;0),1,0)</f>
        <v>0</v>
      </c>
      <c r="LG145" s="44">
        <f>IF(AND('Service Matrix'!LG117="",COUNTA('Service Volumes 3'!LG16:LG17)&gt;0),1,0)</f>
        <v>0</v>
      </c>
      <c r="LH145" s="44">
        <f>IF(AND('Service Matrix'!LH117="",COUNTA('Service Volumes 3'!LH16:LH17)&gt;0),1,0)</f>
        <v>0</v>
      </c>
      <c r="LI145" s="44">
        <f>IF(AND('Service Matrix'!LI117="",COUNTA('Service Volumes 3'!LI16:LI17)&gt;0),1,0)</f>
        <v>0</v>
      </c>
      <c r="LJ145" s="44">
        <f>IF(AND('Service Matrix'!LJ117="",COUNTA('Service Volumes 3'!LJ16:LJ17)&gt;0),1,0)</f>
        <v>0</v>
      </c>
      <c r="LK145" s="44">
        <f>IF(AND('Service Matrix'!LK117="",COUNTA('Service Volumes 3'!LK16:LK17)&gt;0),1,0)</f>
        <v>0</v>
      </c>
      <c r="LL145" s="44">
        <f>IF(AND('Service Matrix'!LL117="",COUNTA('Service Volumes 3'!LL16:LL17)&gt;0),1,0)</f>
        <v>0</v>
      </c>
      <c r="LM145" s="44">
        <f>IF(AND('Service Matrix'!LM117="",COUNTA('Service Volumes 3'!LM16:LM17)&gt;0),1,0)</f>
        <v>0</v>
      </c>
      <c r="LN145" s="44">
        <f>IF(AND('Service Matrix'!LN117="",COUNTA('Service Volumes 3'!LN16:LN17)&gt;0),1,0)</f>
        <v>0</v>
      </c>
      <c r="LO145" s="44">
        <f>IF(AND('Service Matrix'!LO117="",COUNTA('Service Volumes 3'!LO16:LO17)&gt;0),1,0)</f>
        <v>0</v>
      </c>
      <c r="LP145" s="44">
        <f>IF(AND('Service Matrix'!LP117="",COUNTA('Service Volumes 3'!LP16:LP17)&gt;0),1,0)</f>
        <v>0</v>
      </c>
      <c r="LQ145" s="44">
        <f>IF(AND('Service Matrix'!LQ117="",COUNTA('Service Volumes 3'!LQ16:LQ17)&gt;0),1,0)</f>
        <v>0</v>
      </c>
      <c r="LR145" s="44">
        <f>IF(AND('Service Matrix'!LR117="",COUNTA('Service Volumes 3'!LR16:LR17)&gt;0),1,0)</f>
        <v>0</v>
      </c>
      <c r="LS145" s="44">
        <f>IF(AND('Service Matrix'!LS117="",COUNTA('Service Volumes 3'!LS16:LS17)&gt;0),1,0)</f>
        <v>0</v>
      </c>
      <c r="LT145" s="44">
        <f>IF(AND('Service Matrix'!LT117="",COUNTA('Service Volumes 3'!LT16:LT17)&gt;0),1,0)</f>
        <v>0</v>
      </c>
      <c r="LU145" s="44">
        <f>IF(AND('Service Matrix'!LU117="",COUNTA('Service Volumes 3'!LU16:LU17)&gt;0),1,0)</f>
        <v>0</v>
      </c>
      <c r="LV145" s="44">
        <f>IF(AND('Service Matrix'!LV117="",COUNTA('Service Volumes 3'!LV16:LV17)&gt;0),1,0)</f>
        <v>0</v>
      </c>
      <c r="LW145" s="44">
        <f>IF(AND('Service Matrix'!LW117="",COUNTA('Service Volumes 3'!LW16:LW17)&gt;0),1,0)</f>
        <v>0</v>
      </c>
      <c r="LX145" s="44">
        <f>IF(AND('Service Matrix'!LX117="",COUNTA('Service Volumes 3'!LX16:LX17)&gt;0),1,0)</f>
        <v>0</v>
      </c>
      <c r="LY145" s="44">
        <f>IF(AND('Service Matrix'!LY117="",COUNTA('Service Volumes 3'!LY16:LY17)&gt;0),1,0)</f>
        <v>0</v>
      </c>
      <c r="LZ145" s="44">
        <f>IF(AND('Service Matrix'!LZ117="",COUNTA('Service Volumes 3'!LZ16:LZ17)&gt;0),1,0)</f>
        <v>0</v>
      </c>
      <c r="MA145" s="44">
        <f>IF(AND('Service Matrix'!MA117="",COUNTA('Service Volumes 3'!MA16:MA17)&gt;0),1,0)</f>
        <v>0</v>
      </c>
      <c r="MB145" s="44">
        <f>IF(AND('Service Matrix'!MB117="",COUNTA('Service Volumes 3'!MB16:MB17)&gt;0),1,0)</f>
        <v>0</v>
      </c>
      <c r="MC145" s="44">
        <f>IF(AND('Service Matrix'!MC117="",COUNTA('Service Volumes 3'!MC16:MC17)&gt;0),1,0)</f>
        <v>0</v>
      </c>
      <c r="MD145" s="44">
        <f>IF(AND('Service Matrix'!MD117="",COUNTA('Service Volumes 3'!MD16:MD17)&gt;0),1,0)</f>
        <v>0</v>
      </c>
      <c r="ME145" s="44">
        <f>IF(AND('Service Matrix'!ME117="",COUNTA('Service Volumes 3'!ME16:ME17)&gt;0),1,0)</f>
        <v>0</v>
      </c>
      <c r="MF145" s="44">
        <f>IF(AND('Service Matrix'!MF117="",COUNTA('Service Volumes 3'!MF16:MF17)&gt;0),1,0)</f>
        <v>0</v>
      </c>
      <c r="MG145" s="44">
        <f>IF(AND('Service Matrix'!MG117="",COUNTA('Service Volumes 3'!MG16:MG17)&gt;0),1,0)</f>
        <v>0</v>
      </c>
      <c r="MH145" s="44">
        <f>IF(AND('Service Matrix'!MH117="",COUNTA('Service Volumes 3'!MH16:MH17)&gt;0),1,0)</f>
        <v>0</v>
      </c>
      <c r="MI145" s="44">
        <f>IF(AND('Service Matrix'!MI117="",COUNTA('Service Volumes 3'!MI16:MI17)&gt;0),1,0)</f>
        <v>0</v>
      </c>
      <c r="MJ145" s="44">
        <f>IF(AND('Service Matrix'!MJ117="",COUNTA('Service Volumes 3'!MJ16:MJ17)&gt;0),1,0)</f>
        <v>0</v>
      </c>
      <c r="MK145" s="44">
        <f>IF(AND('Service Matrix'!MK117="",COUNTA('Service Volumes 3'!MK16:MK17)&gt;0),1,0)</f>
        <v>0</v>
      </c>
      <c r="ML145" s="44">
        <f>IF(AND('Service Matrix'!ML117="",COUNTA('Service Volumes 3'!ML16:ML17)&gt;0),1,0)</f>
        <v>0</v>
      </c>
      <c r="MM145" s="44">
        <f>IF(AND('Service Matrix'!MM117="",COUNTA('Service Volumes 3'!MM16:MM17)&gt;0),1,0)</f>
        <v>0</v>
      </c>
      <c r="MN145" s="44">
        <f>IF(AND('Service Matrix'!MN117="",COUNTA('Service Volumes 3'!MN16:MN17)&gt;0),1,0)</f>
        <v>0</v>
      </c>
      <c r="MO145" s="44">
        <f>IF(AND('Service Matrix'!MO117="",COUNTA('Service Volumes 3'!MO16:MO17)&gt;0),1,0)</f>
        <v>0</v>
      </c>
      <c r="MP145" s="44">
        <f>IF(AND('Service Matrix'!MP117="",COUNTA('Service Volumes 3'!MP16:MP17)&gt;0),1,0)</f>
        <v>0</v>
      </c>
      <c r="MQ145" s="44">
        <f>IF(AND('Service Matrix'!MQ117="",COUNTA('Service Volumes 3'!MQ16:MQ17)&gt;0),1,0)</f>
        <v>0</v>
      </c>
      <c r="MR145" s="44">
        <f>IF(AND('Service Matrix'!MR117="",COUNTA('Service Volumes 3'!MR16:MR17)&gt;0),1,0)</f>
        <v>0</v>
      </c>
      <c r="MS145" s="44">
        <f>IF(AND('Service Matrix'!MS117="",COUNTA('Service Volumes 3'!MS16:MS17)&gt;0),1,0)</f>
        <v>0</v>
      </c>
      <c r="MT145" s="44">
        <f>IF(AND('Service Matrix'!MT117="",COUNTA('Service Volumes 3'!MT16:MT17)&gt;0),1,0)</f>
        <v>0</v>
      </c>
      <c r="MU145" s="44">
        <f>IF(AND('Service Matrix'!MU117="",COUNTA('Service Volumes 3'!MU16:MU17)&gt;0),1,0)</f>
        <v>0</v>
      </c>
      <c r="MV145" s="44">
        <f>IF(AND('Service Matrix'!MV117="",COUNTA('Service Volumes 3'!MV16:MV17)&gt;0),1,0)</f>
        <v>0</v>
      </c>
      <c r="MW145" s="44">
        <f>IF(AND('Service Matrix'!MW117="",COUNTA('Service Volumes 3'!MW16:MW17)&gt;0),1,0)</f>
        <v>0</v>
      </c>
      <c r="MX145" s="44">
        <f>IF(AND('Service Matrix'!MX117="",COUNTA('Service Volumes 3'!MX16:MX17)&gt;0),1,0)</f>
        <v>0</v>
      </c>
      <c r="MY145" s="44">
        <f>IF(AND('Service Matrix'!MY117="",COUNTA('Service Volumes 3'!MY16:MY17)&gt;0),1,0)</f>
        <v>0</v>
      </c>
      <c r="MZ145" s="44">
        <f>IF(AND('Service Matrix'!MZ117="",COUNTA('Service Volumes 3'!MZ16:MZ17)&gt;0),1,0)</f>
        <v>0</v>
      </c>
      <c r="NA145" s="44">
        <f>IF(AND('Service Matrix'!NA117="",COUNTA('Service Volumes 3'!NA16:NA17)&gt;0),1,0)</f>
        <v>0</v>
      </c>
      <c r="NB145" s="44">
        <f>IF(AND('Service Matrix'!NB117="",COUNTA('Service Volumes 3'!NB16:NB17)&gt;0),1,0)</f>
        <v>0</v>
      </c>
      <c r="NC145" s="44">
        <f>IF(AND('Service Matrix'!NC117="",COUNTA('Service Volumes 3'!NC16:NC17)&gt;0),1,0)</f>
        <v>0</v>
      </c>
      <c r="ND145" s="44">
        <f>IF(AND('Service Matrix'!ND117="",COUNTA('Service Volumes 3'!ND16:ND17)&gt;0),1,0)</f>
        <v>0</v>
      </c>
      <c r="NE145" s="44">
        <f>IF(AND('Service Matrix'!NE117="",COUNTA('Service Volumes 3'!NE16:NE17)&gt;0),1,0)</f>
        <v>0</v>
      </c>
      <c r="NF145" s="44">
        <f>IF(AND('Service Matrix'!NF117="",COUNTA('Service Volumes 3'!NF16:NF17)&gt;0),1,0)</f>
        <v>0</v>
      </c>
      <c r="NG145" s="44">
        <f>IF(AND('Service Matrix'!NG117="",COUNTA('Service Volumes 3'!NG16:NG17)&gt;0),1,0)</f>
        <v>0</v>
      </c>
      <c r="NH145" s="44">
        <f>IF(AND('Service Matrix'!NH117="",COUNTA('Service Volumes 3'!NH16:NH17)&gt;0),1,0)</f>
        <v>0</v>
      </c>
      <c r="NI145" s="44">
        <f>IF(AND('Service Matrix'!NI117="",COUNTA('Service Volumes 3'!NI16:NI17)&gt;0),1,0)</f>
        <v>0</v>
      </c>
      <c r="NJ145" s="44">
        <f>IF(AND('Service Matrix'!NJ117="",COUNTA('Service Volumes 3'!NJ16:NJ17)&gt;0),1,0)</f>
        <v>0</v>
      </c>
      <c r="NK145" s="44">
        <f>IF(AND('Service Matrix'!NK117="",COUNTA('Service Volumes 3'!NK16:NK17)&gt;0),1,0)</f>
        <v>0</v>
      </c>
      <c r="NL145" s="44">
        <f>IF(AND('Service Matrix'!NL117="",COUNTA('Service Volumes 3'!NL16:NL17)&gt;0),1,0)</f>
        <v>0</v>
      </c>
      <c r="NM145" s="44">
        <f>IF(AND('Service Matrix'!NM117="",COUNTA('Service Volumes 3'!NM16:NM17)&gt;0),1,0)</f>
        <v>0</v>
      </c>
      <c r="NN145" s="44">
        <f>IF(AND('Service Matrix'!NN117="",COUNTA('Service Volumes 3'!NN16:NN17)&gt;0),1,0)</f>
        <v>0</v>
      </c>
      <c r="NO145" s="44">
        <f>IF(AND('Service Matrix'!NO117="",COUNTA('Service Volumes 3'!NO16:NO17)&gt;0),1,0)</f>
        <v>0</v>
      </c>
      <c r="NP145" s="44">
        <f>IF(AND('Service Matrix'!NP117="",COUNTA('Service Volumes 3'!NP16:NP17)&gt;0),1,0)</f>
        <v>0</v>
      </c>
      <c r="NQ145" s="44">
        <f>IF(AND('Service Matrix'!NQ117="",COUNTA('Service Volumes 3'!NQ16:NQ17)&gt;0),1,0)</f>
        <v>0</v>
      </c>
      <c r="NR145" s="44">
        <f>IF(AND('Service Matrix'!NR117="",COUNTA('Service Volumes 3'!NR16:NR17)&gt;0),1,0)</f>
        <v>0</v>
      </c>
      <c r="NS145" s="44">
        <f>IF(AND('Service Matrix'!NS117="",COUNTA('Service Volumes 3'!NS16:NS17)&gt;0),1,0)</f>
        <v>0</v>
      </c>
      <c r="NT145" s="44">
        <f>IF(AND('Service Matrix'!NT117="",COUNTA('Service Volumes 3'!NT16:NT17)&gt;0),1,0)</f>
        <v>0</v>
      </c>
      <c r="NU145" s="44">
        <f>IF(AND('Service Matrix'!NU117="",COUNTA('Service Volumes 3'!NU16:NU17)&gt;0),1,0)</f>
        <v>0</v>
      </c>
      <c r="NV145" s="44">
        <f>IF(AND('Service Matrix'!NV117="",COUNTA('Service Volumes 3'!NV16:NV17)&gt;0),1,0)</f>
        <v>0</v>
      </c>
      <c r="NW145" s="44">
        <f>IF(AND('Service Matrix'!NW117="",COUNTA('Service Volumes 3'!NW16:NW17)&gt;0),1,0)</f>
        <v>0</v>
      </c>
      <c r="NX145" s="44">
        <f>IF(AND('Service Matrix'!NX117="",COUNTA('Service Volumes 3'!NX16:NX17)&gt;0),1,0)</f>
        <v>0</v>
      </c>
      <c r="NY145" s="44">
        <f>IF(AND('Service Matrix'!NY117="",COUNTA('Service Volumes 3'!NY16:NY17)&gt;0),1,0)</f>
        <v>0</v>
      </c>
      <c r="NZ145" s="44">
        <f>IF(AND('Service Matrix'!NZ117="",COUNTA('Service Volumes 3'!NZ16:NZ17)&gt;0),1,0)</f>
        <v>0</v>
      </c>
      <c r="OA145" s="44">
        <f>IF(AND('Service Matrix'!OA117="",COUNTA('Service Volumes 3'!OA16:OA17)&gt;0),1,0)</f>
        <v>0</v>
      </c>
      <c r="OB145" s="44">
        <f>IF(AND('Service Matrix'!OB117="",COUNTA('Service Volumes 3'!OB16:OB17)&gt;0),1,0)</f>
        <v>0</v>
      </c>
      <c r="OC145" s="44">
        <f>IF(AND('Service Matrix'!OC117="",COUNTA('Service Volumes 3'!OC16:OC17)&gt;0),1,0)</f>
        <v>0</v>
      </c>
      <c r="OD145" s="44">
        <f>IF(AND('Service Matrix'!OD117="",COUNTA('Service Volumes 3'!OD16:OD17)&gt;0),1,0)</f>
        <v>0</v>
      </c>
      <c r="OE145" s="44">
        <f>IF(AND('Service Matrix'!OE117="",COUNTA('Service Volumes 3'!OE16:OE17)&gt;0),1,0)</f>
        <v>0</v>
      </c>
      <c r="OF145" s="44">
        <f>IF(AND('Service Matrix'!OF117="",COUNTA('Service Volumes 3'!OF16:OF17)&gt;0),1,0)</f>
        <v>0</v>
      </c>
      <c r="OG145" s="44">
        <f>IF(AND('Service Matrix'!OG117="",COUNTA('Service Volumes 3'!OG16:OG17)&gt;0),1,0)</f>
        <v>0</v>
      </c>
      <c r="OH145" s="44">
        <f>IF(AND('Service Matrix'!OH117="",COUNTA('Service Volumes 3'!OH16:OH17)&gt;0),1,0)</f>
        <v>0</v>
      </c>
      <c r="OI145" s="44">
        <f>IF(AND('Service Matrix'!OI117="",COUNTA('Service Volumes 3'!OI16:OI17)&gt;0),1,0)</f>
        <v>0</v>
      </c>
      <c r="OJ145" s="44">
        <f>IF(AND('Service Matrix'!OJ117="",COUNTA('Service Volumes 3'!OJ16:OJ17)&gt;0),1,0)</f>
        <v>0</v>
      </c>
      <c r="OK145" s="44">
        <f>IF(AND('Service Matrix'!OK117="",COUNTA('Service Volumes 3'!OK16:OK17)&gt;0),1,0)</f>
        <v>0</v>
      </c>
      <c r="OL145" s="44">
        <f>IF(AND('Service Matrix'!OL117="",COUNTA('Service Volumes 3'!OL16:OL17)&gt;0),1,0)</f>
        <v>0</v>
      </c>
      <c r="OM145" s="44">
        <f>IF(AND('Service Matrix'!OM117="",COUNTA('Service Volumes 3'!OM16:OM17)&gt;0),1,0)</f>
        <v>0</v>
      </c>
      <c r="ON145" s="44">
        <f>IF(AND('Service Matrix'!ON117="",COUNTA('Service Volumes 3'!ON16:ON17)&gt;0),1,0)</f>
        <v>0</v>
      </c>
    </row>
    <row r="146" spans="2:404" ht="10.25" customHeight="1">
      <c r="B146" s="47" t="s">
        <v>154</v>
      </c>
      <c r="C146" s="45" t="s">
        <v>155</v>
      </c>
      <c r="D146" s="43" t="str">
        <f t="shared" si="7"/>
        <v>OK</v>
      </c>
      <c r="E146" s="44">
        <f>IF(AND('Service Matrix'!E118="",COUNTA('Service Volumes 3'!E18:E19)&gt;0),1,0)</f>
        <v>0</v>
      </c>
      <c r="F146" s="44">
        <f>IF(AND('Service Matrix'!F118="",COUNTA('Service Volumes 3'!F18:F19)&gt;0),1,0)</f>
        <v>0</v>
      </c>
      <c r="G146" s="44">
        <f>IF(AND('Service Matrix'!G118="",COUNTA('Service Volumes 3'!G18:G19)&gt;0),1,0)</f>
        <v>0</v>
      </c>
      <c r="H146" s="44">
        <f>IF(AND('Service Matrix'!H118="",COUNTA('Service Volumes 3'!H18:H19)&gt;0),1,0)</f>
        <v>0</v>
      </c>
      <c r="I146" s="44">
        <f>IF(AND('Service Matrix'!I118="",COUNTA('Service Volumes 3'!I18:I19)&gt;0),1,0)</f>
        <v>0</v>
      </c>
      <c r="J146" s="44">
        <f>IF(AND('Service Matrix'!J118="",COUNTA('Service Volumes 3'!J18:J19)&gt;0),1,0)</f>
        <v>0</v>
      </c>
      <c r="K146" s="44">
        <f>IF(AND('Service Matrix'!K118="",COUNTA('Service Volumes 3'!K18:K19)&gt;0),1,0)</f>
        <v>0</v>
      </c>
      <c r="L146" s="44">
        <f>IF(AND('Service Matrix'!L118="",COUNTA('Service Volumes 3'!L18:L19)&gt;0),1,0)</f>
        <v>0</v>
      </c>
      <c r="M146" s="44">
        <f>IF(AND('Service Matrix'!M118="",COUNTA('Service Volumes 3'!M18:M19)&gt;0),1,0)</f>
        <v>0</v>
      </c>
      <c r="N146" s="44">
        <f>IF(AND('Service Matrix'!N118="",COUNTA('Service Volumes 3'!N18:N19)&gt;0),1,0)</f>
        <v>0</v>
      </c>
      <c r="O146" s="44">
        <f>IF(AND('Service Matrix'!O118="",COUNTA('Service Volumes 3'!O18:O19)&gt;0),1,0)</f>
        <v>0</v>
      </c>
      <c r="P146" s="44">
        <f>IF(AND('Service Matrix'!P118="",COUNTA('Service Volumes 3'!P18:P19)&gt;0),1,0)</f>
        <v>0</v>
      </c>
      <c r="Q146" s="44">
        <f>IF(AND('Service Matrix'!Q118="",COUNTA('Service Volumes 3'!Q18:Q19)&gt;0),1,0)</f>
        <v>0</v>
      </c>
      <c r="R146" s="44">
        <f>IF(AND('Service Matrix'!R118="",COUNTA('Service Volumes 3'!R18:R19)&gt;0),1,0)</f>
        <v>0</v>
      </c>
      <c r="S146" s="44">
        <f>IF(AND('Service Matrix'!S118="",COUNTA('Service Volumes 3'!S18:S19)&gt;0),1,0)</f>
        <v>0</v>
      </c>
      <c r="T146" s="44">
        <f>IF(AND('Service Matrix'!T118="",COUNTA('Service Volumes 3'!T18:T19)&gt;0),1,0)</f>
        <v>0</v>
      </c>
      <c r="U146" s="44">
        <f>IF(AND('Service Matrix'!U118="",COUNTA('Service Volumes 3'!U18:U19)&gt;0),1,0)</f>
        <v>0</v>
      </c>
      <c r="V146" s="44">
        <f>IF(AND('Service Matrix'!V118="",COUNTA('Service Volumes 3'!V18:V19)&gt;0),1,0)</f>
        <v>0</v>
      </c>
      <c r="W146" s="44">
        <f>IF(AND('Service Matrix'!W118="",COUNTA('Service Volumes 3'!W18:W19)&gt;0),1,0)</f>
        <v>0</v>
      </c>
      <c r="X146" s="44">
        <f>IF(AND('Service Matrix'!X118="",COUNTA('Service Volumes 3'!X18:X19)&gt;0),1,0)</f>
        <v>0</v>
      </c>
      <c r="Y146" s="44">
        <f>IF(AND('Service Matrix'!Y118="",COUNTA('Service Volumes 3'!Y18:Y19)&gt;0),1,0)</f>
        <v>0</v>
      </c>
      <c r="Z146" s="44">
        <f>IF(AND('Service Matrix'!Z118="",COUNTA('Service Volumes 3'!Z18:Z19)&gt;0),1,0)</f>
        <v>0</v>
      </c>
      <c r="AA146" s="44">
        <f>IF(AND('Service Matrix'!AA118="",COUNTA('Service Volumes 3'!AA18:AA19)&gt;0),1,0)</f>
        <v>0</v>
      </c>
      <c r="AB146" s="44">
        <f>IF(AND('Service Matrix'!AB118="",COUNTA('Service Volumes 3'!AB18:AB19)&gt;0),1,0)</f>
        <v>0</v>
      </c>
      <c r="AC146" s="44">
        <f>IF(AND('Service Matrix'!AC118="",COUNTA('Service Volumes 3'!AC18:AC19)&gt;0),1,0)</f>
        <v>0</v>
      </c>
      <c r="AD146" s="44">
        <f>IF(AND('Service Matrix'!AD118="",COUNTA('Service Volumes 3'!AD18:AD19)&gt;0),1,0)</f>
        <v>0</v>
      </c>
      <c r="AE146" s="44">
        <f>IF(AND('Service Matrix'!AE118="",COUNTA('Service Volumes 3'!AE18:AE19)&gt;0),1,0)</f>
        <v>0</v>
      </c>
      <c r="AF146" s="44">
        <f>IF(AND('Service Matrix'!AF118="",COUNTA('Service Volumes 3'!AF18:AF19)&gt;0),1,0)</f>
        <v>0</v>
      </c>
      <c r="AG146" s="44">
        <f>IF(AND('Service Matrix'!AG118="",COUNTA('Service Volumes 3'!AG18:AG19)&gt;0),1,0)</f>
        <v>0</v>
      </c>
      <c r="AH146" s="44">
        <f>IF(AND('Service Matrix'!AH118="",COUNTA('Service Volumes 3'!AH18:AH19)&gt;0),1,0)</f>
        <v>0</v>
      </c>
      <c r="AI146" s="44">
        <f>IF(AND('Service Matrix'!AI118="",COUNTA('Service Volumes 3'!AI18:AI19)&gt;0),1,0)</f>
        <v>0</v>
      </c>
      <c r="AJ146" s="44">
        <f>IF(AND('Service Matrix'!AJ118="",COUNTA('Service Volumes 3'!AJ18:AJ19)&gt;0),1,0)</f>
        <v>0</v>
      </c>
      <c r="AK146" s="44">
        <f>IF(AND('Service Matrix'!AK118="",COUNTA('Service Volumes 3'!AK18:AK19)&gt;0),1,0)</f>
        <v>0</v>
      </c>
      <c r="AL146" s="44">
        <f>IF(AND('Service Matrix'!AL118="",COUNTA('Service Volumes 3'!AL18:AL19)&gt;0),1,0)</f>
        <v>0</v>
      </c>
      <c r="AM146" s="44">
        <f>IF(AND('Service Matrix'!AM118="",COUNTA('Service Volumes 3'!AM18:AM19)&gt;0),1,0)</f>
        <v>0</v>
      </c>
      <c r="AN146" s="44">
        <f>IF(AND('Service Matrix'!AN118="",COUNTA('Service Volumes 3'!AN18:AN19)&gt;0),1,0)</f>
        <v>0</v>
      </c>
      <c r="AO146" s="44">
        <f>IF(AND('Service Matrix'!AO118="",COUNTA('Service Volumes 3'!AO18:AO19)&gt;0),1,0)</f>
        <v>0</v>
      </c>
      <c r="AP146" s="44">
        <f>IF(AND('Service Matrix'!AP118="",COUNTA('Service Volumes 3'!AP18:AP19)&gt;0),1,0)</f>
        <v>0</v>
      </c>
      <c r="AQ146" s="44">
        <f>IF(AND('Service Matrix'!AQ118="",COUNTA('Service Volumes 3'!AQ18:AQ19)&gt;0),1,0)</f>
        <v>0</v>
      </c>
      <c r="AR146" s="44">
        <f>IF(AND('Service Matrix'!AR118="",COUNTA('Service Volumes 3'!AR18:AR19)&gt;0),1,0)</f>
        <v>0</v>
      </c>
      <c r="AS146" s="44">
        <f>IF(AND('Service Matrix'!AS118="",COUNTA('Service Volumes 3'!AS18:AS19)&gt;0),1,0)</f>
        <v>0</v>
      </c>
      <c r="AT146" s="44">
        <f>IF(AND('Service Matrix'!AT118="",COUNTA('Service Volumes 3'!AT18:AT19)&gt;0),1,0)</f>
        <v>0</v>
      </c>
      <c r="AU146" s="44">
        <f>IF(AND('Service Matrix'!AU118="",COUNTA('Service Volumes 3'!AU18:AU19)&gt;0),1,0)</f>
        <v>0</v>
      </c>
      <c r="AV146" s="44">
        <f>IF(AND('Service Matrix'!AV118="",COUNTA('Service Volumes 3'!AV18:AV19)&gt;0),1,0)</f>
        <v>0</v>
      </c>
      <c r="AW146" s="44">
        <f>IF(AND('Service Matrix'!AW118="",COUNTA('Service Volumes 3'!AW18:AW19)&gt;0),1,0)</f>
        <v>0</v>
      </c>
      <c r="AX146" s="44">
        <f>IF(AND('Service Matrix'!AX118="",COUNTA('Service Volumes 3'!AX18:AX19)&gt;0),1,0)</f>
        <v>0</v>
      </c>
      <c r="AY146" s="44">
        <f>IF(AND('Service Matrix'!AY118="",COUNTA('Service Volumes 3'!AY18:AY19)&gt;0),1,0)</f>
        <v>0</v>
      </c>
      <c r="AZ146" s="44">
        <f>IF(AND('Service Matrix'!AZ118="",COUNTA('Service Volumes 3'!AZ18:AZ19)&gt;0),1,0)</f>
        <v>0</v>
      </c>
      <c r="BA146" s="44">
        <f>IF(AND('Service Matrix'!BA118="",COUNTA('Service Volumes 3'!BA18:BA19)&gt;0),1,0)</f>
        <v>0</v>
      </c>
      <c r="BB146" s="44">
        <f>IF(AND('Service Matrix'!BB118="",COUNTA('Service Volumes 3'!BB18:BB19)&gt;0),1,0)</f>
        <v>0</v>
      </c>
      <c r="BC146" s="44">
        <f>IF(AND('Service Matrix'!BC118="",COUNTA('Service Volumes 3'!BC18:BC19)&gt;0),1,0)</f>
        <v>0</v>
      </c>
      <c r="BD146" s="44">
        <f>IF(AND('Service Matrix'!BD118="",COUNTA('Service Volumes 3'!BD18:BD19)&gt;0),1,0)</f>
        <v>0</v>
      </c>
      <c r="BE146" s="44">
        <f>IF(AND('Service Matrix'!BE118="",COUNTA('Service Volumes 3'!BE18:BE19)&gt;0),1,0)</f>
        <v>0</v>
      </c>
      <c r="BF146" s="44">
        <f>IF(AND('Service Matrix'!BF118="",COUNTA('Service Volumes 3'!BF18:BF19)&gt;0),1,0)</f>
        <v>0</v>
      </c>
      <c r="BG146" s="44">
        <f>IF(AND('Service Matrix'!BG118="",COUNTA('Service Volumes 3'!BG18:BG19)&gt;0),1,0)</f>
        <v>0</v>
      </c>
      <c r="BH146" s="44">
        <f>IF(AND('Service Matrix'!BH118="",COUNTA('Service Volumes 3'!BH18:BH19)&gt;0),1,0)</f>
        <v>0</v>
      </c>
      <c r="BI146" s="44">
        <f>IF(AND('Service Matrix'!BI118="",COUNTA('Service Volumes 3'!BI18:BI19)&gt;0),1,0)</f>
        <v>0</v>
      </c>
      <c r="BJ146" s="44">
        <f>IF(AND('Service Matrix'!BJ118="",COUNTA('Service Volumes 3'!BJ18:BJ19)&gt;0),1,0)</f>
        <v>0</v>
      </c>
      <c r="BK146" s="44">
        <f>IF(AND('Service Matrix'!BK118="",COUNTA('Service Volumes 3'!BK18:BK19)&gt;0),1,0)</f>
        <v>0</v>
      </c>
      <c r="BL146" s="44">
        <f>IF(AND('Service Matrix'!BL118="",COUNTA('Service Volumes 3'!BL18:BL19)&gt;0),1,0)</f>
        <v>0</v>
      </c>
      <c r="BM146" s="44">
        <f>IF(AND('Service Matrix'!BM118="",COUNTA('Service Volumes 3'!BM18:BM19)&gt;0),1,0)</f>
        <v>0</v>
      </c>
      <c r="BN146" s="44">
        <f>IF(AND('Service Matrix'!BN118="",COUNTA('Service Volumes 3'!BN18:BN19)&gt;0),1,0)</f>
        <v>0</v>
      </c>
      <c r="BO146" s="44">
        <f>IF(AND('Service Matrix'!BO118="",COUNTA('Service Volumes 3'!BO18:BO19)&gt;0),1,0)</f>
        <v>0</v>
      </c>
      <c r="BP146" s="44">
        <f>IF(AND('Service Matrix'!BP118="",COUNTA('Service Volumes 3'!BP18:BP19)&gt;0),1,0)</f>
        <v>0</v>
      </c>
      <c r="BQ146" s="44">
        <f>IF(AND('Service Matrix'!BQ118="",COUNTA('Service Volumes 3'!BQ18:BQ19)&gt;0),1,0)</f>
        <v>0</v>
      </c>
      <c r="BR146" s="44">
        <f>IF(AND('Service Matrix'!BR118="",COUNTA('Service Volumes 3'!BR18:BR19)&gt;0),1,0)</f>
        <v>0</v>
      </c>
      <c r="BS146" s="44">
        <f>IF(AND('Service Matrix'!BS118="",COUNTA('Service Volumes 3'!BS18:BS19)&gt;0),1,0)</f>
        <v>0</v>
      </c>
      <c r="BT146" s="44">
        <f>IF(AND('Service Matrix'!BT118="",COUNTA('Service Volumes 3'!BT18:BT19)&gt;0),1,0)</f>
        <v>0</v>
      </c>
      <c r="BU146" s="44">
        <f>IF(AND('Service Matrix'!BU118="",COUNTA('Service Volumes 3'!BU18:BU19)&gt;0),1,0)</f>
        <v>0</v>
      </c>
      <c r="BV146" s="44">
        <f>IF(AND('Service Matrix'!BV118="",COUNTA('Service Volumes 3'!BV18:BV19)&gt;0),1,0)</f>
        <v>0</v>
      </c>
      <c r="BW146" s="44">
        <f>IF(AND('Service Matrix'!BW118="",COUNTA('Service Volumes 3'!BW18:BW19)&gt;0),1,0)</f>
        <v>0</v>
      </c>
      <c r="BX146" s="44">
        <f>IF(AND('Service Matrix'!BX118="",COUNTA('Service Volumes 3'!BX18:BX19)&gt;0),1,0)</f>
        <v>0</v>
      </c>
      <c r="BY146" s="44">
        <f>IF(AND('Service Matrix'!BY118="",COUNTA('Service Volumes 3'!BY18:BY19)&gt;0),1,0)</f>
        <v>0</v>
      </c>
      <c r="BZ146" s="44">
        <f>IF(AND('Service Matrix'!BZ118="",COUNTA('Service Volumes 3'!BZ18:BZ19)&gt;0),1,0)</f>
        <v>0</v>
      </c>
      <c r="CA146" s="44">
        <f>IF(AND('Service Matrix'!CA118="",COUNTA('Service Volumes 3'!CA18:CA19)&gt;0),1,0)</f>
        <v>0</v>
      </c>
      <c r="CB146" s="44">
        <f>IF(AND('Service Matrix'!CB118="",COUNTA('Service Volumes 3'!CB18:CB19)&gt;0),1,0)</f>
        <v>0</v>
      </c>
      <c r="CC146" s="44">
        <f>IF(AND('Service Matrix'!CC118="",COUNTA('Service Volumes 3'!CC18:CC19)&gt;0),1,0)</f>
        <v>0</v>
      </c>
      <c r="CD146" s="44">
        <f>IF(AND('Service Matrix'!CD118="",COUNTA('Service Volumes 3'!CD18:CD19)&gt;0),1,0)</f>
        <v>0</v>
      </c>
      <c r="CE146" s="44">
        <f>IF(AND('Service Matrix'!CE118="",COUNTA('Service Volumes 3'!CE18:CE19)&gt;0),1,0)</f>
        <v>0</v>
      </c>
      <c r="CF146" s="44">
        <f>IF(AND('Service Matrix'!CF118="",COUNTA('Service Volumes 3'!CF18:CF19)&gt;0),1,0)</f>
        <v>0</v>
      </c>
      <c r="CG146" s="44">
        <f>IF(AND('Service Matrix'!CG118="",COUNTA('Service Volumes 3'!CG18:CG19)&gt;0),1,0)</f>
        <v>0</v>
      </c>
      <c r="CH146" s="44">
        <f>IF(AND('Service Matrix'!CH118="",COUNTA('Service Volumes 3'!CH18:CH19)&gt;0),1,0)</f>
        <v>0</v>
      </c>
      <c r="CI146" s="44">
        <f>IF(AND('Service Matrix'!CI118="",COUNTA('Service Volumes 3'!CI18:CI19)&gt;0),1,0)</f>
        <v>0</v>
      </c>
      <c r="CJ146" s="44">
        <f>IF(AND('Service Matrix'!CJ118="",COUNTA('Service Volumes 3'!CJ18:CJ19)&gt;0),1,0)</f>
        <v>0</v>
      </c>
      <c r="CK146" s="44">
        <f>IF(AND('Service Matrix'!CK118="",COUNTA('Service Volumes 3'!CK18:CK19)&gt;0),1,0)</f>
        <v>0</v>
      </c>
      <c r="CL146" s="44">
        <f>IF(AND('Service Matrix'!CL118="",COUNTA('Service Volumes 3'!CL18:CL19)&gt;0),1,0)</f>
        <v>0</v>
      </c>
      <c r="CM146" s="44">
        <f>IF(AND('Service Matrix'!CM118="",COUNTA('Service Volumes 3'!CM18:CM19)&gt;0),1,0)</f>
        <v>0</v>
      </c>
      <c r="CN146" s="44">
        <f>IF(AND('Service Matrix'!CN118="",COUNTA('Service Volumes 3'!CN18:CN19)&gt;0),1,0)</f>
        <v>0</v>
      </c>
      <c r="CO146" s="44">
        <f>IF(AND('Service Matrix'!CO118="",COUNTA('Service Volumes 3'!CO18:CO19)&gt;0),1,0)</f>
        <v>0</v>
      </c>
      <c r="CP146" s="44">
        <f>IF(AND('Service Matrix'!CP118="",COUNTA('Service Volumes 3'!CP18:CP19)&gt;0),1,0)</f>
        <v>0</v>
      </c>
      <c r="CQ146" s="44">
        <f>IF(AND('Service Matrix'!CQ118="",COUNTA('Service Volumes 3'!CQ18:CQ19)&gt;0),1,0)</f>
        <v>0</v>
      </c>
      <c r="CR146" s="44">
        <f>IF(AND('Service Matrix'!CR118="",COUNTA('Service Volumes 3'!CR18:CR19)&gt;0),1,0)</f>
        <v>0</v>
      </c>
      <c r="CS146" s="44">
        <f>IF(AND('Service Matrix'!CS118="",COUNTA('Service Volumes 3'!CS18:CS19)&gt;0),1,0)</f>
        <v>0</v>
      </c>
      <c r="CT146" s="44">
        <f>IF(AND('Service Matrix'!CT118="",COUNTA('Service Volumes 3'!CT18:CT19)&gt;0),1,0)</f>
        <v>0</v>
      </c>
      <c r="CU146" s="44">
        <f>IF(AND('Service Matrix'!CU118="",COUNTA('Service Volumes 3'!CU18:CU19)&gt;0),1,0)</f>
        <v>0</v>
      </c>
      <c r="CV146" s="44">
        <f>IF(AND('Service Matrix'!CV118="",COUNTA('Service Volumes 3'!CV18:CV19)&gt;0),1,0)</f>
        <v>0</v>
      </c>
      <c r="CW146" s="44">
        <f>IF(AND('Service Matrix'!CW118="",COUNTA('Service Volumes 3'!CW18:CW19)&gt;0),1,0)</f>
        <v>0</v>
      </c>
      <c r="CX146" s="44">
        <f>IF(AND('Service Matrix'!CX118="",COUNTA('Service Volumes 3'!CX18:CX19)&gt;0),1,0)</f>
        <v>0</v>
      </c>
      <c r="CY146" s="44">
        <f>IF(AND('Service Matrix'!CY118="",COUNTA('Service Volumes 3'!CY18:CY19)&gt;0),1,0)</f>
        <v>0</v>
      </c>
      <c r="CZ146" s="44">
        <f>IF(AND('Service Matrix'!CZ118="",COUNTA('Service Volumes 3'!CZ18:CZ19)&gt;0),1,0)</f>
        <v>0</v>
      </c>
      <c r="DA146" s="44">
        <f>IF(AND('Service Matrix'!DA118="",COUNTA('Service Volumes 3'!DA18:DA19)&gt;0),1,0)</f>
        <v>0</v>
      </c>
      <c r="DB146" s="44">
        <f>IF(AND('Service Matrix'!DB118="",COUNTA('Service Volumes 3'!DB18:DB19)&gt;0),1,0)</f>
        <v>0</v>
      </c>
      <c r="DC146" s="44">
        <f>IF(AND('Service Matrix'!DC118="",COUNTA('Service Volumes 3'!DC18:DC19)&gt;0),1,0)</f>
        <v>0</v>
      </c>
      <c r="DD146" s="44">
        <f>IF(AND('Service Matrix'!DD118="",COUNTA('Service Volumes 3'!DD18:DD19)&gt;0),1,0)</f>
        <v>0</v>
      </c>
      <c r="DE146" s="44">
        <f>IF(AND('Service Matrix'!DE118="",COUNTA('Service Volumes 3'!DE18:DE19)&gt;0),1,0)</f>
        <v>0</v>
      </c>
      <c r="DF146" s="44">
        <f>IF(AND('Service Matrix'!DF118="",COUNTA('Service Volumes 3'!DF18:DF19)&gt;0),1,0)</f>
        <v>0</v>
      </c>
      <c r="DG146" s="44">
        <f>IF(AND('Service Matrix'!DG118="",COUNTA('Service Volumes 3'!DG18:DG19)&gt;0),1,0)</f>
        <v>0</v>
      </c>
      <c r="DH146" s="44">
        <f>IF(AND('Service Matrix'!DH118="",COUNTA('Service Volumes 3'!DH18:DH19)&gt;0),1,0)</f>
        <v>0</v>
      </c>
      <c r="DI146" s="44">
        <f>IF(AND('Service Matrix'!DI118="",COUNTA('Service Volumes 3'!DI18:DI19)&gt;0),1,0)</f>
        <v>0</v>
      </c>
      <c r="DJ146" s="44">
        <f>IF(AND('Service Matrix'!DJ118="",COUNTA('Service Volumes 3'!DJ18:DJ19)&gt;0),1,0)</f>
        <v>0</v>
      </c>
      <c r="DK146" s="44">
        <f>IF(AND('Service Matrix'!DK118="",COUNTA('Service Volumes 3'!DK18:DK19)&gt;0),1,0)</f>
        <v>0</v>
      </c>
      <c r="DL146" s="44">
        <f>IF(AND('Service Matrix'!DL118="",COUNTA('Service Volumes 3'!DL18:DL19)&gt;0),1,0)</f>
        <v>0</v>
      </c>
      <c r="DM146" s="44">
        <f>IF(AND('Service Matrix'!DM118="",COUNTA('Service Volumes 3'!DM18:DM19)&gt;0),1,0)</f>
        <v>0</v>
      </c>
      <c r="DN146" s="44">
        <f>IF(AND('Service Matrix'!DN118="",COUNTA('Service Volumes 3'!DN18:DN19)&gt;0),1,0)</f>
        <v>0</v>
      </c>
      <c r="DO146" s="44">
        <f>IF(AND('Service Matrix'!DO118="",COUNTA('Service Volumes 3'!DO18:DO19)&gt;0),1,0)</f>
        <v>0</v>
      </c>
      <c r="DP146" s="44">
        <f>IF(AND('Service Matrix'!DP118="",COUNTA('Service Volumes 3'!DP18:DP19)&gt;0),1,0)</f>
        <v>0</v>
      </c>
      <c r="DQ146" s="44">
        <f>IF(AND('Service Matrix'!DQ118="",COUNTA('Service Volumes 3'!DQ18:DQ19)&gt;0),1,0)</f>
        <v>0</v>
      </c>
      <c r="DR146" s="44">
        <f>IF(AND('Service Matrix'!DR118="",COUNTA('Service Volumes 3'!DR18:DR19)&gt;0),1,0)</f>
        <v>0</v>
      </c>
      <c r="DS146" s="44">
        <f>IF(AND('Service Matrix'!DS118="",COUNTA('Service Volumes 3'!DS18:DS19)&gt;0),1,0)</f>
        <v>0</v>
      </c>
      <c r="DT146" s="44">
        <f>IF(AND('Service Matrix'!DT118="",COUNTA('Service Volumes 3'!DT18:DT19)&gt;0),1,0)</f>
        <v>0</v>
      </c>
      <c r="DU146" s="44">
        <f>IF(AND('Service Matrix'!DU118="",COUNTA('Service Volumes 3'!DU18:DU19)&gt;0),1,0)</f>
        <v>0</v>
      </c>
      <c r="DV146" s="44">
        <f>IF(AND('Service Matrix'!DV118="",COUNTA('Service Volumes 3'!DV18:DV19)&gt;0),1,0)</f>
        <v>0</v>
      </c>
      <c r="DW146" s="44">
        <f>IF(AND('Service Matrix'!DW118="",COUNTA('Service Volumes 3'!DW18:DW19)&gt;0),1,0)</f>
        <v>0</v>
      </c>
      <c r="DX146" s="44">
        <f>IF(AND('Service Matrix'!DX118="",COUNTA('Service Volumes 3'!DX18:DX19)&gt;0),1,0)</f>
        <v>0</v>
      </c>
      <c r="DY146" s="44">
        <f>IF(AND('Service Matrix'!DY118="",COUNTA('Service Volumes 3'!DY18:DY19)&gt;0),1,0)</f>
        <v>0</v>
      </c>
      <c r="DZ146" s="44">
        <f>IF(AND('Service Matrix'!DZ118="",COUNTA('Service Volumes 3'!DZ18:DZ19)&gt;0),1,0)</f>
        <v>0</v>
      </c>
      <c r="EA146" s="44">
        <f>IF(AND('Service Matrix'!EA118="",COUNTA('Service Volumes 3'!EA18:EA19)&gt;0),1,0)</f>
        <v>0</v>
      </c>
      <c r="EB146" s="44">
        <f>IF(AND('Service Matrix'!EB118="",COUNTA('Service Volumes 3'!EB18:EB19)&gt;0),1,0)</f>
        <v>0</v>
      </c>
      <c r="EC146" s="44">
        <f>IF(AND('Service Matrix'!EC118="",COUNTA('Service Volumes 3'!EC18:EC19)&gt;0),1,0)</f>
        <v>0</v>
      </c>
      <c r="ED146" s="44">
        <f>IF(AND('Service Matrix'!ED118="",COUNTA('Service Volumes 3'!ED18:ED19)&gt;0),1,0)</f>
        <v>0</v>
      </c>
      <c r="EE146" s="44">
        <f>IF(AND('Service Matrix'!EE118="",COUNTA('Service Volumes 3'!EE18:EE19)&gt;0),1,0)</f>
        <v>0</v>
      </c>
      <c r="EF146" s="44">
        <f>IF(AND('Service Matrix'!EF118="",COUNTA('Service Volumes 3'!EF18:EF19)&gt;0),1,0)</f>
        <v>0</v>
      </c>
      <c r="EG146" s="44">
        <f>IF(AND('Service Matrix'!EG118="",COUNTA('Service Volumes 3'!EG18:EG19)&gt;0),1,0)</f>
        <v>0</v>
      </c>
      <c r="EH146" s="44">
        <f>IF(AND('Service Matrix'!EH118="",COUNTA('Service Volumes 3'!EH18:EH19)&gt;0),1,0)</f>
        <v>0</v>
      </c>
      <c r="EI146" s="44">
        <f>IF(AND('Service Matrix'!EI118="",COUNTA('Service Volumes 3'!EI18:EI19)&gt;0),1,0)</f>
        <v>0</v>
      </c>
      <c r="EJ146" s="44">
        <f>IF(AND('Service Matrix'!EJ118="",COUNTA('Service Volumes 3'!EJ18:EJ19)&gt;0),1,0)</f>
        <v>0</v>
      </c>
      <c r="EK146" s="44">
        <f>IF(AND('Service Matrix'!EK118="",COUNTA('Service Volumes 3'!EK18:EK19)&gt;0),1,0)</f>
        <v>0</v>
      </c>
      <c r="EL146" s="44">
        <f>IF(AND('Service Matrix'!EL118="",COUNTA('Service Volumes 3'!EL18:EL19)&gt;0),1,0)</f>
        <v>0</v>
      </c>
      <c r="EM146" s="44">
        <f>IF(AND('Service Matrix'!EM118="",COUNTA('Service Volumes 3'!EM18:EM19)&gt;0),1,0)</f>
        <v>0</v>
      </c>
      <c r="EN146" s="44">
        <f>IF(AND('Service Matrix'!EN118="",COUNTA('Service Volumes 3'!EN18:EN19)&gt;0),1,0)</f>
        <v>0</v>
      </c>
      <c r="EO146" s="44">
        <f>IF(AND('Service Matrix'!EO118="",COUNTA('Service Volumes 3'!EO18:EO19)&gt;0),1,0)</f>
        <v>0</v>
      </c>
      <c r="EP146" s="44">
        <f>IF(AND('Service Matrix'!EP118="",COUNTA('Service Volumes 3'!EP18:EP19)&gt;0),1,0)</f>
        <v>0</v>
      </c>
      <c r="EQ146" s="44">
        <f>IF(AND('Service Matrix'!EQ118="",COUNTA('Service Volumes 3'!EQ18:EQ19)&gt;0),1,0)</f>
        <v>0</v>
      </c>
      <c r="ER146" s="44">
        <f>IF(AND('Service Matrix'!ER118="",COUNTA('Service Volumes 3'!ER18:ER19)&gt;0),1,0)</f>
        <v>0</v>
      </c>
      <c r="ES146" s="44">
        <f>IF(AND('Service Matrix'!ES118="",COUNTA('Service Volumes 3'!ES18:ES19)&gt;0),1,0)</f>
        <v>0</v>
      </c>
      <c r="ET146" s="44">
        <f>IF(AND('Service Matrix'!ET118="",COUNTA('Service Volumes 3'!ET18:ET19)&gt;0),1,0)</f>
        <v>0</v>
      </c>
      <c r="EU146" s="44">
        <f>IF(AND('Service Matrix'!EU118="",COUNTA('Service Volumes 3'!EU18:EU19)&gt;0),1,0)</f>
        <v>0</v>
      </c>
      <c r="EV146" s="44">
        <f>IF(AND('Service Matrix'!EV118="",COUNTA('Service Volumes 3'!EV18:EV19)&gt;0),1,0)</f>
        <v>0</v>
      </c>
      <c r="EW146" s="44">
        <f>IF(AND('Service Matrix'!EW118="",COUNTA('Service Volumes 3'!EW18:EW19)&gt;0),1,0)</f>
        <v>0</v>
      </c>
      <c r="EX146" s="44">
        <f>IF(AND('Service Matrix'!EX118="",COUNTA('Service Volumes 3'!EX18:EX19)&gt;0),1,0)</f>
        <v>0</v>
      </c>
      <c r="EY146" s="44">
        <f>IF(AND('Service Matrix'!EY118="",COUNTA('Service Volumes 3'!EY18:EY19)&gt;0),1,0)</f>
        <v>0</v>
      </c>
      <c r="EZ146" s="44">
        <f>IF(AND('Service Matrix'!EZ118="",COUNTA('Service Volumes 3'!EZ18:EZ19)&gt;0),1,0)</f>
        <v>0</v>
      </c>
      <c r="FA146" s="44">
        <f>IF(AND('Service Matrix'!FA118="",COUNTA('Service Volumes 3'!FA18:FA19)&gt;0),1,0)</f>
        <v>0</v>
      </c>
      <c r="FB146" s="44">
        <f>IF(AND('Service Matrix'!FB118="",COUNTA('Service Volumes 3'!FB18:FB19)&gt;0),1,0)</f>
        <v>0</v>
      </c>
      <c r="FC146" s="44">
        <f>IF(AND('Service Matrix'!FC118="",COUNTA('Service Volumes 3'!FC18:FC19)&gt;0),1,0)</f>
        <v>0</v>
      </c>
      <c r="FD146" s="44">
        <f>IF(AND('Service Matrix'!FD118="",COUNTA('Service Volumes 3'!FD18:FD19)&gt;0),1,0)</f>
        <v>0</v>
      </c>
      <c r="FE146" s="44">
        <f>IF(AND('Service Matrix'!FE118="",COUNTA('Service Volumes 3'!FE18:FE19)&gt;0),1,0)</f>
        <v>0</v>
      </c>
      <c r="FF146" s="44">
        <f>IF(AND('Service Matrix'!FF118="",COUNTA('Service Volumes 3'!FF18:FF19)&gt;0),1,0)</f>
        <v>0</v>
      </c>
      <c r="FG146" s="44">
        <f>IF(AND('Service Matrix'!FG118="",COUNTA('Service Volumes 3'!FG18:FG19)&gt;0),1,0)</f>
        <v>0</v>
      </c>
      <c r="FH146" s="44">
        <f>IF(AND('Service Matrix'!FH118="",COUNTA('Service Volumes 3'!FH18:FH19)&gt;0),1,0)</f>
        <v>0</v>
      </c>
      <c r="FI146" s="44">
        <f>IF(AND('Service Matrix'!FI118="",COUNTA('Service Volumes 3'!FI18:FI19)&gt;0),1,0)</f>
        <v>0</v>
      </c>
      <c r="FJ146" s="44">
        <f>IF(AND('Service Matrix'!FJ118="",COUNTA('Service Volumes 3'!FJ18:FJ19)&gt;0),1,0)</f>
        <v>0</v>
      </c>
      <c r="FK146" s="44">
        <f>IF(AND('Service Matrix'!FK118="",COUNTA('Service Volumes 3'!FK18:FK19)&gt;0),1,0)</f>
        <v>0</v>
      </c>
      <c r="FL146" s="44">
        <f>IF(AND('Service Matrix'!FL118="",COUNTA('Service Volumes 3'!FL18:FL19)&gt;0),1,0)</f>
        <v>0</v>
      </c>
      <c r="FM146" s="44">
        <f>IF(AND('Service Matrix'!FM118="",COUNTA('Service Volumes 3'!FM18:FM19)&gt;0),1,0)</f>
        <v>0</v>
      </c>
      <c r="FN146" s="44">
        <f>IF(AND('Service Matrix'!FN118="",COUNTA('Service Volumes 3'!FN18:FN19)&gt;0),1,0)</f>
        <v>0</v>
      </c>
      <c r="FO146" s="44">
        <f>IF(AND('Service Matrix'!FO118="",COUNTA('Service Volumes 3'!FO18:FO19)&gt;0),1,0)</f>
        <v>0</v>
      </c>
      <c r="FP146" s="44">
        <f>IF(AND('Service Matrix'!FP118="",COUNTA('Service Volumes 3'!FP18:FP19)&gt;0),1,0)</f>
        <v>0</v>
      </c>
      <c r="FQ146" s="44">
        <f>IF(AND('Service Matrix'!FQ118="",COUNTA('Service Volumes 3'!FQ18:FQ19)&gt;0),1,0)</f>
        <v>0</v>
      </c>
      <c r="FR146" s="44">
        <f>IF(AND('Service Matrix'!FR118="",COUNTA('Service Volumes 3'!FR18:FR19)&gt;0),1,0)</f>
        <v>0</v>
      </c>
      <c r="FS146" s="44">
        <f>IF(AND('Service Matrix'!FS118="",COUNTA('Service Volumes 3'!FS18:FS19)&gt;0),1,0)</f>
        <v>0</v>
      </c>
      <c r="FT146" s="44">
        <f>IF(AND('Service Matrix'!FT118="",COUNTA('Service Volumes 3'!FT18:FT19)&gt;0),1,0)</f>
        <v>0</v>
      </c>
      <c r="FU146" s="44">
        <f>IF(AND('Service Matrix'!FU118="",COUNTA('Service Volumes 3'!FU18:FU19)&gt;0),1,0)</f>
        <v>0</v>
      </c>
      <c r="FV146" s="44">
        <f>IF(AND('Service Matrix'!FV118="",COUNTA('Service Volumes 3'!FV18:FV19)&gt;0),1,0)</f>
        <v>0</v>
      </c>
      <c r="FW146" s="44">
        <f>IF(AND('Service Matrix'!FW118="",COUNTA('Service Volumes 3'!FW18:FW19)&gt;0),1,0)</f>
        <v>0</v>
      </c>
      <c r="FX146" s="44">
        <f>IF(AND('Service Matrix'!FX118="",COUNTA('Service Volumes 3'!FX18:FX19)&gt;0),1,0)</f>
        <v>0</v>
      </c>
      <c r="FY146" s="44">
        <f>IF(AND('Service Matrix'!FY118="",COUNTA('Service Volumes 3'!FY18:FY19)&gt;0),1,0)</f>
        <v>0</v>
      </c>
      <c r="FZ146" s="44">
        <f>IF(AND('Service Matrix'!FZ118="",COUNTA('Service Volumes 3'!FZ18:FZ19)&gt;0),1,0)</f>
        <v>0</v>
      </c>
      <c r="GA146" s="44">
        <f>IF(AND('Service Matrix'!GA118="",COUNTA('Service Volumes 3'!GA18:GA19)&gt;0),1,0)</f>
        <v>0</v>
      </c>
      <c r="GB146" s="44">
        <f>IF(AND('Service Matrix'!GB118="",COUNTA('Service Volumes 3'!GB18:GB19)&gt;0),1,0)</f>
        <v>0</v>
      </c>
      <c r="GC146" s="44">
        <f>IF(AND('Service Matrix'!GC118="",COUNTA('Service Volumes 3'!GC18:GC19)&gt;0),1,0)</f>
        <v>0</v>
      </c>
      <c r="GD146" s="44">
        <f>IF(AND('Service Matrix'!GD118="",COUNTA('Service Volumes 3'!GD18:GD19)&gt;0),1,0)</f>
        <v>0</v>
      </c>
      <c r="GE146" s="44">
        <f>IF(AND('Service Matrix'!GE118="",COUNTA('Service Volumes 3'!GE18:GE19)&gt;0),1,0)</f>
        <v>0</v>
      </c>
      <c r="GF146" s="44">
        <f>IF(AND('Service Matrix'!GF118="",COUNTA('Service Volumes 3'!GF18:GF19)&gt;0),1,0)</f>
        <v>0</v>
      </c>
      <c r="GG146" s="44">
        <f>IF(AND('Service Matrix'!GG118="",COUNTA('Service Volumes 3'!GG18:GG19)&gt;0),1,0)</f>
        <v>0</v>
      </c>
      <c r="GH146" s="44">
        <f>IF(AND('Service Matrix'!GH118="",COUNTA('Service Volumes 3'!GH18:GH19)&gt;0),1,0)</f>
        <v>0</v>
      </c>
      <c r="GI146" s="44">
        <f>IF(AND('Service Matrix'!GI118="",COUNTA('Service Volumes 3'!GI18:GI19)&gt;0),1,0)</f>
        <v>0</v>
      </c>
      <c r="GJ146" s="44">
        <f>IF(AND('Service Matrix'!GJ118="",COUNTA('Service Volumes 3'!GJ18:GJ19)&gt;0),1,0)</f>
        <v>0</v>
      </c>
      <c r="GK146" s="44">
        <f>IF(AND('Service Matrix'!GK118="",COUNTA('Service Volumes 3'!GK18:GK19)&gt;0),1,0)</f>
        <v>0</v>
      </c>
      <c r="GL146" s="44">
        <f>IF(AND('Service Matrix'!GL118="",COUNTA('Service Volumes 3'!GL18:GL19)&gt;0),1,0)</f>
        <v>0</v>
      </c>
      <c r="GM146" s="44">
        <f>IF(AND('Service Matrix'!GM118="",COUNTA('Service Volumes 3'!GM18:GM19)&gt;0),1,0)</f>
        <v>0</v>
      </c>
      <c r="GN146" s="44">
        <f>IF(AND('Service Matrix'!GN118="",COUNTA('Service Volumes 3'!GN18:GN19)&gt;0),1,0)</f>
        <v>0</v>
      </c>
      <c r="GO146" s="44">
        <f>IF(AND('Service Matrix'!GO118="",COUNTA('Service Volumes 3'!GO18:GO19)&gt;0),1,0)</f>
        <v>0</v>
      </c>
      <c r="GP146" s="44">
        <f>IF(AND('Service Matrix'!GP118="",COUNTA('Service Volumes 3'!GP18:GP19)&gt;0),1,0)</f>
        <v>0</v>
      </c>
      <c r="GQ146" s="44">
        <f>IF(AND('Service Matrix'!GQ118="",COUNTA('Service Volumes 3'!GQ18:GQ19)&gt;0),1,0)</f>
        <v>0</v>
      </c>
      <c r="GR146" s="44">
        <f>IF(AND('Service Matrix'!GR118="",COUNTA('Service Volumes 3'!GR18:GR19)&gt;0),1,0)</f>
        <v>0</v>
      </c>
      <c r="GS146" s="44">
        <f>IF(AND('Service Matrix'!GS118="",COUNTA('Service Volumes 3'!GS18:GS19)&gt;0),1,0)</f>
        <v>0</v>
      </c>
      <c r="GT146" s="44">
        <f>IF(AND('Service Matrix'!GT118="",COUNTA('Service Volumes 3'!GT18:GT19)&gt;0),1,0)</f>
        <v>0</v>
      </c>
      <c r="GU146" s="44">
        <f>IF(AND('Service Matrix'!GU118="",COUNTA('Service Volumes 3'!GU18:GU19)&gt;0),1,0)</f>
        <v>0</v>
      </c>
      <c r="GV146" s="44">
        <f>IF(AND('Service Matrix'!GV118="",COUNTA('Service Volumes 3'!GV18:GV19)&gt;0),1,0)</f>
        <v>0</v>
      </c>
      <c r="GW146" s="44">
        <f>IF(AND('Service Matrix'!GW118="",COUNTA('Service Volumes 3'!GW18:GW19)&gt;0),1,0)</f>
        <v>0</v>
      </c>
      <c r="GX146" s="44">
        <f>IF(AND('Service Matrix'!GX118="",COUNTA('Service Volumes 3'!GX18:GX19)&gt;0),1,0)</f>
        <v>0</v>
      </c>
      <c r="GY146" s="44">
        <f>IF(AND('Service Matrix'!GY118="",COUNTA('Service Volumes 3'!GY18:GY19)&gt;0),1,0)</f>
        <v>0</v>
      </c>
      <c r="GZ146" s="44">
        <f>IF(AND('Service Matrix'!GZ118="",COUNTA('Service Volumes 3'!GZ18:GZ19)&gt;0),1,0)</f>
        <v>0</v>
      </c>
      <c r="HA146" s="44">
        <f>IF(AND('Service Matrix'!HA118="",COUNTA('Service Volumes 3'!HA18:HA19)&gt;0),1,0)</f>
        <v>0</v>
      </c>
      <c r="HB146" s="44">
        <f>IF(AND('Service Matrix'!HB118="",COUNTA('Service Volumes 3'!HB18:HB19)&gt;0),1,0)</f>
        <v>0</v>
      </c>
      <c r="HC146" s="44">
        <f>IF(AND('Service Matrix'!HC118="",COUNTA('Service Volumes 3'!HC18:HC19)&gt;0),1,0)</f>
        <v>0</v>
      </c>
      <c r="HD146" s="44">
        <f>IF(AND('Service Matrix'!HD118="",COUNTA('Service Volumes 3'!HD18:HD19)&gt;0),1,0)</f>
        <v>0</v>
      </c>
      <c r="HE146" s="44">
        <f>IF(AND('Service Matrix'!HE118="",COUNTA('Service Volumes 3'!HE18:HE19)&gt;0),1,0)</f>
        <v>0</v>
      </c>
      <c r="HF146" s="44">
        <f>IF(AND('Service Matrix'!HF118="",COUNTA('Service Volumes 3'!HF18:HF19)&gt;0),1,0)</f>
        <v>0</v>
      </c>
      <c r="HG146" s="44">
        <f>IF(AND('Service Matrix'!HG118="",COUNTA('Service Volumes 3'!HG18:HG19)&gt;0),1,0)</f>
        <v>0</v>
      </c>
      <c r="HH146" s="44">
        <f>IF(AND('Service Matrix'!HH118="",COUNTA('Service Volumes 3'!HH18:HH19)&gt;0),1,0)</f>
        <v>0</v>
      </c>
      <c r="HI146" s="44">
        <f>IF(AND('Service Matrix'!HI118="",COUNTA('Service Volumes 3'!HI18:HI19)&gt;0),1,0)</f>
        <v>0</v>
      </c>
      <c r="HJ146" s="44">
        <f>IF(AND('Service Matrix'!HJ118="",COUNTA('Service Volumes 3'!HJ18:HJ19)&gt;0),1,0)</f>
        <v>0</v>
      </c>
      <c r="HK146" s="44">
        <f>IF(AND('Service Matrix'!HK118="",COUNTA('Service Volumes 3'!HK18:HK19)&gt;0),1,0)</f>
        <v>0</v>
      </c>
      <c r="HL146" s="44">
        <f>IF(AND('Service Matrix'!HL118="",COUNTA('Service Volumes 3'!HL18:HL19)&gt;0),1,0)</f>
        <v>0</v>
      </c>
      <c r="HM146" s="44">
        <f>IF(AND('Service Matrix'!HM118="",COUNTA('Service Volumes 3'!HM18:HM19)&gt;0),1,0)</f>
        <v>0</v>
      </c>
      <c r="HN146" s="44">
        <f>IF(AND('Service Matrix'!HN118="",COUNTA('Service Volumes 3'!HN18:HN19)&gt;0),1,0)</f>
        <v>0</v>
      </c>
      <c r="HO146" s="44">
        <f>IF(AND('Service Matrix'!HO118="",COUNTA('Service Volumes 3'!HO18:HO19)&gt;0),1,0)</f>
        <v>0</v>
      </c>
      <c r="HP146" s="44">
        <f>IF(AND('Service Matrix'!HP118="",COUNTA('Service Volumes 3'!HP18:HP19)&gt;0),1,0)</f>
        <v>0</v>
      </c>
      <c r="HQ146" s="44">
        <f>IF(AND('Service Matrix'!HQ118="",COUNTA('Service Volumes 3'!HQ18:HQ19)&gt;0),1,0)</f>
        <v>0</v>
      </c>
      <c r="HR146" s="44">
        <f>IF(AND('Service Matrix'!HR118="",COUNTA('Service Volumes 3'!HR18:HR19)&gt;0),1,0)</f>
        <v>0</v>
      </c>
      <c r="HS146" s="44">
        <f>IF(AND('Service Matrix'!HS118="",COUNTA('Service Volumes 3'!HS18:HS19)&gt;0),1,0)</f>
        <v>0</v>
      </c>
      <c r="HT146" s="44">
        <f>IF(AND('Service Matrix'!HT118="",COUNTA('Service Volumes 3'!HT18:HT19)&gt;0),1,0)</f>
        <v>0</v>
      </c>
      <c r="HU146" s="44">
        <f>IF(AND('Service Matrix'!HU118="",COUNTA('Service Volumes 3'!HU18:HU19)&gt;0),1,0)</f>
        <v>0</v>
      </c>
      <c r="HV146" s="44">
        <f>IF(AND('Service Matrix'!HV118="",COUNTA('Service Volumes 3'!HV18:HV19)&gt;0),1,0)</f>
        <v>0</v>
      </c>
      <c r="HW146" s="44">
        <f>IF(AND('Service Matrix'!HW118="",COUNTA('Service Volumes 3'!HW18:HW19)&gt;0),1,0)</f>
        <v>0</v>
      </c>
      <c r="HX146" s="44">
        <f>IF(AND('Service Matrix'!HX118="",COUNTA('Service Volumes 3'!HX18:HX19)&gt;0),1,0)</f>
        <v>0</v>
      </c>
      <c r="HY146" s="44">
        <f>IF(AND('Service Matrix'!HY118="",COUNTA('Service Volumes 3'!HY18:HY19)&gt;0),1,0)</f>
        <v>0</v>
      </c>
      <c r="HZ146" s="44">
        <f>IF(AND('Service Matrix'!HZ118="",COUNTA('Service Volumes 3'!HZ18:HZ19)&gt;0),1,0)</f>
        <v>0</v>
      </c>
      <c r="IA146" s="44">
        <f>IF(AND('Service Matrix'!IA118="",COUNTA('Service Volumes 3'!IA18:IA19)&gt;0),1,0)</f>
        <v>0</v>
      </c>
      <c r="IB146" s="44">
        <f>IF(AND('Service Matrix'!IB118="",COUNTA('Service Volumes 3'!IB18:IB19)&gt;0),1,0)</f>
        <v>0</v>
      </c>
      <c r="IC146" s="44">
        <f>IF(AND('Service Matrix'!IC118="",COUNTA('Service Volumes 3'!IC18:IC19)&gt;0),1,0)</f>
        <v>0</v>
      </c>
      <c r="ID146" s="44">
        <f>IF(AND('Service Matrix'!ID118="",COUNTA('Service Volumes 3'!ID18:ID19)&gt;0),1,0)</f>
        <v>0</v>
      </c>
      <c r="IE146" s="44">
        <f>IF(AND('Service Matrix'!IE118="",COUNTA('Service Volumes 3'!IE18:IE19)&gt;0),1,0)</f>
        <v>0</v>
      </c>
      <c r="IF146" s="44">
        <f>IF(AND('Service Matrix'!IF118="",COUNTA('Service Volumes 3'!IF18:IF19)&gt;0),1,0)</f>
        <v>0</v>
      </c>
      <c r="IG146" s="44">
        <f>IF(AND('Service Matrix'!IG118="",COUNTA('Service Volumes 3'!IG18:IG19)&gt;0),1,0)</f>
        <v>0</v>
      </c>
      <c r="IH146" s="44">
        <f>IF(AND('Service Matrix'!IH118="",COUNTA('Service Volumes 3'!IH18:IH19)&gt;0),1,0)</f>
        <v>0</v>
      </c>
      <c r="II146" s="44">
        <f>IF(AND('Service Matrix'!II118="",COUNTA('Service Volumes 3'!II18:II19)&gt;0),1,0)</f>
        <v>0</v>
      </c>
      <c r="IJ146" s="44">
        <f>IF(AND('Service Matrix'!IJ118="",COUNTA('Service Volumes 3'!IJ18:IJ19)&gt;0),1,0)</f>
        <v>0</v>
      </c>
      <c r="IK146" s="44">
        <f>IF(AND('Service Matrix'!IK118="",COUNTA('Service Volumes 3'!IK18:IK19)&gt;0),1,0)</f>
        <v>0</v>
      </c>
      <c r="IL146" s="44">
        <f>IF(AND('Service Matrix'!IL118="",COUNTA('Service Volumes 3'!IL18:IL19)&gt;0),1,0)</f>
        <v>0</v>
      </c>
      <c r="IM146" s="44">
        <f>IF(AND('Service Matrix'!IM118="",COUNTA('Service Volumes 3'!IM18:IM19)&gt;0),1,0)</f>
        <v>0</v>
      </c>
      <c r="IN146" s="44">
        <f>IF(AND('Service Matrix'!IN118="",COUNTA('Service Volumes 3'!IN18:IN19)&gt;0),1,0)</f>
        <v>0</v>
      </c>
      <c r="IO146" s="44">
        <f>IF(AND('Service Matrix'!IO118="",COUNTA('Service Volumes 3'!IO18:IO19)&gt;0),1,0)</f>
        <v>0</v>
      </c>
      <c r="IP146" s="44">
        <f>IF(AND('Service Matrix'!IP118="",COUNTA('Service Volumes 3'!IP18:IP19)&gt;0),1,0)</f>
        <v>0</v>
      </c>
      <c r="IQ146" s="44">
        <f>IF(AND('Service Matrix'!IQ118="",COUNTA('Service Volumes 3'!IQ18:IQ19)&gt;0),1,0)</f>
        <v>0</v>
      </c>
      <c r="IR146" s="44">
        <f>IF(AND('Service Matrix'!IR118="",COUNTA('Service Volumes 3'!IR18:IR19)&gt;0),1,0)</f>
        <v>0</v>
      </c>
      <c r="IS146" s="44">
        <f>IF(AND('Service Matrix'!IS118="",COUNTA('Service Volumes 3'!IS18:IS19)&gt;0),1,0)</f>
        <v>0</v>
      </c>
      <c r="IT146" s="44">
        <f>IF(AND('Service Matrix'!IT118="",COUNTA('Service Volumes 3'!IT18:IT19)&gt;0),1,0)</f>
        <v>0</v>
      </c>
      <c r="IU146" s="44">
        <f>IF(AND('Service Matrix'!IU118="",COUNTA('Service Volumes 3'!IU18:IU19)&gt;0),1,0)</f>
        <v>0</v>
      </c>
      <c r="IV146" s="44">
        <f>IF(AND('Service Matrix'!IV118="",COUNTA('Service Volumes 3'!IV18:IV19)&gt;0),1,0)</f>
        <v>0</v>
      </c>
      <c r="IW146" s="44">
        <f>IF(AND('Service Matrix'!IW118="",COUNTA('Service Volumes 3'!IW18:IW19)&gt;0),1,0)</f>
        <v>0</v>
      </c>
      <c r="IX146" s="44">
        <f>IF(AND('Service Matrix'!IX118="",COUNTA('Service Volumes 3'!IX18:IX19)&gt;0),1,0)</f>
        <v>0</v>
      </c>
      <c r="IY146" s="44">
        <f>IF(AND('Service Matrix'!IY118="",COUNTA('Service Volumes 3'!IY18:IY19)&gt;0),1,0)</f>
        <v>0</v>
      </c>
      <c r="IZ146" s="44">
        <f>IF(AND('Service Matrix'!IZ118="",COUNTA('Service Volumes 3'!IZ18:IZ19)&gt;0),1,0)</f>
        <v>0</v>
      </c>
      <c r="JA146" s="44">
        <f>IF(AND('Service Matrix'!JA118="",COUNTA('Service Volumes 3'!JA18:JA19)&gt;0),1,0)</f>
        <v>0</v>
      </c>
      <c r="JB146" s="44">
        <f>IF(AND('Service Matrix'!JB118="",COUNTA('Service Volumes 3'!JB18:JB19)&gt;0),1,0)</f>
        <v>0</v>
      </c>
      <c r="JC146" s="44">
        <f>IF(AND('Service Matrix'!JC118="",COUNTA('Service Volumes 3'!JC18:JC19)&gt;0),1,0)</f>
        <v>0</v>
      </c>
      <c r="JD146" s="44">
        <f>IF(AND('Service Matrix'!JD118="",COUNTA('Service Volumes 3'!JD18:JD19)&gt;0),1,0)</f>
        <v>0</v>
      </c>
      <c r="JE146" s="44">
        <f>IF(AND('Service Matrix'!JE118="",COUNTA('Service Volumes 3'!JE18:JE19)&gt;0),1,0)</f>
        <v>0</v>
      </c>
      <c r="JF146" s="44">
        <f>IF(AND('Service Matrix'!JF118="",COUNTA('Service Volumes 3'!JF18:JF19)&gt;0),1,0)</f>
        <v>0</v>
      </c>
      <c r="JG146" s="44">
        <f>IF(AND('Service Matrix'!JG118="",COUNTA('Service Volumes 3'!JG18:JG19)&gt;0),1,0)</f>
        <v>0</v>
      </c>
      <c r="JH146" s="44">
        <f>IF(AND('Service Matrix'!JH118="",COUNTA('Service Volumes 3'!JH18:JH19)&gt;0),1,0)</f>
        <v>0</v>
      </c>
      <c r="JI146" s="44">
        <f>IF(AND('Service Matrix'!JI118="",COUNTA('Service Volumes 3'!JI18:JI19)&gt;0),1,0)</f>
        <v>0</v>
      </c>
      <c r="JJ146" s="44">
        <f>IF(AND('Service Matrix'!JJ118="",COUNTA('Service Volumes 3'!JJ18:JJ19)&gt;0),1,0)</f>
        <v>0</v>
      </c>
      <c r="JK146" s="44">
        <f>IF(AND('Service Matrix'!JK118="",COUNTA('Service Volumes 3'!JK18:JK19)&gt;0),1,0)</f>
        <v>0</v>
      </c>
      <c r="JL146" s="44">
        <f>IF(AND('Service Matrix'!JL118="",COUNTA('Service Volumes 3'!JL18:JL19)&gt;0),1,0)</f>
        <v>0</v>
      </c>
      <c r="JM146" s="44">
        <f>IF(AND('Service Matrix'!JM118="",COUNTA('Service Volumes 3'!JM18:JM19)&gt;0),1,0)</f>
        <v>0</v>
      </c>
      <c r="JN146" s="44">
        <f>IF(AND('Service Matrix'!JN118="",COUNTA('Service Volumes 3'!JN18:JN19)&gt;0),1,0)</f>
        <v>0</v>
      </c>
      <c r="JO146" s="44">
        <f>IF(AND('Service Matrix'!JO118="",COUNTA('Service Volumes 3'!JO18:JO19)&gt;0),1,0)</f>
        <v>0</v>
      </c>
      <c r="JP146" s="44">
        <f>IF(AND('Service Matrix'!JP118="",COUNTA('Service Volumes 3'!JP18:JP19)&gt;0),1,0)</f>
        <v>0</v>
      </c>
      <c r="JQ146" s="44">
        <f>IF(AND('Service Matrix'!JQ118="",COUNTA('Service Volumes 3'!JQ18:JQ19)&gt;0),1,0)</f>
        <v>0</v>
      </c>
      <c r="JR146" s="44">
        <f>IF(AND('Service Matrix'!JR118="",COUNTA('Service Volumes 3'!JR18:JR19)&gt;0),1,0)</f>
        <v>0</v>
      </c>
      <c r="JS146" s="44">
        <f>IF(AND('Service Matrix'!JS118="",COUNTA('Service Volumes 3'!JS18:JS19)&gt;0),1,0)</f>
        <v>0</v>
      </c>
      <c r="JT146" s="44">
        <f>IF(AND('Service Matrix'!JT118="",COUNTA('Service Volumes 3'!JT18:JT19)&gt;0),1,0)</f>
        <v>0</v>
      </c>
      <c r="JU146" s="44">
        <f>IF(AND('Service Matrix'!JU118="",COUNTA('Service Volumes 3'!JU18:JU19)&gt;0),1,0)</f>
        <v>0</v>
      </c>
      <c r="JV146" s="44">
        <f>IF(AND('Service Matrix'!JV118="",COUNTA('Service Volumes 3'!JV18:JV19)&gt;0),1,0)</f>
        <v>0</v>
      </c>
      <c r="JW146" s="44">
        <f>IF(AND('Service Matrix'!JW118="",COUNTA('Service Volumes 3'!JW18:JW19)&gt;0),1,0)</f>
        <v>0</v>
      </c>
      <c r="JX146" s="44">
        <f>IF(AND('Service Matrix'!JX118="",COUNTA('Service Volumes 3'!JX18:JX19)&gt;0),1,0)</f>
        <v>0</v>
      </c>
      <c r="JY146" s="44">
        <f>IF(AND('Service Matrix'!JY118="",COUNTA('Service Volumes 3'!JY18:JY19)&gt;0),1,0)</f>
        <v>0</v>
      </c>
      <c r="JZ146" s="44">
        <f>IF(AND('Service Matrix'!JZ118="",COUNTA('Service Volumes 3'!JZ18:JZ19)&gt;0),1,0)</f>
        <v>0</v>
      </c>
      <c r="KA146" s="44">
        <f>IF(AND('Service Matrix'!KA118="",COUNTA('Service Volumes 3'!KA18:KA19)&gt;0),1,0)</f>
        <v>0</v>
      </c>
      <c r="KB146" s="44">
        <f>IF(AND('Service Matrix'!KB118="",COUNTA('Service Volumes 3'!KB18:KB19)&gt;0),1,0)</f>
        <v>0</v>
      </c>
      <c r="KC146" s="44">
        <f>IF(AND('Service Matrix'!KC118="",COUNTA('Service Volumes 3'!KC18:KC19)&gt;0),1,0)</f>
        <v>0</v>
      </c>
      <c r="KD146" s="44">
        <f>IF(AND('Service Matrix'!KD118="",COUNTA('Service Volumes 3'!KD18:KD19)&gt;0),1,0)</f>
        <v>0</v>
      </c>
      <c r="KE146" s="44">
        <f>IF(AND('Service Matrix'!KE118="",COUNTA('Service Volumes 3'!KE18:KE19)&gt;0),1,0)</f>
        <v>0</v>
      </c>
      <c r="KF146" s="44">
        <f>IF(AND('Service Matrix'!KF118="",COUNTA('Service Volumes 3'!KF18:KF19)&gt;0),1,0)</f>
        <v>0</v>
      </c>
      <c r="KG146" s="44">
        <f>IF(AND('Service Matrix'!KG118="",COUNTA('Service Volumes 3'!KG18:KG19)&gt;0),1,0)</f>
        <v>0</v>
      </c>
      <c r="KH146" s="44">
        <f>IF(AND('Service Matrix'!KH118="",COUNTA('Service Volumes 3'!KH18:KH19)&gt;0),1,0)</f>
        <v>0</v>
      </c>
      <c r="KI146" s="44">
        <f>IF(AND('Service Matrix'!KI118="",COUNTA('Service Volumes 3'!KI18:KI19)&gt;0),1,0)</f>
        <v>0</v>
      </c>
      <c r="KJ146" s="44">
        <f>IF(AND('Service Matrix'!KJ118="",COUNTA('Service Volumes 3'!KJ18:KJ19)&gt;0),1,0)</f>
        <v>0</v>
      </c>
      <c r="KK146" s="44">
        <f>IF(AND('Service Matrix'!KK118="",COUNTA('Service Volumes 3'!KK18:KK19)&gt;0),1,0)</f>
        <v>0</v>
      </c>
      <c r="KL146" s="44">
        <f>IF(AND('Service Matrix'!KL118="",COUNTA('Service Volumes 3'!KL18:KL19)&gt;0),1,0)</f>
        <v>0</v>
      </c>
      <c r="KM146" s="44">
        <f>IF(AND('Service Matrix'!KM118="",COUNTA('Service Volumes 3'!KM18:KM19)&gt;0),1,0)</f>
        <v>0</v>
      </c>
      <c r="KN146" s="44">
        <f>IF(AND('Service Matrix'!KN118="",COUNTA('Service Volumes 3'!KN18:KN19)&gt;0),1,0)</f>
        <v>0</v>
      </c>
      <c r="KO146" s="44">
        <f>IF(AND('Service Matrix'!KO118="",COUNTA('Service Volumes 3'!KO18:KO19)&gt;0),1,0)</f>
        <v>0</v>
      </c>
      <c r="KP146" s="44">
        <f>IF(AND('Service Matrix'!KP118="",COUNTA('Service Volumes 3'!KP18:KP19)&gt;0),1,0)</f>
        <v>0</v>
      </c>
      <c r="KQ146" s="44">
        <f>IF(AND('Service Matrix'!KQ118="",COUNTA('Service Volumes 3'!KQ18:KQ19)&gt;0),1,0)</f>
        <v>0</v>
      </c>
      <c r="KR146" s="44">
        <f>IF(AND('Service Matrix'!KR118="",COUNTA('Service Volumes 3'!KR18:KR19)&gt;0),1,0)</f>
        <v>0</v>
      </c>
      <c r="KS146" s="44">
        <f>IF(AND('Service Matrix'!KS118="",COUNTA('Service Volumes 3'!KS18:KS19)&gt;0),1,0)</f>
        <v>0</v>
      </c>
      <c r="KT146" s="44">
        <f>IF(AND('Service Matrix'!KT118="",COUNTA('Service Volumes 3'!KT18:KT19)&gt;0),1,0)</f>
        <v>0</v>
      </c>
      <c r="KU146" s="44">
        <f>IF(AND('Service Matrix'!KU118="",COUNTA('Service Volumes 3'!KU18:KU19)&gt;0),1,0)</f>
        <v>0</v>
      </c>
      <c r="KV146" s="44">
        <f>IF(AND('Service Matrix'!KV118="",COUNTA('Service Volumes 3'!KV18:KV19)&gt;0),1,0)</f>
        <v>0</v>
      </c>
      <c r="KW146" s="44">
        <f>IF(AND('Service Matrix'!KW118="",COUNTA('Service Volumes 3'!KW18:KW19)&gt;0),1,0)</f>
        <v>0</v>
      </c>
      <c r="KX146" s="44">
        <f>IF(AND('Service Matrix'!KX118="",COUNTA('Service Volumes 3'!KX18:KX19)&gt;0),1,0)</f>
        <v>0</v>
      </c>
      <c r="KY146" s="44">
        <f>IF(AND('Service Matrix'!KY118="",COUNTA('Service Volumes 3'!KY18:KY19)&gt;0),1,0)</f>
        <v>0</v>
      </c>
      <c r="KZ146" s="44">
        <f>IF(AND('Service Matrix'!KZ118="",COUNTA('Service Volumes 3'!KZ18:KZ19)&gt;0),1,0)</f>
        <v>0</v>
      </c>
      <c r="LA146" s="44">
        <f>IF(AND('Service Matrix'!LA118="",COUNTA('Service Volumes 3'!LA18:LA19)&gt;0),1,0)</f>
        <v>0</v>
      </c>
      <c r="LB146" s="44">
        <f>IF(AND('Service Matrix'!LB118="",COUNTA('Service Volumes 3'!LB18:LB19)&gt;0),1,0)</f>
        <v>0</v>
      </c>
      <c r="LC146" s="44">
        <f>IF(AND('Service Matrix'!LC118="",COUNTA('Service Volumes 3'!LC18:LC19)&gt;0),1,0)</f>
        <v>0</v>
      </c>
      <c r="LD146" s="44">
        <f>IF(AND('Service Matrix'!LD118="",COUNTA('Service Volumes 3'!LD18:LD19)&gt;0),1,0)</f>
        <v>0</v>
      </c>
      <c r="LE146" s="44">
        <f>IF(AND('Service Matrix'!LE118="",COUNTA('Service Volumes 3'!LE18:LE19)&gt;0),1,0)</f>
        <v>0</v>
      </c>
      <c r="LF146" s="44">
        <f>IF(AND('Service Matrix'!LF118="",COUNTA('Service Volumes 3'!LF18:LF19)&gt;0),1,0)</f>
        <v>0</v>
      </c>
      <c r="LG146" s="44">
        <f>IF(AND('Service Matrix'!LG118="",COUNTA('Service Volumes 3'!LG18:LG19)&gt;0),1,0)</f>
        <v>0</v>
      </c>
      <c r="LH146" s="44">
        <f>IF(AND('Service Matrix'!LH118="",COUNTA('Service Volumes 3'!LH18:LH19)&gt;0),1,0)</f>
        <v>0</v>
      </c>
      <c r="LI146" s="44">
        <f>IF(AND('Service Matrix'!LI118="",COUNTA('Service Volumes 3'!LI18:LI19)&gt;0),1,0)</f>
        <v>0</v>
      </c>
      <c r="LJ146" s="44">
        <f>IF(AND('Service Matrix'!LJ118="",COUNTA('Service Volumes 3'!LJ18:LJ19)&gt;0),1,0)</f>
        <v>0</v>
      </c>
      <c r="LK146" s="44">
        <f>IF(AND('Service Matrix'!LK118="",COUNTA('Service Volumes 3'!LK18:LK19)&gt;0),1,0)</f>
        <v>0</v>
      </c>
      <c r="LL146" s="44">
        <f>IF(AND('Service Matrix'!LL118="",COUNTA('Service Volumes 3'!LL18:LL19)&gt;0),1,0)</f>
        <v>0</v>
      </c>
      <c r="LM146" s="44">
        <f>IF(AND('Service Matrix'!LM118="",COUNTA('Service Volumes 3'!LM18:LM19)&gt;0),1,0)</f>
        <v>0</v>
      </c>
      <c r="LN146" s="44">
        <f>IF(AND('Service Matrix'!LN118="",COUNTA('Service Volumes 3'!LN18:LN19)&gt;0),1,0)</f>
        <v>0</v>
      </c>
      <c r="LO146" s="44">
        <f>IF(AND('Service Matrix'!LO118="",COUNTA('Service Volumes 3'!LO18:LO19)&gt;0),1,0)</f>
        <v>0</v>
      </c>
      <c r="LP146" s="44">
        <f>IF(AND('Service Matrix'!LP118="",COUNTA('Service Volumes 3'!LP18:LP19)&gt;0),1,0)</f>
        <v>0</v>
      </c>
      <c r="LQ146" s="44">
        <f>IF(AND('Service Matrix'!LQ118="",COUNTA('Service Volumes 3'!LQ18:LQ19)&gt;0),1,0)</f>
        <v>0</v>
      </c>
      <c r="LR146" s="44">
        <f>IF(AND('Service Matrix'!LR118="",COUNTA('Service Volumes 3'!LR18:LR19)&gt;0),1,0)</f>
        <v>0</v>
      </c>
      <c r="LS146" s="44">
        <f>IF(AND('Service Matrix'!LS118="",COUNTA('Service Volumes 3'!LS18:LS19)&gt;0),1,0)</f>
        <v>0</v>
      </c>
      <c r="LT146" s="44">
        <f>IF(AND('Service Matrix'!LT118="",COUNTA('Service Volumes 3'!LT18:LT19)&gt;0),1,0)</f>
        <v>0</v>
      </c>
      <c r="LU146" s="44">
        <f>IF(AND('Service Matrix'!LU118="",COUNTA('Service Volumes 3'!LU18:LU19)&gt;0),1,0)</f>
        <v>0</v>
      </c>
      <c r="LV146" s="44">
        <f>IF(AND('Service Matrix'!LV118="",COUNTA('Service Volumes 3'!LV18:LV19)&gt;0),1,0)</f>
        <v>0</v>
      </c>
      <c r="LW146" s="44">
        <f>IF(AND('Service Matrix'!LW118="",COUNTA('Service Volumes 3'!LW18:LW19)&gt;0),1,0)</f>
        <v>0</v>
      </c>
      <c r="LX146" s="44">
        <f>IF(AND('Service Matrix'!LX118="",COUNTA('Service Volumes 3'!LX18:LX19)&gt;0),1,0)</f>
        <v>0</v>
      </c>
      <c r="LY146" s="44">
        <f>IF(AND('Service Matrix'!LY118="",COUNTA('Service Volumes 3'!LY18:LY19)&gt;0),1,0)</f>
        <v>0</v>
      </c>
      <c r="LZ146" s="44">
        <f>IF(AND('Service Matrix'!LZ118="",COUNTA('Service Volumes 3'!LZ18:LZ19)&gt;0),1,0)</f>
        <v>0</v>
      </c>
      <c r="MA146" s="44">
        <f>IF(AND('Service Matrix'!MA118="",COUNTA('Service Volumes 3'!MA18:MA19)&gt;0),1,0)</f>
        <v>0</v>
      </c>
      <c r="MB146" s="44">
        <f>IF(AND('Service Matrix'!MB118="",COUNTA('Service Volumes 3'!MB18:MB19)&gt;0),1,0)</f>
        <v>0</v>
      </c>
      <c r="MC146" s="44">
        <f>IF(AND('Service Matrix'!MC118="",COUNTA('Service Volumes 3'!MC18:MC19)&gt;0),1,0)</f>
        <v>0</v>
      </c>
      <c r="MD146" s="44">
        <f>IF(AND('Service Matrix'!MD118="",COUNTA('Service Volumes 3'!MD18:MD19)&gt;0),1,0)</f>
        <v>0</v>
      </c>
      <c r="ME146" s="44">
        <f>IF(AND('Service Matrix'!ME118="",COUNTA('Service Volumes 3'!ME18:ME19)&gt;0),1,0)</f>
        <v>0</v>
      </c>
      <c r="MF146" s="44">
        <f>IF(AND('Service Matrix'!MF118="",COUNTA('Service Volumes 3'!MF18:MF19)&gt;0),1,0)</f>
        <v>0</v>
      </c>
      <c r="MG146" s="44">
        <f>IF(AND('Service Matrix'!MG118="",COUNTA('Service Volumes 3'!MG18:MG19)&gt;0),1,0)</f>
        <v>0</v>
      </c>
      <c r="MH146" s="44">
        <f>IF(AND('Service Matrix'!MH118="",COUNTA('Service Volumes 3'!MH18:MH19)&gt;0),1,0)</f>
        <v>0</v>
      </c>
      <c r="MI146" s="44">
        <f>IF(AND('Service Matrix'!MI118="",COUNTA('Service Volumes 3'!MI18:MI19)&gt;0),1,0)</f>
        <v>0</v>
      </c>
      <c r="MJ146" s="44">
        <f>IF(AND('Service Matrix'!MJ118="",COUNTA('Service Volumes 3'!MJ18:MJ19)&gt;0),1,0)</f>
        <v>0</v>
      </c>
      <c r="MK146" s="44">
        <f>IF(AND('Service Matrix'!MK118="",COUNTA('Service Volumes 3'!MK18:MK19)&gt;0),1,0)</f>
        <v>0</v>
      </c>
      <c r="ML146" s="44">
        <f>IF(AND('Service Matrix'!ML118="",COUNTA('Service Volumes 3'!ML18:ML19)&gt;0),1,0)</f>
        <v>0</v>
      </c>
      <c r="MM146" s="44">
        <f>IF(AND('Service Matrix'!MM118="",COUNTA('Service Volumes 3'!MM18:MM19)&gt;0),1,0)</f>
        <v>0</v>
      </c>
      <c r="MN146" s="44">
        <f>IF(AND('Service Matrix'!MN118="",COUNTA('Service Volumes 3'!MN18:MN19)&gt;0),1,0)</f>
        <v>0</v>
      </c>
      <c r="MO146" s="44">
        <f>IF(AND('Service Matrix'!MO118="",COUNTA('Service Volumes 3'!MO18:MO19)&gt;0),1,0)</f>
        <v>0</v>
      </c>
      <c r="MP146" s="44">
        <f>IF(AND('Service Matrix'!MP118="",COUNTA('Service Volumes 3'!MP18:MP19)&gt;0),1,0)</f>
        <v>0</v>
      </c>
      <c r="MQ146" s="44">
        <f>IF(AND('Service Matrix'!MQ118="",COUNTA('Service Volumes 3'!MQ18:MQ19)&gt;0),1,0)</f>
        <v>0</v>
      </c>
      <c r="MR146" s="44">
        <f>IF(AND('Service Matrix'!MR118="",COUNTA('Service Volumes 3'!MR18:MR19)&gt;0),1,0)</f>
        <v>0</v>
      </c>
      <c r="MS146" s="44">
        <f>IF(AND('Service Matrix'!MS118="",COUNTA('Service Volumes 3'!MS18:MS19)&gt;0),1,0)</f>
        <v>0</v>
      </c>
      <c r="MT146" s="44">
        <f>IF(AND('Service Matrix'!MT118="",COUNTA('Service Volumes 3'!MT18:MT19)&gt;0),1,0)</f>
        <v>0</v>
      </c>
      <c r="MU146" s="44">
        <f>IF(AND('Service Matrix'!MU118="",COUNTA('Service Volumes 3'!MU18:MU19)&gt;0),1,0)</f>
        <v>0</v>
      </c>
      <c r="MV146" s="44">
        <f>IF(AND('Service Matrix'!MV118="",COUNTA('Service Volumes 3'!MV18:MV19)&gt;0),1,0)</f>
        <v>0</v>
      </c>
      <c r="MW146" s="44">
        <f>IF(AND('Service Matrix'!MW118="",COUNTA('Service Volumes 3'!MW18:MW19)&gt;0),1,0)</f>
        <v>0</v>
      </c>
      <c r="MX146" s="44">
        <f>IF(AND('Service Matrix'!MX118="",COUNTA('Service Volumes 3'!MX18:MX19)&gt;0),1,0)</f>
        <v>0</v>
      </c>
      <c r="MY146" s="44">
        <f>IF(AND('Service Matrix'!MY118="",COUNTA('Service Volumes 3'!MY18:MY19)&gt;0),1,0)</f>
        <v>0</v>
      </c>
      <c r="MZ146" s="44">
        <f>IF(AND('Service Matrix'!MZ118="",COUNTA('Service Volumes 3'!MZ18:MZ19)&gt;0),1,0)</f>
        <v>0</v>
      </c>
      <c r="NA146" s="44">
        <f>IF(AND('Service Matrix'!NA118="",COUNTA('Service Volumes 3'!NA18:NA19)&gt;0),1,0)</f>
        <v>0</v>
      </c>
      <c r="NB146" s="44">
        <f>IF(AND('Service Matrix'!NB118="",COUNTA('Service Volumes 3'!NB18:NB19)&gt;0),1,0)</f>
        <v>0</v>
      </c>
      <c r="NC146" s="44">
        <f>IF(AND('Service Matrix'!NC118="",COUNTA('Service Volumes 3'!NC18:NC19)&gt;0),1,0)</f>
        <v>0</v>
      </c>
      <c r="ND146" s="44">
        <f>IF(AND('Service Matrix'!ND118="",COUNTA('Service Volumes 3'!ND18:ND19)&gt;0),1,0)</f>
        <v>0</v>
      </c>
      <c r="NE146" s="44">
        <f>IF(AND('Service Matrix'!NE118="",COUNTA('Service Volumes 3'!NE18:NE19)&gt;0),1,0)</f>
        <v>0</v>
      </c>
      <c r="NF146" s="44">
        <f>IF(AND('Service Matrix'!NF118="",COUNTA('Service Volumes 3'!NF18:NF19)&gt;0),1,0)</f>
        <v>0</v>
      </c>
      <c r="NG146" s="44">
        <f>IF(AND('Service Matrix'!NG118="",COUNTA('Service Volumes 3'!NG18:NG19)&gt;0),1,0)</f>
        <v>0</v>
      </c>
      <c r="NH146" s="44">
        <f>IF(AND('Service Matrix'!NH118="",COUNTA('Service Volumes 3'!NH18:NH19)&gt;0),1,0)</f>
        <v>0</v>
      </c>
      <c r="NI146" s="44">
        <f>IF(AND('Service Matrix'!NI118="",COUNTA('Service Volumes 3'!NI18:NI19)&gt;0),1,0)</f>
        <v>0</v>
      </c>
      <c r="NJ146" s="44">
        <f>IF(AND('Service Matrix'!NJ118="",COUNTA('Service Volumes 3'!NJ18:NJ19)&gt;0),1,0)</f>
        <v>0</v>
      </c>
      <c r="NK146" s="44">
        <f>IF(AND('Service Matrix'!NK118="",COUNTA('Service Volumes 3'!NK18:NK19)&gt;0),1,0)</f>
        <v>0</v>
      </c>
      <c r="NL146" s="44">
        <f>IF(AND('Service Matrix'!NL118="",COUNTA('Service Volumes 3'!NL18:NL19)&gt;0),1,0)</f>
        <v>0</v>
      </c>
      <c r="NM146" s="44">
        <f>IF(AND('Service Matrix'!NM118="",COUNTA('Service Volumes 3'!NM18:NM19)&gt;0),1,0)</f>
        <v>0</v>
      </c>
      <c r="NN146" s="44">
        <f>IF(AND('Service Matrix'!NN118="",COUNTA('Service Volumes 3'!NN18:NN19)&gt;0),1,0)</f>
        <v>0</v>
      </c>
      <c r="NO146" s="44">
        <f>IF(AND('Service Matrix'!NO118="",COUNTA('Service Volumes 3'!NO18:NO19)&gt;0),1,0)</f>
        <v>0</v>
      </c>
      <c r="NP146" s="44">
        <f>IF(AND('Service Matrix'!NP118="",COUNTA('Service Volumes 3'!NP18:NP19)&gt;0),1,0)</f>
        <v>0</v>
      </c>
      <c r="NQ146" s="44">
        <f>IF(AND('Service Matrix'!NQ118="",COUNTA('Service Volumes 3'!NQ18:NQ19)&gt;0),1,0)</f>
        <v>0</v>
      </c>
      <c r="NR146" s="44">
        <f>IF(AND('Service Matrix'!NR118="",COUNTA('Service Volumes 3'!NR18:NR19)&gt;0),1,0)</f>
        <v>0</v>
      </c>
      <c r="NS146" s="44">
        <f>IF(AND('Service Matrix'!NS118="",COUNTA('Service Volumes 3'!NS18:NS19)&gt;0),1,0)</f>
        <v>0</v>
      </c>
      <c r="NT146" s="44">
        <f>IF(AND('Service Matrix'!NT118="",COUNTA('Service Volumes 3'!NT18:NT19)&gt;0),1,0)</f>
        <v>0</v>
      </c>
      <c r="NU146" s="44">
        <f>IF(AND('Service Matrix'!NU118="",COUNTA('Service Volumes 3'!NU18:NU19)&gt;0),1,0)</f>
        <v>0</v>
      </c>
      <c r="NV146" s="44">
        <f>IF(AND('Service Matrix'!NV118="",COUNTA('Service Volumes 3'!NV18:NV19)&gt;0),1,0)</f>
        <v>0</v>
      </c>
      <c r="NW146" s="44">
        <f>IF(AND('Service Matrix'!NW118="",COUNTA('Service Volumes 3'!NW18:NW19)&gt;0),1,0)</f>
        <v>0</v>
      </c>
      <c r="NX146" s="44">
        <f>IF(AND('Service Matrix'!NX118="",COUNTA('Service Volumes 3'!NX18:NX19)&gt;0),1,0)</f>
        <v>0</v>
      </c>
      <c r="NY146" s="44">
        <f>IF(AND('Service Matrix'!NY118="",COUNTA('Service Volumes 3'!NY18:NY19)&gt;0),1,0)</f>
        <v>0</v>
      </c>
      <c r="NZ146" s="44">
        <f>IF(AND('Service Matrix'!NZ118="",COUNTA('Service Volumes 3'!NZ18:NZ19)&gt;0),1,0)</f>
        <v>0</v>
      </c>
      <c r="OA146" s="44">
        <f>IF(AND('Service Matrix'!OA118="",COUNTA('Service Volumes 3'!OA18:OA19)&gt;0),1,0)</f>
        <v>0</v>
      </c>
      <c r="OB146" s="44">
        <f>IF(AND('Service Matrix'!OB118="",COUNTA('Service Volumes 3'!OB18:OB19)&gt;0),1,0)</f>
        <v>0</v>
      </c>
      <c r="OC146" s="44">
        <f>IF(AND('Service Matrix'!OC118="",COUNTA('Service Volumes 3'!OC18:OC19)&gt;0),1,0)</f>
        <v>0</v>
      </c>
      <c r="OD146" s="44">
        <f>IF(AND('Service Matrix'!OD118="",COUNTA('Service Volumes 3'!OD18:OD19)&gt;0),1,0)</f>
        <v>0</v>
      </c>
      <c r="OE146" s="44">
        <f>IF(AND('Service Matrix'!OE118="",COUNTA('Service Volumes 3'!OE18:OE19)&gt;0),1,0)</f>
        <v>0</v>
      </c>
      <c r="OF146" s="44">
        <f>IF(AND('Service Matrix'!OF118="",COUNTA('Service Volumes 3'!OF18:OF19)&gt;0),1,0)</f>
        <v>0</v>
      </c>
      <c r="OG146" s="44">
        <f>IF(AND('Service Matrix'!OG118="",COUNTA('Service Volumes 3'!OG18:OG19)&gt;0),1,0)</f>
        <v>0</v>
      </c>
      <c r="OH146" s="44">
        <f>IF(AND('Service Matrix'!OH118="",COUNTA('Service Volumes 3'!OH18:OH19)&gt;0),1,0)</f>
        <v>0</v>
      </c>
      <c r="OI146" s="44">
        <f>IF(AND('Service Matrix'!OI118="",COUNTA('Service Volumes 3'!OI18:OI19)&gt;0),1,0)</f>
        <v>0</v>
      </c>
      <c r="OJ146" s="44">
        <f>IF(AND('Service Matrix'!OJ118="",COUNTA('Service Volumes 3'!OJ18:OJ19)&gt;0),1,0)</f>
        <v>0</v>
      </c>
      <c r="OK146" s="44">
        <f>IF(AND('Service Matrix'!OK118="",COUNTA('Service Volumes 3'!OK18:OK19)&gt;0),1,0)</f>
        <v>0</v>
      </c>
      <c r="OL146" s="44">
        <f>IF(AND('Service Matrix'!OL118="",COUNTA('Service Volumes 3'!OL18:OL19)&gt;0),1,0)</f>
        <v>0</v>
      </c>
      <c r="OM146" s="44">
        <f>IF(AND('Service Matrix'!OM118="",COUNTA('Service Volumes 3'!OM18:OM19)&gt;0),1,0)</f>
        <v>0</v>
      </c>
      <c r="ON146" s="44">
        <f>IF(AND('Service Matrix'!ON118="",COUNTA('Service Volumes 3'!ON18:ON19)&gt;0),1,0)</f>
        <v>0</v>
      </c>
    </row>
    <row r="147" spans="2:404" ht="10.25" customHeight="1">
      <c r="B147" s="47" t="s">
        <v>156</v>
      </c>
      <c r="C147" s="45" t="s">
        <v>157</v>
      </c>
      <c r="D147" s="43" t="str">
        <f t="shared" si="7"/>
        <v>OK</v>
      </c>
      <c r="E147" s="44">
        <f>IF(AND('Service Matrix'!E119="",COUNTA('Service Volumes 3'!E20:E21)&gt;0),1,0)</f>
        <v>0</v>
      </c>
      <c r="F147" s="44">
        <f>IF(AND('Service Matrix'!F119="",COUNTA('Service Volumes 3'!F20:F21)&gt;0),1,0)</f>
        <v>0</v>
      </c>
      <c r="G147" s="44">
        <f>IF(AND('Service Matrix'!G119="",COUNTA('Service Volumes 3'!G20:G21)&gt;0),1,0)</f>
        <v>0</v>
      </c>
      <c r="H147" s="44">
        <f>IF(AND('Service Matrix'!H119="",COUNTA('Service Volumes 3'!H20:H21)&gt;0),1,0)</f>
        <v>0</v>
      </c>
      <c r="I147" s="44">
        <f>IF(AND('Service Matrix'!I119="",COUNTA('Service Volumes 3'!I20:I21)&gt;0),1,0)</f>
        <v>0</v>
      </c>
      <c r="J147" s="44">
        <f>IF(AND('Service Matrix'!J119="",COUNTA('Service Volumes 3'!J20:J21)&gt;0),1,0)</f>
        <v>0</v>
      </c>
      <c r="K147" s="44">
        <f>IF(AND('Service Matrix'!K119="",COUNTA('Service Volumes 3'!K20:K21)&gt;0),1,0)</f>
        <v>0</v>
      </c>
      <c r="L147" s="44">
        <f>IF(AND('Service Matrix'!L119="",COUNTA('Service Volumes 3'!L20:L21)&gt;0),1,0)</f>
        <v>0</v>
      </c>
      <c r="M147" s="44">
        <f>IF(AND('Service Matrix'!M119="",COUNTA('Service Volumes 3'!M20:M21)&gt;0),1,0)</f>
        <v>0</v>
      </c>
      <c r="N147" s="44">
        <f>IF(AND('Service Matrix'!N119="",COUNTA('Service Volumes 3'!N20:N21)&gt;0),1,0)</f>
        <v>0</v>
      </c>
      <c r="O147" s="44">
        <f>IF(AND('Service Matrix'!O119="",COUNTA('Service Volumes 3'!O20:O21)&gt;0),1,0)</f>
        <v>0</v>
      </c>
      <c r="P147" s="44">
        <f>IF(AND('Service Matrix'!P119="",COUNTA('Service Volumes 3'!P20:P21)&gt;0),1,0)</f>
        <v>0</v>
      </c>
      <c r="Q147" s="44">
        <f>IF(AND('Service Matrix'!Q119="",COUNTA('Service Volumes 3'!Q20:Q21)&gt;0),1,0)</f>
        <v>0</v>
      </c>
      <c r="R147" s="44">
        <f>IF(AND('Service Matrix'!R119="",COUNTA('Service Volumes 3'!R20:R21)&gt;0),1,0)</f>
        <v>0</v>
      </c>
      <c r="S147" s="44">
        <f>IF(AND('Service Matrix'!S119="",COUNTA('Service Volumes 3'!S20:S21)&gt;0),1,0)</f>
        <v>0</v>
      </c>
      <c r="T147" s="44">
        <f>IF(AND('Service Matrix'!T119="",COUNTA('Service Volumes 3'!T20:T21)&gt;0),1,0)</f>
        <v>0</v>
      </c>
      <c r="U147" s="44">
        <f>IF(AND('Service Matrix'!U119="",COUNTA('Service Volumes 3'!U20:U21)&gt;0),1,0)</f>
        <v>0</v>
      </c>
      <c r="V147" s="44">
        <f>IF(AND('Service Matrix'!V119="",COUNTA('Service Volumes 3'!V20:V21)&gt;0),1,0)</f>
        <v>0</v>
      </c>
      <c r="W147" s="44">
        <f>IF(AND('Service Matrix'!W119="",COUNTA('Service Volumes 3'!W20:W21)&gt;0),1,0)</f>
        <v>0</v>
      </c>
      <c r="X147" s="44">
        <f>IF(AND('Service Matrix'!X119="",COUNTA('Service Volumes 3'!X20:X21)&gt;0),1,0)</f>
        <v>0</v>
      </c>
      <c r="Y147" s="44">
        <f>IF(AND('Service Matrix'!Y119="",COUNTA('Service Volumes 3'!Y20:Y21)&gt;0),1,0)</f>
        <v>0</v>
      </c>
      <c r="Z147" s="44">
        <f>IF(AND('Service Matrix'!Z119="",COUNTA('Service Volumes 3'!Z20:Z21)&gt;0),1,0)</f>
        <v>0</v>
      </c>
      <c r="AA147" s="44">
        <f>IF(AND('Service Matrix'!AA119="",COUNTA('Service Volumes 3'!AA20:AA21)&gt;0),1,0)</f>
        <v>0</v>
      </c>
      <c r="AB147" s="44">
        <f>IF(AND('Service Matrix'!AB119="",COUNTA('Service Volumes 3'!AB20:AB21)&gt;0),1,0)</f>
        <v>0</v>
      </c>
      <c r="AC147" s="44">
        <f>IF(AND('Service Matrix'!AC119="",COUNTA('Service Volumes 3'!AC20:AC21)&gt;0),1,0)</f>
        <v>0</v>
      </c>
      <c r="AD147" s="44">
        <f>IF(AND('Service Matrix'!AD119="",COUNTA('Service Volumes 3'!AD20:AD21)&gt;0),1,0)</f>
        <v>0</v>
      </c>
      <c r="AE147" s="44">
        <f>IF(AND('Service Matrix'!AE119="",COUNTA('Service Volumes 3'!AE20:AE21)&gt;0),1,0)</f>
        <v>0</v>
      </c>
      <c r="AF147" s="44">
        <f>IF(AND('Service Matrix'!AF119="",COUNTA('Service Volumes 3'!AF20:AF21)&gt;0),1,0)</f>
        <v>0</v>
      </c>
      <c r="AG147" s="44">
        <f>IF(AND('Service Matrix'!AG119="",COUNTA('Service Volumes 3'!AG20:AG21)&gt;0),1,0)</f>
        <v>0</v>
      </c>
      <c r="AH147" s="44">
        <f>IF(AND('Service Matrix'!AH119="",COUNTA('Service Volumes 3'!AH20:AH21)&gt;0),1,0)</f>
        <v>0</v>
      </c>
      <c r="AI147" s="44">
        <f>IF(AND('Service Matrix'!AI119="",COUNTA('Service Volumes 3'!AI20:AI21)&gt;0),1,0)</f>
        <v>0</v>
      </c>
      <c r="AJ147" s="44">
        <f>IF(AND('Service Matrix'!AJ119="",COUNTA('Service Volumes 3'!AJ20:AJ21)&gt;0),1,0)</f>
        <v>0</v>
      </c>
      <c r="AK147" s="44">
        <f>IF(AND('Service Matrix'!AK119="",COUNTA('Service Volumes 3'!AK20:AK21)&gt;0),1,0)</f>
        <v>0</v>
      </c>
      <c r="AL147" s="44">
        <f>IF(AND('Service Matrix'!AL119="",COUNTA('Service Volumes 3'!AL20:AL21)&gt;0),1,0)</f>
        <v>0</v>
      </c>
      <c r="AM147" s="44">
        <f>IF(AND('Service Matrix'!AM119="",COUNTA('Service Volumes 3'!AM20:AM21)&gt;0),1,0)</f>
        <v>0</v>
      </c>
      <c r="AN147" s="44">
        <f>IF(AND('Service Matrix'!AN119="",COUNTA('Service Volumes 3'!AN20:AN21)&gt;0),1,0)</f>
        <v>0</v>
      </c>
      <c r="AO147" s="44">
        <f>IF(AND('Service Matrix'!AO119="",COUNTA('Service Volumes 3'!AO20:AO21)&gt;0),1,0)</f>
        <v>0</v>
      </c>
      <c r="AP147" s="44">
        <f>IF(AND('Service Matrix'!AP119="",COUNTA('Service Volumes 3'!AP20:AP21)&gt;0),1,0)</f>
        <v>0</v>
      </c>
      <c r="AQ147" s="44">
        <f>IF(AND('Service Matrix'!AQ119="",COUNTA('Service Volumes 3'!AQ20:AQ21)&gt;0),1,0)</f>
        <v>0</v>
      </c>
      <c r="AR147" s="44">
        <f>IF(AND('Service Matrix'!AR119="",COUNTA('Service Volumes 3'!AR20:AR21)&gt;0),1,0)</f>
        <v>0</v>
      </c>
      <c r="AS147" s="44">
        <f>IF(AND('Service Matrix'!AS119="",COUNTA('Service Volumes 3'!AS20:AS21)&gt;0),1,0)</f>
        <v>0</v>
      </c>
      <c r="AT147" s="44">
        <f>IF(AND('Service Matrix'!AT119="",COUNTA('Service Volumes 3'!AT20:AT21)&gt;0),1,0)</f>
        <v>0</v>
      </c>
      <c r="AU147" s="44">
        <f>IF(AND('Service Matrix'!AU119="",COUNTA('Service Volumes 3'!AU20:AU21)&gt;0),1,0)</f>
        <v>0</v>
      </c>
      <c r="AV147" s="44">
        <f>IF(AND('Service Matrix'!AV119="",COUNTA('Service Volumes 3'!AV20:AV21)&gt;0),1,0)</f>
        <v>0</v>
      </c>
      <c r="AW147" s="44">
        <f>IF(AND('Service Matrix'!AW119="",COUNTA('Service Volumes 3'!AW20:AW21)&gt;0),1,0)</f>
        <v>0</v>
      </c>
      <c r="AX147" s="44">
        <f>IF(AND('Service Matrix'!AX119="",COUNTA('Service Volumes 3'!AX20:AX21)&gt;0),1,0)</f>
        <v>0</v>
      </c>
      <c r="AY147" s="44">
        <f>IF(AND('Service Matrix'!AY119="",COUNTA('Service Volumes 3'!AY20:AY21)&gt;0),1,0)</f>
        <v>0</v>
      </c>
      <c r="AZ147" s="44">
        <f>IF(AND('Service Matrix'!AZ119="",COUNTA('Service Volumes 3'!AZ20:AZ21)&gt;0),1,0)</f>
        <v>0</v>
      </c>
      <c r="BA147" s="44">
        <f>IF(AND('Service Matrix'!BA119="",COUNTA('Service Volumes 3'!BA20:BA21)&gt;0),1,0)</f>
        <v>0</v>
      </c>
      <c r="BB147" s="44">
        <f>IF(AND('Service Matrix'!BB119="",COUNTA('Service Volumes 3'!BB20:BB21)&gt;0),1,0)</f>
        <v>0</v>
      </c>
      <c r="BC147" s="44">
        <f>IF(AND('Service Matrix'!BC119="",COUNTA('Service Volumes 3'!BC20:BC21)&gt;0),1,0)</f>
        <v>0</v>
      </c>
      <c r="BD147" s="44">
        <f>IF(AND('Service Matrix'!BD119="",COUNTA('Service Volumes 3'!BD20:BD21)&gt;0),1,0)</f>
        <v>0</v>
      </c>
      <c r="BE147" s="44">
        <f>IF(AND('Service Matrix'!BE119="",COUNTA('Service Volumes 3'!BE20:BE21)&gt;0),1,0)</f>
        <v>0</v>
      </c>
      <c r="BF147" s="44">
        <f>IF(AND('Service Matrix'!BF119="",COUNTA('Service Volumes 3'!BF20:BF21)&gt;0),1,0)</f>
        <v>0</v>
      </c>
      <c r="BG147" s="44">
        <f>IF(AND('Service Matrix'!BG119="",COUNTA('Service Volumes 3'!BG20:BG21)&gt;0),1,0)</f>
        <v>0</v>
      </c>
      <c r="BH147" s="44">
        <f>IF(AND('Service Matrix'!BH119="",COUNTA('Service Volumes 3'!BH20:BH21)&gt;0),1,0)</f>
        <v>0</v>
      </c>
      <c r="BI147" s="44">
        <f>IF(AND('Service Matrix'!BI119="",COUNTA('Service Volumes 3'!BI20:BI21)&gt;0),1,0)</f>
        <v>0</v>
      </c>
      <c r="BJ147" s="44">
        <f>IF(AND('Service Matrix'!BJ119="",COUNTA('Service Volumes 3'!BJ20:BJ21)&gt;0),1,0)</f>
        <v>0</v>
      </c>
      <c r="BK147" s="44">
        <f>IF(AND('Service Matrix'!BK119="",COUNTA('Service Volumes 3'!BK20:BK21)&gt;0),1,0)</f>
        <v>0</v>
      </c>
      <c r="BL147" s="44">
        <f>IF(AND('Service Matrix'!BL119="",COUNTA('Service Volumes 3'!BL20:BL21)&gt;0),1,0)</f>
        <v>0</v>
      </c>
      <c r="BM147" s="44">
        <f>IF(AND('Service Matrix'!BM119="",COUNTA('Service Volumes 3'!BM20:BM21)&gt;0),1,0)</f>
        <v>0</v>
      </c>
      <c r="BN147" s="44">
        <f>IF(AND('Service Matrix'!BN119="",COUNTA('Service Volumes 3'!BN20:BN21)&gt;0),1,0)</f>
        <v>0</v>
      </c>
      <c r="BO147" s="44">
        <f>IF(AND('Service Matrix'!BO119="",COUNTA('Service Volumes 3'!BO20:BO21)&gt;0),1,0)</f>
        <v>0</v>
      </c>
      <c r="BP147" s="44">
        <f>IF(AND('Service Matrix'!BP119="",COUNTA('Service Volumes 3'!BP20:BP21)&gt;0),1,0)</f>
        <v>0</v>
      </c>
      <c r="BQ147" s="44">
        <f>IF(AND('Service Matrix'!BQ119="",COUNTA('Service Volumes 3'!BQ20:BQ21)&gt;0),1,0)</f>
        <v>0</v>
      </c>
      <c r="BR147" s="44">
        <f>IF(AND('Service Matrix'!BR119="",COUNTA('Service Volumes 3'!BR20:BR21)&gt;0),1,0)</f>
        <v>0</v>
      </c>
      <c r="BS147" s="44">
        <f>IF(AND('Service Matrix'!BS119="",COUNTA('Service Volumes 3'!BS20:BS21)&gt;0),1,0)</f>
        <v>0</v>
      </c>
      <c r="BT147" s="44">
        <f>IF(AND('Service Matrix'!BT119="",COUNTA('Service Volumes 3'!BT20:BT21)&gt;0),1,0)</f>
        <v>0</v>
      </c>
      <c r="BU147" s="44">
        <f>IF(AND('Service Matrix'!BU119="",COUNTA('Service Volumes 3'!BU20:BU21)&gt;0),1,0)</f>
        <v>0</v>
      </c>
      <c r="BV147" s="44">
        <f>IF(AND('Service Matrix'!BV119="",COUNTA('Service Volumes 3'!BV20:BV21)&gt;0),1,0)</f>
        <v>0</v>
      </c>
      <c r="BW147" s="44">
        <f>IF(AND('Service Matrix'!BW119="",COUNTA('Service Volumes 3'!BW20:BW21)&gt;0),1,0)</f>
        <v>0</v>
      </c>
      <c r="BX147" s="44">
        <f>IF(AND('Service Matrix'!BX119="",COUNTA('Service Volumes 3'!BX20:BX21)&gt;0),1,0)</f>
        <v>0</v>
      </c>
      <c r="BY147" s="44">
        <f>IF(AND('Service Matrix'!BY119="",COUNTA('Service Volumes 3'!BY20:BY21)&gt;0),1,0)</f>
        <v>0</v>
      </c>
      <c r="BZ147" s="44">
        <f>IF(AND('Service Matrix'!BZ119="",COUNTA('Service Volumes 3'!BZ20:BZ21)&gt;0),1,0)</f>
        <v>0</v>
      </c>
      <c r="CA147" s="44">
        <f>IF(AND('Service Matrix'!CA119="",COUNTA('Service Volumes 3'!CA20:CA21)&gt;0),1,0)</f>
        <v>0</v>
      </c>
      <c r="CB147" s="44">
        <f>IF(AND('Service Matrix'!CB119="",COUNTA('Service Volumes 3'!CB20:CB21)&gt;0),1,0)</f>
        <v>0</v>
      </c>
      <c r="CC147" s="44">
        <f>IF(AND('Service Matrix'!CC119="",COUNTA('Service Volumes 3'!CC20:CC21)&gt;0),1,0)</f>
        <v>0</v>
      </c>
      <c r="CD147" s="44">
        <f>IF(AND('Service Matrix'!CD119="",COUNTA('Service Volumes 3'!CD20:CD21)&gt;0),1,0)</f>
        <v>0</v>
      </c>
      <c r="CE147" s="44">
        <f>IF(AND('Service Matrix'!CE119="",COUNTA('Service Volumes 3'!CE20:CE21)&gt;0),1,0)</f>
        <v>0</v>
      </c>
      <c r="CF147" s="44">
        <f>IF(AND('Service Matrix'!CF119="",COUNTA('Service Volumes 3'!CF20:CF21)&gt;0),1,0)</f>
        <v>0</v>
      </c>
      <c r="CG147" s="44">
        <f>IF(AND('Service Matrix'!CG119="",COUNTA('Service Volumes 3'!CG20:CG21)&gt;0),1,0)</f>
        <v>0</v>
      </c>
      <c r="CH147" s="44">
        <f>IF(AND('Service Matrix'!CH119="",COUNTA('Service Volumes 3'!CH20:CH21)&gt;0),1,0)</f>
        <v>0</v>
      </c>
      <c r="CI147" s="44">
        <f>IF(AND('Service Matrix'!CI119="",COUNTA('Service Volumes 3'!CI20:CI21)&gt;0),1,0)</f>
        <v>0</v>
      </c>
      <c r="CJ147" s="44">
        <f>IF(AND('Service Matrix'!CJ119="",COUNTA('Service Volumes 3'!CJ20:CJ21)&gt;0),1,0)</f>
        <v>0</v>
      </c>
      <c r="CK147" s="44">
        <f>IF(AND('Service Matrix'!CK119="",COUNTA('Service Volumes 3'!CK20:CK21)&gt;0),1,0)</f>
        <v>0</v>
      </c>
      <c r="CL147" s="44">
        <f>IF(AND('Service Matrix'!CL119="",COUNTA('Service Volumes 3'!CL20:CL21)&gt;0),1,0)</f>
        <v>0</v>
      </c>
      <c r="CM147" s="44">
        <f>IF(AND('Service Matrix'!CM119="",COUNTA('Service Volumes 3'!CM20:CM21)&gt;0),1,0)</f>
        <v>0</v>
      </c>
      <c r="CN147" s="44">
        <f>IF(AND('Service Matrix'!CN119="",COUNTA('Service Volumes 3'!CN20:CN21)&gt;0),1,0)</f>
        <v>0</v>
      </c>
      <c r="CO147" s="44">
        <f>IF(AND('Service Matrix'!CO119="",COUNTA('Service Volumes 3'!CO20:CO21)&gt;0),1,0)</f>
        <v>0</v>
      </c>
      <c r="CP147" s="44">
        <f>IF(AND('Service Matrix'!CP119="",COUNTA('Service Volumes 3'!CP20:CP21)&gt;0),1,0)</f>
        <v>0</v>
      </c>
      <c r="CQ147" s="44">
        <f>IF(AND('Service Matrix'!CQ119="",COUNTA('Service Volumes 3'!CQ20:CQ21)&gt;0),1,0)</f>
        <v>0</v>
      </c>
      <c r="CR147" s="44">
        <f>IF(AND('Service Matrix'!CR119="",COUNTA('Service Volumes 3'!CR20:CR21)&gt;0),1,0)</f>
        <v>0</v>
      </c>
      <c r="CS147" s="44">
        <f>IF(AND('Service Matrix'!CS119="",COUNTA('Service Volumes 3'!CS20:CS21)&gt;0),1,0)</f>
        <v>0</v>
      </c>
      <c r="CT147" s="44">
        <f>IF(AND('Service Matrix'!CT119="",COUNTA('Service Volumes 3'!CT20:CT21)&gt;0),1,0)</f>
        <v>0</v>
      </c>
      <c r="CU147" s="44">
        <f>IF(AND('Service Matrix'!CU119="",COUNTA('Service Volumes 3'!CU20:CU21)&gt;0),1,0)</f>
        <v>0</v>
      </c>
      <c r="CV147" s="44">
        <f>IF(AND('Service Matrix'!CV119="",COUNTA('Service Volumes 3'!CV20:CV21)&gt;0),1,0)</f>
        <v>0</v>
      </c>
      <c r="CW147" s="44">
        <f>IF(AND('Service Matrix'!CW119="",COUNTA('Service Volumes 3'!CW20:CW21)&gt;0),1,0)</f>
        <v>0</v>
      </c>
      <c r="CX147" s="44">
        <f>IF(AND('Service Matrix'!CX119="",COUNTA('Service Volumes 3'!CX20:CX21)&gt;0),1,0)</f>
        <v>0</v>
      </c>
      <c r="CY147" s="44">
        <f>IF(AND('Service Matrix'!CY119="",COUNTA('Service Volumes 3'!CY20:CY21)&gt;0),1,0)</f>
        <v>0</v>
      </c>
      <c r="CZ147" s="44">
        <f>IF(AND('Service Matrix'!CZ119="",COUNTA('Service Volumes 3'!CZ20:CZ21)&gt;0),1,0)</f>
        <v>0</v>
      </c>
      <c r="DA147" s="44">
        <f>IF(AND('Service Matrix'!DA119="",COUNTA('Service Volumes 3'!DA20:DA21)&gt;0),1,0)</f>
        <v>0</v>
      </c>
      <c r="DB147" s="44">
        <f>IF(AND('Service Matrix'!DB119="",COUNTA('Service Volumes 3'!DB20:DB21)&gt;0),1,0)</f>
        <v>0</v>
      </c>
      <c r="DC147" s="44">
        <f>IF(AND('Service Matrix'!DC119="",COUNTA('Service Volumes 3'!DC20:DC21)&gt;0),1,0)</f>
        <v>0</v>
      </c>
      <c r="DD147" s="44">
        <f>IF(AND('Service Matrix'!DD119="",COUNTA('Service Volumes 3'!DD20:DD21)&gt;0),1,0)</f>
        <v>0</v>
      </c>
      <c r="DE147" s="44">
        <f>IF(AND('Service Matrix'!DE119="",COUNTA('Service Volumes 3'!DE20:DE21)&gt;0),1,0)</f>
        <v>0</v>
      </c>
      <c r="DF147" s="44">
        <f>IF(AND('Service Matrix'!DF119="",COUNTA('Service Volumes 3'!DF20:DF21)&gt;0),1,0)</f>
        <v>0</v>
      </c>
      <c r="DG147" s="44">
        <f>IF(AND('Service Matrix'!DG119="",COUNTA('Service Volumes 3'!DG20:DG21)&gt;0),1,0)</f>
        <v>0</v>
      </c>
      <c r="DH147" s="44">
        <f>IF(AND('Service Matrix'!DH119="",COUNTA('Service Volumes 3'!DH20:DH21)&gt;0),1,0)</f>
        <v>0</v>
      </c>
      <c r="DI147" s="44">
        <f>IF(AND('Service Matrix'!DI119="",COUNTA('Service Volumes 3'!DI20:DI21)&gt;0),1,0)</f>
        <v>0</v>
      </c>
      <c r="DJ147" s="44">
        <f>IF(AND('Service Matrix'!DJ119="",COUNTA('Service Volumes 3'!DJ20:DJ21)&gt;0),1,0)</f>
        <v>0</v>
      </c>
      <c r="DK147" s="44">
        <f>IF(AND('Service Matrix'!DK119="",COUNTA('Service Volumes 3'!DK20:DK21)&gt;0),1,0)</f>
        <v>0</v>
      </c>
      <c r="DL147" s="44">
        <f>IF(AND('Service Matrix'!DL119="",COUNTA('Service Volumes 3'!DL20:DL21)&gt;0),1,0)</f>
        <v>0</v>
      </c>
      <c r="DM147" s="44">
        <f>IF(AND('Service Matrix'!DM119="",COUNTA('Service Volumes 3'!DM20:DM21)&gt;0),1,0)</f>
        <v>0</v>
      </c>
      <c r="DN147" s="44">
        <f>IF(AND('Service Matrix'!DN119="",COUNTA('Service Volumes 3'!DN20:DN21)&gt;0),1,0)</f>
        <v>0</v>
      </c>
      <c r="DO147" s="44">
        <f>IF(AND('Service Matrix'!DO119="",COUNTA('Service Volumes 3'!DO20:DO21)&gt;0),1,0)</f>
        <v>0</v>
      </c>
      <c r="DP147" s="44">
        <f>IF(AND('Service Matrix'!DP119="",COUNTA('Service Volumes 3'!DP20:DP21)&gt;0),1,0)</f>
        <v>0</v>
      </c>
      <c r="DQ147" s="44">
        <f>IF(AND('Service Matrix'!DQ119="",COUNTA('Service Volumes 3'!DQ20:DQ21)&gt;0),1,0)</f>
        <v>0</v>
      </c>
      <c r="DR147" s="44">
        <f>IF(AND('Service Matrix'!DR119="",COUNTA('Service Volumes 3'!DR20:DR21)&gt;0),1,0)</f>
        <v>0</v>
      </c>
      <c r="DS147" s="44">
        <f>IF(AND('Service Matrix'!DS119="",COUNTA('Service Volumes 3'!DS20:DS21)&gt;0),1,0)</f>
        <v>0</v>
      </c>
      <c r="DT147" s="44">
        <f>IF(AND('Service Matrix'!DT119="",COUNTA('Service Volumes 3'!DT20:DT21)&gt;0),1,0)</f>
        <v>0</v>
      </c>
      <c r="DU147" s="44">
        <f>IF(AND('Service Matrix'!DU119="",COUNTA('Service Volumes 3'!DU20:DU21)&gt;0),1,0)</f>
        <v>0</v>
      </c>
      <c r="DV147" s="44">
        <f>IF(AND('Service Matrix'!DV119="",COUNTA('Service Volumes 3'!DV20:DV21)&gt;0),1,0)</f>
        <v>0</v>
      </c>
      <c r="DW147" s="44">
        <f>IF(AND('Service Matrix'!DW119="",COUNTA('Service Volumes 3'!DW20:DW21)&gt;0),1,0)</f>
        <v>0</v>
      </c>
      <c r="DX147" s="44">
        <f>IF(AND('Service Matrix'!DX119="",COUNTA('Service Volumes 3'!DX20:DX21)&gt;0),1,0)</f>
        <v>0</v>
      </c>
      <c r="DY147" s="44">
        <f>IF(AND('Service Matrix'!DY119="",COUNTA('Service Volumes 3'!DY20:DY21)&gt;0),1,0)</f>
        <v>0</v>
      </c>
      <c r="DZ147" s="44">
        <f>IF(AND('Service Matrix'!DZ119="",COUNTA('Service Volumes 3'!DZ20:DZ21)&gt;0),1,0)</f>
        <v>0</v>
      </c>
      <c r="EA147" s="44">
        <f>IF(AND('Service Matrix'!EA119="",COUNTA('Service Volumes 3'!EA20:EA21)&gt;0),1,0)</f>
        <v>0</v>
      </c>
      <c r="EB147" s="44">
        <f>IF(AND('Service Matrix'!EB119="",COUNTA('Service Volumes 3'!EB20:EB21)&gt;0),1,0)</f>
        <v>0</v>
      </c>
      <c r="EC147" s="44">
        <f>IF(AND('Service Matrix'!EC119="",COUNTA('Service Volumes 3'!EC20:EC21)&gt;0),1,0)</f>
        <v>0</v>
      </c>
      <c r="ED147" s="44">
        <f>IF(AND('Service Matrix'!ED119="",COUNTA('Service Volumes 3'!ED20:ED21)&gt;0),1,0)</f>
        <v>0</v>
      </c>
      <c r="EE147" s="44">
        <f>IF(AND('Service Matrix'!EE119="",COUNTA('Service Volumes 3'!EE20:EE21)&gt;0),1,0)</f>
        <v>0</v>
      </c>
      <c r="EF147" s="44">
        <f>IF(AND('Service Matrix'!EF119="",COUNTA('Service Volumes 3'!EF20:EF21)&gt;0),1,0)</f>
        <v>0</v>
      </c>
      <c r="EG147" s="44">
        <f>IF(AND('Service Matrix'!EG119="",COUNTA('Service Volumes 3'!EG20:EG21)&gt;0),1,0)</f>
        <v>0</v>
      </c>
      <c r="EH147" s="44">
        <f>IF(AND('Service Matrix'!EH119="",COUNTA('Service Volumes 3'!EH20:EH21)&gt;0),1,0)</f>
        <v>0</v>
      </c>
      <c r="EI147" s="44">
        <f>IF(AND('Service Matrix'!EI119="",COUNTA('Service Volumes 3'!EI20:EI21)&gt;0),1,0)</f>
        <v>0</v>
      </c>
      <c r="EJ147" s="44">
        <f>IF(AND('Service Matrix'!EJ119="",COUNTA('Service Volumes 3'!EJ20:EJ21)&gt;0),1,0)</f>
        <v>0</v>
      </c>
      <c r="EK147" s="44">
        <f>IF(AND('Service Matrix'!EK119="",COUNTA('Service Volumes 3'!EK20:EK21)&gt;0),1,0)</f>
        <v>0</v>
      </c>
      <c r="EL147" s="44">
        <f>IF(AND('Service Matrix'!EL119="",COUNTA('Service Volumes 3'!EL20:EL21)&gt;0),1,0)</f>
        <v>0</v>
      </c>
      <c r="EM147" s="44">
        <f>IF(AND('Service Matrix'!EM119="",COUNTA('Service Volumes 3'!EM20:EM21)&gt;0),1,0)</f>
        <v>0</v>
      </c>
      <c r="EN147" s="44">
        <f>IF(AND('Service Matrix'!EN119="",COUNTA('Service Volumes 3'!EN20:EN21)&gt;0),1,0)</f>
        <v>0</v>
      </c>
      <c r="EO147" s="44">
        <f>IF(AND('Service Matrix'!EO119="",COUNTA('Service Volumes 3'!EO20:EO21)&gt;0),1,0)</f>
        <v>0</v>
      </c>
      <c r="EP147" s="44">
        <f>IF(AND('Service Matrix'!EP119="",COUNTA('Service Volumes 3'!EP20:EP21)&gt;0),1,0)</f>
        <v>0</v>
      </c>
      <c r="EQ147" s="44">
        <f>IF(AND('Service Matrix'!EQ119="",COUNTA('Service Volumes 3'!EQ20:EQ21)&gt;0),1,0)</f>
        <v>0</v>
      </c>
      <c r="ER147" s="44">
        <f>IF(AND('Service Matrix'!ER119="",COUNTA('Service Volumes 3'!ER20:ER21)&gt;0),1,0)</f>
        <v>0</v>
      </c>
      <c r="ES147" s="44">
        <f>IF(AND('Service Matrix'!ES119="",COUNTA('Service Volumes 3'!ES20:ES21)&gt;0),1,0)</f>
        <v>0</v>
      </c>
      <c r="ET147" s="44">
        <f>IF(AND('Service Matrix'!ET119="",COUNTA('Service Volumes 3'!ET20:ET21)&gt;0),1,0)</f>
        <v>0</v>
      </c>
      <c r="EU147" s="44">
        <f>IF(AND('Service Matrix'!EU119="",COUNTA('Service Volumes 3'!EU20:EU21)&gt;0),1,0)</f>
        <v>0</v>
      </c>
      <c r="EV147" s="44">
        <f>IF(AND('Service Matrix'!EV119="",COUNTA('Service Volumes 3'!EV20:EV21)&gt;0),1,0)</f>
        <v>0</v>
      </c>
      <c r="EW147" s="44">
        <f>IF(AND('Service Matrix'!EW119="",COUNTA('Service Volumes 3'!EW20:EW21)&gt;0),1,0)</f>
        <v>0</v>
      </c>
      <c r="EX147" s="44">
        <f>IF(AND('Service Matrix'!EX119="",COUNTA('Service Volumes 3'!EX20:EX21)&gt;0),1,0)</f>
        <v>0</v>
      </c>
      <c r="EY147" s="44">
        <f>IF(AND('Service Matrix'!EY119="",COUNTA('Service Volumes 3'!EY20:EY21)&gt;0),1,0)</f>
        <v>0</v>
      </c>
      <c r="EZ147" s="44">
        <f>IF(AND('Service Matrix'!EZ119="",COUNTA('Service Volumes 3'!EZ20:EZ21)&gt;0),1,0)</f>
        <v>0</v>
      </c>
      <c r="FA147" s="44">
        <f>IF(AND('Service Matrix'!FA119="",COUNTA('Service Volumes 3'!FA20:FA21)&gt;0),1,0)</f>
        <v>0</v>
      </c>
      <c r="FB147" s="44">
        <f>IF(AND('Service Matrix'!FB119="",COUNTA('Service Volumes 3'!FB20:FB21)&gt;0),1,0)</f>
        <v>0</v>
      </c>
      <c r="FC147" s="44">
        <f>IF(AND('Service Matrix'!FC119="",COUNTA('Service Volumes 3'!FC20:FC21)&gt;0),1,0)</f>
        <v>0</v>
      </c>
      <c r="FD147" s="44">
        <f>IF(AND('Service Matrix'!FD119="",COUNTA('Service Volumes 3'!FD20:FD21)&gt;0),1,0)</f>
        <v>0</v>
      </c>
      <c r="FE147" s="44">
        <f>IF(AND('Service Matrix'!FE119="",COUNTA('Service Volumes 3'!FE20:FE21)&gt;0),1,0)</f>
        <v>0</v>
      </c>
      <c r="FF147" s="44">
        <f>IF(AND('Service Matrix'!FF119="",COUNTA('Service Volumes 3'!FF20:FF21)&gt;0),1,0)</f>
        <v>0</v>
      </c>
      <c r="FG147" s="44">
        <f>IF(AND('Service Matrix'!FG119="",COUNTA('Service Volumes 3'!FG20:FG21)&gt;0),1,0)</f>
        <v>0</v>
      </c>
      <c r="FH147" s="44">
        <f>IF(AND('Service Matrix'!FH119="",COUNTA('Service Volumes 3'!FH20:FH21)&gt;0),1,0)</f>
        <v>0</v>
      </c>
      <c r="FI147" s="44">
        <f>IF(AND('Service Matrix'!FI119="",COUNTA('Service Volumes 3'!FI20:FI21)&gt;0),1,0)</f>
        <v>0</v>
      </c>
      <c r="FJ147" s="44">
        <f>IF(AND('Service Matrix'!FJ119="",COUNTA('Service Volumes 3'!FJ20:FJ21)&gt;0),1,0)</f>
        <v>0</v>
      </c>
      <c r="FK147" s="44">
        <f>IF(AND('Service Matrix'!FK119="",COUNTA('Service Volumes 3'!FK20:FK21)&gt;0),1,0)</f>
        <v>0</v>
      </c>
      <c r="FL147" s="44">
        <f>IF(AND('Service Matrix'!FL119="",COUNTA('Service Volumes 3'!FL20:FL21)&gt;0),1,0)</f>
        <v>0</v>
      </c>
      <c r="FM147" s="44">
        <f>IF(AND('Service Matrix'!FM119="",COUNTA('Service Volumes 3'!FM20:FM21)&gt;0),1,0)</f>
        <v>0</v>
      </c>
      <c r="FN147" s="44">
        <f>IF(AND('Service Matrix'!FN119="",COUNTA('Service Volumes 3'!FN20:FN21)&gt;0),1,0)</f>
        <v>0</v>
      </c>
      <c r="FO147" s="44">
        <f>IF(AND('Service Matrix'!FO119="",COUNTA('Service Volumes 3'!FO20:FO21)&gt;0),1,0)</f>
        <v>0</v>
      </c>
      <c r="FP147" s="44">
        <f>IF(AND('Service Matrix'!FP119="",COUNTA('Service Volumes 3'!FP20:FP21)&gt;0),1,0)</f>
        <v>0</v>
      </c>
      <c r="FQ147" s="44">
        <f>IF(AND('Service Matrix'!FQ119="",COUNTA('Service Volumes 3'!FQ20:FQ21)&gt;0),1,0)</f>
        <v>0</v>
      </c>
      <c r="FR147" s="44">
        <f>IF(AND('Service Matrix'!FR119="",COUNTA('Service Volumes 3'!FR20:FR21)&gt;0),1,0)</f>
        <v>0</v>
      </c>
      <c r="FS147" s="44">
        <f>IF(AND('Service Matrix'!FS119="",COUNTA('Service Volumes 3'!FS20:FS21)&gt;0),1,0)</f>
        <v>0</v>
      </c>
      <c r="FT147" s="44">
        <f>IF(AND('Service Matrix'!FT119="",COUNTA('Service Volumes 3'!FT20:FT21)&gt;0),1,0)</f>
        <v>0</v>
      </c>
      <c r="FU147" s="44">
        <f>IF(AND('Service Matrix'!FU119="",COUNTA('Service Volumes 3'!FU20:FU21)&gt;0),1,0)</f>
        <v>0</v>
      </c>
      <c r="FV147" s="44">
        <f>IF(AND('Service Matrix'!FV119="",COUNTA('Service Volumes 3'!FV20:FV21)&gt;0),1,0)</f>
        <v>0</v>
      </c>
      <c r="FW147" s="44">
        <f>IF(AND('Service Matrix'!FW119="",COUNTA('Service Volumes 3'!FW20:FW21)&gt;0),1,0)</f>
        <v>0</v>
      </c>
      <c r="FX147" s="44">
        <f>IF(AND('Service Matrix'!FX119="",COUNTA('Service Volumes 3'!FX20:FX21)&gt;0),1,0)</f>
        <v>0</v>
      </c>
      <c r="FY147" s="44">
        <f>IF(AND('Service Matrix'!FY119="",COUNTA('Service Volumes 3'!FY20:FY21)&gt;0),1,0)</f>
        <v>0</v>
      </c>
      <c r="FZ147" s="44">
        <f>IF(AND('Service Matrix'!FZ119="",COUNTA('Service Volumes 3'!FZ20:FZ21)&gt;0),1,0)</f>
        <v>0</v>
      </c>
      <c r="GA147" s="44">
        <f>IF(AND('Service Matrix'!GA119="",COUNTA('Service Volumes 3'!GA20:GA21)&gt;0),1,0)</f>
        <v>0</v>
      </c>
      <c r="GB147" s="44">
        <f>IF(AND('Service Matrix'!GB119="",COUNTA('Service Volumes 3'!GB20:GB21)&gt;0),1,0)</f>
        <v>0</v>
      </c>
      <c r="GC147" s="44">
        <f>IF(AND('Service Matrix'!GC119="",COUNTA('Service Volumes 3'!GC20:GC21)&gt;0),1,0)</f>
        <v>0</v>
      </c>
      <c r="GD147" s="44">
        <f>IF(AND('Service Matrix'!GD119="",COUNTA('Service Volumes 3'!GD20:GD21)&gt;0),1,0)</f>
        <v>0</v>
      </c>
      <c r="GE147" s="44">
        <f>IF(AND('Service Matrix'!GE119="",COUNTA('Service Volumes 3'!GE20:GE21)&gt;0),1,0)</f>
        <v>0</v>
      </c>
      <c r="GF147" s="44">
        <f>IF(AND('Service Matrix'!GF119="",COUNTA('Service Volumes 3'!GF20:GF21)&gt;0),1,0)</f>
        <v>0</v>
      </c>
      <c r="GG147" s="44">
        <f>IF(AND('Service Matrix'!GG119="",COUNTA('Service Volumes 3'!GG20:GG21)&gt;0),1,0)</f>
        <v>0</v>
      </c>
      <c r="GH147" s="44">
        <f>IF(AND('Service Matrix'!GH119="",COUNTA('Service Volumes 3'!GH20:GH21)&gt;0),1,0)</f>
        <v>0</v>
      </c>
      <c r="GI147" s="44">
        <f>IF(AND('Service Matrix'!GI119="",COUNTA('Service Volumes 3'!GI20:GI21)&gt;0),1,0)</f>
        <v>0</v>
      </c>
      <c r="GJ147" s="44">
        <f>IF(AND('Service Matrix'!GJ119="",COUNTA('Service Volumes 3'!GJ20:GJ21)&gt;0),1,0)</f>
        <v>0</v>
      </c>
      <c r="GK147" s="44">
        <f>IF(AND('Service Matrix'!GK119="",COUNTA('Service Volumes 3'!GK20:GK21)&gt;0),1,0)</f>
        <v>0</v>
      </c>
      <c r="GL147" s="44">
        <f>IF(AND('Service Matrix'!GL119="",COUNTA('Service Volumes 3'!GL20:GL21)&gt;0),1,0)</f>
        <v>0</v>
      </c>
      <c r="GM147" s="44">
        <f>IF(AND('Service Matrix'!GM119="",COUNTA('Service Volumes 3'!GM20:GM21)&gt;0),1,0)</f>
        <v>0</v>
      </c>
      <c r="GN147" s="44">
        <f>IF(AND('Service Matrix'!GN119="",COUNTA('Service Volumes 3'!GN20:GN21)&gt;0),1,0)</f>
        <v>0</v>
      </c>
      <c r="GO147" s="44">
        <f>IF(AND('Service Matrix'!GO119="",COUNTA('Service Volumes 3'!GO20:GO21)&gt;0),1,0)</f>
        <v>0</v>
      </c>
      <c r="GP147" s="44">
        <f>IF(AND('Service Matrix'!GP119="",COUNTA('Service Volumes 3'!GP20:GP21)&gt;0),1,0)</f>
        <v>0</v>
      </c>
      <c r="GQ147" s="44">
        <f>IF(AND('Service Matrix'!GQ119="",COUNTA('Service Volumes 3'!GQ20:GQ21)&gt;0),1,0)</f>
        <v>0</v>
      </c>
      <c r="GR147" s="44">
        <f>IF(AND('Service Matrix'!GR119="",COUNTA('Service Volumes 3'!GR20:GR21)&gt;0),1,0)</f>
        <v>0</v>
      </c>
      <c r="GS147" s="44">
        <f>IF(AND('Service Matrix'!GS119="",COUNTA('Service Volumes 3'!GS20:GS21)&gt;0),1,0)</f>
        <v>0</v>
      </c>
      <c r="GT147" s="44">
        <f>IF(AND('Service Matrix'!GT119="",COUNTA('Service Volumes 3'!GT20:GT21)&gt;0),1,0)</f>
        <v>0</v>
      </c>
      <c r="GU147" s="44">
        <f>IF(AND('Service Matrix'!GU119="",COUNTA('Service Volumes 3'!GU20:GU21)&gt;0),1,0)</f>
        <v>0</v>
      </c>
      <c r="GV147" s="44">
        <f>IF(AND('Service Matrix'!GV119="",COUNTA('Service Volumes 3'!GV20:GV21)&gt;0),1,0)</f>
        <v>0</v>
      </c>
      <c r="GW147" s="44">
        <f>IF(AND('Service Matrix'!GW119="",COUNTA('Service Volumes 3'!GW20:GW21)&gt;0),1,0)</f>
        <v>0</v>
      </c>
      <c r="GX147" s="44">
        <f>IF(AND('Service Matrix'!GX119="",COUNTA('Service Volumes 3'!GX20:GX21)&gt;0),1,0)</f>
        <v>0</v>
      </c>
      <c r="GY147" s="44">
        <f>IF(AND('Service Matrix'!GY119="",COUNTA('Service Volumes 3'!GY20:GY21)&gt;0),1,0)</f>
        <v>0</v>
      </c>
      <c r="GZ147" s="44">
        <f>IF(AND('Service Matrix'!GZ119="",COUNTA('Service Volumes 3'!GZ20:GZ21)&gt;0),1,0)</f>
        <v>0</v>
      </c>
      <c r="HA147" s="44">
        <f>IF(AND('Service Matrix'!HA119="",COUNTA('Service Volumes 3'!HA20:HA21)&gt;0),1,0)</f>
        <v>0</v>
      </c>
      <c r="HB147" s="44">
        <f>IF(AND('Service Matrix'!HB119="",COUNTA('Service Volumes 3'!HB20:HB21)&gt;0),1,0)</f>
        <v>0</v>
      </c>
      <c r="HC147" s="44">
        <f>IF(AND('Service Matrix'!HC119="",COUNTA('Service Volumes 3'!HC20:HC21)&gt;0),1,0)</f>
        <v>0</v>
      </c>
      <c r="HD147" s="44">
        <f>IF(AND('Service Matrix'!HD119="",COUNTA('Service Volumes 3'!HD20:HD21)&gt;0),1,0)</f>
        <v>0</v>
      </c>
      <c r="HE147" s="44">
        <f>IF(AND('Service Matrix'!HE119="",COUNTA('Service Volumes 3'!HE20:HE21)&gt;0),1,0)</f>
        <v>0</v>
      </c>
      <c r="HF147" s="44">
        <f>IF(AND('Service Matrix'!HF119="",COUNTA('Service Volumes 3'!HF20:HF21)&gt;0),1,0)</f>
        <v>0</v>
      </c>
      <c r="HG147" s="44">
        <f>IF(AND('Service Matrix'!HG119="",COUNTA('Service Volumes 3'!HG20:HG21)&gt;0),1,0)</f>
        <v>0</v>
      </c>
      <c r="HH147" s="44">
        <f>IF(AND('Service Matrix'!HH119="",COUNTA('Service Volumes 3'!HH20:HH21)&gt;0),1,0)</f>
        <v>0</v>
      </c>
      <c r="HI147" s="44">
        <f>IF(AND('Service Matrix'!HI119="",COUNTA('Service Volumes 3'!HI20:HI21)&gt;0),1,0)</f>
        <v>0</v>
      </c>
      <c r="HJ147" s="44">
        <f>IF(AND('Service Matrix'!HJ119="",COUNTA('Service Volumes 3'!HJ20:HJ21)&gt;0),1,0)</f>
        <v>0</v>
      </c>
      <c r="HK147" s="44">
        <f>IF(AND('Service Matrix'!HK119="",COUNTA('Service Volumes 3'!HK20:HK21)&gt;0),1,0)</f>
        <v>0</v>
      </c>
      <c r="HL147" s="44">
        <f>IF(AND('Service Matrix'!HL119="",COUNTA('Service Volumes 3'!HL20:HL21)&gt;0),1,0)</f>
        <v>0</v>
      </c>
      <c r="HM147" s="44">
        <f>IF(AND('Service Matrix'!HM119="",COUNTA('Service Volumes 3'!HM20:HM21)&gt;0),1,0)</f>
        <v>0</v>
      </c>
      <c r="HN147" s="44">
        <f>IF(AND('Service Matrix'!HN119="",COUNTA('Service Volumes 3'!HN20:HN21)&gt;0),1,0)</f>
        <v>0</v>
      </c>
      <c r="HO147" s="44">
        <f>IF(AND('Service Matrix'!HO119="",COUNTA('Service Volumes 3'!HO20:HO21)&gt;0),1,0)</f>
        <v>0</v>
      </c>
      <c r="HP147" s="44">
        <f>IF(AND('Service Matrix'!HP119="",COUNTA('Service Volumes 3'!HP20:HP21)&gt;0),1,0)</f>
        <v>0</v>
      </c>
      <c r="HQ147" s="44">
        <f>IF(AND('Service Matrix'!HQ119="",COUNTA('Service Volumes 3'!HQ20:HQ21)&gt;0),1,0)</f>
        <v>0</v>
      </c>
      <c r="HR147" s="44">
        <f>IF(AND('Service Matrix'!HR119="",COUNTA('Service Volumes 3'!HR20:HR21)&gt;0),1,0)</f>
        <v>0</v>
      </c>
      <c r="HS147" s="44">
        <f>IF(AND('Service Matrix'!HS119="",COUNTA('Service Volumes 3'!HS20:HS21)&gt;0),1,0)</f>
        <v>0</v>
      </c>
      <c r="HT147" s="44">
        <f>IF(AND('Service Matrix'!HT119="",COUNTA('Service Volumes 3'!HT20:HT21)&gt;0),1,0)</f>
        <v>0</v>
      </c>
      <c r="HU147" s="44">
        <f>IF(AND('Service Matrix'!HU119="",COUNTA('Service Volumes 3'!HU20:HU21)&gt;0),1,0)</f>
        <v>0</v>
      </c>
      <c r="HV147" s="44">
        <f>IF(AND('Service Matrix'!HV119="",COUNTA('Service Volumes 3'!HV20:HV21)&gt;0),1,0)</f>
        <v>0</v>
      </c>
      <c r="HW147" s="44">
        <f>IF(AND('Service Matrix'!HW119="",COUNTA('Service Volumes 3'!HW20:HW21)&gt;0),1,0)</f>
        <v>0</v>
      </c>
      <c r="HX147" s="44">
        <f>IF(AND('Service Matrix'!HX119="",COUNTA('Service Volumes 3'!HX20:HX21)&gt;0),1,0)</f>
        <v>0</v>
      </c>
      <c r="HY147" s="44">
        <f>IF(AND('Service Matrix'!HY119="",COUNTA('Service Volumes 3'!HY20:HY21)&gt;0),1,0)</f>
        <v>0</v>
      </c>
      <c r="HZ147" s="44">
        <f>IF(AND('Service Matrix'!HZ119="",COUNTA('Service Volumes 3'!HZ20:HZ21)&gt;0),1,0)</f>
        <v>0</v>
      </c>
      <c r="IA147" s="44">
        <f>IF(AND('Service Matrix'!IA119="",COUNTA('Service Volumes 3'!IA20:IA21)&gt;0),1,0)</f>
        <v>0</v>
      </c>
      <c r="IB147" s="44">
        <f>IF(AND('Service Matrix'!IB119="",COUNTA('Service Volumes 3'!IB20:IB21)&gt;0),1,0)</f>
        <v>0</v>
      </c>
      <c r="IC147" s="44">
        <f>IF(AND('Service Matrix'!IC119="",COUNTA('Service Volumes 3'!IC20:IC21)&gt;0),1,0)</f>
        <v>0</v>
      </c>
      <c r="ID147" s="44">
        <f>IF(AND('Service Matrix'!ID119="",COUNTA('Service Volumes 3'!ID20:ID21)&gt;0),1,0)</f>
        <v>0</v>
      </c>
      <c r="IE147" s="44">
        <f>IF(AND('Service Matrix'!IE119="",COUNTA('Service Volumes 3'!IE20:IE21)&gt;0),1,0)</f>
        <v>0</v>
      </c>
      <c r="IF147" s="44">
        <f>IF(AND('Service Matrix'!IF119="",COUNTA('Service Volumes 3'!IF20:IF21)&gt;0),1,0)</f>
        <v>0</v>
      </c>
      <c r="IG147" s="44">
        <f>IF(AND('Service Matrix'!IG119="",COUNTA('Service Volumes 3'!IG20:IG21)&gt;0),1,0)</f>
        <v>0</v>
      </c>
      <c r="IH147" s="44">
        <f>IF(AND('Service Matrix'!IH119="",COUNTA('Service Volumes 3'!IH20:IH21)&gt;0),1,0)</f>
        <v>0</v>
      </c>
      <c r="II147" s="44">
        <f>IF(AND('Service Matrix'!II119="",COUNTA('Service Volumes 3'!II20:II21)&gt;0),1,0)</f>
        <v>0</v>
      </c>
      <c r="IJ147" s="44">
        <f>IF(AND('Service Matrix'!IJ119="",COUNTA('Service Volumes 3'!IJ20:IJ21)&gt;0),1,0)</f>
        <v>0</v>
      </c>
      <c r="IK147" s="44">
        <f>IF(AND('Service Matrix'!IK119="",COUNTA('Service Volumes 3'!IK20:IK21)&gt;0),1,0)</f>
        <v>0</v>
      </c>
      <c r="IL147" s="44">
        <f>IF(AND('Service Matrix'!IL119="",COUNTA('Service Volumes 3'!IL20:IL21)&gt;0),1,0)</f>
        <v>0</v>
      </c>
      <c r="IM147" s="44">
        <f>IF(AND('Service Matrix'!IM119="",COUNTA('Service Volumes 3'!IM20:IM21)&gt;0),1,0)</f>
        <v>0</v>
      </c>
      <c r="IN147" s="44">
        <f>IF(AND('Service Matrix'!IN119="",COUNTA('Service Volumes 3'!IN20:IN21)&gt;0),1,0)</f>
        <v>0</v>
      </c>
      <c r="IO147" s="44">
        <f>IF(AND('Service Matrix'!IO119="",COUNTA('Service Volumes 3'!IO20:IO21)&gt;0),1,0)</f>
        <v>0</v>
      </c>
      <c r="IP147" s="44">
        <f>IF(AND('Service Matrix'!IP119="",COUNTA('Service Volumes 3'!IP20:IP21)&gt;0),1,0)</f>
        <v>0</v>
      </c>
      <c r="IQ147" s="44">
        <f>IF(AND('Service Matrix'!IQ119="",COUNTA('Service Volumes 3'!IQ20:IQ21)&gt;0),1,0)</f>
        <v>0</v>
      </c>
      <c r="IR147" s="44">
        <f>IF(AND('Service Matrix'!IR119="",COUNTA('Service Volumes 3'!IR20:IR21)&gt;0),1,0)</f>
        <v>0</v>
      </c>
      <c r="IS147" s="44">
        <f>IF(AND('Service Matrix'!IS119="",COUNTA('Service Volumes 3'!IS20:IS21)&gt;0),1,0)</f>
        <v>0</v>
      </c>
      <c r="IT147" s="44">
        <f>IF(AND('Service Matrix'!IT119="",COUNTA('Service Volumes 3'!IT20:IT21)&gt;0),1,0)</f>
        <v>0</v>
      </c>
      <c r="IU147" s="44">
        <f>IF(AND('Service Matrix'!IU119="",COUNTA('Service Volumes 3'!IU20:IU21)&gt;0),1,0)</f>
        <v>0</v>
      </c>
      <c r="IV147" s="44">
        <f>IF(AND('Service Matrix'!IV119="",COUNTA('Service Volumes 3'!IV20:IV21)&gt;0),1,0)</f>
        <v>0</v>
      </c>
      <c r="IW147" s="44">
        <f>IF(AND('Service Matrix'!IW119="",COUNTA('Service Volumes 3'!IW20:IW21)&gt;0),1,0)</f>
        <v>0</v>
      </c>
      <c r="IX147" s="44">
        <f>IF(AND('Service Matrix'!IX119="",COUNTA('Service Volumes 3'!IX20:IX21)&gt;0),1,0)</f>
        <v>0</v>
      </c>
      <c r="IY147" s="44">
        <f>IF(AND('Service Matrix'!IY119="",COUNTA('Service Volumes 3'!IY20:IY21)&gt;0),1,0)</f>
        <v>0</v>
      </c>
      <c r="IZ147" s="44">
        <f>IF(AND('Service Matrix'!IZ119="",COUNTA('Service Volumes 3'!IZ20:IZ21)&gt;0),1,0)</f>
        <v>0</v>
      </c>
      <c r="JA147" s="44">
        <f>IF(AND('Service Matrix'!JA119="",COUNTA('Service Volumes 3'!JA20:JA21)&gt;0),1,0)</f>
        <v>0</v>
      </c>
      <c r="JB147" s="44">
        <f>IF(AND('Service Matrix'!JB119="",COUNTA('Service Volumes 3'!JB20:JB21)&gt;0),1,0)</f>
        <v>0</v>
      </c>
      <c r="JC147" s="44">
        <f>IF(AND('Service Matrix'!JC119="",COUNTA('Service Volumes 3'!JC20:JC21)&gt;0),1,0)</f>
        <v>0</v>
      </c>
      <c r="JD147" s="44">
        <f>IF(AND('Service Matrix'!JD119="",COUNTA('Service Volumes 3'!JD20:JD21)&gt;0),1,0)</f>
        <v>0</v>
      </c>
      <c r="JE147" s="44">
        <f>IF(AND('Service Matrix'!JE119="",COUNTA('Service Volumes 3'!JE20:JE21)&gt;0),1,0)</f>
        <v>0</v>
      </c>
      <c r="JF147" s="44">
        <f>IF(AND('Service Matrix'!JF119="",COUNTA('Service Volumes 3'!JF20:JF21)&gt;0),1,0)</f>
        <v>0</v>
      </c>
      <c r="JG147" s="44">
        <f>IF(AND('Service Matrix'!JG119="",COUNTA('Service Volumes 3'!JG20:JG21)&gt;0),1,0)</f>
        <v>0</v>
      </c>
      <c r="JH147" s="44">
        <f>IF(AND('Service Matrix'!JH119="",COUNTA('Service Volumes 3'!JH20:JH21)&gt;0),1,0)</f>
        <v>0</v>
      </c>
      <c r="JI147" s="44">
        <f>IF(AND('Service Matrix'!JI119="",COUNTA('Service Volumes 3'!JI20:JI21)&gt;0),1,0)</f>
        <v>0</v>
      </c>
      <c r="JJ147" s="44">
        <f>IF(AND('Service Matrix'!JJ119="",COUNTA('Service Volumes 3'!JJ20:JJ21)&gt;0),1,0)</f>
        <v>0</v>
      </c>
      <c r="JK147" s="44">
        <f>IF(AND('Service Matrix'!JK119="",COUNTA('Service Volumes 3'!JK20:JK21)&gt;0),1,0)</f>
        <v>0</v>
      </c>
      <c r="JL147" s="44">
        <f>IF(AND('Service Matrix'!JL119="",COUNTA('Service Volumes 3'!JL20:JL21)&gt;0),1,0)</f>
        <v>0</v>
      </c>
      <c r="JM147" s="44">
        <f>IF(AND('Service Matrix'!JM119="",COUNTA('Service Volumes 3'!JM20:JM21)&gt;0),1,0)</f>
        <v>0</v>
      </c>
      <c r="JN147" s="44">
        <f>IF(AND('Service Matrix'!JN119="",COUNTA('Service Volumes 3'!JN20:JN21)&gt;0),1,0)</f>
        <v>0</v>
      </c>
      <c r="JO147" s="44">
        <f>IF(AND('Service Matrix'!JO119="",COUNTA('Service Volumes 3'!JO20:JO21)&gt;0),1,0)</f>
        <v>0</v>
      </c>
      <c r="JP147" s="44">
        <f>IF(AND('Service Matrix'!JP119="",COUNTA('Service Volumes 3'!JP20:JP21)&gt;0),1,0)</f>
        <v>0</v>
      </c>
      <c r="JQ147" s="44">
        <f>IF(AND('Service Matrix'!JQ119="",COUNTA('Service Volumes 3'!JQ20:JQ21)&gt;0),1,0)</f>
        <v>0</v>
      </c>
      <c r="JR147" s="44">
        <f>IF(AND('Service Matrix'!JR119="",COUNTA('Service Volumes 3'!JR20:JR21)&gt;0),1,0)</f>
        <v>0</v>
      </c>
      <c r="JS147" s="44">
        <f>IF(AND('Service Matrix'!JS119="",COUNTA('Service Volumes 3'!JS20:JS21)&gt;0),1,0)</f>
        <v>0</v>
      </c>
      <c r="JT147" s="44">
        <f>IF(AND('Service Matrix'!JT119="",COUNTA('Service Volumes 3'!JT20:JT21)&gt;0),1,0)</f>
        <v>0</v>
      </c>
      <c r="JU147" s="44">
        <f>IF(AND('Service Matrix'!JU119="",COUNTA('Service Volumes 3'!JU20:JU21)&gt;0),1,0)</f>
        <v>0</v>
      </c>
      <c r="JV147" s="44">
        <f>IF(AND('Service Matrix'!JV119="",COUNTA('Service Volumes 3'!JV20:JV21)&gt;0),1,0)</f>
        <v>0</v>
      </c>
      <c r="JW147" s="44">
        <f>IF(AND('Service Matrix'!JW119="",COUNTA('Service Volumes 3'!JW20:JW21)&gt;0),1,0)</f>
        <v>0</v>
      </c>
      <c r="JX147" s="44">
        <f>IF(AND('Service Matrix'!JX119="",COUNTA('Service Volumes 3'!JX20:JX21)&gt;0),1,0)</f>
        <v>0</v>
      </c>
      <c r="JY147" s="44">
        <f>IF(AND('Service Matrix'!JY119="",COUNTA('Service Volumes 3'!JY20:JY21)&gt;0),1,0)</f>
        <v>0</v>
      </c>
      <c r="JZ147" s="44">
        <f>IF(AND('Service Matrix'!JZ119="",COUNTA('Service Volumes 3'!JZ20:JZ21)&gt;0),1,0)</f>
        <v>0</v>
      </c>
      <c r="KA147" s="44">
        <f>IF(AND('Service Matrix'!KA119="",COUNTA('Service Volumes 3'!KA20:KA21)&gt;0),1,0)</f>
        <v>0</v>
      </c>
      <c r="KB147" s="44">
        <f>IF(AND('Service Matrix'!KB119="",COUNTA('Service Volumes 3'!KB20:KB21)&gt;0),1,0)</f>
        <v>0</v>
      </c>
      <c r="KC147" s="44">
        <f>IF(AND('Service Matrix'!KC119="",COUNTA('Service Volumes 3'!KC20:KC21)&gt;0),1,0)</f>
        <v>0</v>
      </c>
      <c r="KD147" s="44">
        <f>IF(AND('Service Matrix'!KD119="",COUNTA('Service Volumes 3'!KD20:KD21)&gt;0),1,0)</f>
        <v>0</v>
      </c>
      <c r="KE147" s="44">
        <f>IF(AND('Service Matrix'!KE119="",COUNTA('Service Volumes 3'!KE20:KE21)&gt;0),1,0)</f>
        <v>0</v>
      </c>
      <c r="KF147" s="44">
        <f>IF(AND('Service Matrix'!KF119="",COUNTA('Service Volumes 3'!KF20:KF21)&gt;0),1,0)</f>
        <v>0</v>
      </c>
      <c r="KG147" s="44">
        <f>IF(AND('Service Matrix'!KG119="",COUNTA('Service Volumes 3'!KG20:KG21)&gt;0),1,0)</f>
        <v>0</v>
      </c>
      <c r="KH147" s="44">
        <f>IF(AND('Service Matrix'!KH119="",COUNTA('Service Volumes 3'!KH20:KH21)&gt;0),1,0)</f>
        <v>0</v>
      </c>
      <c r="KI147" s="44">
        <f>IF(AND('Service Matrix'!KI119="",COUNTA('Service Volumes 3'!KI20:KI21)&gt;0),1,0)</f>
        <v>0</v>
      </c>
      <c r="KJ147" s="44">
        <f>IF(AND('Service Matrix'!KJ119="",COUNTA('Service Volumes 3'!KJ20:KJ21)&gt;0),1,0)</f>
        <v>0</v>
      </c>
      <c r="KK147" s="44">
        <f>IF(AND('Service Matrix'!KK119="",COUNTA('Service Volumes 3'!KK20:KK21)&gt;0),1,0)</f>
        <v>0</v>
      </c>
      <c r="KL147" s="44">
        <f>IF(AND('Service Matrix'!KL119="",COUNTA('Service Volumes 3'!KL20:KL21)&gt;0),1,0)</f>
        <v>0</v>
      </c>
      <c r="KM147" s="44">
        <f>IF(AND('Service Matrix'!KM119="",COUNTA('Service Volumes 3'!KM20:KM21)&gt;0),1,0)</f>
        <v>0</v>
      </c>
      <c r="KN147" s="44">
        <f>IF(AND('Service Matrix'!KN119="",COUNTA('Service Volumes 3'!KN20:KN21)&gt;0),1,0)</f>
        <v>0</v>
      </c>
      <c r="KO147" s="44">
        <f>IF(AND('Service Matrix'!KO119="",COUNTA('Service Volumes 3'!KO20:KO21)&gt;0),1,0)</f>
        <v>0</v>
      </c>
      <c r="KP147" s="44">
        <f>IF(AND('Service Matrix'!KP119="",COUNTA('Service Volumes 3'!KP20:KP21)&gt;0),1,0)</f>
        <v>0</v>
      </c>
      <c r="KQ147" s="44">
        <f>IF(AND('Service Matrix'!KQ119="",COUNTA('Service Volumes 3'!KQ20:KQ21)&gt;0),1,0)</f>
        <v>0</v>
      </c>
      <c r="KR147" s="44">
        <f>IF(AND('Service Matrix'!KR119="",COUNTA('Service Volumes 3'!KR20:KR21)&gt;0),1,0)</f>
        <v>0</v>
      </c>
      <c r="KS147" s="44">
        <f>IF(AND('Service Matrix'!KS119="",COUNTA('Service Volumes 3'!KS20:KS21)&gt;0),1,0)</f>
        <v>0</v>
      </c>
      <c r="KT147" s="44">
        <f>IF(AND('Service Matrix'!KT119="",COUNTA('Service Volumes 3'!KT20:KT21)&gt;0),1,0)</f>
        <v>0</v>
      </c>
      <c r="KU147" s="44">
        <f>IF(AND('Service Matrix'!KU119="",COUNTA('Service Volumes 3'!KU20:KU21)&gt;0),1,0)</f>
        <v>0</v>
      </c>
      <c r="KV147" s="44">
        <f>IF(AND('Service Matrix'!KV119="",COUNTA('Service Volumes 3'!KV20:KV21)&gt;0),1,0)</f>
        <v>0</v>
      </c>
      <c r="KW147" s="44">
        <f>IF(AND('Service Matrix'!KW119="",COUNTA('Service Volumes 3'!KW20:KW21)&gt;0),1,0)</f>
        <v>0</v>
      </c>
      <c r="KX147" s="44">
        <f>IF(AND('Service Matrix'!KX119="",COUNTA('Service Volumes 3'!KX20:KX21)&gt;0),1,0)</f>
        <v>0</v>
      </c>
      <c r="KY147" s="44">
        <f>IF(AND('Service Matrix'!KY119="",COUNTA('Service Volumes 3'!KY20:KY21)&gt;0),1,0)</f>
        <v>0</v>
      </c>
      <c r="KZ147" s="44">
        <f>IF(AND('Service Matrix'!KZ119="",COUNTA('Service Volumes 3'!KZ20:KZ21)&gt;0),1,0)</f>
        <v>0</v>
      </c>
      <c r="LA147" s="44">
        <f>IF(AND('Service Matrix'!LA119="",COUNTA('Service Volumes 3'!LA20:LA21)&gt;0),1,0)</f>
        <v>0</v>
      </c>
      <c r="LB147" s="44">
        <f>IF(AND('Service Matrix'!LB119="",COUNTA('Service Volumes 3'!LB20:LB21)&gt;0),1,0)</f>
        <v>0</v>
      </c>
      <c r="LC147" s="44">
        <f>IF(AND('Service Matrix'!LC119="",COUNTA('Service Volumes 3'!LC20:LC21)&gt;0),1,0)</f>
        <v>0</v>
      </c>
      <c r="LD147" s="44">
        <f>IF(AND('Service Matrix'!LD119="",COUNTA('Service Volumes 3'!LD20:LD21)&gt;0),1,0)</f>
        <v>0</v>
      </c>
      <c r="LE147" s="44">
        <f>IF(AND('Service Matrix'!LE119="",COUNTA('Service Volumes 3'!LE20:LE21)&gt;0),1,0)</f>
        <v>0</v>
      </c>
      <c r="LF147" s="44">
        <f>IF(AND('Service Matrix'!LF119="",COUNTA('Service Volumes 3'!LF20:LF21)&gt;0),1,0)</f>
        <v>0</v>
      </c>
      <c r="LG147" s="44">
        <f>IF(AND('Service Matrix'!LG119="",COUNTA('Service Volumes 3'!LG20:LG21)&gt;0),1,0)</f>
        <v>0</v>
      </c>
      <c r="LH147" s="44">
        <f>IF(AND('Service Matrix'!LH119="",COUNTA('Service Volumes 3'!LH20:LH21)&gt;0),1,0)</f>
        <v>0</v>
      </c>
      <c r="LI147" s="44">
        <f>IF(AND('Service Matrix'!LI119="",COUNTA('Service Volumes 3'!LI20:LI21)&gt;0),1,0)</f>
        <v>0</v>
      </c>
      <c r="LJ147" s="44">
        <f>IF(AND('Service Matrix'!LJ119="",COUNTA('Service Volumes 3'!LJ20:LJ21)&gt;0),1,0)</f>
        <v>0</v>
      </c>
      <c r="LK147" s="44">
        <f>IF(AND('Service Matrix'!LK119="",COUNTA('Service Volumes 3'!LK20:LK21)&gt;0),1,0)</f>
        <v>0</v>
      </c>
      <c r="LL147" s="44">
        <f>IF(AND('Service Matrix'!LL119="",COUNTA('Service Volumes 3'!LL20:LL21)&gt;0),1,0)</f>
        <v>0</v>
      </c>
      <c r="LM147" s="44">
        <f>IF(AND('Service Matrix'!LM119="",COUNTA('Service Volumes 3'!LM20:LM21)&gt;0),1,0)</f>
        <v>0</v>
      </c>
      <c r="LN147" s="44">
        <f>IF(AND('Service Matrix'!LN119="",COUNTA('Service Volumes 3'!LN20:LN21)&gt;0),1,0)</f>
        <v>0</v>
      </c>
      <c r="LO147" s="44">
        <f>IF(AND('Service Matrix'!LO119="",COUNTA('Service Volumes 3'!LO20:LO21)&gt;0),1,0)</f>
        <v>0</v>
      </c>
      <c r="LP147" s="44">
        <f>IF(AND('Service Matrix'!LP119="",COUNTA('Service Volumes 3'!LP20:LP21)&gt;0),1,0)</f>
        <v>0</v>
      </c>
      <c r="LQ147" s="44">
        <f>IF(AND('Service Matrix'!LQ119="",COUNTA('Service Volumes 3'!LQ20:LQ21)&gt;0),1,0)</f>
        <v>0</v>
      </c>
      <c r="LR147" s="44">
        <f>IF(AND('Service Matrix'!LR119="",COUNTA('Service Volumes 3'!LR20:LR21)&gt;0),1,0)</f>
        <v>0</v>
      </c>
      <c r="LS147" s="44">
        <f>IF(AND('Service Matrix'!LS119="",COUNTA('Service Volumes 3'!LS20:LS21)&gt;0),1,0)</f>
        <v>0</v>
      </c>
      <c r="LT147" s="44">
        <f>IF(AND('Service Matrix'!LT119="",COUNTA('Service Volumes 3'!LT20:LT21)&gt;0),1,0)</f>
        <v>0</v>
      </c>
      <c r="LU147" s="44">
        <f>IF(AND('Service Matrix'!LU119="",COUNTA('Service Volumes 3'!LU20:LU21)&gt;0),1,0)</f>
        <v>0</v>
      </c>
      <c r="LV147" s="44">
        <f>IF(AND('Service Matrix'!LV119="",COUNTA('Service Volumes 3'!LV20:LV21)&gt;0),1,0)</f>
        <v>0</v>
      </c>
      <c r="LW147" s="44">
        <f>IF(AND('Service Matrix'!LW119="",COUNTA('Service Volumes 3'!LW20:LW21)&gt;0),1,0)</f>
        <v>0</v>
      </c>
      <c r="LX147" s="44">
        <f>IF(AND('Service Matrix'!LX119="",COUNTA('Service Volumes 3'!LX20:LX21)&gt;0),1,0)</f>
        <v>0</v>
      </c>
      <c r="LY147" s="44">
        <f>IF(AND('Service Matrix'!LY119="",COUNTA('Service Volumes 3'!LY20:LY21)&gt;0),1,0)</f>
        <v>0</v>
      </c>
      <c r="LZ147" s="44">
        <f>IF(AND('Service Matrix'!LZ119="",COUNTA('Service Volumes 3'!LZ20:LZ21)&gt;0),1,0)</f>
        <v>0</v>
      </c>
      <c r="MA147" s="44">
        <f>IF(AND('Service Matrix'!MA119="",COUNTA('Service Volumes 3'!MA20:MA21)&gt;0),1,0)</f>
        <v>0</v>
      </c>
      <c r="MB147" s="44">
        <f>IF(AND('Service Matrix'!MB119="",COUNTA('Service Volumes 3'!MB20:MB21)&gt;0),1,0)</f>
        <v>0</v>
      </c>
      <c r="MC147" s="44">
        <f>IF(AND('Service Matrix'!MC119="",COUNTA('Service Volumes 3'!MC20:MC21)&gt;0),1,0)</f>
        <v>0</v>
      </c>
      <c r="MD147" s="44">
        <f>IF(AND('Service Matrix'!MD119="",COUNTA('Service Volumes 3'!MD20:MD21)&gt;0),1,0)</f>
        <v>0</v>
      </c>
      <c r="ME147" s="44">
        <f>IF(AND('Service Matrix'!ME119="",COUNTA('Service Volumes 3'!ME20:ME21)&gt;0),1,0)</f>
        <v>0</v>
      </c>
      <c r="MF147" s="44">
        <f>IF(AND('Service Matrix'!MF119="",COUNTA('Service Volumes 3'!MF20:MF21)&gt;0),1,0)</f>
        <v>0</v>
      </c>
      <c r="MG147" s="44">
        <f>IF(AND('Service Matrix'!MG119="",COUNTA('Service Volumes 3'!MG20:MG21)&gt;0),1,0)</f>
        <v>0</v>
      </c>
      <c r="MH147" s="44">
        <f>IF(AND('Service Matrix'!MH119="",COUNTA('Service Volumes 3'!MH20:MH21)&gt;0),1,0)</f>
        <v>0</v>
      </c>
      <c r="MI147" s="44">
        <f>IF(AND('Service Matrix'!MI119="",COUNTA('Service Volumes 3'!MI20:MI21)&gt;0),1,0)</f>
        <v>0</v>
      </c>
      <c r="MJ147" s="44">
        <f>IF(AND('Service Matrix'!MJ119="",COUNTA('Service Volumes 3'!MJ20:MJ21)&gt;0),1,0)</f>
        <v>0</v>
      </c>
      <c r="MK147" s="44">
        <f>IF(AND('Service Matrix'!MK119="",COUNTA('Service Volumes 3'!MK20:MK21)&gt;0),1,0)</f>
        <v>0</v>
      </c>
      <c r="ML147" s="44">
        <f>IF(AND('Service Matrix'!ML119="",COUNTA('Service Volumes 3'!ML20:ML21)&gt;0),1,0)</f>
        <v>0</v>
      </c>
      <c r="MM147" s="44">
        <f>IF(AND('Service Matrix'!MM119="",COUNTA('Service Volumes 3'!MM20:MM21)&gt;0),1,0)</f>
        <v>0</v>
      </c>
      <c r="MN147" s="44">
        <f>IF(AND('Service Matrix'!MN119="",COUNTA('Service Volumes 3'!MN20:MN21)&gt;0),1,0)</f>
        <v>0</v>
      </c>
      <c r="MO147" s="44">
        <f>IF(AND('Service Matrix'!MO119="",COUNTA('Service Volumes 3'!MO20:MO21)&gt;0),1,0)</f>
        <v>0</v>
      </c>
      <c r="MP147" s="44">
        <f>IF(AND('Service Matrix'!MP119="",COUNTA('Service Volumes 3'!MP20:MP21)&gt;0),1,0)</f>
        <v>0</v>
      </c>
      <c r="MQ147" s="44">
        <f>IF(AND('Service Matrix'!MQ119="",COUNTA('Service Volumes 3'!MQ20:MQ21)&gt;0),1,0)</f>
        <v>0</v>
      </c>
      <c r="MR147" s="44">
        <f>IF(AND('Service Matrix'!MR119="",COUNTA('Service Volumes 3'!MR20:MR21)&gt;0),1,0)</f>
        <v>0</v>
      </c>
      <c r="MS147" s="44">
        <f>IF(AND('Service Matrix'!MS119="",COUNTA('Service Volumes 3'!MS20:MS21)&gt;0),1,0)</f>
        <v>0</v>
      </c>
      <c r="MT147" s="44">
        <f>IF(AND('Service Matrix'!MT119="",COUNTA('Service Volumes 3'!MT20:MT21)&gt;0),1,0)</f>
        <v>0</v>
      </c>
      <c r="MU147" s="44">
        <f>IF(AND('Service Matrix'!MU119="",COUNTA('Service Volumes 3'!MU20:MU21)&gt;0),1,0)</f>
        <v>0</v>
      </c>
      <c r="MV147" s="44">
        <f>IF(AND('Service Matrix'!MV119="",COUNTA('Service Volumes 3'!MV20:MV21)&gt;0),1,0)</f>
        <v>0</v>
      </c>
      <c r="MW147" s="44">
        <f>IF(AND('Service Matrix'!MW119="",COUNTA('Service Volumes 3'!MW20:MW21)&gt;0),1,0)</f>
        <v>0</v>
      </c>
      <c r="MX147" s="44">
        <f>IF(AND('Service Matrix'!MX119="",COUNTA('Service Volumes 3'!MX20:MX21)&gt;0),1,0)</f>
        <v>0</v>
      </c>
      <c r="MY147" s="44">
        <f>IF(AND('Service Matrix'!MY119="",COUNTA('Service Volumes 3'!MY20:MY21)&gt;0),1,0)</f>
        <v>0</v>
      </c>
      <c r="MZ147" s="44">
        <f>IF(AND('Service Matrix'!MZ119="",COUNTA('Service Volumes 3'!MZ20:MZ21)&gt;0),1,0)</f>
        <v>0</v>
      </c>
      <c r="NA147" s="44">
        <f>IF(AND('Service Matrix'!NA119="",COUNTA('Service Volumes 3'!NA20:NA21)&gt;0),1,0)</f>
        <v>0</v>
      </c>
      <c r="NB147" s="44">
        <f>IF(AND('Service Matrix'!NB119="",COUNTA('Service Volumes 3'!NB20:NB21)&gt;0),1,0)</f>
        <v>0</v>
      </c>
      <c r="NC147" s="44">
        <f>IF(AND('Service Matrix'!NC119="",COUNTA('Service Volumes 3'!NC20:NC21)&gt;0),1,0)</f>
        <v>0</v>
      </c>
      <c r="ND147" s="44">
        <f>IF(AND('Service Matrix'!ND119="",COUNTA('Service Volumes 3'!ND20:ND21)&gt;0),1,0)</f>
        <v>0</v>
      </c>
      <c r="NE147" s="44">
        <f>IF(AND('Service Matrix'!NE119="",COUNTA('Service Volumes 3'!NE20:NE21)&gt;0),1,0)</f>
        <v>0</v>
      </c>
      <c r="NF147" s="44">
        <f>IF(AND('Service Matrix'!NF119="",COUNTA('Service Volumes 3'!NF20:NF21)&gt;0),1,0)</f>
        <v>0</v>
      </c>
      <c r="NG147" s="44">
        <f>IF(AND('Service Matrix'!NG119="",COUNTA('Service Volumes 3'!NG20:NG21)&gt;0),1,0)</f>
        <v>0</v>
      </c>
      <c r="NH147" s="44">
        <f>IF(AND('Service Matrix'!NH119="",COUNTA('Service Volumes 3'!NH20:NH21)&gt;0),1,0)</f>
        <v>0</v>
      </c>
      <c r="NI147" s="44">
        <f>IF(AND('Service Matrix'!NI119="",COUNTA('Service Volumes 3'!NI20:NI21)&gt;0),1,0)</f>
        <v>0</v>
      </c>
      <c r="NJ147" s="44">
        <f>IF(AND('Service Matrix'!NJ119="",COUNTA('Service Volumes 3'!NJ20:NJ21)&gt;0),1,0)</f>
        <v>0</v>
      </c>
      <c r="NK147" s="44">
        <f>IF(AND('Service Matrix'!NK119="",COUNTA('Service Volumes 3'!NK20:NK21)&gt;0),1,0)</f>
        <v>0</v>
      </c>
      <c r="NL147" s="44">
        <f>IF(AND('Service Matrix'!NL119="",COUNTA('Service Volumes 3'!NL20:NL21)&gt;0),1,0)</f>
        <v>0</v>
      </c>
      <c r="NM147" s="44">
        <f>IF(AND('Service Matrix'!NM119="",COUNTA('Service Volumes 3'!NM20:NM21)&gt;0),1,0)</f>
        <v>0</v>
      </c>
      <c r="NN147" s="44">
        <f>IF(AND('Service Matrix'!NN119="",COUNTA('Service Volumes 3'!NN20:NN21)&gt;0),1,0)</f>
        <v>0</v>
      </c>
      <c r="NO147" s="44">
        <f>IF(AND('Service Matrix'!NO119="",COUNTA('Service Volumes 3'!NO20:NO21)&gt;0),1,0)</f>
        <v>0</v>
      </c>
      <c r="NP147" s="44">
        <f>IF(AND('Service Matrix'!NP119="",COUNTA('Service Volumes 3'!NP20:NP21)&gt;0),1,0)</f>
        <v>0</v>
      </c>
      <c r="NQ147" s="44">
        <f>IF(AND('Service Matrix'!NQ119="",COUNTA('Service Volumes 3'!NQ20:NQ21)&gt;0),1,0)</f>
        <v>0</v>
      </c>
      <c r="NR147" s="44">
        <f>IF(AND('Service Matrix'!NR119="",COUNTA('Service Volumes 3'!NR20:NR21)&gt;0),1,0)</f>
        <v>0</v>
      </c>
      <c r="NS147" s="44">
        <f>IF(AND('Service Matrix'!NS119="",COUNTA('Service Volumes 3'!NS20:NS21)&gt;0),1,0)</f>
        <v>0</v>
      </c>
      <c r="NT147" s="44">
        <f>IF(AND('Service Matrix'!NT119="",COUNTA('Service Volumes 3'!NT20:NT21)&gt;0),1,0)</f>
        <v>0</v>
      </c>
      <c r="NU147" s="44">
        <f>IF(AND('Service Matrix'!NU119="",COUNTA('Service Volumes 3'!NU20:NU21)&gt;0),1,0)</f>
        <v>0</v>
      </c>
      <c r="NV147" s="44">
        <f>IF(AND('Service Matrix'!NV119="",COUNTA('Service Volumes 3'!NV20:NV21)&gt;0),1,0)</f>
        <v>0</v>
      </c>
      <c r="NW147" s="44">
        <f>IF(AND('Service Matrix'!NW119="",COUNTA('Service Volumes 3'!NW20:NW21)&gt;0),1,0)</f>
        <v>0</v>
      </c>
      <c r="NX147" s="44">
        <f>IF(AND('Service Matrix'!NX119="",COUNTA('Service Volumes 3'!NX20:NX21)&gt;0),1,0)</f>
        <v>0</v>
      </c>
      <c r="NY147" s="44">
        <f>IF(AND('Service Matrix'!NY119="",COUNTA('Service Volumes 3'!NY20:NY21)&gt;0),1,0)</f>
        <v>0</v>
      </c>
      <c r="NZ147" s="44">
        <f>IF(AND('Service Matrix'!NZ119="",COUNTA('Service Volumes 3'!NZ20:NZ21)&gt;0),1,0)</f>
        <v>0</v>
      </c>
      <c r="OA147" s="44">
        <f>IF(AND('Service Matrix'!OA119="",COUNTA('Service Volumes 3'!OA20:OA21)&gt;0),1,0)</f>
        <v>0</v>
      </c>
      <c r="OB147" s="44">
        <f>IF(AND('Service Matrix'!OB119="",COUNTA('Service Volumes 3'!OB20:OB21)&gt;0),1,0)</f>
        <v>0</v>
      </c>
      <c r="OC147" s="44">
        <f>IF(AND('Service Matrix'!OC119="",COUNTA('Service Volumes 3'!OC20:OC21)&gt;0),1,0)</f>
        <v>0</v>
      </c>
      <c r="OD147" s="44">
        <f>IF(AND('Service Matrix'!OD119="",COUNTA('Service Volumes 3'!OD20:OD21)&gt;0),1,0)</f>
        <v>0</v>
      </c>
      <c r="OE147" s="44">
        <f>IF(AND('Service Matrix'!OE119="",COUNTA('Service Volumes 3'!OE20:OE21)&gt;0),1,0)</f>
        <v>0</v>
      </c>
      <c r="OF147" s="44">
        <f>IF(AND('Service Matrix'!OF119="",COUNTA('Service Volumes 3'!OF20:OF21)&gt;0),1,0)</f>
        <v>0</v>
      </c>
      <c r="OG147" s="44">
        <f>IF(AND('Service Matrix'!OG119="",COUNTA('Service Volumes 3'!OG20:OG21)&gt;0),1,0)</f>
        <v>0</v>
      </c>
      <c r="OH147" s="44">
        <f>IF(AND('Service Matrix'!OH119="",COUNTA('Service Volumes 3'!OH20:OH21)&gt;0),1,0)</f>
        <v>0</v>
      </c>
      <c r="OI147" s="44">
        <f>IF(AND('Service Matrix'!OI119="",COUNTA('Service Volumes 3'!OI20:OI21)&gt;0),1,0)</f>
        <v>0</v>
      </c>
      <c r="OJ147" s="44">
        <f>IF(AND('Service Matrix'!OJ119="",COUNTA('Service Volumes 3'!OJ20:OJ21)&gt;0),1,0)</f>
        <v>0</v>
      </c>
      <c r="OK147" s="44">
        <f>IF(AND('Service Matrix'!OK119="",COUNTA('Service Volumes 3'!OK20:OK21)&gt;0),1,0)</f>
        <v>0</v>
      </c>
      <c r="OL147" s="44">
        <f>IF(AND('Service Matrix'!OL119="",COUNTA('Service Volumes 3'!OL20:OL21)&gt;0),1,0)</f>
        <v>0</v>
      </c>
      <c r="OM147" s="44">
        <f>IF(AND('Service Matrix'!OM119="",COUNTA('Service Volumes 3'!OM20:OM21)&gt;0),1,0)</f>
        <v>0</v>
      </c>
      <c r="ON147" s="44">
        <f>IF(AND('Service Matrix'!ON119="",COUNTA('Service Volumes 3'!ON20:ON21)&gt;0),1,0)</f>
        <v>0</v>
      </c>
    </row>
    <row r="148" spans="2:404" ht="10.25" customHeight="1">
      <c r="B148" s="47" t="s">
        <v>158</v>
      </c>
      <c r="C148" s="45" t="s">
        <v>159</v>
      </c>
      <c r="D148" s="43" t="str">
        <f t="shared" si="7"/>
        <v>OK</v>
      </c>
      <c r="E148" s="44">
        <f>IF(AND('Service Matrix'!E120="",COUNTA('Service Volumes 3'!E22:E23)&gt;0),1,0)</f>
        <v>0</v>
      </c>
      <c r="F148" s="44">
        <f>IF(AND('Service Matrix'!F120="",COUNTA('Service Volumes 3'!F22:F23)&gt;0),1,0)</f>
        <v>0</v>
      </c>
      <c r="G148" s="44">
        <f>IF(AND('Service Matrix'!G120="",COUNTA('Service Volumes 3'!G22:G23)&gt;0),1,0)</f>
        <v>0</v>
      </c>
      <c r="H148" s="44">
        <f>IF(AND('Service Matrix'!H120="",COUNTA('Service Volumes 3'!H22:H23)&gt;0),1,0)</f>
        <v>0</v>
      </c>
      <c r="I148" s="44">
        <f>IF(AND('Service Matrix'!I120="",COUNTA('Service Volumes 3'!I22:I23)&gt;0),1,0)</f>
        <v>0</v>
      </c>
      <c r="J148" s="44">
        <f>IF(AND('Service Matrix'!J120="",COUNTA('Service Volumes 3'!J22:J23)&gt;0),1,0)</f>
        <v>0</v>
      </c>
      <c r="K148" s="44">
        <f>IF(AND('Service Matrix'!K120="",COUNTA('Service Volumes 3'!K22:K23)&gt;0),1,0)</f>
        <v>0</v>
      </c>
      <c r="L148" s="44">
        <f>IF(AND('Service Matrix'!L120="",COUNTA('Service Volumes 3'!L22:L23)&gt;0),1,0)</f>
        <v>0</v>
      </c>
      <c r="M148" s="44">
        <f>IF(AND('Service Matrix'!M120="",COUNTA('Service Volumes 3'!M22:M23)&gt;0),1,0)</f>
        <v>0</v>
      </c>
      <c r="N148" s="44">
        <f>IF(AND('Service Matrix'!N120="",COUNTA('Service Volumes 3'!N22:N23)&gt;0),1,0)</f>
        <v>0</v>
      </c>
      <c r="O148" s="44">
        <f>IF(AND('Service Matrix'!O120="",COUNTA('Service Volumes 3'!O22:O23)&gt;0),1,0)</f>
        <v>0</v>
      </c>
      <c r="P148" s="44">
        <f>IF(AND('Service Matrix'!P120="",COUNTA('Service Volumes 3'!P22:P23)&gt;0),1,0)</f>
        <v>0</v>
      </c>
      <c r="Q148" s="44">
        <f>IF(AND('Service Matrix'!Q120="",COUNTA('Service Volumes 3'!Q22:Q23)&gt;0),1,0)</f>
        <v>0</v>
      </c>
      <c r="R148" s="44">
        <f>IF(AND('Service Matrix'!R120="",COUNTA('Service Volumes 3'!R22:R23)&gt;0),1,0)</f>
        <v>0</v>
      </c>
      <c r="S148" s="44">
        <f>IF(AND('Service Matrix'!S120="",COUNTA('Service Volumes 3'!S22:S23)&gt;0),1,0)</f>
        <v>0</v>
      </c>
      <c r="T148" s="44">
        <f>IF(AND('Service Matrix'!T120="",COUNTA('Service Volumes 3'!T22:T23)&gt;0),1,0)</f>
        <v>0</v>
      </c>
      <c r="U148" s="44">
        <f>IF(AND('Service Matrix'!U120="",COUNTA('Service Volumes 3'!U22:U23)&gt;0),1,0)</f>
        <v>0</v>
      </c>
      <c r="V148" s="44">
        <f>IF(AND('Service Matrix'!V120="",COUNTA('Service Volumes 3'!V22:V23)&gt;0),1,0)</f>
        <v>0</v>
      </c>
      <c r="W148" s="44">
        <f>IF(AND('Service Matrix'!W120="",COUNTA('Service Volumes 3'!W22:W23)&gt;0),1,0)</f>
        <v>0</v>
      </c>
      <c r="X148" s="44">
        <f>IF(AND('Service Matrix'!X120="",COUNTA('Service Volumes 3'!X22:X23)&gt;0),1,0)</f>
        <v>0</v>
      </c>
      <c r="Y148" s="44">
        <f>IF(AND('Service Matrix'!Y120="",COUNTA('Service Volumes 3'!Y22:Y23)&gt;0),1,0)</f>
        <v>0</v>
      </c>
      <c r="Z148" s="44">
        <f>IF(AND('Service Matrix'!Z120="",COUNTA('Service Volumes 3'!Z22:Z23)&gt;0),1,0)</f>
        <v>0</v>
      </c>
      <c r="AA148" s="44">
        <f>IF(AND('Service Matrix'!AA120="",COUNTA('Service Volumes 3'!AA22:AA23)&gt;0),1,0)</f>
        <v>0</v>
      </c>
      <c r="AB148" s="44">
        <f>IF(AND('Service Matrix'!AB120="",COUNTA('Service Volumes 3'!AB22:AB23)&gt;0),1,0)</f>
        <v>0</v>
      </c>
      <c r="AC148" s="44">
        <f>IF(AND('Service Matrix'!AC120="",COUNTA('Service Volumes 3'!AC22:AC23)&gt;0),1,0)</f>
        <v>0</v>
      </c>
      <c r="AD148" s="44">
        <f>IF(AND('Service Matrix'!AD120="",COUNTA('Service Volumes 3'!AD22:AD23)&gt;0),1,0)</f>
        <v>0</v>
      </c>
      <c r="AE148" s="44">
        <f>IF(AND('Service Matrix'!AE120="",COUNTA('Service Volumes 3'!AE22:AE23)&gt;0),1,0)</f>
        <v>0</v>
      </c>
      <c r="AF148" s="44">
        <f>IF(AND('Service Matrix'!AF120="",COUNTA('Service Volumes 3'!AF22:AF23)&gt;0),1,0)</f>
        <v>0</v>
      </c>
      <c r="AG148" s="44">
        <f>IF(AND('Service Matrix'!AG120="",COUNTA('Service Volumes 3'!AG22:AG23)&gt;0),1,0)</f>
        <v>0</v>
      </c>
      <c r="AH148" s="44">
        <f>IF(AND('Service Matrix'!AH120="",COUNTA('Service Volumes 3'!AH22:AH23)&gt;0),1,0)</f>
        <v>0</v>
      </c>
      <c r="AI148" s="44">
        <f>IF(AND('Service Matrix'!AI120="",COUNTA('Service Volumes 3'!AI22:AI23)&gt;0),1,0)</f>
        <v>0</v>
      </c>
      <c r="AJ148" s="44">
        <f>IF(AND('Service Matrix'!AJ120="",COUNTA('Service Volumes 3'!AJ22:AJ23)&gt;0),1,0)</f>
        <v>0</v>
      </c>
      <c r="AK148" s="44">
        <f>IF(AND('Service Matrix'!AK120="",COUNTA('Service Volumes 3'!AK22:AK23)&gt;0),1,0)</f>
        <v>0</v>
      </c>
      <c r="AL148" s="44">
        <f>IF(AND('Service Matrix'!AL120="",COUNTA('Service Volumes 3'!AL22:AL23)&gt;0),1,0)</f>
        <v>0</v>
      </c>
      <c r="AM148" s="44">
        <f>IF(AND('Service Matrix'!AM120="",COUNTA('Service Volumes 3'!AM22:AM23)&gt;0),1,0)</f>
        <v>0</v>
      </c>
      <c r="AN148" s="44">
        <f>IF(AND('Service Matrix'!AN120="",COUNTA('Service Volumes 3'!AN22:AN23)&gt;0),1,0)</f>
        <v>0</v>
      </c>
      <c r="AO148" s="44">
        <f>IF(AND('Service Matrix'!AO120="",COUNTA('Service Volumes 3'!AO22:AO23)&gt;0),1,0)</f>
        <v>0</v>
      </c>
      <c r="AP148" s="44">
        <f>IF(AND('Service Matrix'!AP120="",COUNTA('Service Volumes 3'!AP22:AP23)&gt;0),1,0)</f>
        <v>0</v>
      </c>
      <c r="AQ148" s="44">
        <f>IF(AND('Service Matrix'!AQ120="",COUNTA('Service Volumes 3'!AQ22:AQ23)&gt;0),1,0)</f>
        <v>0</v>
      </c>
      <c r="AR148" s="44">
        <f>IF(AND('Service Matrix'!AR120="",COUNTA('Service Volumes 3'!AR22:AR23)&gt;0),1,0)</f>
        <v>0</v>
      </c>
      <c r="AS148" s="44">
        <f>IF(AND('Service Matrix'!AS120="",COUNTA('Service Volumes 3'!AS22:AS23)&gt;0),1,0)</f>
        <v>0</v>
      </c>
      <c r="AT148" s="44">
        <f>IF(AND('Service Matrix'!AT120="",COUNTA('Service Volumes 3'!AT22:AT23)&gt;0),1,0)</f>
        <v>0</v>
      </c>
      <c r="AU148" s="44">
        <f>IF(AND('Service Matrix'!AU120="",COUNTA('Service Volumes 3'!AU22:AU23)&gt;0),1,0)</f>
        <v>0</v>
      </c>
      <c r="AV148" s="44">
        <f>IF(AND('Service Matrix'!AV120="",COUNTA('Service Volumes 3'!AV22:AV23)&gt;0),1,0)</f>
        <v>0</v>
      </c>
      <c r="AW148" s="44">
        <f>IF(AND('Service Matrix'!AW120="",COUNTA('Service Volumes 3'!AW22:AW23)&gt;0),1,0)</f>
        <v>0</v>
      </c>
      <c r="AX148" s="44">
        <f>IF(AND('Service Matrix'!AX120="",COUNTA('Service Volumes 3'!AX22:AX23)&gt;0),1,0)</f>
        <v>0</v>
      </c>
      <c r="AY148" s="44">
        <f>IF(AND('Service Matrix'!AY120="",COUNTA('Service Volumes 3'!AY22:AY23)&gt;0),1,0)</f>
        <v>0</v>
      </c>
      <c r="AZ148" s="44">
        <f>IF(AND('Service Matrix'!AZ120="",COUNTA('Service Volumes 3'!AZ22:AZ23)&gt;0),1,0)</f>
        <v>0</v>
      </c>
      <c r="BA148" s="44">
        <f>IF(AND('Service Matrix'!BA120="",COUNTA('Service Volumes 3'!BA22:BA23)&gt;0),1,0)</f>
        <v>0</v>
      </c>
      <c r="BB148" s="44">
        <f>IF(AND('Service Matrix'!BB120="",COUNTA('Service Volumes 3'!BB22:BB23)&gt;0),1,0)</f>
        <v>0</v>
      </c>
      <c r="BC148" s="44">
        <f>IF(AND('Service Matrix'!BC120="",COUNTA('Service Volumes 3'!BC22:BC23)&gt;0),1,0)</f>
        <v>0</v>
      </c>
      <c r="BD148" s="44">
        <f>IF(AND('Service Matrix'!BD120="",COUNTA('Service Volumes 3'!BD22:BD23)&gt;0),1,0)</f>
        <v>0</v>
      </c>
      <c r="BE148" s="44">
        <f>IF(AND('Service Matrix'!BE120="",COUNTA('Service Volumes 3'!BE22:BE23)&gt;0),1,0)</f>
        <v>0</v>
      </c>
      <c r="BF148" s="44">
        <f>IF(AND('Service Matrix'!BF120="",COUNTA('Service Volumes 3'!BF22:BF23)&gt;0),1,0)</f>
        <v>0</v>
      </c>
      <c r="BG148" s="44">
        <f>IF(AND('Service Matrix'!BG120="",COUNTA('Service Volumes 3'!BG22:BG23)&gt;0),1,0)</f>
        <v>0</v>
      </c>
      <c r="BH148" s="44">
        <f>IF(AND('Service Matrix'!BH120="",COUNTA('Service Volumes 3'!BH22:BH23)&gt;0),1,0)</f>
        <v>0</v>
      </c>
      <c r="BI148" s="44">
        <f>IF(AND('Service Matrix'!BI120="",COUNTA('Service Volumes 3'!BI22:BI23)&gt;0),1,0)</f>
        <v>0</v>
      </c>
      <c r="BJ148" s="44">
        <f>IF(AND('Service Matrix'!BJ120="",COUNTA('Service Volumes 3'!BJ22:BJ23)&gt;0),1,0)</f>
        <v>0</v>
      </c>
      <c r="BK148" s="44">
        <f>IF(AND('Service Matrix'!BK120="",COUNTA('Service Volumes 3'!BK22:BK23)&gt;0),1,0)</f>
        <v>0</v>
      </c>
      <c r="BL148" s="44">
        <f>IF(AND('Service Matrix'!BL120="",COUNTA('Service Volumes 3'!BL22:BL23)&gt;0),1,0)</f>
        <v>0</v>
      </c>
      <c r="BM148" s="44">
        <f>IF(AND('Service Matrix'!BM120="",COUNTA('Service Volumes 3'!BM22:BM23)&gt;0),1,0)</f>
        <v>0</v>
      </c>
      <c r="BN148" s="44">
        <f>IF(AND('Service Matrix'!BN120="",COUNTA('Service Volumes 3'!BN22:BN23)&gt;0),1,0)</f>
        <v>0</v>
      </c>
      <c r="BO148" s="44">
        <f>IF(AND('Service Matrix'!BO120="",COUNTA('Service Volumes 3'!BO22:BO23)&gt;0),1,0)</f>
        <v>0</v>
      </c>
      <c r="BP148" s="44">
        <f>IF(AND('Service Matrix'!BP120="",COUNTA('Service Volumes 3'!BP22:BP23)&gt;0),1,0)</f>
        <v>0</v>
      </c>
      <c r="BQ148" s="44">
        <f>IF(AND('Service Matrix'!BQ120="",COUNTA('Service Volumes 3'!BQ22:BQ23)&gt;0),1,0)</f>
        <v>0</v>
      </c>
      <c r="BR148" s="44">
        <f>IF(AND('Service Matrix'!BR120="",COUNTA('Service Volumes 3'!BR22:BR23)&gt;0),1,0)</f>
        <v>0</v>
      </c>
      <c r="BS148" s="44">
        <f>IF(AND('Service Matrix'!BS120="",COUNTA('Service Volumes 3'!BS22:BS23)&gt;0),1,0)</f>
        <v>0</v>
      </c>
      <c r="BT148" s="44">
        <f>IF(AND('Service Matrix'!BT120="",COUNTA('Service Volumes 3'!BT22:BT23)&gt;0),1,0)</f>
        <v>0</v>
      </c>
      <c r="BU148" s="44">
        <f>IF(AND('Service Matrix'!BU120="",COUNTA('Service Volumes 3'!BU22:BU23)&gt;0),1,0)</f>
        <v>0</v>
      </c>
      <c r="BV148" s="44">
        <f>IF(AND('Service Matrix'!BV120="",COUNTA('Service Volumes 3'!BV22:BV23)&gt;0),1,0)</f>
        <v>0</v>
      </c>
      <c r="BW148" s="44">
        <f>IF(AND('Service Matrix'!BW120="",COUNTA('Service Volumes 3'!BW22:BW23)&gt;0),1,0)</f>
        <v>0</v>
      </c>
      <c r="BX148" s="44">
        <f>IF(AND('Service Matrix'!BX120="",COUNTA('Service Volumes 3'!BX22:BX23)&gt;0),1,0)</f>
        <v>0</v>
      </c>
      <c r="BY148" s="44">
        <f>IF(AND('Service Matrix'!BY120="",COUNTA('Service Volumes 3'!BY22:BY23)&gt;0),1,0)</f>
        <v>0</v>
      </c>
      <c r="BZ148" s="44">
        <f>IF(AND('Service Matrix'!BZ120="",COUNTA('Service Volumes 3'!BZ22:BZ23)&gt;0),1,0)</f>
        <v>0</v>
      </c>
      <c r="CA148" s="44">
        <f>IF(AND('Service Matrix'!CA120="",COUNTA('Service Volumes 3'!CA22:CA23)&gt;0),1,0)</f>
        <v>0</v>
      </c>
      <c r="CB148" s="44">
        <f>IF(AND('Service Matrix'!CB120="",COUNTA('Service Volumes 3'!CB22:CB23)&gt;0),1,0)</f>
        <v>0</v>
      </c>
      <c r="CC148" s="44">
        <f>IF(AND('Service Matrix'!CC120="",COUNTA('Service Volumes 3'!CC22:CC23)&gt;0),1,0)</f>
        <v>0</v>
      </c>
      <c r="CD148" s="44">
        <f>IF(AND('Service Matrix'!CD120="",COUNTA('Service Volumes 3'!CD22:CD23)&gt;0),1,0)</f>
        <v>0</v>
      </c>
      <c r="CE148" s="44">
        <f>IF(AND('Service Matrix'!CE120="",COUNTA('Service Volumes 3'!CE22:CE23)&gt;0),1,0)</f>
        <v>0</v>
      </c>
      <c r="CF148" s="44">
        <f>IF(AND('Service Matrix'!CF120="",COUNTA('Service Volumes 3'!CF22:CF23)&gt;0),1,0)</f>
        <v>0</v>
      </c>
      <c r="CG148" s="44">
        <f>IF(AND('Service Matrix'!CG120="",COUNTA('Service Volumes 3'!CG22:CG23)&gt;0),1,0)</f>
        <v>0</v>
      </c>
      <c r="CH148" s="44">
        <f>IF(AND('Service Matrix'!CH120="",COUNTA('Service Volumes 3'!CH22:CH23)&gt;0),1,0)</f>
        <v>0</v>
      </c>
      <c r="CI148" s="44">
        <f>IF(AND('Service Matrix'!CI120="",COUNTA('Service Volumes 3'!CI22:CI23)&gt;0),1,0)</f>
        <v>0</v>
      </c>
      <c r="CJ148" s="44">
        <f>IF(AND('Service Matrix'!CJ120="",COUNTA('Service Volumes 3'!CJ22:CJ23)&gt;0),1,0)</f>
        <v>0</v>
      </c>
      <c r="CK148" s="44">
        <f>IF(AND('Service Matrix'!CK120="",COUNTA('Service Volumes 3'!CK22:CK23)&gt;0),1,0)</f>
        <v>0</v>
      </c>
      <c r="CL148" s="44">
        <f>IF(AND('Service Matrix'!CL120="",COUNTA('Service Volumes 3'!CL22:CL23)&gt;0),1,0)</f>
        <v>0</v>
      </c>
      <c r="CM148" s="44">
        <f>IF(AND('Service Matrix'!CM120="",COUNTA('Service Volumes 3'!CM22:CM23)&gt;0),1,0)</f>
        <v>0</v>
      </c>
      <c r="CN148" s="44">
        <f>IF(AND('Service Matrix'!CN120="",COUNTA('Service Volumes 3'!CN22:CN23)&gt;0),1,0)</f>
        <v>0</v>
      </c>
      <c r="CO148" s="44">
        <f>IF(AND('Service Matrix'!CO120="",COUNTA('Service Volumes 3'!CO22:CO23)&gt;0),1,0)</f>
        <v>0</v>
      </c>
      <c r="CP148" s="44">
        <f>IF(AND('Service Matrix'!CP120="",COUNTA('Service Volumes 3'!CP22:CP23)&gt;0),1,0)</f>
        <v>0</v>
      </c>
      <c r="CQ148" s="44">
        <f>IF(AND('Service Matrix'!CQ120="",COUNTA('Service Volumes 3'!CQ22:CQ23)&gt;0),1,0)</f>
        <v>0</v>
      </c>
      <c r="CR148" s="44">
        <f>IF(AND('Service Matrix'!CR120="",COUNTA('Service Volumes 3'!CR22:CR23)&gt;0),1,0)</f>
        <v>0</v>
      </c>
      <c r="CS148" s="44">
        <f>IF(AND('Service Matrix'!CS120="",COUNTA('Service Volumes 3'!CS22:CS23)&gt;0),1,0)</f>
        <v>0</v>
      </c>
      <c r="CT148" s="44">
        <f>IF(AND('Service Matrix'!CT120="",COUNTA('Service Volumes 3'!CT22:CT23)&gt;0),1,0)</f>
        <v>0</v>
      </c>
      <c r="CU148" s="44">
        <f>IF(AND('Service Matrix'!CU120="",COUNTA('Service Volumes 3'!CU22:CU23)&gt;0),1,0)</f>
        <v>0</v>
      </c>
      <c r="CV148" s="44">
        <f>IF(AND('Service Matrix'!CV120="",COUNTA('Service Volumes 3'!CV22:CV23)&gt;0),1,0)</f>
        <v>0</v>
      </c>
      <c r="CW148" s="44">
        <f>IF(AND('Service Matrix'!CW120="",COUNTA('Service Volumes 3'!CW22:CW23)&gt;0),1,0)</f>
        <v>0</v>
      </c>
      <c r="CX148" s="44">
        <f>IF(AND('Service Matrix'!CX120="",COUNTA('Service Volumes 3'!CX22:CX23)&gt;0),1,0)</f>
        <v>0</v>
      </c>
      <c r="CY148" s="44">
        <f>IF(AND('Service Matrix'!CY120="",COUNTA('Service Volumes 3'!CY22:CY23)&gt;0),1,0)</f>
        <v>0</v>
      </c>
      <c r="CZ148" s="44">
        <f>IF(AND('Service Matrix'!CZ120="",COUNTA('Service Volumes 3'!CZ22:CZ23)&gt;0),1,0)</f>
        <v>0</v>
      </c>
      <c r="DA148" s="44">
        <f>IF(AND('Service Matrix'!DA120="",COUNTA('Service Volumes 3'!DA22:DA23)&gt;0),1,0)</f>
        <v>0</v>
      </c>
      <c r="DB148" s="44">
        <f>IF(AND('Service Matrix'!DB120="",COUNTA('Service Volumes 3'!DB22:DB23)&gt;0),1,0)</f>
        <v>0</v>
      </c>
      <c r="DC148" s="44">
        <f>IF(AND('Service Matrix'!DC120="",COUNTA('Service Volumes 3'!DC22:DC23)&gt;0),1,0)</f>
        <v>0</v>
      </c>
      <c r="DD148" s="44">
        <f>IF(AND('Service Matrix'!DD120="",COUNTA('Service Volumes 3'!DD22:DD23)&gt;0),1,0)</f>
        <v>0</v>
      </c>
      <c r="DE148" s="44">
        <f>IF(AND('Service Matrix'!DE120="",COUNTA('Service Volumes 3'!DE22:DE23)&gt;0),1,0)</f>
        <v>0</v>
      </c>
      <c r="DF148" s="44">
        <f>IF(AND('Service Matrix'!DF120="",COUNTA('Service Volumes 3'!DF22:DF23)&gt;0),1,0)</f>
        <v>0</v>
      </c>
      <c r="DG148" s="44">
        <f>IF(AND('Service Matrix'!DG120="",COUNTA('Service Volumes 3'!DG22:DG23)&gt;0),1,0)</f>
        <v>0</v>
      </c>
      <c r="DH148" s="44">
        <f>IF(AND('Service Matrix'!DH120="",COUNTA('Service Volumes 3'!DH22:DH23)&gt;0),1,0)</f>
        <v>0</v>
      </c>
      <c r="DI148" s="44">
        <f>IF(AND('Service Matrix'!DI120="",COUNTA('Service Volumes 3'!DI22:DI23)&gt;0),1,0)</f>
        <v>0</v>
      </c>
      <c r="DJ148" s="44">
        <f>IF(AND('Service Matrix'!DJ120="",COUNTA('Service Volumes 3'!DJ22:DJ23)&gt;0),1,0)</f>
        <v>0</v>
      </c>
      <c r="DK148" s="44">
        <f>IF(AND('Service Matrix'!DK120="",COUNTA('Service Volumes 3'!DK22:DK23)&gt;0),1,0)</f>
        <v>0</v>
      </c>
      <c r="DL148" s="44">
        <f>IF(AND('Service Matrix'!DL120="",COUNTA('Service Volumes 3'!DL22:DL23)&gt;0),1,0)</f>
        <v>0</v>
      </c>
      <c r="DM148" s="44">
        <f>IF(AND('Service Matrix'!DM120="",COUNTA('Service Volumes 3'!DM22:DM23)&gt;0),1,0)</f>
        <v>0</v>
      </c>
      <c r="DN148" s="44">
        <f>IF(AND('Service Matrix'!DN120="",COUNTA('Service Volumes 3'!DN22:DN23)&gt;0),1,0)</f>
        <v>0</v>
      </c>
      <c r="DO148" s="44">
        <f>IF(AND('Service Matrix'!DO120="",COUNTA('Service Volumes 3'!DO22:DO23)&gt;0),1,0)</f>
        <v>0</v>
      </c>
      <c r="DP148" s="44">
        <f>IF(AND('Service Matrix'!DP120="",COUNTA('Service Volumes 3'!DP22:DP23)&gt;0),1,0)</f>
        <v>0</v>
      </c>
      <c r="DQ148" s="44">
        <f>IF(AND('Service Matrix'!DQ120="",COUNTA('Service Volumes 3'!DQ22:DQ23)&gt;0),1,0)</f>
        <v>0</v>
      </c>
      <c r="DR148" s="44">
        <f>IF(AND('Service Matrix'!DR120="",COUNTA('Service Volumes 3'!DR22:DR23)&gt;0),1,0)</f>
        <v>0</v>
      </c>
      <c r="DS148" s="44">
        <f>IF(AND('Service Matrix'!DS120="",COUNTA('Service Volumes 3'!DS22:DS23)&gt;0),1,0)</f>
        <v>0</v>
      </c>
      <c r="DT148" s="44">
        <f>IF(AND('Service Matrix'!DT120="",COUNTA('Service Volumes 3'!DT22:DT23)&gt;0),1,0)</f>
        <v>0</v>
      </c>
      <c r="DU148" s="44">
        <f>IF(AND('Service Matrix'!DU120="",COUNTA('Service Volumes 3'!DU22:DU23)&gt;0),1,0)</f>
        <v>0</v>
      </c>
      <c r="DV148" s="44">
        <f>IF(AND('Service Matrix'!DV120="",COUNTA('Service Volumes 3'!DV22:DV23)&gt;0),1,0)</f>
        <v>0</v>
      </c>
      <c r="DW148" s="44">
        <f>IF(AND('Service Matrix'!DW120="",COUNTA('Service Volumes 3'!DW22:DW23)&gt;0),1,0)</f>
        <v>0</v>
      </c>
      <c r="DX148" s="44">
        <f>IF(AND('Service Matrix'!DX120="",COUNTA('Service Volumes 3'!DX22:DX23)&gt;0),1,0)</f>
        <v>0</v>
      </c>
      <c r="DY148" s="44">
        <f>IF(AND('Service Matrix'!DY120="",COUNTA('Service Volumes 3'!DY22:DY23)&gt;0),1,0)</f>
        <v>0</v>
      </c>
      <c r="DZ148" s="44">
        <f>IF(AND('Service Matrix'!DZ120="",COUNTA('Service Volumes 3'!DZ22:DZ23)&gt;0),1,0)</f>
        <v>0</v>
      </c>
      <c r="EA148" s="44">
        <f>IF(AND('Service Matrix'!EA120="",COUNTA('Service Volumes 3'!EA22:EA23)&gt;0),1,0)</f>
        <v>0</v>
      </c>
      <c r="EB148" s="44">
        <f>IF(AND('Service Matrix'!EB120="",COUNTA('Service Volumes 3'!EB22:EB23)&gt;0),1,0)</f>
        <v>0</v>
      </c>
      <c r="EC148" s="44">
        <f>IF(AND('Service Matrix'!EC120="",COUNTA('Service Volumes 3'!EC22:EC23)&gt;0),1,0)</f>
        <v>0</v>
      </c>
      <c r="ED148" s="44">
        <f>IF(AND('Service Matrix'!ED120="",COUNTA('Service Volumes 3'!ED22:ED23)&gt;0),1,0)</f>
        <v>0</v>
      </c>
      <c r="EE148" s="44">
        <f>IF(AND('Service Matrix'!EE120="",COUNTA('Service Volumes 3'!EE22:EE23)&gt;0),1,0)</f>
        <v>0</v>
      </c>
      <c r="EF148" s="44">
        <f>IF(AND('Service Matrix'!EF120="",COUNTA('Service Volumes 3'!EF22:EF23)&gt;0),1,0)</f>
        <v>0</v>
      </c>
      <c r="EG148" s="44">
        <f>IF(AND('Service Matrix'!EG120="",COUNTA('Service Volumes 3'!EG22:EG23)&gt;0),1,0)</f>
        <v>0</v>
      </c>
      <c r="EH148" s="44">
        <f>IF(AND('Service Matrix'!EH120="",COUNTA('Service Volumes 3'!EH22:EH23)&gt;0),1,0)</f>
        <v>0</v>
      </c>
      <c r="EI148" s="44">
        <f>IF(AND('Service Matrix'!EI120="",COUNTA('Service Volumes 3'!EI22:EI23)&gt;0),1,0)</f>
        <v>0</v>
      </c>
      <c r="EJ148" s="44">
        <f>IF(AND('Service Matrix'!EJ120="",COUNTA('Service Volumes 3'!EJ22:EJ23)&gt;0),1,0)</f>
        <v>0</v>
      </c>
      <c r="EK148" s="44">
        <f>IF(AND('Service Matrix'!EK120="",COUNTA('Service Volumes 3'!EK22:EK23)&gt;0),1,0)</f>
        <v>0</v>
      </c>
      <c r="EL148" s="44">
        <f>IF(AND('Service Matrix'!EL120="",COUNTA('Service Volumes 3'!EL22:EL23)&gt;0),1,0)</f>
        <v>0</v>
      </c>
      <c r="EM148" s="44">
        <f>IF(AND('Service Matrix'!EM120="",COUNTA('Service Volumes 3'!EM22:EM23)&gt;0),1,0)</f>
        <v>0</v>
      </c>
      <c r="EN148" s="44">
        <f>IF(AND('Service Matrix'!EN120="",COUNTA('Service Volumes 3'!EN22:EN23)&gt;0),1,0)</f>
        <v>0</v>
      </c>
      <c r="EO148" s="44">
        <f>IF(AND('Service Matrix'!EO120="",COUNTA('Service Volumes 3'!EO22:EO23)&gt;0),1,0)</f>
        <v>0</v>
      </c>
      <c r="EP148" s="44">
        <f>IF(AND('Service Matrix'!EP120="",COUNTA('Service Volumes 3'!EP22:EP23)&gt;0),1,0)</f>
        <v>0</v>
      </c>
      <c r="EQ148" s="44">
        <f>IF(AND('Service Matrix'!EQ120="",COUNTA('Service Volumes 3'!EQ22:EQ23)&gt;0),1,0)</f>
        <v>0</v>
      </c>
      <c r="ER148" s="44">
        <f>IF(AND('Service Matrix'!ER120="",COUNTA('Service Volumes 3'!ER22:ER23)&gt;0),1,0)</f>
        <v>0</v>
      </c>
      <c r="ES148" s="44">
        <f>IF(AND('Service Matrix'!ES120="",COUNTA('Service Volumes 3'!ES22:ES23)&gt;0),1,0)</f>
        <v>0</v>
      </c>
      <c r="ET148" s="44">
        <f>IF(AND('Service Matrix'!ET120="",COUNTA('Service Volumes 3'!ET22:ET23)&gt;0),1,0)</f>
        <v>0</v>
      </c>
      <c r="EU148" s="44">
        <f>IF(AND('Service Matrix'!EU120="",COUNTA('Service Volumes 3'!EU22:EU23)&gt;0),1,0)</f>
        <v>0</v>
      </c>
      <c r="EV148" s="44">
        <f>IF(AND('Service Matrix'!EV120="",COUNTA('Service Volumes 3'!EV22:EV23)&gt;0),1,0)</f>
        <v>0</v>
      </c>
      <c r="EW148" s="44">
        <f>IF(AND('Service Matrix'!EW120="",COUNTA('Service Volumes 3'!EW22:EW23)&gt;0),1,0)</f>
        <v>0</v>
      </c>
      <c r="EX148" s="44">
        <f>IF(AND('Service Matrix'!EX120="",COUNTA('Service Volumes 3'!EX22:EX23)&gt;0),1,0)</f>
        <v>0</v>
      </c>
      <c r="EY148" s="44">
        <f>IF(AND('Service Matrix'!EY120="",COUNTA('Service Volumes 3'!EY22:EY23)&gt;0),1,0)</f>
        <v>0</v>
      </c>
      <c r="EZ148" s="44">
        <f>IF(AND('Service Matrix'!EZ120="",COUNTA('Service Volumes 3'!EZ22:EZ23)&gt;0),1,0)</f>
        <v>0</v>
      </c>
      <c r="FA148" s="44">
        <f>IF(AND('Service Matrix'!FA120="",COUNTA('Service Volumes 3'!FA22:FA23)&gt;0),1,0)</f>
        <v>0</v>
      </c>
      <c r="FB148" s="44">
        <f>IF(AND('Service Matrix'!FB120="",COUNTA('Service Volumes 3'!FB22:FB23)&gt;0),1,0)</f>
        <v>0</v>
      </c>
      <c r="FC148" s="44">
        <f>IF(AND('Service Matrix'!FC120="",COUNTA('Service Volumes 3'!FC22:FC23)&gt;0),1,0)</f>
        <v>0</v>
      </c>
      <c r="FD148" s="44">
        <f>IF(AND('Service Matrix'!FD120="",COUNTA('Service Volumes 3'!FD22:FD23)&gt;0),1,0)</f>
        <v>0</v>
      </c>
      <c r="FE148" s="44">
        <f>IF(AND('Service Matrix'!FE120="",COUNTA('Service Volumes 3'!FE22:FE23)&gt;0),1,0)</f>
        <v>0</v>
      </c>
      <c r="FF148" s="44">
        <f>IF(AND('Service Matrix'!FF120="",COUNTA('Service Volumes 3'!FF22:FF23)&gt;0),1,0)</f>
        <v>0</v>
      </c>
      <c r="FG148" s="44">
        <f>IF(AND('Service Matrix'!FG120="",COUNTA('Service Volumes 3'!FG22:FG23)&gt;0),1,0)</f>
        <v>0</v>
      </c>
      <c r="FH148" s="44">
        <f>IF(AND('Service Matrix'!FH120="",COUNTA('Service Volumes 3'!FH22:FH23)&gt;0),1,0)</f>
        <v>0</v>
      </c>
      <c r="FI148" s="44">
        <f>IF(AND('Service Matrix'!FI120="",COUNTA('Service Volumes 3'!FI22:FI23)&gt;0),1,0)</f>
        <v>0</v>
      </c>
      <c r="FJ148" s="44">
        <f>IF(AND('Service Matrix'!FJ120="",COUNTA('Service Volumes 3'!FJ22:FJ23)&gt;0),1,0)</f>
        <v>0</v>
      </c>
      <c r="FK148" s="44">
        <f>IF(AND('Service Matrix'!FK120="",COUNTA('Service Volumes 3'!FK22:FK23)&gt;0),1,0)</f>
        <v>0</v>
      </c>
      <c r="FL148" s="44">
        <f>IF(AND('Service Matrix'!FL120="",COUNTA('Service Volumes 3'!FL22:FL23)&gt;0),1,0)</f>
        <v>0</v>
      </c>
      <c r="FM148" s="44">
        <f>IF(AND('Service Matrix'!FM120="",COUNTA('Service Volumes 3'!FM22:FM23)&gt;0),1,0)</f>
        <v>0</v>
      </c>
      <c r="FN148" s="44">
        <f>IF(AND('Service Matrix'!FN120="",COUNTA('Service Volumes 3'!FN22:FN23)&gt;0),1,0)</f>
        <v>0</v>
      </c>
      <c r="FO148" s="44">
        <f>IF(AND('Service Matrix'!FO120="",COUNTA('Service Volumes 3'!FO22:FO23)&gt;0),1,0)</f>
        <v>0</v>
      </c>
      <c r="FP148" s="44">
        <f>IF(AND('Service Matrix'!FP120="",COUNTA('Service Volumes 3'!FP22:FP23)&gt;0),1,0)</f>
        <v>0</v>
      </c>
      <c r="FQ148" s="44">
        <f>IF(AND('Service Matrix'!FQ120="",COUNTA('Service Volumes 3'!FQ22:FQ23)&gt;0),1,0)</f>
        <v>0</v>
      </c>
      <c r="FR148" s="44">
        <f>IF(AND('Service Matrix'!FR120="",COUNTA('Service Volumes 3'!FR22:FR23)&gt;0),1,0)</f>
        <v>0</v>
      </c>
      <c r="FS148" s="44">
        <f>IF(AND('Service Matrix'!FS120="",COUNTA('Service Volumes 3'!FS22:FS23)&gt;0),1,0)</f>
        <v>0</v>
      </c>
      <c r="FT148" s="44">
        <f>IF(AND('Service Matrix'!FT120="",COUNTA('Service Volumes 3'!FT22:FT23)&gt;0),1,0)</f>
        <v>0</v>
      </c>
      <c r="FU148" s="44">
        <f>IF(AND('Service Matrix'!FU120="",COUNTA('Service Volumes 3'!FU22:FU23)&gt;0),1,0)</f>
        <v>0</v>
      </c>
      <c r="FV148" s="44">
        <f>IF(AND('Service Matrix'!FV120="",COUNTA('Service Volumes 3'!FV22:FV23)&gt;0),1,0)</f>
        <v>0</v>
      </c>
      <c r="FW148" s="44">
        <f>IF(AND('Service Matrix'!FW120="",COUNTA('Service Volumes 3'!FW22:FW23)&gt;0),1,0)</f>
        <v>0</v>
      </c>
      <c r="FX148" s="44">
        <f>IF(AND('Service Matrix'!FX120="",COUNTA('Service Volumes 3'!FX22:FX23)&gt;0),1,0)</f>
        <v>0</v>
      </c>
      <c r="FY148" s="44">
        <f>IF(AND('Service Matrix'!FY120="",COUNTA('Service Volumes 3'!FY22:FY23)&gt;0),1,0)</f>
        <v>0</v>
      </c>
      <c r="FZ148" s="44">
        <f>IF(AND('Service Matrix'!FZ120="",COUNTA('Service Volumes 3'!FZ22:FZ23)&gt;0),1,0)</f>
        <v>0</v>
      </c>
      <c r="GA148" s="44">
        <f>IF(AND('Service Matrix'!GA120="",COUNTA('Service Volumes 3'!GA22:GA23)&gt;0),1,0)</f>
        <v>0</v>
      </c>
      <c r="GB148" s="44">
        <f>IF(AND('Service Matrix'!GB120="",COUNTA('Service Volumes 3'!GB22:GB23)&gt;0),1,0)</f>
        <v>0</v>
      </c>
      <c r="GC148" s="44">
        <f>IF(AND('Service Matrix'!GC120="",COUNTA('Service Volumes 3'!GC22:GC23)&gt;0),1,0)</f>
        <v>0</v>
      </c>
      <c r="GD148" s="44">
        <f>IF(AND('Service Matrix'!GD120="",COUNTA('Service Volumes 3'!GD22:GD23)&gt;0),1,0)</f>
        <v>0</v>
      </c>
      <c r="GE148" s="44">
        <f>IF(AND('Service Matrix'!GE120="",COUNTA('Service Volumes 3'!GE22:GE23)&gt;0),1,0)</f>
        <v>0</v>
      </c>
      <c r="GF148" s="44">
        <f>IF(AND('Service Matrix'!GF120="",COUNTA('Service Volumes 3'!GF22:GF23)&gt;0),1,0)</f>
        <v>0</v>
      </c>
      <c r="GG148" s="44">
        <f>IF(AND('Service Matrix'!GG120="",COUNTA('Service Volumes 3'!GG22:GG23)&gt;0),1,0)</f>
        <v>0</v>
      </c>
      <c r="GH148" s="44">
        <f>IF(AND('Service Matrix'!GH120="",COUNTA('Service Volumes 3'!GH22:GH23)&gt;0),1,0)</f>
        <v>0</v>
      </c>
      <c r="GI148" s="44">
        <f>IF(AND('Service Matrix'!GI120="",COUNTA('Service Volumes 3'!GI22:GI23)&gt;0),1,0)</f>
        <v>0</v>
      </c>
      <c r="GJ148" s="44">
        <f>IF(AND('Service Matrix'!GJ120="",COUNTA('Service Volumes 3'!GJ22:GJ23)&gt;0),1,0)</f>
        <v>0</v>
      </c>
      <c r="GK148" s="44">
        <f>IF(AND('Service Matrix'!GK120="",COUNTA('Service Volumes 3'!GK22:GK23)&gt;0),1,0)</f>
        <v>0</v>
      </c>
      <c r="GL148" s="44">
        <f>IF(AND('Service Matrix'!GL120="",COUNTA('Service Volumes 3'!GL22:GL23)&gt;0),1,0)</f>
        <v>0</v>
      </c>
      <c r="GM148" s="44">
        <f>IF(AND('Service Matrix'!GM120="",COUNTA('Service Volumes 3'!GM22:GM23)&gt;0),1,0)</f>
        <v>0</v>
      </c>
      <c r="GN148" s="44">
        <f>IF(AND('Service Matrix'!GN120="",COUNTA('Service Volumes 3'!GN22:GN23)&gt;0),1,0)</f>
        <v>0</v>
      </c>
      <c r="GO148" s="44">
        <f>IF(AND('Service Matrix'!GO120="",COUNTA('Service Volumes 3'!GO22:GO23)&gt;0),1,0)</f>
        <v>0</v>
      </c>
      <c r="GP148" s="44">
        <f>IF(AND('Service Matrix'!GP120="",COUNTA('Service Volumes 3'!GP22:GP23)&gt;0),1,0)</f>
        <v>0</v>
      </c>
      <c r="GQ148" s="44">
        <f>IF(AND('Service Matrix'!GQ120="",COUNTA('Service Volumes 3'!GQ22:GQ23)&gt;0),1,0)</f>
        <v>0</v>
      </c>
      <c r="GR148" s="44">
        <f>IF(AND('Service Matrix'!GR120="",COUNTA('Service Volumes 3'!GR22:GR23)&gt;0),1,0)</f>
        <v>0</v>
      </c>
      <c r="GS148" s="44">
        <f>IF(AND('Service Matrix'!GS120="",COUNTA('Service Volumes 3'!GS22:GS23)&gt;0),1,0)</f>
        <v>0</v>
      </c>
      <c r="GT148" s="44">
        <f>IF(AND('Service Matrix'!GT120="",COUNTA('Service Volumes 3'!GT22:GT23)&gt;0),1,0)</f>
        <v>0</v>
      </c>
      <c r="GU148" s="44">
        <f>IF(AND('Service Matrix'!GU120="",COUNTA('Service Volumes 3'!GU22:GU23)&gt;0),1,0)</f>
        <v>0</v>
      </c>
      <c r="GV148" s="44">
        <f>IF(AND('Service Matrix'!GV120="",COUNTA('Service Volumes 3'!GV22:GV23)&gt;0),1,0)</f>
        <v>0</v>
      </c>
      <c r="GW148" s="44">
        <f>IF(AND('Service Matrix'!GW120="",COUNTA('Service Volumes 3'!GW22:GW23)&gt;0),1,0)</f>
        <v>0</v>
      </c>
      <c r="GX148" s="44">
        <f>IF(AND('Service Matrix'!GX120="",COUNTA('Service Volumes 3'!GX22:GX23)&gt;0),1,0)</f>
        <v>0</v>
      </c>
      <c r="GY148" s="44">
        <f>IF(AND('Service Matrix'!GY120="",COUNTA('Service Volumes 3'!GY22:GY23)&gt;0),1,0)</f>
        <v>0</v>
      </c>
      <c r="GZ148" s="44">
        <f>IF(AND('Service Matrix'!GZ120="",COUNTA('Service Volumes 3'!GZ22:GZ23)&gt;0),1,0)</f>
        <v>0</v>
      </c>
      <c r="HA148" s="44">
        <f>IF(AND('Service Matrix'!HA120="",COUNTA('Service Volumes 3'!HA22:HA23)&gt;0),1,0)</f>
        <v>0</v>
      </c>
      <c r="HB148" s="44">
        <f>IF(AND('Service Matrix'!HB120="",COUNTA('Service Volumes 3'!HB22:HB23)&gt;0),1,0)</f>
        <v>0</v>
      </c>
      <c r="HC148" s="44">
        <f>IF(AND('Service Matrix'!HC120="",COUNTA('Service Volumes 3'!HC22:HC23)&gt;0),1,0)</f>
        <v>0</v>
      </c>
      <c r="HD148" s="44">
        <f>IF(AND('Service Matrix'!HD120="",COUNTA('Service Volumes 3'!HD22:HD23)&gt;0),1,0)</f>
        <v>0</v>
      </c>
      <c r="HE148" s="44">
        <f>IF(AND('Service Matrix'!HE120="",COUNTA('Service Volumes 3'!HE22:HE23)&gt;0),1,0)</f>
        <v>0</v>
      </c>
      <c r="HF148" s="44">
        <f>IF(AND('Service Matrix'!HF120="",COUNTA('Service Volumes 3'!HF22:HF23)&gt;0),1,0)</f>
        <v>0</v>
      </c>
      <c r="HG148" s="44">
        <f>IF(AND('Service Matrix'!HG120="",COUNTA('Service Volumes 3'!HG22:HG23)&gt;0),1,0)</f>
        <v>0</v>
      </c>
      <c r="HH148" s="44">
        <f>IF(AND('Service Matrix'!HH120="",COUNTA('Service Volumes 3'!HH22:HH23)&gt;0),1,0)</f>
        <v>0</v>
      </c>
      <c r="HI148" s="44">
        <f>IF(AND('Service Matrix'!HI120="",COUNTA('Service Volumes 3'!HI22:HI23)&gt;0),1,0)</f>
        <v>0</v>
      </c>
      <c r="HJ148" s="44">
        <f>IF(AND('Service Matrix'!HJ120="",COUNTA('Service Volumes 3'!HJ22:HJ23)&gt;0),1,0)</f>
        <v>0</v>
      </c>
      <c r="HK148" s="44">
        <f>IF(AND('Service Matrix'!HK120="",COUNTA('Service Volumes 3'!HK22:HK23)&gt;0),1,0)</f>
        <v>0</v>
      </c>
      <c r="HL148" s="44">
        <f>IF(AND('Service Matrix'!HL120="",COUNTA('Service Volumes 3'!HL22:HL23)&gt;0),1,0)</f>
        <v>0</v>
      </c>
      <c r="HM148" s="44">
        <f>IF(AND('Service Matrix'!HM120="",COUNTA('Service Volumes 3'!HM22:HM23)&gt;0),1,0)</f>
        <v>0</v>
      </c>
      <c r="HN148" s="44">
        <f>IF(AND('Service Matrix'!HN120="",COUNTA('Service Volumes 3'!HN22:HN23)&gt;0),1,0)</f>
        <v>0</v>
      </c>
      <c r="HO148" s="44">
        <f>IF(AND('Service Matrix'!HO120="",COUNTA('Service Volumes 3'!HO22:HO23)&gt;0),1,0)</f>
        <v>0</v>
      </c>
      <c r="HP148" s="44">
        <f>IF(AND('Service Matrix'!HP120="",COUNTA('Service Volumes 3'!HP22:HP23)&gt;0),1,0)</f>
        <v>0</v>
      </c>
      <c r="HQ148" s="44">
        <f>IF(AND('Service Matrix'!HQ120="",COUNTA('Service Volumes 3'!HQ22:HQ23)&gt;0),1,0)</f>
        <v>0</v>
      </c>
      <c r="HR148" s="44">
        <f>IF(AND('Service Matrix'!HR120="",COUNTA('Service Volumes 3'!HR22:HR23)&gt;0),1,0)</f>
        <v>0</v>
      </c>
      <c r="HS148" s="44">
        <f>IF(AND('Service Matrix'!HS120="",COUNTA('Service Volumes 3'!HS22:HS23)&gt;0),1,0)</f>
        <v>0</v>
      </c>
      <c r="HT148" s="44">
        <f>IF(AND('Service Matrix'!HT120="",COUNTA('Service Volumes 3'!HT22:HT23)&gt;0),1,0)</f>
        <v>0</v>
      </c>
      <c r="HU148" s="44">
        <f>IF(AND('Service Matrix'!HU120="",COUNTA('Service Volumes 3'!HU22:HU23)&gt;0),1,0)</f>
        <v>0</v>
      </c>
      <c r="HV148" s="44">
        <f>IF(AND('Service Matrix'!HV120="",COUNTA('Service Volumes 3'!HV22:HV23)&gt;0),1,0)</f>
        <v>0</v>
      </c>
      <c r="HW148" s="44">
        <f>IF(AND('Service Matrix'!HW120="",COUNTA('Service Volumes 3'!HW22:HW23)&gt;0),1,0)</f>
        <v>0</v>
      </c>
      <c r="HX148" s="44">
        <f>IF(AND('Service Matrix'!HX120="",COUNTA('Service Volumes 3'!HX22:HX23)&gt;0),1,0)</f>
        <v>0</v>
      </c>
      <c r="HY148" s="44">
        <f>IF(AND('Service Matrix'!HY120="",COUNTA('Service Volumes 3'!HY22:HY23)&gt;0),1,0)</f>
        <v>0</v>
      </c>
      <c r="HZ148" s="44">
        <f>IF(AND('Service Matrix'!HZ120="",COUNTA('Service Volumes 3'!HZ22:HZ23)&gt;0),1,0)</f>
        <v>0</v>
      </c>
      <c r="IA148" s="44">
        <f>IF(AND('Service Matrix'!IA120="",COUNTA('Service Volumes 3'!IA22:IA23)&gt;0),1,0)</f>
        <v>0</v>
      </c>
      <c r="IB148" s="44">
        <f>IF(AND('Service Matrix'!IB120="",COUNTA('Service Volumes 3'!IB22:IB23)&gt;0),1,0)</f>
        <v>0</v>
      </c>
      <c r="IC148" s="44">
        <f>IF(AND('Service Matrix'!IC120="",COUNTA('Service Volumes 3'!IC22:IC23)&gt;0),1,0)</f>
        <v>0</v>
      </c>
      <c r="ID148" s="44">
        <f>IF(AND('Service Matrix'!ID120="",COUNTA('Service Volumes 3'!ID22:ID23)&gt;0),1,0)</f>
        <v>0</v>
      </c>
      <c r="IE148" s="44">
        <f>IF(AND('Service Matrix'!IE120="",COUNTA('Service Volumes 3'!IE22:IE23)&gt;0),1,0)</f>
        <v>0</v>
      </c>
      <c r="IF148" s="44">
        <f>IF(AND('Service Matrix'!IF120="",COUNTA('Service Volumes 3'!IF22:IF23)&gt;0),1,0)</f>
        <v>0</v>
      </c>
      <c r="IG148" s="44">
        <f>IF(AND('Service Matrix'!IG120="",COUNTA('Service Volumes 3'!IG22:IG23)&gt;0),1,0)</f>
        <v>0</v>
      </c>
      <c r="IH148" s="44">
        <f>IF(AND('Service Matrix'!IH120="",COUNTA('Service Volumes 3'!IH22:IH23)&gt;0),1,0)</f>
        <v>0</v>
      </c>
      <c r="II148" s="44">
        <f>IF(AND('Service Matrix'!II120="",COUNTA('Service Volumes 3'!II22:II23)&gt;0),1,0)</f>
        <v>0</v>
      </c>
      <c r="IJ148" s="44">
        <f>IF(AND('Service Matrix'!IJ120="",COUNTA('Service Volumes 3'!IJ22:IJ23)&gt;0),1,0)</f>
        <v>0</v>
      </c>
      <c r="IK148" s="44">
        <f>IF(AND('Service Matrix'!IK120="",COUNTA('Service Volumes 3'!IK22:IK23)&gt;0),1,0)</f>
        <v>0</v>
      </c>
      <c r="IL148" s="44">
        <f>IF(AND('Service Matrix'!IL120="",COUNTA('Service Volumes 3'!IL22:IL23)&gt;0),1,0)</f>
        <v>0</v>
      </c>
      <c r="IM148" s="44">
        <f>IF(AND('Service Matrix'!IM120="",COUNTA('Service Volumes 3'!IM22:IM23)&gt;0),1,0)</f>
        <v>0</v>
      </c>
      <c r="IN148" s="44">
        <f>IF(AND('Service Matrix'!IN120="",COUNTA('Service Volumes 3'!IN22:IN23)&gt;0),1,0)</f>
        <v>0</v>
      </c>
      <c r="IO148" s="44">
        <f>IF(AND('Service Matrix'!IO120="",COUNTA('Service Volumes 3'!IO22:IO23)&gt;0),1,0)</f>
        <v>0</v>
      </c>
      <c r="IP148" s="44">
        <f>IF(AND('Service Matrix'!IP120="",COUNTA('Service Volumes 3'!IP22:IP23)&gt;0),1,0)</f>
        <v>0</v>
      </c>
      <c r="IQ148" s="44">
        <f>IF(AND('Service Matrix'!IQ120="",COUNTA('Service Volumes 3'!IQ22:IQ23)&gt;0),1,0)</f>
        <v>0</v>
      </c>
      <c r="IR148" s="44">
        <f>IF(AND('Service Matrix'!IR120="",COUNTA('Service Volumes 3'!IR22:IR23)&gt;0),1,0)</f>
        <v>0</v>
      </c>
      <c r="IS148" s="44">
        <f>IF(AND('Service Matrix'!IS120="",COUNTA('Service Volumes 3'!IS22:IS23)&gt;0),1,0)</f>
        <v>0</v>
      </c>
      <c r="IT148" s="44">
        <f>IF(AND('Service Matrix'!IT120="",COUNTA('Service Volumes 3'!IT22:IT23)&gt;0),1,0)</f>
        <v>0</v>
      </c>
      <c r="IU148" s="44">
        <f>IF(AND('Service Matrix'!IU120="",COUNTA('Service Volumes 3'!IU22:IU23)&gt;0),1,0)</f>
        <v>0</v>
      </c>
      <c r="IV148" s="44">
        <f>IF(AND('Service Matrix'!IV120="",COUNTA('Service Volumes 3'!IV22:IV23)&gt;0),1,0)</f>
        <v>0</v>
      </c>
      <c r="IW148" s="44">
        <f>IF(AND('Service Matrix'!IW120="",COUNTA('Service Volumes 3'!IW22:IW23)&gt;0),1,0)</f>
        <v>0</v>
      </c>
      <c r="IX148" s="44">
        <f>IF(AND('Service Matrix'!IX120="",COUNTA('Service Volumes 3'!IX22:IX23)&gt;0),1,0)</f>
        <v>0</v>
      </c>
      <c r="IY148" s="44">
        <f>IF(AND('Service Matrix'!IY120="",COUNTA('Service Volumes 3'!IY22:IY23)&gt;0),1,0)</f>
        <v>0</v>
      </c>
      <c r="IZ148" s="44">
        <f>IF(AND('Service Matrix'!IZ120="",COUNTA('Service Volumes 3'!IZ22:IZ23)&gt;0),1,0)</f>
        <v>0</v>
      </c>
      <c r="JA148" s="44">
        <f>IF(AND('Service Matrix'!JA120="",COUNTA('Service Volumes 3'!JA22:JA23)&gt;0),1,0)</f>
        <v>0</v>
      </c>
      <c r="JB148" s="44">
        <f>IF(AND('Service Matrix'!JB120="",COUNTA('Service Volumes 3'!JB22:JB23)&gt;0),1,0)</f>
        <v>0</v>
      </c>
      <c r="JC148" s="44">
        <f>IF(AND('Service Matrix'!JC120="",COUNTA('Service Volumes 3'!JC22:JC23)&gt;0),1,0)</f>
        <v>0</v>
      </c>
      <c r="JD148" s="44">
        <f>IF(AND('Service Matrix'!JD120="",COUNTA('Service Volumes 3'!JD22:JD23)&gt;0),1,0)</f>
        <v>0</v>
      </c>
      <c r="JE148" s="44">
        <f>IF(AND('Service Matrix'!JE120="",COUNTA('Service Volumes 3'!JE22:JE23)&gt;0),1,0)</f>
        <v>0</v>
      </c>
      <c r="JF148" s="44">
        <f>IF(AND('Service Matrix'!JF120="",COUNTA('Service Volumes 3'!JF22:JF23)&gt;0),1,0)</f>
        <v>0</v>
      </c>
      <c r="JG148" s="44">
        <f>IF(AND('Service Matrix'!JG120="",COUNTA('Service Volumes 3'!JG22:JG23)&gt;0),1,0)</f>
        <v>0</v>
      </c>
      <c r="JH148" s="44">
        <f>IF(AND('Service Matrix'!JH120="",COUNTA('Service Volumes 3'!JH22:JH23)&gt;0),1,0)</f>
        <v>0</v>
      </c>
      <c r="JI148" s="44">
        <f>IF(AND('Service Matrix'!JI120="",COUNTA('Service Volumes 3'!JI22:JI23)&gt;0),1,0)</f>
        <v>0</v>
      </c>
      <c r="JJ148" s="44">
        <f>IF(AND('Service Matrix'!JJ120="",COUNTA('Service Volumes 3'!JJ22:JJ23)&gt;0),1,0)</f>
        <v>0</v>
      </c>
      <c r="JK148" s="44">
        <f>IF(AND('Service Matrix'!JK120="",COUNTA('Service Volumes 3'!JK22:JK23)&gt;0),1,0)</f>
        <v>0</v>
      </c>
      <c r="JL148" s="44">
        <f>IF(AND('Service Matrix'!JL120="",COUNTA('Service Volumes 3'!JL22:JL23)&gt;0),1,0)</f>
        <v>0</v>
      </c>
      <c r="JM148" s="44">
        <f>IF(AND('Service Matrix'!JM120="",COUNTA('Service Volumes 3'!JM22:JM23)&gt;0),1,0)</f>
        <v>0</v>
      </c>
      <c r="JN148" s="44">
        <f>IF(AND('Service Matrix'!JN120="",COUNTA('Service Volumes 3'!JN22:JN23)&gt;0),1,0)</f>
        <v>0</v>
      </c>
      <c r="JO148" s="44">
        <f>IF(AND('Service Matrix'!JO120="",COUNTA('Service Volumes 3'!JO22:JO23)&gt;0),1,0)</f>
        <v>0</v>
      </c>
      <c r="JP148" s="44">
        <f>IF(AND('Service Matrix'!JP120="",COUNTA('Service Volumes 3'!JP22:JP23)&gt;0),1,0)</f>
        <v>0</v>
      </c>
      <c r="JQ148" s="44">
        <f>IF(AND('Service Matrix'!JQ120="",COUNTA('Service Volumes 3'!JQ22:JQ23)&gt;0),1,0)</f>
        <v>0</v>
      </c>
      <c r="JR148" s="44">
        <f>IF(AND('Service Matrix'!JR120="",COUNTA('Service Volumes 3'!JR22:JR23)&gt;0),1,0)</f>
        <v>0</v>
      </c>
      <c r="JS148" s="44">
        <f>IF(AND('Service Matrix'!JS120="",COUNTA('Service Volumes 3'!JS22:JS23)&gt;0),1,0)</f>
        <v>0</v>
      </c>
      <c r="JT148" s="44">
        <f>IF(AND('Service Matrix'!JT120="",COUNTA('Service Volumes 3'!JT22:JT23)&gt;0),1,0)</f>
        <v>0</v>
      </c>
      <c r="JU148" s="44">
        <f>IF(AND('Service Matrix'!JU120="",COUNTA('Service Volumes 3'!JU22:JU23)&gt;0),1,0)</f>
        <v>0</v>
      </c>
      <c r="JV148" s="44">
        <f>IF(AND('Service Matrix'!JV120="",COUNTA('Service Volumes 3'!JV22:JV23)&gt;0),1,0)</f>
        <v>0</v>
      </c>
      <c r="JW148" s="44">
        <f>IF(AND('Service Matrix'!JW120="",COUNTA('Service Volumes 3'!JW22:JW23)&gt;0),1,0)</f>
        <v>0</v>
      </c>
      <c r="JX148" s="44">
        <f>IF(AND('Service Matrix'!JX120="",COUNTA('Service Volumes 3'!JX22:JX23)&gt;0),1,0)</f>
        <v>0</v>
      </c>
      <c r="JY148" s="44">
        <f>IF(AND('Service Matrix'!JY120="",COUNTA('Service Volumes 3'!JY22:JY23)&gt;0),1,0)</f>
        <v>0</v>
      </c>
      <c r="JZ148" s="44">
        <f>IF(AND('Service Matrix'!JZ120="",COUNTA('Service Volumes 3'!JZ22:JZ23)&gt;0),1,0)</f>
        <v>0</v>
      </c>
      <c r="KA148" s="44">
        <f>IF(AND('Service Matrix'!KA120="",COUNTA('Service Volumes 3'!KA22:KA23)&gt;0),1,0)</f>
        <v>0</v>
      </c>
      <c r="KB148" s="44">
        <f>IF(AND('Service Matrix'!KB120="",COUNTA('Service Volumes 3'!KB22:KB23)&gt;0),1,0)</f>
        <v>0</v>
      </c>
      <c r="KC148" s="44">
        <f>IF(AND('Service Matrix'!KC120="",COUNTA('Service Volumes 3'!KC22:KC23)&gt;0),1,0)</f>
        <v>0</v>
      </c>
      <c r="KD148" s="44">
        <f>IF(AND('Service Matrix'!KD120="",COUNTA('Service Volumes 3'!KD22:KD23)&gt;0),1,0)</f>
        <v>0</v>
      </c>
      <c r="KE148" s="44">
        <f>IF(AND('Service Matrix'!KE120="",COUNTA('Service Volumes 3'!KE22:KE23)&gt;0),1,0)</f>
        <v>0</v>
      </c>
      <c r="KF148" s="44">
        <f>IF(AND('Service Matrix'!KF120="",COUNTA('Service Volumes 3'!KF22:KF23)&gt;0),1,0)</f>
        <v>0</v>
      </c>
      <c r="KG148" s="44">
        <f>IF(AND('Service Matrix'!KG120="",COUNTA('Service Volumes 3'!KG22:KG23)&gt;0),1,0)</f>
        <v>0</v>
      </c>
      <c r="KH148" s="44">
        <f>IF(AND('Service Matrix'!KH120="",COUNTA('Service Volumes 3'!KH22:KH23)&gt;0),1,0)</f>
        <v>0</v>
      </c>
      <c r="KI148" s="44">
        <f>IF(AND('Service Matrix'!KI120="",COUNTA('Service Volumes 3'!KI22:KI23)&gt;0),1,0)</f>
        <v>0</v>
      </c>
      <c r="KJ148" s="44">
        <f>IF(AND('Service Matrix'!KJ120="",COUNTA('Service Volumes 3'!KJ22:KJ23)&gt;0),1,0)</f>
        <v>0</v>
      </c>
      <c r="KK148" s="44">
        <f>IF(AND('Service Matrix'!KK120="",COUNTA('Service Volumes 3'!KK22:KK23)&gt;0),1,0)</f>
        <v>0</v>
      </c>
      <c r="KL148" s="44">
        <f>IF(AND('Service Matrix'!KL120="",COUNTA('Service Volumes 3'!KL22:KL23)&gt;0),1,0)</f>
        <v>0</v>
      </c>
      <c r="KM148" s="44">
        <f>IF(AND('Service Matrix'!KM120="",COUNTA('Service Volumes 3'!KM22:KM23)&gt;0),1,0)</f>
        <v>0</v>
      </c>
      <c r="KN148" s="44">
        <f>IF(AND('Service Matrix'!KN120="",COUNTA('Service Volumes 3'!KN22:KN23)&gt;0),1,0)</f>
        <v>0</v>
      </c>
      <c r="KO148" s="44">
        <f>IF(AND('Service Matrix'!KO120="",COUNTA('Service Volumes 3'!KO22:KO23)&gt;0),1,0)</f>
        <v>0</v>
      </c>
      <c r="KP148" s="44">
        <f>IF(AND('Service Matrix'!KP120="",COUNTA('Service Volumes 3'!KP22:KP23)&gt;0),1,0)</f>
        <v>0</v>
      </c>
      <c r="KQ148" s="44">
        <f>IF(AND('Service Matrix'!KQ120="",COUNTA('Service Volumes 3'!KQ22:KQ23)&gt;0),1,0)</f>
        <v>0</v>
      </c>
      <c r="KR148" s="44">
        <f>IF(AND('Service Matrix'!KR120="",COUNTA('Service Volumes 3'!KR22:KR23)&gt;0),1,0)</f>
        <v>0</v>
      </c>
      <c r="KS148" s="44">
        <f>IF(AND('Service Matrix'!KS120="",COUNTA('Service Volumes 3'!KS22:KS23)&gt;0),1,0)</f>
        <v>0</v>
      </c>
      <c r="KT148" s="44">
        <f>IF(AND('Service Matrix'!KT120="",COUNTA('Service Volumes 3'!KT22:KT23)&gt;0),1,0)</f>
        <v>0</v>
      </c>
      <c r="KU148" s="44">
        <f>IF(AND('Service Matrix'!KU120="",COUNTA('Service Volumes 3'!KU22:KU23)&gt;0),1,0)</f>
        <v>0</v>
      </c>
      <c r="KV148" s="44">
        <f>IF(AND('Service Matrix'!KV120="",COUNTA('Service Volumes 3'!KV22:KV23)&gt;0),1,0)</f>
        <v>0</v>
      </c>
      <c r="KW148" s="44">
        <f>IF(AND('Service Matrix'!KW120="",COUNTA('Service Volumes 3'!KW22:KW23)&gt;0),1,0)</f>
        <v>0</v>
      </c>
      <c r="KX148" s="44">
        <f>IF(AND('Service Matrix'!KX120="",COUNTA('Service Volumes 3'!KX22:KX23)&gt;0),1,0)</f>
        <v>0</v>
      </c>
      <c r="KY148" s="44">
        <f>IF(AND('Service Matrix'!KY120="",COUNTA('Service Volumes 3'!KY22:KY23)&gt;0),1,0)</f>
        <v>0</v>
      </c>
      <c r="KZ148" s="44">
        <f>IF(AND('Service Matrix'!KZ120="",COUNTA('Service Volumes 3'!KZ22:KZ23)&gt;0),1,0)</f>
        <v>0</v>
      </c>
      <c r="LA148" s="44">
        <f>IF(AND('Service Matrix'!LA120="",COUNTA('Service Volumes 3'!LA22:LA23)&gt;0),1,0)</f>
        <v>0</v>
      </c>
      <c r="LB148" s="44">
        <f>IF(AND('Service Matrix'!LB120="",COUNTA('Service Volumes 3'!LB22:LB23)&gt;0),1,0)</f>
        <v>0</v>
      </c>
      <c r="LC148" s="44">
        <f>IF(AND('Service Matrix'!LC120="",COUNTA('Service Volumes 3'!LC22:LC23)&gt;0),1,0)</f>
        <v>0</v>
      </c>
      <c r="LD148" s="44">
        <f>IF(AND('Service Matrix'!LD120="",COUNTA('Service Volumes 3'!LD22:LD23)&gt;0),1,0)</f>
        <v>0</v>
      </c>
      <c r="LE148" s="44">
        <f>IF(AND('Service Matrix'!LE120="",COUNTA('Service Volumes 3'!LE22:LE23)&gt;0),1,0)</f>
        <v>0</v>
      </c>
      <c r="LF148" s="44">
        <f>IF(AND('Service Matrix'!LF120="",COUNTA('Service Volumes 3'!LF22:LF23)&gt;0),1,0)</f>
        <v>0</v>
      </c>
      <c r="LG148" s="44">
        <f>IF(AND('Service Matrix'!LG120="",COUNTA('Service Volumes 3'!LG22:LG23)&gt;0),1,0)</f>
        <v>0</v>
      </c>
      <c r="LH148" s="44">
        <f>IF(AND('Service Matrix'!LH120="",COUNTA('Service Volumes 3'!LH22:LH23)&gt;0),1,0)</f>
        <v>0</v>
      </c>
      <c r="LI148" s="44">
        <f>IF(AND('Service Matrix'!LI120="",COUNTA('Service Volumes 3'!LI22:LI23)&gt;0),1,0)</f>
        <v>0</v>
      </c>
      <c r="LJ148" s="44">
        <f>IF(AND('Service Matrix'!LJ120="",COUNTA('Service Volumes 3'!LJ22:LJ23)&gt;0),1,0)</f>
        <v>0</v>
      </c>
      <c r="LK148" s="44">
        <f>IF(AND('Service Matrix'!LK120="",COUNTA('Service Volumes 3'!LK22:LK23)&gt;0),1,0)</f>
        <v>0</v>
      </c>
      <c r="LL148" s="44">
        <f>IF(AND('Service Matrix'!LL120="",COUNTA('Service Volumes 3'!LL22:LL23)&gt;0),1,0)</f>
        <v>0</v>
      </c>
      <c r="LM148" s="44">
        <f>IF(AND('Service Matrix'!LM120="",COUNTA('Service Volumes 3'!LM22:LM23)&gt;0),1,0)</f>
        <v>0</v>
      </c>
      <c r="LN148" s="44">
        <f>IF(AND('Service Matrix'!LN120="",COUNTA('Service Volumes 3'!LN22:LN23)&gt;0),1,0)</f>
        <v>0</v>
      </c>
      <c r="LO148" s="44">
        <f>IF(AND('Service Matrix'!LO120="",COUNTA('Service Volumes 3'!LO22:LO23)&gt;0),1,0)</f>
        <v>0</v>
      </c>
      <c r="LP148" s="44">
        <f>IF(AND('Service Matrix'!LP120="",COUNTA('Service Volumes 3'!LP22:LP23)&gt;0),1,0)</f>
        <v>0</v>
      </c>
      <c r="LQ148" s="44">
        <f>IF(AND('Service Matrix'!LQ120="",COUNTA('Service Volumes 3'!LQ22:LQ23)&gt;0),1,0)</f>
        <v>0</v>
      </c>
      <c r="LR148" s="44">
        <f>IF(AND('Service Matrix'!LR120="",COUNTA('Service Volumes 3'!LR22:LR23)&gt;0),1,0)</f>
        <v>0</v>
      </c>
      <c r="LS148" s="44">
        <f>IF(AND('Service Matrix'!LS120="",COUNTA('Service Volumes 3'!LS22:LS23)&gt;0),1,0)</f>
        <v>0</v>
      </c>
      <c r="LT148" s="44">
        <f>IF(AND('Service Matrix'!LT120="",COUNTA('Service Volumes 3'!LT22:LT23)&gt;0),1,0)</f>
        <v>0</v>
      </c>
      <c r="LU148" s="44">
        <f>IF(AND('Service Matrix'!LU120="",COUNTA('Service Volumes 3'!LU22:LU23)&gt;0),1,0)</f>
        <v>0</v>
      </c>
      <c r="LV148" s="44">
        <f>IF(AND('Service Matrix'!LV120="",COUNTA('Service Volumes 3'!LV22:LV23)&gt;0),1,0)</f>
        <v>0</v>
      </c>
      <c r="LW148" s="44">
        <f>IF(AND('Service Matrix'!LW120="",COUNTA('Service Volumes 3'!LW22:LW23)&gt;0),1,0)</f>
        <v>0</v>
      </c>
      <c r="LX148" s="44">
        <f>IF(AND('Service Matrix'!LX120="",COUNTA('Service Volumes 3'!LX22:LX23)&gt;0),1,0)</f>
        <v>0</v>
      </c>
      <c r="LY148" s="44">
        <f>IF(AND('Service Matrix'!LY120="",COUNTA('Service Volumes 3'!LY22:LY23)&gt;0),1,0)</f>
        <v>0</v>
      </c>
      <c r="LZ148" s="44">
        <f>IF(AND('Service Matrix'!LZ120="",COUNTA('Service Volumes 3'!LZ22:LZ23)&gt;0),1,0)</f>
        <v>0</v>
      </c>
      <c r="MA148" s="44">
        <f>IF(AND('Service Matrix'!MA120="",COUNTA('Service Volumes 3'!MA22:MA23)&gt;0),1,0)</f>
        <v>0</v>
      </c>
      <c r="MB148" s="44">
        <f>IF(AND('Service Matrix'!MB120="",COUNTA('Service Volumes 3'!MB22:MB23)&gt;0),1,0)</f>
        <v>0</v>
      </c>
      <c r="MC148" s="44">
        <f>IF(AND('Service Matrix'!MC120="",COUNTA('Service Volumes 3'!MC22:MC23)&gt;0),1,0)</f>
        <v>0</v>
      </c>
      <c r="MD148" s="44">
        <f>IF(AND('Service Matrix'!MD120="",COUNTA('Service Volumes 3'!MD22:MD23)&gt;0),1,0)</f>
        <v>0</v>
      </c>
      <c r="ME148" s="44">
        <f>IF(AND('Service Matrix'!ME120="",COUNTA('Service Volumes 3'!ME22:ME23)&gt;0),1,0)</f>
        <v>0</v>
      </c>
      <c r="MF148" s="44">
        <f>IF(AND('Service Matrix'!MF120="",COUNTA('Service Volumes 3'!MF22:MF23)&gt;0),1,0)</f>
        <v>0</v>
      </c>
      <c r="MG148" s="44">
        <f>IF(AND('Service Matrix'!MG120="",COUNTA('Service Volumes 3'!MG22:MG23)&gt;0),1,0)</f>
        <v>0</v>
      </c>
      <c r="MH148" s="44">
        <f>IF(AND('Service Matrix'!MH120="",COUNTA('Service Volumes 3'!MH22:MH23)&gt;0),1,0)</f>
        <v>0</v>
      </c>
      <c r="MI148" s="44">
        <f>IF(AND('Service Matrix'!MI120="",COUNTA('Service Volumes 3'!MI22:MI23)&gt;0),1,0)</f>
        <v>0</v>
      </c>
      <c r="MJ148" s="44">
        <f>IF(AND('Service Matrix'!MJ120="",COUNTA('Service Volumes 3'!MJ22:MJ23)&gt;0),1,0)</f>
        <v>0</v>
      </c>
      <c r="MK148" s="44">
        <f>IF(AND('Service Matrix'!MK120="",COUNTA('Service Volumes 3'!MK22:MK23)&gt;0),1,0)</f>
        <v>0</v>
      </c>
      <c r="ML148" s="44">
        <f>IF(AND('Service Matrix'!ML120="",COUNTA('Service Volumes 3'!ML22:ML23)&gt;0),1,0)</f>
        <v>0</v>
      </c>
      <c r="MM148" s="44">
        <f>IF(AND('Service Matrix'!MM120="",COUNTA('Service Volumes 3'!MM22:MM23)&gt;0),1,0)</f>
        <v>0</v>
      </c>
      <c r="MN148" s="44">
        <f>IF(AND('Service Matrix'!MN120="",COUNTA('Service Volumes 3'!MN22:MN23)&gt;0),1,0)</f>
        <v>0</v>
      </c>
      <c r="MO148" s="44">
        <f>IF(AND('Service Matrix'!MO120="",COUNTA('Service Volumes 3'!MO22:MO23)&gt;0),1,0)</f>
        <v>0</v>
      </c>
      <c r="MP148" s="44">
        <f>IF(AND('Service Matrix'!MP120="",COUNTA('Service Volumes 3'!MP22:MP23)&gt;0),1,0)</f>
        <v>0</v>
      </c>
      <c r="MQ148" s="44">
        <f>IF(AND('Service Matrix'!MQ120="",COUNTA('Service Volumes 3'!MQ22:MQ23)&gt;0),1,0)</f>
        <v>0</v>
      </c>
      <c r="MR148" s="44">
        <f>IF(AND('Service Matrix'!MR120="",COUNTA('Service Volumes 3'!MR22:MR23)&gt;0),1,0)</f>
        <v>0</v>
      </c>
      <c r="MS148" s="44">
        <f>IF(AND('Service Matrix'!MS120="",COUNTA('Service Volumes 3'!MS22:MS23)&gt;0),1,0)</f>
        <v>0</v>
      </c>
      <c r="MT148" s="44">
        <f>IF(AND('Service Matrix'!MT120="",COUNTA('Service Volumes 3'!MT22:MT23)&gt;0),1,0)</f>
        <v>0</v>
      </c>
      <c r="MU148" s="44">
        <f>IF(AND('Service Matrix'!MU120="",COUNTA('Service Volumes 3'!MU22:MU23)&gt;0),1,0)</f>
        <v>0</v>
      </c>
      <c r="MV148" s="44">
        <f>IF(AND('Service Matrix'!MV120="",COUNTA('Service Volumes 3'!MV22:MV23)&gt;0),1,0)</f>
        <v>0</v>
      </c>
      <c r="MW148" s="44">
        <f>IF(AND('Service Matrix'!MW120="",COUNTA('Service Volumes 3'!MW22:MW23)&gt;0),1,0)</f>
        <v>0</v>
      </c>
      <c r="MX148" s="44">
        <f>IF(AND('Service Matrix'!MX120="",COUNTA('Service Volumes 3'!MX22:MX23)&gt;0),1,0)</f>
        <v>0</v>
      </c>
      <c r="MY148" s="44">
        <f>IF(AND('Service Matrix'!MY120="",COUNTA('Service Volumes 3'!MY22:MY23)&gt;0),1,0)</f>
        <v>0</v>
      </c>
      <c r="MZ148" s="44">
        <f>IF(AND('Service Matrix'!MZ120="",COUNTA('Service Volumes 3'!MZ22:MZ23)&gt;0),1,0)</f>
        <v>0</v>
      </c>
      <c r="NA148" s="44">
        <f>IF(AND('Service Matrix'!NA120="",COUNTA('Service Volumes 3'!NA22:NA23)&gt;0),1,0)</f>
        <v>0</v>
      </c>
      <c r="NB148" s="44">
        <f>IF(AND('Service Matrix'!NB120="",COUNTA('Service Volumes 3'!NB22:NB23)&gt;0),1,0)</f>
        <v>0</v>
      </c>
      <c r="NC148" s="44">
        <f>IF(AND('Service Matrix'!NC120="",COUNTA('Service Volumes 3'!NC22:NC23)&gt;0),1,0)</f>
        <v>0</v>
      </c>
      <c r="ND148" s="44">
        <f>IF(AND('Service Matrix'!ND120="",COUNTA('Service Volumes 3'!ND22:ND23)&gt;0),1,0)</f>
        <v>0</v>
      </c>
      <c r="NE148" s="44">
        <f>IF(AND('Service Matrix'!NE120="",COUNTA('Service Volumes 3'!NE22:NE23)&gt;0),1,0)</f>
        <v>0</v>
      </c>
      <c r="NF148" s="44">
        <f>IF(AND('Service Matrix'!NF120="",COUNTA('Service Volumes 3'!NF22:NF23)&gt;0),1,0)</f>
        <v>0</v>
      </c>
      <c r="NG148" s="44">
        <f>IF(AND('Service Matrix'!NG120="",COUNTA('Service Volumes 3'!NG22:NG23)&gt;0),1,0)</f>
        <v>0</v>
      </c>
      <c r="NH148" s="44">
        <f>IF(AND('Service Matrix'!NH120="",COUNTA('Service Volumes 3'!NH22:NH23)&gt;0),1,0)</f>
        <v>0</v>
      </c>
      <c r="NI148" s="44">
        <f>IF(AND('Service Matrix'!NI120="",COUNTA('Service Volumes 3'!NI22:NI23)&gt;0),1,0)</f>
        <v>0</v>
      </c>
      <c r="NJ148" s="44">
        <f>IF(AND('Service Matrix'!NJ120="",COUNTA('Service Volumes 3'!NJ22:NJ23)&gt;0),1,0)</f>
        <v>0</v>
      </c>
      <c r="NK148" s="44">
        <f>IF(AND('Service Matrix'!NK120="",COUNTA('Service Volumes 3'!NK22:NK23)&gt;0),1,0)</f>
        <v>0</v>
      </c>
      <c r="NL148" s="44">
        <f>IF(AND('Service Matrix'!NL120="",COUNTA('Service Volumes 3'!NL22:NL23)&gt;0),1,0)</f>
        <v>0</v>
      </c>
      <c r="NM148" s="44">
        <f>IF(AND('Service Matrix'!NM120="",COUNTA('Service Volumes 3'!NM22:NM23)&gt;0),1,0)</f>
        <v>0</v>
      </c>
      <c r="NN148" s="44">
        <f>IF(AND('Service Matrix'!NN120="",COUNTA('Service Volumes 3'!NN22:NN23)&gt;0),1,0)</f>
        <v>0</v>
      </c>
      <c r="NO148" s="44">
        <f>IF(AND('Service Matrix'!NO120="",COUNTA('Service Volumes 3'!NO22:NO23)&gt;0),1,0)</f>
        <v>0</v>
      </c>
      <c r="NP148" s="44">
        <f>IF(AND('Service Matrix'!NP120="",COUNTA('Service Volumes 3'!NP22:NP23)&gt;0),1,0)</f>
        <v>0</v>
      </c>
      <c r="NQ148" s="44">
        <f>IF(AND('Service Matrix'!NQ120="",COUNTA('Service Volumes 3'!NQ22:NQ23)&gt;0),1,0)</f>
        <v>0</v>
      </c>
      <c r="NR148" s="44">
        <f>IF(AND('Service Matrix'!NR120="",COUNTA('Service Volumes 3'!NR22:NR23)&gt;0),1,0)</f>
        <v>0</v>
      </c>
      <c r="NS148" s="44">
        <f>IF(AND('Service Matrix'!NS120="",COUNTA('Service Volumes 3'!NS22:NS23)&gt;0),1,0)</f>
        <v>0</v>
      </c>
      <c r="NT148" s="44">
        <f>IF(AND('Service Matrix'!NT120="",COUNTA('Service Volumes 3'!NT22:NT23)&gt;0),1,0)</f>
        <v>0</v>
      </c>
      <c r="NU148" s="44">
        <f>IF(AND('Service Matrix'!NU120="",COUNTA('Service Volumes 3'!NU22:NU23)&gt;0),1,0)</f>
        <v>0</v>
      </c>
      <c r="NV148" s="44">
        <f>IF(AND('Service Matrix'!NV120="",COUNTA('Service Volumes 3'!NV22:NV23)&gt;0),1,0)</f>
        <v>0</v>
      </c>
      <c r="NW148" s="44">
        <f>IF(AND('Service Matrix'!NW120="",COUNTA('Service Volumes 3'!NW22:NW23)&gt;0),1,0)</f>
        <v>0</v>
      </c>
      <c r="NX148" s="44">
        <f>IF(AND('Service Matrix'!NX120="",COUNTA('Service Volumes 3'!NX22:NX23)&gt;0),1,0)</f>
        <v>0</v>
      </c>
      <c r="NY148" s="44">
        <f>IF(AND('Service Matrix'!NY120="",COUNTA('Service Volumes 3'!NY22:NY23)&gt;0),1,0)</f>
        <v>0</v>
      </c>
      <c r="NZ148" s="44">
        <f>IF(AND('Service Matrix'!NZ120="",COUNTA('Service Volumes 3'!NZ22:NZ23)&gt;0),1,0)</f>
        <v>0</v>
      </c>
      <c r="OA148" s="44">
        <f>IF(AND('Service Matrix'!OA120="",COUNTA('Service Volumes 3'!OA22:OA23)&gt;0),1,0)</f>
        <v>0</v>
      </c>
      <c r="OB148" s="44">
        <f>IF(AND('Service Matrix'!OB120="",COUNTA('Service Volumes 3'!OB22:OB23)&gt;0),1,0)</f>
        <v>0</v>
      </c>
      <c r="OC148" s="44">
        <f>IF(AND('Service Matrix'!OC120="",COUNTA('Service Volumes 3'!OC22:OC23)&gt;0),1,0)</f>
        <v>0</v>
      </c>
      <c r="OD148" s="44">
        <f>IF(AND('Service Matrix'!OD120="",COUNTA('Service Volumes 3'!OD22:OD23)&gt;0),1,0)</f>
        <v>0</v>
      </c>
      <c r="OE148" s="44">
        <f>IF(AND('Service Matrix'!OE120="",COUNTA('Service Volumes 3'!OE22:OE23)&gt;0),1,0)</f>
        <v>0</v>
      </c>
      <c r="OF148" s="44">
        <f>IF(AND('Service Matrix'!OF120="",COUNTA('Service Volumes 3'!OF22:OF23)&gt;0),1,0)</f>
        <v>0</v>
      </c>
      <c r="OG148" s="44">
        <f>IF(AND('Service Matrix'!OG120="",COUNTA('Service Volumes 3'!OG22:OG23)&gt;0),1,0)</f>
        <v>0</v>
      </c>
      <c r="OH148" s="44">
        <f>IF(AND('Service Matrix'!OH120="",COUNTA('Service Volumes 3'!OH22:OH23)&gt;0),1,0)</f>
        <v>0</v>
      </c>
      <c r="OI148" s="44">
        <f>IF(AND('Service Matrix'!OI120="",COUNTA('Service Volumes 3'!OI22:OI23)&gt;0),1,0)</f>
        <v>0</v>
      </c>
      <c r="OJ148" s="44">
        <f>IF(AND('Service Matrix'!OJ120="",COUNTA('Service Volumes 3'!OJ22:OJ23)&gt;0),1,0)</f>
        <v>0</v>
      </c>
      <c r="OK148" s="44">
        <f>IF(AND('Service Matrix'!OK120="",COUNTA('Service Volumes 3'!OK22:OK23)&gt;0),1,0)</f>
        <v>0</v>
      </c>
      <c r="OL148" s="44">
        <f>IF(AND('Service Matrix'!OL120="",COUNTA('Service Volumes 3'!OL22:OL23)&gt;0),1,0)</f>
        <v>0</v>
      </c>
      <c r="OM148" s="44">
        <f>IF(AND('Service Matrix'!OM120="",COUNTA('Service Volumes 3'!OM22:OM23)&gt;0),1,0)</f>
        <v>0</v>
      </c>
      <c r="ON148" s="44">
        <f>IF(AND('Service Matrix'!ON120="",COUNTA('Service Volumes 3'!ON22:ON23)&gt;0),1,0)</f>
        <v>0</v>
      </c>
    </row>
    <row r="149" spans="2:404" ht="10.25" customHeight="1">
      <c r="B149" s="47" t="s">
        <v>160</v>
      </c>
      <c r="C149" s="45" t="s">
        <v>161</v>
      </c>
      <c r="D149" s="43" t="str">
        <f t="shared" si="7"/>
        <v>OK</v>
      </c>
      <c r="E149" s="44">
        <f>IF(AND('Service Matrix'!E121="",COUNTA('Service Volumes 3'!E24:E25)&gt;0),1,0)</f>
        <v>0</v>
      </c>
      <c r="F149" s="44">
        <f>IF(AND('Service Matrix'!F121="",COUNTA('Service Volumes 3'!F24:F25)&gt;0),1,0)</f>
        <v>0</v>
      </c>
      <c r="G149" s="44">
        <f>IF(AND('Service Matrix'!G121="",COUNTA('Service Volumes 3'!G24:G25)&gt;0),1,0)</f>
        <v>0</v>
      </c>
      <c r="H149" s="44">
        <f>IF(AND('Service Matrix'!H121="",COUNTA('Service Volumes 3'!H24:H25)&gt;0),1,0)</f>
        <v>0</v>
      </c>
      <c r="I149" s="44">
        <f>IF(AND('Service Matrix'!I121="",COUNTA('Service Volumes 3'!I24:I25)&gt;0),1,0)</f>
        <v>0</v>
      </c>
      <c r="J149" s="44">
        <f>IF(AND('Service Matrix'!J121="",COUNTA('Service Volumes 3'!J24:J25)&gt;0),1,0)</f>
        <v>0</v>
      </c>
      <c r="K149" s="44">
        <f>IF(AND('Service Matrix'!K121="",COUNTA('Service Volumes 3'!K24:K25)&gt;0),1,0)</f>
        <v>0</v>
      </c>
      <c r="L149" s="44">
        <f>IF(AND('Service Matrix'!L121="",COUNTA('Service Volumes 3'!L24:L25)&gt;0),1,0)</f>
        <v>0</v>
      </c>
      <c r="M149" s="44">
        <f>IF(AND('Service Matrix'!M121="",COUNTA('Service Volumes 3'!M24:M25)&gt;0),1,0)</f>
        <v>0</v>
      </c>
      <c r="N149" s="44">
        <f>IF(AND('Service Matrix'!N121="",COUNTA('Service Volumes 3'!N24:N25)&gt;0),1,0)</f>
        <v>0</v>
      </c>
      <c r="O149" s="44">
        <f>IF(AND('Service Matrix'!O121="",COUNTA('Service Volumes 3'!O24:O25)&gt;0),1,0)</f>
        <v>0</v>
      </c>
      <c r="P149" s="44">
        <f>IF(AND('Service Matrix'!P121="",COUNTA('Service Volumes 3'!P24:P25)&gt;0),1,0)</f>
        <v>0</v>
      </c>
      <c r="Q149" s="44">
        <f>IF(AND('Service Matrix'!Q121="",COUNTA('Service Volumes 3'!Q24:Q25)&gt;0),1,0)</f>
        <v>0</v>
      </c>
      <c r="R149" s="44">
        <f>IF(AND('Service Matrix'!R121="",COUNTA('Service Volumes 3'!R24:R25)&gt;0),1,0)</f>
        <v>0</v>
      </c>
      <c r="S149" s="44">
        <f>IF(AND('Service Matrix'!S121="",COUNTA('Service Volumes 3'!S24:S25)&gt;0),1,0)</f>
        <v>0</v>
      </c>
      <c r="T149" s="44">
        <f>IF(AND('Service Matrix'!T121="",COUNTA('Service Volumes 3'!T24:T25)&gt;0),1,0)</f>
        <v>0</v>
      </c>
      <c r="U149" s="44">
        <f>IF(AND('Service Matrix'!U121="",COUNTA('Service Volumes 3'!U24:U25)&gt;0),1,0)</f>
        <v>0</v>
      </c>
      <c r="V149" s="44">
        <f>IF(AND('Service Matrix'!V121="",COUNTA('Service Volumes 3'!V24:V25)&gt;0),1,0)</f>
        <v>0</v>
      </c>
      <c r="W149" s="44">
        <f>IF(AND('Service Matrix'!W121="",COUNTA('Service Volumes 3'!W24:W25)&gt;0),1,0)</f>
        <v>0</v>
      </c>
      <c r="X149" s="44">
        <f>IF(AND('Service Matrix'!X121="",COUNTA('Service Volumes 3'!X24:X25)&gt;0),1,0)</f>
        <v>0</v>
      </c>
      <c r="Y149" s="44">
        <f>IF(AND('Service Matrix'!Y121="",COUNTA('Service Volumes 3'!Y24:Y25)&gt;0),1,0)</f>
        <v>0</v>
      </c>
      <c r="Z149" s="44">
        <f>IF(AND('Service Matrix'!Z121="",COUNTA('Service Volumes 3'!Z24:Z25)&gt;0),1,0)</f>
        <v>0</v>
      </c>
      <c r="AA149" s="44">
        <f>IF(AND('Service Matrix'!AA121="",COUNTA('Service Volumes 3'!AA24:AA25)&gt;0),1,0)</f>
        <v>0</v>
      </c>
      <c r="AB149" s="44">
        <f>IF(AND('Service Matrix'!AB121="",COUNTA('Service Volumes 3'!AB24:AB25)&gt;0),1,0)</f>
        <v>0</v>
      </c>
      <c r="AC149" s="44">
        <f>IF(AND('Service Matrix'!AC121="",COUNTA('Service Volumes 3'!AC24:AC25)&gt;0),1,0)</f>
        <v>0</v>
      </c>
      <c r="AD149" s="44">
        <f>IF(AND('Service Matrix'!AD121="",COUNTA('Service Volumes 3'!AD24:AD25)&gt;0),1,0)</f>
        <v>0</v>
      </c>
      <c r="AE149" s="44">
        <f>IF(AND('Service Matrix'!AE121="",COUNTA('Service Volumes 3'!AE24:AE25)&gt;0),1,0)</f>
        <v>0</v>
      </c>
      <c r="AF149" s="44">
        <f>IF(AND('Service Matrix'!AF121="",COUNTA('Service Volumes 3'!AF24:AF25)&gt;0),1,0)</f>
        <v>0</v>
      </c>
      <c r="AG149" s="44">
        <f>IF(AND('Service Matrix'!AG121="",COUNTA('Service Volumes 3'!AG24:AG25)&gt;0),1,0)</f>
        <v>0</v>
      </c>
      <c r="AH149" s="44">
        <f>IF(AND('Service Matrix'!AH121="",COUNTA('Service Volumes 3'!AH24:AH25)&gt;0),1,0)</f>
        <v>0</v>
      </c>
      <c r="AI149" s="44">
        <f>IF(AND('Service Matrix'!AI121="",COUNTA('Service Volumes 3'!AI24:AI25)&gt;0),1,0)</f>
        <v>0</v>
      </c>
      <c r="AJ149" s="44">
        <f>IF(AND('Service Matrix'!AJ121="",COUNTA('Service Volumes 3'!AJ24:AJ25)&gt;0),1,0)</f>
        <v>0</v>
      </c>
      <c r="AK149" s="44">
        <f>IF(AND('Service Matrix'!AK121="",COUNTA('Service Volumes 3'!AK24:AK25)&gt;0),1,0)</f>
        <v>0</v>
      </c>
      <c r="AL149" s="44">
        <f>IF(AND('Service Matrix'!AL121="",COUNTA('Service Volumes 3'!AL24:AL25)&gt;0),1,0)</f>
        <v>0</v>
      </c>
      <c r="AM149" s="44">
        <f>IF(AND('Service Matrix'!AM121="",COUNTA('Service Volumes 3'!AM24:AM25)&gt;0),1,0)</f>
        <v>0</v>
      </c>
      <c r="AN149" s="44">
        <f>IF(AND('Service Matrix'!AN121="",COUNTA('Service Volumes 3'!AN24:AN25)&gt;0),1,0)</f>
        <v>0</v>
      </c>
      <c r="AO149" s="44">
        <f>IF(AND('Service Matrix'!AO121="",COUNTA('Service Volumes 3'!AO24:AO25)&gt;0),1,0)</f>
        <v>0</v>
      </c>
      <c r="AP149" s="44">
        <f>IF(AND('Service Matrix'!AP121="",COUNTA('Service Volumes 3'!AP24:AP25)&gt;0),1,0)</f>
        <v>0</v>
      </c>
      <c r="AQ149" s="44">
        <f>IF(AND('Service Matrix'!AQ121="",COUNTA('Service Volumes 3'!AQ24:AQ25)&gt;0),1,0)</f>
        <v>0</v>
      </c>
      <c r="AR149" s="44">
        <f>IF(AND('Service Matrix'!AR121="",COUNTA('Service Volumes 3'!AR24:AR25)&gt;0),1,0)</f>
        <v>0</v>
      </c>
      <c r="AS149" s="44">
        <f>IF(AND('Service Matrix'!AS121="",COUNTA('Service Volumes 3'!AS24:AS25)&gt;0),1,0)</f>
        <v>0</v>
      </c>
      <c r="AT149" s="44">
        <f>IF(AND('Service Matrix'!AT121="",COUNTA('Service Volumes 3'!AT24:AT25)&gt;0),1,0)</f>
        <v>0</v>
      </c>
      <c r="AU149" s="44">
        <f>IF(AND('Service Matrix'!AU121="",COUNTA('Service Volumes 3'!AU24:AU25)&gt;0),1,0)</f>
        <v>0</v>
      </c>
      <c r="AV149" s="44">
        <f>IF(AND('Service Matrix'!AV121="",COUNTA('Service Volumes 3'!AV24:AV25)&gt;0),1,0)</f>
        <v>0</v>
      </c>
      <c r="AW149" s="44">
        <f>IF(AND('Service Matrix'!AW121="",COUNTA('Service Volumes 3'!AW24:AW25)&gt;0),1,0)</f>
        <v>0</v>
      </c>
      <c r="AX149" s="44">
        <f>IF(AND('Service Matrix'!AX121="",COUNTA('Service Volumes 3'!AX24:AX25)&gt;0),1,0)</f>
        <v>0</v>
      </c>
      <c r="AY149" s="44">
        <f>IF(AND('Service Matrix'!AY121="",COUNTA('Service Volumes 3'!AY24:AY25)&gt;0),1,0)</f>
        <v>0</v>
      </c>
      <c r="AZ149" s="44">
        <f>IF(AND('Service Matrix'!AZ121="",COUNTA('Service Volumes 3'!AZ24:AZ25)&gt;0),1,0)</f>
        <v>0</v>
      </c>
      <c r="BA149" s="44">
        <f>IF(AND('Service Matrix'!BA121="",COUNTA('Service Volumes 3'!BA24:BA25)&gt;0),1,0)</f>
        <v>0</v>
      </c>
      <c r="BB149" s="44">
        <f>IF(AND('Service Matrix'!BB121="",COUNTA('Service Volumes 3'!BB24:BB25)&gt;0),1,0)</f>
        <v>0</v>
      </c>
      <c r="BC149" s="44">
        <f>IF(AND('Service Matrix'!BC121="",COUNTA('Service Volumes 3'!BC24:BC25)&gt;0),1,0)</f>
        <v>0</v>
      </c>
      <c r="BD149" s="44">
        <f>IF(AND('Service Matrix'!BD121="",COUNTA('Service Volumes 3'!BD24:BD25)&gt;0),1,0)</f>
        <v>0</v>
      </c>
      <c r="BE149" s="44">
        <f>IF(AND('Service Matrix'!BE121="",COUNTA('Service Volumes 3'!BE24:BE25)&gt;0),1,0)</f>
        <v>0</v>
      </c>
      <c r="BF149" s="44">
        <f>IF(AND('Service Matrix'!BF121="",COUNTA('Service Volumes 3'!BF24:BF25)&gt;0),1,0)</f>
        <v>0</v>
      </c>
      <c r="BG149" s="44">
        <f>IF(AND('Service Matrix'!BG121="",COUNTA('Service Volumes 3'!BG24:BG25)&gt;0),1,0)</f>
        <v>0</v>
      </c>
      <c r="BH149" s="44">
        <f>IF(AND('Service Matrix'!BH121="",COUNTA('Service Volumes 3'!BH24:BH25)&gt;0),1,0)</f>
        <v>0</v>
      </c>
      <c r="BI149" s="44">
        <f>IF(AND('Service Matrix'!BI121="",COUNTA('Service Volumes 3'!BI24:BI25)&gt;0),1,0)</f>
        <v>0</v>
      </c>
      <c r="BJ149" s="44">
        <f>IF(AND('Service Matrix'!BJ121="",COUNTA('Service Volumes 3'!BJ24:BJ25)&gt;0),1,0)</f>
        <v>0</v>
      </c>
      <c r="BK149" s="44">
        <f>IF(AND('Service Matrix'!BK121="",COUNTA('Service Volumes 3'!BK24:BK25)&gt;0),1,0)</f>
        <v>0</v>
      </c>
      <c r="BL149" s="44">
        <f>IF(AND('Service Matrix'!BL121="",COUNTA('Service Volumes 3'!BL24:BL25)&gt;0),1,0)</f>
        <v>0</v>
      </c>
      <c r="BM149" s="44">
        <f>IF(AND('Service Matrix'!BM121="",COUNTA('Service Volumes 3'!BM24:BM25)&gt;0),1,0)</f>
        <v>0</v>
      </c>
      <c r="BN149" s="44">
        <f>IF(AND('Service Matrix'!BN121="",COUNTA('Service Volumes 3'!BN24:BN25)&gt;0),1,0)</f>
        <v>0</v>
      </c>
      <c r="BO149" s="44">
        <f>IF(AND('Service Matrix'!BO121="",COUNTA('Service Volumes 3'!BO24:BO25)&gt;0),1,0)</f>
        <v>0</v>
      </c>
      <c r="BP149" s="44">
        <f>IF(AND('Service Matrix'!BP121="",COUNTA('Service Volumes 3'!BP24:BP25)&gt;0),1,0)</f>
        <v>0</v>
      </c>
      <c r="BQ149" s="44">
        <f>IF(AND('Service Matrix'!BQ121="",COUNTA('Service Volumes 3'!BQ24:BQ25)&gt;0),1,0)</f>
        <v>0</v>
      </c>
      <c r="BR149" s="44">
        <f>IF(AND('Service Matrix'!BR121="",COUNTA('Service Volumes 3'!BR24:BR25)&gt;0),1,0)</f>
        <v>0</v>
      </c>
      <c r="BS149" s="44">
        <f>IF(AND('Service Matrix'!BS121="",COUNTA('Service Volumes 3'!BS24:BS25)&gt;0),1,0)</f>
        <v>0</v>
      </c>
      <c r="BT149" s="44">
        <f>IF(AND('Service Matrix'!BT121="",COUNTA('Service Volumes 3'!BT24:BT25)&gt;0),1,0)</f>
        <v>0</v>
      </c>
      <c r="BU149" s="44">
        <f>IF(AND('Service Matrix'!BU121="",COUNTA('Service Volumes 3'!BU24:BU25)&gt;0),1,0)</f>
        <v>0</v>
      </c>
      <c r="BV149" s="44">
        <f>IF(AND('Service Matrix'!BV121="",COUNTA('Service Volumes 3'!BV24:BV25)&gt;0),1,0)</f>
        <v>0</v>
      </c>
      <c r="BW149" s="44">
        <f>IF(AND('Service Matrix'!BW121="",COUNTA('Service Volumes 3'!BW24:BW25)&gt;0),1,0)</f>
        <v>0</v>
      </c>
      <c r="BX149" s="44">
        <f>IF(AND('Service Matrix'!BX121="",COUNTA('Service Volumes 3'!BX24:BX25)&gt;0),1,0)</f>
        <v>0</v>
      </c>
      <c r="BY149" s="44">
        <f>IF(AND('Service Matrix'!BY121="",COUNTA('Service Volumes 3'!BY24:BY25)&gt;0),1,0)</f>
        <v>0</v>
      </c>
      <c r="BZ149" s="44">
        <f>IF(AND('Service Matrix'!BZ121="",COUNTA('Service Volumes 3'!BZ24:BZ25)&gt;0),1,0)</f>
        <v>0</v>
      </c>
      <c r="CA149" s="44">
        <f>IF(AND('Service Matrix'!CA121="",COUNTA('Service Volumes 3'!CA24:CA25)&gt;0),1,0)</f>
        <v>0</v>
      </c>
      <c r="CB149" s="44">
        <f>IF(AND('Service Matrix'!CB121="",COUNTA('Service Volumes 3'!CB24:CB25)&gt;0),1,0)</f>
        <v>0</v>
      </c>
      <c r="CC149" s="44">
        <f>IF(AND('Service Matrix'!CC121="",COUNTA('Service Volumes 3'!CC24:CC25)&gt;0),1,0)</f>
        <v>0</v>
      </c>
      <c r="CD149" s="44">
        <f>IF(AND('Service Matrix'!CD121="",COUNTA('Service Volumes 3'!CD24:CD25)&gt;0),1,0)</f>
        <v>0</v>
      </c>
      <c r="CE149" s="44">
        <f>IF(AND('Service Matrix'!CE121="",COUNTA('Service Volumes 3'!CE24:CE25)&gt;0),1,0)</f>
        <v>0</v>
      </c>
      <c r="CF149" s="44">
        <f>IF(AND('Service Matrix'!CF121="",COUNTA('Service Volumes 3'!CF24:CF25)&gt;0),1,0)</f>
        <v>0</v>
      </c>
      <c r="CG149" s="44">
        <f>IF(AND('Service Matrix'!CG121="",COUNTA('Service Volumes 3'!CG24:CG25)&gt;0),1,0)</f>
        <v>0</v>
      </c>
      <c r="CH149" s="44">
        <f>IF(AND('Service Matrix'!CH121="",COUNTA('Service Volumes 3'!CH24:CH25)&gt;0),1,0)</f>
        <v>0</v>
      </c>
      <c r="CI149" s="44">
        <f>IF(AND('Service Matrix'!CI121="",COUNTA('Service Volumes 3'!CI24:CI25)&gt;0),1,0)</f>
        <v>0</v>
      </c>
      <c r="CJ149" s="44">
        <f>IF(AND('Service Matrix'!CJ121="",COUNTA('Service Volumes 3'!CJ24:CJ25)&gt;0),1,0)</f>
        <v>0</v>
      </c>
      <c r="CK149" s="44">
        <f>IF(AND('Service Matrix'!CK121="",COUNTA('Service Volumes 3'!CK24:CK25)&gt;0),1,0)</f>
        <v>0</v>
      </c>
      <c r="CL149" s="44">
        <f>IF(AND('Service Matrix'!CL121="",COUNTA('Service Volumes 3'!CL24:CL25)&gt;0),1,0)</f>
        <v>0</v>
      </c>
      <c r="CM149" s="44">
        <f>IF(AND('Service Matrix'!CM121="",COUNTA('Service Volumes 3'!CM24:CM25)&gt;0),1,0)</f>
        <v>0</v>
      </c>
      <c r="CN149" s="44">
        <f>IF(AND('Service Matrix'!CN121="",COUNTA('Service Volumes 3'!CN24:CN25)&gt;0),1,0)</f>
        <v>0</v>
      </c>
      <c r="CO149" s="44">
        <f>IF(AND('Service Matrix'!CO121="",COUNTA('Service Volumes 3'!CO24:CO25)&gt;0),1,0)</f>
        <v>0</v>
      </c>
      <c r="CP149" s="44">
        <f>IF(AND('Service Matrix'!CP121="",COUNTA('Service Volumes 3'!CP24:CP25)&gt;0),1,0)</f>
        <v>0</v>
      </c>
      <c r="CQ149" s="44">
        <f>IF(AND('Service Matrix'!CQ121="",COUNTA('Service Volumes 3'!CQ24:CQ25)&gt;0),1,0)</f>
        <v>0</v>
      </c>
      <c r="CR149" s="44">
        <f>IF(AND('Service Matrix'!CR121="",COUNTA('Service Volumes 3'!CR24:CR25)&gt;0),1,0)</f>
        <v>0</v>
      </c>
      <c r="CS149" s="44">
        <f>IF(AND('Service Matrix'!CS121="",COUNTA('Service Volumes 3'!CS24:CS25)&gt;0),1,0)</f>
        <v>0</v>
      </c>
      <c r="CT149" s="44">
        <f>IF(AND('Service Matrix'!CT121="",COUNTA('Service Volumes 3'!CT24:CT25)&gt;0),1,0)</f>
        <v>0</v>
      </c>
      <c r="CU149" s="44">
        <f>IF(AND('Service Matrix'!CU121="",COUNTA('Service Volumes 3'!CU24:CU25)&gt;0),1,0)</f>
        <v>0</v>
      </c>
      <c r="CV149" s="44">
        <f>IF(AND('Service Matrix'!CV121="",COUNTA('Service Volumes 3'!CV24:CV25)&gt;0),1,0)</f>
        <v>0</v>
      </c>
      <c r="CW149" s="44">
        <f>IF(AND('Service Matrix'!CW121="",COUNTA('Service Volumes 3'!CW24:CW25)&gt;0),1,0)</f>
        <v>0</v>
      </c>
      <c r="CX149" s="44">
        <f>IF(AND('Service Matrix'!CX121="",COUNTA('Service Volumes 3'!CX24:CX25)&gt;0),1,0)</f>
        <v>0</v>
      </c>
      <c r="CY149" s="44">
        <f>IF(AND('Service Matrix'!CY121="",COUNTA('Service Volumes 3'!CY24:CY25)&gt;0),1,0)</f>
        <v>0</v>
      </c>
      <c r="CZ149" s="44">
        <f>IF(AND('Service Matrix'!CZ121="",COUNTA('Service Volumes 3'!CZ24:CZ25)&gt;0),1,0)</f>
        <v>0</v>
      </c>
      <c r="DA149" s="44">
        <f>IF(AND('Service Matrix'!DA121="",COUNTA('Service Volumes 3'!DA24:DA25)&gt;0),1,0)</f>
        <v>0</v>
      </c>
      <c r="DB149" s="44">
        <f>IF(AND('Service Matrix'!DB121="",COUNTA('Service Volumes 3'!DB24:DB25)&gt;0),1,0)</f>
        <v>0</v>
      </c>
      <c r="DC149" s="44">
        <f>IF(AND('Service Matrix'!DC121="",COUNTA('Service Volumes 3'!DC24:DC25)&gt;0),1,0)</f>
        <v>0</v>
      </c>
      <c r="DD149" s="44">
        <f>IF(AND('Service Matrix'!DD121="",COUNTA('Service Volumes 3'!DD24:DD25)&gt;0),1,0)</f>
        <v>0</v>
      </c>
      <c r="DE149" s="44">
        <f>IF(AND('Service Matrix'!DE121="",COUNTA('Service Volumes 3'!DE24:DE25)&gt;0),1,0)</f>
        <v>0</v>
      </c>
      <c r="DF149" s="44">
        <f>IF(AND('Service Matrix'!DF121="",COUNTA('Service Volumes 3'!DF24:DF25)&gt;0),1,0)</f>
        <v>0</v>
      </c>
      <c r="DG149" s="44">
        <f>IF(AND('Service Matrix'!DG121="",COUNTA('Service Volumes 3'!DG24:DG25)&gt;0),1,0)</f>
        <v>0</v>
      </c>
      <c r="DH149" s="44">
        <f>IF(AND('Service Matrix'!DH121="",COUNTA('Service Volumes 3'!DH24:DH25)&gt;0),1,0)</f>
        <v>0</v>
      </c>
      <c r="DI149" s="44">
        <f>IF(AND('Service Matrix'!DI121="",COUNTA('Service Volumes 3'!DI24:DI25)&gt;0),1,0)</f>
        <v>0</v>
      </c>
      <c r="DJ149" s="44">
        <f>IF(AND('Service Matrix'!DJ121="",COUNTA('Service Volumes 3'!DJ24:DJ25)&gt;0),1,0)</f>
        <v>0</v>
      </c>
      <c r="DK149" s="44">
        <f>IF(AND('Service Matrix'!DK121="",COUNTA('Service Volumes 3'!DK24:DK25)&gt;0),1,0)</f>
        <v>0</v>
      </c>
      <c r="DL149" s="44">
        <f>IF(AND('Service Matrix'!DL121="",COUNTA('Service Volumes 3'!DL24:DL25)&gt;0),1,0)</f>
        <v>0</v>
      </c>
      <c r="DM149" s="44">
        <f>IF(AND('Service Matrix'!DM121="",COUNTA('Service Volumes 3'!DM24:DM25)&gt;0),1,0)</f>
        <v>0</v>
      </c>
      <c r="DN149" s="44">
        <f>IF(AND('Service Matrix'!DN121="",COUNTA('Service Volumes 3'!DN24:DN25)&gt;0),1,0)</f>
        <v>0</v>
      </c>
      <c r="DO149" s="44">
        <f>IF(AND('Service Matrix'!DO121="",COUNTA('Service Volumes 3'!DO24:DO25)&gt;0),1,0)</f>
        <v>0</v>
      </c>
      <c r="DP149" s="44">
        <f>IF(AND('Service Matrix'!DP121="",COUNTA('Service Volumes 3'!DP24:DP25)&gt;0),1,0)</f>
        <v>0</v>
      </c>
      <c r="DQ149" s="44">
        <f>IF(AND('Service Matrix'!DQ121="",COUNTA('Service Volumes 3'!DQ24:DQ25)&gt;0),1,0)</f>
        <v>0</v>
      </c>
      <c r="DR149" s="44">
        <f>IF(AND('Service Matrix'!DR121="",COUNTA('Service Volumes 3'!DR24:DR25)&gt;0),1,0)</f>
        <v>0</v>
      </c>
      <c r="DS149" s="44">
        <f>IF(AND('Service Matrix'!DS121="",COUNTA('Service Volumes 3'!DS24:DS25)&gt;0),1,0)</f>
        <v>0</v>
      </c>
      <c r="DT149" s="44">
        <f>IF(AND('Service Matrix'!DT121="",COUNTA('Service Volumes 3'!DT24:DT25)&gt;0),1,0)</f>
        <v>0</v>
      </c>
      <c r="DU149" s="44">
        <f>IF(AND('Service Matrix'!DU121="",COUNTA('Service Volumes 3'!DU24:DU25)&gt;0),1,0)</f>
        <v>0</v>
      </c>
      <c r="DV149" s="44">
        <f>IF(AND('Service Matrix'!DV121="",COUNTA('Service Volumes 3'!DV24:DV25)&gt;0),1,0)</f>
        <v>0</v>
      </c>
      <c r="DW149" s="44">
        <f>IF(AND('Service Matrix'!DW121="",COUNTA('Service Volumes 3'!DW24:DW25)&gt;0),1,0)</f>
        <v>0</v>
      </c>
      <c r="DX149" s="44">
        <f>IF(AND('Service Matrix'!DX121="",COUNTA('Service Volumes 3'!DX24:DX25)&gt;0),1,0)</f>
        <v>0</v>
      </c>
      <c r="DY149" s="44">
        <f>IF(AND('Service Matrix'!DY121="",COUNTA('Service Volumes 3'!DY24:DY25)&gt;0),1,0)</f>
        <v>0</v>
      </c>
      <c r="DZ149" s="44">
        <f>IF(AND('Service Matrix'!DZ121="",COUNTA('Service Volumes 3'!DZ24:DZ25)&gt;0),1,0)</f>
        <v>0</v>
      </c>
      <c r="EA149" s="44">
        <f>IF(AND('Service Matrix'!EA121="",COUNTA('Service Volumes 3'!EA24:EA25)&gt;0),1,0)</f>
        <v>0</v>
      </c>
      <c r="EB149" s="44">
        <f>IF(AND('Service Matrix'!EB121="",COUNTA('Service Volumes 3'!EB24:EB25)&gt;0),1,0)</f>
        <v>0</v>
      </c>
      <c r="EC149" s="44">
        <f>IF(AND('Service Matrix'!EC121="",COUNTA('Service Volumes 3'!EC24:EC25)&gt;0),1,0)</f>
        <v>0</v>
      </c>
      <c r="ED149" s="44">
        <f>IF(AND('Service Matrix'!ED121="",COUNTA('Service Volumes 3'!ED24:ED25)&gt;0),1,0)</f>
        <v>0</v>
      </c>
      <c r="EE149" s="44">
        <f>IF(AND('Service Matrix'!EE121="",COUNTA('Service Volumes 3'!EE24:EE25)&gt;0),1,0)</f>
        <v>0</v>
      </c>
      <c r="EF149" s="44">
        <f>IF(AND('Service Matrix'!EF121="",COUNTA('Service Volumes 3'!EF24:EF25)&gt;0),1,0)</f>
        <v>0</v>
      </c>
      <c r="EG149" s="44">
        <f>IF(AND('Service Matrix'!EG121="",COUNTA('Service Volumes 3'!EG24:EG25)&gt;0),1,0)</f>
        <v>0</v>
      </c>
      <c r="EH149" s="44">
        <f>IF(AND('Service Matrix'!EH121="",COUNTA('Service Volumes 3'!EH24:EH25)&gt;0),1,0)</f>
        <v>0</v>
      </c>
      <c r="EI149" s="44">
        <f>IF(AND('Service Matrix'!EI121="",COUNTA('Service Volumes 3'!EI24:EI25)&gt;0),1,0)</f>
        <v>0</v>
      </c>
      <c r="EJ149" s="44">
        <f>IF(AND('Service Matrix'!EJ121="",COUNTA('Service Volumes 3'!EJ24:EJ25)&gt;0),1,0)</f>
        <v>0</v>
      </c>
      <c r="EK149" s="44">
        <f>IF(AND('Service Matrix'!EK121="",COUNTA('Service Volumes 3'!EK24:EK25)&gt;0),1,0)</f>
        <v>0</v>
      </c>
      <c r="EL149" s="44">
        <f>IF(AND('Service Matrix'!EL121="",COUNTA('Service Volumes 3'!EL24:EL25)&gt;0),1,0)</f>
        <v>0</v>
      </c>
      <c r="EM149" s="44">
        <f>IF(AND('Service Matrix'!EM121="",COUNTA('Service Volumes 3'!EM24:EM25)&gt;0),1,0)</f>
        <v>0</v>
      </c>
      <c r="EN149" s="44">
        <f>IF(AND('Service Matrix'!EN121="",COUNTA('Service Volumes 3'!EN24:EN25)&gt;0),1,0)</f>
        <v>0</v>
      </c>
      <c r="EO149" s="44">
        <f>IF(AND('Service Matrix'!EO121="",COUNTA('Service Volumes 3'!EO24:EO25)&gt;0),1,0)</f>
        <v>0</v>
      </c>
      <c r="EP149" s="44">
        <f>IF(AND('Service Matrix'!EP121="",COUNTA('Service Volumes 3'!EP24:EP25)&gt;0),1,0)</f>
        <v>0</v>
      </c>
      <c r="EQ149" s="44">
        <f>IF(AND('Service Matrix'!EQ121="",COUNTA('Service Volumes 3'!EQ24:EQ25)&gt;0),1,0)</f>
        <v>0</v>
      </c>
      <c r="ER149" s="44">
        <f>IF(AND('Service Matrix'!ER121="",COUNTA('Service Volumes 3'!ER24:ER25)&gt;0),1,0)</f>
        <v>0</v>
      </c>
      <c r="ES149" s="44">
        <f>IF(AND('Service Matrix'!ES121="",COUNTA('Service Volumes 3'!ES24:ES25)&gt;0),1,0)</f>
        <v>0</v>
      </c>
      <c r="ET149" s="44">
        <f>IF(AND('Service Matrix'!ET121="",COUNTA('Service Volumes 3'!ET24:ET25)&gt;0),1,0)</f>
        <v>0</v>
      </c>
      <c r="EU149" s="44">
        <f>IF(AND('Service Matrix'!EU121="",COUNTA('Service Volumes 3'!EU24:EU25)&gt;0),1,0)</f>
        <v>0</v>
      </c>
      <c r="EV149" s="44">
        <f>IF(AND('Service Matrix'!EV121="",COUNTA('Service Volumes 3'!EV24:EV25)&gt;0),1,0)</f>
        <v>0</v>
      </c>
      <c r="EW149" s="44">
        <f>IF(AND('Service Matrix'!EW121="",COUNTA('Service Volumes 3'!EW24:EW25)&gt;0),1,0)</f>
        <v>0</v>
      </c>
      <c r="EX149" s="44">
        <f>IF(AND('Service Matrix'!EX121="",COUNTA('Service Volumes 3'!EX24:EX25)&gt;0),1,0)</f>
        <v>0</v>
      </c>
      <c r="EY149" s="44">
        <f>IF(AND('Service Matrix'!EY121="",COUNTA('Service Volumes 3'!EY24:EY25)&gt;0),1,0)</f>
        <v>0</v>
      </c>
      <c r="EZ149" s="44">
        <f>IF(AND('Service Matrix'!EZ121="",COUNTA('Service Volumes 3'!EZ24:EZ25)&gt;0),1,0)</f>
        <v>0</v>
      </c>
      <c r="FA149" s="44">
        <f>IF(AND('Service Matrix'!FA121="",COUNTA('Service Volumes 3'!FA24:FA25)&gt;0),1,0)</f>
        <v>0</v>
      </c>
      <c r="FB149" s="44">
        <f>IF(AND('Service Matrix'!FB121="",COUNTA('Service Volumes 3'!FB24:FB25)&gt;0),1,0)</f>
        <v>0</v>
      </c>
      <c r="FC149" s="44">
        <f>IF(AND('Service Matrix'!FC121="",COUNTA('Service Volumes 3'!FC24:FC25)&gt;0),1,0)</f>
        <v>0</v>
      </c>
      <c r="FD149" s="44">
        <f>IF(AND('Service Matrix'!FD121="",COUNTA('Service Volumes 3'!FD24:FD25)&gt;0),1,0)</f>
        <v>0</v>
      </c>
      <c r="FE149" s="44">
        <f>IF(AND('Service Matrix'!FE121="",COUNTA('Service Volumes 3'!FE24:FE25)&gt;0),1,0)</f>
        <v>0</v>
      </c>
      <c r="FF149" s="44">
        <f>IF(AND('Service Matrix'!FF121="",COUNTA('Service Volumes 3'!FF24:FF25)&gt;0),1,0)</f>
        <v>0</v>
      </c>
      <c r="FG149" s="44">
        <f>IF(AND('Service Matrix'!FG121="",COUNTA('Service Volumes 3'!FG24:FG25)&gt;0),1,0)</f>
        <v>0</v>
      </c>
      <c r="FH149" s="44">
        <f>IF(AND('Service Matrix'!FH121="",COUNTA('Service Volumes 3'!FH24:FH25)&gt;0),1,0)</f>
        <v>0</v>
      </c>
      <c r="FI149" s="44">
        <f>IF(AND('Service Matrix'!FI121="",COUNTA('Service Volumes 3'!FI24:FI25)&gt;0),1,0)</f>
        <v>0</v>
      </c>
      <c r="FJ149" s="44">
        <f>IF(AND('Service Matrix'!FJ121="",COUNTA('Service Volumes 3'!FJ24:FJ25)&gt;0),1,0)</f>
        <v>0</v>
      </c>
      <c r="FK149" s="44">
        <f>IF(AND('Service Matrix'!FK121="",COUNTA('Service Volumes 3'!FK24:FK25)&gt;0),1,0)</f>
        <v>0</v>
      </c>
      <c r="FL149" s="44">
        <f>IF(AND('Service Matrix'!FL121="",COUNTA('Service Volumes 3'!FL24:FL25)&gt;0),1,0)</f>
        <v>0</v>
      </c>
      <c r="FM149" s="44">
        <f>IF(AND('Service Matrix'!FM121="",COUNTA('Service Volumes 3'!FM24:FM25)&gt;0),1,0)</f>
        <v>0</v>
      </c>
      <c r="FN149" s="44">
        <f>IF(AND('Service Matrix'!FN121="",COUNTA('Service Volumes 3'!FN24:FN25)&gt;0),1,0)</f>
        <v>0</v>
      </c>
      <c r="FO149" s="44">
        <f>IF(AND('Service Matrix'!FO121="",COUNTA('Service Volumes 3'!FO24:FO25)&gt;0),1,0)</f>
        <v>0</v>
      </c>
      <c r="FP149" s="44">
        <f>IF(AND('Service Matrix'!FP121="",COUNTA('Service Volumes 3'!FP24:FP25)&gt;0),1,0)</f>
        <v>0</v>
      </c>
      <c r="FQ149" s="44">
        <f>IF(AND('Service Matrix'!FQ121="",COUNTA('Service Volumes 3'!FQ24:FQ25)&gt;0),1,0)</f>
        <v>0</v>
      </c>
      <c r="FR149" s="44">
        <f>IF(AND('Service Matrix'!FR121="",COUNTA('Service Volumes 3'!FR24:FR25)&gt;0),1,0)</f>
        <v>0</v>
      </c>
      <c r="FS149" s="44">
        <f>IF(AND('Service Matrix'!FS121="",COUNTA('Service Volumes 3'!FS24:FS25)&gt;0),1,0)</f>
        <v>0</v>
      </c>
      <c r="FT149" s="44">
        <f>IF(AND('Service Matrix'!FT121="",COUNTA('Service Volumes 3'!FT24:FT25)&gt;0),1,0)</f>
        <v>0</v>
      </c>
      <c r="FU149" s="44">
        <f>IF(AND('Service Matrix'!FU121="",COUNTA('Service Volumes 3'!FU24:FU25)&gt;0),1,0)</f>
        <v>0</v>
      </c>
      <c r="FV149" s="44">
        <f>IF(AND('Service Matrix'!FV121="",COUNTA('Service Volumes 3'!FV24:FV25)&gt;0),1,0)</f>
        <v>0</v>
      </c>
      <c r="FW149" s="44">
        <f>IF(AND('Service Matrix'!FW121="",COUNTA('Service Volumes 3'!FW24:FW25)&gt;0),1,0)</f>
        <v>0</v>
      </c>
      <c r="FX149" s="44">
        <f>IF(AND('Service Matrix'!FX121="",COUNTA('Service Volumes 3'!FX24:FX25)&gt;0),1,0)</f>
        <v>0</v>
      </c>
      <c r="FY149" s="44">
        <f>IF(AND('Service Matrix'!FY121="",COUNTA('Service Volumes 3'!FY24:FY25)&gt;0),1,0)</f>
        <v>0</v>
      </c>
      <c r="FZ149" s="44">
        <f>IF(AND('Service Matrix'!FZ121="",COUNTA('Service Volumes 3'!FZ24:FZ25)&gt;0),1,0)</f>
        <v>0</v>
      </c>
      <c r="GA149" s="44">
        <f>IF(AND('Service Matrix'!GA121="",COUNTA('Service Volumes 3'!GA24:GA25)&gt;0),1,0)</f>
        <v>0</v>
      </c>
      <c r="GB149" s="44">
        <f>IF(AND('Service Matrix'!GB121="",COUNTA('Service Volumes 3'!GB24:GB25)&gt;0),1,0)</f>
        <v>0</v>
      </c>
      <c r="GC149" s="44">
        <f>IF(AND('Service Matrix'!GC121="",COUNTA('Service Volumes 3'!GC24:GC25)&gt;0),1,0)</f>
        <v>0</v>
      </c>
      <c r="GD149" s="44">
        <f>IF(AND('Service Matrix'!GD121="",COUNTA('Service Volumes 3'!GD24:GD25)&gt;0),1,0)</f>
        <v>0</v>
      </c>
      <c r="GE149" s="44">
        <f>IF(AND('Service Matrix'!GE121="",COUNTA('Service Volumes 3'!GE24:GE25)&gt;0),1,0)</f>
        <v>0</v>
      </c>
      <c r="GF149" s="44">
        <f>IF(AND('Service Matrix'!GF121="",COUNTA('Service Volumes 3'!GF24:GF25)&gt;0),1,0)</f>
        <v>0</v>
      </c>
      <c r="GG149" s="44">
        <f>IF(AND('Service Matrix'!GG121="",COUNTA('Service Volumes 3'!GG24:GG25)&gt;0),1,0)</f>
        <v>0</v>
      </c>
      <c r="GH149" s="44">
        <f>IF(AND('Service Matrix'!GH121="",COUNTA('Service Volumes 3'!GH24:GH25)&gt;0),1,0)</f>
        <v>0</v>
      </c>
      <c r="GI149" s="44">
        <f>IF(AND('Service Matrix'!GI121="",COUNTA('Service Volumes 3'!GI24:GI25)&gt;0),1,0)</f>
        <v>0</v>
      </c>
      <c r="GJ149" s="44">
        <f>IF(AND('Service Matrix'!GJ121="",COUNTA('Service Volumes 3'!GJ24:GJ25)&gt;0),1,0)</f>
        <v>0</v>
      </c>
      <c r="GK149" s="44">
        <f>IF(AND('Service Matrix'!GK121="",COUNTA('Service Volumes 3'!GK24:GK25)&gt;0),1,0)</f>
        <v>0</v>
      </c>
      <c r="GL149" s="44">
        <f>IF(AND('Service Matrix'!GL121="",COUNTA('Service Volumes 3'!GL24:GL25)&gt;0),1,0)</f>
        <v>0</v>
      </c>
      <c r="GM149" s="44">
        <f>IF(AND('Service Matrix'!GM121="",COUNTA('Service Volumes 3'!GM24:GM25)&gt;0),1,0)</f>
        <v>0</v>
      </c>
      <c r="GN149" s="44">
        <f>IF(AND('Service Matrix'!GN121="",COUNTA('Service Volumes 3'!GN24:GN25)&gt;0),1,0)</f>
        <v>0</v>
      </c>
      <c r="GO149" s="44">
        <f>IF(AND('Service Matrix'!GO121="",COUNTA('Service Volumes 3'!GO24:GO25)&gt;0),1,0)</f>
        <v>0</v>
      </c>
      <c r="GP149" s="44">
        <f>IF(AND('Service Matrix'!GP121="",COUNTA('Service Volumes 3'!GP24:GP25)&gt;0),1,0)</f>
        <v>0</v>
      </c>
      <c r="GQ149" s="44">
        <f>IF(AND('Service Matrix'!GQ121="",COUNTA('Service Volumes 3'!GQ24:GQ25)&gt;0),1,0)</f>
        <v>0</v>
      </c>
      <c r="GR149" s="44">
        <f>IF(AND('Service Matrix'!GR121="",COUNTA('Service Volumes 3'!GR24:GR25)&gt;0),1,0)</f>
        <v>0</v>
      </c>
      <c r="GS149" s="44">
        <f>IF(AND('Service Matrix'!GS121="",COUNTA('Service Volumes 3'!GS24:GS25)&gt;0),1,0)</f>
        <v>0</v>
      </c>
      <c r="GT149" s="44">
        <f>IF(AND('Service Matrix'!GT121="",COUNTA('Service Volumes 3'!GT24:GT25)&gt;0),1,0)</f>
        <v>0</v>
      </c>
      <c r="GU149" s="44">
        <f>IF(AND('Service Matrix'!GU121="",COUNTA('Service Volumes 3'!GU24:GU25)&gt;0),1,0)</f>
        <v>0</v>
      </c>
      <c r="GV149" s="44">
        <f>IF(AND('Service Matrix'!GV121="",COUNTA('Service Volumes 3'!GV24:GV25)&gt;0),1,0)</f>
        <v>0</v>
      </c>
      <c r="GW149" s="44">
        <f>IF(AND('Service Matrix'!GW121="",COUNTA('Service Volumes 3'!GW24:GW25)&gt;0),1,0)</f>
        <v>0</v>
      </c>
      <c r="GX149" s="44">
        <f>IF(AND('Service Matrix'!GX121="",COUNTA('Service Volumes 3'!GX24:GX25)&gt;0),1,0)</f>
        <v>0</v>
      </c>
      <c r="GY149" s="44">
        <f>IF(AND('Service Matrix'!GY121="",COUNTA('Service Volumes 3'!GY24:GY25)&gt;0),1,0)</f>
        <v>0</v>
      </c>
      <c r="GZ149" s="44">
        <f>IF(AND('Service Matrix'!GZ121="",COUNTA('Service Volumes 3'!GZ24:GZ25)&gt;0),1,0)</f>
        <v>0</v>
      </c>
      <c r="HA149" s="44">
        <f>IF(AND('Service Matrix'!HA121="",COUNTA('Service Volumes 3'!HA24:HA25)&gt;0),1,0)</f>
        <v>0</v>
      </c>
      <c r="HB149" s="44">
        <f>IF(AND('Service Matrix'!HB121="",COUNTA('Service Volumes 3'!HB24:HB25)&gt;0),1,0)</f>
        <v>0</v>
      </c>
      <c r="HC149" s="44">
        <f>IF(AND('Service Matrix'!HC121="",COUNTA('Service Volumes 3'!HC24:HC25)&gt;0),1,0)</f>
        <v>0</v>
      </c>
      <c r="HD149" s="44">
        <f>IF(AND('Service Matrix'!HD121="",COUNTA('Service Volumes 3'!HD24:HD25)&gt;0),1,0)</f>
        <v>0</v>
      </c>
      <c r="HE149" s="44">
        <f>IF(AND('Service Matrix'!HE121="",COUNTA('Service Volumes 3'!HE24:HE25)&gt;0),1,0)</f>
        <v>0</v>
      </c>
      <c r="HF149" s="44">
        <f>IF(AND('Service Matrix'!HF121="",COUNTA('Service Volumes 3'!HF24:HF25)&gt;0),1,0)</f>
        <v>0</v>
      </c>
      <c r="HG149" s="44">
        <f>IF(AND('Service Matrix'!HG121="",COUNTA('Service Volumes 3'!HG24:HG25)&gt;0),1,0)</f>
        <v>0</v>
      </c>
      <c r="HH149" s="44">
        <f>IF(AND('Service Matrix'!HH121="",COUNTA('Service Volumes 3'!HH24:HH25)&gt;0),1,0)</f>
        <v>0</v>
      </c>
      <c r="HI149" s="44">
        <f>IF(AND('Service Matrix'!HI121="",COUNTA('Service Volumes 3'!HI24:HI25)&gt;0),1,0)</f>
        <v>0</v>
      </c>
      <c r="HJ149" s="44">
        <f>IF(AND('Service Matrix'!HJ121="",COUNTA('Service Volumes 3'!HJ24:HJ25)&gt;0),1,0)</f>
        <v>0</v>
      </c>
      <c r="HK149" s="44">
        <f>IF(AND('Service Matrix'!HK121="",COUNTA('Service Volumes 3'!HK24:HK25)&gt;0),1,0)</f>
        <v>0</v>
      </c>
      <c r="HL149" s="44">
        <f>IF(AND('Service Matrix'!HL121="",COUNTA('Service Volumes 3'!HL24:HL25)&gt;0),1,0)</f>
        <v>0</v>
      </c>
      <c r="HM149" s="44">
        <f>IF(AND('Service Matrix'!HM121="",COUNTA('Service Volumes 3'!HM24:HM25)&gt;0),1,0)</f>
        <v>0</v>
      </c>
      <c r="HN149" s="44">
        <f>IF(AND('Service Matrix'!HN121="",COUNTA('Service Volumes 3'!HN24:HN25)&gt;0),1,0)</f>
        <v>0</v>
      </c>
      <c r="HO149" s="44">
        <f>IF(AND('Service Matrix'!HO121="",COUNTA('Service Volumes 3'!HO24:HO25)&gt;0),1,0)</f>
        <v>0</v>
      </c>
      <c r="HP149" s="44">
        <f>IF(AND('Service Matrix'!HP121="",COUNTA('Service Volumes 3'!HP24:HP25)&gt;0),1,0)</f>
        <v>0</v>
      </c>
      <c r="HQ149" s="44">
        <f>IF(AND('Service Matrix'!HQ121="",COUNTA('Service Volumes 3'!HQ24:HQ25)&gt;0),1,0)</f>
        <v>0</v>
      </c>
      <c r="HR149" s="44">
        <f>IF(AND('Service Matrix'!HR121="",COUNTA('Service Volumes 3'!HR24:HR25)&gt;0),1,0)</f>
        <v>0</v>
      </c>
      <c r="HS149" s="44">
        <f>IF(AND('Service Matrix'!HS121="",COUNTA('Service Volumes 3'!HS24:HS25)&gt;0),1,0)</f>
        <v>0</v>
      </c>
      <c r="HT149" s="44">
        <f>IF(AND('Service Matrix'!HT121="",COUNTA('Service Volumes 3'!HT24:HT25)&gt;0),1,0)</f>
        <v>0</v>
      </c>
      <c r="HU149" s="44">
        <f>IF(AND('Service Matrix'!HU121="",COUNTA('Service Volumes 3'!HU24:HU25)&gt;0),1,0)</f>
        <v>0</v>
      </c>
      <c r="HV149" s="44">
        <f>IF(AND('Service Matrix'!HV121="",COUNTA('Service Volumes 3'!HV24:HV25)&gt;0),1,0)</f>
        <v>0</v>
      </c>
      <c r="HW149" s="44">
        <f>IF(AND('Service Matrix'!HW121="",COUNTA('Service Volumes 3'!HW24:HW25)&gt;0),1,0)</f>
        <v>0</v>
      </c>
      <c r="HX149" s="44">
        <f>IF(AND('Service Matrix'!HX121="",COUNTA('Service Volumes 3'!HX24:HX25)&gt;0),1,0)</f>
        <v>0</v>
      </c>
      <c r="HY149" s="44">
        <f>IF(AND('Service Matrix'!HY121="",COUNTA('Service Volumes 3'!HY24:HY25)&gt;0),1,0)</f>
        <v>0</v>
      </c>
      <c r="HZ149" s="44">
        <f>IF(AND('Service Matrix'!HZ121="",COUNTA('Service Volumes 3'!HZ24:HZ25)&gt;0),1,0)</f>
        <v>0</v>
      </c>
      <c r="IA149" s="44">
        <f>IF(AND('Service Matrix'!IA121="",COUNTA('Service Volumes 3'!IA24:IA25)&gt;0),1,0)</f>
        <v>0</v>
      </c>
      <c r="IB149" s="44">
        <f>IF(AND('Service Matrix'!IB121="",COUNTA('Service Volumes 3'!IB24:IB25)&gt;0),1,0)</f>
        <v>0</v>
      </c>
      <c r="IC149" s="44">
        <f>IF(AND('Service Matrix'!IC121="",COUNTA('Service Volumes 3'!IC24:IC25)&gt;0),1,0)</f>
        <v>0</v>
      </c>
      <c r="ID149" s="44">
        <f>IF(AND('Service Matrix'!ID121="",COUNTA('Service Volumes 3'!ID24:ID25)&gt;0),1,0)</f>
        <v>0</v>
      </c>
      <c r="IE149" s="44">
        <f>IF(AND('Service Matrix'!IE121="",COUNTA('Service Volumes 3'!IE24:IE25)&gt;0),1,0)</f>
        <v>0</v>
      </c>
      <c r="IF149" s="44">
        <f>IF(AND('Service Matrix'!IF121="",COUNTA('Service Volumes 3'!IF24:IF25)&gt;0),1,0)</f>
        <v>0</v>
      </c>
      <c r="IG149" s="44">
        <f>IF(AND('Service Matrix'!IG121="",COUNTA('Service Volumes 3'!IG24:IG25)&gt;0),1,0)</f>
        <v>0</v>
      </c>
      <c r="IH149" s="44">
        <f>IF(AND('Service Matrix'!IH121="",COUNTA('Service Volumes 3'!IH24:IH25)&gt;0),1,0)</f>
        <v>0</v>
      </c>
      <c r="II149" s="44">
        <f>IF(AND('Service Matrix'!II121="",COUNTA('Service Volumes 3'!II24:II25)&gt;0),1,0)</f>
        <v>0</v>
      </c>
      <c r="IJ149" s="44">
        <f>IF(AND('Service Matrix'!IJ121="",COUNTA('Service Volumes 3'!IJ24:IJ25)&gt;0),1,0)</f>
        <v>0</v>
      </c>
      <c r="IK149" s="44">
        <f>IF(AND('Service Matrix'!IK121="",COUNTA('Service Volumes 3'!IK24:IK25)&gt;0),1,0)</f>
        <v>0</v>
      </c>
      <c r="IL149" s="44">
        <f>IF(AND('Service Matrix'!IL121="",COUNTA('Service Volumes 3'!IL24:IL25)&gt;0),1,0)</f>
        <v>0</v>
      </c>
      <c r="IM149" s="44">
        <f>IF(AND('Service Matrix'!IM121="",COUNTA('Service Volumes 3'!IM24:IM25)&gt;0),1,0)</f>
        <v>0</v>
      </c>
      <c r="IN149" s="44">
        <f>IF(AND('Service Matrix'!IN121="",COUNTA('Service Volumes 3'!IN24:IN25)&gt;0),1,0)</f>
        <v>0</v>
      </c>
      <c r="IO149" s="44">
        <f>IF(AND('Service Matrix'!IO121="",COUNTA('Service Volumes 3'!IO24:IO25)&gt;0),1,0)</f>
        <v>0</v>
      </c>
      <c r="IP149" s="44">
        <f>IF(AND('Service Matrix'!IP121="",COUNTA('Service Volumes 3'!IP24:IP25)&gt;0),1,0)</f>
        <v>0</v>
      </c>
      <c r="IQ149" s="44">
        <f>IF(AND('Service Matrix'!IQ121="",COUNTA('Service Volumes 3'!IQ24:IQ25)&gt;0),1,0)</f>
        <v>0</v>
      </c>
      <c r="IR149" s="44">
        <f>IF(AND('Service Matrix'!IR121="",COUNTA('Service Volumes 3'!IR24:IR25)&gt;0),1,0)</f>
        <v>0</v>
      </c>
      <c r="IS149" s="44">
        <f>IF(AND('Service Matrix'!IS121="",COUNTA('Service Volumes 3'!IS24:IS25)&gt;0),1,0)</f>
        <v>0</v>
      </c>
      <c r="IT149" s="44">
        <f>IF(AND('Service Matrix'!IT121="",COUNTA('Service Volumes 3'!IT24:IT25)&gt;0),1,0)</f>
        <v>0</v>
      </c>
      <c r="IU149" s="44">
        <f>IF(AND('Service Matrix'!IU121="",COUNTA('Service Volumes 3'!IU24:IU25)&gt;0),1,0)</f>
        <v>0</v>
      </c>
      <c r="IV149" s="44">
        <f>IF(AND('Service Matrix'!IV121="",COUNTA('Service Volumes 3'!IV24:IV25)&gt;0),1,0)</f>
        <v>0</v>
      </c>
      <c r="IW149" s="44">
        <f>IF(AND('Service Matrix'!IW121="",COUNTA('Service Volumes 3'!IW24:IW25)&gt;0),1,0)</f>
        <v>0</v>
      </c>
      <c r="IX149" s="44">
        <f>IF(AND('Service Matrix'!IX121="",COUNTA('Service Volumes 3'!IX24:IX25)&gt;0),1,0)</f>
        <v>0</v>
      </c>
      <c r="IY149" s="44">
        <f>IF(AND('Service Matrix'!IY121="",COUNTA('Service Volumes 3'!IY24:IY25)&gt;0),1,0)</f>
        <v>0</v>
      </c>
      <c r="IZ149" s="44">
        <f>IF(AND('Service Matrix'!IZ121="",COUNTA('Service Volumes 3'!IZ24:IZ25)&gt;0),1,0)</f>
        <v>0</v>
      </c>
      <c r="JA149" s="44">
        <f>IF(AND('Service Matrix'!JA121="",COUNTA('Service Volumes 3'!JA24:JA25)&gt;0),1,0)</f>
        <v>0</v>
      </c>
      <c r="JB149" s="44">
        <f>IF(AND('Service Matrix'!JB121="",COUNTA('Service Volumes 3'!JB24:JB25)&gt;0),1,0)</f>
        <v>0</v>
      </c>
      <c r="JC149" s="44">
        <f>IF(AND('Service Matrix'!JC121="",COUNTA('Service Volumes 3'!JC24:JC25)&gt;0),1,0)</f>
        <v>0</v>
      </c>
      <c r="JD149" s="44">
        <f>IF(AND('Service Matrix'!JD121="",COUNTA('Service Volumes 3'!JD24:JD25)&gt;0),1,0)</f>
        <v>0</v>
      </c>
      <c r="JE149" s="44">
        <f>IF(AND('Service Matrix'!JE121="",COUNTA('Service Volumes 3'!JE24:JE25)&gt;0),1,0)</f>
        <v>0</v>
      </c>
      <c r="JF149" s="44">
        <f>IF(AND('Service Matrix'!JF121="",COUNTA('Service Volumes 3'!JF24:JF25)&gt;0),1,0)</f>
        <v>0</v>
      </c>
      <c r="JG149" s="44">
        <f>IF(AND('Service Matrix'!JG121="",COUNTA('Service Volumes 3'!JG24:JG25)&gt;0),1,0)</f>
        <v>0</v>
      </c>
      <c r="JH149" s="44">
        <f>IF(AND('Service Matrix'!JH121="",COUNTA('Service Volumes 3'!JH24:JH25)&gt;0),1,0)</f>
        <v>0</v>
      </c>
      <c r="JI149" s="44">
        <f>IF(AND('Service Matrix'!JI121="",COUNTA('Service Volumes 3'!JI24:JI25)&gt;0),1,0)</f>
        <v>0</v>
      </c>
      <c r="JJ149" s="44">
        <f>IF(AND('Service Matrix'!JJ121="",COUNTA('Service Volumes 3'!JJ24:JJ25)&gt;0),1,0)</f>
        <v>0</v>
      </c>
      <c r="JK149" s="44">
        <f>IF(AND('Service Matrix'!JK121="",COUNTA('Service Volumes 3'!JK24:JK25)&gt;0),1,0)</f>
        <v>0</v>
      </c>
      <c r="JL149" s="44">
        <f>IF(AND('Service Matrix'!JL121="",COUNTA('Service Volumes 3'!JL24:JL25)&gt;0),1,0)</f>
        <v>0</v>
      </c>
      <c r="JM149" s="44">
        <f>IF(AND('Service Matrix'!JM121="",COUNTA('Service Volumes 3'!JM24:JM25)&gt;0),1,0)</f>
        <v>0</v>
      </c>
      <c r="JN149" s="44">
        <f>IF(AND('Service Matrix'!JN121="",COUNTA('Service Volumes 3'!JN24:JN25)&gt;0),1,0)</f>
        <v>0</v>
      </c>
      <c r="JO149" s="44">
        <f>IF(AND('Service Matrix'!JO121="",COUNTA('Service Volumes 3'!JO24:JO25)&gt;0),1,0)</f>
        <v>0</v>
      </c>
      <c r="JP149" s="44">
        <f>IF(AND('Service Matrix'!JP121="",COUNTA('Service Volumes 3'!JP24:JP25)&gt;0),1,0)</f>
        <v>0</v>
      </c>
      <c r="JQ149" s="44">
        <f>IF(AND('Service Matrix'!JQ121="",COUNTA('Service Volumes 3'!JQ24:JQ25)&gt;0),1,0)</f>
        <v>0</v>
      </c>
      <c r="JR149" s="44">
        <f>IF(AND('Service Matrix'!JR121="",COUNTA('Service Volumes 3'!JR24:JR25)&gt;0),1,0)</f>
        <v>0</v>
      </c>
      <c r="JS149" s="44">
        <f>IF(AND('Service Matrix'!JS121="",COUNTA('Service Volumes 3'!JS24:JS25)&gt;0),1,0)</f>
        <v>0</v>
      </c>
      <c r="JT149" s="44">
        <f>IF(AND('Service Matrix'!JT121="",COUNTA('Service Volumes 3'!JT24:JT25)&gt;0),1,0)</f>
        <v>0</v>
      </c>
      <c r="JU149" s="44">
        <f>IF(AND('Service Matrix'!JU121="",COUNTA('Service Volumes 3'!JU24:JU25)&gt;0),1,0)</f>
        <v>0</v>
      </c>
      <c r="JV149" s="44">
        <f>IF(AND('Service Matrix'!JV121="",COUNTA('Service Volumes 3'!JV24:JV25)&gt;0),1,0)</f>
        <v>0</v>
      </c>
      <c r="JW149" s="44">
        <f>IF(AND('Service Matrix'!JW121="",COUNTA('Service Volumes 3'!JW24:JW25)&gt;0),1,0)</f>
        <v>0</v>
      </c>
      <c r="JX149" s="44">
        <f>IF(AND('Service Matrix'!JX121="",COUNTA('Service Volumes 3'!JX24:JX25)&gt;0),1,0)</f>
        <v>0</v>
      </c>
      <c r="JY149" s="44">
        <f>IF(AND('Service Matrix'!JY121="",COUNTA('Service Volumes 3'!JY24:JY25)&gt;0),1,0)</f>
        <v>0</v>
      </c>
      <c r="JZ149" s="44">
        <f>IF(AND('Service Matrix'!JZ121="",COUNTA('Service Volumes 3'!JZ24:JZ25)&gt;0),1,0)</f>
        <v>0</v>
      </c>
      <c r="KA149" s="44">
        <f>IF(AND('Service Matrix'!KA121="",COUNTA('Service Volumes 3'!KA24:KA25)&gt;0),1,0)</f>
        <v>0</v>
      </c>
      <c r="KB149" s="44">
        <f>IF(AND('Service Matrix'!KB121="",COUNTA('Service Volumes 3'!KB24:KB25)&gt;0),1,0)</f>
        <v>0</v>
      </c>
      <c r="KC149" s="44">
        <f>IF(AND('Service Matrix'!KC121="",COUNTA('Service Volumes 3'!KC24:KC25)&gt;0),1,0)</f>
        <v>0</v>
      </c>
      <c r="KD149" s="44">
        <f>IF(AND('Service Matrix'!KD121="",COUNTA('Service Volumes 3'!KD24:KD25)&gt;0),1,0)</f>
        <v>0</v>
      </c>
      <c r="KE149" s="44">
        <f>IF(AND('Service Matrix'!KE121="",COUNTA('Service Volumes 3'!KE24:KE25)&gt;0),1,0)</f>
        <v>0</v>
      </c>
      <c r="KF149" s="44">
        <f>IF(AND('Service Matrix'!KF121="",COUNTA('Service Volumes 3'!KF24:KF25)&gt;0),1,0)</f>
        <v>0</v>
      </c>
      <c r="KG149" s="44">
        <f>IF(AND('Service Matrix'!KG121="",COUNTA('Service Volumes 3'!KG24:KG25)&gt;0),1,0)</f>
        <v>0</v>
      </c>
      <c r="KH149" s="44">
        <f>IF(AND('Service Matrix'!KH121="",COUNTA('Service Volumes 3'!KH24:KH25)&gt;0),1,0)</f>
        <v>0</v>
      </c>
      <c r="KI149" s="44">
        <f>IF(AND('Service Matrix'!KI121="",COUNTA('Service Volumes 3'!KI24:KI25)&gt;0),1,0)</f>
        <v>0</v>
      </c>
      <c r="KJ149" s="44">
        <f>IF(AND('Service Matrix'!KJ121="",COUNTA('Service Volumes 3'!KJ24:KJ25)&gt;0),1,0)</f>
        <v>0</v>
      </c>
      <c r="KK149" s="44">
        <f>IF(AND('Service Matrix'!KK121="",COUNTA('Service Volumes 3'!KK24:KK25)&gt;0),1,0)</f>
        <v>0</v>
      </c>
      <c r="KL149" s="44">
        <f>IF(AND('Service Matrix'!KL121="",COUNTA('Service Volumes 3'!KL24:KL25)&gt;0),1,0)</f>
        <v>0</v>
      </c>
      <c r="KM149" s="44">
        <f>IF(AND('Service Matrix'!KM121="",COUNTA('Service Volumes 3'!KM24:KM25)&gt;0),1,0)</f>
        <v>0</v>
      </c>
      <c r="KN149" s="44">
        <f>IF(AND('Service Matrix'!KN121="",COUNTA('Service Volumes 3'!KN24:KN25)&gt;0),1,0)</f>
        <v>0</v>
      </c>
      <c r="KO149" s="44">
        <f>IF(AND('Service Matrix'!KO121="",COUNTA('Service Volumes 3'!KO24:KO25)&gt;0),1,0)</f>
        <v>0</v>
      </c>
      <c r="KP149" s="44">
        <f>IF(AND('Service Matrix'!KP121="",COUNTA('Service Volumes 3'!KP24:KP25)&gt;0),1,0)</f>
        <v>0</v>
      </c>
      <c r="KQ149" s="44">
        <f>IF(AND('Service Matrix'!KQ121="",COUNTA('Service Volumes 3'!KQ24:KQ25)&gt;0),1,0)</f>
        <v>0</v>
      </c>
      <c r="KR149" s="44">
        <f>IF(AND('Service Matrix'!KR121="",COUNTA('Service Volumes 3'!KR24:KR25)&gt;0),1,0)</f>
        <v>0</v>
      </c>
      <c r="KS149" s="44">
        <f>IF(AND('Service Matrix'!KS121="",COUNTA('Service Volumes 3'!KS24:KS25)&gt;0),1,0)</f>
        <v>0</v>
      </c>
      <c r="KT149" s="44">
        <f>IF(AND('Service Matrix'!KT121="",COUNTA('Service Volumes 3'!KT24:KT25)&gt;0),1,0)</f>
        <v>0</v>
      </c>
      <c r="KU149" s="44">
        <f>IF(AND('Service Matrix'!KU121="",COUNTA('Service Volumes 3'!KU24:KU25)&gt;0),1,0)</f>
        <v>0</v>
      </c>
      <c r="KV149" s="44">
        <f>IF(AND('Service Matrix'!KV121="",COUNTA('Service Volumes 3'!KV24:KV25)&gt;0),1,0)</f>
        <v>0</v>
      </c>
      <c r="KW149" s="44">
        <f>IF(AND('Service Matrix'!KW121="",COUNTA('Service Volumes 3'!KW24:KW25)&gt;0),1,0)</f>
        <v>0</v>
      </c>
      <c r="KX149" s="44">
        <f>IF(AND('Service Matrix'!KX121="",COUNTA('Service Volumes 3'!KX24:KX25)&gt;0),1,0)</f>
        <v>0</v>
      </c>
      <c r="KY149" s="44">
        <f>IF(AND('Service Matrix'!KY121="",COUNTA('Service Volumes 3'!KY24:KY25)&gt;0),1,0)</f>
        <v>0</v>
      </c>
      <c r="KZ149" s="44">
        <f>IF(AND('Service Matrix'!KZ121="",COUNTA('Service Volumes 3'!KZ24:KZ25)&gt;0),1,0)</f>
        <v>0</v>
      </c>
      <c r="LA149" s="44">
        <f>IF(AND('Service Matrix'!LA121="",COUNTA('Service Volumes 3'!LA24:LA25)&gt;0),1,0)</f>
        <v>0</v>
      </c>
      <c r="LB149" s="44">
        <f>IF(AND('Service Matrix'!LB121="",COUNTA('Service Volumes 3'!LB24:LB25)&gt;0),1,0)</f>
        <v>0</v>
      </c>
      <c r="LC149" s="44">
        <f>IF(AND('Service Matrix'!LC121="",COUNTA('Service Volumes 3'!LC24:LC25)&gt;0),1,0)</f>
        <v>0</v>
      </c>
      <c r="LD149" s="44">
        <f>IF(AND('Service Matrix'!LD121="",COUNTA('Service Volumes 3'!LD24:LD25)&gt;0),1,0)</f>
        <v>0</v>
      </c>
      <c r="LE149" s="44">
        <f>IF(AND('Service Matrix'!LE121="",COUNTA('Service Volumes 3'!LE24:LE25)&gt;0),1,0)</f>
        <v>0</v>
      </c>
      <c r="LF149" s="44">
        <f>IF(AND('Service Matrix'!LF121="",COUNTA('Service Volumes 3'!LF24:LF25)&gt;0),1,0)</f>
        <v>0</v>
      </c>
      <c r="LG149" s="44">
        <f>IF(AND('Service Matrix'!LG121="",COUNTA('Service Volumes 3'!LG24:LG25)&gt;0),1,0)</f>
        <v>0</v>
      </c>
      <c r="LH149" s="44">
        <f>IF(AND('Service Matrix'!LH121="",COUNTA('Service Volumes 3'!LH24:LH25)&gt;0),1,0)</f>
        <v>0</v>
      </c>
      <c r="LI149" s="44">
        <f>IF(AND('Service Matrix'!LI121="",COUNTA('Service Volumes 3'!LI24:LI25)&gt;0),1,0)</f>
        <v>0</v>
      </c>
      <c r="LJ149" s="44">
        <f>IF(AND('Service Matrix'!LJ121="",COUNTA('Service Volumes 3'!LJ24:LJ25)&gt;0),1,0)</f>
        <v>0</v>
      </c>
      <c r="LK149" s="44">
        <f>IF(AND('Service Matrix'!LK121="",COUNTA('Service Volumes 3'!LK24:LK25)&gt;0),1,0)</f>
        <v>0</v>
      </c>
      <c r="LL149" s="44">
        <f>IF(AND('Service Matrix'!LL121="",COUNTA('Service Volumes 3'!LL24:LL25)&gt;0),1,0)</f>
        <v>0</v>
      </c>
      <c r="LM149" s="44">
        <f>IF(AND('Service Matrix'!LM121="",COUNTA('Service Volumes 3'!LM24:LM25)&gt;0),1,0)</f>
        <v>0</v>
      </c>
      <c r="LN149" s="44">
        <f>IF(AND('Service Matrix'!LN121="",COUNTA('Service Volumes 3'!LN24:LN25)&gt;0),1,0)</f>
        <v>0</v>
      </c>
      <c r="LO149" s="44">
        <f>IF(AND('Service Matrix'!LO121="",COUNTA('Service Volumes 3'!LO24:LO25)&gt;0),1,0)</f>
        <v>0</v>
      </c>
      <c r="LP149" s="44">
        <f>IF(AND('Service Matrix'!LP121="",COUNTA('Service Volumes 3'!LP24:LP25)&gt;0),1,0)</f>
        <v>0</v>
      </c>
      <c r="LQ149" s="44">
        <f>IF(AND('Service Matrix'!LQ121="",COUNTA('Service Volumes 3'!LQ24:LQ25)&gt;0),1,0)</f>
        <v>0</v>
      </c>
      <c r="LR149" s="44">
        <f>IF(AND('Service Matrix'!LR121="",COUNTA('Service Volumes 3'!LR24:LR25)&gt;0),1,0)</f>
        <v>0</v>
      </c>
      <c r="LS149" s="44">
        <f>IF(AND('Service Matrix'!LS121="",COUNTA('Service Volumes 3'!LS24:LS25)&gt;0),1,0)</f>
        <v>0</v>
      </c>
      <c r="LT149" s="44">
        <f>IF(AND('Service Matrix'!LT121="",COUNTA('Service Volumes 3'!LT24:LT25)&gt;0),1,0)</f>
        <v>0</v>
      </c>
      <c r="LU149" s="44">
        <f>IF(AND('Service Matrix'!LU121="",COUNTA('Service Volumes 3'!LU24:LU25)&gt;0),1,0)</f>
        <v>0</v>
      </c>
      <c r="LV149" s="44">
        <f>IF(AND('Service Matrix'!LV121="",COUNTA('Service Volumes 3'!LV24:LV25)&gt;0),1,0)</f>
        <v>0</v>
      </c>
      <c r="LW149" s="44">
        <f>IF(AND('Service Matrix'!LW121="",COUNTA('Service Volumes 3'!LW24:LW25)&gt;0),1,0)</f>
        <v>0</v>
      </c>
      <c r="LX149" s="44">
        <f>IF(AND('Service Matrix'!LX121="",COUNTA('Service Volumes 3'!LX24:LX25)&gt;0),1,0)</f>
        <v>0</v>
      </c>
      <c r="LY149" s="44">
        <f>IF(AND('Service Matrix'!LY121="",COUNTA('Service Volumes 3'!LY24:LY25)&gt;0),1,0)</f>
        <v>0</v>
      </c>
      <c r="LZ149" s="44">
        <f>IF(AND('Service Matrix'!LZ121="",COUNTA('Service Volumes 3'!LZ24:LZ25)&gt;0),1,0)</f>
        <v>0</v>
      </c>
      <c r="MA149" s="44">
        <f>IF(AND('Service Matrix'!MA121="",COUNTA('Service Volumes 3'!MA24:MA25)&gt;0),1,0)</f>
        <v>0</v>
      </c>
      <c r="MB149" s="44">
        <f>IF(AND('Service Matrix'!MB121="",COUNTA('Service Volumes 3'!MB24:MB25)&gt;0),1,0)</f>
        <v>0</v>
      </c>
      <c r="MC149" s="44">
        <f>IF(AND('Service Matrix'!MC121="",COUNTA('Service Volumes 3'!MC24:MC25)&gt;0),1,0)</f>
        <v>0</v>
      </c>
      <c r="MD149" s="44">
        <f>IF(AND('Service Matrix'!MD121="",COUNTA('Service Volumes 3'!MD24:MD25)&gt;0),1,0)</f>
        <v>0</v>
      </c>
      <c r="ME149" s="44">
        <f>IF(AND('Service Matrix'!ME121="",COUNTA('Service Volumes 3'!ME24:ME25)&gt;0),1,0)</f>
        <v>0</v>
      </c>
      <c r="MF149" s="44">
        <f>IF(AND('Service Matrix'!MF121="",COUNTA('Service Volumes 3'!MF24:MF25)&gt;0),1,0)</f>
        <v>0</v>
      </c>
      <c r="MG149" s="44">
        <f>IF(AND('Service Matrix'!MG121="",COUNTA('Service Volumes 3'!MG24:MG25)&gt;0),1,0)</f>
        <v>0</v>
      </c>
      <c r="MH149" s="44">
        <f>IF(AND('Service Matrix'!MH121="",COUNTA('Service Volumes 3'!MH24:MH25)&gt;0),1,0)</f>
        <v>0</v>
      </c>
      <c r="MI149" s="44">
        <f>IF(AND('Service Matrix'!MI121="",COUNTA('Service Volumes 3'!MI24:MI25)&gt;0),1,0)</f>
        <v>0</v>
      </c>
      <c r="MJ149" s="44">
        <f>IF(AND('Service Matrix'!MJ121="",COUNTA('Service Volumes 3'!MJ24:MJ25)&gt;0),1,0)</f>
        <v>0</v>
      </c>
      <c r="MK149" s="44">
        <f>IF(AND('Service Matrix'!MK121="",COUNTA('Service Volumes 3'!MK24:MK25)&gt;0),1,0)</f>
        <v>0</v>
      </c>
      <c r="ML149" s="44">
        <f>IF(AND('Service Matrix'!ML121="",COUNTA('Service Volumes 3'!ML24:ML25)&gt;0),1,0)</f>
        <v>0</v>
      </c>
      <c r="MM149" s="44">
        <f>IF(AND('Service Matrix'!MM121="",COUNTA('Service Volumes 3'!MM24:MM25)&gt;0),1,0)</f>
        <v>0</v>
      </c>
      <c r="MN149" s="44">
        <f>IF(AND('Service Matrix'!MN121="",COUNTA('Service Volumes 3'!MN24:MN25)&gt;0),1,0)</f>
        <v>0</v>
      </c>
      <c r="MO149" s="44">
        <f>IF(AND('Service Matrix'!MO121="",COUNTA('Service Volumes 3'!MO24:MO25)&gt;0),1,0)</f>
        <v>0</v>
      </c>
      <c r="MP149" s="44">
        <f>IF(AND('Service Matrix'!MP121="",COUNTA('Service Volumes 3'!MP24:MP25)&gt;0),1,0)</f>
        <v>0</v>
      </c>
      <c r="MQ149" s="44">
        <f>IF(AND('Service Matrix'!MQ121="",COUNTA('Service Volumes 3'!MQ24:MQ25)&gt;0),1,0)</f>
        <v>0</v>
      </c>
      <c r="MR149" s="44">
        <f>IF(AND('Service Matrix'!MR121="",COUNTA('Service Volumes 3'!MR24:MR25)&gt;0),1,0)</f>
        <v>0</v>
      </c>
      <c r="MS149" s="44">
        <f>IF(AND('Service Matrix'!MS121="",COUNTA('Service Volumes 3'!MS24:MS25)&gt;0),1,0)</f>
        <v>0</v>
      </c>
      <c r="MT149" s="44">
        <f>IF(AND('Service Matrix'!MT121="",COUNTA('Service Volumes 3'!MT24:MT25)&gt;0),1,0)</f>
        <v>0</v>
      </c>
      <c r="MU149" s="44">
        <f>IF(AND('Service Matrix'!MU121="",COUNTA('Service Volumes 3'!MU24:MU25)&gt;0),1,0)</f>
        <v>0</v>
      </c>
      <c r="MV149" s="44">
        <f>IF(AND('Service Matrix'!MV121="",COUNTA('Service Volumes 3'!MV24:MV25)&gt;0),1,0)</f>
        <v>0</v>
      </c>
      <c r="MW149" s="44">
        <f>IF(AND('Service Matrix'!MW121="",COUNTA('Service Volumes 3'!MW24:MW25)&gt;0),1,0)</f>
        <v>0</v>
      </c>
      <c r="MX149" s="44">
        <f>IF(AND('Service Matrix'!MX121="",COUNTA('Service Volumes 3'!MX24:MX25)&gt;0),1,0)</f>
        <v>0</v>
      </c>
      <c r="MY149" s="44">
        <f>IF(AND('Service Matrix'!MY121="",COUNTA('Service Volumes 3'!MY24:MY25)&gt;0),1,0)</f>
        <v>0</v>
      </c>
      <c r="MZ149" s="44">
        <f>IF(AND('Service Matrix'!MZ121="",COUNTA('Service Volumes 3'!MZ24:MZ25)&gt;0),1,0)</f>
        <v>0</v>
      </c>
      <c r="NA149" s="44">
        <f>IF(AND('Service Matrix'!NA121="",COUNTA('Service Volumes 3'!NA24:NA25)&gt;0),1,0)</f>
        <v>0</v>
      </c>
      <c r="NB149" s="44">
        <f>IF(AND('Service Matrix'!NB121="",COUNTA('Service Volumes 3'!NB24:NB25)&gt;0),1,0)</f>
        <v>0</v>
      </c>
      <c r="NC149" s="44">
        <f>IF(AND('Service Matrix'!NC121="",COUNTA('Service Volumes 3'!NC24:NC25)&gt;0),1,0)</f>
        <v>0</v>
      </c>
      <c r="ND149" s="44">
        <f>IF(AND('Service Matrix'!ND121="",COUNTA('Service Volumes 3'!ND24:ND25)&gt;0),1,0)</f>
        <v>0</v>
      </c>
      <c r="NE149" s="44">
        <f>IF(AND('Service Matrix'!NE121="",COUNTA('Service Volumes 3'!NE24:NE25)&gt;0),1,0)</f>
        <v>0</v>
      </c>
      <c r="NF149" s="44">
        <f>IF(AND('Service Matrix'!NF121="",COUNTA('Service Volumes 3'!NF24:NF25)&gt;0),1,0)</f>
        <v>0</v>
      </c>
      <c r="NG149" s="44">
        <f>IF(AND('Service Matrix'!NG121="",COUNTA('Service Volumes 3'!NG24:NG25)&gt;0),1,0)</f>
        <v>0</v>
      </c>
      <c r="NH149" s="44">
        <f>IF(AND('Service Matrix'!NH121="",COUNTA('Service Volumes 3'!NH24:NH25)&gt;0),1,0)</f>
        <v>0</v>
      </c>
      <c r="NI149" s="44">
        <f>IF(AND('Service Matrix'!NI121="",COUNTA('Service Volumes 3'!NI24:NI25)&gt;0),1,0)</f>
        <v>0</v>
      </c>
      <c r="NJ149" s="44">
        <f>IF(AND('Service Matrix'!NJ121="",COUNTA('Service Volumes 3'!NJ24:NJ25)&gt;0),1,0)</f>
        <v>0</v>
      </c>
      <c r="NK149" s="44">
        <f>IF(AND('Service Matrix'!NK121="",COUNTA('Service Volumes 3'!NK24:NK25)&gt;0),1,0)</f>
        <v>0</v>
      </c>
      <c r="NL149" s="44">
        <f>IF(AND('Service Matrix'!NL121="",COUNTA('Service Volumes 3'!NL24:NL25)&gt;0),1,0)</f>
        <v>0</v>
      </c>
      <c r="NM149" s="44">
        <f>IF(AND('Service Matrix'!NM121="",COUNTA('Service Volumes 3'!NM24:NM25)&gt;0),1,0)</f>
        <v>0</v>
      </c>
      <c r="NN149" s="44">
        <f>IF(AND('Service Matrix'!NN121="",COUNTA('Service Volumes 3'!NN24:NN25)&gt;0),1,0)</f>
        <v>0</v>
      </c>
      <c r="NO149" s="44">
        <f>IF(AND('Service Matrix'!NO121="",COUNTA('Service Volumes 3'!NO24:NO25)&gt;0),1,0)</f>
        <v>0</v>
      </c>
      <c r="NP149" s="44">
        <f>IF(AND('Service Matrix'!NP121="",COUNTA('Service Volumes 3'!NP24:NP25)&gt;0),1,0)</f>
        <v>0</v>
      </c>
      <c r="NQ149" s="44">
        <f>IF(AND('Service Matrix'!NQ121="",COUNTA('Service Volumes 3'!NQ24:NQ25)&gt;0),1,0)</f>
        <v>0</v>
      </c>
      <c r="NR149" s="44">
        <f>IF(AND('Service Matrix'!NR121="",COUNTA('Service Volumes 3'!NR24:NR25)&gt;0),1,0)</f>
        <v>0</v>
      </c>
      <c r="NS149" s="44">
        <f>IF(AND('Service Matrix'!NS121="",COUNTA('Service Volumes 3'!NS24:NS25)&gt;0),1,0)</f>
        <v>0</v>
      </c>
      <c r="NT149" s="44">
        <f>IF(AND('Service Matrix'!NT121="",COUNTA('Service Volumes 3'!NT24:NT25)&gt;0),1,0)</f>
        <v>0</v>
      </c>
      <c r="NU149" s="44">
        <f>IF(AND('Service Matrix'!NU121="",COUNTA('Service Volumes 3'!NU24:NU25)&gt;0),1,0)</f>
        <v>0</v>
      </c>
      <c r="NV149" s="44">
        <f>IF(AND('Service Matrix'!NV121="",COUNTA('Service Volumes 3'!NV24:NV25)&gt;0),1,0)</f>
        <v>0</v>
      </c>
      <c r="NW149" s="44">
        <f>IF(AND('Service Matrix'!NW121="",COUNTA('Service Volumes 3'!NW24:NW25)&gt;0),1,0)</f>
        <v>0</v>
      </c>
      <c r="NX149" s="44">
        <f>IF(AND('Service Matrix'!NX121="",COUNTA('Service Volumes 3'!NX24:NX25)&gt;0),1,0)</f>
        <v>0</v>
      </c>
      <c r="NY149" s="44">
        <f>IF(AND('Service Matrix'!NY121="",COUNTA('Service Volumes 3'!NY24:NY25)&gt;0),1,0)</f>
        <v>0</v>
      </c>
      <c r="NZ149" s="44">
        <f>IF(AND('Service Matrix'!NZ121="",COUNTA('Service Volumes 3'!NZ24:NZ25)&gt;0),1,0)</f>
        <v>0</v>
      </c>
      <c r="OA149" s="44">
        <f>IF(AND('Service Matrix'!OA121="",COUNTA('Service Volumes 3'!OA24:OA25)&gt;0),1,0)</f>
        <v>0</v>
      </c>
      <c r="OB149" s="44">
        <f>IF(AND('Service Matrix'!OB121="",COUNTA('Service Volumes 3'!OB24:OB25)&gt;0),1,0)</f>
        <v>0</v>
      </c>
      <c r="OC149" s="44">
        <f>IF(AND('Service Matrix'!OC121="",COUNTA('Service Volumes 3'!OC24:OC25)&gt;0),1,0)</f>
        <v>0</v>
      </c>
      <c r="OD149" s="44">
        <f>IF(AND('Service Matrix'!OD121="",COUNTA('Service Volumes 3'!OD24:OD25)&gt;0),1,0)</f>
        <v>0</v>
      </c>
      <c r="OE149" s="44">
        <f>IF(AND('Service Matrix'!OE121="",COUNTA('Service Volumes 3'!OE24:OE25)&gt;0),1,0)</f>
        <v>0</v>
      </c>
      <c r="OF149" s="44">
        <f>IF(AND('Service Matrix'!OF121="",COUNTA('Service Volumes 3'!OF24:OF25)&gt;0),1,0)</f>
        <v>0</v>
      </c>
      <c r="OG149" s="44">
        <f>IF(AND('Service Matrix'!OG121="",COUNTA('Service Volumes 3'!OG24:OG25)&gt;0),1,0)</f>
        <v>0</v>
      </c>
      <c r="OH149" s="44">
        <f>IF(AND('Service Matrix'!OH121="",COUNTA('Service Volumes 3'!OH24:OH25)&gt;0),1,0)</f>
        <v>0</v>
      </c>
      <c r="OI149" s="44">
        <f>IF(AND('Service Matrix'!OI121="",COUNTA('Service Volumes 3'!OI24:OI25)&gt;0),1,0)</f>
        <v>0</v>
      </c>
      <c r="OJ149" s="44">
        <f>IF(AND('Service Matrix'!OJ121="",COUNTA('Service Volumes 3'!OJ24:OJ25)&gt;0),1,0)</f>
        <v>0</v>
      </c>
      <c r="OK149" s="44">
        <f>IF(AND('Service Matrix'!OK121="",COUNTA('Service Volumes 3'!OK24:OK25)&gt;0),1,0)</f>
        <v>0</v>
      </c>
      <c r="OL149" s="44">
        <f>IF(AND('Service Matrix'!OL121="",COUNTA('Service Volumes 3'!OL24:OL25)&gt;0),1,0)</f>
        <v>0</v>
      </c>
      <c r="OM149" s="44">
        <f>IF(AND('Service Matrix'!OM121="",COUNTA('Service Volumes 3'!OM24:OM25)&gt;0),1,0)</f>
        <v>0</v>
      </c>
      <c r="ON149" s="44">
        <f>IF(AND('Service Matrix'!ON121="",COUNTA('Service Volumes 3'!ON24:ON25)&gt;0),1,0)</f>
        <v>0</v>
      </c>
    </row>
    <row r="150" spans="2:404" ht="10.25" customHeight="1">
      <c r="B150" s="47" t="s">
        <v>162</v>
      </c>
      <c r="C150" s="45" t="s">
        <v>163</v>
      </c>
      <c r="D150" s="43" t="str">
        <f t="shared" si="7"/>
        <v>OK</v>
      </c>
      <c r="E150" s="44">
        <f>IF(AND('Service Matrix'!E122="",COUNTA('Service Volumes 3'!E26:E27)&gt;0),1,0)</f>
        <v>0</v>
      </c>
      <c r="F150" s="44">
        <f>IF(AND('Service Matrix'!F122="",COUNTA('Service Volumes 3'!F26:F27)&gt;0),1,0)</f>
        <v>0</v>
      </c>
      <c r="G150" s="44">
        <f>IF(AND('Service Matrix'!G122="",COUNTA('Service Volumes 3'!G26:G27)&gt;0),1,0)</f>
        <v>0</v>
      </c>
      <c r="H150" s="44">
        <f>IF(AND('Service Matrix'!H122="",COUNTA('Service Volumes 3'!H26:H27)&gt;0),1,0)</f>
        <v>0</v>
      </c>
      <c r="I150" s="44">
        <f>IF(AND('Service Matrix'!I122="",COUNTA('Service Volumes 3'!I26:I27)&gt;0),1,0)</f>
        <v>0</v>
      </c>
      <c r="J150" s="44">
        <f>IF(AND('Service Matrix'!J122="",COUNTA('Service Volumes 3'!J26:J27)&gt;0),1,0)</f>
        <v>0</v>
      </c>
      <c r="K150" s="44">
        <f>IF(AND('Service Matrix'!K122="",COUNTA('Service Volumes 3'!K26:K27)&gt;0),1,0)</f>
        <v>0</v>
      </c>
      <c r="L150" s="44">
        <f>IF(AND('Service Matrix'!L122="",COUNTA('Service Volumes 3'!L26:L27)&gt;0),1,0)</f>
        <v>0</v>
      </c>
      <c r="M150" s="44">
        <f>IF(AND('Service Matrix'!M122="",COUNTA('Service Volumes 3'!M26:M27)&gt;0),1,0)</f>
        <v>0</v>
      </c>
      <c r="N150" s="44">
        <f>IF(AND('Service Matrix'!N122="",COUNTA('Service Volumes 3'!N26:N27)&gt;0),1,0)</f>
        <v>0</v>
      </c>
      <c r="O150" s="44">
        <f>IF(AND('Service Matrix'!O122="",COUNTA('Service Volumes 3'!O26:O27)&gt;0),1,0)</f>
        <v>0</v>
      </c>
      <c r="P150" s="44">
        <f>IF(AND('Service Matrix'!P122="",COUNTA('Service Volumes 3'!P26:P27)&gt;0),1,0)</f>
        <v>0</v>
      </c>
      <c r="Q150" s="44">
        <f>IF(AND('Service Matrix'!Q122="",COUNTA('Service Volumes 3'!Q26:Q27)&gt;0),1,0)</f>
        <v>0</v>
      </c>
      <c r="R150" s="44">
        <f>IF(AND('Service Matrix'!R122="",COUNTA('Service Volumes 3'!R26:R27)&gt;0),1,0)</f>
        <v>0</v>
      </c>
      <c r="S150" s="44">
        <f>IF(AND('Service Matrix'!S122="",COUNTA('Service Volumes 3'!S26:S27)&gt;0),1,0)</f>
        <v>0</v>
      </c>
      <c r="T150" s="44">
        <f>IF(AND('Service Matrix'!T122="",COUNTA('Service Volumes 3'!T26:T27)&gt;0),1,0)</f>
        <v>0</v>
      </c>
      <c r="U150" s="44">
        <f>IF(AND('Service Matrix'!U122="",COUNTA('Service Volumes 3'!U26:U27)&gt;0),1,0)</f>
        <v>0</v>
      </c>
      <c r="V150" s="44">
        <f>IF(AND('Service Matrix'!V122="",COUNTA('Service Volumes 3'!V26:V27)&gt;0),1,0)</f>
        <v>0</v>
      </c>
      <c r="W150" s="44">
        <f>IF(AND('Service Matrix'!W122="",COUNTA('Service Volumes 3'!W26:W27)&gt;0),1,0)</f>
        <v>0</v>
      </c>
      <c r="X150" s="44">
        <f>IF(AND('Service Matrix'!X122="",COUNTA('Service Volumes 3'!X26:X27)&gt;0),1,0)</f>
        <v>0</v>
      </c>
      <c r="Y150" s="44">
        <f>IF(AND('Service Matrix'!Y122="",COUNTA('Service Volumes 3'!Y26:Y27)&gt;0),1,0)</f>
        <v>0</v>
      </c>
      <c r="Z150" s="44">
        <f>IF(AND('Service Matrix'!Z122="",COUNTA('Service Volumes 3'!Z26:Z27)&gt;0),1,0)</f>
        <v>0</v>
      </c>
      <c r="AA150" s="44">
        <f>IF(AND('Service Matrix'!AA122="",COUNTA('Service Volumes 3'!AA26:AA27)&gt;0),1,0)</f>
        <v>0</v>
      </c>
      <c r="AB150" s="44">
        <f>IF(AND('Service Matrix'!AB122="",COUNTA('Service Volumes 3'!AB26:AB27)&gt;0),1,0)</f>
        <v>0</v>
      </c>
      <c r="AC150" s="44">
        <f>IF(AND('Service Matrix'!AC122="",COUNTA('Service Volumes 3'!AC26:AC27)&gt;0),1,0)</f>
        <v>0</v>
      </c>
      <c r="AD150" s="44">
        <f>IF(AND('Service Matrix'!AD122="",COUNTA('Service Volumes 3'!AD26:AD27)&gt;0),1,0)</f>
        <v>0</v>
      </c>
      <c r="AE150" s="44">
        <f>IF(AND('Service Matrix'!AE122="",COUNTA('Service Volumes 3'!AE26:AE27)&gt;0),1,0)</f>
        <v>0</v>
      </c>
      <c r="AF150" s="44">
        <f>IF(AND('Service Matrix'!AF122="",COUNTA('Service Volumes 3'!AF26:AF27)&gt;0),1,0)</f>
        <v>0</v>
      </c>
      <c r="AG150" s="44">
        <f>IF(AND('Service Matrix'!AG122="",COUNTA('Service Volumes 3'!AG26:AG27)&gt;0),1,0)</f>
        <v>0</v>
      </c>
      <c r="AH150" s="44">
        <f>IF(AND('Service Matrix'!AH122="",COUNTA('Service Volumes 3'!AH26:AH27)&gt;0),1,0)</f>
        <v>0</v>
      </c>
      <c r="AI150" s="44">
        <f>IF(AND('Service Matrix'!AI122="",COUNTA('Service Volumes 3'!AI26:AI27)&gt;0),1,0)</f>
        <v>0</v>
      </c>
      <c r="AJ150" s="44">
        <f>IF(AND('Service Matrix'!AJ122="",COUNTA('Service Volumes 3'!AJ26:AJ27)&gt;0),1,0)</f>
        <v>0</v>
      </c>
      <c r="AK150" s="44">
        <f>IF(AND('Service Matrix'!AK122="",COUNTA('Service Volumes 3'!AK26:AK27)&gt;0),1,0)</f>
        <v>0</v>
      </c>
      <c r="AL150" s="44">
        <f>IF(AND('Service Matrix'!AL122="",COUNTA('Service Volumes 3'!AL26:AL27)&gt;0),1,0)</f>
        <v>0</v>
      </c>
      <c r="AM150" s="44">
        <f>IF(AND('Service Matrix'!AM122="",COUNTA('Service Volumes 3'!AM26:AM27)&gt;0),1,0)</f>
        <v>0</v>
      </c>
      <c r="AN150" s="44">
        <f>IF(AND('Service Matrix'!AN122="",COUNTA('Service Volumes 3'!AN26:AN27)&gt;0),1,0)</f>
        <v>0</v>
      </c>
      <c r="AO150" s="44">
        <f>IF(AND('Service Matrix'!AO122="",COUNTA('Service Volumes 3'!AO26:AO27)&gt;0),1,0)</f>
        <v>0</v>
      </c>
      <c r="AP150" s="44">
        <f>IF(AND('Service Matrix'!AP122="",COUNTA('Service Volumes 3'!AP26:AP27)&gt;0),1,0)</f>
        <v>0</v>
      </c>
      <c r="AQ150" s="44">
        <f>IF(AND('Service Matrix'!AQ122="",COUNTA('Service Volumes 3'!AQ26:AQ27)&gt;0),1,0)</f>
        <v>0</v>
      </c>
      <c r="AR150" s="44">
        <f>IF(AND('Service Matrix'!AR122="",COUNTA('Service Volumes 3'!AR26:AR27)&gt;0),1,0)</f>
        <v>0</v>
      </c>
      <c r="AS150" s="44">
        <f>IF(AND('Service Matrix'!AS122="",COUNTA('Service Volumes 3'!AS26:AS27)&gt;0),1,0)</f>
        <v>0</v>
      </c>
      <c r="AT150" s="44">
        <f>IF(AND('Service Matrix'!AT122="",COUNTA('Service Volumes 3'!AT26:AT27)&gt;0),1,0)</f>
        <v>0</v>
      </c>
      <c r="AU150" s="44">
        <f>IF(AND('Service Matrix'!AU122="",COUNTA('Service Volumes 3'!AU26:AU27)&gt;0),1,0)</f>
        <v>0</v>
      </c>
      <c r="AV150" s="44">
        <f>IF(AND('Service Matrix'!AV122="",COUNTA('Service Volumes 3'!AV26:AV27)&gt;0),1,0)</f>
        <v>0</v>
      </c>
      <c r="AW150" s="44">
        <f>IF(AND('Service Matrix'!AW122="",COUNTA('Service Volumes 3'!AW26:AW27)&gt;0),1,0)</f>
        <v>0</v>
      </c>
      <c r="AX150" s="44">
        <f>IF(AND('Service Matrix'!AX122="",COUNTA('Service Volumes 3'!AX26:AX27)&gt;0),1,0)</f>
        <v>0</v>
      </c>
      <c r="AY150" s="44">
        <f>IF(AND('Service Matrix'!AY122="",COUNTA('Service Volumes 3'!AY26:AY27)&gt;0),1,0)</f>
        <v>0</v>
      </c>
      <c r="AZ150" s="44">
        <f>IF(AND('Service Matrix'!AZ122="",COUNTA('Service Volumes 3'!AZ26:AZ27)&gt;0),1,0)</f>
        <v>0</v>
      </c>
      <c r="BA150" s="44">
        <f>IF(AND('Service Matrix'!BA122="",COUNTA('Service Volumes 3'!BA26:BA27)&gt;0),1,0)</f>
        <v>0</v>
      </c>
      <c r="BB150" s="44">
        <f>IF(AND('Service Matrix'!BB122="",COUNTA('Service Volumes 3'!BB26:BB27)&gt;0),1,0)</f>
        <v>0</v>
      </c>
      <c r="BC150" s="44">
        <f>IF(AND('Service Matrix'!BC122="",COUNTA('Service Volumes 3'!BC26:BC27)&gt;0),1,0)</f>
        <v>0</v>
      </c>
      <c r="BD150" s="44">
        <f>IF(AND('Service Matrix'!BD122="",COUNTA('Service Volumes 3'!BD26:BD27)&gt;0),1,0)</f>
        <v>0</v>
      </c>
      <c r="BE150" s="44">
        <f>IF(AND('Service Matrix'!BE122="",COUNTA('Service Volumes 3'!BE26:BE27)&gt;0),1,0)</f>
        <v>0</v>
      </c>
      <c r="BF150" s="44">
        <f>IF(AND('Service Matrix'!BF122="",COUNTA('Service Volumes 3'!BF26:BF27)&gt;0),1,0)</f>
        <v>0</v>
      </c>
      <c r="BG150" s="44">
        <f>IF(AND('Service Matrix'!BG122="",COUNTA('Service Volumes 3'!BG26:BG27)&gt;0),1,0)</f>
        <v>0</v>
      </c>
      <c r="BH150" s="44">
        <f>IF(AND('Service Matrix'!BH122="",COUNTA('Service Volumes 3'!BH26:BH27)&gt;0),1,0)</f>
        <v>0</v>
      </c>
      <c r="BI150" s="44">
        <f>IF(AND('Service Matrix'!BI122="",COUNTA('Service Volumes 3'!BI26:BI27)&gt;0),1,0)</f>
        <v>0</v>
      </c>
      <c r="BJ150" s="44">
        <f>IF(AND('Service Matrix'!BJ122="",COUNTA('Service Volumes 3'!BJ26:BJ27)&gt;0),1,0)</f>
        <v>0</v>
      </c>
      <c r="BK150" s="44">
        <f>IF(AND('Service Matrix'!BK122="",COUNTA('Service Volumes 3'!BK26:BK27)&gt;0),1,0)</f>
        <v>0</v>
      </c>
      <c r="BL150" s="44">
        <f>IF(AND('Service Matrix'!BL122="",COUNTA('Service Volumes 3'!BL26:BL27)&gt;0),1,0)</f>
        <v>0</v>
      </c>
      <c r="BM150" s="44">
        <f>IF(AND('Service Matrix'!BM122="",COUNTA('Service Volumes 3'!BM26:BM27)&gt;0),1,0)</f>
        <v>0</v>
      </c>
      <c r="BN150" s="44">
        <f>IF(AND('Service Matrix'!BN122="",COUNTA('Service Volumes 3'!BN26:BN27)&gt;0),1,0)</f>
        <v>0</v>
      </c>
      <c r="BO150" s="44">
        <f>IF(AND('Service Matrix'!BO122="",COUNTA('Service Volumes 3'!BO26:BO27)&gt;0),1,0)</f>
        <v>0</v>
      </c>
      <c r="BP150" s="44">
        <f>IF(AND('Service Matrix'!BP122="",COUNTA('Service Volumes 3'!BP26:BP27)&gt;0),1,0)</f>
        <v>0</v>
      </c>
      <c r="BQ150" s="44">
        <f>IF(AND('Service Matrix'!BQ122="",COUNTA('Service Volumes 3'!BQ26:BQ27)&gt;0),1,0)</f>
        <v>0</v>
      </c>
      <c r="BR150" s="44">
        <f>IF(AND('Service Matrix'!BR122="",COUNTA('Service Volumes 3'!BR26:BR27)&gt;0),1,0)</f>
        <v>0</v>
      </c>
      <c r="BS150" s="44">
        <f>IF(AND('Service Matrix'!BS122="",COUNTA('Service Volumes 3'!BS26:BS27)&gt;0),1,0)</f>
        <v>0</v>
      </c>
      <c r="BT150" s="44">
        <f>IF(AND('Service Matrix'!BT122="",COUNTA('Service Volumes 3'!BT26:BT27)&gt;0),1,0)</f>
        <v>0</v>
      </c>
      <c r="BU150" s="44">
        <f>IF(AND('Service Matrix'!BU122="",COUNTA('Service Volumes 3'!BU26:BU27)&gt;0),1,0)</f>
        <v>0</v>
      </c>
      <c r="BV150" s="44">
        <f>IF(AND('Service Matrix'!BV122="",COUNTA('Service Volumes 3'!BV26:BV27)&gt;0),1,0)</f>
        <v>0</v>
      </c>
      <c r="BW150" s="44">
        <f>IF(AND('Service Matrix'!BW122="",COUNTA('Service Volumes 3'!BW26:BW27)&gt;0),1,0)</f>
        <v>0</v>
      </c>
      <c r="BX150" s="44">
        <f>IF(AND('Service Matrix'!BX122="",COUNTA('Service Volumes 3'!BX26:BX27)&gt;0),1,0)</f>
        <v>0</v>
      </c>
      <c r="BY150" s="44">
        <f>IF(AND('Service Matrix'!BY122="",COUNTA('Service Volumes 3'!BY26:BY27)&gt;0),1,0)</f>
        <v>0</v>
      </c>
      <c r="BZ150" s="44">
        <f>IF(AND('Service Matrix'!BZ122="",COUNTA('Service Volumes 3'!BZ26:BZ27)&gt;0),1,0)</f>
        <v>0</v>
      </c>
      <c r="CA150" s="44">
        <f>IF(AND('Service Matrix'!CA122="",COUNTA('Service Volumes 3'!CA26:CA27)&gt;0),1,0)</f>
        <v>0</v>
      </c>
      <c r="CB150" s="44">
        <f>IF(AND('Service Matrix'!CB122="",COUNTA('Service Volumes 3'!CB26:CB27)&gt;0),1,0)</f>
        <v>0</v>
      </c>
      <c r="CC150" s="44">
        <f>IF(AND('Service Matrix'!CC122="",COUNTA('Service Volumes 3'!CC26:CC27)&gt;0),1,0)</f>
        <v>0</v>
      </c>
      <c r="CD150" s="44">
        <f>IF(AND('Service Matrix'!CD122="",COUNTA('Service Volumes 3'!CD26:CD27)&gt;0),1,0)</f>
        <v>0</v>
      </c>
      <c r="CE150" s="44">
        <f>IF(AND('Service Matrix'!CE122="",COUNTA('Service Volumes 3'!CE26:CE27)&gt;0),1,0)</f>
        <v>0</v>
      </c>
      <c r="CF150" s="44">
        <f>IF(AND('Service Matrix'!CF122="",COUNTA('Service Volumes 3'!CF26:CF27)&gt;0),1,0)</f>
        <v>0</v>
      </c>
      <c r="CG150" s="44">
        <f>IF(AND('Service Matrix'!CG122="",COUNTA('Service Volumes 3'!CG26:CG27)&gt;0),1,0)</f>
        <v>0</v>
      </c>
      <c r="CH150" s="44">
        <f>IF(AND('Service Matrix'!CH122="",COUNTA('Service Volumes 3'!CH26:CH27)&gt;0),1,0)</f>
        <v>0</v>
      </c>
      <c r="CI150" s="44">
        <f>IF(AND('Service Matrix'!CI122="",COUNTA('Service Volumes 3'!CI26:CI27)&gt;0),1,0)</f>
        <v>0</v>
      </c>
      <c r="CJ150" s="44">
        <f>IF(AND('Service Matrix'!CJ122="",COUNTA('Service Volumes 3'!CJ26:CJ27)&gt;0),1,0)</f>
        <v>0</v>
      </c>
      <c r="CK150" s="44">
        <f>IF(AND('Service Matrix'!CK122="",COUNTA('Service Volumes 3'!CK26:CK27)&gt;0),1,0)</f>
        <v>0</v>
      </c>
      <c r="CL150" s="44">
        <f>IF(AND('Service Matrix'!CL122="",COUNTA('Service Volumes 3'!CL26:CL27)&gt;0),1,0)</f>
        <v>0</v>
      </c>
      <c r="CM150" s="44">
        <f>IF(AND('Service Matrix'!CM122="",COUNTA('Service Volumes 3'!CM26:CM27)&gt;0),1,0)</f>
        <v>0</v>
      </c>
      <c r="CN150" s="44">
        <f>IF(AND('Service Matrix'!CN122="",COUNTA('Service Volumes 3'!CN26:CN27)&gt;0),1,0)</f>
        <v>0</v>
      </c>
      <c r="CO150" s="44">
        <f>IF(AND('Service Matrix'!CO122="",COUNTA('Service Volumes 3'!CO26:CO27)&gt;0),1,0)</f>
        <v>0</v>
      </c>
      <c r="CP150" s="44">
        <f>IF(AND('Service Matrix'!CP122="",COUNTA('Service Volumes 3'!CP26:CP27)&gt;0),1,0)</f>
        <v>0</v>
      </c>
      <c r="CQ150" s="44">
        <f>IF(AND('Service Matrix'!CQ122="",COUNTA('Service Volumes 3'!CQ26:CQ27)&gt;0),1,0)</f>
        <v>0</v>
      </c>
      <c r="CR150" s="44">
        <f>IF(AND('Service Matrix'!CR122="",COUNTA('Service Volumes 3'!CR26:CR27)&gt;0),1,0)</f>
        <v>0</v>
      </c>
      <c r="CS150" s="44">
        <f>IF(AND('Service Matrix'!CS122="",COUNTA('Service Volumes 3'!CS26:CS27)&gt;0),1,0)</f>
        <v>0</v>
      </c>
      <c r="CT150" s="44">
        <f>IF(AND('Service Matrix'!CT122="",COUNTA('Service Volumes 3'!CT26:CT27)&gt;0),1,0)</f>
        <v>0</v>
      </c>
      <c r="CU150" s="44">
        <f>IF(AND('Service Matrix'!CU122="",COUNTA('Service Volumes 3'!CU26:CU27)&gt;0),1,0)</f>
        <v>0</v>
      </c>
      <c r="CV150" s="44">
        <f>IF(AND('Service Matrix'!CV122="",COUNTA('Service Volumes 3'!CV26:CV27)&gt;0),1,0)</f>
        <v>0</v>
      </c>
      <c r="CW150" s="44">
        <f>IF(AND('Service Matrix'!CW122="",COUNTA('Service Volumes 3'!CW26:CW27)&gt;0),1,0)</f>
        <v>0</v>
      </c>
      <c r="CX150" s="44">
        <f>IF(AND('Service Matrix'!CX122="",COUNTA('Service Volumes 3'!CX26:CX27)&gt;0),1,0)</f>
        <v>0</v>
      </c>
      <c r="CY150" s="44">
        <f>IF(AND('Service Matrix'!CY122="",COUNTA('Service Volumes 3'!CY26:CY27)&gt;0),1,0)</f>
        <v>0</v>
      </c>
      <c r="CZ150" s="44">
        <f>IF(AND('Service Matrix'!CZ122="",COUNTA('Service Volumes 3'!CZ26:CZ27)&gt;0),1,0)</f>
        <v>0</v>
      </c>
      <c r="DA150" s="44">
        <f>IF(AND('Service Matrix'!DA122="",COUNTA('Service Volumes 3'!DA26:DA27)&gt;0),1,0)</f>
        <v>0</v>
      </c>
      <c r="DB150" s="44">
        <f>IF(AND('Service Matrix'!DB122="",COUNTA('Service Volumes 3'!DB26:DB27)&gt;0),1,0)</f>
        <v>0</v>
      </c>
      <c r="DC150" s="44">
        <f>IF(AND('Service Matrix'!DC122="",COUNTA('Service Volumes 3'!DC26:DC27)&gt;0),1,0)</f>
        <v>0</v>
      </c>
      <c r="DD150" s="44">
        <f>IF(AND('Service Matrix'!DD122="",COUNTA('Service Volumes 3'!DD26:DD27)&gt;0),1,0)</f>
        <v>0</v>
      </c>
      <c r="DE150" s="44">
        <f>IF(AND('Service Matrix'!DE122="",COUNTA('Service Volumes 3'!DE26:DE27)&gt;0),1,0)</f>
        <v>0</v>
      </c>
      <c r="DF150" s="44">
        <f>IF(AND('Service Matrix'!DF122="",COUNTA('Service Volumes 3'!DF26:DF27)&gt;0),1,0)</f>
        <v>0</v>
      </c>
      <c r="DG150" s="44">
        <f>IF(AND('Service Matrix'!DG122="",COUNTA('Service Volumes 3'!DG26:DG27)&gt;0),1,0)</f>
        <v>0</v>
      </c>
      <c r="DH150" s="44">
        <f>IF(AND('Service Matrix'!DH122="",COUNTA('Service Volumes 3'!DH26:DH27)&gt;0),1,0)</f>
        <v>0</v>
      </c>
      <c r="DI150" s="44">
        <f>IF(AND('Service Matrix'!DI122="",COUNTA('Service Volumes 3'!DI26:DI27)&gt;0),1,0)</f>
        <v>0</v>
      </c>
      <c r="DJ150" s="44">
        <f>IF(AND('Service Matrix'!DJ122="",COUNTA('Service Volumes 3'!DJ26:DJ27)&gt;0),1,0)</f>
        <v>0</v>
      </c>
      <c r="DK150" s="44">
        <f>IF(AND('Service Matrix'!DK122="",COUNTA('Service Volumes 3'!DK26:DK27)&gt;0),1,0)</f>
        <v>0</v>
      </c>
      <c r="DL150" s="44">
        <f>IF(AND('Service Matrix'!DL122="",COUNTA('Service Volumes 3'!DL26:DL27)&gt;0),1,0)</f>
        <v>0</v>
      </c>
      <c r="DM150" s="44">
        <f>IF(AND('Service Matrix'!DM122="",COUNTA('Service Volumes 3'!DM26:DM27)&gt;0),1,0)</f>
        <v>0</v>
      </c>
      <c r="DN150" s="44">
        <f>IF(AND('Service Matrix'!DN122="",COUNTA('Service Volumes 3'!DN26:DN27)&gt;0),1,0)</f>
        <v>0</v>
      </c>
      <c r="DO150" s="44">
        <f>IF(AND('Service Matrix'!DO122="",COUNTA('Service Volumes 3'!DO26:DO27)&gt;0),1,0)</f>
        <v>0</v>
      </c>
      <c r="DP150" s="44">
        <f>IF(AND('Service Matrix'!DP122="",COUNTA('Service Volumes 3'!DP26:DP27)&gt;0),1,0)</f>
        <v>0</v>
      </c>
      <c r="DQ150" s="44">
        <f>IF(AND('Service Matrix'!DQ122="",COUNTA('Service Volumes 3'!DQ26:DQ27)&gt;0),1,0)</f>
        <v>0</v>
      </c>
      <c r="DR150" s="44">
        <f>IF(AND('Service Matrix'!DR122="",COUNTA('Service Volumes 3'!DR26:DR27)&gt;0),1,0)</f>
        <v>0</v>
      </c>
      <c r="DS150" s="44">
        <f>IF(AND('Service Matrix'!DS122="",COUNTA('Service Volumes 3'!DS26:DS27)&gt;0),1,0)</f>
        <v>0</v>
      </c>
      <c r="DT150" s="44">
        <f>IF(AND('Service Matrix'!DT122="",COUNTA('Service Volumes 3'!DT26:DT27)&gt;0),1,0)</f>
        <v>0</v>
      </c>
      <c r="DU150" s="44">
        <f>IF(AND('Service Matrix'!DU122="",COUNTA('Service Volumes 3'!DU26:DU27)&gt;0),1,0)</f>
        <v>0</v>
      </c>
      <c r="DV150" s="44">
        <f>IF(AND('Service Matrix'!DV122="",COUNTA('Service Volumes 3'!DV26:DV27)&gt;0),1,0)</f>
        <v>0</v>
      </c>
      <c r="DW150" s="44">
        <f>IF(AND('Service Matrix'!DW122="",COUNTA('Service Volumes 3'!DW26:DW27)&gt;0),1,0)</f>
        <v>0</v>
      </c>
      <c r="DX150" s="44">
        <f>IF(AND('Service Matrix'!DX122="",COUNTA('Service Volumes 3'!DX26:DX27)&gt;0),1,0)</f>
        <v>0</v>
      </c>
      <c r="DY150" s="44">
        <f>IF(AND('Service Matrix'!DY122="",COUNTA('Service Volumes 3'!DY26:DY27)&gt;0),1,0)</f>
        <v>0</v>
      </c>
      <c r="DZ150" s="44">
        <f>IF(AND('Service Matrix'!DZ122="",COUNTA('Service Volumes 3'!DZ26:DZ27)&gt;0),1,0)</f>
        <v>0</v>
      </c>
      <c r="EA150" s="44">
        <f>IF(AND('Service Matrix'!EA122="",COUNTA('Service Volumes 3'!EA26:EA27)&gt;0),1,0)</f>
        <v>0</v>
      </c>
      <c r="EB150" s="44">
        <f>IF(AND('Service Matrix'!EB122="",COUNTA('Service Volumes 3'!EB26:EB27)&gt;0),1,0)</f>
        <v>0</v>
      </c>
      <c r="EC150" s="44">
        <f>IF(AND('Service Matrix'!EC122="",COUNTA('Service Volumes 3'!EC26:EC27)&gt;0),1,0)</f>
        <v>0</v>
      </c>
      <c r="ED150" s="44">
        <f>IF(AND('Service Matrix'!ED122="",COUNTA('Service Volumes 3'!ED26:ED27)&gt;0),1,0)</f>
        <v>0</v>
      </c>
      <c r="EE150" s="44">
        <f>IF(AND('Service Matrix'!EE122="",COUNTA('Service Volumes 3'!EE26:EE27)&gt;0),1,0)</f>
        <v>0</v>
      </c>
      <c r="EF150" s="44">
        <f>IF(AND('Service Matrix'!EF122="",COUNTA('Service Volumes 3'!EF26:EF27)&gt;0),1,0)</f>
        <v>0</v>
      </c>
      <c r="EG150" s="44">
        <f>IF(AND('Service Matrix'!EG122="",COUNTA('Service Volumes 3'!EG26:EG27)&gt;0),1,0)</f>
        <v>0</v>
      </c>
      <c r="EH150" s="44">
        <f>IF(AND('Service Matrix'!EH122="",COUNTA('Service Volumes 3'!EH26:EH27)&gt;0),1,0)</f>
        <v>0</v>
      </c>
      <c r="EI150" s="44">
        <f>IF(AND('Service Matrix'!EI122="",COUNTA('Service Volumes 3'!EI26:EI27)&gt;0),1,0)</f>
        <v>0</v>
      </c>
      <c r="EJ150" s="44">
        <f>IF(AND('Service Matrix'!EJ122="",COUNTA('Service Volumes 3'!EJ26:EJ27)&gt;0),1,0)</f>
        <v>0</v>
      </c>
      <c r="EK150" s="44">
        <f>IF(AND('Service Matrix'!EK122="",COUNTA('Service Volumes 3'!EK26:EK27)&gt;0),1,0)</f>
        <v>0</v>
      </c>
      <c r="EL150" s="44">
        <f>IF(AND('Service Matrix'!EL122="",COUNTA('Service Volumes 3'!EL26:EL27)&gt;0),1,0)</f>
        <v>0</v>
      </c>
      <c r="EM150" s="44">
        <f>IF(AND('Service Matrix'!EM122="",COUNTA('Service Volumes 3'!EM26:EM27)&gt;0),1,0)</f>
        <v>0</v>
      </c>
      <c r="EN150" s="44">
        <f>IF(AND('Service Matrix'!EN122="",COUNTA('Service Volumes 3'!EN26:EN27)&gt;0),1,0)</f>
        <v>0</v>
      </c>
      <c r="EO150" s="44">
        <f>IF(AND('Service Matrix'!EO122="",COUNTA('Service Volumes 3'!EO26:EO27)&gt;0),1,0)</f>
        <v>0</v>
      </c>
      <c r="EP150" s="44">
        <f>IF(AND('Service Matrix'!EP122="",COUNTA('Service Volumes 3'!EP26:EP27)&gt;0),1,0)</f>
        <v>0</v>
      </c>
      <c r="EQ150" s="44">
        <f>IF(AND('Service Matrix'!EQ122="",COUNTA('Service Volumes 3'!EQ26:EQ27)&gt;0),1,0)</f>
        <v>0</v>
      </c>
      <c r="ER150" s="44">
        <f>IF(AND('Service Matrix'!ER122="",COUNTA('Service Volumes 3'!ER26:ER27)&gt;0),1,0)</f>
        <v>0</v>
      </c>
      <c r="ES150" s="44">
        <f>IF(AND('Service Matrix'!ES122="",COUNTA('Service Volumes 3'!ES26:ES27)&gt;0),1,0)</f>
        <v>0</v>
      </c>
      <c r="ET150" s="44">
        <f>IF(AND('Service Matrix'!ET122="",COUNTA('Service Volumes 3'!ET26:ET27)&gt;0),1,0)</f>
        <v>0</v>
      </c>
      <c r="EU150" s="44">
        <f>IF(AND('Service Matrix'!EU122="",COUNTA('Service Volumes 3'!EU26:EU27)&gt;0),1,0)</f>
        <v>0</v>
      </c>
      <c r="EV150" s="44">
        <f>IF(AND('Service Matrix'!EV122="",COUNTA('Service Volumes 3'!EV26:EV27)&gt;0),1,0)</f>
        <v>0</v>
      </c>
      <c r="EW150" s="44">
        <f>IF(AND('Service Matrix'!EW122="",COUNTA('Service Volumes 3'!EW26:EW27)&gt;0),1,0)</f>
        <v>0</v>
      </c>
      <c r="EX150" s="44">
        <f>IF(AND('Service Matrix'!EX122="",COUNTA('Service Volumes 3'!EX26:EX27)&gt;0),1,0)</f>
        <v>0</v>
      </c>
      <c r="EY150" s="44">
        <f>IF(AND('Service Matrix'!EY122="",COUNTA('Service Volumes 3'!EY26:EY27)&gt;0),1,0)</f>
        <v>0</v>
      </c>
      <c r="EZ150" s="44">
        <f>IF(AND('Service Matrix'!EZ122="",COUNTA('Service Volumes 3'!EZ26:EZ27)&gt;0),1,0)</f>
        <v>0</v>
      </c>
      <c r="FA150" s="44">
        <f>IF(AND('Service Matrix'!FA122="",COUNTA('Service Volumes 3'!FA26:FA27)&gt;0),1,0)</f>
        <v>0</v>
      </c>
      <c r="FB150" s="44">
        <f>IF(AND('Service Matrix'!FB122="",COUNTA('Service Volumes 3'!FB26:FB27)&gt;0),1,0)</f>
        <v>0</v>
      </c>
      <c r="FC150" s="44">
        <f>IF(AND('Service Matrix'!FC122="",COUNTA('Service Volumes 3'!FC26:FC27)&gt;0),1,0)</f>
        <v>0</v>
      </c>
      <c r="FD150" s="44">
        <f>IF(AND('Service Matrix'!FD122="",COUNTA('Service Volumes 3'!FD26:FD27)&gt;0),1,0)</f>
        <v>0</v>
      </c>
      <c r="FE150" s="44">
        <f>IF(AND('Service Matrix'!FE122="",COUNTA('Service Volumes 3'!FE26:FE27)&gt;0),1,0)</f>
        <v>0</v>
      </c>
      <c r="FF150" s="44">
        <f>IF(AND('Service Matrix'!FF122="",COUNTA('Service Volumes 3'!FF26:FF27)&gt;0),1,0)</f>
        <v>0</v>
      </c>
      <c r="FG150" s="44">
        <f>IF(AND('Service Matrix'!FG122="",COUNTA('Service Volumes 3'!FG26:FG27)&gt;0),1,0)</f>
        <v>0</v>
      </c>
      <c r="FH150" s="44">
        <f>IF(AND('Service Matrix'!FH122="",COUNTA('Service Volumes 3'!FH26:FH27)&gt;0),1,0)</f>
        <v>0</v>
      </c>
      <c r="FI150" s="44">
        <f>IF(AND('Service Matrix'!FI122="",COUNTA('Service Volumes 3'!FI26:FI27)&gt;0),1,0)</f>
        <v>0</v>
      </c>
      <c r="FJ150" s="44">
        <f>IF(AND('Service Matrix'!FJ122="",COUNTA('Service Volumes 3'!FJ26:FJ27)&gt;0),1,0)</f>
        <v>0</v>
      </c>
      <c r="FK150" s="44">
        <f>IF(AND('Service Matrix'!FK122="",COUNTA('Service Volumes 3'!FK26:FK27)&gt;0),1,0)</f>
        <v>0</v>
      </c>
      <c r="FL150" s="44">
        <f>IF(AND('Service Matrix'!FL122="",COUNTA('Service Volumes 3'!FL26:FL27)&gt;0),1,0)</f>
        <v>0</v>
      </c>
      <c r="FM150" s="44">
        <f>IF(AND('Service Matrix'!FM122="",COUNTA('Service Volumes 3'!FM26:FM27)&gt;0),1,0)</f>
        <v>0</v>
      </c>
      <c r="FN150" s="44">
        <f>IF(AND('Service Matrix'!FN122="",COUNTA('Service Volumes 3'!FN26:FN27)&gt;0),1,0)</f>
        <v>0</v>
      </c>
      <c r="FO150" s="44">
        <f>IF(AND('Service Matrix'!FO122="",COUNTA('Service Volumes 3'!FO26:FO27)&gt;0),1,0)</f>
        <v>0</v>
      </c>
      <c r="FP150" s="44">
        <f>IF(AND('Service Matrix'!FP122="",COUNTA('Service Volumes 3'!FP26:FP27)&gt;0),1,0)</f>
        <v>0</v>
      </c>
      <c r="FQ150" s="44">
        <f>IF(AND('Service Matrix'!FQ122="",COUNTA('Service Volumes 3'!FQ26:FQ27)&gt;0),1,0)</f>
        <v>0</v>
      </c>
      <c r="FR150" s="44">
        <f>IF(AND('Service Matrix'!FR122="",COUNTA('Service Volumes 3'!FR26:FR27)&gt;0),1,0)</f>
        <v>0</v>
      </c>
      <c r="FS150" s="44">
        <f>IF(AND('Service Matrix'!FS122="",COUNTA('Service Volumes 3'!FS26:FS27)&gt;0),1,0)</f>
        <v>0</v>
      </c>
      <c r="FT150" s="44">
        <f>IF(AND('Service Matrix'!FT122="",COUNTA('Service Volumes 3'!FT26:FT27)&gt;0),1,0)</f>
        <v>0</v>
      </c>
      <c r="FU150" s="44">
        <f>IF(AND('Service Matrix'!FU122="",COUNTA('Service Volumes 3'!FU26:FU27)&gt;0),1,0)</f>
        <v>0</v>
      </c>
      <c r="FV150" s="44">
        <f>IF(AND('Service Matrix'!FV122="",COUNTA('Service Volumes 3'!FV26:FV27)&gt;0),1,0)</f>
        <v>0</v>
      </c>
      <c r="FW150" s="44">
        <f>IF(AND('Service Matrix'!FW122="",COUNTA('Service Volumes 3'!FW26:FW27)&gt;0),1,0)</f>
        <v>0</v>
      </c>
      <c r="FX150" s="44">
        <f>IF(AND('Service Matrix'!FX122="",COUNTA('Service Volumes 3'!FX26:FX27)&gt;0),1,0)</f>
        <v>0</v>
      </c>
      <c r="FY150" s="44">
        <f>IF(AND('Service Matrix'!FY122="",COUNTA('Service Volumes 3'!FY26:FY27)&gt;0),1,0)</f>
        <v>0</v>
      </c>
      <c r="FZ150" s="44">
        <f>IF(AND('Service Matrix'!FZ122="",COUNTA('Service Volumes 3'!FZ26:FZ27)&gt;0),1,0)</f>
        <v>0</v>
      </c>
      <c r="GA150" s="44">
        <f>IF(AND('Service Matrix'!GA122="",COUNTA('Service Volumes 3'!GA26:GA27)&gt;0),1,0)</f>
        <v>0</v>
      </c>
      <c r="GB150" s="44">
        <f>IF(AND('Service Matrix'!GB122="",COUNTA('Service Volumes 3'!GB26:GB27)&gt;0),1,0)</f>
        <v>0</v>
      </c>
      <c r="GC150" s="44">
        <f>IF(AND('Service Matrix'!GC122="",COUNTA('Service Volumes 3'!GC26:GC27)&gt;0),1,0)</f>
        <v>0</v>
      </c>
      <c r="GD150" s="44">
        <f>IF(AND('Service Matrix'!GD122="",COUNTA('Service Volumes 3'!GD26:GD27)&gt;0),1,0)</f>
        <v>0</v>
      </c>
      <c r="GE150" s="44">
        <f>IF(AND('Service Matrix'!GE122="",COUNTA('Service Volumes 3'!GE26:GE27)&gt;0),1,0)</f>
        <v>0</v>
      </c>
      <c r="GF150" s="44">
        <f>IF(AND('Service Matrix'!GF122="",COUNTA('Service Volumes 3'!GF26:GF27)&gt;0),1,0)</f>
        <v>0</v>
      </c>
      <c r="GG150" s="44">
        <f>IF(AND('Service Matrix'!GG122="",COUNTA('Service Volumes 3'!GG26:GG27)&gt;0),1,0)</f>
        <v>0</v>
      </c>
      <c r="GH150" s="44">
        <f>IF(AND('Service Matrix'!GH122="",COUNTA('Service Volumes 3'!GH26:GH27)&gt;0),1,0)</f>
        <v>0</v>
      </c>
      <c r="GI150" s="44">
        <f>IF(AND('Service Matrix'!GI122="",COUNTA('Service Volumes 3'!GI26:GI27)&gt;0),1,0)</f>
        <v>0</v>
      </c>
      <c r="GJ150" s="44">
        <f>IF(AND('Service Matrix'!GJ122="",COUNTA('Service Volumes 3'!GJ26:GJ27)&gt;0),1,0)</f>
        <v>0</v>
      </c>
      <c r="GK150" s="44">
        <f>IF(AND('Service Matrix'!GK122="",COUNTA('Service Volumes 3'!GK26:GK27)&gt;0),1,0)</f>
        <v>0</v>
      </c>
      <c r="GL150" s="44">
        <f>IF(AND('Service Matrix'!GL122="",COUNTA('Service Volumes 3'!GL26:GL27)&gt;0),1,0)</f>
        <v>0</v>
      </c>
      <c r="GM150" s="44">
        <f>IF(AND('Service Matrix'!GM122="",COUNTA('Service Volumes 3'!GM26:GM27)&gt;0),1,0)</f>
        <v>0</v>
      </c>
      <c r="GN150" s="44">
        <f>IF(AND('Service Matrix'!GN122="",COUNTA('Service Volumes 3'!GN26:GN27)&gt;0),1,0)</f>
        <v>0</v>
      </c>
      <c r="GO150" s="44">
        <f>IF(AND('Service Matrix'!GO122="",COUNTA('Service Volumes 3'!GO26:GO27)&gt;0),1,0)</f>
        <v>0</v>
      </c>
      <c r="GP150" s="44">
        <f>IF(AND('Service Matrix'!GP122="",COUNTA('Service Volumes 3'!GP26:GP27)&gt;0),1,0)</f>
        <v>0</v>
      </c>
      <c r="GQ150" s="44">
        <f>IF(AND('Service Matrix'!GQ122="",COUNTA('Service Volumes 3'!GQ26:GQ27)&gt;0),1,0)</f>
        <v>0</v>
      </c>
      <c r="GR150" s="44">
        <f>IF(AND('Service Matrix'!GR122="",COUNTA('Service Volumes 3'!GR26:GR27)&gt;0),1,0)</f>
        <v>0</v>
      </c>
      <c r="GS150" s="44">
        <f>IF(AND('Service Matrix'!GS122="",COUNTA('Service Volumes 3'!GS26:GS27)&gt;0),1,0)</f>
        <v>0</v>
      </c>
      <c r="GT150" s="44">
        <f>IF(AND('Service Matrix'!GT122="",COUNTA('Service Volumes 3'!GT26:GT27)&gt;0),1,0)</f>
        <v>0</v>
      </c>
      <c r="GU150" s="44">
        <f>IF(AND('Service Matrix'!GU122="",COUNTA('Service Volumes 3'!GU26:GU27)&gt;0),1,0)</f>
        <v>0</v>
      </c>
      <c r="GV150" s="44">
        <f>IF(AND('Service Matrix'!GV122="",COUNTA('Service Volumes 3'!GV26:GV27)&gt;0),1,0)</f>
        <v>0</v>
      </c>
      <c r="GW150" s="44">
        <f>IF(AND('Service Matrix'!GW122="",COUNTA('Service Volumes 3'!GW26:GW27)&gt;0),1,0)</f>
        <v>0</v>
      </c>
      <c r="GX150" s="44">
        <f>IF(AND('Service Matrix'!GX122="",COUNTA('Service Volumes 3'!GX26:GX27)&gt;0),1,0)</f>
        <v>0</v>
      </c>
      <c r="GY150" s="44">
        <f>IF(AND('Service Matrix'!GY122="",COUNTA('Service Volumes 3'!GY26:GY27)&gt;0),1,0)</f>
        <v>0</v>
      </c>
      <c r="GZ150" s="44">
        <f>IF(AND('Service Matrix'!GZ122="",COUNTA('Service Volumes 3'!GZ26:GZ27)&gt;0),1,0)</f>
        <v>0</v>
      </c>
      <c r="HA150" s="44">
        <f>IF(AND('Service Matrix'!HA122="",COUNTA('Service Volumes 3'!HA26:HA27)&gt;0),1,0)</f>
        <v>0</v>
      </c>
      <c r="HB150" s="44">
        <f>IF(AND('Service Matrix'!HB122="",COUNTA('Service Volumes 3'!HB26:HB27)&gt;0),1,0)</f>
        <v>0</v>
      </c>
      <c r="HC150" s="44">
        <f>IF(AND('Service Matrix'!HC122="",COUNTA('Service Volumes 3'!HC26:HC27)&gt;0),1,0)</f>
        <v>0</v>
      </c>
      <c r="HD150" s="44">
        <f>IF(AND('Service Matrix'!HD122="",COUNTA('Service Volumes 3'!HD26:HD27)&gt;0),1,0)</f>
        <v>0</v>
      </c>
      <c r="HE150" s="44">
        <f>IF(AND('Service Matrix'!HE122="",COUNTA('Service Volumes 3'!HE26:HE27)&gt;0),1,0)</f>
        <v>0</v>
      </c>
      <c r="HF150" s="44">
        <f>IF(AND('Service Matrix'!HF122="",COUNTA('Service Volumes 3'!HF26:HF27)&gt;0),1,0)</f>
        <v>0</v>
      </c>
      <c r="HG150" s="44">
        <f>IF(AND('Service Matrix'!HG122="",COUNTA('Service Volumes 3'!HG26:HG27)&gt;0),1,0)</f>
        <v>0</v>
      </c>
      <c r="HH150" s="44">
        <f>IF(AND('Service Matrix'!HH122="",COUNTA('Service Volumes 3'!HH26:HH27)&gt;0),1,0)</f>
        <v>0</v>
      </c>
      <c r="HI150" s="44">
        <f>IF(AND('Service Matrix'!HI122="",COUNTA('Service Volumes 3'!HI26:HI27)&gt;0),1,0)</f>
        <v>0</v>
      </c>
      <c r="HJ150" s="44">
        <f>IF(AND('Service Matrix'!HJ122="",COUNTA('Service Volumes 3'!HJ26:HJ27)&gt;0),1,0)</f>
        <v>0</v>
      </c>
      <c r="HK150" s="44">
        <f>IF(AND('Service Matrix'!HK122="",COUNTA('Service Volumes 3'!HK26:HK27)&gt;0),1,0)</f>
        <v>0</v>
      </c>
      <c r="HL150" s="44">
        <f>IF(AND('Service Matrix'!HL122="",COUNTA('Service Volumes 3'!HL26:HL27)&gt;0),1,0)</f>
        <v>0</v>
      </c>
      <c r="HM150" s="44">
        <f>IF(AND('Service Matrix'!HM122="",COUNTA('Service Volumes 3'!HM26:HM27)&gt;0),1,0)</f>
        <v>0</v>
      </c>
      <c r="HN150" s="44">
        <f>IF(AND('Service Matrix'!HN122="",COUNTA('Service Volumes 3'!HN26:HN27)&gt;0),1,0)</f>
        <v>0</v>
      </c>
      <c r="HO150" s="44">
        <f>IF(AND('Service Matrix'!HO122="",COUNTA('Service Volumes 3'!HO26:HO27)&gt;0),1,0)</f>
        <v>0</v>
      </c>
      <c r="HP150" s="44">
        <f>IF(AND('Service Matrix'!HP122="",COUNTA('Service Volumes 3'!HP26:HP27)&gt;0),1,0)</f>
        <v>0</v>
      </c>
      <c r="HQ150" s="44">
        <f>IF(AND('Service Matrix'!HQ122="",COUNTA('Service Volumes 3'!HQ26:HQ27)&gt;0),1,0)</f>
        <v>0</v>
      </c>
      <c r="HR150" s="44">
        <f>IF(AND('Service Matrix'!HR122="",COUNTA('Service Volumes 3'!HR26:HR27)&gt;0),1,0)</f>
        <v>0</v>
      </c>
      <c r="HS150" s="44">
        <f>IF(AND('Service Matrix'!HS122="",COUNTA('Service Volumes 3'!HS26:HS27)&gt;0),1,0)</f>
        <v>0</v>
      </c>
      <c r="HT150" s="44">
        <f>IF(AND('Service Matrix'!HT122="",COUNTA('Service Volumes 3'!HT26:HT27)&gt;0),1,0)</f>
        <v>0</v>
      </c>
      <c r="HU150" s="44">
        <f>IF(AND('Service Matrix'!HU122="",COUNTA('Service Volumes 3'!HU26:HU27)&gt;0),1,0)</f>
        <v>0</v>
      </c>
      <c r="HV150" s="44">
        <f>IF(AND('Service Matrix'!HV122="",COUNTA('Service Volumes 3'!HV26:HV27)&gt;0),1,0)</f>
        <v>0</v>
      </c>
      <c r="HW150" s="44">
        <f>IF(AND('Service Matrix'!HW122="",COUNTA('Service Volumes 3'!HW26:HW27)&gt;0),1,0)</f>
        <v>0</v>
      </c>
      <c r="HX150" s="44">
        <f>IF(AND('Service Matrix'!HX122="",COUNTA('Service Volumes 3'!HX26:HX27)&gt;0),1,0)</f>
        <v>0</v>
      </c>
      <c r="HY150" s="44">
        <f>IF(AND('Service Matrix'!HY122="",COUNTA('Service Volumes 3'!HY26:HY27)&gt;0),1,0)</f>
        <v>0</v>
      </c>
      <c r="HZ150" s="44">
        <f>IF(AND('Service Matrix'!HZ122="",COUNTA('Service Volumes 3'!HZ26:HZ27)&gt;0),1,0)</f>
        <v>0</v>
      </c>
      <c r="IA150" s="44">
        <f>IF(AND('Service Matrix'!IA122="",COUNTA('Service Volumes 3'!IA26:IA27)&gt;0),1,0)</f>
        <v>0</v>
      </c>
      <c r="IB150" s="44">
        <f>IF(AND('Service Matrix'!IB122="",COUNTA('Service Volumes 3'!IB26:IB27)&gt;0),1,0)</f>
        <v>0</v>
      </c>
      <c r="IC150" s="44">
        <f>IF(AND('Service Matrix'!IC122="",COUNTA('Service Volumes 3'!IC26:IC27)&gt;0),1,0)</f>
        <v>0</v>
      </c>
      <c r="ID150" s="44">
        <f>IF(AND('Service Matrix'!ID122="",COUNTA('Service Volumes 3'!ID26:ID27)&gt;0),1,0)</f>
        <v>0</v>
      </c>
      <c r="IE150" s="44">
        <f>IF(AND('Service Matrix'!IE122="",COUNTA('Service Volumes 3'!IE26:IE27)&gt;0),1,0)</f>
        <v>0</v>
      </c>
      <c r="IF150" s="44">
        <f>IF(AND('Service Matrix'!IF122="",COUNTA('Service Volumes 3'!IF26:IF27)&gt;0),1,0)</f>
        <v>0</v>
      </c>
      <c r="IG150" s="44">
        <f>IF(AND('Service Matrix'!IG122="",COUNTA('Service Volumes 3'!IG26:IG27)&gt;0),1,0)</f>
        <v>0</v>
      </c>
      <c r="IH150" s="44">
        <f>IF(AND('Service Matrix'!IH122="",COUNTA('Service Volumes 3'!IH26:IH27)&gt;0),1,0)</f>
        <v>0</v>
      </c>
      <c r="II150" s="44">
        <f>IF(AND('Service Matrix'!II122="",COUNTA('Service Volumes 3'!II26:II27)&gt;0),1,0)</f>
        <v>0</v>
      </c>
      <c r="IJ150" s="44">
        <f>IF(AND('Service Matrix'!IJ122="",COUNTA('Service Volumes 3'!IJ26:IJ27)&gt;0),1,0)</f>
        <v>0</v>
      </c>
      <c r="IK150" s="44">
        <f>IF(AND('Service Matrix'!IK122="",COUNTA('Service Volumes 3'!IK26:IK27)&gt;0),1,0)</f>
        <v>0</v>
      </c>
      <c r="IL150" s="44">
        <f>IF(AND('Service Matrix'!IL122="",COUNTA('Service Volumes 3'!IL26:IL27)&gt;0),1,0)</f>
        <v>0</v>
      </c>
      <c r="IM150" s="44">
        <f>IF(AND('Service Matrix'!IM122="",COUNTA('Service Volumes 3'!IM26:IM27)&gt;0),1,0)</f>
        <v>0</v>
      </c>
      <c r="IN150" s="44">
        <f>IF(AND('Service Matrix'!IN122="",COUNTA('Service Volumes 3'!IN26:IN27)&gt;0),1,0)</f>
        <v>0</v>
      </c>
      <c r="IO150" s="44">
        <f>IF(AND('Service Matrix'!IO122="",COUNTA('Service Volumes 3'!IO26:IO27)&gt;0),1,0)</f>
        <v>0</v>
      </c>
      <c r="IP150" s="44">
        <f>IF(AND('Service Matrix'!IP122="",COUNTA('Service Volumes 3'!IP26:IP27)&gt;0),1,0)</f>
        <v>0</v>
      </c>
      <c r="IQ150" s="44">
        <f>IF(AND('Service Matrix'!IQ122="",COUNTA('Service Volumes 3'!IQ26:IQ27)&gt;0),1,0)</f>
        <v>0</v>
      </c>
      <c r="IR150" s="44">
        <f>IF(AND('Service Matrix'!IR122="",COUNTA('Service Volumes 3'!IR26:IR27)&gt;0),1,0)</f>
        <v>0</v>
      </c>
      <c r="IS150" s="44">
        <f>IF(AND('Service Matrix'!IS122="",COUNTA('Service Volumes 3'!IS26:IS27)&gt;0),1,0)</f>
        <v>0</v>
      </c>
      <c r="IT150" s="44">
        <f>IF(AND('Service Matrix'!IT122="",COUNTA('Service Volumes 3'!IT26:IT27)&gt;0),1,0)</f>
        <v>0</v>
      </c>
      <c r="IU150" s="44">
        <f>IF(AND('Service Matrix'!IU122="",COUNTA('Service Volumes 3'!IU26:IU27)&gt;0),1,0)</f>
        <v>0</v>
      </c>
      <c r="IV150" s="44">
        <f>IF(AND('Service Matrix'!IV122="",COUNTA('Service Volumes 3'!IV26:IV27)&gt;0),1,0)</f>
        <v>0</v>
      </c>
      <c r="IW150" s="44">
        <f>IF(AND('Service Matrix'!IW122="",COUNTA('Service Volumes 3'!IW26:IW27)&gt;0),1,0)</f>
        <v>0</v>
      </c>
      <c r="IX150" s="44">
        <f>IF(AND('Service Matrix'!IX122="",COUNTA('Service Volumes 3'!IX26:IX27)&gt;0),1,0)</f>
        <v>0</v>
      </c>
      <c r="IY150" s="44">
        <f>IF(AND('Service Matrix'!IY122="",COUNTA('Service Volumes 3'!IY26:IY27)&gt;0),1,0)</f>
        <v>0</v>
      </c>
      <c r="IZ150" s="44">
        <f>IF(AND('Service Matrix'!IZ122="",COUNTA('Service Volumes 3'!IZ26:IZ27)&gt;0),1,0)</f>
        <v>0</v>
      </c>
      <c r="JA150" s="44">
        <f>IF(AND('Service Matrix'!JA122="",COUNTA('Service Volumes 3'!JA26:JA27)&gt;0),1,0)</f>
        <v>0</v>
      </c>
      <c r="JB150" s="44">
        <f>IF(AND('Service Matrix'!JB122="",COUNTA('Service Volumes 3'!JB26:JB27)&gt;0),1,0)</f>
        <v>0</v>
      </c>
      <c r="JC150" s="44">
        <f>IF(AND('Service Matrix'!JC122="",COUNTA('Service Volumes 3'!JC26:JC27)&gt;0),1,0)</f>
        <v>0</v>
      </c>
      <c r="JD150" s="44">
        <f>IF(AND('Service Matrix'!JD122="",COUNTA('Service Volumes 3'!JD26:JD27)&gt;0),1,0)</f>
        <v>0</v>
      </c>
      <c r="JE150" s="44">
        <f>IF(AND('Service Matrix'!JE122="",COUNTA('Service Volumes 3'!JE26:JE27)&gt;0),1,0)</f>
        <v>0</v>
      </c>
      <c r="JF150" s="44">
        <f>IF(AND('Service Matrix'!JF122="",COUNTA('Service Volumes 3'!JF26:JF27)&gt;0),1,0)</f>
        <v>0</v>
      </c>
      <c r="JG150" s="44">
        <f>IF(AND('Service Matrix'!JG122="",COUNTA('Service Volumes 3'!JG26:JG27)&gt;0),1,0)</f>
        <v>0</v>
      </c>
      <c r="JH150" s="44">
        <f>IF(AND('Service Matrix'!JH122="",COUNTA('Service Volumes 3'!JH26:JH27)&gt;0),1,0)</f>
        <v>0</v>
      </c>
      <c r="JI150" s="44">
        <f>IF(AND('Service Matrix'!JI122="",COUNTA('Service Volumes 3'!JI26:JI27)&gt;0),1,0)</f>
        <v>0</v>
      </c>
      <c r="JJ150" s="44">
        <f>IF(AND('Service Matrix'!JJ122="",COUNTA('Service Volumes 3'!JJ26:JJ27)&gt;0),1,0)</f>
        <v>0</v>
      </c>
      <c r="JK150" s="44">
        <f>IF(AND('Service Matrix'!JK122="",COUNTA('Service Volumes 3'!JK26:JK27)&gt;0),1,0)</f>
        <v>0</v>
      </c>
      <c r="JL150" s="44">
        <f>IF(AND('Service Matrix'!JL122="",COUNTA('Service Volumes 3'!JL26:JL27)&gt;0),1,0)</f>
        <v>0</v>
      </c>
      <c r="JM150" s="44">
        <f>IF(AND('Service Matrix'!JM122="",COUNTA('Service Volumes 3'!JM26:JM27)&gt;0),1,0)</f>
        <v>0</v>
      </c>
      <c r="JN150" s="44">
        <f>IF(AND('Service Matrix'!JN122="",COUNTA('Service Volumes 3'!JN26:JN27)&gt;0),1,0)</f>
        <v>0</v>
      </c>
      <c r="JO150" s="44">
        <f>IF(AND('Service Matrix'!JO122="",COUNTA('Service Volumes 3'!JO26:JO27)&gt;0),1,0)</f>
        <v>0</v>
      </c>
      <c r="JP150" s="44">
        <f>IF(AND('Service Matrix'!JP122="",COUNTA('Service Volumes 3'!JP26:JP27)&gt;0),1,0)</f>
        <v>0</v>
      </c>
      <c r="JQ150" s="44">
        <f>IF(AND('Service Matrix'!JQ122="",COUNTA('Service Volumes 3'!JQ26:JQ27)&gt;0),1,0)</f>
        <v>0</v>
      </c>
      <c r="JR150" s="44">
        <f>IF(AND('Service Matrix'!JR122="",COUNTA('Service Volumes 3'!JR26:JR27)&gt;0),1,0)</f>
        <v>0</v>
      </c>
      <c r="JS150" s="44">
        <f>IF(AND('Service Matrix'!JS122="",COUNTA('Service Volumes 3'!JS26:JS27)&gt;0),1,0)</f>
        <v>0</v>
      </c>
      <c r="JT150" s="44">
        <f>IF(AND('Service Matrix'!JT122="",COUNTA('Service Volumes 3'!JT26:JT27)&gt;0),1,0)</f>
        <v>0</v>
      </c>
      <c r="JU150" s="44">
        <f>IF(AND('Service Matrix'!JU122="",COUNTA('Service Volumes 3'!JU26:JU27)&gt;0),1,0)</f>
        <v>0</v>
      </c>
      <c r="JV150" s="44">
        <f>IF(AND('Service Matrix'!JV122="",COUNTA('Service Volumes 3'!JV26:JV27)&gt;0),1,0)</f>
        <v>0</v>
      </c>
      <c r="JW150" s="44">
        <f>IF(AND('Service Matrix'!JW122="",COUNTA('Service Volumes 3'!JW26:JW27)&gt;0),1,0)</f>
        <v>0</v>
      </c>
      <c r="JX150" s="44">
        <f>IF(AND('Service Matrix'!JX122="",COUNTA('Service Volumes 3'!JX26:JX27)&gt;0),1,0)</f>
        <v>0</v>
      </c>
      <c r="JY150" s="44">
        <f>IF(AND('Service Matrix'!JY122="",COUNTA('Service Volumes 3'!JY26:JY27)&gt;0),1,0)</f>
        <v>0</v>
      </c>
      <c r="JZ150" s="44">
        <f>IF(AND('Service Matrix'!JZ122="",COUNTA('Service Volumes 3'!JZ26:JZ27)&gt;0),1,0)</f>
        <v>0</v>
      </c>
      <c r="KA150" s="44">
        <f>IF(AND('Service Matrix'!KA122="",COUNTA('Service Volumes 3'!KA26:KA27)&gt;0),1,0)</f>
        <v>0</v>
      </c>
      <c r="KB150" s="44">
        <f>IF(AND('Service Matrix'!KB122="",COUNTA('Service Volumes 3'!KB26:KB27)&gt;0),1,0)</f>
        <v>0</v>
      </c>
      <c r="KC150" s="44">
        <f>IF(AND('Service Matrix'!KC122="",COUNTA('Service Volumes 3'!KC26:KC27)&gt;0),1,0)</f>
        <v>0</v>
      </c>
      <c r="KD150" s="44">
        <f>IF(AND('Service Matrix'!KD122="",COUNTA('Service Volumes 3'!KD26:KD27)&gt;0),1,0)</f>
        <v>0</v>
      </c>
      <c r="KE150" s="44">
        <f>IF(AND('Service Matrix'!KE122="",COUNTA('Service Volumes 3'!KE26:KE27)&gt;0),1,0)</f>
        <v>0</v>
      </c>
      <c r="KF150" s="44">
        <f>IF(AND('Service Matrix'!KF122="",COUNTA('Service Volumes 3'!KF26:KF27)&gt;0),1,0)</f>
        <v>0</v>
      </c>
      <c r="KG150" s="44">
        <f>IF(AND('Service Matrix'!KG122="",COUNTA('Service Volumes 3'!KG26:KG27)&gt;0),1,0)</f>
        <v>0</v>
      </c>
      <c r="KH150" s="44">
        <f>IF(AND('Service Matrix'!KH122="",COUNTA('Service Volumes 3'!KH26:KH27)&gt;0),1,0)</f>
        <v>0</v>
      </c>
      <c r="KI150" s="44">
        <f>IF(AND('Service Matrix'!KI122="",COUNTA('Service Volumes 3'!KI26:KI27)&gt;0),1,0)</f>
        <v>0</v>
      </c>
      <c r="KJ150" s="44">
        <f>IF(AND('Service Matrix'!KJ122="",COUNTA('Service Volumes 3'!KJ26:KJ27)&gt;0),1,0)</f>
        <v>0</v>
      </c>
      <c r="KK150" s="44">
        <f>IF(AND('Service Matrix'!KK122="",COUNTA('Service Volumes 3'!KK26:KK27)&gt;0),1,0)</f>
        <v>0</v>
      </c>
      <c r="KL150" s="44">
        <f>IF(AND('Service Matrix'!KL122="",COUNTA('Service Volumes 3'!KL26:KL27)&gt;0),1,0)</f>
        <v>0</v>
      </c>
      <c r="KM150" s="44">
        <f>IF(AND('Service Matrix'!KM122="",COUNTA('Service Volumes 3'!KM26:KM27)&gt;0),1,0)</f>
        <v>0</v>
      </c>
      <c r="KN150" s="44">
        <f>IF(AND('Service Matrix'!KN122="",COUNTA('Service Volumes 3'!KN26:KN27)&gt;0),1,0)</f>
        <v>0</v>
      </c>
      <c r="KO150" s="44">
        <f>IF(AND('Service Matrix'!KO122="",COUNTA('Service Volumes 3'!KO26:KO27)&gt;0),1,0)</f>
        <v>0</v>
      </c>
      <c r="KP150" s="44">
        <f>IF(AND('Service Matrix'!KP122="",COUNTA('Service Volumes 3'!KP26:KP27)&gt;0),1,0)</f>
        <v>0</v>
      </c>
      <c r="KQ150" s="44">
        <f>IF(AND('Service Matrix'!KQ122="",COUNTA('Service Volumes 3'!KQ26:KQ27)&gt;0),1,0)</f>
        <v>0</v>
      </c>
      <c r="KR150" s="44">
        <f>IF(AND('Service Matrix'!KR122="",COUNTA('Service Volumes 3'!KR26:KR27)&gt;0),1,0)</f>
        <v>0</v>
      </c>
      <c r="KS150" s="44">
        <f>IF(AND('Service Matrix'!KS122="",COUNTA('Service Volumes 3'!KS26:KS27)&gt;0),1,0)</f>
        <v>0</v>
      </c>
      <c r="KT150" s="44">
        <f>IF(AND('Service Matrix'!KT122="",COUNTA('Service Volumes 3'!KT26:KT27)&gt;0),1,0)</f>
        <v>0</v>
      </c>
      <c r="KU150" s="44">
        <f>IF(AND('Service Matrix'!KU122="",COUNTA('Service Volumes 3'!KU26:KU27)&gt;0),1,0)</f>
        <v>0</v>
      </c>
      <c r="KV150" s="44">
        <f>IF(AND('Service Matrix'!KV122="",COUNTA('Service Volumes 3'!KV26:KV27)&gt;0),1,0)</f>
        <v>0</v>
      </c>
      <c r="KW150" s="44">
        <f>IF(AND('Service Matrix'!KW122="",COUNTA('Service Volumes 3'!KW26:KW27)&gt;0),1,0)</f>
        <v>0</v>
      </c>
      <c r="KX150" s="44">
        <f>IF(AND('Service Matrix'!KX122="",COUNTA('Service Volumes 3'!KX26:KX27)&gt;0),1,0)</f>
        <v>0</v>
      </c>
      <c r="KY150" s="44">
        <f>IF(AND('Service Matrix'!KY122="",COUNTA('Service Volumes 3'!KY26:KY27)&gt;0),1,0)</f>
        <v>0</v>
      </c>
      <c r="KZ150" s="44">
        <f>IF(AND('Service Matrix'!KZ122="",COUNTA('Service Volumes 3'!KZ26:KZ27)&gt;0),1,0)</f>
        <v>0</v>
      </c>
      <c r="LA150" s="44">
        <f>IF(AND('Service Matrix'!LA122="",COUNTA('Service Volumes 3'!LA26:LA27)&gt;0),1,0)</f>
        <v>0</v>
      </c>
      <c r="LB150" s="44">
        <f>IF(AND('Service Matrix'!LB122="",COUNTA('Service Volumes 3'!LB26:LB27)&gt;0),1,0)</f>
        <v>0</v>
      </c>
      <c r="LC150" s="44">
        <f>IF(AND('Service Matrix'!LC122="",COUNTA('Service Volumes 3'!LC26:LC27)&gt;0),1,0)</f>
        <v>0</v>
      </c>
      <c r="LD150" s="44">
        <f>IF(AND('Service Matrix'!LD122="",COUNTA('Service Volumes 3'!LD26:LD27)&gt;0),1,0)</f>
        <v>0</v>
      </c>
      <c r="LE150" s="44">
        <f>IF(AND('Service Matrix'!LE122="",COUNTA('Service Volumes 3'!LE26:LE27)&gt;0),1,0)</f>
        <v>0</v>
      </c>
      <c r="LF150" s="44">
        <f>IF(AND('Service Matrix'!LF122="",COUNTA('Service Volumes 3'!LF26:LF27)&gt;0),1,0)</f>
        <v>0</v>
      </c>
      <c r="LG150" s="44">
        <f>IF(AND('Service Matrix'!LG122="",COUNTA('Service Volumes 3'!LG26:LG27)&gt;0),1,0)</f>
        <v>0</v>
      </c>
      <c r="LH150" s="44">
        <f>IF(AND('Service Matrix'!LH122="",COUNTA('Service Volumes 3'!LH26:LH27)&gt;0),1,0)</f>
        <v>0</v>
      </c>
      <c r="LI150" s="44">
        <f>IF(AND('Service Matrix'!LI122="",COUNTA('Service Volumes 3'!LI26:LI27)&gt;0),1,0)</f>
        <v>0</v>
      </c>
      <c r="LJ150" s="44">
        <f>IF(AND('Service Matrix'!LJ122="",COUNTA('Service Volumes 3'!LJ26:LJ27)&gt;0),1,0)</f>
        <v>0</v>
      </c>
      <c r="LK150" s="44">
        <f>IF(AND('Service Matrix'!LK122="",COUNTA('Service Volumes 3'!LK26:LK27)&gt;0),1,0)</f>
        <v>0</v>
      </c>
      <c r="LL150" s="44">
        <f>IF(AND('Service Matrix'!LL122="",COUNTA('Service Volumes 3'!LL26:LL27)&gt;0),1,0)</f>
        <v>0</v>
      </c>
      <c r="LM150" s="44">
        <f>IF(AND('Service Matrix'!LM122="",COUNTA('Service Volumes 3'!LM26:LM27)&gt;0),1,0)</f>
        <v>0</v>
      </c>
      <c r="LN150" s="44">
        <f>IF(AND('Service Matrix'!LN122="",COUNTA('Service Volumes 3'!LN26:LN27)&gt;0),1,0)</f>
        <v>0</v>
      </c>
      <c r="LO150" s="44">
        <f>IF(AND('Service Matrix'!LO122="",COUNTA('Service Volumes 3'!LO26:LO27)&gt;0),1,0)</f>
        <v>0</v>
      </c>
      <c r="LP150" s="44">
        <f>IF(AND('Service Matrix'!LP122="",COUNTA('Service Volumes 3'!LP26:LP27)&gt;0),1,0)</f>
        <v>0</v>
      </c>
      <c r="LQ150" s="44">
        <f>IF(AND('Service Matrix'!LQ122="",COUNTA('Service Volumes 3'!LQ26:LQ27)&gt;0),1,0)</f>
        <v>0</v>
      </c>
      <c r="LR150" s="44">
        <f>IF(AND('Service Matrix'!LR122="",COUNTA('Service Volumes 3'!LR26:LR27)&gt;0),1,0)</f>
        <v>0</v>
      </c>
      <c r="LS150" s="44">
        <f>IF(AND('Service Matrix'!LS122="",COUNTA('Service Volumes 3'!LS26:LS27)&gt;0),1,0)</f>
        <v>0</v>
      </c>
      <c r="LT150" s="44">
        <f>IF(AND('Service Matrix'!LT122="",COUNTA('Service Volumes 3'!LT26:LT27)&gt;0),1,0)</f>
        <v>0</v>
      </c>
      <c r="LU150" s="44">
        <f>IF(AND('Service Matrix'!LU122="",COUNTA('Service Volumes 3'!LU26:LU27)&gt;0),1,0)</f>
        <v>0</v>
      </c>
      <c r="LV150" s="44">
        <f>IF(AND('Service Matrix'!LV122="",COUNTA('Service Volumes 3'!LV26:LV27)&gt;0),1,0)</f>
        <v>0</v>
      </c>
      <c r="LW150" s="44">
        <f>IF(AND('Service Matrix'!LW122="",COUNTA('Service Volumes 3'!LW26:LW27)&gt;0),1,0)</f>
        <v>0</v>
      </c>
      <c r="LX150" s="44">
        <f>IF(AND('Service Matrix'!LX122="",COUNTA('Service Volumes 3'!LX26:LX27)&gt;0),1,0)</f>
        <v>0</v>
      </c>
      <c r="LY150" s="44">
        <f>IF(AND('Service Matrix'!LY122="",COUNTA('Service Volumes 3'!LY26:LY27)&gt;0),1,0)</f>
        <v>0</v>
      </c>
      <c r="LZ150" s="44">
        <f>IF(AND('Service Matrix'!LZ122="",COUNTA('Service Volumes 3'!LZ26:LZ27)&gt;0),1,0)</f>
        <v>0</v>
      </c>
      <c r="MA150" s="44">
        <f>IF(AND('Service Matrix'!MA122="",COUNTA('Service Volumes 3'!MA26:MA27)&gt;0),1,0)</f>
        <v>0</v>
      </c>
      <c r="MB150" s="44">
        <f>IF(AND('Service Matrix'!MB122="",COUNTA('Service Volumes 3'!MB26:MB27)&gt;0),1,0)</f>
        <v>0</v>
      </c>
      <c r="MC150" s="44">
        <f>IF(AND('Service Matrix'!MC122="",COUNTA('Service Volumes 3'!MC26:MC27)&gt;0),1,0)</f>
        <v>0</v>
      </c>
      <c r="MD150" s="44">
        <f>IF(AND('Service Matrix'!MD122="",COUNTA('Service Volumes 3'!MD26:MD27)&gt;0),1,0)</f>
        <v>0</v>
      </c>
      <c r="ME150" s="44">
        <f>IF(AND('Service Matrix'!ME122="",COUNTA('Service Volumes 3'!ME26:ME27)&gt;0),1,0)</f>
        <v>0</v>
      </c>
      <c r="MF150" s="44">
        <f>IF(AND('Service Matrix'!MF122="",COUNTA('Service Volumes 3'!MF26:MF27)&gt;0),1,0)</f>
        <v>0</v>
      </c>
      <c r="MG150" s="44">
        <f>IF(AND('Service Matrix'!MG122="",COUNTA('Service Volumes 3'!MG26:MG27)&gt;0),1,0)</f>
        <v>0</v>
      </c>
      <c r="MH150" s="44">
        <f>IF(AND('Service Matrix'!MH122="",COUNTA('Service Volumes 3'!MH26:MH27)&gt;0),1,0)</f>
        <v>0</v>
      </c>
      <c r="MI150" s="44">
        <f>IF(AND('Service Matrix'!MI122="",COUNTA('Service Volumes 3'!MI26:MI27)&gt;0),1,0)</f>
        <v>0</v>
      </c>
      <c r="MJ150" s="44">
        <f>IF(AND('Service Matrix'!MJ122="",COUNTA('Service Volumes 3'!MJ26:MJ27)&gt;0),1,0)</f>
        <v>0</v>
      </c>
      <c r="MK150" s="44">
        <f>IF(AND('Service Matrix'!MK122="",COUNTA('Service Volumes 3'!MK26:MK27)&gt;0),1,0)</f>
        <v>0</v>
      </c>
      <c r="ML150" s="44">
        <f>IF(AND('Service Matrix'!ML122="",COUNTA('Service Volumes 3'!ML26:ML27)&gt;0),1,0)</f>
        <v>0</v>
      </c>
      <c r="MM150" s="44">
        <f>IF(AND('Service Matrix'!MM122="",COUNTA('Service Volumes 3'!MM26:MM27)&gt;0),1,0)</f>
        <v>0</v>
      </c>
      <c r="MN150" s="44">
        <f>IF(AND('Service Matrix'!MN122="",COUNTA('Service Volumes 3'!MN26:MN27)&gt;0),1,0)</f>
        <v>0</v>
      </c>
      <c r="MO150" s="44">
        <f>IF(AND('Service Matrix'!MO122="",COUNTA('Service Volumes 3'!MO26:MO27)&gt;0),1,0)</f>
        <v>0</v>
      </c>
      <c r="MP150" s="44">
        <f>IF(AND('Service Matrix'!MP122="",COUNTA('Service Volumes 3'!MP26:MP27)&gt;0),1,0)</f>
        <v>0</v>
      </c>
      <c r="MQ150" s="44">
        <f>IF(AND('Service Matrix'!MQ122="",COUNTA('Service Volumes 3'!MQ26:MQ27)&gt;0),1,0)</f>
        <v>0</v>
      </c>
      <c r="MR150" s="44">
        <f>IF(AND('Service Matrix'!MR122="",COUNTA('Service Volumes 3'!MR26:MR27)&gt;0),1,0)</f>
        <v>0</v>
      </c>
      <c r="MS150" s="44">
        <f>IF(AND('Service Matrix'!MS122="",COUNTA('Service Volumes 3'!MS26:MS27)&gt;0),1,0)</f>
        <v>0</v>
      </c>
      <c r="MT150" s="44">
        <f>IF(AND('Service Matrix'!MT122="",COUNTA('Service Volumes 3'!MT26:MT27)&gt;0),1,0)</f>
        <v>0</v>
      </c>
      <c r="MU150" s="44">
        <f>IF(AND('Service Matrix'!MU122="",COUNTA('Service Volumes 3'!MU26:MU27)&gt;0),1,0)</f>
        <v>0</v>
      </c>
      <c r="MV150" s="44">
        <f>IF(AND('Service Matrix'!MV122="",COUNTA('Service Volumes 3'!MV26:MV27)&gt;0),1,0)</f>
        <v>0</v>
      </c>
      <c r="MW150" s="44">
        <f>IF(AND('Service Matrix'!MW122="",COUNTA('Service Volumes 3'!MW26:MW27)&gt;0),1,0)</f>
        <v>0</v>
      </c>
      <c r="MX150" s="44">
        <f>IF(AND('Service Matrix'!MX122="",COUNTA('Service Volumes 3'!MX26:MX27)&gt;0),1,0)</f>
        <v>0</v>
      </c>
      <c r="MY150" s="44">
        <f>IF(AND('Service Matrix'!MY122="",COUNTA('Service Volumes 3'!MY26:MY27)&gt;0),1,0)</f>
        <v>0</v>
      </c>
      <c r="MZ150" s="44">
        <f>IF(AND('Service Matrix'!MZ122="",COUNTA('Service Volumes 3'!MZ26:MZ27)&gt;0),1,0)</f>
        <v>0</v>
      </c>
      <c r="NA150" s="44">
        <f>IF(AND('Service Matrix'!NA122="",COUNTA('Service Volumes 3'!NA26:NA27)&gt;0),1,0)</f>
        <v>0</v>
      </c>
      <c r="NB150" s="44">
        <f>IF(AND('Service Matrix'!NB122="",COUNTA('Service Volumes 3'!NB26:NB27)&gt;0),1,0)</f>
        <v>0</v>
      </c>
      <c r="NC150" s="44">
        <f>IF(AND('Service Matrix'!NC122="",COUNTA('Service Volumes 3'!NC26:NC27)&gt;0),1,0)</f>
        <v>0</v>
      </c>
      <c r="ND150" s="44">
        <f>IF(AND('Service Matrix'!ND122="",COUNTA('Service Volumes 3'!ND26:ND27)&gt;0),1,0)</f>
        <v>0</v>
      </c>
      <c r="NE150" s="44">
        <f>IF(AND('Service Matrix'!NE122="",COUNTA('Service Volumes 3'!NE26:NE27)&gt;0),1,0)</f>
        <v>0</v>
      </c>
      <c r="NF150" s="44">
        <f>IF(AND('Service Matrix'!NF122="",COUNTA('Service Volumes 3'!NF26:NF27)&gt;0),1,0)</f>
        <v>0</v>
      </c>
      <c r="NG150" s="44">
        <f>IF(AND('Service Matrix'!NG122="",COUNTA('Service Volumes 3'!NG26:NG27)&gt;0),1,0)</f>
        <v>0</v>
      </c>
      <c r="NH150" s="44">
        <f>IF(AND('Service Matrix'!NH122="",COUNTA('Service Volumes 3'!NH26:NH27)&gt;0),1,0)</f>
        <v>0</v>
      </c>
      <c r="NI150" s="44">
        <f>IF(AND('Service Matrix'!NI122="",COUNTA('Service Volumes 3'!NI26:NI27)&gt;0),1,0)</f>
        <v>0</v>
      </c>
      <c r="NJ150" s="44">
        <f>IF(AND('Service Matrix'!NJ122="",COUNTA('Service Volumes 3'!NJ26:NJ27)&gt;0),1,0)</f>
        <v>0</v>
      </c>
      <c r="NK150" s="44">
        <f>IF(AND('Service Matrix'!NK122="",COUNTA('Service Volumes 3'!NK26:NK27)&gt;0),1,0)</f>
        <v>0</v>
      </c>
      <c r="NL150" s="44">
        <f>IF(AND('Service Matrix'!NL122="",COUNTA('Service Volumes 3'!NL26:NL27)&gt;0),1,0)</f>
        <v>0</v>
      </c>
      <c r="NM150" s="44">
        <f>IF(AND('Service Matrix'!NM122="",COUNTA('Service Volumes 3'!NM26:NM27)&gt;0),1,0)</f>
        <v>0</v>
      </c>
      <c r="NN150" s="44">
        <f>IF(AND('Service Matrix'!NN122="",COUNTA('Service Volumes 3'!NN26:NN27)&gt;0),1,0)</f>
        <v>0</v>
      </c>
      <c r="NO150" s="44">
        <f>IF(AND('Service Matrix'!NO122="",COUNTA('Service Volumes 3'!NO26:NO27)&gt;0),1,0)</f>
        <v>0</v>
      </c>
      <c r="NP150" s="44">
        <f>IF(AND('Service Matrix'!NP122="",COUNTA('Service Volumes 3'!NP26:NP27)&gt;0),1,0)</f>
        <v>0</v>
      </c>
      <c r="NQ150" s="44">
        <f>IF(AND('Service Matrix'!NQ122="",COUNTA('Service Volumes 3'!NQ26:NQ27)&gt;0),1,0)</f>
        <v>0</v>
      </c>
      <c r="NR150" s="44">
        <f>IF(AND('Service Matrix'!NR122="",COUNTA('Service Volumes 3'!NR26:NR27)&gt;0),1,0)</f>
        <v>0</v>
      </c>
      <c r="NS150" s="44">
        <f>IF(AND('Service Matrix'!NS122="",COUNTA('Service Volumes 3'!NS26:NS27)&gt;0),1,0)</f>
        <v>0</v>
      </c>
      <c r="NT150" s="44">
        <f>IF(AND('Service Matrix'!NT122="",COUNTA('Service Volumes 3'!NT26:NT27)&gt;0),1,0)</f>
        <v>0</v>
      </c>
      <c r="NU150" s="44">
        <f>IF(AND('Service Matrix'!NU122="",COUNTA('Service Volumes 3'!NU26:NU27)&gt;0),1,0)</f>
        <v>0</v>
      </c>
      <c r="NV150" s="44">
        <f>IF(AND('Service Matrix'!NV122="",COUNTA('Service Volumes 3'!NV26:NV27)&gt;0),1,0)</f>
        <v>0</v>
      </c>
      <c r="NW150" s="44">
        <f>IF(AND('Service Matrix'!NW122="",COUNTA('Service Volumes 3'!NW26:NW27)&gt;0),1,0)</f>
        <v>0</v>
      </c>
      <c r="NX150" s="44">
        <f>IF(AND('Service Matrix'!NX122="",COUNTA('Service Volumes 3'!NX26:NX27)&gt;0),1,0)</f>
        <v>0</v>
      </c>
      <c r="NY150" s="44">
        <f>IF(AND('Service Matrix'!NY122="",COUNTA('Service Volumes 3'!NY26:NY27)&gt;0),1,0)</f>
        <v>0</v>
      </c>
      <c r="NZ150" s="44">
        <f>IF(AND('Service Matrix'!NZ122="",COUNTA('Service Volumes 3'!NZ26:NZ27)&gt;0),1,0)</f>
        <v>0</v>
      </c>
      <c r="OA150" s="44">
        <f>IF(AND('Service Matrix'!OA122="",COUNTA('Service Volumes 3'!OA26:OA27)&gt;0),1,0)</f>
        <v>0</v>
      </c>
      <c r="OB150" s="44">
        <f>IF(AND('Service Matrix'!OB122="",COUNTA('Service Volumes 3'!OB26:OB27)&gt;0),1,0)</f>
        <v>0</v>
      </c>
      <c r="OC150" s="44">
        <f>IF(AND('Service Matrix'!OC122="",COUNTA('Service Volumes 3'!OC26:OC27)&gt;0),1,0)</f>
        <v>0</v>
      </c>
      <c r="OD150" s="44">
        <f>IF(AND('Service Matrix'!OD122="",COUNTA('Service Volumes 3'!OD26:OD27)&gt;0),1,0)</f>
        <v>0</v>
      </c>
      <c r="OE150" s="44">
        <f>IF(AND('Service Matrix'!OE122="",COUNTA('Service Volumes 3'!OE26:OE27)&gt;0),1,0)</f>
        <v>0</v>
      </c>
      <c r="OF150" s="44">
        <f>IF(AND('Service Matrix'!OF122="",COUNTA('Service Volumes 3'!OF26:OF27)&gt;0),1,0)</f>
        <v>0</v>
      </c>
      <c r="OG150" s="44">
        <f>IF(AND('Service Matrix'!OG122="",COUNTA('Service Volumes 3'!OG26:OG27)&gt;0),1,0)</f>
        <v>0</v>
      </c>
      <c r="OH150" s="44">
        <f>IF(AND('Service Matrix'!OH122="",COUNTA('Service Volumes 3'!OH26:OH27)&gt;0),1,0)</f>
        <v>0</v>
      </c>
      <c r="OI150" s="44">
        <f>IF(AND('Service Matrix'!OI122="",COUNTA('Service Volumes 3'!OI26:OI27)&gt;0),1,0)</f>
        <v>0</v>
      </c>
      <c r="OJ150" s="44">
        <f>IF(AND('Service Matrix'!OJ122="",COUNTA('Service Volumes 3'!OJ26:OJ27)&gt;0),1,0)</f>
        <v>0</v>
      </c>
      <c r="OK150" s="44">
        <f>IF(AND('Service Matrix'!OK122="",COUNTA('Service Volumes 3'!OK26:OK27)&gt;0),1,0)</f>
        <v>0</v>
      </c>
      <c r="OL150" s="44">
        <f>IF(AND('Service Matrix'!OL122="",COUNTA('Service Volumes 3'!OL26:OL27)&gt;0),1,0)</f>
        <v>0</v>
      </c>
      <c r="OM150" s="44">
        <f>IF(AND('Service Matrix'!OM122="",COUNTA('Service Volumes 3'!OM26:OM27)&gt;0),1,0)</f>
        <v>0</v>
      </c>
      <c r="ON150" s="44">
        <f>IF(AND('Service Matrix'!ON122="",COUNTA('Service Volumes 3'!ON26:ON27)&gt;0),1,0)</f>
        <v>0</v>
      </c>
    </row>
    <row r="153" spans="2:404" ht="10.25" customHeight="1">
      <c r="B153" s="143" t="s">
        <v>3056</v>
      </c>
      <c r="C153"/>
    </row>
    <row r="154" spans="2:404" ht="10.25" customHeight="1">
      <c r="B154" s="128"/>
      <c r="C154"/>
      <c r="E154" s="42" t="s">
        <v>822</v>
      </c>
    </row>
    <row r="155" spans="2:404" ht="10.25" customHeight="1">
      <c r="B155" s="40" t="s">
        <v>423</v>
      </c>
      <c r="C155" s="41" t="s">
        <v>16</v>
      </c>
      <c r="D155" s="46" t="s">
        <v>820</v>
      </c>
      <c r="E155" s="43">
        <v>1</v>
      </c>
      <c r="F155" s="43">
        <v>2</v>
      </c>
      <c r="G155" s="43">
        <v>3</v>
      </c>
      <c r="H155" s="43">
        <v>4</v>
      </c>
      <c r="I155" s="43">
        <v>5</v>
      </c>
      <c r="J155" s="43">
        <v>6</v>
      </c>
      <c r="K155" s="43">
        <v>7</v>
      </c>
      <c r="L155" s="43">
        <v>8</v>
      </c>
      <c r="M155" s="43">
        <v>9</v>
      </c>
      <c r="N155" s="43">
        <v>10</v>
      </c>
      <c r="O155" s="43">
        <v>11</v>
      </c>
      <c r="P155" s="43">
        <v>12</v>
      </c>
      <c r="Q155" s="43">
        <v>13</v>
      </c>
      <c r="R155" s="43">
        <v>14</v>
      </c>
      <c r="S155" s="43">
        <v>15</v>
      </c>
      <c r="T155" s="43">
        <v>16</v>
      </c>
      <c r="U155" s="43">
        <v>17</v>
      </c>
      <c r="V155" s="43">
        <v>18</v>
      </c>
      <c r="W155" s="43">
        <v>19</v>
      </c>
      <c r="X155" s="43">
        <v>20</v>
      </c>
      <c r="Y155" s="43">
        <v>21</v>
      </c>
      <c r="Z155" s="43">
        <v>22</v>
      </c>
      <c r="AA155" s="43">
        <v>23</v>
      </c>
      <c r="AB155" s="43">
        <v>24</v>
      </c>
      <c r="AC155" s="43">
        <v>25</v>
      </c>
      <c r="AD155" s="43">
        <v>26</v>
      </c>
      <c r="AE155" s="43">
        <v>27</v>
      </c>
      <c r="AF155" s="43">
        <v>28</v>
      </c>
      <c r="AG155" s="43">
        <v>29</v>
      </c>
      <c r="AH155" s="43">
        <v>30</v>
      </c>
      <c r="AI155" s="43">
        <v>31</v>
      </c>
      <c r="AJ155" s="43">
        <v>32</v>
      </c>
      <c r="AK155" s="43">
        <v>33</v>
      </c>
      <c r="AL155" s="43">
        <v>34</v>
      </c>
      <c r="AM155" s="43">
        <v>35</v>
      </c>
      <c r="AN155" s="43">
        <v>36</v>
      </c>
      <c r="AO155" s="43">
        <v>37</v>
      </c>
      <c r="AP155" s="43">
        <v>38</v>
      </c>
      <c r="AQ155" s="43">
        <v>39</v>
      </c>
      <c r="AR155" s="43">
        <v>40</v>
      </c>
      <c r="AS155" s="43">
        <v>41</v>
      </c>
      <c r="AT155" s="43">
        <v>42</v>
      </c>
      <c r="AU155" s="43">
        <v>43</v>
      </c>
      <c r="AV155" s="43">
        <v>44</v>
      </c>
      <c r="AW155" s="43">
        <v>45</v>
      </c>
      <c r="AX155" s="43">
        <v>46</v>
      </c>
      <c r="AY155" s="43">
        <v>47</v>
      </c>
      <c r="AZ155" s="43">
        <v>48</v>
      </c>
      <c r="BA155" s="43">
        <v>49</v>
      </c>
      <c r="BB155" s="43">
        <v>50</v>
      </c>
      <c r="BC155" s="43">
        <v>51</v>
      </c>
      <c r="BD155" s="43">
        <v>52</v>
      </c>
      <c r="BE155" s="43">
        <v>53</v>
      </c>
      <c r="BF155" s="43">
        <v>54</v>
      </c>
      <c r="BG155" s="43">
        <v>55</v>
      </c>
      <c r="BH155" s="43">
        <v>56</v>
      </c>
      <c r="BI155" s="43">
        <v>57</v>
      </c>
      <c r="BJ155" s="43">
        <v>58</v>
      </c>
      <c r="BK155" s="43">
        <v>59</v>
      </c>
      <c r="BL155" s="43">
        <v>60</v>
      </c>
      <c r="BM155" s="43">
        <v>61</v>
      </c>
      <c r="BN155" s="43">
        <v>62</v>
      </c>
      <c r="BO155" s="43">
        <v>63</v>
      </c>
      <c r="BP155" s="43">
        <v>64</v>
      </c>
      <c r="BQ155" s="43">
        <v>65</v>
      </c>
      <c r="BR155" s="43">
        <v>66</v>
      </c>
      <c r="BS155" s="43">
        <v>67</v>
      </c>
      <c r="BT155" s="43">
        <v>68</v>
      </c>
      <c r="BU155" s="43">
        <v>69</v>
      </c>
      <c r="BV155" s="43">
        <v>70</v>
      </c>
      <c r="BW155" s="43">
        <v>71</v>
      </c>
      <c r="BX155" s="43">
        <v>72</v>
      </c>
      <c r="BY155" s="43">
        <v>73</v>
      </c>
      <c r="BZ155" s="43">
        <v>74</v>
      </c>
      <c r="CA155" s="43">
        <v>75</v>
      </c>
      <c r="CB155" s="43">
        <v>76</v>
      </c>
      <c r="CC155" s="43">
        <v>77</v>
      </c>
      <c r="CD155" s="43">
        <v>78</v>
      </c>
      <c r="CE155" s="43">
        <v>79</v>
      </c>
      <c r="CF155" s="43">
        <v>80</v>
      </c>
      <c r="CG155" s="43">
        <v>81</v>
      </c>
      <c r="CH155" s="43">
        <v>82</v>
      </c>
      <c r="CI155" s="43">
        <v>83</v>
      </c>
      <c r="CJ155" s="43">
        <v>84</v>
      </c>
      <c r="CK155" s="43">
        <v>85</v>
      </c>
      <c r="CL155" s="43">
        <v>86</v>
      </c>
      <c r="CM155" s="43">
        <v>87</v>
      </c>
      <c r="CN155" s="43">
        <v>88</v>
      </c>
      <c r="CO155" s="43">
        <v>89</v>
      </c>
      <c r="CP155" s="43">
        <v>90</v>
      </c>
      <c r="CQ155" s="43">
        <v>91</v>
      </c>
      <c r="CR155" s="43">
        <v>92</v>
      </c>
      <c r="CS155" s="43">
        <v>93</v>
      </c>
      <c r="CT155" s="43">
        <v>94</v>
      </c>
      <c r="CU155" s="43">
        <v>95</v>
      </c>
      <c r="CV155" s="43">
        <v>96</v>
      </c>
      <c r="CW155" s="43">
        <v>97</v>
      </c>
      <c r="CX155" s="43">
        <v>98</v>
      </c>
      <c r="CY155" s="43">
        <v>99</v>
      </c>
      <c r="CZ155" s="43">
        <v>100</v>
      </c>
      <c r="DA155" s="43">
        <v>101</v>
      </c>
      <c r="DB155" s="43">
        <v>102</v>
      </c>
      <c r="DC155" s="43">
        <v>103</v>
      </c>
      <c r="DD155" s="43">
        <v>104</v>
      </c>
      <c r="DE155" s="43">
        <v>105</v>
      </c>
      <c r="DF155" s="43">
        <v>106</v>
      </c>
      <c r="DG155" s="43">
        <v>107</v>
      </c>
      <c r="DH155" s="43">
        <v>108</v>
      </c>
      <c r="DI155" s="43">
        <v>109</v>
      </c>
      <c r="DJ155" s="43">
        <v>110</v>
      </c>
      <c r="DK155" s="43">
        <v>111</v>
      </c>
      <c r="DL155" s="43">
        <v>112</v>
      </c>
      <c r="DM155" s="43">
        <v>113</v>
      </c>
      <c r="DN155" s="43">
        <v>114</v>
      </c>
      <c r="DO155" s="43">
        <v>115</v>
      </c>
      <c r="DP155" s="43">
        <v>116</v>
      </c>
      <c r="DQ155" s="43">
        <v>117</v>
      </c>
      <c r="DR155" s="43">
        <v>118</v>
      </c>
      <c r="DS155" s="43">
        <v>119</v>
      </c>
      <c r="DT155" s="43">
        <v>120</v>
      </c>
      <c r="DU155" s="43">
        <v>121</v>
      </c>
      <c r="DV155" s="43">
        <v>122</v>
      </c>
      <c r="DW155" s="43">
        <v>123</v>
      </c>
      <c r="DX155" s="43">
        <v>124</v>
      </c>
      <c r="DY155" s="43">
        <v>125</v>
      </c>
      <c r="DZ155" s="43">
        <v>126</v>
      </c>
      <c r="EA155" s="43">
        <v>127</v>
      </c>
      <c r="EB155" s="43">
        <v>128</v>
      </c>
      <c r="EC155" s="43">
        <v>129</v>
      </c>
      <c r="ED155" s="43">
        <v>130</v>
      </c>
      <c r="EE155" s="43">
        <v>131</v>
      </c>
      <c r="EF155" s="43">
        <v>132</v>
      </c>
      <c r="EG155" s="43">
        <v>133</v>
      </c>
      <c r="EH155" s="43">
        <v>134</v>
      </c>
      <c r="EI155" s="43">
        <v>135</v>
      </c>
      <c r="EJ155" s="43">
        <v>136</v>
      </c>
      <c r="EK155" s="43">
        <v>137</v>
      </c>
      <c r="EL155" s="43">
        <v>138</v>
      </c>
      <c r="EM155" s="43">
        <v>139</v>
      </c>
      <c r="EN155" s="43">
        <v>140</v>
      </c>
      <c r="EO155" s="43">
        <v>141</v>
      </c>
      <c r="EP155" s="43">
        <v>142</v>
      </c>
      <c r="EQ155" s="43">
        <v>143</v>
      </c>
      <c r="ER155" s="43">
        <v>144</v>
      </c>
      <c r="ES155" s="43">
        <v>145</v>
      </c>
      <c r="ET155" s="43">
        <v>146</v>
      </c>
      <c r="EU155" s="43">
        <v>147</v>
      </c>
      <c r="EV155" s="43">
        <v>148</v>
      </c>
      <c r="EW155" s="43">
        <v>149</v>
      </c>
      <c r="EX155" s="43">
        <v>150</v>
      </c>
      <c r="EY155" s="43">
        <v>151</v>
      </c>
      <c r="EZ155" s="43">
        <v>152</v>
      </c>
      <c r="FA155" s="43">
        <v>153</v>
      </c>
      <c r="FB155" s="43">
        <v>154</v>
      </c>
      <c r="FC155" s="43">
        <v>155</v>
      </c>
      <c r="FD155" s="43">
        <v>156</v>
      </c>
      <c r="FE155" s="43">
        <v>157</v>
      </c>
      <c r="FF155" s="43">
        <v>158</v>
      </c>
      <c r="FG155" s="43">
        <v>159</v>
      </c>
      <c r="FH155" s="43">
        <v>160</v>
      </c>
      <c r="FI155" s="43">
        <v>161</v>
      </c>
      <c r="FJ155" s="43">
        <v>162</v>
      </c>
      <c r="FK155" s="43">
        <v>163</v>
      </c>
      <c r="FL155" s="43">
        <v>164</v>
      </c>
      <c r="FM155" s="43">
        <v>165</v>
      </c>
      <c r="FN155" s="43">
        <v>166</v>
      </c>
      <c r="FO155" s="43">
        <v>167</v>
      </c>
      <c r="FP155" s="43">
        <v>168</v>
      </c>
      <c r="FQ155" s="43">
        <v>169</v>
      </c>
      <c r="FR155" s="43">
        <v>170</v>
      </c>
      <c r="FS155" s="43">
        <v>171</v>
      </c>
      <c r="FT155" s="43">
        <v>172</v>
      </c>
      <c r="FU155" s="43">
        <v>173</v>
      </c>
      <c r="FV155" s="43">
        <v>174</v>
      </c>
      <c r="FW155" s="43">
        <v>175</v>
      </c>
      <c r="FX155" s="43">
        <v>176</v>
      </c>
      <c r="FY155" s="43">
        <v>177</v>
      </c>
      <c r="FZ155" s="43">
        <v>178</v>
      </c>
      <c r="GA155" s="43">
        <v>179</v>
      </c>
      <c r="GB155" s="43">
        <v>180</v>
      </c>
      <c r="GC155" s="43">
        <v>181</v>
      </c>
      <c r="GD155" s="43">
        <v>182</v>
      </c>
      <c r="GE155" s="43">
        <v>183</v>
      </c>
      <c r="GF155" s="43">
        <v>184</v>
      </c>
      <c r="GG155" s="43">
        <v>185</v>
      </c>
      <c r="GH155" s="43">
        <v>186</v>
      </c>
      <c r="GI155" s="43">
        <v>187</v>
      </c>
      <c r="GJ155" s="43">
        <v>188</v>
      </c>
      <c r="GK155" s="43">
        <v>189</v>
      </c>
      <c r="GL155" s="43">
        <v>190</v>
      </c>
      <c r="GM155" s="43">
        <v>191</v>
      </c>
      <c r="GN155" s="43">
        <v>192</v>
      </c>
      <c r="GO155" s="43">
        <v>193</v>
      </c>
      <c r="GP155" s="43">
        <v>194</v>
      </c>
      <c r="GQ155" s="43">
        <v>195</v>
      </c>
      <c r="GR155" s="43">
        <v>196</v>
      </c>
      <c r="GS155" s="43">
        <v>197</v>
      </c>
      <c r="GT155" s="43">
        <v>198</v>
      </c>
      <c r="GU155" s="43">
        <v>199</v>
      </c>
      <c r="GV155" s="43">
        <v>200</v>
      </c>
      <c r="GW155" s="43">
        <v>201</v>
      </c>
      <c r="GX155" s="43">
        <v>202</v>
      </c>
      <c r="GY155" s="43">
        <v>203</v>
      </c>
      <c r="GZ155" s="43">
        <v>204</v>
      </c>
      <c r="HA155" s="43">
        <v>205</v>
      </c>
      <c r="HB155" s="43">
        <v>206</v>
      </c>
      <c r="HC155" s="43">
        <v>207</v>
      </c>
      <c r="HD155" s="43">
        <v>208</v>
      </c>
      <c r="HE155" s="43">
        <v>209</v>
      </c>
      <c r="HF155" s="43">
        <v>210</v>
      </c>
      <c r="HG155" s="43">
        <v>211</v>
      </c>
      <c r="HH155" s="43">
        <v>212</v>
      </c>
      <c r="HI155" s="43">
        <v>213</v>
      </c>
      <c r="HJ155" s="43">
        <v>214</v>
      </c>
      <c r="HK155" s="43">
        <v>215</v>
      </c>
      <c r="HL155" s="43">
        <v>216</v>
      </c>
      <c r="HM155" s="43">
        <v>217</v>
      </c>
      <c r="HN155" s="43">
        <v>218</v>
      </c>
      <c r="HO155" s="43">
        <v>219</v>
      </c>
      <c r="HP155" s="43">
        <v>220</v>
      </c>
      <c r="HQ155" s="43">
        <v>221</v>
      </c>
      <c r="HR155" s="43">
        <v>222</v>
      </c>
      <c r="HS155" s="43">
        <v>223</v>
      </c>
      <c r="HT155" s="43">
        <v>224</v>
      </c>
      <c r="HU155" s="43">
        <v>225</v>
      </c>
      <c r="HV155" s="43">
        <v>226</v>
      </c>
      <c r="HW155" s="43">
        <v>227</v>
      </c>
      <c r="HX155" s="43">
        <v>228</v>
      </c>
      <c r="HY155" s="43">
        <v>229</v>
      </c>
      <c r="HZ155" s="43">
        <v>230</v>
      </c>
      <c r="IA155" s="43">
        <v>231</v>
      </c>
      <c r="IB155" s="43">
        <v>232</v>
      </c>
      <c r="IC155" s="43">
        <v>233</v>
      </c>
      <c r="ID155" s="43">
        <v>234</v>
      </c>
      <c r="IE155" s="43">
        <v>235</v>
      </c>
      <c r="IF155" s="43">
        <v>236</v>
      </c>
      <c r="IG155" s="43">
        <v>237</v>
      </c>
      <c r="IH155" s="43">
        <v>238</v>
      </c>
      <c r="II155" s="43">
        <v>239</v>
      </c>
      <c r="IJ155" s="43">
        <v>240</v>
      </c>
      <c r="IK155" s="43">
        <v>241</v>
      </c>
      <c r="IL155" s="43">
        <v>242</v>
      </c>
      <c r="IM155" s="43">
        <v>243</v>
      </c>
      <c r="IN155" s="43">
        <v>244</v>
      </c>
      <c r="IO155" s="43">
        <v>245</v>
      </c>
      <c r="IP155" s="43">
        <v>246</v>
      </c>
      <c r="IQ155" s="43">
        <v>247</v>
      </c>
      <c r="IR155" s="43">
        <v>248</v>
      </c>
      <c r="IS155" s="43">
        <v>249</v>
      </c>
      <c r="IT155" s="43">
        <v>250</v>
      </c>
      <c r="IU155" s="43">
        <v>251</v>
      </c>
      <c r="IV155" s="43">
        <v>252</v>
      </c>
      <c r="IW155" s="43">
        <v>253</v>
      </c>
      <c r="IX155" s="43">
        <v>254</v>
      </c>
      <c r="IY155" s="43">
        <v>255</v>
      </c>
      <c r="IZ155" s="43">
        <v>256</v>
      </c>
      <c r="JA155" s="43">
        <v>257</v>
      </c>
      <c r="JB155" s="43">
        <v>258</v>
      </c>
      <c r="JC155" s="43">
        <v>259</v>
      </c>
      <c r="JD155" s="43">
        <v>260</v>
      </c>
      <c r="JE155" s="43">
        <v>261</v>
      </c>
      <c r="JF155" s="43">
        <v>262</v>
      </c>
      <c r="JG155" s="43">
        <v>263</v>
      </c>
      <c r="JH155" s="43">
        <v>264</v>
      </c>
      <c r="JI155" s="43">
        <v>265</v>
      </c>
      <c r="JJ155" s="43">
        <v>266</v>
      </c>
      <c r="JK155" s="43">
        <v>267</v>
      </c>
      <c r="JL155" s="43">
        <v>268</v>
      </c>
      <c r="JM155" s="43">
        <v>269</v>
      </c>
      <c r="JN155" s="43">
        <v>270</v>
      </c>
      <c r="JO155" s="43">
        <v>271</v>
      </c>
      <c r="JP155" s="43">
        <v>272</v>
      </c>
      <c r="JQ155" s="43">
        <v>273</v>
      </c>
      <c r="JR155" s="43">
        <v>274</v>
      </c>
      <c r="JS155" s="43">
        <v>275</v>
      </c>
      <c r="JT155" s="43">
        <v>276</v>
      </c>
      <c r="JU155" s="43">
        <v>277</v>
      </c>
      <c r="JV155" s="43">
        <v>278</v>
      </c>
      <c r="JW155" s="43">
        <v>279</v>
      </c>
      <c r="JX155" s="43">
        <v>280</v>
      </c>
      <c r="JY155" s="43">
        <v>281</v>
      </c>
      <c r="JZ155" s="43">
        <v>282</v>
      </c>
      <c r="KA155" s="43">
        <v>283</v>
      </c>
      <c r="KB155" s="43">
        <v>284</v>
      </c>
      <c r="KC155" s="43">
        <v>285</v>
      </c>
      <c r="KD155" s="43">
        <v>286</v>
      </c>
      <c r="KE155" s="43">
        <v>287</v>
      </c>
      <c r="KF155" s="43">
        <v>288</v>
      </c>
      <c r="KG155" s="43">
        <v>289</v>
      </c>
      <c r="KH155" s="43">
        <v>290</v>
      </c>
      <c r="KI155" s="43">
        <v>291</v>
      </c>
      <c r="KJ155" s="43">
        <v>292</v>
      </c>
      <c r="KK155" s="43">
        <v>293</v>
      </c>
      <c r="KL155" s="43">
        <v>294</v>
      </c>
      <c r="KM155" s="43">
        <v>295</v>
      </c>
      <c r="KN155" s="43">
        <v>296</v>
      </c>
      <c r="KO155" s="43">
        <v>297</v>
      </c>
      <c r="KP155" s="43">
        <v>298</v>
      </c>
      <c r="KQ155" s="43">
        <v>299</v>
      </c>
      <c r="KR155" s="43">
        <v>300</v>
      </c>
      <c r="KS155" s="43">
        <v>301</v>
      </c>
      <c r="KT155" s="43">
        <v>302</v>
      </c>
      <c r="KU155" s="43">
        <v>303</v>
      </c>
      <c r="KV155" s="43">
        <v>304</v>
      </c>
      <c r="KW155" s="43">
        <v>305</v>
      </c>
      <c r="KX155" s="43">
        <v>306</v>
      </c>
      <c r="KY155" s="43">
        <v>307</v>
      </c>
      <c r="KZ155" s="43">
        <v>308</v>
      </c>
      <c r="LA155" s="43">
        <v>309</v>
      </c>
      <c r="LB155" s="43">
        <v>310</v>
      </c>
      <c r="LC155" s="43">
        <v>311</v>
      </c>
      <c r="LD155" s="43">
        <v>312</v>
      </c>
      <c r="LE155" s="43">
        <v>313</v>
      </c>
      <c r="LF155" s="43">
        <v>314</v>
      </c>
      <c r="LG155" s="43">
        <v>315</v>
      </c>
      <c r="LH155" s="43">
        <v>316</v>
      </c>
      <c r="LI155" s="43">
        <v>317</v>
      </c>
      <c r="LJ155" s="43">
        <v>318</v>
      </c>
      <c r="LK155" s="43">
        <v>319</v>
      </c>
      <c r="LL155" s="43">
        <v>320</v>
      </c>
      <c r="LM155" s="43">
        <v>321</v>
      </c>
      <c r="LN155" s="43">
        <v>322</v>
      </c>
      <c r="LO155" s="43">
        <v>323</v>
      </c>
      <c r="LP155" s="43">
        <v>324</v>
      </c>
      <c r="LQ155" s="43">
        <v>325</v>
      </c>
      <c r="LR155" s="43">
        <v>326</v>
      </c>
      <c r="LS155" s="43">
        <v>327</v>
      </c>
      <c r="LT155" s="43">
        <v>328</v>
      </c>
      <c r="LU155" s="43">
        <v>329</v>
      </c>
      <c r="LV155" s="43">
        <v>330</v>
      </c>
      <c r="LW155" s="43">
        <v>331</v>
      </c>
      <c r="LX155" s="43">
        <v>332</v>
      </c>
      <c r="LY155" s="43">
        <v>333</v>
      </c>
      <c r="LZ155" s="43">
        <v>334</v>
      </c>
      <c r="MA155" s="43">
        <v>335</v>
      </c>
      <c r="MB155" s="43">
        <v>336</v>
      </c>
      <c r="MC155" s="43">
        <v>337</v>
      </c>
      <c r="MD155" s="43">
        <v>338</v>
      </c>
      <c r="ME155" s="43">
        <v>339</v>
      </c>
      <c r="MF155" s="43">
        <v>340</v>
      </c>
      <c r="MG155" s="43">
        <v>341</v>
      </c>
      <c r="MH155" s="43">
        <v>342</v>
      </c>
      <c r="MI155" s="43">
        <v>343</v>
      </c>
      <c r="MJ155" s="43">
        <v>344</v>
      </c>
      <c r="MK155" s="43">
        <v>345</v>
      </c>
      <c r="ML155" s="43">
        <v>346</v>
      </c>
      <c r="MM155" s="43">
        <v>347</v>
      </c>
      <c r="MN155" s="43">
        <v>348</v>
      </c>
      <c r="MO155" s="43">
        <v>349</v>
      </c>
      <c r="MP155" s="43">
        <v>350</v>
      </c>
      <c r="MQ155" s="43">
        <v>351</v>
      </c>
      <c r="MR155" s="43">
        <v>352</v>
      </c>
      <c r="MS155" s="43">
        <v>353</v>
      </c>
      <c r="MT155" s="43">
        <v>354</v>
      </c>
      <c r="MU155" s="43">
        <v>355</v>
      </c>
      <c r="MV155" s="43">
        <v>356</v>
      </c>
      <c r="MW155" s="43">
        <v>357</v>
      </c>
      <c r="MX155" s="43">
        <v>358</v>
      </c>
      <c r="MY155" s="43">
        <v>359</v>
      </c>
      <c r="MZ155" s="43">
        <v>360</v>
      </c>
      <c r="NA155" s="43">
        <v>361</v>
      </c>
      <c r="NB155" s="43">
        <v>362</v>
      </c>
      <c r="NC155" s="43">
        <v>363</v>
      </c>
      <c r="ND155" s="43">
        <v>364</v>
      </c>
      <c r="NE155" s="43">
        <v>365</v>
      </c>
      <c r="NF155" s="43">
        <v>366</v>
      </c>
      <c r="NG155" s="43">
        <v>367</v>
      </c>
      <c r="NH155" s="43">
        <v>368</v>
      </c>
      <c r="NI155" s="43">
        <v>369</v>
      </c>
      <c r="NJ155" s="43">
        <v>370</v>
      </c>
      <c r="NK155" s="43">
        <v>371</v>
      </c>
      <c r="NL155" s="43">
        <v>372</v>
      </c>
      <c r="NM155" s="43">
        <v>373</v>
      </c>
      <c r="NN155" s="43">
        <v>374</v>
      </c>
      <c r="NO155" s="43">
        <v>375</v>
      </c>
      <c r="NP155" s="43">
        <v>376</v>
      </c>
      <c r="NQ155" s="43">
        <v>377</v>
      </c>
      <c r="NR155" s="43">
        <v>378</v>
      </c>
      <c r="NS155" s="43">
        <v>379</v>
      </c>
      <c r="NT155" s="43">
        <v>380</v>
      </c>
      <c r="NU155" s="43">
        <v>381</v>
      </c>
      <c r="NV155" s="43">
        <v>382</v>
      </c>
      <c r="NW155" s="43">
        <v>383</v>
      </c>
      <c r="NX155" s="43">
        <v>384</v>
      </c>
      <c r="NY155" s="43">
        <v>385</v>
      </c>
      <c r="NZ155" s="43">
        <v>386</v>
      </c>
      <c r="OA155" s="43">
        <v>387</v>
      </c>
      <c r="OB155" s="43">
        <v>388</v>
      </c>
      <c r="OC155" s="43">
        <v>389</v>
      </c>
      <c r="OD155" s="43">
        <v>390</v>
      </c>
      <c r="OE155" s="43">
        <v>391</v>
      </c>
      <c r="OF155" s="43">
        <v>392</v>
      </c>
      <c r="OG155" s="43">
        <v>393</v>
      </c>
      <c r="OH155" s="43">
        <v>394</v>
      </c>
      <c r="OI155" s="43">
        <v>395</v>
      </c>
      <c r="OJ155" s="43">
        <v>396</v>
      </c>
      <c r="OK155" s="43">
        <v>397</v>
      </c>
      <c r="OL155" s="43">
        <v>398</v>
      </c>
      <c r="OM155" s="43">
        <v>399</v>
      </c>
      <c r="ON155" s="43">
        <v>400</v>
      </c>
    </row>
    <row r="156" spans="2:404" ht="10.25" customHeight="1">
      <c r="B156" s="47" t="s">
        <v>126</v>
      </c>
      <c r="C156" s="45" t="s">
        <v>127</v>
      </c>
      <c r="D156" s="43" t="str">
        <f t="shared" ref="D156:D167" si="8">IF(SUM(E156:ON156)&gt;0,"Error","OK")</f>
        <v>OK</v>
      </c>
      <c r="E156" s="44">
        <f>IF(OR('Service Volumes 3'!E4="",ISNUMBER('Service Volumes 3'!E4)),0,1)</f>
        <v>0</v>
      </c>
      <c r="F156" s="44">
        <f>IF(OR('Service Volumes 3'!F4="",ISNUMBER('Service Volumes 3'!F4)),0,1)</f>
        <v>0</v>
      </c>
      <c r="G156" s="44">
        <f>IF(OR('Service Volumes 3'!G4="",ISNUMBER('Service Volumes 3'!G4)),0,1)</f>
        <v>0</v>
      </c>
      <c r="H156" s="44">
        <f>IF(OR('Service Volumes 3'!H4="",ISNUMBER('Service Volumes 3'!H4)),0,1)</f>
        <v>0</v>
      </c>
      <c r="I156" s="44">
        <f>IF(OR('Service Volumes 3'!I4="",ISNUMBER('Service Volumes 3'!I4)),0,1)</f>
        <v>0</v>
      </c>
      <c r="J156" s="44">
        <f>IF(OR('Service Volumes 3'!J4="",ISNUMBER('Service Volumes 3'!J4)),0,1)</f>
        <v>0</v>
      </c>
      <c r="K156" s="44">
        <f>IF(OR('Service Volumes 3'!K4="",ISNUMBER('Service Volumes 3'!K4)),0,1)</f>
        <v>0</v>
      </c>
      <c r="L156" s="44">
        <f>IF(OR('Service Volumes 3'!L4="",ISNUMBER('Service Volumes 3'!L4)),0,1)</f>
        <v>0</v>
      </c>
      <c r="M156" s="44">
        <f>IF(OR('Service Volumes 3'!M4="",ISNUMBER('Service Volumes 3'!M4)),0,1)</f>
        <v>0</v>
      </c>
      <c r="N156" s="44">
        <f>IF(OR('Service Volumes 3'!N4="",ISNUMBER('Service Volumes 3'!N4)),0,1)</f>
        <v>0</v>
      </c>
      <c r="O156" s="44">
        <f>IF(OR('Service Volumes 3'!O4="",ISNUMBER('Service Volumes 3'!O4)),0,1)</f>
        <v>0</v>
      </c>
      <c r="P156" s="44">
        <f>IF(OR('Service Volumes 3'!P4="",ISNUMBER('Service Volumes 3'!P4)),0,1)</f>
        <v>0</v>
      </c>
      <c r="Q156" s="44">
        <f>IF(OR('Service Volumes 3'!Q4="",ISNUMBER('Service Volumes 3'!Q4)),0,1)</f>
        <v>0</v>
      </c>
      <c r="R156" s="44">
        <f>IF(OR('Service Volumes 3'!R4="",ISNUMBER('Service Volumes 3'!R4)),0,1)</f>
        <v>0</v>
      </c>
      <c r="S156" s="44">
        <f>IF(OR('Service Volumes 3'!S4="",ISNUMBER('Service Volumes 3'!S4)),0,1)</f>
        <v>0</v>
      </c>
      <c r="T156" s="44">
        <f>IF(OR('Service Volumes 3'!T4="",ISNUMBER('Service Volumes 3'!T4)),0,1)</f>
        <v>0</v>
      </c>
      <c r="U156" s="44">
        <f>IF(OR('Service Volumes 3'!U4="",ISNUMBER('Service Volumes 3'!U4)),0,1)</f>
        <v>0</v>
      </c>
      <c r="V156" s="44">
        <f>IF(OR('Service Volumes 3'!V4="",ISNUMBER('Service Volumes 3'!V4)),0,1)</f>
        <v>0</v>
      </c>
      <c r="W156" s="44">
        <f>IF(OR('Service Volumes 3'!W4="",ISNUMBER('Service Volumes 3'!W4)),0,1)</f>
        <v>0</v>
      </c>
      <c r="X156" s="44">
        <f>IF(OR('Service Volumes 3'!X4="",ISNUMBER('Service Volumes 3'!X4)),0,1)</f>
        <v>0</v>
      </c>
      <c r="Y156" s="44">
        <f>IF(OR('Service Volumes 3'!Y4="",ISNUMBER('Service Volumes 3'!Y4)),0,1)</f>
        <v>0</v>
      </c>
      <c r="Z156" s="44">
        <f>IF(OR('Service Volumes 3'!Z4="",ISNUMBER('Service Volumes 3'!Z4)),0,1)</f>
        <v>0</v>
      </c>
      <c r="AA156" s="44">
        <f>IF(OR('Service Volumes 3'!AA4="",ISNUMBER('Service Volumes 3'!AA4)),0,1)</f>
        <v>0</v>
      </c>
      <c r="AB156" s="44">
        <f>IF(OR('Service Volumes 3'!AB4="",ISNUMBER('Service Volumes 3'!AB4)),0,1)</f>
        <v>0</v>
      </c>
      <c r="AC156" s="44">
        <f>IF(OR('Service Volumes 3'!AC4="",ISNUMBER('Service Volumes 3'!AC4)),0,1)</f>
        <v>0</v>
      </c>
      <c r="AD156" s="44">
        <f>IF(OR('Service Volumes 3'!AD4="",ISNUMBER('Service Volumes 3'!AD4)),0,1)</f>
        <v>0</v>
      </c>
      <c r="AE156" s="44">
        <f>IF(OR('Service Volumes 3'!AE4="",ISNUMBER('Service Volumes 3'!AE4)),0,1)</f>
        <v>0</v>
      </c>
      <c r="AF156" s="44">
        <f>IF(OR('Service Volumes 3'!AF4="",ISNUMBER('Service Volumes 3'!AF4)),0,1)</f>
        <v>0</v>
      </c>
      <c r="AG156" s="44">
        <f>IF(OR('Service Volumes 3'!AG4="",ISNUMBER('Service Volumes 3'!AG4)),0,1)</f>
        <v>0</v>
      </c>
      <c r="AH156" s="44">
        <f>IF(OR('Service Volumes 3'!AH4="",ISNUMBER('Service Volumes 3'!AH4)),0,1)</f>
        <v>0</v>
      </c>
      <c r="AI156" s="44">
        <f>IF(OR('Service Volumes 3'!AI4="",ISNUMBER('Service Volumes 3'!AI4)),0,1)</f>
        <v>0</v>
      </c>
      <c r="AJ156" s="44">
        <f>IF(OR('Service Volumes 3'!AJ4="",ISNUMBER('Service Volumes 3'!AJ4)),0,1)</f>
        <v>0</v>
      </c>
      <c r="AK156" s="44">
        <f>IF(OR('Service Volumes 3'!AK4="",ISNUMBER('Service Volumes 3'!AK4)),0,1)</f>
        <v>0</v>
      </c>
      <c r="AL156" s="44">
        <f>IF(OR('Service Volumes 3'!AL4="",ISNUMBER('Service Volumes 3'!AL4)),0,1)</f>
        <v>0</v>
      </c>
      <c r="AM156" s="44">
        <f>IF(OR('Service Volumes 3'!AM4="",ISNUMBER('Service Volumes 3'!AM4)),0,1)</f>
        <v>0</v>
      </c>
      <c r="AN156" s="44">
        <f>IF(OR('Service Volumes 3'!AN4="",ISNUMBER('Service Volumes 3'!AN4)),0,1)</f>
        <v>0</v>
      </c>
      <c r="AO156" s="44">
        <f>IF(OR('Service Volumes 3'!AO4="",ISNUMBER('Service Volumes 3'!AO4)),0,1)</f>
        <v>0</v>
      </c>
      <c r="AP156" s="44">
        <f>IF(OR('Service Volumes 3'!AP4="",ISNUMBER('Service Volumes 3'!AP4)),0,1)</f>
        <v>0</v>
      </c>
      <c r="AQ156" s="44">
        <f>IF(OR('Service Volumes 3'!AQ4="",ISNUMBER('Service Volumes 3'!AQ4)),0,1)</f>
        <v>0</v>
      </c>
      <c r="AR156" s="44">
        <f>IF(OR('Service Volumes 3'!AR4="",ISNUMBER('Service Volumes 3'!AR4)),0,1)</f>
        <v>0</v>
      </c>
      <c r="AS156" s="44">
        <f>IF(OR('Service Volumes 3'!AS4="",ISNUMBER('Service Volumes 3'!AS4)),0,1)</f>
        <v>0</v>
      </c>
      <c r="AT156" s="44">
        <f>IF(OR('Service Volumes 3'!AT4="",ISNUMBER('Service Volumes 3'!AT4)),0,1)</f>
        <v>0</v>
      </c>
      <c r="AU156" s="44">
        <f>IF(OR('Service Volumes 3'!AU4="",ISNUMBER('Service Volumes 3'!AU4)),0,1)</f>
        <v>0</v>
      </c>
      <c r="AV156" s="44">
        <f>IF(OR('Service Volumes 3'!AV4="",ISNUMBER('Service Volumes 3'!AV4)),0,1)</f>
        <v>0</v>
      </c>
      <c r="AW156" s="44">
        <f>IF(OR('Service Volumes 3'!AW4="",ISNUMBER('Service Volumes 3'!AW4)),0,1)</f>
        <v>0</v>
      </c>
      <c r="AX156" s="44">
        <f>IF(OR('Service Volumes 3'!AX4="",ISNUMBER('Service Volumes 3'!AX4)),0,1)</f>
        <v>0</v>
      </c>
      <c r="AY156" s="44">
        <f>IF(OR('Service Volumes 3'!AY4="",ISNUMBER('Service Volumes 3'!AY4)),0,1)</f>
        <v>0</v>
      </c>
      <c r="AZ156" s="44">
        <f>IF(OR('Service Volumes 3'!AZ4="",ISNUMBER('Service Volumes 3'!AZ4)),0,1)</f>
        <v>0</v>
      </c>
      <c r="BA156" s="44">
        <f>IF(OR('Service Volumes 3'!BA4="",ISNUMBER('Service Volumes 3'!BA4)),0,1)</f>
        <v>0</v>
      </c>
      <c r="BB156" s="44">
        <f>IF(OR('Service Volumes 3'!BB4="",ISNUMBER('Service Volumes 3'!BB4)),0,1)</f>
        <v>0</v>
      </c>
      <c r="BC156" s="44">
        <f>IF(OR('Service Volumes 3'!BC4="",ISNUMBER('Service Volumes 3'!BC4)),0,1)</f>
        <v>0</v>
      </c>
      <c r="BD156" s="44">
        <f>IF(OR('Service Volumes 3'!BD4="",ISNUMBER('Service Volumes 3'!BD4)),0,1)</f>
        <v>0</v>
      </c>
      <c r="BE156" s="44">
        <f>IF(OR('Service Volumes 3'!BE4="",ISNUMBER('Service Volumes 3'!BE4)),0,1)</f>
        <v>0</v>
      </c>
      <c r="BF156" s="44">
        <f>IF(OR('Service Volumes 3'!BF4="",ISNUMBER('Service Volumes 3'!BF4)),0,1)</f>
        <v>0</v>
      </c>
      <c r="BG156" s="44">
        <f>IF(OR('Service Volumes 3'!BG4="",ISNUMBER('Service Volumes 3'!BG4)),0,1)</f>
        <v>0</v>
      </c>
      <c r="BH156" s="44">
        <f>IF(OR('Service Volumes 3'!BH4="",ISNUMBER('Service Volumes 3'!BH4)),0,1)</f>
        <v>0</v>
      </c>
      <c r="BI156" s="44">
        <f>IF(OR('Service Volumes 3'!BI4="",ISNUMBER('Service Volumes 3'!BI4)),0,1)</f>
        <v>0</v>
      </c>
      <c r="BJ156" s="44">
        <f>IF(OR('Service Volumes 3'!BJ4="",ISNUMBER('Service Volumes 3'!BJ4)),0,1)</f>
        <v>0</v>
      </c>
      <c r="BK156" s="44">
        <f>IF(OR('Service Volumes 3'!BK4="",ISNUMBER('Service Volumes 3'!BK4)),0,1)</f>
        <v>0</v>
      </c>
      <c r="BL156" s="44">
        <f>IF(OR('Service Volumes 3'!BL4="",ISNUMBER('Service Volumes 3'!BL4)),0,1)</f>
        <v>0</v>
      </c>
      <c r="BM156" s="44">
        <f>IF(OR('Service Volumes 3'!BM4="",ISNUMBER('Service Volumes 3'!BM4)),0,1)</f>
        <v>0</v>
      </c>
      <c r="BN156" s="44">
        <f>IF(OR('Service Volumes 3'!BN4="",ISNUMBER('Service Volumes 3'!BN4)),0,1)</f>
        <v>0</v>
      </c>
      <c r="BO156" s="44">
        <f>IF(OR('Service Volumes 3'!BO4="",ISNUMBER('Service Volumes 3'!BO4)),0,1)</f>
        <v>0</v>
      </c>
      <c r="BP156" s="44">
        <f>IF(OR('Service Volumes 3'!BP4="",ISNUMBER('Service Volumes 3'!BP4)),0,1)</f>
        <v>0</v>
      </c>
      <c r="BQ156" s="44">
        <f>IF(OR('Service Volumes 3'!BQ4="",ISNUMBER('Service Volumes 3'!BQ4)),0,1)</f>
        <v>0</v>
      </c>
      <c r="BR156" s="44">
        <f>IF(OR('Service Volumes 3'!BR4="",ISNUMBER('Service Volumes 3'!BR4)),0,1)</f>
        <v>0</v>
      </c>
      <c r="BS156" s="44">
        <f>IF(OR('Service Volumes 3'!BS4="",ISNUMBER('Service Volumes 3'!BS4)),0,1)</f>
        <v>0</v>
      </c>
      <c r="BT156" s="44">
        <f>IF(OR('Service Volumes 3'!BT4="",ISNUMBER('Service Volumes 3'!BT4)),0,1)</f>
        <v>0</v>
      </c>
      <c r="BU156" s="44">
        <f>IF(OR('Service Volumes 3'!BU4="",ISNUMBER('Service Volumes 3'!BU4)),0,1)</f>
        <v>0</v>
      </c>
      <c r="BV156" s="44">
        <f>IF(OR('Service Volumes 3'!BV4="",ISNUMBER('Service Volumes 3'!BV4)),0,1)</f>
        <v>0</v>
      </c>
      <c r="BW156" s="44">
        <f>IF(OR('Service Volumes 3'!BW4="",ISNUMBER('Service Volumes 3'!BW4)),0,1)</f>
        <v>0</v>
      </c>
      <c r="BX156" s="44">
        <f>IF(OR('Service Volumes 3'!BX4="",ISNUMBER('Service Volumes 3'!BX4)),0,1)</f>
        <v>0</v>
      </c>
      <c r="BY156" s="44">
        <f>IF(OR('Service Volumes 3'!BY4="",ISNUMBER('Service Volumes 3'!BY4)),0,1)</f>
        <v>0</v>
      </c>
      <c r="BZ156" s="44">
        <f>IF(OR('Service Volumes 3'!BZ4="",ISNUMBER('Service Volumes 3'!BZ4)),0,1)</f>
        <v>0</v>
      </c>
      <c r="CA156" s="44">
        <f>IF(OR('Service Volumes 3'!CA4="",ISNUMBER('Service Volumes 3'!CA4)),0,1)</f>
        <v>0</v>
      </c>
      <c r="CB156" s="44">
        <f>IF(OR('Service Volumes 3'!CB4="",ISNUMBER('Service Volumes 3'!CB4)),0,1)</f>
        <v>0</v>
      </c>
      <c r="CC156" s="44">
        <f>IF(OR('Service Volumes 3'!CC4="",ISNUMBER('Service Volumes 3'!CC4)),0,1)</f>
        <v>0</v>
      </c>
      <c r="CD156" s="44">
        <f>IF(OR('Service Volumes 3'!CD4="",ISNUMBER('Service Volumes 3'!CD4)),0,1)</f>
        <v>0</v>
      </c>
      <c r="CE156" s="44">
        <f>IF(OR('Service Volumes 3'!CE4="",ISNUMBER('Service Volumes 3'!CE4)),0,1)</f>
        <v>0</v>
      </c>
      <c r="CF156" s="44">
        <f>IF(OR('Service Volumes 3'!CF4="",ISNUMBER('Service Volumes 3'!CF4)),0,1)</f>
        <v>0</v>
      </c>
      <c r="CG156" s="44">
        <f>IF(OR('Service Volumes 3'!CG4="",ISNUMBER('Service Volumes 3'!CG4)),0,1)</f>
        <v>0</v>
      </c>
      <c r="CH156" s="44">
        <f>IF(OR('Service Volumes 3'!CH4="",ISNUMBER('Service Volumes 3'!CH4)),0,1)</f>
        <v>0</v>
      </c>
      <c r="CI156" s="44">
        <f>IF(OR('Service Volumes 3'!CI4="",ISNUMBER('Service Volumes 3'!CI4)),0,1)</f>
        <v>0</v>
      </c>
      <c r="CJ156" s="44">
        <f>IF(OR('Service Volumes 3'!CJ4="",ISNUMBER('Service Volumes 3'!CJ4)),0,1)</f>
        <v>0</v>
      </c>
      <c r="CK156" s="44">
        <f>IF(OR('Service Volumes 3'!CK4="",ISNUMBER('Service Volumes 3'!CK4)),0,1)</f>
        <v>0</v>
      </c>
      <c r="CL156" s="44">
        <f>IF(OR('Service Volumes 3'!CL4="",ISNUMBER('Service Volumes 3'!CL4)),0,1)</f>
        <v>0</v>
      </c>
      <c r="CM156" s="44">
        <f>IF(OR('Service Volumes 3'!CM4="",ISNUMBER('Service Volumes 3'!CM4)),0,1)</f>
        <v>0</v>
      </c>
      <c r="CN156" s="44">
        <f>IF(OR('Service Volumes 3'!CN4="",ISNUMBER('Service Volumes 3'!CN4)),0,1)</f>
        <v>0</v>
      </c>
      <c r="CO156" s="44">
        <f>IF(OR('Service Volumes 3'!CO4="",ISNUMBER('Service Volumes 3'!CO4)),0,1)</f>
        <v>0</v>
      </c>
      <c r="CP156" s="44">
        <f>IF(OR('Service Volumes 3'!CP4="",ISNUMBER('Service Volumes 3'!CP4)),0,1)</f>
        <v>0</v>
      </c>
      <c r="CQ156" s="44">
        <f>IF(OR('Service Volumes 3'!CQ4="",ISNUMBER('Service Volumes 3'!CQ4)),0,1)</f>
        <v>0</v>
      </c>
      <c r="CR156" s="44">
        <f>IF(OR('Service Volumes 3'!CR4="",ISNUMBER('Service Volumes 3'!CR4)),0,1)</f>
        <v>0</v>
      </c>
      <c r="CS156" s="44">
        <f>IF(OR('Service Volumes 3'!CS4="",ISNUMBER('Service Volumes 3'!CS4)),0,1)</f>
        <v>0</v>
      </c>
      <c r="CT156" s="44">
        <f>IF(OR('Service Volumes 3'!CT4="",ISNUMBER('Service Volumes 3'!CT4)),0,1)</f>
        <v>0</v>
      </c>
      <c r="CU156" s="44">
        <f>IF(OR('Service Volumes 3'!CU4="",ISNUMBER('Service Volumes 3'!CU4)),0,1)</f>
        <v>0</v>
      </c>
      <c r="CV156" s="44">
        <f>IF(OR('Service Volumes 3'!CV4="",ISNUMBER('Service Volumes 3'!CV4)),0,1)</f>
        <v>0</v>
      </c>
      <c r="CW156" s="44">
        <f>IF(OR('Service Volumes 3'!CW4="",ISNUMBER('Service Volumes 3'!CW4)),0,1)</f>
        <v>0</v>
      </c>
      <c r="CX156" s="44">
        <f>IF(OR('Service Volumes 3'!CX4="",ISNUMBER('Service Volumes 3'!CX4)),0,1)</f>
        <v>0</v>
      </c>
      <c r="CY156" s="44">
        <f>IF(OR('Service Volumes 3'!CY4="",ISNUMBER('Service Volumes 3'!CY4)),0,1)</f>
        <v>0</v>
      </c>
      <c r="CZ156" s="44">
        <f>IF(OR('Service Volumes 3'!CZ4="",ISNUMBER('Service Volumes 3'!CZ4)),0,1)</f>
        <v>0</v>
      </c>
      <c r="DA156" s="44">
        <f>IF(OR('Service Volumes 3'!DA4="",ISNUMBER('Service Volumes 3'!DA4)),0,1)</f>
        <v>0</v>
      </c>
      <c r="DB156" s="44">
        <f>IF(OR('Service Volumes 3'!DB4="",ISNUMBER('Service Volumes 3'!DB4)),0,1)</f>
        <v>0</v>
      </c>
      <c r="DC156" s="44">
        <f>IF(OR('Service Volumes 3'!DC4="",ISNUMBER('Service Volumes 3'!DC4)),0,1)</f>
        <v>0</v>
      </c>
      <c r="DD156" s="44">
        <f>IF(OR('Service Volumes 3'!DD4="",ISNUMBER('Service Volumes 3'!DD4)),0,1)</f>
        <v>0</v>
      </c>
      <c r="DE156" s="44">
        <f>IF(OR('Service Volumes 3'!DE4="",ISNUMBER('Service Volumes 3'!DE4)),0,1)</f>
        <v>0</v>
      </c>
      <c r="DF156" s="44">
        <f>IF(OR('Service Volumes 3'!DF4="",ISNUMBER('Service Volumes 3'!DF4)),0,1)</f>
        <v>0</v>
      </c>
      <c r="DG156" s="44">
        <f>IF(OR('Service Volumes 3'!DG4="",ISNUMBER('Service Volumes 3'!DG4)),0,1)</f>
        <v>0</v>
      </c>
      <c r="DH156" s="44">
        <f>IF(OR('Service Volumes 3'!DH4="",ISNUMBER('Service Volumes 3'!DH4)),0,1)</f>
        <v>0</v>
      </c>
      <c r="DI156" s="44">
        <f>IF(OR('Service Volumes 3'!DI4="",ISNUMBER('Service Volumes 3'!DI4)),0,1)</f>
        <v>0</v>
      </c>
      <c r="DJ156" s="44">
        <f>IF(OR('Service Volumes 3'!DJ4="",ISNUMBER('Service Volumes 3'!DJ4)),0,1)</f>
        <v>0</v>
      </c>
      <c r="DK156" s="44">
        <f>IF(OR('Service Volumes 3'!DK4="",ISNUMBER('Service Volumes 3'!DK4)),0,1)</f>
        <v>0</v>
      </c>
      <c r="DL156" s="44">
        <f>IF(OR('Service Volumes 3'!DL4="",ISNUMBER('Service Volumes 3'!DL4)),0,1)</f>
        <v>0</v>
      </c>
      <c r="DM156" s="44">
        <f>IF(OR('Service Volumes 3'!DM4="",ISNUMBER('Service Volumes 3'!DM4)),0,1)</f>
        <v>0</v>
      </c>
      <c r="DN156" s="44">
        <f>IF(OR('Service Volumes 3'!DN4="",ISNUMBER('Service Volumes 3'!DN4)),0,1)</f>
        <v>0</v>
      </c>
      <c r="DO156" s="44">
        <f>IF(OR('Service Volumes 3'!DO4="",ISNUMBER('Service Volumes 3'!DO4)),0,1)</f>
        <v>0</v>
      </c>
      <c r="DP156" s="44">
        <f>IF(OR('Service Volumes 3'!DP4="",ISNUMBER('Service Volumes 3'!DP4)),0,1)</f>
        <v>0</v>
      </c>
      <c r="DQ156" s="44">
        <f>IF(OR('Service Volumes 3'!DQ4="",ISNUMBER('Service Volumes 3'!DQ4)),0,1)</f>
        <v>0</v>
      </c>
      <c r="DR156" s="44">
        <f>IF(OR('Service Volumes 3'!DR4="",ISNUMBER('Service Volumes 3'!DR4)),0,1)</f>
        <v>0</v>
      </c>
      <c r="DS156" s="44">
        <f>IF(OR('Service Volumes 3'!DS4="",ISNUMBER('Service Volumes 3'!DS4)),0,1)</f>
        <v>0</v>
      </c>
      <c r="DT156" s="44">
        <f>IF(OR('Service Volumes 3'!DT4="",ISNUMBER('Service Volumes 3'!DT4)),0,1)</f>
        <v>0</v>
      </c>
      <c r="DU156" s="44">
        <f>IF(OR('Service Volumes 3'!DU4="",ISNUMBER('Service Volumes 3'!DU4)),0,1)</f>
        <v>0</v>
      </c>
      <c r="DV156" s="44">
        <f>IF(OR('Service Volumes 3'!DV4="",ISNUMBER('Service Volumes 3'!DV4)),0,1)</f>
        <v>0</v>
      </c>
      <c r="DW156" s="44">
        <f>IF(OR('Service Volumes 3'!DW4="",ISNUMBER('Service Volumes 3'!DW4)),0,1)</f>
        <v>0</v>
      </c>
      <c r="DX156" s="44">
        <f>IF(OR('Service Volumes 3'!DX4="",ISNUMBER('Service Volumes 3'!DX4)),0,1)</f>
        <v>0</v>
      </c>
      <c r="DY156" s="44">
        <f>IF(OR('Service Volumes 3'!DY4="",ISNUMBER('Service Volumes 3'!DY4)),0,1)</f>
        <v>0</v>
      </c>
      <c r="DZ156" s="44">
        <f>IF(OR('Service Volumes 3'!DZ4="",ISNUMBER('Service Volumes 3'!DZ4)),0,1)</f>
        <v>0</v>
      </c>
      <c r="EA156" s="44">
        <f>IF(OR('Service Volumes 3'!EA4="",ISNUMBER('Service Volumes 3'!EA4)),0,1)</f>
        <v>0</v>
      </c>
      <c r="EB156" s="44">
        <f>IF(OR('Service Volumes 3'!EB4="",ISNUMBER('Service Volumes 3'!EB4)),0,1)</f>
        <v>0</v>
      </c>
      <c r="EC156" s="44">
        <f>IF(OR('Service Volumes 3'!EC4="",ISNUMBER('Service Volumes 3'!EC4)),0,1)</f>
        <v>0</v>
      </c>
      <c r="ED156" s="44">
        <f>IF(OR('Service Volumes 3'!ED4="",ISNUMBER('Service Volumes 3'!ED4)),0,1)</f>
        <v>0</v>
      </c>
      <c r="EE156" s="44">
        <f>IF(OR('Service Volumes 3'!EE4="",ISNUMBER('Service Volumes 3'!EE4)),0,1)</f>
        <v>0</v>
      </c>
      <c r="EF156" s="44">
        <f>IF(OR('Service Volumes 3'!EF4="",ISNUMBER('Service Volumes 3'!EF4)),0,1)</f>
        <v>0</v>
      </c>
      <c r="EG156" s="44">
        <f>IF(OR('Service Volumes 3'!EG4="",ISNUMBER('Service Volumes 3'!EG4)),0,1)</f>
        <v>0</v>
      </c>
      <c r="EH156" s="44">
        <f>IF(OR('Service Volumes 3'!EH4="",ISNUMBER('Service Volumes 3'!EH4)),0,1)</f>
        <v>0</v>
      </c>
      <c r="EI156" s="44">
        <f>IF(OR('Service Volumes 3'!EI4="",ISNUMBER('Service Volumes 3'!EI4)),0,1)</f>
        <v>0</v>
      </c>
      <c r="EJ156" s="44">
        <f>IF(OR('Service Volumes 3'!EJ4="",ISNUMBER('Service Volumes 3'!EJ4)),0,1)</f>
        <v>0</v>
      </c>
      <c r="EK156" s="44">
        <f>IF(OR('Service Volumes 3'!EK4="",ISNUMBER('Service Volumes 3'!EK4)),0,1)</f>
        <v>0</v>
      </c>
      <c r="EL156" s="44">
        <f>IF(OR('Service Volumes 3'!EL4="",ISNUMBER('Service Volumes 3'!EL4)),0,1)</f>
        <v>0</v>
      </c>
      <c r="EM156" s="44">
        <f>IF(OR('Service Volumes 3'!EM4="",ISNUMBER('Service Volumes 3'!EM4)),0,1)</f>
        <v>0</v>
      </c>
      <c r="EN156" s="44">
        <f>IF(OR('Service Volumes 3'!EN4="",ISNUMBER('Service Volumes 3'!EN4)),0,1)</f>
        <v>0</v>
      </c>
      <c r="EO156" s="44">
        <f>IF(OR('Service Volumes 3'!EO4="",ISNUMBER('Service Volumes 3'!EO4)),0,1)</f>
        <v>0</v>
      </c>
      <c r="EP156" s="44">
        <f>IF(OR('Service Volumes 3'!EP4="",ISNUMBER('Service Volumes 3'!EP4)),0,1)</f>
        <v>0</v>
      </c>
      <c r="EQ156" s="44">
        <f>IF(OR('Service Volumes 3'!EQ4="",ISNUMBER('Service Volumes 3'!EQ4)),0,1)</f>
        <v>0</v>
      </c>
      <c r="ER156" s="44">
        <f>IF(OR('Service Volumes 3'!ER4="",ISNUMBER('Service Volumes 3'!ER4)),0,1)</f>
        <v>0</v>
      </c>
      <c r="ES156" s="44">
        <f>IF(OR('Service Volumes 3'!ES4="",ISNUMBER('Service Volumes 3'!ES4)),0,1)</f>
        <v>0</v>
      </c>
      <c r="ET156" s="44">
        <f>IF(OR('Service Volumes 3'!ET4="",ISNUMBER('Service Volumes 3'!ET4)),0,1)</f>
        <v>0</v>
      </c>
      <c r="EU156" s="44">
        <f>IF(OR('Service Volumes 3'!EU4="",ISNUMBER('Service Volumes 3'!EU4)),0,1)</f>
        <v>0</v>
      </c>
      <c r="EV156" s="44">
        <f>IF(OR('Service Volumes 3'!EV4="",ISNUMBER('Service Volumes 3'!EV4)),0,1)</f>
        <v>0</v>
      </c>
      <c r="EW156" s="44">
        <f>IF(OR('Service Volumes 3'!EW4="",ISNUMBER('Service Volumes 3'!EW4)),0,1)</f>
        <v>0</v>
      </c>
      <c r="EX156" s="44">
        <f>IF(OR('Service Volumes 3'!EX4="",ISNUMBER('Service Volumes 3'!EX4)),0,1)</f>
        <v>0</v>
      </c>
      <c r="EY156" s="44">
        <f>IF(OR('Service Volumes 3'!EY4="",ISNUMBER('Service Volumes 3'!EY4)),0,1)</f>
        <v>0</v>
      </c>
      <c r="EZ156" s="44">
        <f>IF(OR('Service Volumes 3'!EZ4="",ISNUMBER('Service Volumes 3'!EZ4)),0,1)</f>
        <v>0</v>
      </c>
      <c r="FA156" s="44">
        <f>IF(OR('Service Volumes 3'!FA4="",ISNUMBER('Service Volumes 3'!FA4)),0,1)</f>
        <v>0</v>
      </c>
      <c r="FB156" s="44">
        <f>IF(OR('Service Volumes 3'!FB4="",ISNUMBER('Service Volumes 3'!FB4)),0,1)</f>
        <v>0</v>
      </c>
      <c r="FC156" s="44">
        <f>IF(OR('Service Volumes 3'!FC4="",ISNUMBER('Service Volumes 3'!FC4)),0,1)</f>
        <v>0</v>
      </c>
      <c r="FD156" s="44">
        <f>IF(OR('Service Volumes 3'!FD4="",ISNUMBER('Service Volumes 3'!FD4)),0,1)</f>
        <v>0</v>
      </c>
      <c r="FE156" s="44">
        <f>IF(OR('Service Volumes 3'!FE4="",ISNUMBER('Service Volumes 3'!FE4)),0,1)</f>
        <v>0</v>
      </c>
      <c r="FF156" s="44">
        <f>IF(OR('Service Volumes 3'!FF4="",ISNUMBER('Service Volumes 3'!FF4)),0,1)</f>
        <v>0</v>
      </c>
      <c r="FG156" s="44">
        <f>IF(OR('Service Volumes 3'!FG4="",ISNUMBER('Service Volumes 3'!FG4)),0,1)</f>
        <v>0</v>
      </c>
      <c r="FH156" s="44">
        <f>IF(OR('Service Volumes 3'!FH4="",ISNUMBER('Service Volumes 3'!FH4)),0,1)</f>
        <v>0</v>
      </c>
      <c r="FI156" s="44">
        <f>IF(OR('Service Volumes 3'!FI4="",ISNUMBER('Service Volumes 3'!FI4)),0,1)</f>
        <v>0</v>
      </c>
      <c r="FJ156" s="44">
        <f>IF(OR('Service Volumes 3'!FJ4="",ISNUMBER('Service Volumes 3'!FJ4)),0,1)</f>
        <v>0</v>
      </c>
      <c r="FK156" s="44">
        <f>IF(OR('Service Volumes 3'!FK4="",ISNUMBER('Service Volumes 3'!FK4)),0,1)</f>
        <v>0</v>
      </c>
      <c r="FL156" s="44">
        <f>IF(OR('Service Volumes 3'!FL4="",ISNUMBER('Service Volumes 3'!FL4)),0,1)</f>
        <v>0</v>
      </c>
      <c r="FM156" s="44">
        <f>IF(OR('Service Volumes 3'!FM4="",ISNUMBER('Service Volumes 3'!FM4)),0,1)</f>
        <v>0</v>
      </c>
      <c r="FN156" s="44">
        <f>IF(OR('Service Volumes 3'!FN4="",ISNUMBER('Service Volumes 3'!FN4)),0,1)</f>
        <v>0</v>
      </c>
      <c r="FO156" s="44">
        <f>IF(OR('Service Volumes 3'!FO4="",ISNUMBER('Service Volumes 3'!FO4)),0,1)</f>
        <v>0</v>
      </c>
      <c r="FP156" s="44">
        <f>IF(OR('Service Volumes 3'!FP4="",ISNUMBER('Service Volumes 3'!FP4)),0,1)</f>
        <v>0</v>
      </c>
      <c r="FQ156" s="44">
        <f>IF(OR('Service Volumes 3'!FQ4="",ISNUMBER('Service Volumes 3'!FQ4)),0,1)</f>
        <v>0</v>
      </c>
      <c r="FR156" s="44">
        <f>IF(OR('Service Volumes 3'!FR4="",ISNUMBER('Service Volumes 3'!FR4)),0,1)</f>
        <v>0</v>
      </c>
      <c r="FS156" s="44">
        <f>IF(OR('Service Volumes 3'!FS4="",ISNUMBER('Service Volumes 3'!FS4)),0,1)</f>
        <v>0</v>
      </c>
      <c r="FT156" s="44">
        <f>IF(OR('Service Volumes 3'!FT4="",ISNUMBER('Service Volumes 3'!FT4)),0,1)</f>
        <v>0</v>
      </c>
      <c r="FU156" s="44">
        <f>IF(OR('Service Volumes 3'!FU4="",ISNUMBER('Service Volumes 3'!FU4)),0,1)</f>
        <v>0</v>
      </c>
      <c r="FV156" s="44">
        <f>IF(OR('Service Volumes 3'!FV4="",ISNUMBER('Service Volumes 3'!FV4)),0,1)</f>
        <v>0</v>
      </c>
      <c r="FW156" s="44">
        <f>IF(OR('Service Volumes 3'!FW4="",ISNUMBER('Service Volumes 3'!FW4)),0,1)</f>
        <v>0</v>
      </c>
      <c r="FX156" s="44">
        <f>IF(OR('Service Volumes 3'!FX4="",ISNUMBER('Service Volumes 3'!FX4)),0,1)</f>
        <v>0</v>
      </c>
      <c r="FY156" s="44">
        <f>IF(OR('Service Volumes 3'!FY4="",ISNUMBER('Service Volumes 3'!FY4)),0,1)</f>
        <v>0</v>
      </c>
      <c r="FZ156" s="44">
        <f>IF(OR('Service Volumes 3'!FZ4="",ISNUMBER('Service Volumes 3'!FZ4)),0,1)</f>
        <v>0</v>
      </c>
      <c r="GA156" s="44">
        <f>IF(OR('Service Volumes 3'!GA4="",ISNUMBER('Service Volumes 3'!GA4)),0,1)</f>
        <v>0</v>
      </c>
      <c r="GB156" s="44">
        <f>IF(OR('Service Volumes 3'!GB4="",ISNUMBER('Service Volumes 3'!GB4)),0,1)</f>
        <v>0</v>
      </c>
      <c r="GC156" s="44">
        <f>IF(OR('Service Volumes 3'!GC4="",ISNUMBER('Service Volumes 3'!GC4)),0,1)</f>
        <v>0</v>
      </c>
      <c r="GD156" s="44">
        <f>IF(OR('Service Volumes 3'!GD4="",ISNUMBER('Service Volumes 3'!GD4)),0,1)</f>
        <v>0</v>
      </c>
      <c r="GE156" s="44">
        <f>IF(OR('Service Volumes 3'!GE4="",ISNUMBER('Service Volumes 3'!GE4)),0,1)</f>
        <v>0</v>
      </c>
      <c r="GF156" s="44">
        <f>IF(OR('Service Volumes 3'!GF4="",ISNUMBER('Service Volumes 3'!GF4)),0,1)</f>
        <v>0</v>
      </c>
      <c r="GG156" s="44">
        <f>IF(OR('Service Volumes 3'!GG4="",ISNUMBER('Service Volumes 3'!GG4)),0,1)</f>
        <v>0</v>
      </c>
      <c r="GH156" s="44">
        <f>IF(OR('Service Volumes 3'!GH4="",ISNUMBER('Service Volumes 3'!GH4)),0,1)</f>
        <v>0</v>
      </c>
      <c r="GI156" s="44">
        <f>IF(OR('Service Volumes 3'!GI4="",ISNUMBER('Service Volumes 3'!GI4)),0,1)</f>
        <v>0</v>
      </c>
      <c r="GJ156" s="44">
        <f>IF(OR('Service Volumes 3'!GJ4="",ISNUMBER('Service Volumes 3'!GJ4)),0,1)</f>
        <v>0</v>
      </c>
      <c r="GK156" s="44">
        <f>IF(OR('Service Volumes 3'!GK4="",ISNUMBER('Service Volumes 3'!GK4)),0,1)</f>
        <v>0</v>
      </c>
      <c r="GL156" s="44">
        <f>IF(OR('Service Volumes 3'!GL4="",ISNUMBER('Service Volumes 3'!GL4)),0,1)</f>
        <v>0</v>
      </c>
      <c r="GM156" s="44">
        <f>IF(OR('Service Volumes 3'!GM4="",ISNUMBER('Service Volumes 3'!GM4)),0,1)</f>
        <v>0</v>
      </c>
      <c r="GN156" s="44">
        <f>IF(OR('Service Volumes 3'!GN4="",ISNUMBER('Service Volumes 3'!GN4)),0,1)</f>
        <v>0</v>
      </c>
      <c r="GO156" s="44">
        <f>IF(OR('Service Volumes 3'!GO4="",ISNUMBER('Service Volumes 3'!GO4)),0,1)</f>
        <v>0</v>
      </c>
      <c r="GP156" s="44">
        <f>IF(OR('Service Volumes 3'!GP4="",ISNUMBER('Service Volumes 3'!GP4)),0,1)</f>
        <v>0</v>
      </c>
      <c r="GQ156" s="44">
        <f>IF(OR('Service Volumes 3'!GQ4="",ISNUMBER('Service Volumes 3'!GQ4)),0,1)</f>
        <v>0</v>
      </c>
      <c r="GR156" s="44">
        <f>IF(OR('Service Volumes 3'!GR4="",ISNUMBER('Service Volumes 3'!GR4)),0,1)</f>
        <v>0</v>
      </c>
      <c r="GS156" s="44">
        <f>IF(OR('Service Volumes 3'!GS4="",ISNUMBER('Service Volumes 3'!GS4)),0,1)</f>
        <v>0</v>
      </c>
      <c r="GT156" s="44">
        <f>IF(OR('Service Volumes 3'!GT4="",ISNUMBER('Service Volumes 3'!GT4)),0,1)</f>
        <v>0</v>
      </c>
      <c r="GU156" s="44">
        <f>IF(OR('Service Volumes 3'!GU4="",ISNUMBER('Service Volumes 3'!GU4)),0,1)</f>
        <v>0</v>
      </c>
      <c r="GV156" s="44">
        <f>IF(OR('Service Volumes 3'!GV4="",ISNUMBER('Service Volumes 3'!GV4)),0,1)</f>
        <v>0</v>
      </c>
      <c r="GW156" s="44">
        <f>IF(OR('Service Volumes 3'!GW4="",ISNUMBER('Service Volumes 3'!GW4)),0,1)</f>
        <v>0</v>
      </c>
      <c r="GX156" s="44">
        <f>IF(OR('Service Volumes 3'!GX4="",ISNUMBER('Service Volumes 3'!GX4)),0,1)</f>
        <v>0</v>
      </c>
      <c r="GY156" s="44">
        <f>IF(OR('Service Volumes 3'!GY4="",ISNUMBER('Service Volumes 3'!GY4)),0,1)</f>
        <v>0</v>
      </c>
      <c r="GZ156" s="44">
        <f>IF(OR('Service Volumes 3'!GZ4="",ISNUMBER('Service Volumes 3'!GZ4)),0,1)</f>
        <v>0</v>
      </c>
      <c r="HA156" s="44">
        <f>IF(OR('Service Volumes 3'!HA4="",ISNUMBER('Service Volumes 3'!HA4)),0,1)</f>
        <v>0</v>
      </c>
      <c r="HB156" s="44">
        <f>IF(OR('Service Volumes 3'!HB4="",ISNUMBER('Service Volumes 3'!HB4)),0,1)</f>
        <v>0</v>
      </c>
      <c r="HC156" s="44">
        <f>IF(OR('Service Volumes 3'!HC4="",ISNUMBER('Service Volumes 3'!HC4)),0,1)</f>
        <v>0</v>
      </c>
      <c r="HD156" s="44">
        <f>IF(OR('Service Volumes 3'!HD4="",ISNUMBER('Service Volumes 3'!HD4)),0,1)</f>
        <v>0</v>
      </c>
      <c r="HE156" s="44">
        <f>IF(OR('Service Volumes 3'!HE4="",ISNUMBER('Service Volumes 3'!HE4)),0,1)</f>
        <v>0</v>
      </c>
      <c r="HF156" s="44">
        <f>IF(OR('Service Volumes 3'!HF4="",ISNUMBER('Service Volumes 3'!HF4)),0,1)</f>
        <v>0</v>
      </c>
      <c r="HG156" s="44">
        <f>IF(OR('Service Volumes 3'!HG4="",ISNUMBER('Service Volumes 3'!HG4)),0,1)</f>
        <v>0</v>
      </c>
      <c r="HH156" s="44">
        <f>IF(OR('Service Volumes 3'!HH4="",ISNUMBER('Service Volumes 3'!HH4)),0,1)</f>
        <v>0</v>
      </c>
      <c r="HI156" s="44">
        <f>IF(OR('Service Volumes 3'!HI4="",ISNUMBER('Service Volumes 3'!HI4)),0,1)</f>
        <v>0</v>
      </c>
      <c r="HJ156" s="44">
        <f>IF(OR('Service Volumes 3'!HJ4="",ISNUMBER('Service Volumes 3'!HJ4)),0,1)</f>
        <v>0</v>
      </c>
      <c r="HK156" s="44">
        <f>IF(OR('Service Volumes 3'!HK4="",ISNUMBER('Service Volumes 3'!HK4)),0,1)</f>
        <v>0</v>
      </c>
      <c r="HL156" s="44">
        <f>IF(OR('Service Volumes 3'!HL4="",ISNUMBER('Service Volumes 3'!HL4)),0,1)</f>
        <v>0</v>
      </c>
      <c r="HM156" s="44">
        <f>IF(OR('Service Volumes 3'!HM4="",ISNUMBER('Service Volumes 3'!HM4)),0,1)</f>
        <v>0</v>
      </c>
      <c r="HN156" s="44">
        <f>IF(OR('Service Volumes 3'!HN4="",ISNUMBER('Service Volumes 3'!HN4)),0,1)</f>
        <v>0</v>
      </c>
      <c r="HO156" s="44">
        <f>IF(OR('Service Volumes 3'!HO4="",ISNUMBER('Service Volumes 3'!HO4)),0,1)</f>
        <v>0</v>
      </c>
      <c r="HP156" s="44">
        <f>IF(OR('Service Volumes 3'!HP4="",ISNUMBER('Service Volumes 3'!HP4)),0,1)</f>
        <v>0</v>
      </c>
      <c r="HQ156" s="44">
        <f>IF(OR('Service Volumes 3'!HQ4="",ISNUMBER('Service Volumes 3'!HQ4)),0,1)</f>
        <v>0</v>
      </c>
      <c r="HR156" s="44">
        <f>IF(OR('Service Volumes 3'!HR4="",ISNUMBER('Service Volumes 3'!HR4)),0,1)</f>
        <v>0</v>
      </c>
      <c r="HS156" s="44">
        <f>IF(OR('Service Volumes 3'!HS4="",ISNUMBER('Service Volumes 3'!HS4)),0,1)</f>
        <v>0</v>
      </c>
      <c r="HT156" s="44">
        <f>IF(OR('Service Volumes 3'!HT4="",ISNUMBER('Service Volumes 3'!HT4)),0,1)</f>
        <v>0</v>
      </c>
      <c r="HU156" s="44">
        <f>IF(OR('Service Volumes 3'!HU4="",ISNUMBER('Service Volumes 3'!HU4)),0,1)</f>
        <v>0</v>
      </c>
      <c r="HV156" s="44">
        <f>IF(OR('Service Volumes 3'!HV4="",ISNUMBER('Service Volumes 3'!HV4)),0,1)</f>
        <v>0</v>
      </c>
      <c r="HW156" s="44">
        <f>IF(OR('Service Volumes 3'!HW4="",ISNUMBER('Service Volumes 3'!HW4)),0,1)</f>
        <v>0</v>
      </c>
      <c r="HX156" s="44">
        <f>IF(OR('Service Volumes 3'!HX4="",ISNUMBER('Service Volumes 3'!HX4)),0,1)</f>
        <v>0</v>
      </c>
      <c r="HY156" s="44">
        <f>IF(OR('Service Volumes 3'!HY4="",ISNUMBER('Service Volumes 3'!HY4)),0,1)</f>
        <v>0</v>
      </c>
      <c r="HZ156" s="44">
        <f>IF(OR('Service Volumes 3'!HZ4="",ISNUMBER('Service Volumes 3'!HZ4)),0,1)</f>
        <v>0</v>
      </c>
      <c r="IA156" s="44">
        <f>IF(OR('Service Volumes 3'!IA4="",ISNUMBER('Service Volumes 3'!IA4)),0,1)</f>
        <v>0</v>
      </c>
      <c r="IB156" s="44">
        <f>IF(OR('Service Volumes 3'!IB4="",ISNUMBER('Service Volumes 3'!IB4)),0,1)</f>
        <v>0</v>
      </c>
      <c r="IC156" s="44">
        <f>IF(OR('Service Volumes 3'!IC4="",ISNUMBER('Service Volumes 3'!IC4)),0,1)</f>
        <v>0</v>
      </c>
      <c r="ID156" s="44">
        <f>IF(OR('Service Volumes 3'!ID4="",ISNUMBER('Service Volumes 3'!ID4)),0,1)</f>
        <v>0</v>
      </c>
      <c r="IE156" s="44">
        <f>IF(OR('Service Volumes 3'!IE4="",ISNUMBER('Service Volumes 3'!IE4)),0,1)</f>
        <v>0</v>
      </c>
      <c r="IF156" s="44">
        <f>IF(OR('Service Volumes 3'!IF4="",ISNUMBER('Service Volumes 3'!IF4)),0,1)</f>
        <v>0</v>
      </c>
      <c r="IG156" s="44">
        <f>IF(OR('Service Volumes 3'!IG4="",ISNUMBER('Service Volumes 3'!IG4)),0,1)</f>
        <v>0</v>
      </c>
      <c r="IH156" s="44">
        <f>IF(OR('Service Volumes 3'!IH4="",ISNUMBER('Service Volumes 3'!IH4)),0,1)</f>
        <v>0</v>
      </c>
      <c r="II156" s="44">
        <f>IF(OR('Service Volumes 3'!II4="",ISNUMBER('Service Volumes 3'!II4)),0,1)</f>
        <v>0</v>
      </c>
      <c r="IJ156" s="44">
        <f>IF(OR('Service Volumes 3'!IJ4="",ISNUMBER('Service Volumes 3'!IJ4)),0,1)</f>
        <v>0</v>
      </c>
      <c r="IK156" s="44">
        <f>IF(OR('Service Volumes 3'!IK4="",ISNUMBER('Service Volumes 3'!IK4)),0,1)</f>
        <v>0</v>
      </c>
      <c r="IL156" s="44">
        <f>IF(OR('Service Volumes 3'!IL4="",ISNUMBER('Service Volumes 3'!IL4)),0,1)</f>
        <v>0</v>
      </c>
      <c r="IM156" s="44">
        <f>IF(OR('Service Volumes 3'!IM4="",ISNUMBER('Service Volumes 3'!IM4)),0,1)</f>
        <v>0</v>
      </c>
      <c r="IN156" s="44">
        <f>IF(OR('Service Volumes 3'!IN4="",ISNUMBER('Service Volumes 3'!IN4)),0,1)</f>
        <v>0</v>
      </c>
      <c r="IO156" s="44">
        <f>IF(OR('Service Volumes 3'!IO4="",ISNUMBER('Service Volumes 3'!IO4)),0,1)</f>
        <v>0</v>
      </c>
      <c r="IP156" s="44">
        <f>IF(OR('Service Volumes 3'!IP4="",ISNUMBER('Service Volumes 3'!IP4)),0,1)</f>
        <v>0</v>
      </c>
      <c r="IQ156" s="44">
        <f>IF(OR('Service Volumes 3'!IQ4="",ISNUMBER('Service Volumes 3'!IQ4)),0,1)</f>
        <v>0</v>
      </c>
      <c r="IR156" s="44">
        <f>IF(OR('Service Volumes 3'!IR4="",ISNUMBER('Service Volumes 3'!IR4)),0,1)</f>
        <v>0</v>
      </c>
      <c r="IS156" s="44">
        <f>IF(OR('Service Volumes 3'!IS4="",ISNUMBER('Service Volumes 3'!IS4)),0,1)</f>
        <v>0</v>
      </c>
      <c r="IT156" s="44">
        <f>IF(OR('Service Volumes 3'!IT4="",ISNUMBER('Service Volumes 3'!IT4)),0,1)</f>
        <v>0</v>
      </c>
      <c r="IU156" s="44">
        <f>IF(OR('Service Volumes 3'!IU4="",ISNUMBER('Service Volumes 3'!IU4)),0,1)</f>
        <v>0</v>
      </c>
      <c r="IV156" s="44">
        <f>IF(OR('Service Volumes 3'!IV4="",ISNUMBER('Service Volumes 3'!IV4)),0,1)</f>
        <v>0</v>
      </c>
      <c r="IW156" s="44">
        <f>IF(OR('Service Volumes 3'!IW4="",ISNUMBER('Service Volumes 3'!IW4)),0,1)</f>
        <v>0</v>
      </c>
      <c r="IX156" s="44">
        <f>IF(OR('Service Volumes 3'!IX4="",ISNUMBER('Service Volumes 3'!IX4)),0,1)</f>
        <v>0</v>
      </c>
      <c r="IY156" s="44">
        <f>IF(OR('Service Volumes 3'!IY4="",ISNUMBER('Service Volumes 3'!IY4)),0,1)</f>
        <v>0</v>
      </c>
      <c r="IZ156" s="44">
        <f>IF(OR('Service Volumes 3'!IZ4="",ISNUMBER('Service Volumes 3'!IZ4)),0,1)</f>
        <v>0</v>
      </c>
      <c r="JA156" s="44">
        <f>IF(OR('Service Volumes 3'!JA4="",ISNUMBER('Service Volumes 3'!JA4)),0,1)</f>
        <v>0</v>
      </c>
      <c r="JB156" s="44">
        <f>IF(OR('Service Volumes 3'!JB4="",ISNUMBER('Service Volumes 3'!JB4)),0,1)</f>
        <v>0</v>
      </c>
      <c r="JC156" s="44">
        <f>IF(OR('Service Volumes 3'!JC4="",ISNUMBER('Service Volumes 3'!JC4)),0,1)</f>
        <v>0</v>
      </c>
      <c r="JD156" s="44">
        <f>IF(OR('Service Volumes 3'!JD4="",ISNUMBER('Service Volumes 3'!JD4)),0,1)</f>
        <v>0</v>
      </c>
      <c r="JE156" s="44">
        <f>IF(OR('Service Volumes 3'!JE4="",ISNUMBER('Service Volumes 3'!JE4)),0,1)</f>
        <v>0</v>
      </c>
      <c r="JF156" s="44">
        <f>IF(OR('Service Volumes 3'!JF4="",ISNUMBER('Service Volumes 3'!JF4)),0,1)</f>
        <v>0</v>
      </c>
      <c r="JG156" s="44">
        <f>IF(OR('Service Volumes 3'!JG4="",ISNUMBER('Service Volumes 3'!JG4)),0,1)</f>
        <v>0</v>
      </c>
      <c r="JH156" s="44">
        <f>IF(OR('Service Volumes 3'!JH4="",ISNUMBER('Service Volumes 3'!JH4)),0,1)</f>
        <v>0</v>
      </c>
      <c r="JI156" s="44">
        <f>IF(OR('Service Volumes 3'!JI4="",ISNUMBER('Service Volumes 3'!JI4)),0,1)</f>
        <v>0</v>
      </c>
      <c r="JJ156" s="44">
        <f>IF(OR('Service Volumes 3'!JJ4="",ISNUMBER('Service Volumes 3'!JJ4)),0,1)</f>
        <v>0</v>
      </c>
      <c r="JK156" s="44">
        <f>IF(OR('Service Volumes 3'!JK4="",ISNUMBER('Service Volumes 3'!JK4)),0,1)</f>
        <v>0</v>
      </c>
      <c r="JL156" s="44">
        <f>IF(OR('Service Volumes 3'!JL4="",ISNUMBER('Service Volumes 3'!JL4)),0,1)</f>
        <v>0</v>
      </c>
      <c r="JM156" s="44">
        <f>IF(OR('Service Volumes 3'!JM4="",ISNUMBER('Service Volumes 3'!JM4)),0,1)</f>
        <v>0</v>
      </c>
      <c r="JN156" s="44">
        <f>IF(OR('Service Volumes 3'!JN4="",ISNUMBER('Service Volumes 3'!JN4)),0,1)</f>
        <v>0</v>
      </c>
      <c r="JO156" s="44">
        <f>IF(OR('Service Volumes 3'!JO4="",ISNUMBER('Service Volumes 3'!JO4)),0,1)</f>
        <v>0</v>
      </c>
      <c r="JP156" s="44">
        <f>IF(OR('Service Volumes 3'!JP4="",ISNUMBER('Service Volumes 3'!JP4)),0,1)</f>
        <v>0</v>
      </c>
      <c r="JQ156" s="44">
        <f>IF(OR('Service Volumes 3'!JQ4="",ISNUMBER('Service Volumes 3'!JQ4)),0,1)</f>
        <v>0</v>
      </c>
      <c r="JR156" s="44">
        <f>IF(OR('Service Volumes 3'!JR4="",ISNUMBER('Service Volumes 3'!JR4)),0,1)</f>
        <v>0</v>
      </c>
      <c r="JS156" s="44">
        <f>IF(OR('Service Volumes 3'!JS4="",ISNUMBER('Service Volumes 3'!JS4)),0,1)</f>
        <v>0</v>
      </c>
      <c r="JT156" s="44">
        <f>IF(OR('Service Volumes 3'!JT4="",ISNUMBER('Service Volumes 3'!JT4)),0,1)</f>
        <v>0</v>
      </c>
      <c r="JU156" s="44">
        <f>IF(OR('Service Volumes 3'!JU4="",ISNUMBER('Service Volumes 3'!JU4)),0,1)</f>
        <v>0</v>
      </c>
      <c r="JV156" s="44">
        <f>IF(OR('Service Volumes 3'!JV4="",ISNUMBER('Service Volumes 3'!JV4)),0,1)</f>
        <v>0</v>
      </c>
      <c r="JW156" s="44">
        <f>IF(OR('Service Volumes 3'!JW4="",ISNUMBER('Service Volumes 3'!JW4)),0,1)</f>
        <v>0</v>
      </c>
      <c r="JX156" s="44">
        <f>IF(OR('Service Volumes 3'!JX4="",ISNUMBER('Service Volumes 3'!JX4)),0,1)</f>
        <v>0</v>
      </c>
      <c r="JY156" s="44">
        <f>IF(OR('Service Volumes 3'!JY4="",ISNUMBER('Service Volumes 3'!JY4)),0,1)</f>
        <v>0</v>
      </c>
      <c r="JZ156" s="44">
        <f>IF(OR('Service Volumes 3'!JZ4="",ISNUMBER('Service Volumes 3'!JZ4)),0,1)</f>
        <v>0</v>
      </c>
      <c r="KA156" s="44">
        <f>IF(OR('Service Volumes 3'!KA4="",ISNUMBER('Service Volumes 3'!KA4)),0,1)</f>
        <v>0</v>
      </c>
      <c r="KB156" s="44">
        <f>IF(OR('Service Volumes 3'!KB4="",ISNUMBER('Service Volumes 3'!KB4)),0,1)</f>
        <v>0</v>
      </c>
      <c r="KC156" s="44">
        <f>IF(OR('Service Volumes 3'!KC4="",ISNUMBER('Service Volumes 3'!KC4)),0,1)</f>
        <v>0</v>
      </c>
      <c r="KD156" s="44">
        <f>IF(OR('Service Volumes 3'!KD4="",ISNUMBER('Service Volumes 3'!KD4)),0,1)</f>
        <v>0</v>
      </c>
      <c r="KE156" s="44">
        <f>IF(OR('Service Volumes 3'!KE4="",ISNUMBER('Service Volumes 3'!KE4)),0,1)</f>
        <v>0</v>
      </c>
      <c r="KF156" s="44">
        <f>IF(OR('Service Volumes 3'!KF4="",ISNUMBER('Service Volumes 3'!KF4)),0,1)</f>
        <v>0</v>
      </c>
      <c r="KG156" s="44">
        <f>IF(OR('Service Volumes 3'!KG4="",ISNUMBER('Service Volumes 3'!KG4)),0,1)</f>
        <v>0</v>
      </c>
      <c r="KH156" s="44">
        <f>IF(OR('Service Volumes 3'!KH4="",ISNUMBER('Service Volumes 3'!KH4)),0,1)</f>
        <v>0</v>
      </c>
      <c r="KI156" s="44">
        <f>IF(OR('Service Volumes 3'!KI4="",ISNUMBER('Service Volumes 3'!KI4)),0,1)</f>
        <v>0</v>
      </c>
      <c r="KJ156" s="44">
        <f>IF(OR('Service Volumes 3'!KJ4="",ISNUMBER('Service Volumes 3'!KJ4)),0,1)</f>
        <v>0</v>
      </c>
      <c r="KK156" s="44">
        <f>IF(OR('Service Volumes 3'!KK4="",ISNUMBER('Service Volumes 3'!KK4)),0,1)</f>
        <v>0</v>
      </c>
      <c r="KL156" s="44">
        <f>IF(OR('Service Volumes 3'!KL4="",ISNUMBER('Service Volumes 3'!KL4)),0,1)</f>
        <v>0</v>
      </c>
      <c r="KM156" s="44">
        <f>IF(OR('Service Volumes 3'!KM4="",ISNUMBER('Service Volumes 3'!KM4)),0,1)</f>
        <v>0</v>
      </c>
      <c r="KN156" s="44">
        <f>IF(OR('Service Volumes 3'!KN4="",ISNUMBER('Service Volumes 3'!KN4)),0,1)</f>
        <v>0</v>
      </c>
      <c r="KO156" s="44">
        <f>IF(OR('Service Volumes 3'!KO4="",ISNUMBER('Service Volumes 3'!KO4)),0,1)</f>
        <v>0</v>
      </c>
      <c r="KP156" s="44">
        <f>IF(OR('Service Volumes 3'!KP4="",ISNUMBER('Service Volumes 3'!KP4)),0,1)</f>
        <v>0</v>
      </c>
      <c r="KQ156" s="44">
        <f>IF(OR('Service Volumes 3'!KQ4="",ISNUMBER('Service Volumes 3'!KQ4)),0,1)</f>
        <v>0</v>
      </c>
      <c r="KR156" s="44">
        <f>IF(OR('Service Volumes 3'!KR4="",ISNUMBER('Service Volumes 3'!KR4)),0,1)</f>
        <v>0</v>
      </c>
      <c r="KS156" s="44">
        <f>IF(OR('Service Volumes 3'!KS4="",ISNUMBER('Service Volumes 3'!KS4)),0,1)</f>
        <v>0</v>
      </c>
      <c r="KT156" s="44">
        <f>IF(OR('Service Volumes 3'!KT4="",ISNUMBER('Service Volumes 3'!KT4)),0,1)</f>
        <v>0</v>
      </c>
      <c r="KU156" s="44">
        <f>IF(OR('Service Volumes 3'!KU4="",ISNUMBER('Service Volumes 3'!KU4)),0,1)</f>
        <v>0</v>
      </c>
      <c r="KV156" s="44">
        <f>IF(OR('Service Volumes 3'!KV4="",ISNUMBER('Service Volumes 3'!KV4)),0,1)</f>
        <v>0</v>
      </c>
      <c r="KW156" s="44">
        <f>IF(OR('Service Volumes 3'!KW4="",ISNUMBER('Service Volumes 3'!KW4)),0,1)</f>
        <v>0</v>
      </c>
      <c r="KX156" s="44">
        <f>IF(OR('Service Volumes 3'!KX4="",ISNUMBER('Service Volumes 3'!KX4)),0,1)</f>
        <v>0</v>
      </c>
      <c r="KY156" s="44">
        <f>IF(OR('Service Volumes 3'!KY4="",ISNUMBER('Service Volumes 3'!KY4)),0,1)</f>
        <v>0</v>
      </c>
      <c r="KZ156" s="44">
        <f>IF(OR('Service Volumes 3'!KZ4="",ISNUMBER('Service Volumes 3'!KZ4)),0,1)</f>
        <v>0</v>
      </c>
      <c r="LA156" s="44">
        <f>IF(OR('Service Volumes 3'!LA4="",ISNUMBER('Service Volumes 3'!LA4)),0,1)</f>
        <v>0</v>
      </c>
      <c r="LB156" s="44">
        <f>IF(OR('Service Volumes 3'!LB4="",ISNUMBER('Service Volumes 3'!LB4)),0,1)</f>
        <v>0</v>
      </c>
      <c r="LC156" s="44">
        <f>IF(OR('Service Volumes 3'!LC4="",ISNUMBER('Service Volumes 3'!LC4)),0,1)</f>
        <v>0</v>
      </c>
      <c r="LD156" s="44">
        <f>IF(OR('Service Volumes 3'!LD4="",ISNUMBER('Service Volumes 3'!LD4)),0,1)</f>
        <v>0</v>
      </c>
      <c r="LE156" s="44">
        <f>IF(OR('Service Volumes 3'!LE4="",ISNUMBER('Service Volumes 3'!LE4)),0,1)</f>
        <v>0</v>
      </c>
      <c r="LF156" s="44">
        <f>IF(OR('Service Volumes 3'!LF4="",ISNUMBER('Service Volumes 3'!LF4)),0,1)</f>
        <v>0</v>
      </c>
      <c r="LG156" s="44">
        <f>IF(OR('Service Volumes 3'!LG4="",ISNUMBER('Service Volumes 3'!LG4)),0,1)</f>
        <v>0</v>
      </c>
      <c r="LH156" s="44">
        <f>IF(OR('Service Volumes 3'!LH4="",ISNUMBER('Service Volumes 3'!LH4)),0,1)</f>
        <v>0</v>
      </c>
      <c r="LI156" s="44">
        <f>IF(OR('Service Volumes 3'!LI4="",ISNUMBER('Service Volumes 3'!LI4)),0,1)</f>
        <v>0</v>
      </c>
      <c r="LJ156" s="44">
        <f>IF(OR('Service Volumes 3'!LJ4="",ISNUMBER('Service Volumes 3'!LJ4)),0,1)</f>
        <v>0</v>
      </c>
      <c r="LK156" s="44">
        <f>IF(OR('Service Volumes 3'!LK4="",ISNUMBER('Service Volumes 3'!LK4)),0,1)</f>
        <v>0</v>
      </c>
      <c r="LL156" s="44">
        <f>IF(OR('Service Volumes 3'!LL4="",ISNUMBER('Service Volumes 3'!LL4)),0,1)</f>
        <v>0</v>
      </c>
      <c r="LM156" s="44">
        <f>IF(OR('Service Volumes 3'!LM4="",ISNUMBER('Service Volumes 3'!LM4)),0,1)</f>
        <v>0</v>
      </c>
      <c r="LN156" s="44">
        <f>IF(OR('Service Volumes 3'!LN4="",ISNUMBER('Service Volumes 3'!LN4)),0,1)</f>
        <v>0</v>
      </c>
      <c r="LO156" s="44">
        <f>IF(OR('Service Volumes 3'!LO4="",ISNUMBER('Service Volumes 3'!LO4)),0,1)</f>
        <v>0</v>
      </c>
      <c r="LP156" s="44">
        <f>IF(OR('Service Volumes 3'!LP4="",ISNUMBER('Service Volumes 3'!LP4)),0,1)</f>
        <v>0</v>
      </c>
      <c r="LQ156" s="44">
        <f>IF(OR('Service Volumes 3'!LQ4="",ISNUMBER('Service Volumes 3'!LQ4)),0,1)</f>
        <v>0</v>
      </c>
      <c r="LR156" s="44">
        <f>IF(OR('Service Volumes 3'!LR4="",ISNUMBER('Service Volumes 3'!LR4)),0,1)</f>
        <v>0</v>
      </c>
      <c r="LS156" s="44">
        <f>IF(OR('Service Volumes 3'!LS4="",ISNUMBER('Service Volumes 3'!LS4)),0,1)</f>
        <v>0</v>
      </c>
      <c r="LT156" s="44">
        <f>IF(OR('Service Volumes 3'!LT4="",ISNUMBER('Service Volumes 3'!LT4)),0,1)</f>
        <v>0</v>
      </c>
      <c r="LU156" s="44">
        <f>IF(OR('Service Volumes 3'!LU4="",ISNUMBER('Service Volumes 3'!LU4)),0,1)</f>
        <v>0</v>
      </c>
      <c r="LV156" s="44">
        <f>IF(OR('Service Volumes 3'!LV4="",ISNUMBER('Service Volumes 3'!LV4)),0,1)</f>
        <v>0</v>
      </c>
      <c r="LW156" s="44">
        <f>IF(OR('Service Volumes 3'!LW4="",ISNUMBER('Service Volumes 3'!LW4)),0,1)</f>
        <v>0</v>
      </c>
      <c r="LX156" s="44">
        <f>IF(OR('Service Volumes 3'!LX4="",ISNUMBER('Service Volumes 3'!LX4)),0,1)</f>
        <v>0</v>
      </c>
      <c r="LY156" s="44">
        <f>IF(OR('Service Volumes 3'!LY4="",ISNUMBER('Service Volumes 3'!LY4)),0,1)</f>
        <v>0</v>
      </c>
      <c r="LZ156" s="44">
        <f>IF(OR('Service Volumes 3'!LZ4="",ISNUMBER('Service Volumes 3'!LZ4)),0,1)</f>
        <v>0</v>
      </c>
      <c r="MA156" s="44">
        <f>IF(OR('Service Volumes 3'!MA4="",ISNUMBER('Service Volumes 3'!MA4)),0,1)</f>
        <v>0</v>
      </c>
      <c r="MB156" s="44">
        <f>IF(OR('Service Volumes 3'!MB4="",ISNUMBER('Service Volumes 3'!MB4)),0,1)</f>
        <v>0</v>
      </c>
      <c r="MC156" s="44">
        <f>IF(OR('Service Volumes 3'!MC4="",ISNUMBER('Service Volumes 3'!MC4)),0,1)</f>
        <v>0</v>
      </c>
      <c r="MD156" s="44">
        <f>IF(OR('Service Volumes 3'!MD4="",ISNUMBER('Service Volumes 3'!MD4)),0,1)</f>
        <v>0</v>
      </c>
      <c r="ME156" s="44">
        <f>IF(OR('Service Volumes 3'!ME4="",ISNUMBER('Service Volumes 3'!ME4)),0,1)</f>
        <v>0</v>
      </c>
      <c r="MF156" s="44">
        <f>IF(OR('Service Volumes 3'!MF4="",ISNUMBER('Service Volumes 3'!MF4)),0,1)</f>
        <v>0</v>
      </c>
      <c r="MG156" s="44">
        <f>IF(OR('Service Volumes 3'!MG4="",ISNUMBER('Service Volumes 3'!MG4)),0,1)</f>
        <v>0</v>
      </c>
      <c r="MH156" s="44">
        <f>IF(OR('Service Volumes 3'!MH4="",ISNUMBER('Service Volumes 3'!MH4)),0,1)</f>
        <v>0</v>
      </c>
      <c r="MI156" s="44">
        <f>IF(OR('Service Volumes 3'!MI4="",ISNUMBER('Service Volumes 3'!MI4)),0,1)</f>
        <v>0</v>
      </c>
      <c r="MJ156" s="44">
        <f>IF(OR('Service Volumes 3'!MJ4="",ISNUMBER('Service Volumes 3'!MJ4)),0,1)</f>
        <v>0</v>
      </c>
      <c r="MK156" s="44">
        <f>IF(OR('Service Volumes 3'!MK4="",ISNUMBER('Service Volumes 3'!MK4)),0,1)</f>
        <v>0</v>
      </c>
      <c r="ML156" s="44">
        <f>IF(OR('Service Volumes 3'!ML4="",ISNUMBER('Service Volumes 3'!ML4)),0,1)</f>
        <v>0</v>
      </c>
      <c r="MM156" s="44">
        <f>IF(OR('Service Volumes 3'!MM4="",ISNUMBER('Service Volumes 3'!MM4)),0,1)</f>
        <v>0</v>
      </c>
      <c r="MN156" s="44">
        <f>IF(OR('Service Volumes 3'!MN4="",ISNUMBER('Service Volumes 3'!MN4)),0,1)</f>
        <v>0</v>
      </c>
      <c r="MO156" s="44">
        <f>IF(OR('Service Volumes 3'!MO4="",ISNUMBER('Service Volumes 3'!MO4)),0,1)</f>
        <v>0</v>
      </c>
      <c r="MP156" s="44">
        <f>IF(OR('Service Volumes 3'!MP4="",ISNUMBER('Service Volumes 3'!MP4)),0,1)</f>
        <v>0</v>
      </c>
      <c r="MQ156" s="44">
        <f>IF(OR('Service Volumes 3'!MQ4="",ISNUMBER('Service Volumes 3'!MQ4)),0,1)</f>
        <v>0</v>
      </c>
      <c r="MR156" s="44">
        <f>IF(OR('Service Volumes 3'!MR4="",ISNUMBER('Service Volumes 3'!MR4)),0,1)</f>
        <v>0</v>
      </c>
      <c r="MS156" s="44">
        <f>IF(OR('Service Volumes 3'!MS4="",ISNUMBER('Service Volumes 3'!MS4)),0,1)</f>
        <v>0</v>
      </c>
      <c r="MT156" s="44">
        <f>IF(OR('Service Volumes 3'!MT4="",ISNUMBER('Service Volumes 3'!MT4)),0,1)</f>
        <v>0</v>
      </c>
      <c r="MU156" s="44">
        <f>IF(OR('Service Volumes 3'!MU4="",ISNUMBER('Service Volumes 3'!MU4)),0,1)</f>
        <v>0</v>
      </c>
      <c r="MV156" s="44">
        <f>IF(OR('Service Volumes 3'!MV4="",ISNUMBER('Service Volumes 3'!MV4)),0,1)</f>
        <v>0</v>
      </c>
      <c r="MW156" s="44">
        <f>IF(OR('Service Volumes 3'!MW4="",ISNUMBER('Service Volumes 3'!MW4)),0,1)</f>
        <v>0</v>
      </c>
      <c r="MX156" s="44">
        <f>IF(OR('Service Volumes 3'!MX4="",ISNUMBER('Service Volumes 3'!MX4)),0,1)</f>
        <v>0</v>
      </c>
      <c r="MY156" s="44">
        <f>IF(OR('Service Volumes 3'!MY4="",ISNUMBER('Service Volumes 3'!MY4)),0,1)</f>
        <v>0</v>
      </c>
      <c r="MZ156" s="44">
        <f>IF(OR('Service Volumes 3'!MZ4="",ISNUMBER('Service Volumes 3'!MZ4)),0,1)</f>
        <v>0</v>
      </c>
      <c r="NA156" s="44">
        <f>IF(OR('Service Volumes 3'!NA4="",ISNUMBER('Service Volumes 3'!NA4)),0,1)</f>
        <v>0</v>
      </c>
      <c r="NB156" s="44">
        <f>IF(OR('Service Volumes 3'!NB4="",ISNUMBER('Service Volumes 3'!NB4)),0,1)</f>
        <v>0</v>
      </c>
      <c r="NC156" s="44">
        <f>IF(OR('Service Volumes 3'!NC4="",ISNUMBER('Service Volumes 3'!NC4)),0,1)</f>
        <v>0</v>
      </c>
      <c r="ND156" s="44">
        <f>IF(OR('Service Volumes 3'!ND4="",ISNUMBER('Service Volumes 3'!ND4)),0,1)</f>
        <v>0</v>
      </c>
      <c r="NE156" s="44">
        <f>IF(OR('Service Volumes 3'!NE4="",ISNUMBER('Service Volumes 3'!NE4)),0,1)</f>
        <v>0</v>
      </c>
      <c r="NF156" s="44">
        <f>IF(OR('Service Volumes 3'!NF4="",ISNUMBER('Service Volumes 3'!NF4)),0,1)</f>
        <v>0</v>
      </c>
      <c r="NG156" s="44">
        <f>IF(OR('Service Volumes 3'!NG4="",ISNUMBER('Service Volumes 3'!NG4)),0,1)</f>
        <v>0</v>
      </c>
      <c r="NH156" s="44">
        <f>IF(OR('Service Volumes 3'!NH4="",ISNUMBER('Service Volumes 3'!NH4)),0,1)</f>
        <v>0</v>
      </c>
      <c r="NI156" s="44">
        <f>IF(OR('Service Volumes 3'!NI4="",ISNUMBER('Service Volumes 3'!NI4)),0,1)</f>
        <v>0</v>
      </c>
      <c r="NJ156" s="44">
        <f>IF(OR('Service Volumes 3'!NJ4="",ISNUMBER('Service Volumes 3'!NJ4)),0,1)</f>
        <v>0</v>
      </c>
      <c r="NK156" s="44">
        <f>IF(OR('Service Volumes 3'!NK4="",ISNUMBER('Service Volumes 3'!NK4)),0,1)</f>
        <v>0</v>
      </c>
      <c r="NL156" s="44">
        <f>IF(OR('Service Volumes 3'!NL4="",ISNUMBER('Service Volumes 3'!NL4)),0,1)</f>
        <v>0</v>
      </c>
      <c r="NM156" s="44">
        <f>IF(OR('Service Volumes 3'!NM4="",ISNUMBER('Service Volumes 3'!NM4)),0,1)</f>
        <v>0</v>
      </c>
      <c r="NN156" s="44">
        <f>IF(OR('Service Volumes 3'!NN4="",ISNUMBER('Service Volumes 3'!NN4)),0,1)</f>
        <v>0</v>
      </c>
      <c r="NO156" s="44">
        <f>IF(OR('Service Volumes 3'!NO4="",ISNUMBER('Service Volumes 3'!NO4)),0,1)</f>
        <v>0</v>
      </c>
      <c r="NP156" s="44">
        <f>IF(OR('Service Volumes 3'!NP4="",ISNUMBER('Service Volumes 3'!NP4)),0,1)</f>
        <v>0</v>
      </c>
      <c r="NQ156" s="44">
        <f>IF(OR('Service Volumes 3'!NQ4="",ISNUMBER('Service Volumes 3'!NQ4)),0,1)</f>
        <v>0</v>
      </c>
      <c r="NR156" s="44">
        <f>IF(OR('Service Volumes 3'!NR4="",ISNUMBER('Service Volumes 3'!NR4)),0,1)</f>
        <v>0</v>
      </c>
      <c r="NS156" s="44">
        <f>IF(OR('Service Volumes 3'!NS4="",ISNUMBER('Service Volumes 3'!NS4)),0,1)</f>
        <v>0</v>
      </c>
      <c r="NT156" s="44">
        <f>IF(OR('Service Volumes 3'!NT4="",ISNUMBER('Service Volumes 3'!NT4)),0,1)</f>
        <v>0</v>
      </c>
      <c r="NU156" s="44">
        <f>IF(OR('Service Volumes 3'!NU4="",ISNUMBER('Service Volumes 3'!NU4)),0,1)</f>
        <v>0</v>
      </c>
      <c r="NV156" s="44">
        <f>IF(OR('Service Volumes 3'!NV4="",ISNUMBER('Service Volumes 3'!NV4)),0,1)</f>
        <v>0</v>
      </c>
      <c r="NW156" s="44">
        <f>IF(OR('Service Volumes 3'!NW4="",ISNUMBER('Service Volumes 3'!NW4)),0,1)</f>
        <v>0</v>
      </c>
      <c r="NX156" s="44">
        <f>IF(OR('Service Volumes 3'!NX4="",ISNUMBER('Service Volumes 3'!NX4)),0,1)</f>
        <v>0</v>
      </c>
      <c r="NY156" s="44">
        <f>IF(OR('Service Volumes 3'!NY4="",ISNUMBER('Service Volumes 3'!NY4)),0,1)</f>
        <v>0</v>
      </c>
      <c r="NZ156" s="44">
        <f>IF(OR('Service Volumes 3'!NZ4="",ISNUMBER('Service Volumes 3'!NZ4)),0,1)</f>
        <v>0</v>
      </c>
      <c r="OA156" s="44">
        <f>IF(OR('Service Volumes 3'!OA4="",ISNUMBER('Service Volumes 3'!OA4)),0,1)</f>
        <v>0</v>
      </c>
      <c r="OB156" s="44">
        <f>IF(OR('Service Volumes 3'!OB4="",ISNUMBER('Service Volumes 3'!OB4)),0,1)</f>
        <v>0</v>
      </c>
      <c r="OC156" s="44">
        <f>IF(OR('Service Volumes 3'!OC4="",ISNUMBER('Service Volumes 3'!OC4)),0,1)</f>
        <v>0</v>
      </c>
      <c r="OD156" s="44">
        <f>IF(OR('Service Volumes 3'!OD4="",ISNUMBER('Service Volumes 3'!OD4)),0,1)</f>
        <v>0</v>
      </c>
      <c r="OE156" s="44">
        <f>IF(OR('Service Volumes 3'!OE4="",ISNUMBER('Service Volumes 3'!OE4)),0,1)</f>
        <v>0</v>
      </c>
      <c r="OF156" s="44">
        <f>IF(OR('Service Volumes 3'!OF4="",ISNUMBER('Service Volumes 3'!OF4)),0,1)</f>
        <v>0</v>
      </c>
      <c r="OG156" s="44">
        <f>IF(OR('Service Volumes 3'!OG4="",ISNUMBER('Service Volumes 3'!OG4)),0,1)</f>
        <v>0</v>
      </c>
      <c r="OH156" s="44">
        <f>IF(OR('Service Volumes 3'!OH4="",ISNUMBER('Service Volumes 3'!OH4)),0,1)</f>
        <v>0</v>
      </c>
      <c r="OI156" s="44">
        <f>IF(OR('Service Volumes 3'!OI4="",ISNUMBER('Service Volumes 3'!OI4)),0,1)</f>
        <v>0</v>
      </c>
      <c r="OJ156" s="44">
        <f>IF(OR('Service Volumes 3'!OJ4="",ISNUMBER('Service Volumes 3'!OJ4)),0,1)</f>
        <v>0</v>
      </c>
      <c r="OK156" s="44">
        <f>IF(OR('Service Volumes 3'!OK4="",ISNUMBER('Service Volumes 3'!OK4)),0,1)</f>
        <v>0</v>
      </c>
      <c r="OL156" s="44">
        <f>IF(OR('Service Volumes 3'!OL4="",ISNUMBER('Service Volumes 3'!OL4)),0,1)</f>
        <v>0</v>
      </c>
      <c r="OM156" s="44">
        <f>IF(OR('Service Volumes 3'!OM4="",ISNUMBER('Service Volumes 3'!OM4)),0,1)</f>
        <v>0</v>
      </c>
      <c r="ON156" s="44">
        <f>IF(OR('Service Volumes 3'!ON4="",ISNUMBER('Service Volumes 3'!ON4)),0,1)</f>
        <v>0</v>
      </c>
    </row>
    <row r="157" spans="2:404" ht="10.25" customHeight="1">
      <c r="B157" s="47" t="s">
        <v>128</v>
      </c>
      <c r="C157" s="45" t="s">
        <v>129</v>
      </c>
      <c r="D157" s="43" t="str">
        <f t="shared" si="8"/>
        <v>OK</v>
      </c>
      <c r="E157" s="44">
        <f>IF(OR('Service Volumes 3'!E6="",ISNUMBER('Service Volumes 3'!E6)),0,1)</f>
        <v>0</v>
      </c>
      <c r="F157" s="44">
        <f>IF(OR('Service Volumes 3'!F6="",ISNUMBER('Service Volumes 3'!F6)),0,1)</f>
        <v>0</v>
      </c>
      <c r="G157" s="44">
        <f>IF(OR('Service Volumes 3'!G6="",ISNUMBER('Service Volumes 3'!G6)),0,1)</f>
        <v>0</v>
      </c>
      <c r="H157" s="44">
        <f>IF(OR('Service Volumes 3'!H6="",ISNUMBER('Service Volumes 3'!H6)),0,1)</f>
        <v>0</v>
      </c>
      <c r="I157" s="44">
        <f>IF(OR('Service Volumes 3'!I6="",ISNUMBER('Service Volumes 3'!I6)),0,1)</f>
        <v>0</v>
      </c>
      <c r="J157" s="44">
        <f>IF(OR('Service Volumes 3'!J6="",ISNUMBER('Service Volumes 3'!J6)),0,1)</f>
        <v>0</v>
      </c>
      <c r="K157" s="44">
        <f>IF(OR('Service Volumes 3'!K6="",ISNUMBER('Service Volumes 3'!K6)),0,1)</f>
        <v>0</v>
      </c>
      <c r="L157" s="44">
        <f>IF(OR('Service Volumes 3'!L6="",ISNUMBER('Service Volumes 3'!L6)),0,1)</f>
        <v>0</v>
      </c>
      <c r="M157" s="44">
        <f>IF(OR('Service Volumes 3'!M6="",ISNUMBER('Service Volumes 3'!M6)),0,1)</f>
        <v>0</v>
      </c>
      <c r="N157" s="44">
        <f>IF(OR('Service Volumes 3'!N6="",ISNUMBER('Service Volumes 3'!N6)),0,1)</f>
        <v>0</v>
      </c>
      <c r="O157" s="44">
        <f>IF(OR('Service Volumes 3'!O6="",ISNUMBER('Service Volumes 3'!O6)),0,1)</f>
        <v>0</v>
      </c>
      <c r="P157" s="44">
        <f>IF(OR('Service Volumes 3'!P6="",ISNUMBER('Service Volumes 3'!P6)),0,1)</f>
        <v>0</v>
      </c>
      <c r="Q157" s="44">
        <f>IF(OR('Service Volumes 3'!Q6="",ISNUMBER('Service Volumes 3'!Q6)),0,1)</f>
        <v>0</v>
      </c>
      <c r="R157" s="44">
        <f>IF(OR('Service Volumes 3'!R6="",ISNUMBER('Service Volumes 3'!R6)),0,1)</f>
        <v>0</v>
      </c>
      <c r="S157" s="44">
        <f>IF(OR('Service Volumes 3'!S6="",ISNUMBER('Service Volumes 3'!S6)),0,1)</f>
        <v>0</v>
      </c>
      <c r="T157" s="44">
        <f>IF(OR('Service Volumes 3'!T6="",ISNUMBER('Service Volumes 3'!T6)),0,1)</f>
        <v>0</v>
      </c>
      <c r="U157" s="44">
        <f>IF(OR('Service Volumes 3'!U6="",ISNUMBER('Service Volumes 3'!U6)),0,1)</f>
        <v>0</v>
      </c>
      <c r="V157" s="44">
        <f>IF(OR('Service Volumes 3'!V6="",ISNUMBER('Service Volumes 3'!V6)),0,1)</f>
        <v>0</v>
      </c>
      <c r="W157" s="44">
        <f>IF(OR('Service Volumes 3'!W6="",ISNUMBER('Service Volumes 3'!W6)),0,1)</f>
        <v>0</v>
      </c>
      <c r="X157" s="44">
        <f>IF(OR('Service Volumes 3'!X6="",ISNUMBER('Service Volumes 3'!X6)),0,1)</f>
        <v>0</v>
      </c>
      <c r="Y157" s="44">
        <f>IF(OR('Service Volumes 3'!Y6="",ISNUMBER('Service Volumes 3'!Y6)),0,1)</f>
        <v>0</v>
      </c>
      <c r="Z157" s="44">
        <f>IF(OR('Service Volumes 3'!Z6="",ISNUMBER('Service Volumes 3'!Z6)),0,1)</f>
        <v>0</v>
      </c>
      <c r="AA157" s="44">
        <f>IF(OR('Service Volumes 3'!AA6="",ISNUMBER('Service Volumes 3'!AA6)),0,1)</f>
        <v>0</v>
      </c>
      <c r="AB157" s="44">
        <f>IF(OR('Service Volumes 3'!AB6="",ISNUMBER('Service Volumes 3'!AB6)),0,1)</f>
        <v>0</v>
      </c>
      <c r="AC157" s="44">
        <f>IF(OR('Service Volumes 3'!AC6="",ISNUMBER('Service Volumes 3'!AC6)),0,1)</f>
        <v>0</v>
      </c>
      <c r="AD157" s="44">
        <f>IF(OR('Service Volumes 3'!AD6="",ISNUMBER('Service Volumes 3'!AD6)),0,1)</f>
        <v>0</v>
      </c>
      <c r="AE157" s="44">
        <f>IF(OR('Service Volumes 3'!AE6="",ISNUMBER('Service Volumes 3'!AE6)),0,1)</f>
        <v>0</v>
      </c>
      <c r="AF157" s="44">
        <f>IF(OR('Service Volumes 3'!AF6="",ISNUMBER('Service Volumes 3'!AF6)),0,1)</f>
        <v>0</v>
      </c>
      <c r="AG157" s="44">
        <f>IF(OR('Service Volumes 3'!AG6="",ISNUMBER('Service Volumes 3'!AG6)),0,1)</f>
        <v>0</v>
      </c>
      <c r="AH157" s="44">
        <f>IF(OR('Service Volumes 3'!AH6="",ISNUMBER('Service Volumes 3'!AH6)),0,1)</f>
        <v>0</v>
      </c>
      <c r="AI157" s="44">
        <f>IF(OR('Service Volumes 3'!AI6="",ISNUMBER('Service Volumes 3'!AI6)),0,1)</f>
        <v>0</v>
      </c>
      <c r="AJ157" s="44">
        <f>IF(OR('Service Volumes 3'!AJ6="",ISNUMBER('Service Volumes 3'!AJ6)),0,1)</f>
        <v>0</v>
      </c>
      <c r="AK157" s="44">
        <f>IF(OR('Service Volumes 3'!AK6="",ISNUMBER('Service Volumes 3'!AK6)),0,1)</f>
        <v>0</v>
      </c>
      <c r="AL157" s="44">
        <f>IF(OR('Service Volumes 3'!AL6="",ISNUMBER('Service Volumes 3'!AL6)),0,1)</f>
        <v>0</v>
      </c>
      <c r="AM157" s="44">
        <f>IF(OR('Service Volumes 3'!AM6="",ISNUMBER('Service Volumes 3'!AM6)),0,1)</f>
        <v>0</v>
      </c>
      <c r="AN157" s="44">
        <f>IF(OR('Service Volumes 3'!AN6="",ISNUMBER('Service Volumes 3'!AN6)),0,1)</f>
        <v>0</v>
      </c>
      <c r="AO157" s="44">
        <f>IF(OR('Service Volumes 3'!AO6="",ISNUMBER('Service Volumes 3'!AO6)),0,1)</f>
        <v>0</v>
      </c>
      <c r="AP157" s="44">
        <f>IF(OR('Service Volumes 3'!AP6="",ISNUMBER('Service Volumes 3'!AP6)),0,1)</f>
        <v>0</v>
      </c>
      <c r="AQ157" s="44">
        <f>IF(OR('Service Volumes 3'!AQ6="",ISNUMBER('Service Volumes 3'!AQ6)),0,1)</f>
        <v>0</v>
      </c>
      <c r="AR157" s="44">
        <f>IF(OR('Service Volumes 3'!AR6="",ISNUMBER('Service Volumes 3'!AR6)),0,1)</f>
        <v>0</v>
      </c>
      <c r="AS157" s="44">
        <f>IF(OR('Service Volumes 3'!AS6="",ISNUMBER('Service Volumes 3'!AS6)),0,1)</f>
        <v>0</v>
      </c>
      <c r="AT157" s="44">
        <f>IF(OR('Service Volumes 3'!AT6="",ISNUMBER('Service Volumes 3'!AT6)),0,1)</f>
        <v>0</v>
      </c>
      <c r="AU157" s="44">
        <f>IF(OR('Service Volumes 3'!AU6="",ISNUMBER('Service Volumes 3'!AU6)),0,1)</f>
        <v>0</v>
      </c>
      <c r="AV157" s="44">
        <f>IF(OR('Service Volumes 3'!AV6="",ISNUMBER('Service Volumes 3'!AV6)),0,1)</f>
        <v>0</v>
      </c>
      <c r="AW157" s="44">
        <f>IF(OR('Service Volumes 3'!AW6="",ISNUMBER('Service Volumes 3'!AW6)),0,1)</f>
        <v>0</v>
      </c>
      <c r="AX157" s="44">
        <f>IF(OR('Service Volumes 3'!AX6="",ISNUMBER('Service Volumes 3'!AX6)),0,1)</f>
        <v>0</v>
      </c>
      <c r="AY157" s="44">
        <f>IF(OR('Service Volumes 3'!AY6="",ISNUMBER('Service Volumes 3'!AY6)),0,1)</f>
        <v>0</v>
      </c>
      <c r="AZ157" s="44">
        <f>IF(OR('Service Volumes 3'!AZ6="",ISNUMBER('Service Volumes 3'!AZ6)),0,1)</f>
        <v>0</v>
      </c>
      <c r="BA157" s="44">
        <f>IF(OR('Service Volumes 3'!BA6="",ISNUMBER('Service Volumes 3'!BA6)),0,1)</f>
        <v>0</v>
      </c>
      <c r="BB157" s="44">
        <f>IF(OR('Service Volumes 3'!BB6="",ISNUMBER('Service Volumes 3'!BB6)),0,1)</f>
        <v>0</v>
      </c>
      <c r="BC157" s="44">
        <f>IF(OR('Service Volumes 3'!BC6="",ISNUMBER('Service Volumes 3'!BC6)),0,1)</f>
        <v>0</v>
      </c>
      <c r="BD157" s="44">
        <f>IF(OR('Service Volumes 3'!BD6="",ISNUMBER('Service Volumes 3'!BD6)),0,1)</f>
        <v>0</v>
      </c>
      <c r="BE157" s="44">
        <f>IF(OR('Service Volumes 3'!BE6="",ISNUMBER('Service Volumes 3'!BE6)),0,1)</f>
        <v>0</v>
      </c>
      <c r="BF157" s="44">
        <f>IF(OR('Service Volumes 3'!BF6="",ISNUMBER('Service Volumes 3'!BF6)),0,1)</f>
        <v>0</v>
      </c>
      <c r="BG157" s="44">
        <f>IF(OR('Service Volumes 3'!BG6="",ISNUMBER('Service Volumes 3'!BG6)),0,1)</f>
        <v>0</v>
      </c>
      <c r="BH157" s="44">
        <f>IF(OR('Service Volumes 3'!BH6="",ISNUMBER('Service Volumes 3'!BH6)),0,1)</f>
        <v>0</v>
      </c>
      <c r="BI157" s="44">
        <f>IF(OR('Service Volumes 3'!BI6="",ISNUMBER('Service Volumes 3'!BI6)),0,1)</f>
        <v>0</v>
      </c>
      <c r="BJ157" s="44">
        <f>IF(OR('Service Volumes 3'!BJ6="",ISNUMBER('Service Volumes 3'!BJ6)),0,1)</f>
        <v>0</v>
      </c>
      <c r="BK157" s="44">
        <f>IF(OR('Service Volumes 3'!BK6="",ISNUMBER('Service Volumes 3'!BK6)),0,1)</f>
        <v>0</v>
      </c>
      <c r="BL157" s="44">
        <f>IF(OR('Service Volumes 3'!BL6="",ISNUMBER('Service Volumes 3'!BL6)),0,1)</f>
        <v>0</v>
      </c>
      <c r="BM157" s="44">
        <f>IF(OR('Service Volumes 3'!BM6="",ISNUMBER('Service Volumes 3'!BM6)),0,1)</f>
        <v>0</v>
      </c>
      <c r="BN157" s="44">
        <f>IF(OR('Service Volumes 3'!BN6="",ISNUMBER('Service Volumes 3'!BN6)),0,1)</f>
        <v>0</v>
      </c>
      <c r="BO157" s="44">
        <f>IF(OR('Service Volumes 3'!BO6="",ISNUMBER('Service Volumes 3'!BO6)),0,1)</f>
        <v>0</v>
      </c>
      <c r="BP157" s="44">
        <f>IF(OR('Service Volumes 3'!BP6="",ISNUMBER('Service Volumes 3'!BP6)),0,1)</f>
        <v>0</v>
      </c>
      <c r="BQ157" s="44">
        <f>IF(OR('Service Volumes 3'!BQ6="",ISNUMBER('Service Volumes 3'!BQ6)),0,1)</f>
        <v>0</v>
      </c>
      <c r="BR157" s="44">
        <f>IF(OR('Service Volumes 3'!BR6="",ISNUMBER('Service Volumes 3'!BR6)),0,1)</f>
        <v>0</v>
      </c>
      <c r="BS157" s="44">
        <f>IF(OR('Service Volumes 3'!BS6="",ISNUMBER('Service Volumes 3'!BS6)),0,1)</f>
        <v>0</v>
      </c>
      <c r="BT157" s="44">
        <f>IF(OR('Service Volumes 3'!BT6="",ISNUMBER('Service Volumes 3'!BT6)),0,1)</f>
        <v>0</v>
      </c>
      <c r="BU157" s="44">
        <f>IF(OR('Service Volumes 3'!BU6="",ISNUMBER('Service Volumes 3'!BU6)),0,1)</f>
        <v>0</v>
      </c>
      <c r="BV157" s="44">
        <f>IF(OR('Service Volumes 3'!BV6="",ISNUMBER('Service Volumes 3'!BV6)),0,1)</f>
        <v>0</v>
      </c>
      <c r="BW157" s="44">
        <f>IF(OR('Service Volumes 3'!BW6="",ISNUMBER('Service Volumes 3'!BW6)),0,1)</f>
        <v>0</v>
      </c>
      <c r="BX157" s="44">
        <f>IF(OR('Service Volumes 3'!BX6="",ISNUMBER('Service Volumes 3'!BX6)),0,1)</f>
        <v>0</v>
      </c>
      <c r="BY157" s="44">
        <f>IF(OR('Service Volumes 3'!BY6="",ISNUMBER('Service Volumes 3'!BY6)),0,1)</f>
        <v>0</v>
      </c>
      <c r="BZ157" s="44">
        <f>IF(OR('Service Volumes 3'!BZ6="",ISNUMBER('Service Volumes 3'!BZ6)),0,1)</f>
        <v>0</v>
      </c>
      <c r="CA157" s="44">
        <f>IF(OR('Service Volumes 3'!CA6="",ISNUMBER('Service Volumes 3'!CA6)),0,1)</f>
        <v>0</v>
      </c>
      <c r="CB157" s="44">
        <f>IF(OR('Service Volumes 3'!CB6="",ISNUMBER('Service Volumes 3'!CB6)),0,1)</f>
        <v>0</v>
      </c>
      <c r="CC157" s="44">
        <f>IF(OR('Service Volumes 3'!CC6="",ISNUMBER('Service Volumes 3'!CC6)),0,1)</f>
        <v>0</v>
      </c>
      <c r="CD157" s="44">
        <f>IF(OR('Service Volumes 3'!CD6="",ISNUMBER('Service Volumes 3'!CD6)),0,1)</f>
        <v>0</v>
      </c>
      <c r="CE157" s="44">
        <f>IF(OR('Service Volumes 3'!CE6="",ISNUMBER('Service Volumes 3'!CE6)),0,1)</f>
        <v>0</v>
      </c>
      <c r="CF157" s="44">
        <f>IF(OR('Service Volumes 3'!CF6="",ISNUMBER('Service Volumes 3'!CF6)),0,1)</f>
        <v>0</v>
      </c>
      <c r="CG157" s="44">
        <f>IF(OR('Service Volumes 3'!CG6="",ISNUMBER('Service Volumes 3'!CG6)),0,1)</f>
        <v>0</v>
      </c>
      <c r="CH157" s="44">
        <f>IF(OR('Service Volumes 3'!CH6="",ISNUMBER('Service Volumes 3'!CH6)),0,1)</f>
        <v>0</v>
      </c>
      <c r="CI157" s="44">
        <f>IF(OR('Service Volumes 3'!CI6="",ISNUMBER('Service Volumes 3'!CI6)),0,1)</f>
        <v>0</v>
      </c>
      <c r="CJ157" s="44">
        <f>IF(OR('Service Volumes 3'!CJ6="",ISNUMBER('Service Volumes 3'!CJ6)),0,1)</f>
        <v>0</v>
      </c>
      <c r="CK157" s="44">
        <f>IF(OR('Service Volumes 3'!CK6="",ISNUMBER('Service Volumes 3'!CK6)),0,1)</f>
        <v>0</v>
      </c>
      <c r="CL157" s="44">
        <f>IF(OR('Service Volumes 3'!CL6="",ISNUMBER('Service Volumes 3'!CL6)),0,1)</f>
        <v>0</v>
      </c>
      <c r="CM157" s="44">
        <f>IF(OR('Service Volumes 3'!CM6="",ISNUMBER('Service Volumes 3'!CM6)),0,1)</f>
        <v>0</v>
      </c>
      <c r="CN157" s="44">
        <f>IF(OR('Service Volumes 3'!CN6="",ISNUMBER('Service Volumes 3'!CN6)),0,1)</f>
        <v>0</v>
      </c>
      <c r="CO157" s="44">
        <f>IF(OR('Service Volumes 3'!CO6="",ISNUMBER('Service Volumes 3'!CO6)),0,1)</f>
        <v>0</v>
      </c>
      <c r="CP157" s="44">
        <f>IF(OR('Service Volumes 3'!CP6="",ISNUMBER('Service Volumes 3'!CP6)),0,1)</f>
        <v>0</v>
      </c>
      <c r="CQ157" s="44">
        <f>IF(OR('Service Volumes 3'!CQ6="",ISNUMBER('Service Volumes 3'!CQ6)),0,1)</f>
        <v>0</v>
      </c>
      <c r="CR157" s="44">
        <f>IF(OR('Service Volumes 3'!CR6="",ISNUMBER('Service Volumes 3'!CR6)),0,1)</f>
        <v>0</v>
      </c>
      <c r="CS157" s="44">
        <f>IF(OR('Service Volumes 3'!CS6="",ISNUMBER('Service Volumes 3'!CS6)),0,1)</f>
        <v>0</v>
      </c>
      <c r="CT157" s="44">
        <f>IF(OR('Service Volumes 3'!CT6="",ISNUMBER('Service Volumes 3'!CT6)),0,1)</f>
        <v>0</v>
      </c>
      <c r="CU157" s="44">
        <f>IF(OR('Service Volumes 3'!CU6="",ISNUMBER('Service Volumes 3'!CU6)),0,1)</f>
        <v>0</v>
      </c>
      <c r="CV157" s="44">
        <f>IF(OR('Service Volumes 3'!CV6="",ISNUMBER('Service Volumes 3'!CV6)),0,1)</f>
        <v>0</v>
      </c>
      <c r="CW157" s="44">
        <f>IF(OR('Service Volumes 3'!CW6="",ISNUMBER('Service Volumes 3'!CW6)),0,1)</f>
        <v>0</v>
      </c>
      <c r="CX157" s="44">
        <f>IF(OR('Service Volumes 3'!CX6="",ISNUMBER('Service Volumes 3'!CX6)),0,1)</f>
        <v>0</v>
      </c>
      <c r="CY157" s="44">
        <f>IF(OR('Service Volumes 3'!CY6="",ISNUMBER('Service Volumes 3'!CY6)),0,1)</f>
        <v>0</v>
      </c>
      <c r="CZ157" s="44">
        <f>IF(OR('Service Volumes 3'!CZ6="",ISNUMBER('Service Volumes 3'!CZ6)),0,1)</f>
        <v>0</v>
      </c>
      <c r="DA157" s="44">
        <f>IF(OR('Service Volumes 3'!DA6="",ISNUMBER('Service Volumes 3'!DA6)),0,1)</f>
        <v>0</v>
      </c>
      <c r="DB157" s="44">
        <f>IF(OR('Service Volumes 3'!DB6="",ISNUMBER('Service Volumes 3'!DB6)),0,1)</f>
        <v>0</v>
      </c>
      <c r="DC157" s="44">
        <f>IF(OR('Service Volumes 3'!DC6="",ISNUMBER('Service Volumes 3'!DC6)),0,1)</f>
        <v>0</v>
      </c>
      <c r="DD157" s="44">
        <f>IF(OR('Service Volumes 3'!DD6="",ISNUMBER('Service Volumes 3'!DD6)),0,1)</f>
        <v>0</v>
      </c>
      <c r="DE157" s="44">
        <f>IF(OR('Service Volumes 3'!DE6="",ISNUMBER('Service Volumes 3'!DE6)),0,1)</f>
        <v>0</v>
      </c>
      <c r="DF157" s="44">
        <f>IF(OR('Service Volumes 3'!DF6="",ISNUMBER('Service Volumes 3'!DF6)),0,1)</f>
        <v>0</v>
      </c>
      <c r="DG157" s="44">
        <f>IF(OR('Service Volumes 3'!DG6="",ISNUMBER('Service Volumes 3'!DG6)),0,1)</f>
        <v>0</v>
      </c>
      <c r="DH157" s="44">
        <f>IF(OR('Service Volumes 3'!DH6="",ISNUMBER('Service Volumes 3'!DH6)),0,1)</f>
        <v>0</v>
      </c>
      <c r="DI157" s="44">
        <f>IF(OR('Service Volumes 3'!DI6="",ISNUMBER('Service Volumes 3'!DI6)),0,1)</f>
        <v>0</v>
      </c>
      <c r="DJ157" s="44">
        <f>IF(OR('Service Volumes 3'!DJ6="",ISNUMBER('Service Volumes 3'!DJ6)),0,1)</f>
        <v>0</v>
      </c>
      <c r="DK157" s="44">
        <f>IF(OR('Service Volumes 3'!DK6="",ISNUMBER('Service Volumes 3'!DK6)),0,1)</f>
        <v>0</v>
      </c>
      <c r="DL157" s="44">
        <f>IF(OR('Service Volumes 3'!DL6="",ISNUMBER('Service Volumes 3'!DL6)),0,1)</f>
        <v>0</v>
      </c>
      <c r="DM157" s="44">
        <f>IF(OR('Service Volumes 3'!DM6="",ISNUMBER('Service Volumes 3'!DM6)),0,1)</f>
        <v>0</v>
      </c>
      <c r="DN157" s="44">
        <f>IF(OR('Service Volumes 3'!DN6="",ISNUMBER('Service Volumes 3'!DN6)),0,1)</f>
        <v>0</v>
      </c>
      <c r="DO157" s="44">
        <f>IF(OR('Service Volumes 3'!DO6="",ISNUMBER('Service Volumes 3'!DO6)),0,1)</f>
        <v>0</v>
      </c>
      <c r="DP157" s="44">
        <f>IF(OR('Service Volumes 3'!DP6="",ISNUMBER('Service Volumes 3'!DP6)),0,1)</f>
        <v>0</v>
      </c>
      <c r="DQ157" s="44">
        <f>IF(OR('Service Volumes 3'!DQ6="",ISNUMBER('Service Volumes 3'!DQ6)),0,1)</f>
        <v>0</v>
      </c>
      <c r="DR157" s="44">
        <f>IF(OR('Service Volumes 3'!DR6="",ISNUMBER('Service Volumes 3'!DR6)),0,1)</f>
        <v>0</v>
      </c>
      <c r="DS157" s="44">
        <f>IF(OR('Service Volumes 3'!DS6="",ISNUMBER('Service Volumes 3'!DS6)),0,1)</f>
        <v>0</v>
      </c>
      <c r="DT157" s="44">
        <f>IF(OR('Service Volumes 3'!DT6="",ISNUMBER('Service Volumes 3'!DT6)),0,1)</f>
        <v>0</v>
      </c>
      <c r="DU157" s="44">
        <f>IF(OR('Service Volumes 3'!DU6="",ISNUMBER('Service Volumes 3'!DU6)),0,1)</f>
        <v>0</v>
      </c>
      <c r="DV157" s="44">
        <f>IF(OR('Service Volumes 3'!DV6="",ISNUMBER('Service Volumes 3'!DV6)),0,1)</f>
        <v>0</v>
      </c>
      <c r="DW157" s="44">
        <f>IF(OR('Service Volumes 3'!DW6="",ISNUMBER('Service Volumes 3'!DW6)),0,1)</f>
        <v>0</v>
      </c>
      <c r="DX157" s="44">
        <f>IF(OR('Service Volumes 3'!DX6="",ISNUMBER('Service Volumes 3'!DX6)),0,1)</f>
        <v>0</v>
      </c>
      <c r="DY157" s="44">
        <f>IF(OR('Service Volumes 3'!DY6="",ISNUMBER('Service Volumes 3'!DY6)),0,1)</f>
        <v>0</v>
      </c>
      <c r="DZ157" s="44">
        <f>IF(OR('Service Volumes 3'!DZ6="",ISNUMBER('Service Volumes 3'!DZ6)),0,1)</f>
        <v>0</v>
      </c>
      <c r="EA157" s="44">
        <f>IF(OR('Service Volumes 3'!EA6="",ISNUMBER('Service Volumes 3'!EA6)),0,1)</f>
        <v>0</v>
      </c>
      <c r="EB157" s="44">
        <f>IF(OR('Service Volumes 3'!EB6="",ISNUMBER('Service Volumes 3'!EB6)),0,1)</f>
        <v>0</v>
      </c>
      <c r="EC157" s="44">
        <f>IF(OR('Service Volumes 3'!EC6="",ISNUMBER('Service Volumes 3'!EC6)),0,1)</f>
        <v>0</v>
      </c>
      <c r="ED157" s="44">
        <f>IF(OR('Service Volumes 3'!ED6="",ISNUMBER('Service Volumes 3'!ED6)),0,1)</f>
        <v>0</v>
      </c>
      <c r="EE157" s="44">
        <f>IF(OR('Service Volumes 3'!EE6="",ISNUMBER('Service Volumes 3'!EE6)),0,1)</f>
        <v>0</v>
      </c>
      <c r="EF157" s="44">
        <f>IF(OR('Service Volumes 3'!EF6="",ISNUMBER('Service Volumes 3'!EF6)),0,1)</f>
        <v>0</v>
      </c>
      <c r="EG157" s="44">
        <f>IF(OR('Service Volumes 3'!EG6="",ISNUMBER('Service Volumes 3'!EG6)),0,1)</f>
        <v>0</v>
      </c>
      <c r="EH157" s="44">
        <f>IF(OR('Service Volumes 3'!EH6="",ISNUMBER('Service Volumes 3'!EH6)),0,1)</f>
        <v>0</v>
      </c>
      <c r="EI157" s="44">
        <f>IF(OR('Service Volumes 3'!EI6="",ISNUMBER('Service Volumes 3'!EI6)),0,1)</f>
        <v>0</v>
      </c>
      <c r="EJ157" s="44">
        <f>IF(OR('Service Volumes 3'!EJ6="",ISNUMBER('Service Volumes 3'!EJ6)),0,1)</f>
        <v>0</v>
      </c>
      <c r="EK157" s="44">
        <f>IF(OR('Service Volumes 3'!EK6="",ISNUMBER('Service Volumes 3'!EK6)),0,1)</f>
        <v>0</v>
      </c>
      <c r="EL157" s="44">
        <f>IF(OR('Service Volumes 3'!EL6="",ISNUMBER('Service Volumes 3'!EL6)),0,1)</f>
        <v>0</v>
      </c>
      <c r="EM157" s="44">
        <f>IF(OR('Service Volumes 3'!EM6="",ISNUMBER('Service Volumes 3'!EM6)),0,1)</f>
        <v>0</v>
      </c>
      <c r="EN157" s="44">
        <f>IF(OR('Service Volumes 3'!EN6="",ISNUMBER('Service Volumes 3'!EN6)),0,1)</f>
        <v>0</v>
      </c>
      <c r="EO157" s="44">
        <f>IF(OR('Service Volumes 3'!EO6="",ISNUMBER('Service Volumes 3'!EO6)),0,1)</f>
        <v>0</v>
      </c>
      <c r="EP157" s="44">
        <f>IF(OR('Service Volumes 3'!EP6="",ISNUMBER('Service Volumes 3'!EP6)),0,1)</f>
        <v>0</v>
      </c>
      <c r="EQ157" s="44">
        <f>IF(OR('Service Volumes 3'!EQ6="",ISNUMBER('Service Volumes 3'!EQ6)),0,1)</f>
        <v>0</v>
      </c>
      <c r="ER157" s="44">
        <f>IF(OR('Service Volumes 3'!ER6="",ISNUMBER('Service Volumes 3'!ER6)),0,1)</f>
        <v>0</v>
      </c>
      <c r="ES157" s="44">
        <f>IF(OR('Service Volumes 3'!ES6="",ISNUMBER('Service Volumes 3'!ES6)),0,1)</f>
        <v>0</v>
      </c>
      <c r="ET157" s="44">
        <f>IF(OR('Service Volumes 3'!ET6="",ISNUMBER('Service Volumes 3'!ET6)),0,1)</f>
        <v>0</v>
      </c>
      <c r="EU157" s="44">
        <f>IF(OR('Service Volumes 3'!EU6="",ISNUMBER('Service Volumes 3'!EU6)),0,1)</f>
        <v>0</v>
      </c>
      <c r="EV157" s="44">
        <f>IF(OR('Service Volumes 3'!EV6="",ISNUMBER('Service Volumes 3'!EV6)),0,1)</f>
        <v>0</v>
      </c>
      <c r="EW157" s="44">
        <f>IF(OR('Service Volumes 3'!EW6="",ISNUMBER('Service Volumes 3'!EW6)),0,1)</f>
        <v>0</v>
      </c>
      <c r="EX157" s="44">
        <f>IF(OR('Service Volumes 3'!EX6="",ISNUMBER('Service Volumes 3'!EX6)),0,1)</f>
        <v>0</v>
      </c>
      <c r="EY157" s="44">
        <f>IF(OR('Service Volumes 3'!EY6="",ISNUMBER('Service Volumes 3'!EY6)),0,1)</f>
        <v>0</v>
      </c>
      <c r="EZ157" s="44">
        <f>IF(OR('Service Volumes 3'!EZ6="",ISNUMBER('Service Volumes 3'!EZ6)),0,1)</f>
        <v>0</v>
      </c>
      <c r="FA157" s="44">
        <f>IF(OR('Service Volumes 3'!FA6="",ISNUMBER('Service Volumes 3'!FA6)),0,1)</f>
        <v>0</v>
      </c>
      <c r="FB157" s="44">
        <f>IF(OR('Service Volumes 3'!FB6="",ISNUMBER('Service Volumes 3'!FB6)),0,1)</f>
        <v>0</v>
      </c>
      <c r="FC157" s="44">
        <f>IF(OR('Service Volumes 3'!FC6="",ISNUMBER('Service Volumes 3'!FC6)),0,1)</f>
        <v>0</v>
      </c>
      <c r="FD157" s="44">
        <f>IF(OR('Service Volumes 3'!FD6="",ISNUMBER('Service Volumes 3'!FD6)),0,1)</f>
        <v>0</v>
      </c>
      <c r="FE157" s="44">
        <f>IF(OR('Service Volumes 3'!FE6="",ISNUMBER('Service Volumes 3'!FE6)),0,1)</f>
        <v>0</v>
      </c>
      <c r="FF157" s="44">
        <f>IF(OR('Service Volumes 3'!FF6="",ISNUMBER('Service Volumes 3'!FF6)),0,1)</f>
        <v>0</v>
      </c>
      <c r="FG157" s="44">
        <f>IF(OR('Service Volumes 3'!FG6="",ISNUMBER('Service Volumes 3'!FG6)),0,1)</f>
        <v>0</v>
      </c>
      <c r="FH157" s="44">
        <f>IF(OR('Service Volumes 3'!FH6="",ISNUMBER('Service Volumes 3'!FH6)),0,1)</f>
        <v>0</v>
      </c>
      <c r="FI157" s="44">
        <f>IF(OR('Service Volumes 3'!FI6="",ISNUMBER('Service Volumes 3'!FI6)),0,1)</f>
        <v>0</v>
      </c>
      <c r="FJ157" s="44">
        <f>IF(OR('Service Volumes 3'!FJ6="",ISNUMBER('Service Volumes 3'!FJ6)),0,1)</f>
        <v>0</v>
      </c>
      <c r="FK157" s="44">
        <f>IF(OR('Service Volumes 3'!FK6="",ISNUMBER('Service Volumes 3'!FK6)),0,1)</f>
        <v>0</v>
      </c>
      <c r="FL157" s="44">
        <f>IF(OR('Service Volumes 3'!FL6="",ISNUMBER('Service Volumes 3'!FL6)),0,1)</f>
        <v>0</v>
      </c>
      <c r="FM157" s="44">
        <f>IF(OR('Service Volumes 3'!FM6="",ISNUMBER('Service Volumes 3'!FM6)),0,1)</f>
        <v>0</v>
      </c>
      <c r="FN157" s="44">
        <f>IF(OR('Service Volumes 3'!FN6="",ISNUMBER('Service Volumes 3'!FN6)),0,1)</f>
        <v>0</v>
      </c>
      <c r="FO157" s="44">
        <f>IF(OR('Service Volumes 3'!FO6="",ISNUMBER('Service Volumes 3'!FO6)),0,1)</f>
        <v>0</v>
      </c>
      <c r="FP157" s="44">
        <f>IF(OR('Service Volumes 3'!FP6="",ISNUMBER('Service Volumes 3'!FP6)),0,1)</f>
        <v>0</v>
      </c>
      <c r="FQ157" s="44">
        <f>IF(OR('Service Volumes 3'!FQ6="",ISNUMBER('Service Volumes 3'!FQ6)),0,1)</f>
        <v>0</v>
      </c>
      <c r="FR157" s="44">
        <f>IF(OR('Service Volumes 3'!FR6="",ISNUMBER('Service Volumes 3'!FR6)),0,1)</f>
        <v>0</v>
      </c>
      <c r="FS157" s="44">
        <f>IF(OR('Service Volumes 3'!FS6="",ISNUMBER('Service Volumes 3'!FS6)),0,1)</f>
        <v>0</v>
      </c>
      <c r="FT157" s="44">
        <f>IF(OR('Service Volumes 3'!FT6="",ISNUMBER('Service Volumes 3'!FT6)),0,1)</f>
        <v>0</v>
      </c>
      <c r="FU157" s="44">
        <f>IF(OR('Service Volumes 3'!FU6="",ISNUMBER('Service Volumes 3'!FU6)),0,1)</f>
        <v>0</v>
      </c>
      <c r="FV157" s="44">
        <f>IF(OR('Service Volumes 3'!FV6="",ISNUMBER('Service Volumes 3'!FV6)),0,1)</f>
        <v>0</v>
      </c>
      <c r="FW157" s="44">
        <f>IF(OR('Service Volumes 3'!FW6="",ISNUMBER('Service Volumes 3'!FW6)),0,1)</f>
        <v>0</v>
      </c>
      <c r="FX157" s="44">
        <f>IF(OR('Service Volumes 3'!FX6="",ISNUMBER('Service Volumes 3'!FX6)),0,1)</f>
        <v>0</v>
      </c>
      <c r="FY157" s="44">
        <f>IF(OR('Service Volumes 3'!FY6="",ISNUMBER('Service Volumes 3'!FY6)),0,1)</f>
        <v>0</v>
      </c>
      <c r="FZ157" s="44">
        <f>IF(OR('Service Volumes 3'!FZ6="",ISNUMBER('Service Volumes 3'!FZ6)),0,1)</f>
        <v>0</v>
      </c>
      <c r="GA157" s="44">
        <f>IF(OR('Service Volumes 3'!GA6="",ISNUMBER('Service Volumes 3'!GA6)),0,1)</f>
        <v>0</v>
      </c>
      <c r="GB157" s="44">
        <f>IF(OR('Service Volumes 3'!GB6="",ISNUMBER('Service Volumes 3'!GB6)),0,1)</f>
        <v>0</v>
      </c>
      <c r="GC157" s="44">
        <f>IF(OR('Service Volumes 3'!GC6="",ISNUMBER('Service Volumes 3'!GC6)),0,1)</f>
        <v>0</v>
      </c>
      <c r="GD157" s="44">
        <f>IF(OR('Service Volumes 3'!GD6="",ISNUMBER('Service Volumes 3'!GD6)),0,1)</f>
        <v>0</v>
      </c>
      <c r="GE157" s="44">
        <f>IF(OR('Service Volumes 3'!GE6="",ISNUMBER('Service Volumes 3'!GE6)),0,1)</f>
        <v>0</v>
      </c>
      <c r="GF157" s="44">
        <f>IF(OR('Service Volumes 3'!GF6="",ISNUMBER('Service Volumes 3'!GF6)),0,1)</f>
        <v>0</v>
      </c>
      <c r="GG157" s="44">
        <f>IF(OR('Service Volumes 3'!GG6="",ISNUMBER('Service Volumes 3'!GG6)),0,1)</f>
        <v>0</v>
      </c>
      <c r="GH157" s="44">
        <f>IF(OR('Service Volumes 3'!GH6="",ISNUMBER('Service Volumes 3'!GH6)),0,1)</f>
        <v>0</v>
      </c>
      <c r="GI157" s="44">
        <f>IF(OR('Service Volumes 3'!GI6="",ISNUMBER('Service Volumes 3'!GI6)),0,1)</f>
        <v>0</v>
      </c>
      <c r="GJ157" s="44">
        <f>IF(OR('Service Volumes 3'!GJ6="",ISNUMBER('Service Volumes 3'!GJ6)),0,1)</f>
        <v>0</v>
      </c>
      <c r="GK157" s="44">
        <f>IF(OR('Service Volumes 3'!GK6="",ISNUMBER('Service Volumes 3'!GK6)),0,1)</f>
        <v>0</v>
      </c>
      <c r="GL157" s="44">
        <f>IF(OR('Service Volumes 3'!GL6="",ISNUMBER('Service Volumes 3'!GL6)),0,1)</f>
        <v>0</v>
      </c>
      <c r="GM157" s="44">
        <f>IF(OR('Service Volumes 3'!GM6="",ISNUMBER('Service Volumes 3'!GM6)),0,1)</f>
        <v>0</v>
      </c>
      <c r="GN157" s="44">
        <f>IF(OR('Service Volumes 3'!GN6="",ISNUMBER('Service Volumes 3'!GN6)),0,1)</f>
        <v>0</v>
      </c>
      <c r="GO157" s="44">
        <f>IF(OR('Service Volumes 3'!GO6="",ISNUMBER('Service Volumes 3'!GO6)),0,1)</f>
        <v>0</v>
      </c>
      <c r="GP157" s="44">
        <f>IF(OR('Service Volumes 3'!GP6="",ISNUMBER('Service Volumes 3'!GP6)),0,1)</f>
        <v>0</v>
      </c>
      <c r="GQ157" s="44">
        <f>IF(OR('Service Volumes 3'!GQ6="",ISNUMBER('Service Volumes 3'!GQ6)),0,1)</f>
        <v>0</v>
      </c>
      <c r="GR157" s="44">
        <f>IF(OR('Service Volumes 3'!GR6="",ISNUMBER('Service Volumes 3'!GR6)),0,1)</f>
        <v>0</v>
      </c>
      <c r="GS157" s="44">
        <f>IF(OR('Service Volumes 3'!GS6="",ISNUMBER('Service Volumes 3'!GS6)),0,1)</f>
        <v>0</v>
      </c>
      <c r="GT157" s="44">
        <f>IF(OR('Service Volumes 3'!GT6="",ISNUMBER('Service Volumes 3'!GT6)),0,1)</f>
        <v>0</v>
      </c>
      <c r="GU157" s="44">
        <f>IF(OR('Service Volumes 3'!GU6="",ISNUMBER('Service Volumes 3'!GU6)),0,1)</f>
        <v>0</v>
      </c>
      <c r="GV157" s="44">
        <f>IF(OR('Service Volumes 3'!GV6="",ISNUMBER('Service Volumes 3'!GV6)),0,1)</f>
        <v>0</v>
      </c>
      <c r="GW157" s="44">
        <f>IF(OR('Service Volumes 3'!GW6="",ISNUMBER('Service Volumes 3'!GW6)),0,1)</f>
        <v>0</v>
      </c>
      <c r="GX157" s="44">
        <f>IF(OR('Service Volumes 3'!GX6="",ISNUMBER('Service Volumes 3'!GX6)),0,1)</f>
        <v>0</v>
      </c>
      <c r="GY157" s="44">
        <f>IF(OR('Service Volumes 3'!GY6="",ISNUMBER('Service Volumes 3'!GY6)),0,1)</f>
        <v>0</v>
      </c>
      <c r="GZ157" s="44">
        <f>IF(OR('Service Volumes 3'!GZ6="",ISNUMBER('Service Volumes 3'!GZ6)),0,1)</f>
        <v>0</v>
      </c>
      <c r="HA157" s="44">
        <f>IF(OR('Service Volumes 3'!HA6="",ISNUMBER('Service Volumes 3'!HA6)),0,1)</f>
        <v>0</v>
      </c>
      <c r="HB157" s="44">
        <f>IF(OR('Service Volumes 3'!HB6="",ISNUMBER('Service Volumes 3'!HB6)),0,1)</f>
        <v>0</v>
      </c>
      <c r="HC157" s="44">
        <f>IF(OR('Service Volumes 3'!HC6="",ISNUMBER('Service Volumes 3'!HC6)),0,1)</f>
        <v>0</v>
      </c>
      <c r="HD157" s="44">
        <f>IF(OR('Service Volumes 3'!HD6="",ISNUMBER('Service Volumes 3'!HD6)),0,1)</f>
        <v>0</v>
      </c>
      <c r="HE157" s="44">
        <f>IF(OR('Service Volumes 3'!HE6="",ISNUMBER('Service Volumes 3'!HE6)),0,1)</f>
        <v>0</v>
      </c>
      <c r="HF157" s="44">
        <f>IF(OR('Service Volumes 3'!HF6="",ISNUMBER('Service Volumes 3'!HF6)),0,1)</f>
        <v>0</v>
      </c>
      <c r="HG157" s="44">
        <f>IF(OR('Service Volumes 3'!HG6="",ISNUMBER('Service Volumes 3'!HG6)),0,1)</f>
        <v>0</v>
      </c>
      <c r="HH157" s="44">
        <f>IF(OR('Service Volumes 3'!HH6="",ISNUMBER('Service Volumes 3'!HH6)),0,1)</f>
        <v>0</v>
      </c>
      <c r="HI157" s="44">
        <f>IF(OR('Service Volumes 3'!HI6="",ISNUMBER('Service Volumes 3'!HI6)),0,1)</f>
        <v>0</v>
      </c>
      <c r="HJ157" s="44">
        <f>IF(OR('Service Volumes 3'!HJ6="",ISNUMBER('Service Volumes 3'!HJ6)),0,1)</f>
        <v>0</v>
      </c>
      <c r="HK157" s="44">
        <f>IF(OR('Service Volumes 3'!HK6="",ISNUMBER('Service Volumes 3'!HK6)),0,1)</f>
        <v>0</v>
      </c>
      <c r="HL157" s="44">
        <f>IF(OR('Service Volumes 3'!HL6="",ISNUMBER('Service Volumes 3'!HL6)),0,1)</f>
        <v>0</v>
      </c>
      <c r="HM157" s="44">
        <f>IF(OR('Service Volumes 3'!HM6="",ISNUMBER('Service Volumes 3'!HM6)),0,1)</f>
        <v>0</v>
      </c>
      <c r="HN157" s="44">
        <f>IF(OR('Service Volumes 3'!HN6="",ISNUMBER('Service Volumes 3'!HN6)),0,1)</f>
        <v>0</v>
      </c>
      <c r="HO157" s="44">
        <f>IF(OR('Service Volumes 3'!HO6="",ISNUMBER('Service Volumes 3'!HO6)),0,1)</f>
        <v>0</v>
      </c>
      <c r="HP157" s="44">
        <f>IF(OR('Service Volumes 3'!HP6="",ISNUMBER('Service Volumes 3'!HP6)),0,1)</f>
        <v>0</v>
      </c>
      <c r="HQ157" s="44">
        <f>IF(OR('Service Volumes 3'!HQ6="",ISNUMBER('Service Volumes 3'!HQ6)),0,1)</f>
        <v>0</v>
      </c>
      <c r="HR157" s="44">
        <f>IF(OR('Service Volumes 3'!HR6="",ISNUMBER('Service Volumes 3'!HR6)),0,1)</f>
        <v>0</v>
      </c>
      <c r="HS157" s="44">
        <f>IF(OR('Service Volumes 3'!HS6="",ISNUMBER('Service Volumes 3'!HS6)),0,1)</f>
        <v>0</v>
      </c>
      <c r="HT157" s="44">
        <f>IF(OR('Service Volumes 3'!HT6="",ISNUMBER('Service Volumes 3'!HT6)),0,1)</f>
        <v>0</v>
      </c>
      <c r="HU157" s="44">
        <f>IF(OR('Service Volumes 3'!HU6="",ISNUMBER('Service Volumes 3'!HU6)),0,1)</f>
        <v>0</v>
      </c>
      <c r="HV157" s="44">
        <f>IF(OR('Service Volumes 3'!HV6="",ISNUMBER('Service Volumes 3'!HV6)),0,1)</f>
        <v>0</v>
      </c>
      <c r="HW157" s="44">
        <f>IF(OR('Service Volumes 3'!HW6="",ISNUMBER('Service Volumes 3'!HW6)),0,1)</f>
        <v>0</v>
      </c>
      <c r="HX157" s="44">
        <f>IF(OR('Service Volumes 3'!HX6="",ISNUMBER('Service Volumes 3'!HX6)),0,1)</f>
        <v>0</v>
      </c>
      <c r="HY157" s="44">
        <f>IF(OR('Service Volumes 3'!HY6="",ISNUMBER('Service Volumes 3'!HY6)),0,1)</f>
        <v>0</v>
      </c>
      <c r="HZ157" s="44">
        <f>IF(OR('Service Volumes 3'!HZ6="",ISNUMBER('Service Volumes 3'!HZ6)),0,1)</f>
        <v>0</v>
      </c>
      <c r="IA157" s="44">
        <f>IF(OR('Service Volumes 3'!IA6="",ISNUMBER('Service Volumes 3'!IA6)),0,1)</f>
        <v>0</v>
      </c>
      <c r="IB157" s="44">
        <f>IF(OR('Service Volumes 3'!IB6="",ISNUMBER('Service Volumes 3'!IB6)),0,1)</f>
        <v>0</v>
      </c>
      <c r="IC157" s="44">
        <f>IF(OR('Service Volumes 3'!IC6="",ISNUMBER('Service Volumes 3'!IC6)),0,1)</f>
        <v>0</v>
      </c>
      <c r="ID157" s="44">
        <f>IF(OR('Service Volumes 3'!ID6="",ISNUMBER('Service Volumes 3'!ID6)),0,1)</f>
        <v>0</v>
      </c>
      <c r="IE157" s="44">
        <f>IF(OR('Service Volumes 3'!IE6="",ISNUMBER('Service Volumes 3'!IE6)),0,1)</f>
        <v>0</v>
      </c>
      <c r="IF157" s="44">
        <f>IF(OR('Service Volumes 3'!IF6="",ISNUMBER('Service Volumes 3'!IF6)),0,1)</f>
        <v>0</v>
      </c>
      <c r="IG157" s="44">
        <f>IF(OR('Service Volumes 3'!IG6="",ISNUMBER('Service Volumes 3'!IG6)),0,1)</f>
        <v>0</v>
      </c>
      <c r="IH157" s="44">
        <f>IF(OR('Service Volumes 3'!IH6="",ISNUMBER('Service Volumes 3'!IH6)),0,1)</f>
        <v>0</v>
      </c>
      <c r="II157" s="44">
        <f>IF(OR('Service Volumes 3'!II6="",ISNUMBER('Service Volumes 3'!II6)),0,1)</f>
        <v>0</v>
      </c>
      <c r="IJ157" s="44">
        <f>IF(OR('Service Volumes 3'!IJ6="",ISNUMBER('Service Volumes 3'!IJ6)),0,1)</f>
        <v>0</v>
      </c>
      <c r="IK157" s="44">
        <f>IF(OR('Service Volumes 3'!IK6="",ISNUMBER('Service Volumes 3'!IK6)),0,1)</f>
        <v>0</v>
      </c>
      <c r="IL157" s="44">
        <f>IF(OR('Service Volumes 3'!IL6="",ISNUMBER('Service Volumes 3'!IL6)),0,1)</f>
        <v>0</v>
      </c>
      <c r="IM157" s="44">
        <f>IF(OR('Service Volumes 3'!IM6="",ISNUMBER('Service Volumes 3'!IM6)),0,1)</f>
        <v>0</v>
      </c>
      <c r="IN157" s="44">
        <f>IF(OR('Service Volumes 3'!IN6="",ISNUMBER('Service Volumes 3'!IN6)),0,1)</f>
        <v>0</v>
      </c>
      <c r="IO157" s="44">
        <f>IF(OR('Service Volumes 3'!IO6="",ISNUMBER('Service Volumes 3'!IO6)),0,1)</f>
        <v>0</v>
      </c>
      <c r="IP157" s="44">
        <f>IF(OR('Service Volumes 3'!IP6="",ISNUMBER('Service Volumes 3'!IP6)),0,1)</f>
        <v>0</v>
      </c>
      <c r="IQ157" s="44">
        <f>IF(OR('Service Volumes 3'!IQ6="",ISNUMBER('Service Volumes 3'!IQ6)),0,1)</f>
        <v>0</v>
      </c>
      <c r="IR157" s="44">
        <f>IF(OR('Service Volumes 3'!IR6="",ISNUMBER('Service Volumes 3'!IR6)),0,1)</f>
        <v>0</v>
      </c>
      <c r="IS157" s="44">
        <f>IF(OR('Service Volumes 3'!IS6="",ISNUMBER('Service Volumes 3'!IS6)),0,1)</f>
        <v>0</v>
      </c>
      <c r="IT157" s="44">
        <f>IF(OR('Service Volumes 3'!IT6="",ISNUMBER('Service Volumes 3'!IT6)),0,1)</f>
        <v>0</v>
      </c>
      <c r="IU157" s="44">
        <f>IF(OR('Service Volumes 3'!IU6="",ISNUMBER('Service Volumes 3'!IU6)),0,1)</f>
        <v>0</v>
      </c>
      <c r="IV157" s="44">
        <f>IF(OR('Service Volumes 3'!IV6="",ISNUMBER('Service Volumes 3'!IV6)),0,1)</f>
        <v>0</v>
      </c>
      <c r="IW157" s="44">
        <f>IF(OR('Service Volumes 3'!IW6="",ISNUMBER('Service Volumes 3'!IW6)),0,1)</f>
        <v>0</v>
      </c>
      <c r="IX157" s="44">
        <f>IF(OR('Service Volumes 3'!IX6="",ISNUMBER('Service Volumes 3'!IX6)),0,1)</f>
        <v>0</v>
      </c>
      <c r="IY157" s="44">
        <f>IF(OR('Service Volumes 3'!IY6="",ISNUMBER('Service Volumes 3'!IY6)),0,1)</f>
        <v>0</v>
      </c>
      <c r="IZ157" s="44">
        <f>IF(OR('Service Volumes 3'!IZ6="",ISNUMBER('Service Volumes 3'!IZ6)),0,1)</f>
        <v>0</v>
      </c>
      <c r="JA157" s="44">
        <f>IF(OR('Service Volumes 3'!JA6="",ISNUMBER('Service Volumes 3'!JA6)),0,1)</f>
        <v>0</v>
      </c>
      <c r="JB157" s="44">
        <f>IF(OR('Service Volumes 3'!JB6="",ISNUMBER('Service Volumes 3'!JB6)),0,1)</f>
        <v>0</v>
      </c>
      <c r="JC157" s="44">
        <f>IF(OR('Service Volumes 3'!JC6="",ISNUMBER('Service Volumes 3'!JC6)),0,1)</f>
        <v>0</v>
      </c>
      <c r="JD157" s="44">
        <f>IF(OR('Service Volumes 3'!JD6="",ISNUMBER('Service Volumes 3'!JD6)),0,1)</f>
        <v>0</v>
      </c>
      <c r="JE157" s="44">
        <f>IF(OR('Service Volumes 3'!JE6="",ISNUMBER('Service Volumes 3'!JE6)),0,1)</f>
        <v>0</v>
      </c>
      <c r="JF157" s="44">
        <f>IF(OR('Service Volumes 3'!JF6="",ISNUMBER('Service Volumes 3'!JF6)),0,1)</f>
        <v>0</v>
      </c>
      <c r="JG157" s="44">
        <f>IF(OR('Service Volumes 3'!JG6="",ISNUMBER('Service Volumes 3'!JG6)),0,1)</f>
        <v>0</v>
      </c>
      <c r="JH157" s="44">
        <f>IF(OR('Service Volumes 3'!JH6="",ISNUMBER('Service Volumes 3'!JH6)),0,1)</f>
        <v>0</v>
      </c>
      <c r="JI157" s="44">
        <f>IF(OR('Service Volumes 3'!JI6="",ISNUMBER('Service Volumes 3'!JI6)),0,1)</f>
        <v>0</v>
      </c>
      <c r="JJ157" s="44">
        <f>IF(OR('Service Volumes 3'!JJ6="",ISNUMBER('Service Volumes 3'!JJ6)),0,1)</f>
        <v>0</v>
      </c>
      <c r="JK157" s="44">
        <f>IF(OR('Service Volumes 3'!JK6="",ISNUMBER('Service Volumes 3'!JK6)),0,1)</f>
        <v>0</v>
      </c>
      <c r="JL157" s="44">
        <f>IF(OR('Service Volumes 3'!JL6="",ISNUMBER('Service Volumes 3'!JL6)),0,1)</f>
        <v>0</v>
      </c>
      <c r="JM157" s="44">
        <f>IF(OR('Service Volumes 3'!JM6="",ISNUMBER('Service Volumes 3'!JM6)),0,1)</f>
        <v>0</v>
      </c>
      <c r="JN157" s="44">
        <f>IF(OR('Service Volumes 3'!JN6="",ISNUMBER('Service Volumes 3'!JN6)),0,1)</f>
        <v>0</v>
      </c>
      <c r="JO157" s="44">
        <f>IF(OR('Service Volumes 3'!JO6="",ISNUMBER('Service Volumes 3'!JO6)),0,1)</f>
        <v>0</v>
      </c>
      <c r="JP157" s="44">
        <f>IF(OR('Service Volumes 3'!JP6="",ISNUMBER('Service Volumes 3'!JP6)),0,1)</f>
        <v>0</v>
      </c>
      <c r="JQ157" s="44">
        <f>IF(OR('Service Volumes 3'!JQ6="",ISNUMBER('Service Volumes 3'!JQ6)),0,1)</f>
        <v>0</v>
      </c>
      <c r="JR157" s="44">
        <f>IF(OR('Service Volumes 3'!JR6="",ISNUMBER('Service Volumes 3'!JR6)),0,1)</f>
        <v>0</v>
      </c>
      <c r="JS157" s="44">
        <f>IF(OR('Service Volumes 3'!JS6="",ISNUMBER('Service Volumes 3'!JS6)),0,1)</f>
        <v>0</v>
      </c>
      <c r="JT157" s="44">
        <f>IF(OR('Service Volumes 3'!JT6="",ISNUMBER('Service Volumes 3'!JT6)),0,1)</f>
        <v>0</v>
      </c>
      <c r="JU157" s="44">
        <f>IF(OR('Service Volumes 3'!JU6="",ISNUMBER('Service Volumes 3'!JU6)),0,1)</f>
        <v>0</v>
      </c>
      <c r="JV157" s="44">
        <f>IF(OR('Service Volumes 3'!JV6="",ISNUMBER('Service Volumes 3'!JV6)),0,1)</f>
        <v>0</v>
      </c>
      <c r="JW157" s="44">
        <f>IF(OR('Service Volumes 3'!JW6="",ISNUMBER('Service Volumes 3'!JW6)),0,1)</f>
        <v>0</v>
      </c>
      <c r="JX157" s="44">
        <f>IF(OR('Service Volumes 3'!JX6="",ISNUMBER('Service Volumes 3'!JX6)),0,1)</f>
        <v>0</v>
      </c>
      <c r="JY157" s="44">
        <f>IF(OR('Service Volumes 3'!JY6="",ISNUMBER('Service Volumes 3'!JY6)),0,1)</f>
        <v>0</v>
      </c>
      <c r="JZ157" s="44">
        <f>IF(OR('Service Volumes 3'!JZ6="",ISNUMBER('Service Volumes 3'!JZ6)),0,1)</f>
        <v>0</v>
      </c>
      <c r="KA157" s="44">
        <f>IF(OR('Service Volumes 3'!KA6="",ISNUMBER('Service Volumes 3'!KA6)),0,1)</f>
        <v>0</v>
      </c>
      <c r="KB157" s="44">
        <f>IF(OR('Service Volumes 3'!KB6="",ISNUMBER('Service Volumes 3'!KB6)),0,1)</f>
        <v>0</v>
      </c>
      <c r="KC157" s="44">
        <f>IF(OR('Service Volumes 3'!KC6="",ISNUMBER('Service Volumes 3'!KC6)),0,1)</f>
        <v>0</v>
      </c>
      <c r="KD157" s="44">
        <f>IF(OR('Service Volumes 3'!KD6="",ISNUMBER('Service Volumes 3'!KD6)),0,1)</f>
        <v>0</v>
      </c>
      <c r="KE157" s="44">
        <f>IF(OR('Service Volumes 3'!KE6="",ISNUMBER('Service Volumes 3'!KE6)),0,1)</f>
        <v>0</v>
      </c>
      <c r="KF157" s="44">
        <f>IF(OR('Service Volumes 3'!KF6="",ISNUMBER('Service Volumes 3'!KF6)),0,1)</f>
        <v>0</v>
      </c>
      <c r="KG157" s="44">
        <f>IF(OR('Service Volumes 3'!KG6="",ISNUMBER('Service Volumes 3'!KG6)),0,1)</f>
        <v>0</v>
      </c>
      <c r="KH157" s="44">
        <f>IF(OR('Service Volumes 3'!KH6="",ISNUMBER('Service Volumes 3'!KH6)),0,1)</f>
        <v>0</v>
      </c>
      <c r="KI157" s="44">
        <f>IF(OR('Service Volumes 3'!KI6="",ISNUMBER('Service Volumes 3'!KI6)),0,1)</f>
        <v>0</v>
      </c>
      <c r="KJ157" s="44">
        <f>IF(OR('Service Volumes 3'!KJ6="",ISNUMBER('Service Volumes 3'!KJ6)),0,1)</f>
        <v>0</v>
      </c>
      <c r="KK157" s="44">
        <f>IF(OR('Service Volumes 3'!KK6="",ISNUMBER('Service Volumes 3'!KK6)),0,1)</f>
        <v>0</v>
      </c>
      <c r="KL157" s="44">
        <f>IF(OR('Service Volumes 3'!KL6="",ISNUMBER('Service Volumes 3'!KL6)),0,1)</f>
        <v>0</v>
      </c>
      <c r="KM157" s="44">
        <f>IF(OR('Service Volumes 3'!KM6="",ISNUMBER('Service Volumes 3'!KM6)),0,1)</f>
        <v>0</v>
      </c>
      <c r="KN157" s="44">
        <f>IF(OR('Service Volumes 3'!KN6="",ISNUMBER('Service Volumes 3'!KN6)),0,1)</f>
        <v>0</v>
      </c>
      <c r="KO157" s="44">
        <f>IF(OR('Service Volumes 3'!KO6="",ISNUMBER('Service Volumes 3'!KO6)),0,1)</f>
        <v>0</v>
      </c>
      <c r="KP157" s="44">
        <f>IF(OR('Service Volumes 3'!KP6="",ISNUMBER('Service Volumes 3'!KP6)),0,1)</f>
        <v>0</v>
      </c>
      <c r="KQ157" s="44">
        <f>IF(OR('Service Volumes 3'!KQ6="",ISNUMBER('Service Volumes 3'!KQ6)),0,1)</f>
        <v>0</v>
      </c>
      <c r="KR157" s="44">
        <f>IF(OR('Service Volumes 3'!KR6="",ISNUMBER('Service Volumes 3'!KR6)),0,1)</f>
        <v>0</v>
      </c>
      <c r="KS157" s="44">
        <f>IF(OR('Service Volumes 3'!KS6="",ISNUMBER('Service Volumes 3'!KS6)),0,1)</f>
        <v>0</v>
      </c>
      <c r="KT157" s="44">
        <f>IF(OR('Service Volumes 3'!KT6="",ISNUMBER('Service Volumes 3'!KT6)),0,1)</f>
        <v>0</v>
      </c>
      <c r="KU157" s="44">
        <f>IF(OR('Service Volumes 3'!KU6="",ISNUMBER('Service Volumes 3'!KU6)),0,1)</f>
        <v>0</v>
      </c>
      <c r="KV157" s="44">
        <f>IF(OR('Service Volumes 3'!KV6="",ISNUMBER('Service Volumes 3'!KV6)),0,1)</f>
        <v>0</v>
      </c>
      <c r="KW157" s="44">
        <f>IF(OR('Service Volumes 3'!KW6="",ISNUMBER('Service Volumes 3'!KW6)),0,1)</f>
        <v>0</v>
      </c>
      <c r="KX157" s="44">
        <f>IF(OR('Service Volumes 3'!KX6="",ISNUMBER('Service Volumes 3'!KX6)),0,1)</f>
        <v>0</v>
      </c>
      <c r="KY157" s="44">
        <f>IF(OR('Service Volumes 3'!KY6="",ISNUMBER('Service Volumes 3'!KY6)),0,1)</f>
        <v>0</v>
      </c>
      <c r="KZ157" s="44">
        <f>IF(OR('Service Volumes 3'!KZ6="",ISNUMBER('Service Volumes 3'!KZ6)),0,1)</f>
        <v>0</v>
      </c>
      <c r="LA157" s="44">
        <f>IF(OR('Service Volumes 3'!LA6="",ISNUMBER('Service Volumes 3'!LA6)),0,1)</f>
        <v>0</v>
      </c>
      <c r="LB157" s="44">
        <f>IF(OR('Service Volumes 3'!LB6="",ISNUMBER('Service Volumes 3'!LB6)),0,1)</f>
        <v>0</v>
      </c>
      <c r="LC157" s="44">
        <f>IF(OR('Service Volumes 3'!LC6="",ISNUMBER('Service Volumes 3'!LC6)),0,1)</f>
        <v>0</v>
      </c>
      <c r="LD157" s="44">
        <f>IF(OR('Service Volumes 3'!LD6="",ISNUMBER('Service Volumes 3'!LD6)),0,1)</f>
        <v>0</v>
      </c>
      <c r="LE157" s="44">
        <f>IF(OR('Service Volumes 3'!LE6="",ISNUMBER('Service Volumes 3'!LE6)),0,1)</f>
        <v>0</v>
      </c>
      <c r="LF157" s="44">
        <f>IF(OR('Service Volumes 3'!LF6="",ISNUMBER('Service Volumes 3'!LF6)),0,1)</f>
        <v>0</v>
      </c>
      <c r="LG157" s="44">
        <f>IF(OR('Service Volumes 3'!LG6="",ISNUMBER('Service Volumes 3'!LG6)),0,1)</f>
        <v>0</v>
      </c>
      <c r="LH157" s="44">
        <f>IF(OR('Service Volumes 3'!LH6="",ISNUMBER('Service Volumes 3'!LH6)),0,1)</f>
        <v>0</v>
      </c>
      <c r="LI157" s="44">
        <f>IF(OR('Service Volumes 3'!LI6="",ISNUMBER('Service Volumes 3'!LI6)),0,1)</f>
        <v>0</v>
      </c>
      <c r="LJ157" s="44">
        <f>IF(OR('Service Volumes 3'!LJ6="",ISNUMBER('Service Volumes 3'!LJ6)),0,1)</f>
        <v>0</v>
      </c>
      <c r="LK157" s="44">
        <f>IF(OR('Service Volumes 3'!LK6="",ISNUMBER('Service Volumes 3'!LK6)),0,1)</f>
        <v>0</v>
      </c>
      <c r="LL157" s="44">
        <f>IF(OR('Service Volumes 3'!LL6="",ISNUMBER('Service Volumes 3'!LL6)),0,1)</f>
        <v>0</v>
      </c>
      <c r="LM157" s="44">
        <f>IF(OR('Service Volumes 3'!LM6="",ISNUMBER('Service Volumes 3'!LM6)),0,1)</f>
        <v>0</v>
      </c>
      <c r="LN157" s="44">
        <f>IF(OR('Service Volumes 3'!LN6="",ISNUMBER('Service Volumes 3'!LN6)),0,1)</f>
        <v>0</v>
      </c>
      <c r="LO157" s="44">
        <f>IF(OR('Service Volumes 3'!LO6="",ISNUMBER('Service Volumes 3'!LO6)),0,1)</f>
        <v>0</v>
      </c>
      <c r="LP157" s="44">
        <f>IF(OR('Service Volumes 3'!LP6="",ISNUMBER('Service Volumes 3'!LP6)),0,1)</f>
        <v>0</v>
      </c>
      <c r="LQ157" s="44">
        <f>IF(OR('Service Volumes 3'!LQ6="",ISNUMBER('Service Volumes 3'!LQ6)),0,1)</f>
        <v>0</v>
      </c>
      <c r="LR157" s="44">
        <f>IF(OR('Service Volumes 3'!LR6="",ISNUMBER('Service Volumes 3'!LR6)),0,1)</f>
        <v>0</v>
      </c>
      <c r="LS157" s="44">
        <f>IF(OR('Service Volumes 3'!LS6="",ISNUMBER('Service Volumes 3'!LS6)),0,1)</f>
        <v>0</v>
      </c>
      <c r="LT157" s="44">
        <f>IF(OR('Service Volumes 3'!LT6="",ISNUMBER('Service Volumes 3'!LT6)),0,1)</f>
        <v>0</v>
      </c>
      <c r="LU157" s="44">
        <f>IF(OR('Service Volumes 3'!LU6="",ISNUMBER('Service Volumes 3'!LU6)),0,1)</f>
        <v>0</v>
      </c>
      <c r="LV157" s="44">
        <f>IF(OR('Service Volumes 3'!LV6="",ISNUMBER('Service Volumes 3'!LV6)),0,1)</f>
        <v>0</v>
      </c>
      <c r="LW157" s="44">
        <f>IF(OR('Service Volumes 3'!LW6="",ISNUMBER('Service Volumes 3'!LW6)),0,1)</f>
        <v>0</v>
      </c>
      <c r="LX157" s="44">
        <f>IF(OR('Service Volumes 3'!LX6="",ISNUMBER('Service Volumes 3'!LX6)),0,1)</f>
        <v>0</v>
      </c>
      <c r="LY157" s="44">
        <f>IF(OR('Service Volumes 3'!LY6="",ISNUMBER('Service Volumes 3'!LY6)),0,1)</f>
        <v>0</v>
      </c>
      <c r="LZ157" s="44">
        <f>IF(OR('Service Volumes 3'!LZ6="",ISNUMBER('Service Volumes 3'!LZ6)),0,1)</f>
        <v>0</v>
      </c>
      <c r="MA157" s="44">
        <f>IF(OR('Service Volumes 3'!MA6="",ISNUMBER('Service Volumes 3'!MA6)),0,1)</f>
        <v>0</v>
      </c>
      <c r="MB157" s="44">
        <f>IF(OR('Service Volumes 3'!MB6="",ISNUMBER('Service Volumes 3'!MB6)),0,1)</f>
        <v>0</v>
      </c>
      <c r="MC157" s="44">
        <f>IF(OR('Service Volumes 3'!MC6="",ISNUMBER('Service Volumes 3'!MC6)),0,1)</f>
        <v>0</v>
      </c>
      <c r="MD157" s="44">
        <f>IF(OR('Service Volumes 3'!MD6="",ISNUMBER('Service Volumes 3'!MD6)),0,1)</f>
        <v>0</v>
      </c>
      <c r="ME157" s="44">
        <f>IF(OR('Service Volumes 3'!ME6="",ISNUMBER('Service Volumes 3'!ME6)),0,1)</f>
        <v>0</v>
      </c>
      <c r="MF157" s="44">
        <f>IF(OR('Service Volumes 3'!MF6="",ISNUMBER('Service Volumes 3'!MF6)),0,1)</f>
        <v>0</v>
      </c>
      <c r="MG157" s="44">
        <f>IF(OR('Service Volumes 3'!MG6="",ISNUMBER('Service Volumes 3'!MG6)),0,1)</f>
        <v>0</v>
      </c>
      <c r="MH157" s="44">
        <f>IF(OR('Service Volumes 3'!MH6="",ISNUMBER('Service Volumes 3'!MH6)),0,1)</f>
        <v>0</v>
      </c>
      <c r="MI157" s="44">
        <f>IF(OR('Service Volumes 3'!MI6="",ISNUMBER('Service Volumes 3'!MI6)),0,1)</f>
        <v>0</v>
      </c>
      <c r="MJ157" s="44">
        <f>IF(OR('Service Volumes 3'!MJ6="",ISNUMBER('Service Volumes 3'!MJ6)),0,1)</f>
        <v>0</v>
      </c>
      <c r="MK157" s="44">
        <f>IF(OR('Service Volumes 3'!MK6="",ISNUMBER('Service Volumes 3'!MK6)),0,1)</f>
        <v>0</v>
      </c>
      <c r="ML157" s="44">
        <f>IF(OR('Service Volumes 3'!ML6="",ISNUMBER('Service Volumes 3'!ML6)),0,1)</f>
        <v>0</v>
      </c>
      <c r="MM157" s="44">
        <f>IF(OR('Service Volumes 3'!MM6="",ISNUMBER('Service Volumes 3'!MM6)),0,1)</f>
        <v>0</v>
      </c>
      <c r="MN157" s="44">
        <f>IF(OR('Service Volumes 3'!MN6="",ISNUMBER('Service Volumes 3'!MN6)),0,1)</f>
        <v>0</v>
      </c>
      <c r="MO157" s="44">
        <f>IF(OR('Service Volumes 3'!MO6="",ISNUMBER('Service Volumes 3'!MO6)),0,1)</f>
        <v>0</v>
      </c>
      <c r="MP157" s="44">
        <f>IF(OR('Service Volumes 3'!MP6="",ISNUMBER('Service Volumes 3'!MP6)),0,1)</f>
        <v>0</v>
      </c>
      <c r="MQ157" s="44">
        <f>IF(OR('Service Volumes 3'!MQ6="",ISNUMBER('Service Volumes 3'!MQ6)),0,1)</f>
        <v>0</v>
      </c>
      <c r="MR157" s="44">
        <f>IF(OR('Service Volumes 3'!MR6="",ISNUMBER('Service Volumes 3'!MR6)),0,1)</f>
        <v>0</v>
      </c>
      <c r="MS157" s="44">
        <f>IF(OR('Service Volumes 3'!MS6="",ISNUMBER('Service Volumes 3'!MS6)),0,1)</f>
        <v>0</v>
      </c>
      <c r="MT157" s="44">
        <f>IF(OR('Service Volumes 3'!MT6="",ISNUMBER('Service Volumes 3'!MT6)),0,1)</f>
        <v>0</v>
      </c>
      <c r="MU157" s="44">
        <f>IF(OR('Service Volumes 3'!MU6="",ISNUMBER('Service Volumes 3'!MU6)),0,1)</f>
        <v>0</v>
      </c>
      <c r="MV157" s="44">
        <f>IF(OR('Service Volumes 3'!MV6="",ISNUMBER('Service Volumes 3'!MV6)),0,1)</f>
        <v>0</v>
      </c>
      <c r="MW157" s="44">
        <f>IF(OR('Service Volumes 3'!MW6="",ISNUMBER('Service Volumes 3'!MW6)),0,1)</f>
        <v>0</v>
      </c>
      <c r="MX157" s="44">
        <f>IF(OR('Service Volumes 3'!MX6="",ISNUMBER('Service Volumes 3'!MX6)),0,1)</f>
        <v>0</v>
      </c>
      <c r="MY157" s="44">
        <f>IF(OR('Service Volumes 3'!MY6="",ISNUMBER('Service Volumes 3'!MY6)),0,1)</f>
        <v>0</v>
      </c>
      <c r="MZ157" s="44">
        <f>IF(OR('Service Volumes 3'!MZ6="",ISNUMBER('Service Volumes 3'!MZ6)),0,1)</f>
        <v>0</v>
      </c>
      <c r="NA157" s="44">
        <f>IF(OR('Service Volumes 3'!NA6="",ISNUMBER('Service Volumes 3'!NA6)),0,1)</f>
        <v>0</v>
      </c>
      <c r="NB157" s="44">
        <f>IF(OR('Service Volumes 3'!NB6="",ISNUMBER('Service Volumes 3'!NB6)),0,1)</f>
        <v>0</v>
      </c>
      <c r="NC157" s="44">
        <f>IF(OR('Service Volumes 3'!NC6="",ISNUMBER('Service Volumes 3'!NC6)),0,1)</f>
        <v>0</v>
      </c>
      <c r="ND157" s="44">
        <f>IF(OR('Service Volumes 3'!ND6="",ISNUMBER('Service Volumes 3'!ND6)),0,1)</f>
        <v>0</v>
      </c>
      <c r="NE157" s="44">
        <f>IF(OR('Service Volumes 3'!NE6="",ISNUMBER('Service Volumes 3'!NE6)),0,1)</f>
        <v>0</v>
      </c>
      <c r="NF157" s="44">
        <f>IF(OR('Service Volumes 3'!NF6="",ISNUMBER('Service Volumes 3'!NF6)),0,1)</f>
        <v>0</v>
      </c>
      <c r="NG157" s="44">
        <f>IF(OR('Service Volumes 3'!NG6="",ISNUMBER('Service Volumes 3'!NG6)),0,1)</f>
        <v>0</v>
      </c>
      <c r="NH157" s="44">
        <f>IF(OR('Service Volumes 3'!NH6="",ISNUMBER('Service Volumes 3'!NH6)),0,1)</f>
        <v>0</v>
      </c>
      <c r="NI157" s="44">
        <f>IF(OR('Service Volumes 3'!NI6="",ISNUMBER('Service Volumes 3'!NI6)),0,1)</f>
        <v>0</v>
      </c>
      <c r="NJ157" s="44">
        <f>IF(OR('Service Volumes 3'!NJ6="",ISNUMBER('Service Volumes 3'!NJ6)),0,1)</f>
        <v>0</v>
      </c>
      <c r="NK157" s="44">
        <f>IF(OR('Service Volumes 3'!NK6="",ISNUMBER('Service Volumes 3'!NK6)),0,1)</f>
        <v>0</v>
      </c>
      <c r="NL157" s="44">
        <f>IF(OR('Service Volumes 3'!NL6="",ISNUMBER('Service Volumes 3'!NL6)),0,1)</f>
        <v>0</v>
      </c>
      <c r="NM157" s="44">
        <f>IF(OR('Service Volumes 3'!NM6="",ISNUMBER('Service Volumes 3'!NM6)),0,1)</f>
        <v>0</v>
      </c>
      <c r="NN157" s="44">
        <f>IF(OR('Service Volumes 3'!NN6="",ISNUMBER('Service Volumes 3'!NN6)),0,1)</f>
        <v>0</v>
      </c>
      <c r="NO157" s="44">
        <f>IF(OR('Service Volumes 3'!NO6="",ISNUMBER('Service Volumes 3'!NO6)),0,1)</f>
        <v>0</v>
      </c>
      <c r="NP157" s="44">
        <f>IF(OR('Service Volumes 3'!NP6="",ISNUMBER('Service Volumes 3'!NP6)),0,1)</f>
        <v>0</v>
      </c>
      <c r="NQ157" s="44">
        <f>IF(OR('Service Volumes 3'!NQ6="",ISNUMBER('Service Volumes 3'!NQ6)),0,1)</f>
        <v>0</v>
      </c>
      <c r="NR157" s="44">
        <f>IF(OR('Service Volumes 3'!NR6="",ISNUMBER('Service Volumes 3'!NR6)),0,1)</f>
        <v>0</v>
      </c>
      <c r="NS157" s="44">
        <f>IF(OR('Service Volumes 3'!NS6="",ISNUMBER('Service Volumes 3'!NS6)),0,1)</f>
        <v>0</v>
      </c>
      <c r="NT157" s="44">
        <f>IF(OR('Service Volumes 3'!NT6="",ISNUMBER('Service Volumes 3'!NT6)),0,1)</f>
        <v>0</v>
      </c>
      <c r="NU157" s="44">
        <f>IF(OR('Service Volumes 3'!NU6="",ISNUMBER('Service Volumes 3'!NU6)),0,1)</f>
        <v>0</v>
      </c>
      <c r="NV157" s="44">
        <f>IF(OR('Service Volumes 3'!NV6="",ISNUMBER('Service Volumes 3'!NV6)),0,1)</f>
        <v>0</v>
      </c>
      <c r="NW157" s="44">
        <f>IF(OR('Service Volumes 3'!NW6="",ISNUMBER('Service Volumes 3'!NW6)),0,1)</f>
        <v>0</v>
      </c>
      <c r="NX157" s="44">
        <f>IF(OR('Service Volumes 3'!NX6="",ISNUMBER('Service Volumes 3'!NX6)),0,1)</f>
        <v>0</v>
      </c>
      <c r="NY157" s="44">
        <f>IF(OR('Service Volumes 3'!NY6="",ISNUMBER('Service Volumes 3'!NY6)),0,1)</f>
        <v>0</v>
      </c>
      <c r="NZ157" s="44">
        <f>IF(OR('Service Volumes 3'!NZ6="",ISNUMBER('Service Volumes 3'!NZ6)),0,1)</f>
        <v>0</v>
      </c>
      <c r="OA157" s="44">
        <f>IF(OR('Service Volumes 3'!OA6="",ISNUMBER('Service Volumes 3'!OA6)),0,1)</f>
        <v>0</v>
      </c>
      <c r="OB157" s="44">
        <f>IF(OR('Service Volumes 3'!OB6="",ISNUMBER('Service Volumes 3'!OB6)),0,1)</f>
        <v>0</v>
      </c>
      <c r="OC157" s="44">
        <f>IF(OR('Service Volumes 3'!OC6="",ISNUMBER('Service Volumes 3'!OC6)),0,1)</f>
        <v>0</v>
      </c>
      <c r="OD157" s="44">
        <f>IF(OR('Service Volumes 3'!OD6="",ISNUMBER('Service Volumes 3'!OD6)),0,1)</f>
        <v>0</v>
      </c>
      <c r="OE157" s="44">
        <f>IF(OR('Service Volumes 3'!OE6="",ISNUMBER('Service Volumes 3'!OE6)),0,1)</f>
        <v>0</v>
      </c>
      <c r="OF157" s="44">
        <f>IF(OR('Service Volumes 3'!OF6="",ISNUMBER('Service Volumes 3'!OF6)),0,1)</f>
        <v>0</v>
      </c>
      <c r="OG157" s="44">
        <f>IF(OR('Service Volumes 3'!OG6="",ISNUMBER('Service Volumes 3'!OG6)),0,1)</f>
        <v>0</v>
      </c>
      <c r="OH157" s="44">
        <f>IF(OR('Service Volumes 3'!OH6="",ISNUMBER('Service Volumes 3'!OH6)),0,1)</f>
        <v>0</v>
      </c>
      <c r="OI157" s="44">
        <f>IF(OR('Service Volumes 3'!OI6="",ISNUMBER('Service Volumes 3'!OI6)),0,1)</f>
        <v>0</v>
      </c>
      <c r="OJ157" s="44">
        <f>IF(OR('Service Volumes 3'!OJ6="",ISNUMBER('Service Volumes 3'!OJ6)),0,1)</f>
        <v>0</v>
      </c>
      <c r="OK157" s="44">
        <f>IF(OR('Service Volumes 3'!OK6="",ISNUMBER('Service Volumes 3'!OK6)),0,1)</f>
        <v>0</v>
      </c>
      <c r="OL157" s="44">
        <f>IF(OR('Service Volumes 3'!OL6="",ISNUMBER('Service Volumes 3'!OL6)),0,1)</f>
        <v>0</v>
      </c>
      <c r="OM157" s="44">
        <f>IF(OR('Service Volumes 3'!OM6="",ISNUMBER('Service Volumes 3'!OM6)),0,1)</f>
        <v>0</v>
      </c>
      <c r="ON157" s="44">
        <f>IF(OR('Service Volumes 3'!ON6="",ISNUMBER('Service Volumes 3'!ON6)),0,1)</f>
        <v>0</v>
      </c>
    </row>
    <row r="158" spans="2:404" ht="10.25" customHeight="1">
      <c r="B158" s="47" t="s">
        <v>144</v>
      </c>
      <c r="C158" s="45" t="s">
        <v>145</v>
      </c>
      <c r="D158" s="43" t="str">
        <f t="shared" si="8"/>
        <v>OK</v>
      </c>
      <c r="E158" s="44">
        <f>IF(OR('Service Volumes 3'!E8="",ISNUMBER('Service Volumes 3'!E8)),0,1)</f>
        <v>0</v>
      </c>
      <c r="F158" s="44">
        <f>IF(OR('Service Volumes 3'!F8="",ISNUMBER('Service Volumes 3'!F8)),0,1)</f>
        <v>0</v>
      </c>
      <c r="G158" s="44">
        <f>IF(OR('Service Volumes 3'!G8="",ISNUMBER('Service Volumes 3'!G8)),0,1)</f>
        <v>0</v>
      </c>
      <c r="H158" s="44">
        <f>IF(OR('Service Volumes 3'!H8="",ISNUMBER('Service Volumes 3'!H8)),0,1)</f>
        <v>0</v>
      </c>
      <c r="I158" s="44">
        <f>IF(OR('Service Volumes 3'!I8="",ISNUMBER('Service Volumes 3'!I8)),0,1)</f>
        <v>0</v>
      </c>
      <c r="J158" s="44">
        <f>IF(OR('Service Volumes 3'!J8="",ISNUMBER('Service Volumes 3'!J8)),0,1)</f>
        <v>0</v>
      </c>
      <c r="K158" s="44">
        <f>IF(OR('Service Volumes 3'!K8="",ISNUMBER('Service Volumes 3'!K8)),0,1)</f>
        <v>0</v>
      </c>
      <c r="L158" s="44">
        <f>IF(OR('Service Volumes 3'!L8="",ISNUMBER('Service Volumes 3'!L8)),0,1)</f>
        <v>0</v>
      </c>
      <c r="M158" s="44">
        <f>IF(OR('Service Volumes 3'!M8="",ISNUMBER('Service Volumes 3'!M8)),0,1)</f>
        <v>0</v>
      </c>
      <c r="N158" s="44">
        <f>IF(OR('Service Volumes 3'!N8="",ISNUMBER('Service Volumes 3'!N8)),0,1)</f>
        <v>0</v>
      </c>
      <c r="O158" s="44">
        <f>IF(OR('Service Volumes 3'!O8="",ISNUMBER('Service Volumes 3'!O8)),0,1)</f>
        <v>0</v>
      </c>
      <c r="P158" s="44">
        <f>IF(OR('Service Volumes 3'!P8="",ISNUMBER('Service Volumes 3'!P8)),0,1)</f>
        <v>0</v>
      </c>
      <c r="Q158" s="44">
        <f>IF(OR('Service Volumes 3'!Q8="",ISNUMBER('Service Volumes 3'!Q8)),0,1)</f>
        <v>0</v>
      </c>
      <c r="R158" s="44">
        <f>IF(OR('Service Volumes 3'!R8="",ISNUMBER('Service Volumes 3'!R8)),0,1)</f>
        <v>0</v>
      </c>
      <c r="S158" s="44">
        <f>IF(OR('Service Volumes 3'!S8="",ISNUMBER('Service Volumes 3'!S8)),0,1)</f>
        <v>0</v>
      </c>
      <c r="T158" s="44">
        <f>IF(OR('Service Volumes 3'!T8="",ISNUMBER('Service Volumes 3'!T8)),0,1)</f>
        <v>0</v>
      </c>
      <c r="U158" s="44">
        <f>IF(OR('Service Volumes 3'!U8="",ISNUMBER('Service Volumes 3'!U8)),0,1)</f>
        <v>0</v>
      </c>
      <c r="V158" s="44">
        <f>IF(OR('Service Volumes 3'!V8="",ISNUMBER('Service Volumes 3'!V8)),0,1)</f>
        <v>0</v>
      </c>
      <c r="W158" s="44">
        <f>IF(OR('Service Volumes 3'!W8="",ISNUMBER('Service Volumes 3'!W8)),0,1)</f>
        <v>0</v>
      </c>
      <c r="X158" s="44">
        <f>IF(OR('Service Volumes 3'!X8="",ISNUMBER('Service Volumes 3'!X8)),0,1)</f>
        <v>0</v>
      </c>
      <c r="Y158" s="44">
        <f>IF(OR('Service Volumes 3'!Y8="",ISNUMBER('Service Volumes 3'!Y8)),0,1)</f>
        <v>0</v>
      </c>
      <c r="Z158" s="44">
        <f>IF(OR('Service Volumes 3'!Z8="",ISNUMBER('Service Volumes 3'!Z8)),0,1)</f>
        <v>0</v>
      </c>
      <c r="AA158" s="44">
        <f>IF(OR('Service Volumes 3'!AA8="",ISNUMBER('Service Volumes 3'!AA8)),0,1)</f>
        <v>0</v>
      </c>
      <c r="AB158" s="44">
        <f>IF(OR('Service Volumes 3'!AB8="",ISNUMBER('Service Volumes 3'!AB8)),0,1)</f>
        <v>0</v>
      </c>
      <c r="AC158" s="44">
        <f>IF(OR('Service Volumes 3'!AC8="",ISNUMBER('Service Volumes 3'!AC8)),0,1)</f>
        <v>0</v>
      </c>
      <c r="AD158" s="44">
        <f>IF(OR('Service Volumes 3'!AD8="",ISNUMBER('Service Volumes 3'!AD8)),0,1)</f>
        <v>0</v>
      </c>
      <c r="AE158" s="44">
        <f>IF(OR('Service Volumes 3'!AE8="",ISNUMBER('Service Volumes 3'!AE8)),0,1)</f>
        <v>0</v>
      </c>
      <c r="AF158" s="44">
        <f>IF(OR('Service Volumes 3'!AF8="",ISNUMBER('Service Volumes 3'!AF8)),0,1)</f>
        <v>0</v>
      </c>
      <c r="AG158" s="44">
        <f>IF(OR('Service Volumes 3'!AG8="",ISNUMBER('Service Volumes 3'!AG8)),0,1)</f>
        <v>0</v>
      </c>
      <c r="AH158" s="44">
        <f>IF(OR('Service Volumes 3'!AH8="",ISNUMBER('Service Volumes 3'!AH8)),0,1)</f>
        <v>0</v>
      </c>
      <c r="AI158" s="44">
        <f>IF(OR('Service Volumes 3'!AI8="",ISNUMBER('Service Volumes 3'!AI8)),0,1)</f>
        <v>0</v>
      </c>
      <c r="AJ158" s="44">
        <f>IF(OR('Service Volumes 3'!AJ8="",ISNUMBER('Service Volumes 3'!AJ8)),0,1)</f>
        <v>0</v>
      </c>
      <c r="AK158" s="44">
        <f>IF(OR('Service Volumes 3'!AK8="",ISNUMBER('Service Volumes 3'!AK8)),0,1)</f>
        <v>0</v>
      </c>
      <c r="AL158" s="44">
        <f>IF(OR('Service Volumes 3'!AL8="",ISNUMBER('Service Volumes 3'!AL8)),0,1)</f>
        <v>0</v>
      </c>
      <c r="AM158" s="44">
        <f>IF(OR('Service Volumes 3'!AM8="",ISNUMBER('Service Volumes 3'!AM8)),0,1)</f>
        <v>0</v>
      </c>
      <c r="AN158" s="44">
        <f>IF(OR('Service Volumes 3'!AN8="",ISNUMBER('Service Volumes 3'!AN8)),0,1)</f>
        <v>0</v>
      </c>
      <c r="AO158" s="44">
        <f>IF(OR('Service Volumes 3'!AO8="",ISNUMBER('Service Volumes 3'!AO8)),0,1)</f>
        <v>0</v>
      </c>
      <c r="AP158" s="44">
        <f>IF(OR('Service Volumes 3'!AP8="",ISNUMBER('Service Volumes 3'!AP8)),0,1)</f>
        <v>0</v>
      </c>
      <c r="AQ158" s="44">
        <f>IF(OR('Service Volumes 3'!AQ8="",ISNUMBER('Service Volumes 3'!AQ8)),0,1)</f>
        <v>0</v>
      </c>
      <c r="AR158" s="44">
        <f>IF(OR('Service Volumes 3'!AR8="",ISNUMBER('Service Volumes 3'!AR8)),0,1)</f>
        <v>0</v>
      </c>
      <c r="AS158" s="44">
        <f>IF(OR('Service Volumes 3'!AS8="",ISNUMBER('Service Volumes 3'!AS8)),0,1)</f>
        <v>0</v>
      </c>
      <c r="AT158" s="44">
        <f>IF(OR('Service Volumes 3'!AT8="",ISNUMBER('Service Volumes 3'!AT8)),0,1)</f>
        <v>0</v>
      </c>
      <c r="AU158" s="44">
        <f>IF(OR('Service Volumes 3'!AU8="",ISNUMBER('Service Volumes 3'!AU8)),0,1)</f>
        <v>0</v>
      </c>
      <c r="AV158" s="44">
        <f>IF(OR('Service Volumes 3'!AV8="",ISNUMBER('Service Volumes 3'!AV8)),0,1)</f>
        <v>0</v>
      </c>
      <c r="AW158" s="44">
        <f>IF(OR('Service Volumes 3'!AW8="",ISNUMBER('Service Volumes 3'!AW8)),0,1)</f>
        <v>0</v>
      </c>
      <c r="AX158" s="44">
        <f>IF(OR('Service Volumes 3'!AX8="",ISNUMBER('Service Volumes 3'!AX8)),0,1)</f>
        <v>0</v>
      </c>
      <c r="AY158" s="44">
        <f>IF(OR('Service Volumes 3'!AY8="",ISNUMBER('Service Volumes 3'!AY8)),0,1)</f>
        <v>0</v>
      </c>
      <c r="AZ158" s="44">
        <f>IF(OR('Service Volumes 3'!AZ8="",ISNUMBER('Service Volumes 3'!AZ8)),0,1)</f>
        <v>0</v>
      </c>
      <c r="BA158" s="44">
        <f>IF(OR('Service Volumes 3'!BA8="",ISNUMBER('Service Volumes 3'!BA8)),0,1)</f>
        <v>0</v>
      </c>
      <c r="BB158" s="44">
        <f>IF(OR('Service Volumes 3'!BB8="",ISNUMBER('Service Volumes 3'!BB8)),0,1)</f>
        <v>0</v>
      </c>
      <c r="BC158" s="44">
        <f>IF(OR('Service Volumes 3'!BC8="",ISNUMBER('Service Volumes 3'!BC8)),0,1)</f>
        <v>0</v>
      </c>
      <c r="BD158" s="44">
        <f>IF(OR('Service Volumes 3'!BD8="",ISNUMBER('Service Volumes 3'!BD8)),0,1)</f>
        <v>0</v>
      </c>
      <c r="BE158" s="44">
        <f>IF(OR('Service Volumes 3'!BE8="",ISNUMBER('Service Volumes 3'!BE8)),0,1)</f>
        <v>0</v>
      </c>
      <c r="BF158" s="44">
        <f>IF(OR('Service Volumes 3'!BF8="",ISNUMBER('Service Volumes 3'!BF8)),0,1)</f>
        <v>0</v>
      </c>
      <c r="BG158" s="44">
        <f>IF(OR('Service Volumes 3'!BG8="",ISNUMBER('Service Volumes 3'!BG8)),0,1)</f>
        <v>0</v>
      </c>
      <c r="BH158" s="44">
        <f>IF(OR('Service Volumes 3'!BH8="",ISNUMBER('Service Volumes 3'!BH8)),0,1)</f>
        <v>0</v>
      </c>
      <c r="BI158" s="44">
        <f>IF(OR('Service Volumes 3'!BI8="",ISNUMBER('Service Volumes 3'!BI8)),0,1)</f>
        <v>0</v>
      </c>
      <c r="BJ158" s="44">
        <f>IF(OR('Service Volumes 3'!BJ8="",ISNUMBER('Service Volumes 3'!BJ8)),0,1)</f>
        <v>0</v>
      </c>
      <c r="BK158" s="44">
        <f>IF(OR('Service Volumes 3'!BK8="",ISNUMBER('Service Volumes 3'!BK8)),0,1)</f>
        <v>0</v>
      </c>
      <c r="BL158" s="44">
        <f>IF(OR('Service Volumes 3'!BL8="",ISNUMBER('Service Volumes 3'!BL8)),0,1)</f>
        <v>0</v>
      </c>
      <c r="BM158" s="44">
        <f>IF(OR('Service Volumes 3'!BM8="",ISNUMBER('Service Volumes 3'!BM8)),0,1)</f>
        <v>0</v>
      </c>
      <c r="BN158" s="44">
        <f>IF(OR('Service Volumes 3'!BN8="",ISNUMBER('Service Volumes 3'!BN8)),0,1)</f>
        <v>0</v>
      </c>
      <c r="BO158" s="44">
        <f>IF(OR('Service Volumes 3'!BO8="",ISNUMBER('Service Volumes 3'!BO8)),0,1)</f>
        <v>0</v>
      </c>
      <c r="BP158" s="44">
        <f>IF(OR('Service Volumes 3'!BP8="",ISNUMBER('Service Volumes 3'!BP8)),0,1)</f>
        <v>0</v>
      </c>
      <c r="BQ158" s="44">
        <f>IF(OR('Service Volumes 3'!BQ8="",ISNUMBER('Service Volumes 3'!BQ8)),0,1)</f>
        <v>0</v>
      </c>
      <c r="BR158" s="44">
        <f>IF(OR('Service Volumes 3'!BR8="",ISNUMBER('Service Volumes 3'!BR8)),0,1)</f>
        <v>0</v>
      </c>
      <c r="BS158" s="44">
        <f>IF(OR('Service Volumes 3'!BS8="",ISNUMBER('Service Volumes 3'!BS8)),0,1)</f>
        <v>0</v>
      </c>
      <c r="BT158" s="44">
        <f>IF(OR('Service Volumes 3'!BT8="",ISNUMBER('Service Volumes 3'!BT8)),0,1)</f>
        <v>0</v>
      </c>
      <c r="BU158" s="44">
        <f>IF(OR('Service Volumes 3'!BU8="",ISNUMBER('Service Volumes 3'!BU8)),0,1)</f>
        <v>0</v>
      </c>
      <c r="BV158" s="44">
        <f>IF(OR('Service Volumes 3'!BV8="",ISNUMBER('Service Volumes 3'!BV8)),0,1)</f>
        <v>0</v>
      </c>
      <c r="BW158" s="44">
        <f>IF(OR('Service Volumes 3'!BW8="",ISNUMBER('Service Volumes 3'!BW8)),0,1)</f>
        <v>0</v>
      </c>
      <c r="BX158" s="44">
        <f>IF(OR('Service Volumes 3'!BX8="",ISNUMBER('Service Volumes 3'!BX8)),0,1)</f>
        <v>0</v>
      </c>
      <c r="BY158" s="44">
        <f>IF(OR('Service Volumes 3'!BY8="",ISNUMBER('Service Volumes 3'!BY8)),0,1)</f>
        <v>0</v>
      </c>
      <c r="BZ158" s="44">
        <f>IF(OR('Service Volumes 3'!BZ8="",ISNUMBER('Service Volumes 3'!BZ8)),0,1)</f>
        <v>0</v>
      </c>
      <c r="CA158" s="44">
        <f>IF(OR('Service Volumes 3'!CA8="",ISNUMBER('Service Volumes 3'!CA8)),0,1)</f>
        <v>0</v>
      </c>
      <c r="CB158" s="44">
        <f>IF(OR('Service Volumes 3'!CB8="",ISNUMBER('Service Volumes 3'!CB8)),0,1)</f>
        <v>0</v>
      </c>
      <c r="CC158" s="44">
        <f>IF(OR('Service Volumes 3'!CC8="",ISNUMBER('Service Volumes 3'!CC8)),0,1)</f>
        <v>0</v>
      </c>
      <c r="CD158" s="44">
        <f>IF(OR('Service Volumes 3'!CD8="",ISNUMBER('Service Volumes 3'!CD8)),0,1)</f>
        <v>0</v>
      </c>
      <c r="CE158" s="44">
        <f>IF(OR('Service Volumes 3'!CE8="",ISNUMBER('Service Volumes 3'!CE8)),0,1)</f>
        <v>0</v>
      </c>
      <c r="CF158" s="44">
        <f>IF(OR('Service Volumes 3'!CF8="",ISNUMBER('Service Volumes 3'!CF8)),0,1)</f>
        <v>0</v>
      </c>
      <c r="CG158" s="44">
        <f>IF(OR('Service Volumes 3'!CG8="",ISNUMBER('Service Volumes 3'!CG8)),0,1)</f>
        <v>0</v>
      </c>
      <c r="CH158" s="44">
        <f>IF(OR('Service Volumes 3'!CH8="",ISNUMBER('Service Volumes 3'!CH8)),0,1)</f>
        <v>0</v>
      </c>
      <c r="CI158" s="44">
        <f>IF(OR('Service Volumes 3'!CI8="",ISNUMBER('Service Volumes 3'!CI8)),0,1)</f>
        <v>0</v>
      </c>
      <c r="CJ158" s="44">
        <f>IF(OR('Service Volumes 3'!CJ8="",ISNUMBER('Service Volumes 3'!CJ8)),0,1)</f>
        <v>0</v>
      </c>
      <c r="CK158" s="44">
        <f>IF(OR('Service Volumes 3'!CK8="",ISNUMBER('Service Volumes 3'!CK8)),0,1)</f>
        <v>0</v>
      </c>
      <c r="CL158" s="44">
        <f>IF(OR('Service Volumes 3'!CL8="",ISNUMBER('Service Volumes 3'!CL8)),0,1)</f>
        <v>0</v>
      </c>
      <c r="CM158" s="44">
        <f>IF(OR('Service Volumes 3'!CM8="",ISNUMBER('Service Volumes 3'!CM8)),0,1)</f>
        <v>0</v>
      </c>
      <c r="CN158" s="44">
        <f>IF(OR('Service Volumes 3'!CN8="",ISNUMBER('Service Volumes 3'!CN8)),0,1)</f>
        <v>0</v>
      </c>
      <c r="CO158" s="44">
        <f>IF(OR('Service Volumes 3'!CO8="",ISNUMBER('Service Volumes 3'!CO8)),0,1)</f>
        <v>0</v>
      </c>
      <c r="CP158" s="44">
        <f>IF(OR('Service Volumes 3'!CP8="",ISNUMBER('Service Volumes 3'!CP8)),0,1)</f>
        <v>0</v>
      </c>
      <c r="CQ158" s="44">
        <f>IF(OR('Service Volumes 3'!CQ8="",ISNUMBER('Service Volumes 3'!CQ8)),0,1)</f>
        <v>0</v>
      </c>
      <c r="CR158" s="44">
        <f>IF(OR('Service Volumes 3'!CR8="",ISNUMBER('Service Volumes 3'!CR8)),0,1)</f>
        <v>0</v>
      </c>
      <c r="CS158" s="44">
        <f>IF(OR('Service Volumes 3'!CS8="",ISNUMBER('Service Volumes 3'!CS8)),0,1)</f>
        <v>0</v>
      </c>
      <c r="CT158" s="44">
        <f>IF(OR('Service Volumes 3'!CT8="",ISNUMBER('Service Volumes 3'!CT8)),0,1)</f>
        <v>0</v>
      </c>
      <c r="CU158" s="44">
        <f>IF(OR('Service Volumes 3'!CU8="",ISNUMBER('Service Volumes 3'!CU8)),0,1)</f>
        <v>0</v>
      </c>
      <c r="CV158" s="44">
        <f>IF(OR('Service Volumes 3'!CV8="",ISNUMBER('Service Volumes 3'!CV8)),0,1)</f>
        <v>0</v>
      </c>
      <c r="CW158" s="44">
        <f>IF(OR('Service Volumes 3'!CW8="",ISNUMBER('Service Volumes 3'!CW8)),0,1)</f>
        <v>0</v>
      </c>
      <c r="CX158" s="44">
        <f>IF(OR('Service Volumes 3'!CX8="",ISNUMBER('Service Volumes 3'!CX8)),0,1)</f>
        <v>0</v>
      </c>
      <c r="CY158" s="44">
        <f>IF(OR('Service Volumes 3'!CY8="",ISNUMBER('Service Volumes 3'!CY8)),0,1)</f>
        <v>0</v>
      </c>
      <c r="CZ158" s="44">
        <f>IF(OR('Service Volumes 3'!CZ8="",ISNUMBER('Service Volumes 3'!CZ8)),0,1)</f>
        <v>0</v>
      </c>
      <c r="DA158" s="44">
        <f>IF(OR('Service Volumes 3'!DA8="",ISNUMBER('Service Volumes 3'!DA8)),0,1)</f>
        <v>0</v>
      </c>
      <c r="DB158" s="44">
        <f>IF(OR('Service Volumes 3'!DB8="",ISNUMBER('Service Volumes 3'!DB8)),0,1)</f>
        <v>0</v>
      </c>
      <c r="DC158" s="44">
        <f>IF(OR('Service Volumes 3'!DC8="",ISNUMBER('Service Volumes 3'!DC8)),0,1)</f>
        <v>0</v>
      </c>
      <c r="DD158" s="44">
        <f>IF(OR('Service Volumes 3'!DD8="",ISNUMBER('Service Volumes 3'!DD8)),0,1)</f>
        <v>0</v>
      </c>
      <c r="DE158" s="44">
        <f>IF(OR('Service Volumes 3'!DE8="",ISNUMBER('Service Volumes 3'!DE8)),0,1)</f>
        <v>0</v>
      </c>
      <c r="DF158" s="44">
        <f>IF(OR('Service Volumes 3'!DF8="",ISNUMBER('Service Volumes 3'!DF8)),0,1)</f>
        <v>0</v>
      </c>
      <c r="DG158" s="44">
        <f>IF(OR('Service Volumes 3'!DG8="",ISNUMBER('Service Volumes 3'!DG8)),0,1)</f>
        <v>0</v>
      </c>
      <c r="DH158" s="44">
        <f>IF(OR('Service Volumes 3'!DH8="",ISNUMBER('Service Volumes 3'!DH8)),0,1)</f>
        <v>0</v>
      </c>
      <c r="DI158" s="44">
        <f>IF(OR('Service Volumes 3'!DI8="",ISNUMBER('Service Volumes 3'!DI8)),0,1)</f>
        <v>0</v>
      </c>
      <c r="DJ158" s="44">
        <f>IF(OR('Service Volumes 3'!DJ8="",ISNUMBER('Service Volumes 3'!DJ8)),0,1)</f>
        <v>0</v>
      </c>
      <c r="DK158" s="44">
        <f>IF(OR('Service Volumes 3'!DK8="",ISNUMBER('Service Volumes 3'!DK8)),0,1)</f>
        <v>0</v>
      </c>
      <c r="DL158" s="44">
        <f>IF(OR('Service Volumes 3'!DL8="",ISNUMBER('Service Volumes 3'!DL8)),0,1)</f>
        <v>0</v>
      </c>
      <c r="DM158" s="44">
        <f>IF(OR('Service Volumes 3'!DM8="",ISNUMBER('Service Volumes 3'!DM8)),0,1)</f>
        <v>0</v>
      </c>
      <c r="DN158" s="44">
        <f>IF(OR('Service Volumes 3'!DN8="",ISNUMBER('Service Volumes 3'!DN8)),0,1)</f>
        <v>0</v>
      </c>
      <c r="DO158" s="44">
        <f>IF(OR('Service Volumes 3'!DO8="",ISNUMBER('Service Volumes 3'!DO8)),0,1)</f>
        <v>0</v>
      </c>
      <c r="DP158" s="44">
        <f>IF(OR('Service Volumes 3'!DP8="",ISNUMBER('Service Volumes 3'!DP8)),0,1)</f>
        <v>0</v>
      </c>
      <c r="DQ158" s="44">
        <f>IF(OR('Service Volumes 3'!DQ8="",ISNUMBER('Service Volumes 3'!DQ8)),0,1)</f>
        <v>0</v>
      </c>
      <c r="DR158" s="44">
        <f>IF(OR('Service Volumes 3'!DR8="",ISNUMBER('Service Volumes 3'!DR8)),0,1)</f>
        <v>0</v>
      </c>
      <c r="DS158" s="44">
        <f>IF(OR('Service Volumes 3'!DS8="",ISNUMBER('Service Volumes 3'!DS8)),0,1)</f>
        <v>0</v>
      </c>
      <c r="DT158" s="44">
        <f>IF(OR('Service Volumes 3'!DT8="",ISNUMBER('Service Volumes 3'!DT8)),0,1)</f>
        <v>0</v>
      </c>
      <c r="DU158" s="44">
        <f>IF(OR('Service Volumes 3'!DU8="",ISNUMBER('Service Volumes 3'!DU8)),0,1)</f>
        <v>0</v>
      </c>
      <c r="DV158" s="44">
        <f>IF(OR('Service Volumes 3'!DV8="",ISNUMBER('Service Volumes 3'!DV8)),0,1)</f>
        <v>0</v>
      </c>
      <c r="DW158" s="44">
        <f>IF(OR('Service Volumes 3'!DW8="",ISNUMBER('Service Volumes 3'!DW8)),0,1)</f>
        <v>0</v>
      </c>
      <c r="DX158" s="44">
        <f>IF(OR('Service Volumes 3'!DX8="",ISNUMBER('Service Volumes 3'!DX8)),0,1)</f>
        <v>0</v>
      </c>
      <c r="DY158" s="44">
        <f>IF(OR('Service Volumes 3'!DY8="",ISNUMBER('Service Volumes 3'!DY8)),0,1)</f>
        <v>0</v>
      </c>
      <c r="DZ158" s="44">
        <f>IF(OR('Service Volumes 3'!DZ8="",ISNUMBER('Service Volumes 3'!DZ8)),0,1)</f>
        <v>0</v>
      </c>
      <c r="EA158" s="44">
        <f>IF(OR('Service Volumes 3'!EA8="",ISNUMBER('Service Volumes 3'!EA8)),0,1)</f>
        <v>0</v>
      </c>
      <c r="EB158" s="44">
        <f>IF(OR('Service Volumes 3'!EB8="",ISNUMBER('Service Volumes 3'!EB8)),0,1)</f>
        <v>0</v>
      </c>
      <c r="EC158" s="44">
        <f>IF(OR('Service Volumes 3'!EC8="",ISNUMBER('Service Volumes 3'!EC8)),0,1)</f>
        <v>0</v>
      </c>
      <c r="ED158" s="44">
        <f>IF(OR('Service Volumes 3'!ED8="",ISNUMBER('Service Volumes 3'!ED8)),0,1)</f>
        <v>0</v>
      </c>
      <c r="EE158" s="44">
        <f>IF(OR('Service Volumes 3'!EE8="",ISNUMBER('Service Volumes 3'!EE8)),0,1)</f>
        <v>0</v>
      </c>
      <c r="EF158" s="44">
        <f>IF(OR('Service Volumes 3'!EF8="",ISNUMBER('Service Volumes 3'!EF8)),0,1)</f>
        <v>0</v>
      </c>
      <c r="EG158" s="44">
        <f>IF(OR('Service Volumes 3'!EG8="",ISNUMBER('Service Volumes 3'!EG8)),0,1)</f>
        <v>0</v>
      </c>
      <c r="EH158" s="44">
        <f>IF(OR('Service Volumes 3'!EH8="",ISNUMBER('Service Volumes 3'!EH8)),0,1)</f>
        <v>0</v>
      </c>
      <c r="EI158" s="44">
        <f>IF(OR('Service Volumes 3'!EI8="",ISNUMBER('Service Volumes 3'!EI8)),0,1)</f>
        <v>0</v>
      </c>
      <c r="EJ158" s="44">
        <f>IF(OR('Service Volumes 3'!EJ8="",ISNUMBER('Service Volumes 3'!EJ8)),0,1)</f>
        <v>0</v>
      </c>
      <c r="EK158" s="44">
        <f>IF(OR('Service Volumes 3'!EK8="",ISNUMBER('Service Volumes 3'!EK8)),0,1)</f>
        <v>0</v>
      </c>
      <c r="EL158" s="44">
        <f>IF(OR('Service Volumes 3'!EL8="",ISNUMBER('Service Volumes 3'!EL8)),0,1)</f>
        <v>0</v>
      </c>
      <c r="EM158" s="44">
        <f>IF(OR('Service Volumes 3'!EM8="",ISNUMBER('Service Volumes 3'!EM8)),0,1)</f>
        <v>0</v>
      </c>
      <c r="EN158" s="44">
        <f>IF(OR('Service Volumes 3'!EN8="",ISNUMBER('Service Volumes 3'!EN8)),0,1)</f>
        <v>0</v>
      </c>
      <c r="EO158" s="44">
        <f>IF(OR('Service Volumes 3'!EO8="",ISNUMBER('Service Volumes 3'!EO8)),0,1)</f>
        <v>0</v>
      </c>
      <c r="EP158" s="44">
        <f>IF(OR('Service Volumes 3'!EP8="",ISNUMBER('Service Volumes 3'!EP8)),0,1)</f>
        <v>0</v>
      </c>
      <c r="EQ158" s="44">
        <f>IF(OR('Service Volumes 3'!EQ8="",ISNUMBER('Service Volumes 3'!EQ8)),0,1)</f>
        <v>0</v>
      </c>
      <c r="ER158" s="44">
        <f>IF(OR('Service Volumes 3'!ER8="",ISNUMBER('Service Volumes 3'!ER8)),0,1)</f>
        <v>0</v>
      </c>
      <c r="ES158" s="44">
        <f>IF(OR('Service Volumes 3'!ES8="",ISNUMBER('Service Volumes 3'!ES8)),0,1)</f>
        <v>0</v>
      </c>
      <c r="ET158" s="44">
        <f>IF(OR('Service Volumes 3'!ET8="",ISNUMBER('Service Volumes 3'!ET8)),0,1)</f>
        <v>0</v>
      </c>
      <c r="EU158" s="44">
        <f>IF(OR('Service Volumes 3'!EU8="",ISNUMBER('Service Volumes 3'!EU8)),0,1)</f>
        <v>0</v>
      </c>
      <c r="EV158" s="44">
        <f>IF(OR('Service Volumes 3'!EV8="",ISNUMBER('Service Volumes 3'!EV8)),0,1)</f>
        <v>0</v>
      </c>
      <c r="EW158" s="44">
        <f>IF(OR('Service Volumes 3'!EW8="",ISNUMBER('Service Volumes 3'!EW8)),0,1)</f>
        <v>0</v>
      </c>
      <c r="EX158" s="44">
        <f>IF(OR('Service Volumes 3'!EX8="",ISNUMBER('Service Volumes 3'!EX8)),0,1)</f>
        <v>0</v>
      </c>
      <c r="EY158" s="44">
        <f>IF(OR('Service Volumes 3'!EY8="",ISNUMBER('Service Volumes 3'!EY8)),0,1)</f>
        <v>0</v>
      </c>
      <c r="EZ158" s="44">
        <f>IF(OR('Service Volumes 3'!EZ8="",ISNUMBER('Service Volumes 3'!EZ8)),0,1)</f>
        <v>0</v>
      </c>
      <c r="FA158" s="44">
        <f>IF(OR('Service Volumes 3'!FA8="",ISNUMBER('Service Volumes 3'!FA8)),0,1)</f>
        <v>0</v>
      </c>
      <c r="FB158" s="44">
        <f>IF(OR('Service Volumes 3'!FB8="",ISNUMBER('Service Volumes 3'!FB8)),0,1)</f>
        <v>0</v>
      </c>
      <c r="FC158" s="44">
        <f>IF(OR('Service Volumes 3'!FC8="",ISNUMBER('Service Volumes 3'!FC8)),0,1)</f>
        <v>0</v>
      </c>
      <c r="FD158" s="44">
        <f>IF(OR('Service Volumes 3'!FD8="",ISNUMBER('Service Volumes 3'!FD8)),0,1)</f>
        <v>0</v>
      </c>
      <c r="FE158" s="44">
        <f>IF(OR('Service Volumes 3'!FE8="",ISNUMBER('Service Volumes 3'!FE8)),0,1)</f>
        <v>0</v>
      </c>
      <c r="FF158" s="44">
        <f>IF(OR('Service Volumes 3'!FF8="",ISNUMBER('Service Volumes 3'!FF8)),0,1)</f>
        <v>0</v>
      </c>
      <c r="FG158" s="44">
        <f>IF(OR('Service Volumes 3'!FG8="",ISNUMBER('Service Volumes 3'!FG8)),0,1)</f>
        <v>0</v>
      </c>
      <c r="FH158" s="44">
        <f>IF(OR('Service Volumes 3'!FH8="",ISNUMBER('Service Volumes 3'!FH8)),0,1)</f>
        <v>0</v>
      </c>
      <c r="FI158" s="44">
        <f>IF(OR('Service Volumes 3'!FI8="",ISNUMBER('Service Volumes 3'!FI8)),0,1)</f>
        <v>0</v>
      </c>
      <c r="FJ158" s="44">
        <f>IF(OR('Service Volumes 3'!FJ8="",ISNUMBER('Service Volumes 3'!FJ8)),0,1)</f>
        <v>0</v>
      </c>
      <c r="FK158" s="44">
        <f>IF(OR('Service Volumes 3'!FK8="",ISNUMBER('Service Volumes 3'!FK8)),0,1)</f>
        <v>0</v>
      </c>
      <c r="FL158" s="44">
        <f>IF(OR('Service Volumes 3'!FL8="",ISNUMBER('Service Volumes 3'!FL8)),0,1)</f>
        <v>0</v>
      </c>
      <c r="FM158" s="44">
        <f>IF(OR('Service Volumes 3'!FM8="",ISNUMBER('Service Volumes 3'!FM8)),0,1)</f>
        <v>0</v>
      </c>
      <c r="FN158" s="44">
        <f>IF(OR('Service Volumes 3'!FN8="",ISNUMBER('Service Volumes 3'!FN8)),0,1)</f>
        <v>0</v>
      </c>
      <c r="FO158" s="44">
        <f>IF(OR('Service Volumes 3'!FO8="",ISNUMBER('Service Volumes 3'!FO8)),0,1)</f>
        <v>0</v>
      </c>
      <c r="FP158" s="44">
        <f>IF(OR('Service Volumes 3'!FP8="",ISNUMBER('Service Volumes 3'!FP8)),0,1)</f>
        <v>0</v>
      </c>
      <c r="FQ158" s="44">
        <f>IF(OR('Service Volumes 3'!FQ8="",ISNUMBER('Service Volumes 3'!FQ8)),0,1)</f>
        <v>0</v>
      </c>
      <c r="FR158" s="44">
        <f>IF(OR('Service Volumes 3'!FR8="",ISNUMBER('Service Volumes 3'!FR8)),0,1)</f>
        <v>0</v>
      </c>
      <c r="FS158" s="44">
        <f>IF(OR('Service Volumes 3'!FS8="",ISNUMBER('Service Volumes 3'!FS8)),0,1)</f>
        <v>0</v>
      </c>
      <c r="FT158" s="44">
        <f>IF(OR('Service Volumes 3'!FT8="",ISNUMBER('Service Volumes 3'!FT8)),0,1)</f>
        <v>0</v>
      </c>
      <c r="FU158" s="44">
        <f>IF(OR('Service Volumes 3'!FU8="",ISNUMBER('Service Volumes 3'!FU8)),0,1)</f>
        <v>0</v>
      </c>
      <c r="FV158" s="44">
        <f>IF(OR('Service Volumes 3'!FV8="",ISNUMBER('Service Volumes 3'!FV8)),0,1)</f>
        <v>0</v>
      </c>
      <c r="FW158" s="44">
        <f>IF(OR('Service Volumes 3'!FW8="",ISNUMBER('Service Volumes 3'!FW8)),0,1)</f>
        <v>0</v>
      </c>
      <c r="FX158" s="44">
        <f>IF(OR('Service Volumes 3'!FX8="",ISNUMBER('Service Volumes 3'!FX8)),0,1)</f>
        <v>0</v>
      </c>
      <c r="FY158" s="44">
        <f>IF(OR('Service Volumes 3'!FY8="",ISNUMBER('Service Volumes 3'!FY8)),0,1)</f>
        <v>0</v>
      </c>
      <c r="FZ158" s="44">
        <f>IF(OR('Service Volumes 3'!FZ8="",ISNUMBER('Service Volumes 3'!FZ8)),0,1)</f>
        <v>0</v>
      </c>
      <c r="GA158" s="44">
        <f>IF(OR('Service Volumes 3'!GA8="",ISNUMBER('Service Volumes 3'!GA8)),0,1)</f>
        <v>0</v>
      </c>
      <c r="GB158" s="44">
        <f>IF(OR('Service Volumes 3'!GB8="",ISNUMBER('Service Volumes 3'!GB8)),0,1)</f>
        <v>0</v>
      </c>
      <c r="GC158" s="44">
        <f>IF(OR('Service Volumes 3'!GC8="",ISNUMBER('Service Volumes 3'!GC8)),0,1)</f>
        <v>0</v>
      </c>
      <c r="GD158" s="44">
        <f>IF(OR('Service Volumes 3'!GD8="",ISNUMBER('Service Volumes 3'!GD8)),0,1)</f>
        <v>0</v>
      </c>
      <c r="GE158" s="44">
        <f>IF(OR('Service Volumes 3'!GE8="",ISNUMBER('Service Volumes 3'!GE8)),0,1)</f>
        <v>0</v>
      </c>
      <c r="GF158" s="44">
        <f>IF(OR('Service Volumes 3'!GF8="",ISNUMBER('Service Volumes 3'!GF8)),0,1)</f>
        <v>0</v>
      </c>
      <c r="GG158" s="44">
        <f>IF(OR('Service Volumes 3'!GG8="",ISNUMBER('Service Volumes 3'!GG8)),0,1)</f>
        <v>0</v>
      </c>
      <c r="GH158" s="44">
        <f>IF(OR('Service Volumes 3'!GH8="",ISNUMBER('Service Volumes 3'!GH8)),0,1)</f>
        <v>0</v>
      </c>
      <c r="GI158" s="44">
        <f>IF(OR('Service Volumes 3'!GI8="",ISNUMBER('Service Volumes 3'!GI8)),0,1)</f>
        <v>0</v>
      </c>
      <c r="GJ158" s="44">
        <f>IF(OR('Service Volumes 3'!GJ8="",ISNUMBER('Service Volumes 3'!GJ8)),0,1)</f>
        <v>0</v>
      </c>
      <c r="GK158" s="44">
        <f>IF(OR('Service Volumes 3'!GK8="",ISNUMBER('Service Volumes 3'!GK8)),0,1)</f>
        <v>0</v>
      </c>
      <c r="GL158" s="44">
        <f>IF(OR('Service Volumes 3'!GL8="",ISNUMBER('Service Volumes 3'!GL8)),0,1)</f>
        <v>0</v>
      </c>
      <c r="GM158" s="44">
        <f>IF(OR('Service Volumes 3'!GM8="",ISNUMBER('Service Volumes 3'!GM8)),0,1)</f>
        <v>0</v>
      </c>
      <c r="GN158" s="44">
        <f>IF(OR('Service Volumes 3'!GN8="",ISNUMBER('Service Volumes 3'!GN8)),0,1)</f>
        <v>0</v>
      </c>
      <c r="GO158" s="44">
        <f>IF(OR('Service Volumes 3'!GO8="",ISNUMBER('Service Volumes 3'!GO8)),0,1)</f>
        <v>0</v>
      </c>
      <c r="GP158" s="44">
        <f>IF(OR('Service Volumes 3'!GP8="",ISNUMBER('Service Volumes 3'!GP8)),0,1)</f>
        <v>0</v>
      </c>
      <c r="GQ158" s="44">
        <f>IF(OR('Service Volumes 3'!GQ8="",ISNUMBER('Service Volumes 3'!GQ8)),0,1)</f>
        <v>0</v>
      </c>
      <c r="GR158" s="44">
        <f>IF(OR('Service Volumes 3'!GR8="",ISNUMBER('Service Volumes 3'!GR8)),0,1)</f>
        <v>0</v>
      </c>
      <c r="GS158" s="44">
        <f>IF(OR('Service Volumes 3'!GS8="",ISNUMBER('Service Volumes 3'!GS8)),0,1)</f>
        <v>0</v>
      </c>
      <c r="GT158" s="44">
        <f>IF(OR('Service Volumes 3'!GT8="",ISNUMBER('Service Volumes 3'!GT8)),0,1)</f>
        <v>0</v>
      </c>
      <c r="GU158" s="44">
        <f>IF(OR('Service Volumes 3'!GU8="",ISNUMBER('Service Volumes 3'!GU8)),0,1)</f>
        <v>0</v>
      </c>
      <c r="GV158" s="44">
        <f>IF(OR('Service Volumes 3'!GV8="",ISNUMBER('Service Volumes 3'!GV8)),0,1)</f>
        <v>0</v>
      </c>
      <c r="GW158" s="44">
        <f>IF(OR('Service Volumes 3'!GW8="",ISNUMBER('Service Volumes 3'!GW8)),0,1)</f>
        <v>0</v>
      </c>
      <c r="GX158" s="44">
        <f>IF(OR('Service Volumes 3'!GX8="",ISNUMBER('Service Volumes 3'!GX8)),0,1)</f>
        <v>0</v>
      </c>
      <c r="GY158" s="44">
        <f>IF(OR('Service Volumes 3'!GY8="",ISNUMBER('Service Volumes 3'!GY8)),0,1)</f>
        <v>0</v>
      </c>
      <c r="GZ158" s="44">
        <f>IF(OR('Service Volumes 3'!GZ8="",ISNUMBER('Service Volumes 3'!GZ8)),0,1)</f>
        <v>0</v>
      </c>
      <c r="HA158" s="44">
        <f>IF(OR('Service Volumes 3'!HA8="",ISNUMBER('Service Volumes 3'!HA8)),0,1)</f>
        <v>0</v>
      </c>
      <c r="HB158" s="44">
        <f>IF(OR('Service Volumes 3'!HB8="",ISNUMBER('Service Volumes 3'!HB8)),0,1)</f>
        <v>0</v>
      </c>
      <c r="HC158" s="44">
        <f>IF(OR('Service Volumes 3'!HC8="",ISNUMBER('Service Volumes 3'!HC8)),0,1)</f>
        <v>0</v>
      </c>
      <c r="HD158" s="44">
        <f>IF(OR('Service Volumes 3'!HD8="",ISNUMBER('Service Volumes 3'!HD8)),0,1)</f>
        <v>0</v>
      </c>
      <c r="HE158" s="44">
        <f>IF(OR('Service Volumes 3'!HE8="",ISNUMBER('Service Volumes 3'!HE8)),0,1)</f>
        <v>0</v>
      </c>
      <c r="HF158" s="44">
        <f>IF(OR('Service Volumes 3'!HF8="",ISNUMBER('Service Volumes 3'!HF8)),0,1)</f>
        <v>0</v>
      </c>
      <c r="HG158" s="44">
        <f>IF(OR('Service Volumes 3'!HG8="",ISNUMBER('Service Volumes 3'!HG8)),0,1)</f>
        <v>0</v>
      </c>
      <c r="HH158" s="44">
        <f>IF(OR('Service Volumes 3'!HH8="",ISNUMBER('Service Volumes 3'!HH8)),0,1)</f>
        <v>0</v>
      </c>
      <c r="HI158" s="44">
        <f>IF(OR('Service Volumes 3'!HI8="",ISNUMBER('Service Volumes 3'!HI8)),0,1)</f>
        <v>0</v>
      </c>
      <c r="HJ158" s="44">
        <f>IF(OR('Service Volumes 3'!HJ8="",ISNUMBER('Service Volumes 3'!HJ8)),0,1)</f>
        <v>0</v>
      </c>
      <c r="HK158" s="44">
        <f>IF(OR('Service Volumes 3'!HK8="",ISNUMBER('Service Volumes 3'!HK8)),0,1)</f>
        <v>0</v>
      </c>
      <c r="HL158" s="44">
        <f>IF(OR('Service Volumes 3'!HL8="",ISNUMBER('Service Volumes 3'!HL8)),0,1)</f>
        <v>0</v>
      </c>
      <c r="HM158" s="44">
        <f>IF(OR('Service Volumes 3'!HM8="",ISNUMBER('Service Volumes 3'!HM8)),0,1)</f>
        <v>0</v>
      </c>
      <c r="HN158" s="44">
        <f>IF(OR('Service Volumes 3'!HN8="",ISNUMBER('Service Volumes 3'!HN8)),0,1)</f>
        <v>0</v>
      </c>
      <c r="HO158" s="44">
        <f>IF(OR('Service Volumes 3'!HO8="",ISNUMBER('Service Volumes 3'!HO8)),0,1)</f>
        <v>0</v>
      </c>
      <c r="HP158" s="44">
        <f>IF(OR('Service Volumes 3'!HP8="",ISNUMBER('Service Volumes 3'!HP8)),0,1)</f>
        <v>0</v>
      </c>
      <c r="HQ158" s="44">
        <f>IF(OR('Service Volumes 3'!HQ8="",ISNUMBER('Service Volumes 3'!HQ8)),0,1)</f>
        <v>0</v>
      </c>
      <c r="HR158" s="44">
        <f>IF(OR('Service Volumes 3'!HR8="",ISNUMBER('Service Volumes 3'!HR8)),0,1)</f>
        <v>0</v>
      </c>
      <c r="HS158" s="44">
        <f>IF(OR('Service Volumes 3'!HS8="",ISNUMBER('Service Volumes 3'!HS8)),0,1)</f>
        <v>0</v>
      </c>
      <c r="HT158" s="44">
        <f>IF(OR('Service Volumes 3'!HT8="",ISNUMBER('Service Volumes 3'!HT8)),0,1)</f>
        <v>0</v>
      </c>
      <c r="HU158" s="44">
        <f>IF(OR('Service Volumes 3'!HU8="",ISNUMBER('Service Volumes 3'!HU8)),0,1)</f>
        <v>0</v>
      </c>
      <c r="HV158" s="44">
        <f>IF(OR('Service Volumes 3'!HV8="",ISNUMBER('Service Volumes 3'!HV8)),0,1)</f>
        <v>0</v>
      </c>
      <c r="HW158" s="44">
        <f>IF(OR('Service Volumes 3'!HW8="",ISNUMBER('Service Volumes 3'!HW8)),0,1)</f>
        <v>0</v>
      </c>
      <c r="HX158" s="44">
        <f>IF(OR('Service Volumes 3'!HX8="",ISNUMBER('Service Volumes 3'!HX8)),0,1)</f>
        <v>0</v>
      </c>
      <c r="HY158" s="44">
        <f>IF(OR('Service Volumes 3'!HY8="",ISNUMBER('Service Volumes 3'!HY8)),0,1)</f>
        <v>0</v>
      </c>
      <c r="HZ158" s="44">
        <f>IF(OR('Service Volumes 3'!HZ8="",ISNUMBER('Service Volumes 3'!HZ8)),0,1)</f>
        <v>0</v>
      </c>
      <c r="IA158" s="44">
        <f>IF(OR('Service Volumes 3'!IA8="",ISNUMBER('Service Volumes 3'!IA8)),0,1)</f>
        <v>0</v>
      </c>
      <c r="IB158" s="44">
        <f>IF(OR('Service Volumes 3'!IB8="",ISNUMBER('Service Volumes 3'!IB8)),0,1)</f>
        <v>0</v>
      </c>
      <c r="IC158" s="44">
        <f>IF(OR('Service Volumes 3'!IC8="",ISNUMBER('Service Volumes 3'!IC8)),0,1)</f>
        <v>0</v>
      </c>
      <c r="ID158" s="44">
        <f>IF(OR('Service Volumes 3'!ID8="",ISNUMBER('Service Volumes 3'!ID8)),0,1)</f>
        <v>0</v>
      </c>
      <c r="IE158" s="44">
        <f>IF(OR('Service Volumes 3'!IE8="",ISNUMBER('Service Volumes 3'!IE8)),0,1)</f>
        <v>0</v>
      </c>
      <c r="IF158" s="44">
        <f>IF(OR('Service Volumes 3'!IF8="",ISNUMBER('Service Volumes 3'!IF8)),0,1)</f>
        <v>0</v>
      </c>
      <c r="IG158" s="44">
        <f>IF(OR('Service Volumes 3'!IG8="",ISNUMBER('Service Volumes 3'!IG8)),0,1)</f>
        <v>0</v>
      </c>
      <c r="IH158" s="44">
        <f>IF(OR('Service Volumes 3'!IH8="",ISNUMBER('Service Volumes 3'!IH8)),0,1)</f>
        <v>0</v>
      </c>
      <c r="II158" s="44">
        <f>IF(OR('Service Volumes 3'!II8="",ISNUMBER('Service Volumes 3'!II8)),0,1)</f>
        <v>0</v>
      </c>
      <c r="IJ158" s="44">
        <f>IF(OR('Service Volumes 3'!IJ8="",ISNUMBER('Service Volumes 3'!IJ8)),0,1)</f>
        <v>0</v>
      </c>
      <c r="IK158" s="44">
        <f>IF(OR('Service Volumes 3'!IK8="",ISNUMBER('Service Volumes 3'!IK8)),0,1)</f>
        <v>0</v>
      </c>
      <c r="IL158" s="44">
        <f>IF(OR('Service Volumes 3'!IL8="",ISNUMBER('Service Volumes 3'!IL8)),0,1)</f>
        <v>0</v>
      </c>
      <c r="IM158" s="44">
        <f>IF(OR('Service Volumes 3'!IM8="",ISNUMBER('Service Volumes 3'!IM8)),0,1)</f>
        <v>0</v>
      </c>
      <c r="IN158" s="44">
        <f>IF(OR('Service Volumes 3'!IN8="",ISNUMBER('Service Volumes 3'!IN8)),0,1)</f>
        <v>0</v>
      </c>
      <c r="IO158" s="44">
        <f>IF(OR('Service Volumes 3'!IO8="",ISNUMBER('Service Volumes 3'!IO8)),0,1)</f>
        <v>0</v>
      </c>
      <c r="IP158" s="44">
        <f>IF(OR('Service Volumes 3'!IP8="",ISNUMBER('Service Volumes 3'!IP8)),0,1)</f>
        <v>0</v>
      </c>
      <c r="IQ158" s="44">
        <f>IF(OR('Service Volumes 3'!IQ8="",ISNUMBER('Service Volumes 3'!IQ8)),0,1)</f>
        <v>0</v>
      </c>
      <c r="IR158" s="44">
        <f>IF(OR('Service Volumes 3'!IR8="",ISNUMBER('Service Volumes 3'!IR8)),0,1)</f>
        <v>0</v>
      </c>
      <c r="IS158" s="44">
        <f>IF(OR('Service Volumes 3'!IS8="",ISNUMBER('Service Volumes 3'!IS8)),0,1)</f>
        <v>0</v>
      </c>
      <c r="IT158" s="44">
        <f>IF(OR('Service Volumes 3'!IT8="",ISNUMBER('Service Volumes 3'!IT8)),0,1)</f>
        <v>0</v>
      </c>
      <c r="IU158" s="44">
        <f>IF(OR('Service Volumes 3'!IU8="",ISNUMBER('Service Volumes 3'!IU8)),0,1)</f>
        <v>0</v>
      </c>
      <c r="IV158" s="44">
        <f>IF(OR('Service Volumes 3'!IV8="",ISNUMBER('Service Volumes 3'!IV8)),0,1)</f>
        <v>0</v>
      </c>
      <c r="IW158" s="44">
        <f>IF(OR('Service Volumes 3'!IW8="",ISNUMBER('Service Volumes 3'!IW8)),0,1)</f>
        <v>0</v>
      </c>
      <c r="IX158" s="44">
        <f>IF(OR('Service Volumes 3'!IX8="",ISNUMBER('Service Volumes 3'!IX8)),0,1)</f>
        <v>0</v>
      </c>
      <c r="IY158" s="44">
        <f>IF(OR('Service Volumes 3'!IY8="",ISNUMBER('Service Volumes 3'!IY8)),0,1)</f>
        <v>0</v>
      </c>
      <c r="IZ158" s="44">
        <f>IF(OR('Service Volumes 3'!IZ8="",ISNUMBER('Service Volumes 3'!IZ8)),0,1)</f>
        <v>0</v>
      </c>
      <c r="JA158" s="44">
        <f>IF(OR('Service Volumes 3'!JA8="",ISNUMBER('Service Volumes 3'!JA8)),0,1)</f>
        <v>0</v>
      </c>
      <c r="JB158" s="44">
        <f>IF(OR('Service Volumes 3'!JB8="",ISNUMBER('Service Volumes 3'!JB8)),0,1)</f>
        <v>0</v>
      </c>
      <c r="JC158" s="44">
        <f>IF(OR('Service Volumes 3'!JC8="",ISNUMBER('Service Volumes 3'!JC8)),0,1)</f>
        <v>0</v>
      </c>
      <c r="JD158" s="44">
        <f>IF(OR('Service Volumes 3'!JD8="",ISNUMBER('Service Volumes 3'!JD8)),0,1)</f>
        <v>0</v>
      </c>
      <c r="JE158" s="44">
        <f>IF(OR('Service Volumes 3'!JE8="",ISNUMBER('Service Volumes 3'!JE8)),0,1)</f>
        <v>0</v>
      </c>
      <c r="JF158" s="44">
        <f>IF(OR('Service Volumes 3'!JF8="",ISNUMBER('Service Volumes 3'!JF8)),0,1)</f>
        <v>0</v>
      </c>
      <c r="JG158" s="44">
        <f>IF(OR('Service Volumes 3'!JG8="",ISNUMBER('Service Volumes 3'!JG8)),0,1)</f>
        <v>0</v>
      </c>
      <c r="JH158" s="44">
        <f>IF(OR('Service Volumes 3'!JH8="",ISNUMBER('Service Volumes 3'!JH8)),0,1)</f>
        <v>0</v>
      </c>
      <c r="JI158" s="44">
        <f>IF(OR('Service Volumes 3'!JI8="",ISNUMBER('Service Volumes 3'!JI8)),0,1)</f>
        <v>0</v>
      </c>
      <c r="JJ158" s="44">
        <f>IF(OR('Service Volumes 3'!JJ8="",ISNUMBER('Service Volumes 3'!JJ8)),0,1)</f>
        <v>0</v>
      </c>
      <c r="JK158" s="44">
        <f>IF(OR('Service Volumes 3'!JK8="",ISNUMBER('Service Volumes 3'!JK8)),0,1)</f>
        <v>0</v>
      </c>
      <c r="JL158" s="44">
        <f>IF(OR('Service Volumes 3'!JL8="",ISNUMBER('Service Volumes 3'!JL8)),0,1)</f>
        <v>0</v>
      </c>
      <c r="JM158" s="44">
        <f>IF(OR('Service Volumes 3'!JM8="",ISNUMBER('Service Volumes 3'!JM8)),0,1)</f>
        <v>0</v>
      </c>
      <c r="JN158" s="44">
        <f>IF(OR('Service Volumes 3'!JN8="",ISNUMBER('Service Volumes 3'!JN8)),0,1)</f>
        <v>0</v>
      </c>
      <c r="JO158" s="44">
        <f>IF(OR('Service Volumes 3'!JO8="",ISNUMBER('Service Volumes 3'!JO8)),0,1)</f>
        <v>0</v>
      </c>
      <c r="JP158" s="44">
        <f>IF(OR('Service Volumes 3'!JP8="",ISNUMBER('Service Volumes 3'!JP8)),0,1)</f>
        <v>0</v>
      </c>
      <c r="JQ158" s="44">
        <f>IF(OR('Service Volumes 3'!JQ8="",ISNUMBER('Service Volumes 3'!JQ8)),0,1)</f>
        <v>0</v>
      </c>
      <c r="JR158" s="44">
        <f>IF(OR('Service Volumes 3'!JR8="",ISNUMBER('Service Volumes 3'!JR8)),0,1)</f>
        <v>0</v>
      </c>
      <c r="JS158" s="44">
        <f>IF(OR('Service Volumes 3'!JS8="",ISNUMBER('Service Volumes 3'!JS8)),0,1)</f>
        <v>0</v>
      </c>
      <c r="JT158" s="44">
        <f>IF(OR('Service Volumes 3'!JT8="",ISNUMBER('Service Volumes 3'!JT8)),0,1)</f>
        <v>0</v>
      </c>
      <c r="JU158" s="44">
        <f>IF(OR('Service Volumes 3'!JU8="",ISNUMBER('Service Volumes 3'!JU8)),0,1)</f>
        <v>0</v>
      </c>
      <c r="JV158" s="44">
        <f>IF(OR('Service Volumes 3'!JV8="",ISNUMBER('Service Volumes 3'!JV8)),0,1)</f>
        <v>0</v>
      </c>
      <c r="JW158" s="44">
        <f>IF(OR('Service Volumes 3'!JW8="",ISNUMBER('Service Volumes 3'!JW8)),0,1)</f>
        <v>0</v>
      </c>
      <c r="JX158" s="44">
        <f>IF(OR('Service Volumes 3'!JX8="",ISNUMBER('Service Volumes 3'!JX8)),0,1)</f>
        <v>0</v>
      </c>
      <c r="JY158" s="44">
        <f>IF(OR('Service Volumes 3'!JY8="",ISNUMBER('Service Volumes 3'!JY8)),0,1)</f>
        <v>0</v>
      </c>
      <c r="JZ158" s="44">
        <f>IF(OR('Service Volumes 3'!JZ8="",ISNUMBER('Service Volumes 3'!JZ8)),0,1)</f>
        <v>0</v>
      </c>
      <c r="KA158" s="44">
        <f>IF(OR('Service Volumes 3'!KA8="",ISNUMBER('Service Volumes 3'!KA8)),0,1)</f>
        <v>0</v>
      </c>
      <c r="KB158" s="44">
        <f>IF(OR('Service Volumes 3'!KB8="",ISNUMBER('Service Volumes 3'!KB8)),0,1)</f>
        <v>0</v>
      </c>
      <c r="KC158" s="44">
        <f>IF(OR('Service Volumes 3'!KC8="",ISNUMBER('Service Volumes 3'!KC8)),0,1)</f>
        <v>0</v>
      </c>
      <c r="KD158" s="44">
        <f>IF(OR('Service Volumes 3'!KD8="",ISNUMBER('Service Volumes 3'!KD8)),0,1)</f>
        <v>0</v>
      </c>
      <c r="KE158" s="44">
        <f>IF(OR('Service Volumes 3'!KE8="",ISNUMBER('Service Volumes 3'!KE8)),0,1)</f>
        <v>0</v>
      </c>
      <c r="KF158" s="44">
        <f>IF(OR('Service Volumes 3'!KF8="",ISNUMBER('Service Volumes 3'!KF8)),0,1)</f>
        <v>0</v>
      </c>
      <c r="KG158" s="44">
        <f>IF(OR('Service Volumes 3'!KG8="",ISNUMBER('Service Volumes 3'!KG8)),0,1)</f>
        <v>0</v>
      </c>
      <c r="KH158" s="44">
        <f>IF(OR('Service Volumes 3'!KH8="",ISNUMBER('Service Volumes 3'!KH8)),0,1)</f>
        <v>0</v>
      </c>
      <c r="KI158" s="44">
        <f>IF(OR('Service Volumes 3'!KI8="",ISNUMBER('Service Volumes 3'!KI8)),0,1)</f>
        <v>0</v>
      </c>
      <c r="KJ158" s="44">
        <f>IF(OR('Service Volumes 3'!KJ8="",ISNUMBER('Service Volumes 3'!KJ8)),0,1)</f>
        <v>0</v>
      </c>
      <c r="KK158" s="44">
        <f>IF(OR('Service Volumes 3'!KK8="",ISNUMBER('Service Volumes 3'!KK8)),0,1)</f>
        <v>0</v>
      </c>
      <c r="KL158" s="44">
        <f>IF(OR('Service Volumes 3'!KL8="",ISNUMBER('Service Volumes 3'!KL8)),0,1)</f>
        <v>0</v>
      </c>
      <c r="KM158" s="44">
        <f>IF(OR('Service Volumes 3'!KM8="",ISNUMBER('Service Volumes 3'!KM8)),0,1)</f>
        <v>0</v>
      </c>
      <c r="KN158" s="44">
        <f>IF(OR('Service Volumes 3'!KN8="",ISNUMBER('Service Volumes 3'!KN8)),0,1)</f>
        <v>0</v>
      </c>
      <c r="KO158" s="44">
        <f>IF(OR('Service Volumes 3'!KO8="",ISNUMBER('Service Volumes 3'!KO8)),0,1)</f>
        <v>0</v>
      </c>
      <c r="KP158" s="44">
        <f>IF(OR('Service Volumes 3'!KP8="",ISNUMBER('Service Volumes 3'!KP8)),0,1)</f>
        <v>0</v>
      </c>
      <c r="KQ158" s="44">
        <f>IF(OR('Service Volumes 3'!KQ8="",ISNUMBER('Service Volumes 3'!KQ8)),0,1)</f>
        <v>0</v>
      </c>
      <c r="KR158" s="44">
        <f>IF(OR('Service Volumes 3'!KR8="",ISNUMBER('Service Volumes 3'!KR8)),0,1)</f>
        <v>0</v>
      </c>
      <c r="KS158" s="44">
        <f>IF(OR('Service Volumes 3'!KS8="",ISNUMBER('Service Volumes 3'!KS8)),0,1)</f>
        <v>0</v>
      </c>
      <c r="KT158" s="44">
        <f>IF(OR('Service Volumes 3'!KT8="",ISNUMBER('Service Volumes 3'!KT8)),0,1)</f>
        <v>0</v>
      </c>
      <c r="KU158" s="44">
        <f>IF(OR('Service Volumes 3'!KU8="",ISNUMBER('Service Volumes 3'!KU8)),0,1)</f>
        <v>0</v>
      </c>
      <c r="KV158" s="44">
        <f>IF(OR('Service Volumes 3'!KV8="",ISNUMBER('Service Volumes 3'!KV8)),0,1)</f>
        <v>0</v>
      </c>
      <c r="KW158" s="44">
        <f>IF(OR('Service Volumes 3'!KW8="",ISNUMBER('Service Volumes 3'!KW8)),0,1)</f>
        <v>0</v>
      </c>
      <c r="KX158" s="44">
        <f>IF(OR('Service Volumes 3'!KX8="",ISNUMBER('Service Volumes 3'!KX8)),0,1)</f>
        <v>0</v>
      </c>
      <c r="KY158" s="44">
        <f>IF(OR('Service Volumes 3'!KY8="",ISNUMBER('Service Volumes 3'!KY8)),0,1)</f>
        <v>0</v>
      </c>
      <c r="KZ158" s="44">
        <f>IF(OR('Service Volumes 3'!KZ8="",ISNUMBER('Service Volumes 3'!KZ8)),0,1)</f>
        <v>0</v>
      </c>
      <c r="LA158" s="44">
        <f>IF(OR('Service Volumes 3'!LA8="",ISNUMBER('Service Volumes 3'!LA8)),0,1)</f>
        <v>0</v>
      </c>
      <c r="LB158" s="44">
        <f>IF(OR('Service Volumes 3'!LB8="",ISNUMBER('Service Volumes 3'!LB8)),0,1)</f>
        <v>0</v>
      </c>
      <c r="LC158" s="44">
        <f>IF(OR('Service Volumes 3'!LC8="",ISNUMBER('Service Volumes 3'!LC8)),0,1)</f>
        <v>0</v>
      </c>
      <c r="LD158" s="44">
        <f>IF(OR('Service Volumes 3'!LD8="",ISNUMBER('Service Volumes 3'!LD8)),0,1)</f>
        <v>0</v>
      </c>
      <c r="LE158" s="44">
        <f>IF(OR('Service Volumes 3'!LE8="",ISNUMBER('Service Volumes 3'!LE8)),0,1)</f>
        <v>0</v>
      </c>
      <c r="LF158" s="44">
        <f>IF(OR('Service Volumes 3'!LF8="",ISNUMBER('Service Volumes 3'!LF8)),0,1)</f>
        <v>0</v>
      </c>
      <c r="LG158" s="44">
        <f>IF(OR('Service Volumes 3'!LG8="",ISNUMBER('Service Volumes 3'!LG8)),0,1)</f>
        <v>0</v>
      </c>
      <c r="LH158" s="44">
        <f>IF(OR('Service Volumes 3'!LH8="",ISNUMBER('Service Volumes 3'!LH8)),0,1)</f>
        <v>0</v>
      </c>
      <c r="LI158" s="44">
        <f>IF(OR('Service Volumes 3'!LI8="",ISNUMBER('Service Volumes 3'!LI8)),0,1)</f>
        <v>0</v>
      </c>
      <c r="LJ158" s="44">
        <f>IF(OR('Service Volumes 3'!LJ8="",ISNUMBER('Service Volumes 3'!LJ8)),0,1)</f>
        <v>0</v>
      </c>
      <c r="LK158" s="44">
        <f>IF(OR('Service Volumes 3'!LK8="",ISNUMBER('Service Volumes 3'!LK8)),0,1)</f>
        <v>0</v>
      </c>
      <c r="LL158" s="44">
        <f>IF(OR('Service Volumes 3'!LL8="",ISNUMBER('Service Volumes 3'!LL8)),0,1)</f>
        <v>0</v>
      </c>
      <c r="LM158" s="44">
        <f>IF(OR('Service Volumes 3'!LM8="",ISNUMBER('Service Volumes 3'!LM8)),0,1)</f>
        <v>0</v>
      </c>
      <c r="LN158" s="44">
        <f>IF(OR('Service Volumes 3'!LN8="",ISNUMBER('Service Volumes 3'!LN8)),0,1)</f>
        <v>0</v>
      </c>
      <c r="LO158" s="44">
        <f>IF(OR('Service Volumes 3'!LO8="",ISNUMBER('Service Volumes 3'!LO8)),0,1)</f>
        <v>0</v>
      </c>
      <c r="LP158" s="44">
        <f>IF(OR('Service Volumes 3'!LP8="",ISNUMBER('Service Volumes 3'!LP8)),0,1)</f>
        <v>0</v>
      </c>
      <c r="LQ158" s="44">
        <f>IF(OR('Service Volumes 3'!LQ8="",ISNUMBER('Service Volumes 3'!LQ8)),0,1)</f>
        <v>0</v>
      </c>
      <c r="LR158" s="44">
        <f>IF(OR('Service Volumes 3'!LR8="",ISNUMBER('Service Volumes 3'!LR8)),0,1)</f>
        <v>0</v>
      </c>
      <c r="LS158" s="44">
        <f>IF(OR('Service Volumes 3'!LS8="",ISNUMBER('Service Volumes 3'!LS8)),0,1)</f>
        <v>0</v>
      </c>
      <c r="LT158" s="44">
        <f>IF(OR('Service Volumes 3'!LT8="",ISNUMBER('Service Volumes 3'!LT8)),0,1)</f>
        <v>0</v>
      </c>
      <c r="LU158" s="44">
        <f>IF(OR('Service Volumes 3'!LU8="",ISNUMBER('Service Volumes 3'!LU8)),0,1)</f>
        <v>0</v>
      </c>
      <c r="LV158" s="44">
        <f>IF(OR('Service Volumes 3'!LV8="",ISNUMBER('Service Volumes 3'!LV8)),0,1)</f>
        <v>0</v>
      </c>
      <c r="LW158" s="44">
        <f>IF(OR('Service Volumes 3'!LW8="",ISNUMBER('Service Volumes 3'!LW8)),0,1)</f>
        <v>0</v>
      </c>
      <c r="LX158" s="44">
        <f>IF(OR('Service Volumes 3'!LX8="",ISNUMBER('Service Volumes 3'!LX8)),0,1)</f>
        <v>0</v>
      </c>
      <c r="LY158" s="44">
        <f>IF(OR('Service Volumes 3'!LY8="",ISNUMBER('Service Volumes 3'!LY8)),0,1)</f>
        <v>0</v>
      </c>
      <c r="LZ158" s="44">
        <f>IF(OR('Service Volumes 3'!LZ8="",ISNUMBER('Service Volumes 3'!LZ8)),0,1)</f>
        <v>0</v>
      </c>
      <c r="MA158" s="44">
        <f>IF(OR('Service Volumes 3'!MA8="",ISNUMBER('Service Volumes 3'!MA8)),0,1)</f>
        <v>0</v>
      </c>
      <c r="MB158" s="44">
        <f>IF(OR('Service Volumes 3'!MB8="",ISNUMBER('Service Volumes 3'!MB8)),0,1)</f>
        <v>0</v>
      </c>
      <c r="MC158" s="44">
        <f>IF(OR('Service Volumes 3'!MC8="",ISNUMBER('Service Volumes 3'!MC8)),0,1)</f>
        <v>0</v>
      </c>
      <c r="MD158" s="44">
        <f>IF(OR('Service Volumes 3'!MD8="",ISNUMBER('Service Volumes 3'!MD8)),0,1)</f>
        <v>0</v>
      </c>
      <c r="ME158" s="44">
        <f>IF(OR('Service Volumes 3'!ME8="",ISNUMBER('Service Volumes 3'!ME8)),0,1)</f>
        <v>0</v>
      </c>
      <c r="MF158" s="44">
        <f>IF(OR('Service Volumes 3'!MF8="",ISNUMBER('Service Volumes 3'!MF8)),0,1)</f>
        <v>0</v>
      </c>
      <c r="MG158" s="44">
        <f>IF(OR('Service Volumes 3'!MG8="",ISNUMBER('Service Volumes 3'!MG8)),0,1)</f>
        <v>0</v>
      </c>
      <c r="MH158" s="44">
        <f>IF(OR('Service Volumes 3'!MH8="",ISNUMBER('Service Volumes 3'!MH8)),0,1)</f>
        <v>0</v>
      </c>
      <c r="MI158" s="44">
        <f>IF(OR('Service Volumes 3'!MI8="",ISNUMBER('Service Volumes 3'!MI8)),0,1)</f>
        <v>0</v>
      </c>
      <c r="MJ158" s="44">
        <f>IF(OR('Service Volumes 3'!MJ8="",ISNUMBER('Service Volumes 3'!MJ8)),0,1)</f>
        <v>0</v>
      </c>
      <c r="MK158" s="44">
        <f>IF(OR('Service Volumes 3'!MK8="",ISNUMBER('Service Volumes 3'!MK8)),0,1)</f>
        <v>0</v>
      </c>
      <c r="ML158" s="44">
        <f>IF(OR('Service Volumes 3'!ML8="",ISNUMBER('Service Volumes 3'!ML8)),0,1)</f>
        <v>0</v>
      </c>
      <c r="MM158" s="44">
        <f>IF(OR('Service Volumes 3'!MM8="",ISNUMBER('Service Volumes 3'!MM8)),0,1)</f>
        <v>0</v>
      </c>
      <c r="MN158" s="44">
        <f>IF(OR('Service Volumes 3'!MN8="",ISNUMBER('Service Volumes 3'!MN8)),0,1)</f>
        <v>0</v>
      </c>
      <c r="MO158" s="44">
        <f>IF(OR('Service Volumes 3'!MO8="",ISNUMBER('Service Volumes 3'!MO8)),0,1)</f>
        <v>0</v>
      </c>
      <c r="MP158" s="44">
        <f>IF(OR('Service Volumes 3'!MP8="",ISNUMBER('Service Volumes 3'!MP8)),0,1)</f>
        <v>0</v>
      </c>
      <c r="MQ158" s="44">
        <f>IF(OR('Service Volumes 3'!MQ8="",ISNUMBER('Service Volumes 3'!MQ8)),0,1)</f>
        <v>0</v>
      </c>
      <c r="MR158" s="44">
        <f>IF(OR('Service Volumes 3'!MR8="",ISNUMBER('Service Volumes 3'!MR8)),0,1)</f>
        <v>0</v>
      </c>
      <c r="MS158" s="44">
        <f>IF(OR('Service Volumes 3'!MS8="",ISNUMBER('Service Volumes 3'!MS8)),0,1)</f>
        <v>0</v>
      </c>
      <c r="MT158" s="44">
        <f>IF(OR('Service Volumes 3'!MT8="",ISNUMBER('Service Volumes 3'!MT8)),0,1)</f>
        <v>0</v>
      </c>
      <c r="MU158" s="44">
        <f>IF(OR('Service Volumes 3'!MU8="",ISNUMBER('Service Volumes 3'!MU8)),0,1)</f>
        <v>0</v>
      </c>
      <c r="MV158" s="44">
        <f>IF(OR('Service Volumes 3'!MV8="",ISNUMBER('Service Volumes 3'!MV8)),0,1)</f>
        <v>0</v>
      </c>
      <c r="MW158" s="44">
        <f>IF(OR('Service Volumes 3'!MW8="",ISNUMBER('Service Volumes 3'!MW8)),0,1)</f>
        <v>0</v>
      </c>
      <c r="MX158" s="44">
        <f>IF(OR('Service Volumes 3'!MX8="",ISNUMBER('Service Volumes 3'!MX8)),0,1)</f>
        <v>0</v>
      </c>
      <c r="MY158" s="44">
        <f>IF(OR('Service Volumes 3'!MY8="",ISNUMBER('Service Volumes 3'!MY8)),0,1)</f>
        <v>0</v>
      </c>
      <c r="MZ158" s="44">
        <f>IF(OR('Service Volumes 3'!MZ8="",ISNUMBER('Service Volumes 3'!MZ8)),0,1)</f>
        <v>0</v>
      </c>
      <c r="NA158" s="44">
        <f>IF(OR('Service Volumes 3'!NA8="",ISNUMBER('Service Volumes 3'!NA8)),0,1)</f>
        <v>0</v>
      </c>
      <c r="NB158" s="44">
        <f>IF(OR('Service Volumes 3'!NB8="",ISNUMBER('Service Volumes 3'!NB8)),0,1)</f>
        <v>0</v>
      </c>
      <c r="NC158" s="44">
        <f>IF(OR('Service Volumes 3'!NC8="",ISNUMBER('Service Volumes 3'!NC8)),0,1)</f>
        <v>0</v>
      </c>
      <c r="ND158" s="44">
        <f>IF(OR('Service Volumes 3'!ND8="",ISNUMBER('Service Volumes 3'!ND8)),0,1)</f>
        <v>0</v>
      </c>
      <c r="NE158" s="44">
        <f>IF(OR('Service Volumes 3'!NE8="",ISNUMBER('Service Volumes 3'!NE8)),0,1)</f>
        <v>0</v>
      </c>
      <c r="NF158" s="44">
        <f>IF(OR('Service Volumes 3'!NF8="",ISNUMBER('Service Volumes 3'!NF8)),0,1)</f>
        <v>0</v>
      </c>
      <c r="NG158" s="44">
        <f>IF(OR('Service Volumes 3'!NG8="",ISNUMBER('Service Volumes 3'!NG8)),0,1)</f>
        <v>0</v>
      </c>
      <c r="NH158" s="44">
        <f>IF(OR('Service Volumes 3'!NH8="",ISNUMBER('Service Volumes 3'!NH8)),0,1)</f>
        <v>0</v>
      </c>
      <c r="NI158" s="44">
        <f>IF(OR('Service Volumes 3'!NI8="",ISNUMBER('Service Volumes 3'!NI8)),0,1)</f>
        <v>0</v>
      </c>
      <c r="NJ158" s="44">
        <f>IF(OR('Service Volumes 3'!NJ8="",ISNUMBER('Service Volumes 3'!NJ8)),0,1)</f>
        <v>0</v>
      </c>
      <c r="NK158" s="44">
        <f>IF(OR('Service Volumes 3'!NK8="",ISNUMBER('Service Volumes 3'!NK8)),0,1)</f>
        <v>0</v>
      </c>
      <c r="NL158" s="44">
        <f>IF(OR('Service Volumes 3'!NL8="",ISNUMBER('Service Volumes 3'!NL8)),0,1)</f>
        <v>0</v>
      </c>
      <c r="NM158" s="44">
        <f>IF(OR('Service Volumes 3'!NM8="",ISNUMBER('Service Volumes 3'!NM8)),0,1)</f>
        <v>0</v>
      </c>
      <c r="NN158" s="44">
        <f>IF(OR('Service Volumes 3'!NN8="",ISNUMBER('Service Volumes 3'!NN8)),0,1)</f>
        <v>0</v>
      </c>
      <c r="NO158" s="44">
        <f>IF(OR('Service Volumes 3'!NO8="",ISNUMBER('Service Volumes 3'!NO8)),0,1)</f>
        <v>0</v>
      </c>
      <c r="NP158" s="44">
        <f>IF(OR('Service Volumes 3'!NP8="",ISNUMBER('Service Volumes 3'!NP8)),0,1)</f>
        <v>0</v>
      </c>
      <c r="NQ158" s="44">
        <f>IF(OR('Service Volumes 3'!NQ8="",ISNUMBER('Service Volumes 3'!NQ8)),0,1)</f>
        <v>0</v>
      </c>
      <c r="NR158" s="44">
        <f>IF(OR('Service Volumes 3'!NR8="",ISNUMBER('Service Volumes 3'!NR8)),0,1)</f>
        <v>0</v>
      </c>
      <c r="NS158" s="44">
        <f>IF(OR('Service Volumes 3'!NS8="",ISNUMBER('Service Volumes 3'!NS8)),0,1)</f>
        <v>0</v>
      </c>
      <c r="NT158" s="44">
        <f>IF(OR('Service Volumes 3'!NT8="",ISNUMBER('Service Volumes 3'!NT8)),0,1)</f>
        <v>0</v>
      </c>
      <c r="NU158" s="44">
        <f>IF(OR('Service Volumes 3'!NU8="",ISNUMBER('Service Volumes 3'!NU8)),0,1)</f>
        <v>0</v>
      </c>
      <c r="NV158" s="44">
        <f>IF(OR('Service Volumes 3'!NV8="",ISNUMBER('Service Volumes 3'!NV8)),0,1)</f>
        <v>0</v>
      </c>
      <c r="NW158" s="44">
        <f>IF(OR('Service Volumes 3'!NW8="",ISNUMBER('Service Volumes 3'!NW8)),0,1)</f>
        <v>0</v>
      </c>
      <c r="NX158" s="44">
        <f>IF(OR('Service Volumes 3'!NX8="",ISNUMBER('Service Volumes 3'!NX8)),0,1)</f>
        <v>0</v>
      </c>
      <c r="NY158" s="44">
        <f>IF(OR('Service Volumes 3'!NY8="",ISNUMBER('Service Volumes 3'!NY8)),0,1)</f>
        <v>0</v>
      </c>
      <c r="NZ158" s="44">
        <f>IF(OR('Service Volumes 3'!NZ8="",ISNUMBER('Service Volumes 3'!NZ8)),0,1)</f>
        <v>0</v>
      </c>
      <c r="OA158" s="44">
        <f>IF(OR('Service Volumes 3'!OA8="",ISNUMBER('Service Volumes 3'!OA8)),0,1)</f>
        <v>0</v>
      </c>
      <c r="OB158" s="44">
        <f>IF(OR('Service Volumes 3'!OB8="",ISNUMBER('Service Volumes 3'!OB8)),0,1)</f>
        <v>0</v>
      </c>
      <c r="OC158" s="44">
        <f>IF(OR('Service Volumes 3'!OC8="",ISNUMBER('Service Volumes 3'!OC8)),0,1)</f>
        <v>0</v>
      </c>
      <c r="OD158" s="44">
        <f>IF(OR('Service Volumes 3'!OD8="",ISNUMBER('Service Volumes 3'!OD8)),0,1)</f>
        <v>0</v>
      </c>
      <c r="OE158" s="44">
        <f>IF(OR('Service Volumes 3'!OE8="",ISNUMBER('Service Volumes 3'!OE8)),0,1)</f>
        <v>0</v>
      </c>
      <c r="OF158" s="44">
        <f>IF(OR('Service Volumes 3'!OF8="",ISNUMBER('Service Volumes 3'!OF8)),0,1)</f>
        <v>0</v>
      </c>
      <c r="OG158" s="44">
        <f>IF(OR('Service Volumes 3'!OG8="",ISNUMBER('Service Volumes 3'!OG8)),0,1)</f>
        <v>0</v>
      </c>
      <c r="OH158" s="44">
        <f>IF(OR('Service Volumes 3'!OH8="",ISNUMBER('Service Volumes 3'!OH8)),0,1)</f>
        <v>0</v>
      </c>
      <c r="OI158" s="44">
        <f>IF(OR('Service Volumes 3'!OI8="",ISNUMBER('Service Volumes 3'!OI8)),0,1)</f>
        <v>0</v>
      </c>
      <c r="OJ158" s="44">
        <f>IF(OR('Service Volumes 3'!OJ8="",ISNUMBER('Service Volumes 3'!OJ8)),0,1)</f>
        <v>0</v>
      </c>
      <c r="OK158" s="44">
        <f>IF(OR('Service Volumes 3'!OK8="",ISNUMBER('Service Volumes 3'!OK8)),0,1)</f>
        <v>0</v>
      </c>
      <c r="OL158" s="44">
        <f>IF(OR('Service Volumes 3'!OL8="",ISNUMBER('Service Volumes 3'!OL8)),0,1)</f>
        <v>0</v>
      </c>
      <c r="OM158" s="44">
        <f>IF(OR('Service Volumes 3'!OM8="",ISNUMBER('Service Volumes 3'!OM8)),0,1)</f>
        <v>0</v>
      </c>
      <c r="ON158" s="44">
        <f>IF(OR('Service Volumes 3'!ON8="",ISNUMBER('Service Volumes 3'!ON8)),0,1)</f>
        <v>0</v>
      </c>
    </row>
    <row r="159" spans="2:404" ht="10.25" customHeight="1">
      <c r="B159" s="47" t="s">
        <v>146</v>
      </c>
      <c r="C159" s="45" t="s">
        <v>147</v>
      </c>
      <c r="D159" s="43" t="str">
        <f t="shared" si="8"/>
        <v>OK</v>
      </c>
      <c r="E159" s="44">
        <f>IF(OR('Service Volumes 3'!E10="",ISNUMBER('Service Volumes 3'!E10)),0,1)</f>
        <v>0</v>
      </c>
      <c r="F159" s="44">
        <f>IF(OR('Service Volumes 3'!F10="",ISNUMBER('Service Volumes 3'!F10)),0,1)</f>
        <v>0</v>
      </c>
      <c r="G159" s="44">
        <f>IF(OR('Service Volumes 3'!G10="",ISNUMBER('Service Volumes 3'!G10)),0,1)</f>
        <v>0</v>
      </c>
      <c r="H159" s="44">
        <f>IF(OR('Service Volumes 3'!H10="",ISNUMBER('Service Volumes 3'!H10)),0,1)</f>
        <v>0</v>
      </c>
      <c r="I159" s="44">
        <f>IF(OR('Service Volumes 3'!I10="",ISNUMBER('Service Volumes 3'!I10)),0,1)</f>
        <v>0</v>
      </c>
      <c r="J159" s="44">
        <f>IF(OR('Service Volumes 3'!J10="",ISNUMBER('Service Volumes 3'!J10)),0,1)</f>
        <v>0</v>
      </c>
      <c r="K159" s="44">
        <f>IF(OR('Service Volumes 3'!K10="",ISNUMBER('Service Volumes 3'!K10)),0,1)</f>
        <v>0</v>
      </c>
      <c r="L159" s="44">
        <f>IF(OR('Service Volumes 3'!L10="",ISNUMBER('Service Volumes 3'!L10)),0,1)</f>
        <v>0</v>
      </c>
      <c r="M159" s="44">
        <f>IF(OR('Service Volumes 3'!M10="",ISNUMBER('Service Volumes 3'!M10)),0,1)</f>
        <v>0</v>
      </c>
      <c r="N159" s="44">
        <f>IF(OR('Service Volumes 3'!N10="",ISNUMBER('Service Volumes 3'!N10)),0,1)</f>
        <v>0</v>
      </c>
      <c r="O159" s="44">
        <f>IF(OR('Service Volumes 3'!O10="",ISNUMBER('Service Volumes 3'!O10)),0,1)</f>
        <v>0</v>
      </c>
      <c r="P159" s="44">
        <f>IF(OR('Service Volumes 3'!P10="",ISNUMBER('Service Volumes 3'!P10)),0,1)</f>
        <v>0</v>
      </c>
      <c r="Q159" s="44">
        <f>IF(OR('Service Volumes 3'!Q10="",ISNUMBER('Service Volumes 3'!Q10)),0,1)</f>
        <v>0</v>
      </c>
      <c r="R159" s="44">
        <f>IF(OR('Service Volumes 3'!R10="",ISNUMBER('Service Volumes 3'!R10)),0,1)</f>
        <v>0</v>
      </c>
      <c r="S159" s="44">
        <f>IF(OR('Service Volumes 3'!S10="",ISNUMBER('Service Volumes 3'!S10)),0,1)</f>
        <v>0</v>
      </c>
      <c r="T159" s="44">
        <f>IF(OR('Service Volumes 3'!T10="",ISNUMBER('Service Volumes 3'!T10)),0,1)</f>
        <v>0</v>
      </c>
      <c r="U159" s="44">
        <f>IF(OR('Service Volumes 3'!U10="",ISNUMBER('Service Volumes 3'!U10)),0,1)</f>
        <v>0</v>
      </c>
      <c r="V159" s="44">
        <f>IF(OR('Service Volumes 3'!V10="",ISNUMBER('Service Volumes 3'!V10)),0,1)</f>
        <v>0</v>
      </c>
      <c r="W159" s="44">
        <f>IF(OR('Service Volumes 3'!W10="",ISNUMBER('Service Volumes 3'!W10)),0,1)</f>
        <v>0</v>
      </c>
      <c r="X159" s="44">
        <f>IF(OR('Service Volumes 3'!X10="",ISNUMBER('Service Volumes 3'!X10)),0,1)</f>
        <v>0</v>
      </c>
      <c r="Y159" s="44">
        <f>IF(OR('Service Volumes 3'!Y10="",ISNUMBER('Service Volumes 3'!Y10)),0,1)</f>
        <v>0</v>
      </c>
      <c r="Z159" s="44">
        <f>IF(OR('Service Volumes 3'!Z10="",ISNUMBER('Service Volumes 3'!Z10)),0,1)</f>
        <v>0</v>
      </c>
      <c r="AA159" s="44">
        <f>IF(OR('Service Volumes 3'!AA10="",ISNUMBER('Service Volumes 3'!AA10)),0,1)</f>
        <v>0</v>
      </c>
      <c r="AB159" s="44">
        <f>IF(OR('Service Volumes 3'!AB10="",ISNUMBER('Service Volumes 3'!AB10)),0,1)</f>
        <v>0</v>
      </c>
      <c r="AC159" s="44">
        <f>IF(OR('Service Volumes 3'!AC10="",ISNUMBER('Service Volumes 3'!AC10)),0,1)</f>
        <v>0</v>
      </c>
      <c r="AD159" s="44">
        <f>IF(OR('Service Volumes 3'!AD10="",ISNUMBER('Service Volumes 3'!AD10)),0,1)</f>
        <v>0</v>
      </c>
      <c r="AE159" s="44">
        <f>IF(OR('Service Volumes 3'!AE10="",ISNUMBER('Service Volumes 3'!AE10)),0,1)</f>
        <v>0</v>
      </c>
      <c r="AF159" s="44">
        <f>IF(OR('Service Volumes 3'!AF10="",ISNUMBER('Service Volumes 3'!AF10)),0,1)</f>
        <v>0</v>
      </c>
      <c r="AG159" s="44">
        <f>IF(OR('Service Volumes 3'!AG10="",ISNUMBER('Service Volumes 3'!AG10)),0,1)</f>
        <v>0</v>
      </c>
      <c r="AH159" s="44">
        <f>IF(OR('Service Volumes 3'!AH10="",ISNUMBER('Service Volumes 3'!AH10)),0,1)</f>
        <v>0</v>
      </c>
      <c r="AI159" s="44">
        <f>IF(OR('Service Volumes 3'!AI10="",ISNUMBER('Service Volumes 3'!AI10)),0,1)</f>
        <v>0</v>
      </c>
      <c r="AJ159" s="44">
        <f>IF(OR('Service Volumes 3'!AJ10="",ISNUMBER('Service Volumes 3'!AJ10)),0,1)</f>
        <v>0</v>
      </c>
      <c r="AK159" s="44">
        <f>IF(OR('Service Volumes 3'!AK10="",ISNUMBER('Service Volumes 3'!AK10)),0,1)</f>
        <v>0</v>
      </c>
      <c r="AL159" s="44">
        <f>IF(OR('Service Volumes 3'!AL10="",ISNUMBER('Service Volumes 3'!AL10)),0,1)</f>
        <v>0</v>
      </c>
      <c r="AM159" s="44">
        <f>IF(OR('Service Volumes 3'!AM10="",ISNUMBER('Service Volumes 3'!AM10)),0,1)</f>
        <v>0</v>
      </c>
      <c r="AN159" s="44">
        <f>IF(OR('Service Volumes 3'!AN10="",ISNUMBER('Service Volumes 3'!AN10)),0,1)</f>
        <v>0</v>
      </c>
      <c r="AO159" s="44">
        <f>IF(OR('Service Volumes 3'!AO10="",ISNUMBER('Service Volumes 3'!AO10)),0,1)</f>
        <v>0</v>
      </c>
      <c r="AP159" s="44">
        <f>IF(OR('Service Volumes 3'!AP10="",ISNUMBER('Service Volumes 3'!AP10)),0,1)</f>
        <v>0</v>
      </c>
      <c r="AQ159" s="44">
        <f>IF(OR('Service Volumes 3'!AQ10="",ISNUMBER('Service Volumes 3'!AQ10)),0,1)</f>
        <v>0</v>
      </c>
      <c r="AR159" s="44">
        <f>IF(OR('Service Volumes 3'!AR10="",ISNUMBER('Service Volumes 3'!AR10)),0,1)</f>
        <v>0</v>
      </c>
      <c r="AS159" s="44">
        <f>IF(OR('Service Volumes 3'!AS10="",ISNUMBER('Service Volumes 3'!AS10)),0,1)</f>
        <v>0</v>
      </c>
      <c r="AT159" s="44">
        <f>IF(OR('Service Volumes 3'!AT10="",ISNUMBER('Service Volumes 3'!AT10)),0,1)</f>
        <v>0</v>
      </c>
      <c r="AU159" s="44">
        <f>IF(OR('Service Volumes 3'!AU10="",ISNUMBER('Service Volumes 3'!AU10)),0,1)</f>
        <v>0</v>
      </c>
      <c r="AV159" s="44">
        <f>IF(OR('Service Volumes 3'!AV10="",ISNUMBER('Service Volumes 3'!AV10)),0,1)</f>
        <v>0</v>
      </c>
      <c r="AW159" s="44">
        <f>IF(OR('Service Volumes 3'!AW10="",ISNUMBER('Service Volumes 3'!AW10)),0,1)</f>
        <v>0</v>
      </c>
      <c r="AX159" s="44">
        <f>IF(OR('Service Volumes 3'!AX10="",ISNUMBER('Service Volumes 3'!AX10)),0,1)</f>
        <v>0</v>
      </c>
      <c r="AY159" s="44">
        <f>IF(OR('Service Volumes 3'!AY10="",ISNUMBER('Service Volumes 3'!AY10)),0,1)</f>
        <v>0</v>
      </c>
      <c r="AZ159" s="44">
        <f>IF(OR('Service Volumes 3'!AZ10="",ISNUMBER('Service Volumes 3'!AZ10)),0,1)</f>
        <v>0</v>
      </c>
      <c r="BA159" s="44">
        <f>IF(OR('Service Volumes 3'!BA10="",ISNUMBER('Service Volumes 3'!BA10)),0,1)</f>
        <v>0</v>
      </c>
      <c r="BB159" s="44">
        <f>IF(OR('Service Volumes 3'!BB10="",ISNUMBER('Service Volumes 3'!BB10)),0,1)</f>
        <v>0</v>
      </c>
      <c r="BC159" s="44">
        <f>IF(OR('Service Volumes 3'!BC10="",ISNUMBER('Service Volumes 3'!BC10)),0,1)</f>
        <v>0</v>
      </c>
      <c r="BD159" s="44">
        <f>IF(OR('Service Volumes 3'!BD10="",ISNUMBER('Service Volumes 3'!BD10)),0,1)</f>
        <v>0</v>
      </c>
      <c r="BE159" s="44">
        <f>IF(OR('Service Volumes 3'!BE10="",ISNUMBER('Service Volumes 3'!BE10)),0,1)</f>
        <v>0</v>
      </c>
      <c r="BF159" s="44">
        <f>IF(OR('Service Volumes 3'!BF10="",ISNUMBER('Service Volumes 3'!BF10)),0,1)</f>
        <v>0</v>
      </c>
      <c r="BG159" s="44">
        <f>IF(OR('Service Volumes 3'!BG10="",ISNUMBER('Service Volumes 3'!BG10)),0,1)</f>
        <v>0</v>
      </c>
      <c r="BH159" s="44">
        <f>IF(OR('Service Volumes 3'!BH10="",ISNUMBER('Service Volumes 3'!BH10)),0,1)</f>
        <v>0</v>
      </c>
      <c r="BI159" s="44">
        <f>IF(OR('Service Volumes 3'!BI10="",ISNUMBER('Service Volumes 3'!BI10)),0,1)</f>
        <v>0</v>
      </c>
      <c r="BJ159" s="44">
        <f>IF(OR('Service Volumes 3'!BJ10="",ISNUMBER('Service Volumes 3'!BJ10)),0,1)</f>
        <v>0</v>
      </c>
      <c r="BK159" s="44">
        <f>IF(OR('Service Volumes 3'!BK10="",ISNUMBER('Service Volumes 3'!BK10)),0,1)</f>
        <v>0</v>
      </c>
      <c r="BL159" s="44">
        <f>IF(OR('Service Volumes 3'!BL10="",ISNUMBER('Service Volumes 3'!BL10)),0,1)</f>
        <v>0</v>
      </c>
      <c r="BM159" s="44">
        <f>IF(OR('Service Volumes 3'!BM10="",ISNUMBER('Service Volumes 3'!BM10)),0,1)</f>
        <v>0</v>
      </c>
      <c r="BN159" s="44">
        <f>IF(OR('Service Volumes 3'!BN10="",ISNUMBER('Service Volumes 3'!BN10)),0,1)</f>
        <v>0</v>
      </c>
      <c r="BO159" s="44">
        <f>IF(OR('Service Volumes 3'!BO10="",ISNUMBER('Service Volumes 3'!BO10)),0,1)</f>
        <v>0</v>
      </c>
      <c r="BP159" s="44">
        <f>IF(OR('Service Volumes 3'!BP10="",ISNUMBER('Service Volumes 3'!BP10)),0,1)</f>
        <v>0</v>
      </c>
      <c r="BQ159" s="44">
        <f>IF(OR('Service Volumes 3'!BQ10="",ISNUMBER('Service Volumes 3'!BQ10)),0,1)</f>
        <v>0</v>
      </c>
      <c r="BR159" s="44">
        <f>IF(OR('Service Volumes 3'!BR10="",ISNUMBER('Service Volumes 3'!BR10)),0,1)</f>
        <v>0</v>
      </c>
      <c r="BS159" s="44">
        <f>IF(OR('Service Volumes 3'!BS10="",ISNUMBER('Service Volumes 3'!BS10)),0,1)</f>
        <v>0</v>
      </c>
      <c r="BT159" s="44">
        <f>IF(OR('Service Volumes 3'!BT10="",ISNUMBER('Service Volumes 3'!BT10)),0,1)</f>
        <v>0</v>
      </c>
      <c r="BU159" s="44">
        <f>IF(OR('Service Volumes 3'!BU10="",ISNUMBER('Service Volumes 3'!BU10)),0,1)</f>
        <v>0</v>
      </c>
      <c r="BV159" s="44">
        <f>IF(OR('Service Volumes 3'!BV10="",ISNUMBER('Service Volumes 3'!BV10)),0,1)</f>
        <v>0</v>
      </c>
      <c r="BW159" s="44">
        <f>IF(OR('Service Volumes 3'!BW10="",ISNUMBER('Service Volumes 3'!BW10)),0,1)</f>
        <v>0</v>
      </c>
      <c r="BX159" s="44">
        <f>IF(OR('Service Volumes 3'!BX10="",ISNUMBER('Service Volumes 3'!BX10)),0,1)</f>
        <v>0</v>
      </c>
      <c r="BY159" s="44">
        <f>IF(OR('Service Volumes 3'!BY10="",ISNUMBER('Service Volumes 3'!BY10)),0,1)</f>
        <v>0</v>
      </c>
      <c r="BZ159" s="44">
        <f>IF(OR('Service Volumes 3'!BZ10="",ISNUMBER('Service Volumes 3'!BZ10)),0,1)</f>
        <v>0</v>
      </c>
      <c r="CA159" s="44">
        <f>IF(OR('Service Volumes 3'!CA10="",ISNUMBER('Service Volumes 3'!CA10)),0,1)</f>
        <v>0</v>
      </c>
      <c r="CB159" s="44">
        <f>IF(OR('Service Volumes 3'!CB10="",ISNUMBER('Service Volumes 3'!CB10)),0,1)</f>
        <v>0</v>
      </c>
      <c r="CC159" s="44">
        <f>IF(OR('Service Volumes 3'!CC10="",ISNUMBER('Service Volumes 3'!CC10)),0,1)</f>
        <v>0</v>
      </c>
      <c r="CD159" s="44">
        <f>IF(OR('Service Volumes 3'!CD10="",ISNUMBER('Service Volumes 3'!CD10)),0,1)</f>
        <v>0</v>
      </c>
      <c r="CE159" s="44">
        <f>IF(OR('Service Volumes 3'!CE10="",ISNUMBER('Service Volumes 3'!CE10)),0,1)</f>
        <v>0</v>
      </c>
      <c r="CF159" s="44">
        <f>IF(OR('Service Volumes 3'!CF10="",ISNUMBER('Service Volumes 3'!CF10)),0,1)</f>
        <v>0</v>
      </c>
      <c r="CG159" s="44">
        <f>IF(OR('Service Volumes 3'!CG10="",ISNUMBER('Service Volumes 3'!CG10)),0,1)</f>
        <v>0</v>
      </c>
      <c r="CH159" s="44">
        <f>IF(OR('Service Volumes 3'!CH10="",ISNUMBER('Service Volumes 3'!CH10)),0,1)</f>
        <v>0</v>
      </c>
      <c r="CI159" s="44">
        <f>IF(OR('Service Volumes 3'!CI10="",ISNUMBER('Service Volumes 3'!CI10)),0,1)</f>
        <v>0</v>
      </c>
      <c r="CJ159" s="44">
        <f>IF(OR('Service Volumes 3'!CJ10="",ISNUMBER('Service Volumes 3'!CJ10)),0,1)</f>
        <v>0</v>
      </c>
      <c r="CK159" s="44">
        <f>IF(OR('Service Volumes 3'!CK10="",ISNUMBER('Service Volumes 3'!CK10)),0,1)</f>
        <v>0</v>
      </c>
      <c r="CL159" s="44">
        <f>IF(OR('Service Volumes 3'!CL10="",ISNUMBER('Service Volumes 3'!CL10)),0,1)</f>
        <v>0</v>
      </c>
      <c r="CM159" s="44">
        <f>IF(OR('Service Volumes 3'!CM10="",ISNUMBER('Service Volumes 3'!CM10)),0,1)</f>
        <v>0</v>
      </c>
      <c r="CN159" s="44">
        <f>IF(OR('Service Volumes 3'!CN10="",ISNUMBER('Service Volumes 3'!CN10)),0,1)</f>
        <v>0</v>
      </c>
      <c r="CO159" s="44">
        <f>IF(OR('Service Volumes 3'!CO10="",ISNUMBER('Service Volumes 3'!CO10)),0,1)</f>
        <v>0</v>
      </c>
      <c r="CP159" s="44">
        <f>IF(OR('Service Volumes 3'!CP10="",ISNUMBER('Service Volumes 3'!CP10)),0,1)</f>
        <v>0</v>
      </c>
      <c r="CQ159" s="44">
        <f>IF(OR('Service Volumes 3'!CQ10="",ISNUMBER('Service Volumes 3'!CQ10)),0,1)</f>
        <v>0</v>
      </c>
      <c r="CR159" s="44">
        <f>IF(OR('Service Volumes 3'!CR10="",ISNUMBER('Service Volumes 3'!CR10)),0,1)</f>
        <v>0</v>
      </c>
      <c r="CS159" s="44">
        <f>IF(OR('Service Volumes 3'!CS10="",ISNUMBER('Service Volumes 3'!CS10)),0,1)</f>
        <v>0</v>
      </c>
      <c r="CT159" s="44">
        <f>IF(OR('Service Volumes 3'!CT10="",ISNUMBER('Service Volumes 3'!CT10)),0,1)</f>
        <v>0</v>
      </c>
      <c r="CU159" s="44">
        <f>IF(OR('Service Volumes 3'!CU10="",ISNUMBER('Service Volumes 3'!CU10)),0,1)</f>
        <v>0</v>
      </c>
      <c r="CV159" s="44">
        <f>IF(OR('Service Volumes 3'!CV10="",ISNUMBER('Service Volumes 3'!CV10)),0,1)</f>
        <v>0</v>
      </c>
      <c r="CW159" s="44">
        <f>IF(OR('Service Volumes 3'!CW10="",ISNUMBER('Service Volumes 3'!CW10)),0,1)</f>
        <v>0</v>
      </c>
      <c r="CX159" s="44">
        <f>IF(OR('Service Volumes 3'!CX10="",ISNUMBER('Service Volumes 3'!CX10)),0,1)</f>
        <v>0</v>
      </c>
      <c r="CY159" s="44">
        <f>IF(OR('Service Volumes 3'!CY10="",ISNUMBER('Service Volumes 3'!CY10)),0,1)</f>
        <v>0</v>
      </c>
      <c r="CZ159" s="44">
        <f>IF(OR('Service Volumes 3'!CZ10="",ISNUMBER('Service Volumes 3'!CZ10)),0,1)</f>
        <v>0</v>
      </c>
      <c r="DA159" s="44">
        <f>IF(OR('Service Volumes 3'!DA10="",ISNUMBER('Service Volumes 3'!DA10)),0,1)</f>
        <v>0</v>
      </c>
      <c r="DB159" s="44">
        <f>IF(OR('Service Volumes 3'!DB10="",ISNUMBER('Service Volumes 3'!DB10)),0,1)</f>
        <v>0</v>
      </c>
      <c r="DC159" s="44">
        <f>IF(OR('Service Volumes 3'!DC10="",ISNUMBER('Service Volumes 3'!DC10)),0,1)</f>
        <v>0</v>
      </c>
      <c r="DD159" s="44">
        <f>IF(OR('Service Volumes 3'!DD10="",ISNUMBER('Service Volumes 3'!DD10)),0,1)</f>
        <v>0</v>
      </c>
      <c r="DE159" s="44">
        <f>IF(OR('Service Volumes 3'!DE10="",ISNUMBER('Service Volumes 3'!DE10)),0,1)</f>
        <v>0</v>
      </c>
      <c r="DF159" s="44">
        <f>IF(OR('Service Volumes 3'!DF10="",ISNUMBER('Service Volumes 3'!DF10)),0,1)</f>
        <v>0</v>
      </c>
      <c r="DG159" s="44">
        <f>IF(OR('Service Volumes 3'!DG10="",ISNUMBER('Service Volumes 3'!DG10)),0,1)</f>
        <v>0</v>
      </c>
      <c r="DH159" s="44">
        <f>IF(OR('Service Volumes 3'!DH10="",ISNUMBER('Service Volumes 3'!DH10)),0,1)</f>
        <v>0</v>
      </c>
      <c r="DI159" s="44">
        <f>IF(OR('Service Volumes 3'!DI10="",ISNUMBER('Service Volumes 3'!DI10)),0,1)</f>
        <v>0</v>
      </c>
      <c r="DJ159" s="44">
        <f>IF(OR('Service Volumes 3'!DJ10="",ISNUMBER('Service Volumes 3'!DJ10)),0,1)</f>
        <v>0</v>
      </c>
      <c r="DK159" s="44">
        <f>IF(OR('Service Volumes 3'!DK10="",ISNUMBER('Service Volumes 3'!DK10)),0,1)</f>
        <v>0</v>
      </c>
      <c r="DL159" s="44">
        <f>IF(OR('Service Volumes 3'!DL10="",ISNUMBER('Service Volumes 3'!DL10)),0,1)</f>
        <v>0</v>
      </c>
      <c r="DM159" s="44">
        <f>IF(OR('Service Volumes 3'!DM10="",ISNUMBER('Service Volumes 3'!DM10)),0,1)</f>
        <v>0</v>
      </c>
      <c r="DN159" s="44">
        <f>IF(OR('Service Volumes 3'!DN10="",ISNUMBER('Service Volumes 3'!DN10)),0,1)</f>
        <v>0</v>
      </c>
      <c r="DO159" s="44">
        <f>IF(OR('Service Volumes 3'!DO10="",ISNUMBER('Service Volumes 3'!DO10)),0,1)</f>
        <v>0</v>
      </c>
      <c r="DP159" s="44">
        <f>IF(OR('Service Volumes 3'!DP10="",ISNUMBER('Service Volumes 3'!DP10)),0,1)</f>
        <v>0</v>
      </c>
      <c r="DQ159" s="44">
        <f>IF(OR('Service Volumes 3'!DQ10="",ISNUMBER('Service Volumes 3'!DQ10)),0,1)</f>
        <v>0</v>
      </c>
      <c r="DR159" s="44">
        <f>IF(OR('Service Volumes 3'!DR10="",ISNUMBER('Service Volumes 3'!DR10)),0,1)</f>
        <v>0</v>
      </c>
      <c r="DS159" s="44">
        <f>IF(OR('Service Volumes 3'!DS10="",ISNUMBER('Service Volumes 3'!DS10)),0,1)</f>
        <v>0</v>
      </c>
      <c r="DT159" s="44">
        <f>IF(OR('Service Volumes 3'!DT10="",ISNUMBER('Service Volumes 3'!DT10)),0,1)</f>
        <v>0</v>
      </c>
      <c r="DU159" s="44">
        <f>IF(OR('Service Volumes 3'!DU10="",ISNUMBER('Service Volumes 3'!DU10)),0,1)</f>
        <v>0</v>
      </c>
      <c r="DV159" s="44">
        <f>IF(OR('Service Volumes 3'!DV10="",ISNUMBER('Service Volumes 3'!DV10)),0,1)</f>
        <v>0</v>
      </c>
      <c r="DW159" s="44">
        <f>IF(OR('Service Volumes 3'!DW10="",ISNUMBER('Service Volumes 3'!DW10)),0,1)</f>
        <v>0</v>
      </c>
      <c r="DX159" s="44">
        <f>IF(OR('Service Volumes 3'!DX10="",ISNUMBER('Service Volumes 3'!DX10)),0,1)</f>
        <v>0</v>
      </c>
      <c r="DY159" s="44">
        <f>IF(OR('Service Volumes 3'!DY10="",ISNUMBER('Service Volumes 3'!DY10)),0,1)</f>
        <v>0</v>
      </c>
      <c r="DZ159" s="44">
        <f>IF(OR('Service Volumes 3'!DZ10="",ISNUMBER('Service Volumes 3'!DZ10)),0,1)</f>
        <v>0</v>
      </c>
      <c r="EA159" s="44">
        <f>IF(OR('Service Volumes 3'!EA10="",ISNUMBER('Service Volumes 3'!EA10)),0,1)</f>
        <v>0</v>
      </c>
      <c r="EB159" s="44">
        <f>IF(OR('Service Volumes 3'!EB10="",ISNUMBER('Service Volumes 3'!EB10)),0,1)</f>
        <v>0</v>
      </c>
      <c r="EC159" s="44">
        <f>IF(OR('Service Volumes 3'!EC10="",ISNUMBER('Service Volumes 3'!EC10)),0,1)</f>
        <v>0</v>
      </c>
      <c r="ED159" s="44">
        <f>IF(OR('Service Volumes 3'!ED10="",ISNUMBER('Service Volumes 3'!ED10)),0,1)</f>
        <v>0</v>
      </c>
      <c r="EE159" s="44">
        <f>IF(OR('Service Volumes 3'!EE10="",ISNUMBER('Service Volumes 3'!EE10)),0,1)</f>
        <v>0</v>
      </c>
      <c r="EF159" s="44">
        <f>IF(OR('Service Volumes 3'!EF10="",ISNUMBER('Service Volumes 3'!EF10)),0,1)</f>
        <v>0</v>
      </c>
      <c r="EG159" s="44">
        <f>IF(OR('Service Volumes 3'!EG10="",ISNUMBER('Service Volumes 3'!EG10)),0,1)</f>
        <v>0</v>
      </c>
      <c r="EH159" s="44">
        <f>IF(OR('Service Volumes 3'!EH10="",ISNUMBER('Service Volumes 3'!EH10)),0,1)</f>
        <v>0</v>
      </c>
      <c r="EI159" s="44">
        <f>IF(OR('Service Volumes 3'!EI10="",ISNUMBER('Service Volumes 3'!EI10)),0,1)</f>
        <v>0</v>
      </c>
      <c r="EJ159" s="44">
        <f>IF(OR('Service Volumes 3'!EJ10="",ISNUMBER('Service Volumes 3'!EJ10)),0,1)</f>
        <v>0</v>
      </c>
      <c r="EK159" s="44">
        <f>IF(OR('Service Volumes 3'!EK10="",ISNUMBER('Service Volumes 3'!EK10)),0,1)</f>
        <v>0</v>
      </c>
      <c r="EL159" s="44">
        <f>IF(OR('Service Volumes 3'!EL10="",ISNUMBER('Service Volumes 3'!EL10)),0,1)</f>
        <v>0</v>
      </c>
      <c r="EM159" s="44">
        <f>IF(OR('Service Volumes 3'!EM10="",ISNUMBER('Service Volumes 3'!EM10)),0,1)</f>
        <v>0</v>
      </c>
      <c r="EN159" s="44">
        <f>IF(OR('Service Volumes 3'!EN10="",ISNUMBER('Service Volumes 3'!EN10)),0,1)</f>
        <v>0</v>
      </c>
      <c r="EO159" s="44">
        <f>IF(OR('Service Volumes 3'!EO10="",ISNUMBER('Service Volumes 3'!EO10)),0,1)</f>
        <v>0</v>
      </c>
      <c r="EP159" s="44">
        <f>IF(OR('Service Volumes 3'!EP10="",ISNUMBER('Service Volumes 3'!EP10)),0,1)</f>
        <v>0</v>
      </c>
      <c r="EQ159" s="44">
        <f>IF(OR('Service Volumes 3'!EQ10="",ISNUMBER('Service Volumes 3'!EQ10)),0,1)</f>
        <v>0</v>
      </c>
      <c r="ER159" s="44">
        <f>IF(OR('Service Volumes 3'!ER10="",ISNUMBER('Service Volumes 3'!ER10)),0,1)</f>
        <v>0</v>
      </c>
      <c r="ES159" s="44">
        <f>IF(OR('Service Volumes 3'!ES10="",ISNUMBER('Service Volumes 3'!ES10)),0,1)</f>
        <v>0</v>
      </c>
      <c r="ET159" s="44">
        <f>IF(OR('Service Volumes 3'!ET10="",ISNUMBER('Service Volumes 3'!ET10)),0,1)</f>
        <v>0</v>
      </c>
      <c r="EU159" s="44">
        <f>IF(OR('Service Volumes 3'!EU10="",ISNUMBER('Service Volumes 3'!EU10)),0,1)</f>
        <v>0</v>
      </c>
      <c r="EV159" s="44">
        <f>IF(OR('Service Volumes 3'!EV10="",ISNUMBER('Service Volumes 3'!EV10)),0,1)</f>
        <v>0</v>
      </c>
      <c r="EW159" s="44">
        <f>IF(OR('Service Volumes 3'!EW10="",ISNUMBER('Service Volumes 3'!EW10)),0,1)</f>
        <v>0</v>
      </c>
      <c r="EX159" s="44">
        <f>IF(OR('Service Volumes 3'!EX10="",ISNUMBER('Service Volumes 3'!EX10)),0,1)</f>
        <v>0</v>
      </c>
      <c r="EY159" s="44">
        <f>IF(OR('Service Volumes 3'!EY10="",ISNUMBER('Service Volumes 3'!EY10)),0,1)</f>
        <v>0</v>
      </c>
      <c r="EZ159" s="44">
        <f>IF(OR('Service Volumes 3'!EZ10="",ISNUMBER('Service Volumes 3'!EZ10)),0,1)</f>
        <v>0</v>
      </c>
      <c r="FA159" s="44">
        <f>IF(OR('Service Volumes 3'!FA10="",ISNUMBER('Service Volumes 3'!FA10)),0,1)</f>
        <v>0</v>
      </c>
      <c r="FB159" s="44">
        <f>IF(OR('Service Volumes 3'!FB10="",ISNUMBER('Service Volumes 3'!FB10)),0,1)</f>
        <v>0</v>
      </c>
      <c r="FC159" s="44">
        <f>IF(OR('Service Volumes 3'!FC10="",ISNUMBER('Service Volumes 3'!FC10)),0,1)</f>
        <v>0</v>
      </c>
      <c r="FD159" s="44">
        <f>IF(OR('Service Volumes 3'!FD10="",ISNUMBER('Service Volumes 3'!FD10)),0,1)</f>
        <v>0</v>
      </c>
      <c r="FE159" s="44">
        <f>IF(OR('Service Volumes 3'!FE10="",ISNUMBER('Service Volumes 3'!FE10)),0,1)</f>
        <v>0</v>
      </c>
      <c r="FF159" s="44">
        <f>IF(OR('Service Volumes 3'!FF10="",ISNUMBER('Service Volumes 3'!FF10)),0,1)</f>
        <v>0</v>
      </c>
      <c r="FG159" s="44">
        <f>IF(OR('Service Volumes 3'!FG10="",ISNUMBER('Service Volumes 3'!FG10)),0,1)</f>
        <v>0</v>
      </c>
      <c r="FH159" s="44">
        <f>IF(OR('Service Volumes 3'!FH10="",ISNUMBER('Service Volumes 3'!FH10)),0,1)</f>
        <v>0</v>
      </c>
      <c r="FI159" s="44">
        <f>IF(OR('Service Volumes 3'!FI10="",ISNUMBER('Service Volumes 3'!FI10)),0,1)</f>
        <v>0</v>
      </c>
      <c r="FJ159" s="44">
        <f>IF(OR('Service Volumes 3'!FJ10="",ISNUMBER('Service Volumes 3'!FJ10)),0,1)</f>
        <v>0</v>
      </c>
      <c r="FK159" s="44">
        <f>IF(OR('Service Volumes 3'!FK10="",ISNUMBER('Service Volumes 3'!FK10)),0,1)</f>
        <v>0</v>
      </c>
      <c r="FL159" s="44">
        <f>IF(OR('Service Volumes 3'!FL10="",ISNUMBER('Service Volumes 3'!FL10)),0,1)</f>
        <v>0</v>
      </c>
      <c r="FM159" s="44">
        <f>IF(OR('Service Volumes 3'!FM10="",ISNUMBER('Service Volumes 3'!FM10)),0,1)</f>
        <v>0</v>
      </c>
      <c r="FN159" s="44">
        <f>IF(OR('Service Volumes 3'!FN10="",ISNUMBER('Service Volumes 3'!FN10)),0,1)</f>
        <v>0</v>
      </c>
      <c r="FO159" s="44">
        <f>IF(OR('Service Volumes 3'!FO10="",ISNUMBER('Service Volumes 3'!FO10)),0,1)</f>
        <v>0</v>
      </c>
      <c r="FP159" s="44">
        <f>IF(OR('Service Volumes 3'!FP10="",ISNUMBER('Service Volumes 3'!FP10)),0,1)</f>
        <v>0</v>
      </c>
      <c r="FQ159" s="44">
        <f>IF(OR('Service Volumes 3'!FQ10="",ISNUMBER('Service Volumes 3'!FQ10)),0,1)</f>
        <v>0</v>
      </c>
      <c r="FR159" s="44">
        <f>IF(OR('Service Volumes 3'!FR10="",ISNUMBER('Service Volumes 3'!FR10)),0,1)</f>
        <v>0</v>
      </c>
      <c r="FS159" s="44">
        <f>IF(OR('Service Volumes 3'!FS10="",ISNUMBER('Service Volumes 3'!FS10)),0,1)</f>
        <v>0</v>
      </c>
      <c r="FT159" s="44">
        <f>IF(OR('Service Volumes 3'!FT10="",ISNUMBER('Service Volumes 3'!FT10)),0,1)</f>
        <v>0</v>
      </c>
      <c r="FU159" s="44">
        <f>IF(OR('Service Volumes 3'!FU10="",ISNUMBER('Service Volumes 3'!FU10)),0,1)</f>
        <v>0</v>
      </c>
      <c r="FV159" s="44">
        <f>IF(OR('Service Volumes 3'!FV10="",ISNUMBER('Service Volumes 3'!FV10)),0,1)</f>
        <v>0</v>
      </c>
      <c r="FW159" s="44">
        <f>IF(OR('Service Volumes 3'!FW10="",ISNUMBER('Service Volumes 3'!FW10)),0,1)</f>
        <v>0</v>
      </c>
      <c r="FX159" s="44">
        <f>IF(OR('Service Volumes 3'!FX10="",ISNUMBER('Service Volumes 3'!FX10)),0,1)</f>
        <v>0</v>
      </c>
      <c r="FY159" s="44">
        <f>IF(OR('Service Volumes 3'!FY10="",ISNUMBER('Service Volumes 3'!FY10)),0,1)</f>
        <v>0</v>
      </c>
      <c r="FZ159" s="44">
        <f>IF(OR('Service Volumes 3'!FZ10="",ISNUMBER('Service Volumes 3'!FZ10)),0,1)</f>
        <v>0</v>
      </c>
      <c r="GA159" s="44">
        <f>IF(OR('Service Volumes 3'!GA10="",ISNUMBER('Service Volumes 3'!GA10)),0,1)</f>
        <v>0</v>
      </c>
      <c r="GB159" s="44">
        <f>IF(OR('Service Volumes 3'!GB10="",ISNUMBER('Service Volumes 3'!GB10)),0,1)</f>
        <v>0</v>
      </c>
      <c r="GC159" s="44">
        <f>IF(OR('Service Volumes 3'!GC10="",ISNUMBER('Service Volumes 3'!GC10)),0,1)</f>
        <v>0</v>
      </c>
      <c r="GD159" s="44">
        <f>IF(OR('Service Volumes 3'!GD10="",ISNUMBER('Service Volumes 3'!GD10)),0,1)</f>
        <v>0</v>
      </c>
      <c r="GE159" s="44">
        <f>IF(OR('Service Volumes 3'!GE10="",ISNUMBER('Service Volumes 3'!GE10)),0,1)</f>
        <v>0</v>
      </c>
      <c r="GF159" s="44">
        <f>IF(OR('Service Volumes 3'!GF10="",ISNUMBER('Service Volumes 3'!GF10)),0,1)</f>
        <v>0</v>
      </c>
      <c r="GG159" s="44">
        <f>IF(OR('Service Volumes 3'!GG10="",ISNUMBER('Service Volumes 3'!GG10)),0,1)</f>
        <v>0</v>
      </c>
      <c r="GH159" s="44">
        <f>IF(OR('Service Volumes 3'!GH10="",ISNUMBER('Service Volumes 3'!GH10)),0,1)</f>
        <v>0</v>
      </c>
      <c r="GI159" s="44">
        <f>IF(OR('Service Volumes 3'!GI10="",ISNUMBER('Service Volumes 3'!GI10)),0,1)</f>
        <v>0</v>
      </c>
      <c r="GJ159" s="44">
        <f>IF(OR('Service Volumes 3'!GJ10="",ISNUMBER('Service Volumes 3'!GJ10)),0,1)</f>
        <v>0</v>
      </c>
      <c r="GK159" s="44">
        <f>IF(OR('Service Volumes 3'!GK10="",ISNUMBER('Service Volumes 3'!GK10)),0,1)</f>
        <v>0</v>
      </c>
      <c r="GL159" s="44">
        <f>IF(OR('Service Volumes 3'!GL10="",ISNUMBER('Service Volumes 3'!GL10)),0,1)</f>
        <v>0</v>
      </c>
      <c r="GM159" s="44">
        <f>IF(OR('Service Volumes 3'!GM10="",ISNUMBER('Service Volumes 3'!GM10)),0,1)</f>
        <v>0</v>
      </c>
      <c r="GN159" s="44">
        <f>IF(OR('Service Volumes 3'!GN10="",ISNUMBER('Service Volumes 3'!GN10)),0,1)</f>
        <v>0</v>
      </c>
      <c r="GO159" s="44">
        <f>IF(OR('Service Volumes 3'!GO10="",ISNUMBER('Service Volumes 3'!GO10)),0,1)</f>
        <v>0</v>
      </c>
      <c r="GP159" s="44">
        <f>IF(OR('Service Volumes 3'!GP10="",ISNUMBER('Service Volumes 3'!GP10)),0,1)</f>
        <v>0</v>
      </c>
      <c r="GQ159" s="44">
        <f>IF(OR('Service Volumes 3'!GQ10="",ISNUMBER('Service Volumes 3'!GQ10)),0,1)</f>
        <v>0</v>
      </c>
      <c r="GR159" s="44">
        <f>IF(OR('Service Volumes 3'!GR10="",ISNUMBER('Service Volumes 3'!GR10)),0,1)</f>
        <v>0</v>
      </c>
      <c r="GS159" s="44">
        <f>IF(OR('Service Volumes 3'!GS10="",ISNUMBER('Service Volumes 3'!GS10)),0,1)</f>
        <v>0</v>
      </c>
      <c r="GT159" s="44">
        <f>IF(OR('Service Volumes 3'!GT10="",ISNUMBER('Service Volumes 3'!GT10)),0,1)</f>
        <v>0</v>
      </c>
      <c r="GU159" s="44">
        <f>IF(OR('Service Volumes 3'!GU10="",ISNUMBER('Service Volumes 3'!GU10)),0,1)</f>
        <v>0</v>
      </c>
      <c r="GV159" s="44">
        <f>IF(OR('Service Volumes 3'!GV10="",ISNUMBER('Service Volumes 3'!GV10)),0,1)</f>
        <v>0</v>
      </c>
      <c r="GW159" s="44">
        <f>IF(OR('Service Volumes 3'!GW10="",ISNUMBER('Service Volumes 3'!GW10)),0,1)</f>
        <v>0</v>
      </c>
      <c r="GX159" s="44">
        <f>IF(OR('Service Volumes 3'!GX10="",ISNUMBER('Service Volumes 3'!GX10)),0,1)</f>
        <v>0</v>
      </c>
      <c r="GY159" s="44">
        <f>IF(OR('Service Volumes 3'!GY10="",ISNUMBER('Service Volumes 3'!GY10)),0,1)</f>
        <v>0</v>
      </c>
      <c r="GZ159" s="44">
        <f>IF(OR('Service Volumes 3'!GZ10="",ISNUMBER('Service Volumes 3'!GZ10)),0,1)</f>
        <v>0</v>
      </c>
      <c r="HA159" s="44">
        <f>IF(OR('Service Volumes 3'!HA10="",ISNUMBER('Service Volumes 3'!HA10)),0,1)</f>
        <v>0</v>
      </c>
      <c r="HB159" s="44">
        <f>IF(OR('Service Volumes 3'!HB10="",ISNUMBER('Service Volumes 3'!HB10)),0,1)</f>
        <v>0</v>
      </c>
      <c r="HC159" s="44">
        <f>IF(OR('Service Volumes 3'!HC10="",ISNUMBER('Service Volumes 3'!HC10)),0,1)</f>
        <v>0</v>
      </c>
      <c r="HD159" s="44">
        <f>IF(OR('Service Volumes 3'!HD10="",ISNUMBER('Service Volumes 3'!HD10)),0,1)</f>
        <v>0</v>
      </c>
      <c r="HE159" s="44">
        <f>IF(OR('Service Volumes 3'!HE10="",ISNUMBER('Service Volumes 3'!HE10)),0,1)</f>
        <v>0</v>
      </c>
      <c r="HF159" s="44">
        <f>IF(OR('Service Volumes 3'!HF10="",ISNUMBER('Service Volumes 3'!HF10)),0,1)</f>
        <v>0</v>
      </c>
      <c r="HG159" s="44">
        <f>IF(OR('Service Volumes 3'!HG10="",ISNUMBER('Service Volumes 3'!HG10)),0,1)</f>
        <v>0</v>
      </c>
      <c r="HH159" s="44">
        <f>IF(OR('Service Volumes 3'!HH10="",ISNUMBER('Service Volumes 3'!HH10)),0,1)</f>
        <v>0</v>
      </c>
      <c r="HI159" s="44">
        <f>IF(OR('Service Volumes 3'!HI10="",ISNUMBER('Service Volumes 3'!HI10)),0,1)</f>
        <v>0</v>
      </c>
      <c r="HJ159" s="44">
        <f>IF(OR('Service Volumes 3'!HJ10="",ISNUMBER('Service Volumes 3'!HJ10)),0,1)</f>
        <v>0</v>
      </c>
      <c r="HK159" s="44">
        <f>IF(OR('Service Volumes 3'!HK10="",ISNUMBER('Service Volumes 3'!HK10)),0,1)</f>
        <v>0</v>
      </c>
      <c r="HL159" s="44">
        <f>IF(OR('Service Volumes 3'!HL10="",ISNUMBER('Service Volumes 3'!HL10)),0,1)</f>
        <v>0</v>
      </c>
      <c r="HM159" s="44">
        <f>IF(OR('Service Volumes 3'!HM10="",ISNUMBER('Service Volumes 3'!HM10)),0,1)</f>
        <v>0</v>
      </c>
      <c r="HN159" s="44">
        <f>IF(OR('Service Volumes 3'!HN10="",ISNUMBER('Service Volumes 3'!HN10)),0,1)</f>
        <v>0</v>
      </c>
      <c r="HO159" s="44">
        <f>IF(OR('Service Volumes 3'!HO10="",ISNUMBER('Service Volumes 3'!HO10)),0,1)</f>
        <v>0</v>
      </c>
      <c r="HP159" s="44">
        <f>IF(OR('Service Volumes 3'!HP10="",ISNUMBER('Service Volumes 3'!HP10)),0,1)</f>
        <v>0</v>
      </c>
      <c r="HQ159" s="44">
        <f>IF(OR('Service Volumes 3'!HQ10="",ISNUMBER('Service Volumes 3'!HQ10)),0,1)</f>
        <v>0</v>
      </c>
      <c r="HR159" s="44">
        <f>IF(OR('Service Volumes 3'!HR10="",ISNUMBER('Service Volumes 3'!HR10)),0,1)</f>
        <v>0</v>
      </c>
      <c r="HS159" s="44">
        <f>IF(OR('Service Volumes 3'!HS10="",ISNUMBER('Service Volumes 3'!HS10)),0,1)</f>
        <v>0</v>
      </c>
      <c r="HT159" s="44">
        <f>IF(OR('Service Volumes 3'!HT10="",ISNUMBER('Service Volumes 3'!HT10)),0,1)</f>
        <v>0</v>
      </c>
      <c r="HU159" s="44">
        <f>IF(OR('Service Volumes 3'!HU10="",ISNUMBER('Service Volumes 3'!HU10)),0,1)</f>
        <v>0</v>
      </c>
      <c r="HV159" s="44">
        <f>IF(OR('Service Volumes 3'!HV10="",ISNUMBER('Service Volumes 3'!HV10)),0,1)</f>
        <v>0</v>
      </c>
      <c r="HW159" s="44">
        <f>IF(OR('Service Volumes 3'!HW10="",ISNUMBER('Service Volumes 3'!HW10)),0,1)</f>
        <v>0</v>
      </c>
      <c r="HX159" s="44">
        <f>IF(OR('Service Volumes 3'!HX10="",ISNUMBER('Service Volumes 3'!HX10)),0,1)</f>
        <v>0</v>
      </c>
      <c r="HY159" s="44">
        <f>IF(OR('Service Volumes 3'!HY10="",ISNUMBER('Service Volumes 3'!HY10)),0,1)</f>
        <v>0</v>
      </c>
      <c r="HZ159" s="44">
        <f>IF(OR('Service Volumes 3'!HZ10="",ISNUMBER('Service Volumes 3'!HZ10)),0,1)</f>
        <v>0</v>
      </c>
      <c r="IA159" s="44">
        <f>IF(OR('Service Volumes 3'!IA10="",ISNUMBER('Service Volumes 3'!IA10)),0,1)</f>
        <v>0</v>
      </c>
      <c r="IB159" s="44">
        <f>IF(OR('Service Volumes 3'!IB10="",ISNUMBER('Service Volumes 3'!IB10)),0,1)</f>
        <v>0</v>
      </c>
      <c r="IC159" s="44">
        <f>IF(OR('Service Volumes 3'!IC10="",ISNUMBER('Service Volumes 3'!IC10)),0,1)</f>
        <v>0</v>
      </c>
      <c r="ID159" s="44">
        <f>IF(OR('Service Volumes 3'!ID10="",ISNUMBER('Service Volumes 3'!ID10)),0,1)</f>
        <v>0</v>
      </c>
      <c r="IE159" s="44">
        <f>IF(OR('Service Volumes 3'!IE10="",ISNUMBER('Service Volumes 3'!IE10)),0,1)</f>
        <v>0</v>
      </c>
      <c r="IF159" s="44">
        <f>IF(OR('Service Volumes 3'!IF10="",ISNUMBER('Service Volumes 3'!IF10)),0,1)</f>
        <v>0</v>
      </c>
      <c r="IG159" s="44">
        <f>IF(OR('Service Volumes 3'!IG10="",ISNUMBER('Service Volumes 3'!IG10)),0,1)</f>
        <v>0</v>
      </c>
      <c r="IH159" s="44">
        <f>IF(OR('Service Volumes 3'!IH10="",ISNUMBER('Service Volumes 3'!IH10)),0,1)</f>
        <v>0</v>
      </c>
      <c r="II159" s="44">
        <f>IF(OR('Service Volumes 3'!II10="",ISNUMBER('Service Volumes 3'!II10)),0,1)</f>
        <v>0</v>
      </c>
      <c r="IJ159" s="44">
        <f>IF(OR('Service Volumes 3'!IJ10="",ISNUMBER('Service Volumes 3'!IJ10)),0,1)</f>
        <v>0</v>
      </c>
      <c r="IK159" s="44">
        <f>IF(OR('Service Volumes 3'!IK10="",ISNUMBER('Service Volumes 3'!IK10)),0,1)</f>
        <v>0</v>
      </c>
      <c r="IL159" s="44">
        <f>IF(OR('Service Volumes 3'!IL10="",ISNUMBER('Service Volumes 3'!IL10)),0,1)</f>
        <v>0</v>
      </c>
      <c r="IM159" s="44">
        <f>IF(OR('Service Volumes 3'!IM10="",ISNUMBER('Service Volumes 3'!IM10)),0,1)</f>
        <v>0</v>
      </c>
      <c r="IN159" s="44">
        <f>IF(OR('Service Volumes 3'!IN10="",ISNUMBER('Service Volumes 3'!IN10)),0,1)</f>
        <v>0</v>
      </c>
      <c r="IO159" s="44">
        <f>IF(OR('Service Volumes 3'!IO10="",ISNUMBER('Service Volumes 3'!IO10)),0,1)</f>
        <v>0</v>
      </c>
      <c r="IP159" s="44">
        <f>IF(OR('Service Volumes 3'!IP10="",ISNUMBER('Service Volumes 3'!IP10)),0,1)</f>
        <v>0</v>
      </c>
      <c r="IQ159" s="44">
        <f>IF(OR('Service Volumes 3'!IQ10="",ISNUMBER('Service Volumes 3'!IQ10)),0,1)</f>
        <v>0</v>
      </c>
      <c r="IR159" s="44">
        <f>IF(OR('Service Volumes 3'!IR10="",ISNUMBER('Service Volumes 3'!IR10)),0,1)</f>
        <v>0</v>
      </c>
      <c r="IS159" s="44">
        <f>IF(OR('Service Volumes 3'!IS10="",ISNUMBER('Service Volumes 3'!IS10)),0,1)</f>
        <v>0</v>
      </c>
      <c r="IT159" s="44">
        <f>IF(OR('Service Volumes 3'!IT10="",ISNUMBER('Service Volumes 3'!IT10)),0,1)</f>
        <v>0</v>
      </c>
      <c r="IU159" s="44">
        <f>IF(OR('Service Volumes 3'!IU10="",ISNUMBER('Service Volumes 3'!IU10)),0,1)</f>
        <v>0</v>
      </c>
      <c r="IV159" s="44">
        <f>IF(OR('Service Volumes 3'!IV10="",ISNUMBER('Service Volumes 3'!IV10)),0,1)</f>
        <v>0</v>
      </c>
      <c r="IW159" s="44">
        <f>IF(OR('Service Volumes 3'!IW10="",ISNUMBER('Service Volumes 3'!IW10)),0,1)</f>
        <v>0</v>
      </c>
      <c r="IX159" s="44">
        <f>IF(OR('Service Volumes 3'!IX10="",ISNUMBER('Service Volumes 3'!IX10)),0,1)</f>
        <v>0</v>
      </c>
      <c r="IY159" s="44">
        <f>IF(OR('Service Volumes 3'!IY10="",ISNUMBER('Service Volumes 3'!IY10)),0,1)</f>
        <v>0</v>
      </c>
      <c r="IZ159" s="44">
        <f>IF(OR('Service Volumes 3'!IZ10="",ISNUMBER('Service Volumes 3'!IZ10)),0,1)</f>
        <v>0</v>
      </c>
      <c r="JA159" s="44">
        <f>IF(OR('Service Volumes 3'!JA10="",ISNUMBER('Service Volumes 3'!JA10)),0,1)</f>
        <v>0</v>
      </c>
      <c r="JB159" s="44">
        <f>IF(OR('Service Volumes 3'!JB10="",ISNUMBER('Service Volumes 3'!JB10)),0,1)</f>
        <v>0</v>
      </c>
      <c r="JC159" s="44">
        <f>IF(OR('Service Volumes 3'!JC10="",ISNUMBER('Service Volumes 3'!JC10)),0,1)</f>
        <v>0</v>
      </c>
      <c r="JD159" s="44">
        <f>IF(OR('Service Volumes 3'!JD10="",ISNUMBER('Service Volumes 3'!JD10)),0,1)</f>
        <v>0</v>
      </c>
      <c r="JE159" s="44">
        <f>IF(OR('Service Volumes 3'!JE10="",ISNUMBER('Service Volumes 3'!JE10)),0,1)</f>
        <v>0</v>
      </c>
      <c r="JF159" s="44">
        <f>IF(OR('Service Volumes 3'!JF10="",ISNUMBER('Service Volumes 3'!JF10)),0,1)</f>
        <v>0</v>
      </c>
      <c r="JG159" s="44">
        <f>IF(OR('Service Volumes 3'!JG10="",ISNUMBER('Service Volumes 3'!JG10)),0,1)</f>
        <v>0</v>
      </c>
      <c r="JH159" s="44">
        <f>IF(OR('Service Volumes 3'!JH10="",ISNUMBER('Service Volumes 3'!JH10)),0,1)</f>
        <v>0</v>
      </c>
      <c r="JI159" s="44">
        <f>IF(OR('Service Volumes 3'!JI10="",ISNUMBER('Service Volumes 3'!JI10)),0,1)</f>
        <v>0</v>
      </c>
      <c r="JJ159" s="44">
        <f>IF(OR('Service Volumes 3'!JJ10="",ISNUMBER('Service Volumes 3'!JJ10)),0,1)</f>
        <v>0</v>
      </c>
      <c r="JK159" s="44">
        <f>IF(OR('Service Volumes 3'!JK10="",ISNUMBER('Service Volumes 3'!JK10)),0,1)</f>
        <v>0</v>
      </c>
      <c r="JL159" s="44">
        <f>IF(OR('Service Volumes 3'!JL10="",ISNUMBER('Service Volumes 3'!JL10)),0,1)</f>
        <v>0</v>
      </c>
      <c r="JM159" s="44">
        <f>IF(OR('Service Volumes 3'!JM10="",ISNUMBER('Service Volumes 3'!JM10)),0,1)</f>
        <v>0</v>
      </c>
      <c r="JN159" s="44">
        <f>IF(OR('Service Volumes 3'!JN10="",ISNUMBER('Service Volumes 3'!JN10)),0,1)</f>
        <v>0</v>
      </c>
      <c r="JO159" s="44">
        <f>IF(OR('Service Volumes 3'!JO10="",ISNUMBER('Service Volumes 3'!JO10)),0,1)</f>
        <v>0</v>
      </c>
      <c r="JP159" s="44">
        <f>IF(OR('Service Volumes 3'!JP10="",ISNUMBER('Service Volumes 3'!JP10)),0,1)</f>
        <v>0</v>
      </c>
      <c r="JQ159" s="44">
        <f>IF(OR('Service Volumes 3'!JQ10="",ISNUMBER('Service Volumes 3'!JQ10)),0,1)</f>
        <v>0</v>
      </c>
      <c r="JR159" s="44">
        <f>IF(OR('Service Volumes 3'!JR10="",ISNUMBER('Service Volumes 3'!JR10)),0,1)</f>
        <v>0</v>
      </c>
      <c r="JS159" s="44">
        <f>IF(OR('Service Volumes 3'!JS10="",ISNUMBER('Service Volumes 3'!JS10)),0,1)</f>
        <v>0</v>
      </c>
      <c r="JT159" s="44">
        <f>IF(OR('Service Volumes 3'!JT10="",ISNUMBER('Service Volumes 3'!JT10)),0,1)</f>
        <v>0</v>
      </c>
      <c r="JU159" s="44">
        <f>IF(OR('Service Volumes 3'!JU10="",ISNUMBER('Service Volumes 3'!JU10)),0,1)</f>
        <v>0</v>
      </c>
      <c r="JV159" s="44">
        <f>IF(OR('Service Volumes 3'!JV10="",ISNUMBER('Service Volumes 3'!JV10)),0,1)</f>
        <v>0</v>
      </c>
      <c r="JW159" s="44">
        <f>IF(OR('Service Volumes 3'!JW10="",ISNUMBER('Service Volumes 3'!JW10)),0,1)</f>
        <v>0</v>
      </c>
      <c r="JX159" s="44">
        <f>IF(OR('Service Volumes 3'!JX10="",ISNUMBER('Service Volumes 3'!JX10)),0,1)</f>
        <v>0</v>
      </c>
      <c r="JY159" s="44">
        <f>IF(OR('Service Volumes 3'!JY10="",ISNUMBER('Service Volumes 3'!JY10)),0,1)</f>
        <v>0</v>
      </c>
      <c r="JZ159" s="44">
        <f>IF(OR('Service Volumes 3'!JZ10="",ISNUMBER('Service Volumes 3'!JZ10)),0,1)</f>
        <v>0</v>
      </c>
      <c r="KA159" s="44">
        <f>IF(OR('Service Volumes 3'!KA10="",ISNUMBER('Service Volumes 3'!KA10)),0,1)</f>
        <v>0</v>
      </c>
      <c r="KB159" s="44">
        <f>IF(OR('Service Volumes 3'!KB10="",ISNUMBER('Service Volumes 3'!KB10)),0,1)</f>
        <v>0</v>
      </c>
      <c r="KC159" s="44">
        <f>IF(OR('Service Volumes 3'!KC10="",ISNUMBER('Service Volumes 3'!KC10)),0,1)</f>
        <v>0</v>
      </c>
      <c r="KD159" s="44">
        <f>IF(OR('Service Volumes 3'!KD10="",ISNUMBER('Service Volumes 3'!KD10)),0,1)</f>
        <v>0</v>
      </c>
      <c r="KE159" s="44">
        <f>IF(OR('Service Volumes 3'!KE10="",ISNUMBER('Service Volumes 3'!KE10)),0,1)</f>
        <v>0</v>
      </c>
      <c r="KF159" s="44">
        <f>IF(OR('Service Volumes 3'!KF10="",ISNUMBER('Service Volumes 3'!KF10)),0,1)</f>
        <v>0</v>
      </c>
      <c r="KG159" s="44">
        <f>IF(OR('Service Volumes 3'!KG10="",ISNUMBER('Service Volumes 3'!KG10)),0,1)</f>
        <v>0</v>
      </c>
      <c r="KH159" s="44">
        <f>IF(OR('Service Volumes 3'!KH10="",ISNUMBER('Service Volumes 3'!KH10)),0,1)</f>
        <v>0</v>
      </c>
      <c r="KI159" s="44">
        <f>IF(OR('Service Volumes 3'!KI10="",ISNUMBER('Service Volumes 3'!KI10)),0,1)</f>
        <v>0</v>
      </c>
      <c r="KJ159" s="44">
        <f>IF(OR('Service Volumes 3'!KJ10="",ISNUMBER('Service Volumes 3'!KJ10)),0,1)</f>
        <v>0</v>
      </c>
      <c r="KK159" s="44">
        <f>IF(OR('Service Volumes 3'!KK10="",ISNUMBER('Service Volumes 3'!KK10)),0,1)</f>
        <v>0</v>
      </c>
      <c r="KL159" s="44">
        <f>IF(OR('Service Volumes 3'!KL10="",ISNUMBER('Service Volumes 3'!KL10)),0,1)</f>
        <v>0</v>
      </c>
      <c r="KM159" s="44">
        <f>IF(OR('Service Volumes 3'!KM10="",ISNUMBER('Service Volumes 3'!KM10)),0,1)</f>
        <v>0</v>
      </c>
      <c r="KN159" s="44">
        <f>IF(OR('Service Volumes 3'!KN10="",ISNUMBER('Service Volumes 3'!KN10)),0,1)</f>
        <v>0</v>
      </c>
      <c r="KO159" s="44">
        <f>IF(OR('Service Volumes 3'!KO10="",ISNUMBER('Service Volumes 3'!KO10)),0,1)</f>
        <v>0</v>
      </c>
      <c r="KP159" s="44">
        <f>IF(OR('Service Volumes 3'!KP10="",ISNUMBER('Service Volumes 3'!KP10)),0,1)</f>
        <v>0</v>
      </c>
      <c r="KQ159" s="44">
        <f>IF(OR('Service Volumes 3'!KQ10="",ISNUMBER('Service Volumes 3'!KQ10)),0,1)</f>
        <v>0</v>
      </c>
      <c r="KR159" s="44">
        <f>IF(OR('Service Volumes 3'!KR10="",ISNUMBER('Service Volumes 3'!KR10)),0,1)</f>
        <v>0</v>
      </c>
      <c r="KS159" s="44">
        <f>IF(OR('Service Volumes 3'!KS10="",ISNUMBER('Service Volumes 3'!KS10)),0,1)</f>
        <v>0</v>
      </c>
      <c r="KT159" s="44">
        <f>IF(OR('Service Volumes 3'!KT10="",ISNUMBER('Service Volumes 3'!KT10)),0,1)</f>
        <v>0</v>
      </c>
      <c r="KU159" s="44">
        <f>IF(OR('Service Volumes 3'!KU10="",ISNUMBER('Service Volumes 3'!KU10)),0,1)</f>
        <v>0</v>
      </c>
      <c r="KV159" s="44">
        <f>IF(OR('Service Volumes 3'!KV10="",ISNUMBER('Service Volumes 3'!KV10)),0,1)</f>
        <v>0</v>
      </c>
      <c r="KW159" s="44">
        <f>IF(OR('Service Volumes 3'!KW10="",ISNUMBER('Service Volumes 3'!KW10)),0,1)</f>
        <v>0</v>
      </c>
      <c r="KX159" s="44">
        <f>IF(OR('Service Volumes 3'!KX10="",ISNUMBER('Service Volumes 3'!KX10)),0,1)</f>
        <v>0</v>
      </c>
      <c r="KY159" s="44">
        <f>IF(OR('Service Volumes 3'!KY10="",ISNUMBER('Service Volumes 3'!KY10)),0,1)</f>
        <v>0</v>
      </c>
      <c r="KZ159" s="44">
        <f>IF(OR('Service Volumes 3'!KZ10="",ISNUMBER('Service Volumes 3'!KZ10)),0,1)</f>
        <v>0</v>
      </c>
      <c r="LA159" s="44">
        <f>IF(OR('Service Volumes 3'!LA10="",ISNUMBER('Service Volumes 3'!LA10)),0,1)</f>
        <v>0</v>
      </c>
      <c r="LB159" s="44">
        <f>IF(OR('Service Volumes 3'!LB10="",ISNUMBER('Service Volumes 3'!LB10)),0,1)</f>
        <v>0</v>
      </c>
      <c r="LC159" s="44">
        <f>IF(OR('Service Volumes 3'!LC10="",ISNUMBER('Service Volumes 3'!LC10)),0,1)</f>
        <v>0</v>
      </c>
      <c r="LD159" s="44">
        <f>IF(OR('Service Volumes 3'!LD10="",ISNUMBER('Service Volumes 3'!LD10)),0,1)</f>
        <v>0</v>
      </c>
      <c r="LE159" s="44">
        <f>IF(OR('Service Volumes 3'!LE10="",ISNUMBER('Service Volumes 3'!LE10)),0,1)</f>
        <v>0</v>
      </c>
      <c r="LF159" s="44">
        <f>IF(OR('Service Volumes 3'!LF10="",ISNUMBER('Service Volumes 3'!LF10)),0,1)</f>
        <v>0</v>
      </c>
      <c r="LG159" s="44">
        <f>IF(OR('Service Volumes 3'!LG10="",ISNUMBER('Service Volumes 3'!LG10)),0,1)</f>
        <v>0</v>
      </c>
      <c r="LH159" s="44">
        <f>IF(OR('Service Volumes 3'!LH10="",ISNUMBER('Service Volumes 3'!LH10)),0,1)</f>
        <v>0</v>
      </c>
      <c r="LI159" s="44">
        <f>IF(OR('Service Volumes 3'!LI10="",ISNUMBER('Service Volumes 3'!LI10)),0,1)</f>
        <v>0</v>
      </c>
      <c r="LJ159" s="44">
        <f>IF(OR('Service Volumes 3'!LJ10="",ISNUMBER('Service Volumes 3'!LJ10)),0,1)</f>
        <v>0</v>
      </c>
      <c r="LK159" s="44">
        <f>IF(OR('Service Volumes 3'!LK10="",ISNUMBER('Service Volumes 3'!LK10)),0,1)</f>
        <v>0</v>
      </c>
      <c r="LL159" s="44">
        <f>IF(OR('Service Volumes 3'!LL10="",ISNUMBER('Service Volumes 3'!LL10)),0,1)</f>
        <v>0</v>
      </c>
      <c r="LM159" s="44">
        <f>IF(OR('Service Volumes 3'!LM10="",ISNUMBER('Service Volumes 3'!LM10)),0,1)</f>
        <v>0</v>
      </c>
      <c r="LN159" s="44">
        <f>IF(OR('Service Volumes 3'!LN10="",ISNUMBER('Service Volumes 3'!LN10)),0,1)</f>
        <v>0</v>
      </c>
      <c r="LO159" s="44">
        <f>IF(OR('Service Volumes 3'!LO10="",ISNUMBER('Service Volumes 3'!LO10)),0,1)</f>
        <v>0</v>
      </c>
      <c r="LP159" s="44">
        <f>IF(OR('Service Volumes 3'!LP10="",ISNUMBER('Service Volumes 3'!LP10)),0,1)</f>
        <v>0</v>
      </c>
      <c r="LQ159" s="44">
        <f>IF(OR('Service Volumes 3'!LQ10="",ISNUMBER('Service Volumes 3'!LQ10)),0,1)</f>
        <v>0</v>
      </c>
      <c r="LR159" s="44">
        <f>IF(OR('Service Volumes 3'!LR10="",ISNUMBER('Service Volumes 3'!LR10)),0,1)</f>
        <v>0</v>
      </c>
      <c r="LS159" s="44">
        <f>IF(OR('Service Volumes 3'!LS10="",ISNUMBER('Service Volumes 3'!LS10)),0,1)</f>
        <v>0</v>
      </c>
      <c r="LT159" s="44">
        <f>IF(OR('Service Volumes 3'!LT10="",ISNUMBER('Service Volumes 3'!LT10)),0,1)</f>
        <v>0</v>
      </c>
      <c r="LU159" s="44">
        <f>IF(OR('Service Volumes 3'!LU10="",ISNUMBER('Service Volumes 3'!LU10)),0,1)</f>
        <v>0</v>
      </c>
      <c r="LV159" s="44">
        <f>IF(OR('Service Volumes 3'!LV10="",ISNUMBER('Service Volumes 3'!LV10)),0,1)</f>
        <v>0</v>
      </c>
      <c r="LW159" s="44">
        <f>IF(OR('Service Volumes 3'!LW10="",ISNUMBER('Service Volumes 3'!LW10)),0,1)</f>
        <v>0</v>
      </c>
      <c r="LX159" s="44">
        <f>IF(OR('Service Volumes 3'!LX10="",ISNUMBER('Service Volumes 3'!LX10)),0,1)</f>
        <v>0</v>
      </c>
      <c r="LY159" s="44">
        <f>IF(OR('Service Volumes 3'!LY10="",ISNUMBER('Service Volumes 3'!LY10)),0,1)</f>
        <v>0</v>
      </c>
      <c r="LZ159" s="44">
        <f>IF(OR('Service Volumes 3'!LZ10="",ISNUMBER('Service Volumes 3'!LZ10)),0,1)</f>
        <v>0</v>
      </c>
      <c r="MA159" s="44">
        <f>IF(OR('Service Volumes 3'!MA10="",ISNUMBER('Service Volumes 3'!MA10)),0,1)</f>
        <v>0</v>
      </c>
      <c r="MB159" s="44">
        <f>IF(OR('Service Volumes 3'!MB10="",ISNUMBER('Service Volumes 3'!MB10)),0,1)</f>
        <v>0</v>
      </c>
      <c r="MC159" s="44">
        <f>IF(OR('Service Volumes 3'!MC10="",ISNUMBER('Service Volumes 3'!MC10)),0,1)</f>
        <v>0</v>
      </c>
      <c r="MD159" s="44">
        <f>IF(OR('Service Volumes 3'!MD10="",ISNUMBER('Service Volumes 3'!MD10)),0,1)</f>
        <v>0</v>
      </c>
      <c r="ME159" s="44">
        <f>IF(OR('Service Volumes 3'!ME10="",ISNUMBER('Service Volumes 3'!ME10)),0,1)</f>
        <v>0</v>
      </c>
      <c r="MF159" s="44">
        <f>IF(OR('Service Volumes 3'!MF10="",ISNUMBER('Service Volumes 3'!MF10)),0,1)</f>
        <v>0</v>
      </c>
      <c r="MG159" s="44">
        <f>IF(OR('Service Volumes 3'!MG10="",ISNUMBER('Service Volumes 3'!MG10)),0,1)</f>
        <v>0</v>
      </c>
      <c r="MH159" s="44">
        <f>IF(OR('Service Volumes 3'!MH10="",ISNUMBER('Service Volumes 3'!MH10)),0,1)</f>
        <v>0</v>
      </c>
      <c r="MI159" s="44">
        <f>IF(OR('Service Volumes 3'!MI10="",ISNUMBER('Service Volumes 3'!MI10)),0,1)</f>
        <v>0</v>
      </c>
      <c r="MJ159" s="44">
        <f>IF(OR('Service Volumes 3'!MJ10="",ISNUMBER('Service Volumes 3'!MJ10)),0,1)</f>
        <v>0</v>
      </c>
      <c r="MK159" s="44">
        <f>IF(OR('Service Volumes 3'!MK10="",ISNUMBER('Service Volumes 3'!MK10)),0,1)</f>
        <v>0</v>
      </c>
      <c r="ML159" s="44">
        <f>IF(OR('Service Volumes 3'!ML10="",ISNUMBER('Service Volumes 3'!ML10)),0,1)</f>
        <v>0</v>
      </c>
      <c r="MM159" s="44">
        <f>IF(OR('Service Volumes 3'!MM10="",ISNUMBER('Service Volumes 3'!MM10)),0,1)</f>
        <v>0</v>
      </c>
      <c r="MN159" s="44">
        <f>IF(OR('Service Volumes 3'!MN10="",ISNUMBER('Service Volumes 3'!MN10)),0,1)</f>
        <v>0</v>
      </c>
      <c r="MO159" s="44">
        <f>IF(OR('Service Volumes 3'!MO10="",ISNUMBER('Service Volumes 3'!MO10)),0,1)</f>
        <v>0</v>
      </c>
      <c r="MP159" s="44">
        <f>IF(OR('Service Volumes 3'!MP10="",ISNUMBER('Service Volumes 3'!MP10)),0,1)</f>
        <v>0</v>
      </c>
      <c r="MQ159" s="44">
        <f>IF(OR('Service Volumes 3'!MQ10="",ISNUMBER('Service Volumes 3'!MQ10)),0,1)</f>
        <v>0</v>
      </c>
      <c r="MR159" s="44">
        <f>IF(OR('Service Volumes 3'!MR10="",ISNUMBER('Service Volumes 3'!MR10)),0,1)</f>
        <v>0</v>
      </c>
      <c r="MS159" s="44">
        <f>IF(OR('Service Volumes 3'!MS10="",ISNUMBER('Service Volumes 3'!MS10)),0,1)</f>
        <v>0</v>
      </c>
      <c r="MT159" s="44">
        <f>IF(OR('Service Volumes 3'!MT10="",ISNUMBER('Service Volumes 3'!MT10)),0,1)</f>
        <v>0</v>
      </c>
      <c r="MU159" s="44">
        <f>IF(OR('Service Volumes 3'!MU10="",ISNUMBER('Service Volumes 3'!MU10)),0,1)</f>
        <v>0</v>
      </c>
      <c r="MV159" s="44">
        <f>IF(OR('Service Volumes 3'!MV10="",ISNUMBER('Service Volumes 3'!MV10)),0,1)</f>
        <v>0</v>
      </c>
      <c r="MW159" s="44">
        <f>IF(OR('Service Volumes 3'!MW10="",ISNUMBER('Service Volumes 3'!MW10)),0,1)</f>
        <v>0</v>
      </c>
      <c r="MX159" s="44">
        <f>IF(OR('Service Volumes 3'!MX10="",ISNUMBER('Service Volumes 3'!MX10)),0,1)</f>
        <v>0</v>
      </c>
      <c r="MY159" s="44">
        <f>IF(OR('Service Volumes 3'!MY10="",ISNUMBER('Service Volumes 3'!MY10)),0,1)</f>
        <v>0</v>
      </c>
      <c r="MZ159" s="44">
        <f>IF(OR('Service Volumes 3'!MZ10="",ISNUMBER('Service Volumes 3'!MZ10)),0,1)</f>
        <v>0</v>
      </c>
      <c r="NA159" s="44">
        <f>IF(OR('Service Volumes 3'!NA10="",ISNUMBER('Service Volumes 3'!NA10)),0,1)</f>
        <v>0</v>
      </c>
      <c r="NB159" s="44">
        <f>IF(OR('Service Volumes 3'!NB10="",ISNUMBER('Service Volumes 3'!NB10)),0,1)</f>
        <v>0</v>
      </c>
      <c r="NC159" s="44">
        <f>IF(OR('Service Volumes 3'!NC10="",ISNUMBER('Service Volumes 3'!NC10)),0,1)</f>
        <v>0</v>
      </c>
      <c r="ND159" s="44">
        <f>IF(OR('Service Volumes 3'!ND10="",ISNUMBER('Service Volumes 3'!ND10)),0,1)</f>
        <v>0</v>
      </c>
      <c r="NE159" s="44">
        <f>IF(OR('Service Volumes 3'!NE10="",ISNUMBER('Service Volumes 3'!NE10)),0,1)</f>
        <v>0</v>
      </c>
      <c r="NF159" s="44">
        <f>IF(OR('Service Volumes 3'!NF10="",ISNUMBER('Service Volumes 3'!NF10)),0,1)</f>
        <v>0</v>
      </c>
      <c r="NG159" s="44">
        <f>IF(OR('Service Volumes 3'!NG10="",ISNUMBER('Service Volumes 3'!NG10)),0,1)</f>
        <v>0</v>
      </c>
      <c r="NH159" s="44">
        <f>IF(OR('Service Volumes 3'!NH10="",ISNUMBER('Service Volumes 3'!NH10)),0,1)</f>
        <v>0</v>
      </c>
      <c r="NI159" s="44">
        <f>IF(OR('Service Volumes 3'!NI10="",ISNUMBER('Service Volumes 3'!NI10)),0,1)</f>
        <v>0</v>
      </c>
      <c r="NJ159" s="44">
        <f>IF(OR('Service Volumes 3'!NJ10="",ISNUMBER('Service Volumes 3'!NJ10)),0,1)</f>
        <v>0</v>
      </c>
      <c r="NK159" s="44">
        <f>IF(OR('Service Volumes 3'!NK10="",ISNUMBER('Service Volumes 3'!NK10)),0,1)</f>
        <v>0</v>
      </c>
      <c r="NL159" s="44">
        <f>IF(OR('Service Volumes 3'!NL10="",ISNUMBER('Service Volumes 3'!NL10)),0,1)</f>
        <v>0</v>
      </c>
      <c r="NM159" s="44">
        <f>IF(OR('Service Volumes 3'!NM10="",ISNUMBER('Service Volumes 3'!NM10)),0,1)</f>
        <v>0</v>
      </c>
      <c r="NN159" s="44">
        <f>IF(OR('Service Volumes 3'!NN10="",ISNUMBER('Service Volumes 3'!NN10)),0,1)</f>
        <v>0</v>
      </c>
      <c r="NO159" s="44">
        <f>IF(OR('Service Volumes 3'!NO10="",ISNUMBER('Service Volumes 3'!NO10)),0,1)</f>
        <v>0</v>
      </c>
      <c r="NP159" s="44">
        <f>IF(OR('Service Volumes 3'!NP10="",ISNUMBER('Service Volumes 3'!NP10)),0,1)</f>
        <v>0</v>
      </c>
      <c r="NQ159" s="44">
        <f>IF(OR('Service Volumes 3'!NQ10="",ISNUMBER('Service Volumes 3'!NQ10)),0,1)</f>
        <v>0</v>
      </c>
      <c r="NR159" s="44">
        <f>IF(OR('Service Volumes 3'!NR10="",ISNUMBER('Service Volumes 3'!NR10)),0,1)</f>
        <v>0</v>
      </c>
      <c r="NS159" s="44">
        <f>IF(OR('Service Volumes 3'!NS10="",ISNUMBER('Service Volumes 3'!NS10)),0,1)</f>
        <v>0</v>
      </c>
      <c r="NT159" s="44">
        <f>IF(OR('Service Volumes 3'!NT10="",ISNUMBER('Service Volumes 3'!NT10)),0,1)</f>
        <v>0</v>
      </c>
      <c r="NU159" s="44">
        <f>IF(OR('Service Volumes 3'!NU10="",ISNUMBER('Service Volumes 3'!NU10)),0,1)</f>
        <v>0</v>
      </c>
      <c r="NV159" s="44">
        <f>IF(OR('Service Volumes 3'!NV10="",ISNUMBER('Service Volumes 3'!NV10)),0,1)</f>
        <v>0</v>
      </c>
      <c r="NW159" s="44">
        <f>IF(OR('Service Volumes 3'!NW10="",ISNUMBER('Service Volumes 3'!NW10)),0,1)</f>
        <v>0</v>
      </c>
      <c r="NX159" s="44">
        <f>IF(OR('Service Volumes 3'!NX10="",ISNUMBER('Service Volumes 3'!NX10)),0,1)</f>
        <v>0</v>
      </c>
      <c r="NY159" s="44">
        <f>IF(OR('Service Volumes 3'!NY10="",ISNUMBER('Service Volumes 3'!NY10)),0,1)</f>
        <v>0</v>
      </c>
      <c r="NZ159" s="44">
        <f>IF(OR('Service Volumes 3'!NZ10="",ISNUMBER('Service Volumes 3'!NZ10)),0,1)</f>
        <v>0</v>
      </c>
      <c r="OA159" s="44">
        <f>IF(OR('Service Volumes 3'!OA10="",ISNUMBER('Service Volumes 3'!OA10)),0,1)</f>
        <v>0</v>
      </c>
      <c r="OB159" s="44">
        <f>IF(OR('Service Volumes 3'!OB10="",ISNUMBER('Service Volumes 3'!OB10)),0,1)</f>
        <v>0</v>
      </c>
      <c r="OC159" s="44">
        <f>IF(OR('Service Volumes 3'!OC10="",ISNUMBER('Service Volumes 3'!OC10)),0,1)</f>
        <v>0</v>
      </c>
      <c r="OD159" s="44">
        <f>IF(OR('Service Volumes 3'!OD10="",ISNUMBER('Service Volumes 3'!OD10)),0,1)</f>
        <v>0</v>
      </c>
      <c r="OE159" s="44">
        <f>IF(OR('Service Volumes 3'!OE10="",ISNUMBER('Service Volumes 3'!OE10)),0,1)</f>
        <v>0</v>
      </c>
      <c r="OF159" s="44">
        <f>IF(OR('Service Volumes 3'!OF10="",ISNUMBER('Service Volumes 3'!OF10)),0,1)</f>
        <v>0</v>
      </c>
      <c r="OG159" s="44">
        <f>IF(OR('Service Volumes 3'!OG10="",ISNUMBER('Service Volumes 3'!OG10)),0,1)</f>
        <v>0</v>
      </c>
      <c r="OH159" s="44">
        <f>IF(OR('Service Volumes 3'!OH10="",ISNUMBER('Service Volumes 3'!OH10)),0,1)</f>
        <v>0</v>
      </c>
      <c r="OI159" s="44">
        <f>IF(OR('Service Volumes 3'!OI10="",ISNUMBER('Service Volumes 3'!OI10)),0,1)</f>
        <v>0</v>
      </c>
      <c r="OJ159" s="44">
        <f>IF(OR('Service Volumes 3'!OJ10="",ISNUMBER('Service Volumes 3'!OJ10)),0,1)</f>
        <v>0</v>
      </c>
      <c r="OK159" s="44">
        <f>IF(OR('Service Volumes 3'!OK10="",ISNUMBER('Service Volumes 3'!OK10)),0,1)</f>
        <v>0</v>
      </c>
      <c r="OL159" s="44">
        <f>IF(OR('Service Volumes 3'!OL10="",ISNUMBER('Service Volumes 3'!OL10)),0,1)</f>
        <v>0</v>
      </c>
      <c r="OM159" s="44">
        <f>IF(OR('Service Volumes 3'!OM10="",ISNUMBER('Service Volumes 3'!OM10)),0,1)</f>
        <v>0</v>
      </c>
      <c r="ON159" s="44">
        <f>IF(OR('Service Volumes 3'!ON10="",ISNUMBER('Service Volumes 3'!ON10)),0,1)</f>
        <v>0</v>
      </c>
    </row>
    <row r="160" spans="2:404" ht="10.25" customHeight="1">
      <c r="B160" s="47" t="s">
        <v>148</v>
      </c>
      <c r="C160" s="45" t="s">
        <v>149</v>
      </c>
      <c r="D160" s="43" t="str">
        <f t="shared" si="8"/>
        <v>OK</v>
      </c>
      <c r="E160" s="44">
        <f>IF(OR('Service Volumes 3'!E12="",ISNUMBER('Service Volumes 3'!E12)),0,1)</f>
        <v>0</v>
      </c>
      <c r="F160" s="44">
        <f>IF(OR('Service Volumes 3'!F12="",ISNUMBER('Service Volumes 3'!F12)),0,1)</f>
        <v>0</v>
      </c>
      <c r="G160" s="44">
        <f>IF(OR('Service Volumes 3'!G12="",ISNUMBER('Service Volumes 3'!G12)),0,1)</f>
        <v>0</v>
      </c>
      <c r="H160" s="44">
        <f>IF(OR('Service Volumes 3'!H12="",ISNUMBER('Service Volumes 3'!H12)),0,1)</f>
        <v>0</v>
      </c>
      <c r="I160" s="44">
        <f>IF(OR('Service Volumes 3'!I12="",ISNUMBER('Service Volumes 3'!I12)),0,1)</f>
        <v>0</v>
      </c>
      <c r="J160" s="44">
        <f>IF(OR('Service Volumes 3'!J12="",ISNUMBER('Service Volumes 3'!J12)),0,1)</f>
        <v>0</v>
      </c>
      <c r="K160" s="44">
        <f>IF(OR('Service Volumes 3'!K12="",ISNUMBER('Service Volumes 3'!K12)),0,1)</f>
        <v>0</v>
      </c>
      <c r="L160" s="44">
        <f>IF(OR('Service Volumes 3'!L12="",ISNUMBER('Service Volumes 3'!L12)),0,1)</f>
        <v>0</v>
      </c>
      <c r="M160" s="44">
        <f>IF(OR('Service Volumes 3'!M12="",ISNUMBER('Service Volumes 3'!M12)),0,1)</f>
        <v>0</v>
      </c>
      <c r="N160" s="44">
        <f>IF(OR('Service Volumes 3'!N12="",ISNUMBER('Service Volumes 3'!N12)),0,1)</f>
        <v>0</v>
      </c>
      <c r="O160" s="44">
        <f>IF(OR('Service Volumes 3'!O12="",ISNUMBER('Service Volumes 3'!O12)),0,1)</f>
        <v>0</v>
      </c>
      <c r="P160" s="44">
        <f>IF(OR('Service Volumes 3'!P12="",ISNUMBER('Service Volumes 3'!P12)),0,1)</f>
        <v>0</v>
      </c>
      <c r="Q160" s="44">
        <f>IF(OR('Service Volumes 3'!Q12="",ISNUMBER('Service Volumes 3'!Q12)),0,1)</f>
        <v>0</v>
      </c>
      <c r="R160" s="44">
        <f>IF(OR('Service Volumes 3'!R12="",ISNUMBER('Service Volumes 3'!R12)),0,1)</f>
        <v>0</v>
      </c>
      <c r="S160" s="44">
        <f>IF(OR('Service Volumes 3'!S12="",ISNUMBER('Service Volumes 3'!S12)),0,1)</f>
        <v>0</v>
      </c>
      <c r="T160" s="44">
        <f>IF(OR('Service Volumes 3'!T12="",ISNUMBER('Service Volumes 3'!T12)),0,1)</f>
        <v>0</v>
      </c>
      <c r="U160" s="44">
        <f>IF(OR('Service Volumes 3'!U12="",ISNUMBER('Service Volumes 3'!U12)),0,1)</f>
        <v>0</v>
      </c>
      <c r="V160" s="44">
        <f>IF(OR('Service Volumes 3'!V12="",ISNUMBER('Service Volumes 3'!V12)),0,1)</f>
        <v>0</v>
      </c>
      <c r="W160" s="44">
        <f>IF(OR('Service Volumes 3'!W12="",ISNUMBER('Service Volumes 3'!W12)),0,1)</f>
        <v>0</v>
      </c>
      <c r="X160" s="44">
        <f>IF(OR('Service Volumes 3'!X12="",ISNUMBER('Service Volumes 3'!X12)),0,1)</f>
        <v>0</v>
      </c>
      <c r="Y160" s="44">
        <f>IF(OR('Service Volumes 3'!Y12="",ISNUMBER('Service Volumes 3'!Y12)),0,1)</f>
        <v>0</v>
      </c>
      <c r="Z160" s="44">
        <f>IF(OR('Service Volumes 3'!Z12="",ISNUMBER('Service Volumes 3'!Z12)),0,1)</f>
        <v>0</v>
      </c>
      <c r="AA160" s="44">
        <f>IF(OR('Service Volumes 3'!AA12="",ISNUMBER('Service Volumes 3'!AA12)),0,1)</f>
        <v>0</v>
      </c>
      <c r="AB160" s="44">
        <f>IF(OR('Service Volumes 3'!AB12="",ISNUMBER('Service Volumes 3'!AB12)),0,1)</f>
        <v>0</v>
      </c>
      <c r="AC160" s="44">
        <f>IF(OR('Service Volumes 3'!AC12="",ISNUMBER('Service Volumes 3'!AC12)),0,1)</f>
        <v>0</v>
      </c>
      <c r="AD160" s="44">
        <f>IF(OR('Service Volumes 3'!AD12="",ISNUMBER('Service Volumes 3'!AD12)),0,1)</f>
        <v>0</v>
      </c>
      <c r="AE160" s="44">
        <f>IF(OR('Service Volumes 3'!AE12="",ISNUMBER('Service Volumes 3'!AE12)),0,1)</f>
        <v>0</v>
      </c>
      <c r="AF160" s="44">
        <f>IF(OR('Service Volumes 3'!AF12="",ISNUMBER('Service Volumes 3'!AF12)),0,1)</f>
        <v>0</v>
      </c>
      <c r="AG160" s="44">
        <f>IF(OR('Service Volumes 3'!AG12="",ISNUMBER('Service Volumes 3'!AG12)),0,1)</f>
        <v>0</v>
      </c>
      <c r="AH160" s="44">
        <f>IF(OR('Service Volumes 3'!AH12="",ISNUMBER('Service Volumes 3'!AH12)),0,1)</f>
        <v>0</v>
      </c>
      <c r="AI160" s="44">
        <f>IF(OR('Service Volumes 3'!AI12="",ISNUMBER('Service Volumes 3'!AI12)),0,1)</f>
        <v>0</v>
      </c>
      <c r="AJ160" s="44">
        <f>IF(OR('Service Volumes 3'!AJ12="",ISNUMBER('Service Volumes 3'!AJ12)),0,1)</f>
        <v>0</v>
      </c>
      <c r="AK160" s="44">
        <f>IF(OR('Service Volumes 3'!AK12="",ISNUMBER('Service Volumes 3'!AK12)),0,1)</f>
        <v>0</v>
      </c>
      <c r="AL160" s="44">
        <f>IF(OR('Service Volumes 3'!AL12="",ISNUMBER('Service Volumes 3'!AL12)),0,1)</f>
        <v>0</v>
      </c>
      <c r="AM160" s="44">
        <f>IF(OR('Service Volumes 3'!AM12="",ISNUMBER('Service Volumes 3'!AM12)),0,1)</f>
        <v>0</v>
      </c>
      <c r="AN160" s="44">
        <f>IF(OR('Service Volumes 3'!AN12="",ISNUMBER('Service Volumes 3'!AN12)),0,1)</f>
        <v>0</v>
      </c>
      <c r="AO160" s="44">
        <f>IF(OR('Service Volumes 3'!AO12="",ISNUMBER('Service Volumes 3'!AO12)),0,1)</f>
        <v>0</v>
      </c>
      <c r="AP160" s="44">
        <f>IF(OR('Service Volumes 3'!AP12="",ISNUMBER('Service Volumes 3'!AP12)),0,1)</f>
        <v>0</v>
      </c>
      <c r="AQ160" s="44">
        <f>IF(OR('Service Volumes 3'!AQ12="",ISNUMBER('Service Volumes 3'!AQ12)),0,1)</f>
        <v>0</v>
      </c>
      <c r="AR160" s="44">
        <f>IF(OR('Service Volumes 3'!AR12="",ISNUMBER('Service Volumes 3'!AR12)),0,1)</f>
        <v>0</v>
      </c>
      <c r="AS160" s="44">
        <f>IF(OR('Service Volumes 3'!AS12="",ISNUMBER('Service Volumes 3'!AS12)),0,1)</f>
        <v>0</v>
      </c>
      <c r="AT160" s="44">
        <f>IF(OR('Service Volumes 3'!AT12="",ISNUMBER('Service Volumes 3'!AT12)),0,1)</f>
        <v>0</v>
      </c>
      <c r="AU160" s="44">
        <f>IF(OR('Service Volumes 3'!AU12="",ISNUMBER('Service Volumes 3'!AU12)),0,1)</f>
        <v>0</v>
      </c>
      <c r="AV160" s="44">
        <f>IF(OR('Service Volumes 3'!AV12="",ISNUMBER('Service Volumes 3'!AV12)),0,1)</f>
        <v>0</v>
      </c>
      <c r="AW160" s="44">
        <f>IF(OR('Service Volumes 3'!AW12="",ISNUMBER('Service Volumes 3'!AW12)),0,1)</f>
        <v>0</v>
      </c>
      <c r="AX160" s="44">
        <f>IF(OR('Service Volumes 3'!AX12="",ISNUMBER('Service Volumes 3'!AX12)),0,1)</f>
        <v>0</v>
      </c>
      <c r="AY160" s="44">
        <f>IF(OR('Service Volumes 3'!AY12="",ISNUMBER('Service Volumes 3'!AY12)),0,1)</f>
        <v>0</v>
      </c>
      <c r="AZ160" s="44">
        <f>IF(OR('Service Volumes 3'!AZ12="",ISNUMBER('Service Volumes 3'!AZ12)),0,1)</f>
        <v>0</v>
      </c>
      <c r="BA160" s="44">
        <f>IF(OR('Service Volumes 3'!BA12="",ISNUMBER('Service Volumes 3'!BA12)),0,1)</f>
        <v>0</v>
      </c>
      <c r="BB160" s="44">
        <f>IF(OR('Service Volumes 3'!BB12="",ISNUMBER('Service Volumes 3'!BB12)),0,1)</f>
        <v>0</v>
      </c>
      <c r="BC160" s="44">
        <f>IF(OR('Service Volumes 3'!BC12="",ISNUMBER('Service Volumes 3'!BC12)),0,1)</f>
        <v>0</v>
      </c>
      <c r="BD160" s="44">
        <f>IF(OR('Service Volumes 3'!BD12="",ISNUMBER('Service Volumes 3'!BD12)),0,1)</f>
        <v>0</v>
      </c>
      <c r="BE160" s="44">
        <f>IF(OR('Service Volumes 3'!BE12="",ISNUMBER('Service Volumes 3'!BE12)),0,1)</f>
        <v>0</v>
      </c>
      <c r="BF160" s="44">
        <f>IF(OR('Service Volumes 3'!BF12="",ISNUMBER('Service Volumes 3'!BF12)),0,1)</f>
        <v>0</v>
      </c>
      <c r="BG160" s="44">
        <f>IF(OR('Service Volumes 3'!BG12="",ISNUMBER('Service Volumes 3'!BG12)),0,1)</f>
        <v>0</v>
      </c>
      <c r="BH160" s="44">
        <f>IF(OR('Service Volumes 3'!BH12="",ISNUMBER('Service Volumes 3'!BH12)),0,1)</f>
        <v>0</v>
      </c>
      <c r="BI160" s="44">
        <f>IF(OR('Service Volumes 3'!BI12="",ISNUMBER('Service Volumes 3'!BI12)),0,1)</f>
        <v>0</v>
      </c>
      <c r="BJ160" s="44">
        <f>IF(OR('Service Volumes 3'!BJ12="",ISNUMBER('Service Volumes 3'!BJ12)),0,1)</f>
        <v>0</v>
      </c>
      <c r="BK160" s="44">
        <f>IF(OR('Service Volumes 3'!BK12="",ISNUMBER('Service Volumes 3'!BK12)),0,1)</f>
        <v>0</v>
      </c>
      <c r="BL160" s="44">
        <f>IF(OR('Service Volumes 3'!BL12="",ISNUMBER('Service Volumes 3'!BL12)),0,1)</f>
        <v>0</v>
      </c>
      <c r="BM160" s="44">
        <f>IF(OR('Service Volumes 3'!BM12="",ISNUMBER('Service Volumes 3'!BM12)),0,1)</f>
        <v>0</v>
      </c>
      <c r="BN160" s="44">
        <f>IF(OR('Service Volumes 3'!BN12="",ISNUMBER('Service Volumes 3'!BN12)),0,1)</f>
        <v>0</v>
      </c>
      <c r="BO160" s="44">
        <f>IF(OR('Service Volumes 3'!BO12="",ISNUMBER('Service Volumes 3'!BO12)),0,1)</f>
        <v>0</v>
      </c>
      <c r="BP160" s="44">
        <f>IF(OR('Service Volumes 3'!BP12="",ISNUMBER('Service Volumes 3'!BP12)),0,1)</f>
        <v>0</v>
      </c>
      <c r="BQ160" s="44">
        <f>IF(OR('Service Volumes 3'!BQ12="",ISNUMBER('Service Volumes 3'!BQ12)),0,1)</f>
        <v>0</v>
      </c>
      <c r="BR160" s="44">
        <f>IF(OR('Service Volumes 3'!BR12="",ISNUMBER('Service Volumes 3'!BR12)),0,1)</f>
        <v>0</v>
      </c>
      <c r="BS160" s="44">
        <f>IF(OR('Service Volumes 3'!BS12="",ISNUMBER('Service Volumes 3'!BS12)),0,1)</f>
        <v>0</v>
      </c>
      <c r="BT160" s="44">
        <f>IF(OR('Service Volumes 3'!BT12="",ISNUMBER('Service Volumes 3'!BT12)),0,1)</f>
        <v>0</v>
      </c>
      <c r="BU160" s="44">
        <f>IF(OR('Service Volumes 3'!BU12="",ISNUMBER('Service Volumes 3'!BU12)),0,1)</f>
        <v>0</v>
      </c>
      <c r="BV160" s="44">
        <f>IF(OR('Service Volumes 3'!BV12="",ISNUMBER('Service Volumes 3'!BV12)),0,1)</f>
        <v>0</v>
      </c>
      <c r="BW160" s="44">
        <f>IF(OR('Service Volumes 3'!BW12="",ISNUMBER('Service Volumes 3'!BW12)),0,1)</f>
        <v>0</v>
      </c>
      <c r="BX160" s="44">
        <f>IF(OR('Service Volumes 3'!BX12="",ISNUMBER('Service Volumes 3'!BX12)),0,1)</f>
        <v>0</v>
      </c>
      <c r="BY160" s="44">
        <f>IF(OR('Service Volumes 3'!BY12="",ISNUMBER('Service Volumes 3'!BY12)),0,1)</f>
        <v>0</v>
      </c>
      <c r="BZ160" s="44">
        <f>IF(OR('Service Volumes 3'!BZ12="",ISNUMBER('Service Volumes 3'!BZ12)),0,1)</f>
        <v>0</v>
      </c>
      <c r="CA160" s="44">
        <f>IF(OR('Service Volumes 3'!CA12="",ISNUMBER('Service Volumes 3'!CA12)),0,1)</f>
        <v>0</v>
      </c>
      <c r="CB160" s="44">
        <f>IF(OR('Service Volumes 3'!CB12="",ISNUMBER('Service Volumes 3'!CB12)),0,1)</f>
        <v>0</v>
      </c>
      <c r="CC160" s="44">
        <f>IF(OR('Service Volumes 3'!CC12="",ISNUMBER('Service Volumes 3'!CC12)),0,1)</f>
        <v>0</v>
      </c>
      <c r="CD160" s="44">
        <f>IF(OR('Service Volumes 3'!CD12="",ISNUMBER('Service Volumes 3'!CD12)),0,1)</f>
        <v>0</v>
      </c>
      <c r="CE160" s="44">
        <f>IF(OR('Service Volumes 3'!CE12="",ISNUMBER('Service Volumes 3'!CE12)),0,1)</f>
        <v>0</v>
      </c>
      <c r="CF160" s="44">
        <f>IF(OR('Service Volumes 3'!CF12="",ISNUMBER('Service Volumes 3'!CF12)),0,1)</f>
        <v>0</v>
      </c>
      <c r="CG160" s="44">
        <f>IF(OR('Service Volumes 3'!CG12="",ISNUMBER('Service Volumes 3'!CG12)),0,1)</f>
        <v>0</v>
      </c>
      <c r="CH160" s="44">
        <f>IF(OR('Service Volumes 3'!CH12="",ISNUMBER('Service Volumes 3'!CH12)),0,1)</f>
        <v>0</v>
      </c>
      <c r="CI160" s="44">
        <f>IF(OR('Service Volumes 3'!CI12="",ISNUMBER('Service Volumes 3'!CI12)),0,1)</f>
        <v>0</v>
      </c>
      <c r="CJ160" s="44">
        <f>IF(OR('Service Volumes 3'!CJ12="",ISNUMBER('Service Volumes 3'!CJ12)),0,1)</f>
        <v>0</v>
      </c>
      <c r="CK160" s="44">
        <f>IF(OR('Service Volumes 3'!CK12="",ISNUMBER('Service Volumes 3'!CK12)),0,1)</f>
        <v>0</v>
      </c>
      <c r="CL160" s="44">
        <f>IF(OR('Service Volumes 3'!CL12="",ISNUMBER('Service Volumes 3'!CL12)),0,1)</f>
        <v>0</v>
      </c>
      <c r="CM160" s="44">
        <f>IF(OR('Service Volumes 3'!CM12="",ISNUMBER('Service Volumes 3'!CM12)),0,1)</f>
        <v>0</v>
      </c>
      <c r="CN160" s="44">
        <f>IF(OR('Service Volumes 3'!CN12="",ISNUMBER('Service Volumes 3'!CN12)),0,1)</f>
        <v>0</v>
      </c>
      <c r="CO160" s="44">
        <f>IF(OR('Service Volumes 3'!CO12="",ISNUMBER('Service Volumes 3'!CO12)),0,1)</f>
        <v>0</v>
      </c>
      <c r="CP160" s="44">
        <f>IF(OR('Service Volumes 3'!CP12="",ISNUMBER('Service Volumes 3'!CP12)),0,1)</f>
        <v>0</v>
      </c>
      <c r="CQ160" s="44">
        <f>IF(OR('Service Volumes 3'!CQ12="",ISNUMBER('Service Volumes 3'!CQ12)),0,1)</f>
        <v>0</v>
      </c>
      <c r="CR160" s="44">
        <f>IF(OR('Service Volumes 3'!CR12="",ISNUMBER('Service Volumes 3'!CR12)),0,1)</f>
        <v>0</v>
      </c>
      <c r="CS160" s="44">
        <f>IF(OR('Service Volumes 3'!CS12="",ISNUMBER('Service Volumes 3'!CS12)),0,1)</f>
        <v>0</v>
      </c>
      <c r="CT160" s="44">
        <f>IF(OR('Service Volumes 3'!CT12="",ISNUMBER('Service Volumes 3'!CT12)),0,1)</f>
        <v>0</v>
      </c>
      <c r="CU160" s="44">
        <f>IF(OR('Service Volumes 3'!CU12="",ISNUMBER('Service Volumes 3'!CU12)),0,1)</f>
        <v>0</v>
      </c>
      <c r="CV160" s="44">
        <f>IF(OR('Service Volumes 3'!CV12="",ISNUMBER('Service Volumes 3'!CV12)),0,1)</f>
        <v>0</v>
      </c>
      <c r="CW160" s="44">
        <f>IF(OR('Service Volumes 3'!CW12="",ISNUMBER('Service Volumes 3'!CW12)),0,1)</f>
        <v>0</v>
      </c>
      <c r="CX160" s="44">
        <f>IF(OR('Service Volumes 3'!CX12="",ISNUMBER('Service Volumes 3'!CX12)),0,1)</f>
        <v>0</v>
      </c>
      <c r="CY160" s="44">
        <f>IF(OR('Service Volumes 3'!CY12="",ISNUMBER('Service Volumes 3'!CY12)),0,1)</f>
        <v>0</v>
      </c>
      <c r="CZ160" s="44">
        <f>IF(OR('Service Volumes 3'!CZ12="",ISNUMBER('Service Volumes 3'!CZ12)),0,1)</f>
        <v>0</v>
      </c>
      <c r="DA160" s="44">
        <f>IF(OR('Service Volumes 3'!DA12="",ISNUMBER('Service Volumes 3'!DA12)),0,1)</f>
        <v>0</v>
      </c>
      <c r="DB160" s="44">
        <f>IF(OR('Service Volumes 3'!DB12="",ISNUMBER('Service Volumes 3'!DB12)),0,1)</f>
        <v>0</v>
      </c>
      <c r="DC160" s="44">
        <f>IF(OR('Service Volumes 3'!DC12="",ISNUMBER('Service Volumes 3'!DC12)),0,1)</f>
        <v>0</v>
      </c>
      <c r="DD160" s="44">
        <f>IF(OR('Service Volumes 3'!DD12="",ISNUMBER('Service Volumes 3'!DD12)),0,1)</f>
        <v>0</v>
      </c>
      <c r="DE160" s="44">
        <f>IF(OR('Service Volumes 3'!DE12="",ISNUMBER('Service Volumes 3'!DE12)),0,1)</f>
        <v>0</v>
      </c>
      <c r="DF160" s="44">
        <f>IF(OR('Service Volumes 3'!DF12="",ISNUMBER('Service Volumes 3'!DF12)),0,1)</f>
        <v>0</v>
      </c>
      <c r="DG160" s="44">
        <f>IF(OR('Service Volumes 3'!DG12="",ISNUMBER('Service Volumes 3'!DG12)),0,1)</f>
        <v>0</v>
      </c>
      <c r="DH160" s="44">
        <f>IF(OR('Service Volumes 3'!DH12="",ISNUMBER('Service Volumes 3'!DH12)),0,1)</f>
        <v>0</v>
      </c>
      <c r="DI160" s="44">
        <f>IF(OR('Service Volumes 3'!DI12="",ISNUMBER('Service Volumes 3'!DI12)),0,1)</f>
        <v>0</v>
      </c>
      <c r="DJ160" s="44">
        <f>IF(OR('Service Volumes 3'!DJ12="",ISNUMBER('Service Volumes 3'!DJ12)),0,1)</f>
        <v>0</v>
      </c>
      <c r="DK160" s="44">
        <f>IF(OR('Service Volumes 3'!DK12="",ISNUMBER('Service Volumes 3'!DK12)),0,1)</f>
        <v>0</v>
      </c>
      <c r="DL160" s="44">
        <f>IF(OR('Service Volumes 3'!DL12="",ISNUMBER('Service Volumes 3'!DL12)),0,1)</f>
        <v>0</v>
      </c>
      <c r="DM160" s="44">
        <f>IF(OR('Service Volumes 3'!DM12="",ISNUMBER('Service Volumes 3'!DM12)),0,1)</f>
        <v>0</v>
      </c>
      <c r="DN160" s="44">
        <f>IF(OR('Service Volumes 3'!DN12="",ISNUMBER('Service Volumes 3'!DN12)),0,1)</f>
        <v>0</v>
      </c>
      <c r="DO160" s="44">
        <f>IF(OR('Service Volumes 3'!DO12="",ISNUMBER('Service Volumes 3'!DO12)),0,1)</f>
        <v>0</v>
      </c>
      <c r="DP160" s="44">
        <f>IF(OR('Service Volumes 3'!DP12="",ISNUMBER('Service Volumes 3'!DP12)),0,1)</f>
        <v>0</v>
      </c>
      <c r="DQ160" s="44">
        <f>IF(OR('Service Volumes 3'!DQ12="",ISNUMBER('Service Volumes 3'!DQ12)),0,1)</f>
        <v>0</v>
      </c>
      <c r="DR160" s="44">
        <f>IF(OR('Service Volumes 3'!DR12="",ISNUMBER('Service Volumes 3'!DR12)),0,1)</f>
        <v>0</v>
      </c>
      <c r="DS160" s="44">
        <f>IF(OR('Service Volumes 3'!DS12="",ISNUMBER('Service Volumes 3'!DS12)),0,1)</f>
        <v>0</v>
      </c>
      <c r="DT160" s="44">
        <f>IF(OR('Service Volumes 3'!DT12="",ISNUMBER('Service Volumes 3'!DT12)),0,1)</f>
        <v>0</v>
      </c>
      <c r="DU160" s="44">
        <f>IF(OR('Service Volumes 3'!DU12="",ISNUMBER('Service Volumes 3'!DU12)),0,1)</f>
        <v>0</v>
      </c>
      <c r="DV160" s="44">
        <f>IF(OR('Service Volumes 3'!DV12="",ISNUMBER('Service Volumes 3'!DV12)),0,1)</f>
        <v>0</v>
      </c>
      <c r="DW160" s="44">
        <f>IF(OR('Service Volumes 3'!DW12="",ISNUMBER('Service Volumes 3'!DW12)),0,1)</f>
        <v>0</v>
      </c>
      <c r="DX160" s="44">
        <f>IF(OR('Service Volumes 3'!DX12="",ISNUMBER('Service Volumes 3'!DX12)),0,1)</f>
        <v>0</v>
      </c>
      <c r="DY160" s="44">
        <f>IF(OR('Service Volumes 3'!DY12="",ISNUMBER('Service Volumes 3'!DY12)),0,1)</f>
        <v>0</v>
      </c>
      <c r="DZ160" s="44">
        <f>IF(OR('Service Volumes 3'!DZ12="",ISNUMBER('Service Volumes 3'!DZ12)),0,1)</f>
        <v>0</v>
      </c>
      <c r="EA160" s="44">
        <f>IF(OR('Service Volumes 3'!EA12="",ISNUMBER('Service Volumes 3'!EA12)),0,1)</f>
        <v>0</v>
      </c>
      <c r="EB160" s="44">
        <f>IF(OR('Service Volumes 3'!EB12="",ISNUMBER('Service Volumes 3'!EB12)),0,1)</f>
        <v>0</v>
      </c>
      <c r="EC160" s="44">
        <f>IF(OR('Service Volumes 3'!EC12="",ISNUMBER('Service Volumes 3'!EC12)),0,1)</f>
        <v>0</v>
      </c>
      <c r="ED160" s="44">
        <f>IF(OR('Service Volumes 3'!ED12="",ISNUMBER('Service Volumes 3'!ED12)),0,1)</f>
        <v>0</v>
      </c>
      <c r="EE160" s="44">
        <f>IF(OR('Service Volumes 3'!EE12="",ISNUMBER('Service Volumes 3'!EE12)),0,1)</f>
        <v>0</v>
      </c>
      <c r="EF160" s="44">
        <f>IF(OR('Service Volumes 3'!EF12="",ISNUMBER('Service Volumes 3'!EF12)),0,1)</f>
        <v>0</v>
      </c>
      <c r="EG160" s="44">
        <f>IF(OR('Service Volumes 3'!EG12="",ISNUMBER('Service Volumes 3'!EG12)),0,1)</f>
        <v>0</v>
      </c>
      <c r="EH160" s="44">
        <f>IF(OR('Service Volumes 3'!EH12="",ISNUMBER('Service Volumes 3'!EH12)),0,1)</f>
        <v>0</v>
      </c>
      <c r="EI160" s="44">
        <f>IF(OR('Service Volumes 3'!EI12="",ISNUMBER('Service Volumes 3'!EI12)),0,1)</f>
        <v>0</v>
      </c>
      <c r="EJ160" s="44">
        <f>IF(OR('Service Volumes 3'!EJ12="",ISNUMBER('Service Volumes 3'!EJ12)),0,1)</f>
        <v>0</v>
      </c>
      <c r="EK160" s="44">
        <f>IF(OR('Service Volumes 3'!EK12="",ISNUMBER('Service Volumes 3'!EK12)),0,1)</f>
        <v>0</v>
      </c>
      <c r="EL160" s="44">
        <f>IF(OR('Service Volumes 3'!EL12="",ISNUMBER('Service Volumes 3'!EL12)),0,1)</f>
        <v>0</v>
      </c>
      <c r="EM160" s="44">
        <f>IF(OR('Service Volumes 3'!EM12="",ISNUMBER('Service Volumes 3'!EM12)),0,1)</f>
        <v>0</v>
      </c>
      <c r="EN160" s="44">
        <f>IF(OR('Service Volumes 3'!EN12="",ISNUMBER('Service Volumes 3'!EN12)),0,1)</f>
        <v>0</v>
      </c>
      <c r="EO160" s="44">
        <f>IF(OR('Service Volumes 3'!EO12="",ISNUMBER('Service Volumes 3'!EO12)),0,1)</f>
        <v>0</v>
      </c>
      <c r="EP160" s="44">
        <f>IF(OR('Service Volumes 3'!EP12="",ISNUMBER('Service Volumes 3'!EP12)),0,1)</f>
        <v>0</v>
      </c>
      <c r="EQ160" s="44">
        <f>IF(OR('Service Volumes 3'!EQ12="",ISNUMBER('Service Volumes 3'!EQ12)),0,1)</f>
        <v>0</v>
      </c>
      <c r="ER160" s="44">
        <f>IF(OR('Service Volumes 3'!ER12="",ISNUMBER('Service Volumes 3'!ER12)),0,1)</f>
        <v>0</v>
      </c>
      <c r="ES160" s="44">
        <f>IF(OR('Service Volumes 3'!ES12="",ISNUMBER('Service Volumes 3'!ES12)),0,1)</f>
        <v>0</v>
      </c>
      <c r="ET160" s="44">
        <f>IF(OR('Service Volumes 3'!ET12="",ISNUMBER('Service Volumes 3'!ET12)),0,1)</f>
        <v>0</v>
      </c>
      <c r="EU160" s="44">
        <f>IF(OR('Service Volumes 3'!EU12="",ISNUMBER('Service Volumes 3'!EU12)),0,1)</f>
        <v>0</v>
      </c>
      <c r="EV160" s="44">
        <f>IF(OR('Service Volumes 3'!EV12="",ISNUMBER('Service Volumes 3'!EV12)),0,1)</f>
        <v>0</v>
      </c>
      <c r="EW160" s="44">
        <f>IF(OR('Service Volumes 3'!EW12="",ISNUMBER('Service Volumes 3'!EW12)),0,1)</f>
        <v>0</v>
      </c>
      <c r="EX160" s="44">
        <f>IF(OR('Service Volumes 3'!EX12="",ISNUMBER('Service Volumes 3'!EX12)),0,1)</f>
        <v>0</v>
      </c>
      <c r="EY160" s="44">
        <f>IF(OR('Service Volumes 3'!EY12="",ISNUMBER('Service Volumes 3'!EY12)),0,1)</f>
        <v>0</v>
      </c>
      <c r="EZ160" s="44">
        <f>IF(OR('Service Volumes 3'!EZ12="",ISNUMBER('Service Volumes 3'!EZ12)),0,1)</f>
        <v>0</v>
      </c>
      <c r="FA160" s="44">
        <f>IF(OR('Service Volumes 3'!FA12="",ISNUMBER('Service Volumes 3'!FA12)),0,1)</f>
        <v>0</v>
      </c>
      <c r="FB160" s="44">
        <f>IF(OR('Service Volumes 3'!FB12="",ISNUMBER('Service Volumes 3'!FB12)),0,1)</f>
        <v>0</v>
      </c>
      <c r="FC160" s="44">
        <f>IF(OR('Service Volumes 3'!FC12="",ISNUMBER('Service Volumes 3'!FC12)),0,1)</f>
        <v>0</v>
      </c>
      <c r="FD160" s="44">
        <f>IF(OR('Service Volumes 3'!FD12="",ISNUMBER('Service Volumes 3'!FD12)),0,1)</f>
        <v>0</v>
      </c>
      <c r="FE160" s="44">
        <f>IF(OR('Service Volumes 3'!FE12="",ISNUMBER('Service Volumes 3'!FE12)),0,1)</f>
        <v>0</v>
      </c>
      <c r="FF160" s="44">
        <f>IF(OR('Service Volumes 3'!FF12="",ISNUMBER('Service Volumes 3'!FF12)),0,1)</f>
        <v>0</v>
      </c>
      <c r="FG160" s="44">
        <f>IF(OR('Service Volumes 3'!FG12="",ISNUMBER('Service Volumes 3'!FG12)),0,1)</f>
        <v>0</v>
      </c>
      <c r="FH160" s="44">
        <f>IF(OR('Service Volumes 3'!FH12="",ISNUMBER('Service Volumes 3'!FH12)),0,1)</f>
        <v>0</v>
      </c>
      <c r="FI160" s="44">
        <f>IF(OR('Service Volumes 3'!FI12="",ISNUMBER('Service Volumes 3'!FI12)),0,1)</f>
        <v>0</v>
      </c>
      <c r="FJ160" s="44">
        <f>IF(OR('Service Volumes 3'!FJ12="",ISNUMBER('Service Volumes 3'!FJ12)),0,1)</f>
        <v>0</v>
      </c>
      <c r="FK160" s="44">
        <f>IF(OR('Service Volumes 3'!FK12="",ISNUMBER('Service Volumes 3'!FK12)),0,1)</f>
        <v>0</v>
      </c>
      <c r="FL160" s="44">
        <f>IF(OR('Service Volumes 3'!FL12="",ISNUMBER('Service Volumes 3'!FL12)),0,1)</f>
        <v>0</v>
      </c>
      <c r="FM160" s="44">
        <f>IF(OR('Service Volumes 3'!FM12="",ISNUMBER('Service Volumes 3'!FM12)),0,1)</f>
        <v>0</v>
      </c>
      <c r="FN160" s="44">
        <f>IF(OR('Service Volumes 3'!FN12="",ISNUMBER('Service Volumes 3'!FN12)),0,1)</f>
        <v>0</v>
      </c>
      <c r="FO160" s="44">
        <f>IF(OR('Service Volumes 3'!FO12="",ISNUMBER('Service Volumes 3'!FO12)),0,1)</f>
        <v>0</v>
      </c>
      <c r="FP160" s="44">
        <f>IF(OR('Service Volumes 3'!FP12="",ISNUMBER('Service Volumes 3'!FP12)),0,1)</f>
        <v>0</v>
      </c>
      <c r="FQ160" s="44">
        <f>IF(OR('Service Volumes 3'!FQ12="",ISNUMBER('Service Volumes 3'!FQ12)),0,1)</f>
        <v>0</v>
      </c>
      <c r="FR160" s="44">
        <f>IF(OR('Service Volumes 3'!FR12="",ISNUMBER('Service Volumes 3'!FR12)),0,1)</f>
        <v>0</v>
      </c>
      <c r="FS160" s="44">
        <f>IF(OR('Service Volumes 3'!FS12="",ISNUMBER('Service Volumes 3'!FS12)),0,1)</f>
        <v>0</v>
      </c>
      <c r="FT160" s="44">
        <f>IF(OR('Service Volumes 3'!FT12="",ISNUMBER('Service Volumes 3'!FT12)),0,1)</f>
        <v>0</v>
      </c>
      <c r="FU160" s="44">
        <f>IF(OR('Service Volumes 3'!FU12="",ISNUMBER('Service Volumes 3'!FU12)),0,1)</f>
        <v>0</v>
      </c>
      <c r="FV160" s="44">
        <f>IF(OR('Service Volumes 3'!FV12="",ISNUMBER('Service Volumes 3'!FV12)),0,1)</f>
        <v>0</v>
      </c>
      <c r="FW160" s="44">
        <f>IF(OR('Service Volumes 3'!FW12="",ISNUMBER('Service Volumes 3'!FW12)),0,1)</f>
        <v>0</v>
      </c>
      <c r="FX160" s="44">
        <f>IF(OR('Service Volumes 3'!FX12="",ISNUMBER('Service Volumes 3'!FX12)),0,1)</f>
        <v>0</v>
      </c>
      <c r="FY160" s="44">
        <f>IF(OR('Service Volumes 3'!FY12="",ISNUMBER('Service Volumes 3'!FY12)),0,1)</f>
        <v>0</v>
      </c>
      <c r="FZ160" s="44">
        <f>IF(OR('Service Volumes 3'!FZ12="",ISNUMBER('Service Volumes 3'!FZ12)),0,1)</f>
        <v>0</v>
      </c>
      <c r="GA160" s="44">
        <f>IF(OR('Service Volumes 3'!GA12="",ISNUMBER('Service Volumes 3'!GA12)),0,1)</f>
        <v>0</v>
      </c>
      <c r="GB160" s="44">
        <f>IF(OR('Service Volumes 3'!GB12="",ISNUMBER('Service Volumes 3'!GB12)),0,1)</f>
        <v>0</v>
      </c>
      <c r="GC160" s="44">
        <f>IF(OR('Service Volumes 3'!GC12="",ISNUMBER('Service Volumes 3'!GC12)),0,1)</f>
        <v>0</v>
      </c>
      <c r="GD160" s="44">
        <f>IF(OR('Service Volumes 3'!GD12="",ISNUMBER('Service Volumes 3'!GD12)),0,1)</f>
        <v>0</v>
      </c>
      <c r="GE160" s="44">
        <f>IF(OR('Service Volumes 3'!GE12="",ISNUMBER('Service Volumes 3'!GE12)),0,1)</f>
        <v>0</v>
      </c>
      <c r="GF160" s="44">
        <f>IF(OR('Service Volumes 3'!GF12="",ISNUMBER('Service Volumes 3'!GF12)),0,1)</f>
        <v>0</v>
      </c>
      <c r="GG160" s="44">
        <f>IF(OR('Service Volumes 3'!GG12="",ISNUMBER('Service Volumes 3'!GG12)),0,1)</f>
        <v>0</v>
      </c>
      <c r="GH160" s="44">
        <f>IF(OR('Service Volumes 3'!GH12="",ISNUMBER('Service Volumes 3'!GH12)),0,1)</f>
        <v>0</v>
      </c>
      <c r="GI160" s="44">
        <f>IF(OR('Service Volumes 3'!GI12="",ISNUMBER('Service Volumes 3'!GI12)),0,1)</f>
        <v>0</v>
      </c>
      <c r="GJ160" s="44">
        <f>IF(OR('Service Volumes 3'!GJ12="",ISNUMBER('Service Volumes 3'!GJ12)),0,1)</f>
        <v>0</v>
      </c>
      <c r="GK160" s="44">
        <f>IF(OR('Service Volumes 3'!GK12="",ISNUMBER('Service Volumes 3'!GK12)),0,1)</f>
        <v>0</v>
      </c>
      <c r="GL160" s="44">
        <f>IF(OR('Service Volumes 3'!GL12="",ISNUMBER('Service Volumes 3'!GL12)),0,1)</f>
        <v>0</v>
      </c>
      <c r="GM160" s="44">
        <f>IF(OR('Service Volumes 3'!GM12="",ISNUMBER('Service Volumes 3'!GM12)),0,1)</f>
        <v>0</v>
      </c>
      <c r="GN160" s="44">
        <f>IF(OR('Service Volumes 3'!GN12="",ISNUMBER('Service Volumes 3'!GN12)),0,1)</f>
        <v>0</v>
      </c>
      <c r="GO160" s="44">
        <f>IF(OR('Service Volumes 3'!GO12="",ISNUMBER('Service Volumes 3'!GO12)),0,1)</f>
        <v>0</v>
      </c>
      <c r="GP160" s="44">
        <f>IF(OR('Service Volumes 3'!GP12="",ISNUMBER('Service Volumes 3'!GP12)),0,1)</f>
        <v>0</v>
      </c>
      <c r="GQ160" s="44">
        <f>IF(OR('Service Volumes 3'!GQ12="",ISNUMBER('Service Volumes 3'!GQ12)),0,1)</f>
        <v>0</v>
      </c>
      <c r="GR160" s="44">
        <f>IF(OR('Service Volumes 3'!GR12="",ISNUMBER('Service Volumes 3'!GR12)),0,1)</f>
        <v>0</v>
      </c>
      <c r="GS160" s="44">
        <f>IF(OR('Service Volumes 3'!GS12="",ISNUMBER('Service Volumes 3'!GS12)),0,1)</f>
        <v>0</v>
      </c>
      <c r="GT160" s="44">
        <f>IF(OR('Service Volumes 3'!GT12="",ISNUMBER('Service Volumes 3'!GT12)),0,1)</f>
        <v>0</v>
      </c>
      <c r="GU160" s="44">
        <f>IF(OR('Service Volumes 3'!GU12="",ISNUMBER('Service Volumes 3'!GU12)),0,1)</f>
        <v>0</v>
      </c>
      <c r="GV160" s="44">
        <f>IF(OR('Service Volumes 3'!GV12="",ISNUMBER('Service Volumes 3'!GV12)),0,1)</f>
        <v>0</v>
      </c>
      <c r="GW160" s="44">
        <f>IF(OR('Service Volumes 3'!GW12="",ISNUMBER('Service Volumes 3'!GW12)),0,1)</f>
        <v>0</v>
      </c>
      <c r="GX160" s="44">
        <f>IF(OR('Service Volumes 3'!GX12="",ISNUMBER('Service Volumes 3'!GX12)),0,1)</f>
        <v>0</v>
      </c>
      <c r="GY160" s="44">
        <f>IF(OR('Service Volumes 3'!GY12="",ISNUMBER('Service Volumes 3'!GY12)),0,1)</f>
        <v>0</v>
      </c>
      <c r="GZ160" s="44">
        <f>IF(OR('Service Volumes 3'!GZ12="",ISNUMBER('Service Volumes 3'!GZ12)),0,1)</f>
        <v>0</v>
      </c>
      <c r="HA160" s="44">
        <f>IF(OR('Service Volumes 3'!HA12="",ISNUMBER('Service Volumes 3'!HA12)),0,1)</f>
        <v>0</v>
      </c>
      <c r="HB160" s="44">
        <f>IF(OR('Service Volumes 3'!HB12="",ISNUMBER('Service Volumes 3'!HB12)),0,1)</f>
        <v>0</v>
      </c>
      <c r="HC160" s="44">
        <f>IF(OR('Service Volumes 3'!HC12="",ISNUMBER('Service Volumes 3'!HC12)),0,1)</f>
        <v>0</v>
      </c>
      <c r="HD160" s="44">
        <f>IF(OR('Service Volumes 3'!HD12="",ISNUMBER('Service Volumes 3'!HD12)),0,1)</f>
        <v>0</v>
      </c>
      <c r="HE160" s="44">
        <f>IF(OR('Service Volumes 3'!HE12="",ISNUMBER('Service Volumes 3'!HE12)),0,1)</f>
        <v>0</v>
      </c>
      <c r="HF160" s="44">
        <f>IF(OR('Service Volumes 3'!HF12="",ISNUMBER('Service Volumes 3'!HF12)),0,1)</f>
        <v>0</v>
      </c>
      <c r="HG160" s="44">
        <f>IF(OR('Service Volumes 3'!HG12="",ISNUMBER('Service Volumes 3'!HG12)),0,1)</f>
        <v>0</v>
      </c>
      <c r="HH160" s="44">
        <f>IF(OR('Service Volumes 3'!HH12="",ISNUMBER('Service Volumes 3'!HH12)),0,1)</f>
        <v>0</v>
      </c>
      <c r="HI160" s="44">
        <f>IF(OR('Service Volumes 3'!HI12="",ISNUMBER('Service Volumes 3'!HI12)),0,1)</f>
        <v>0</v>
      </c>
      <c r="HJ160" s="44">
        <f>IF(OR('Service Volumes 3'!HJ12="",ISNUMBER('Service Volumes 3'!HJ12)),0,1)</f>
        <v>0</v>
      </c>
      <c r="HK160" s="44">
        <f>IF(OR('Service Volumes 3'!HK12="",ISNUMBER('Service Volumes 3'!HK12)),0,1)</f>
        <v>0</v>
      </c>
      <c r="HL160" s="44">
        <f>IF(OR('Service Volumes 3'!HL12="",ISNUMBER('Service Volumes 3'!HL12)),0,1)</f>
        <v>0</v>
      </c>
      <c r="HM160" s="44">
        <f>IF(OR('Service Volumes 3'!HM12="",ISNUMBER('Service Volumes 3'!HM12)),0,1)</f>
        <v>0</v>
      </c>
      <c r="HN160" s="44">
        <f>IF(OR('Service Volumes 3'!HN12="",ISNUMBER('Service Volumes 3'!HN12)),0,1)</f>
        <v>0</v>
      </c>
      <c r="HO160" s="44">
        <f>IF(OR('Service Volumes 3'!HO12="",ISNUMBER('Service Volumes 3'!HO12)),0,1)</f>
        <v>0</v>
      </c>
      <c r="HP160" s="44">
        <f>IF(OR('Service Volumes 3'!HP12="",ISNUMBER('Service Volumes 3'!HP12)),0,1)</f>
        <v>0</v>
      </c>
      <c r="HQ160" s="44">
        <f>IF(OR('Service Volumes 3'!HQ12="",ISNUMBER('Service Volumes 3'!HQ12)),0,1)</f>
        <v>0</v>
      </c>
      <c r="HR160" s="44">
        <f>IF(OR('Service Volumes 3'!HR12="",ISNUMBER('Service Volumes 3'!HR12)),0,1)</f>
        <v>0</v>
      </c>
      <c r="HS160" s="44">
        <f>IF(OR('Service Volumes 3'!HS12="",ISNUMBER('Service Volumes 3'!HS12)),0,1)</f>
        <v>0</v>
      </c>
      <c r="HT160" s="44">
        <f>IF(OR('Service Volumes 3'!HT12="",ISNUMBER('Service Volumes 3'!HT12)),0,1)</f>
        <v>0</v>
      </c>
      <c r="HU160" s="44">
        <f>IF(OR('Service Volumes 3'!HU12="",ISNUMBER('Service Volumes 3'!HU12)),0,1)</f>
        <v>0</v>
      </c>
      <c r="HV160" s="44">
        <f>IF(OR('Service Volumes 3'!HV12="",ISNUMBER('Service Volumes 3'!HV12)),0,1)</f>
        <v>0</v>
      </c>
      <c r="HW160" s="44">
        <f>IF(OR('Service Volumes 3'!HW12="",ISNUMBER('Service Volumes 3'!HW12)),0,1)</f>
        <v>0</v>
      </c>
      <c r="HX160" s="44">
        <f>IF(OR('Service Volumes 3'!HX12="",ISNUMBER('Service Volumes 3'!HX12)),0,1)</f>
        <v>0</v>
      </c>
      <c r="HY160" s="44">
        <f>IF(OR('Service Volumes 3'!HY12="",ISNUMBER('Service Volumes 3'!HY12)),0,1)</f>
        <v>0</v>
      </c>
      <c r="HZ160" s="44">
        <f>IF(OR('Service Volumes 3'!HZ12="",ISNUMBER('Service Volumes 3'!HZ12)),0,1)</f>
        <v>0</v>
      </c>
      <c r="IA160" s="44">
        <f>IF(OR('Service Volumes 3'!IA12="",ISNUMBER('Service Volumes 3'!IA12)),0,1)</f>
        <v>0</v>
      </c>
      <c r="IB160" s="44">
        <f>IF(OR('Service Volumes 3'!IB12="",ISNUMBER('Service Volumes 3'!IB12)),0,1)</f>
        <v>0</v>
      </c>
      <c r="IC160" s="44">
        <f>IF(OR('Service Volumes 3'!IC12="",ISNUMBER('Service Volumes 3'!IC12)),0,1)</f>
        <v>0</v>
      </c>
      <c r="ID160" s="44">
        <f>IF(OR('Service Volumes 3'!ID12="",ISNUMBER('Service Volumes 3'!ID12)),0,1)</f>
        <v>0</v>
      </c>
      <c r="IE160" s="44">
        <f>IF(OR('Service Volumes 3'!IE12="",ISNUMBER('Service Volumes 3'!IE12)),0,1)</f>
        <v>0</v>
      </c>
      <c r="IF160" s="44">
        <f>IF(OR('Service Volumes 3'!IF12="",ISNUMBER('Service Volumes 3'!IF12)),0,1)</f>
        <v>0</v>
      </c>
      <c r="IG160" s="44">
        <f>IF(OR('Service Volumes 3'!IG12="",ISNUMBER('Service Volumes 3'!IG12)),0,1)</f>
        <v>0</v>
      </c>
      <c r="IH160" s="44">
        <f>IF(OR('Service Volumes 3'!IH12="",ISNUMBER('Service Volumes 3'!IH12)),0,1)</f>
        <v>0</v>
      </c>
      <c r="II160" s="44">
        <f>IF(OR('Service Volumes 3'!II12="",ISNUMBER('Service Volumes 3'!II12)),0,1)</f>
        <v>0</v>
      </c>
      <c r="IJ160" s="44">
        <f>IF(OR('Service Volumes 3'!IJ12="",ISNUMBER('Service Volumes 3'!IJ12)),0,1)</f>
        <v>0</v>
      </c>
      <c r="IK160" s="44">
        <f>IF(OR('Service Volumes 3'!IK12="",ISNUMBER('Service Volumes 3'!IK12)),0,1)</f>
        <v>0</v>
      </c>
      <c r="IL160" s="44">
        <f>IF(OR('Service Volumes 3'!IL12="",ISNUMBER('Service Volumes 3'!IL12)),0,1)</f>
        <v>0</v>
      </c>
      <c r="IM160" s="44">
        <f>IF(OR('Service Volumes 3'!IM12="",ISNUMBER('Service Volumes 3'!IM12)),0,1)</f>
        <v>0</v>
      </c>
      <c r="IN160" s="44">
        <f>IF(OR('Service Volumes 3'!IN12="",ISNUMBER('Service Volumes 3'!IN12)),0,1)</f>
        <v>0</v>
      </c>
      <c r="IO160" s="44">
        <f>IF(OR('Service Volumes 3'!IO12="",ISNUMBER('Service Volumes 3'!IO12)),0,1)</f>
        <v>0</v>
      </c>
      <c r="IP160" s="44">
        <f>IF(OR('Service Volumes 3'!IP12="",ISNUMBER('Service Volumes 3'!IP12)),0,1)</f>
        <v>0</v>
      </c>
      <c r="IQ160" s="44">
        <f>IF(OR('Service Volumes 3'!IQ12="",ISNUMBER('Service Volumes 3'!IQ12)),0,1)</f>
        <v>0</v>
      </c>
      <c r="IR160" s="44">
        <f>IF(OR('Service Volumes 3'!IR12="",ISNUMBER('Service Volumes 3'!IR12)),0,1)</f>
        <v>0</v>
      </c>
      <c r="IS160" s="44">
        <f>IF(OR('Service Volumes 3'!IS12="",ISNUMBER('Service Volumes 3'!IS12)),0,1)</f>
        <v>0</v>
      </c>
      <c r="IT160" s="44">
        <f>IF(OR('Service Volumes 3'!IT12="",ISNUMBER('Service Volumes 3'!IT12)),0,1)</f>
        <v>0</v>
      </c>
      <c r="IU160" s="44">
        <f>IF(OR('Service Volumes 3'!IU12="",ISNUMBER('Service Volumes 3'!IU12)),0,1)</f>
        <v>0</v>
      </c>
      <c r="IV160" s="44">
        <f>IF(OR('Service Volumes 3'!IV12="",ISNUMBER('Service Volumes 3'!IV12)),0,1)</f>
        <v>0</v>
      </c>
      <c r="IW160" s="44">
        <f>IF(OR('Service Volumes 3'!IW12="",ISNUMBER('Service Volumes 3'!IW12)),0,1)</f>
        <v>0</v>
      </c>
      <c r="IX160" s="44">
        <f>IF(OR('Service Volumes 3'!IX12="",ISNUMBER('Service Volumes 3'!IX12)),0,1)</f>
        <v>0</v>
      </c>
      <c r="IY160" s="44">
        <f>IF(OR('Service Volumes 3'!IY12="",ISNUMBER('Service Volumes 3'!IY12)),0,1)</f>
        <v>0</v>
      </c>
      <c r="IZ160" s="44">
        <f>IF(OR('Service Volumes 3'!IZ12="",ISNUMBER('Service Volumes 3'!IZ12)),0,1)</f>
        <v>0</v>
      </c>
      <c r="JA160" s="44">
        <f>IF(OR('Service Volumes 3'!JA12="",ISNUMBER('Service Volumes 3'!JA12)),0,1)</f>
        <v>0</v>
      </c>
      <c r="JB160" s="44">
        <f>IF(OR('Service Volumes 3'!JB12="",ISNUMBER('Service Volumes 3'!JB12)),0,1)</f>
        <v>0</v>
      </c>
      <c r="JC160" s="44">
        <f>IF(OR('Service Volumes 3'!JC12="",ISNUMBER('Service Volumes 3'!JC12)),0,1)</f>
        <v>0</v>
      </c>
      <c r="JD160" s="44">
        <f>IF(OR('Service Volumes 3'!JD12="",ISNUMBER('Service Volumes 3'!JD12)),0,1)</f>
        <v>0</v>
      </c>
      <c r="JE160" s="44">
        <f>IF(OR('Service Volumes 3'!JE12="",ISNUMBER('Service Volumes 3'!JE12)),0,1)</f>
        <v>0</v>
      </c>
      <c r="JF160" s="44">
        <f>IF(OR('Service Volumes 3'!JF12="",ISNUMBER('Service Volumes 3'!JF12)),0,1)</f>
        <v>0</v>
      </c>
      <c r="JG160" s="44">
        <f>IF(OR('Service Volumes 3'!JG12="",ISNUMBER('Service Volumes 3'!JG12)),0,1)</f>
        <v>0</v>
      </c>
      <c r="JH160" s="44">
        <f>IF(OR('Service Volumes 3'!JH12="",ISNUMBER('Service Volumes 3'!JH12)),0,1)</f>
        <v>0</v>
      </c>
      <c r="JI160" s="44">
        <f>IF(OR('Service Volumes 3'!JI12="",ISNUMBER('Service Volumes 3'!JI12)),0,1)</f>
        <v>0</v>
      </c>
      <c r="JJ160" s="44">
        <f>IF(OR('Service Volumes 3'!JJ12="",ISNUMBER('Service Volumes 3'!JJ12)),0,1)</f>
        <v>0</v>
      </c>
      <c r="JK160" s="44">
        <f>IF(OR('Service Volumes 3'!JK12="",ISNUMBER('Service Volumes 3'!JK12)),0,1)</f>
        <v>0</v>
      </c>
      <c r="JL160" s="44">
        <f>IF(OR('Service Volumes 3'!JL12="",ISNUMBER('Service Volumes 3'!JL12)),0,1)</f>
        <v>0</v>
      </c>
      <c r="JM160" s="44">
        <f>IF(OR('Service Volumes 3'!JM12="",ISNUMBER('Service Volumes 3'!JM12)),0,1)</f>
        <v>0</v>
      </c>
      <c r="JN160" s="44">
        <f>IF(OR('Service Volumes 3'!JN12="",ISNUMBER('Service Volumes 3'!JN12)),0,1)</f>
        <v>0</v>
      </c>
      <c r="JO160" s="44">
        <f>IF(OR('Service Volumes 3'!JO12="",ISNUMBER('Service Volumes 3'!JO12)),0,1)</f>
        <v>0</v>
      </c>
      <c r="JP160" s="44">
        <f>IF(OR('Service Volumes 3'!JP12="",ISNUMBER('Service Volumes 3'!JP12)),0,1)</f>
        <v>0</v>
      </c>
      <c r="JQ160" s="44">
        <f>IF(OR('Service Volumes 3'!JQ12="",ISNUMBER('Service Volumes 3'!JQ12)),0,1)</f>
        <v>0</v>
      </c>
      <c r="JR160" s="44">
        <f>IF(OR('Service Volumes 3'!JR12="",ISNUMBER('Service Volumes 3'!JR12)),0,1)</f>
        <v>0</v>
      </c>
      <c r="JS160" s="44">
        <f>IF(OR('Service Volumes 3'!JS12="",ISNUMBER('Service Volumes 3'!JS12)),0,1)</f>
        <v>0</v>
      </c>
      <c r="JT160" s="44">
        <f>IF(OR('Service Volumes 3'!JT12="",ISNUMBER('Service Volumes 3'!JT12)),0,1)</f>
        <v>0</v>
      </c>
      <c r="JU160" s="44">
        <f>IF(OR('Service Volumes 3'!JU12="",ISNUMBER('Service Volumes 3'!JU12)),0,1)</f>
        <v>0</v>
      </c>
      <c r="JV160" s="44">
        <f>IF(OR('Service Volumes 3'!JV12="",ISNUMBER('Service Volumes 3'!JV12)),0,1)</f>
        <v>0</v>
      </c>
      <c r="JW160" s="44">
        <f>IF(OR('Service Volumes 3'!JW12="",ISNUMBER('Service Volumes 3'!JW12)),0,1)</f>
        <v>0</v>
      </c>
      <c r="JX160" s="44">
        <f>IF(OR('Service Volumes 3'!JX12="",ISNUMBER('Service Volumes 3'!JX12)),0,1)</f>
        <v>0</v>
      </c>
      <c r="JY160" s="44">
        <f>IF(OR('Service Volumes 3'!JY12="",ISNUMBER('Service Volumes 3'!JY12)),0,1)</f>
        <v>0</v>
      </c>
      <c r="JZ160" s="44">
        <f>IF(OR('Service Volumes 3'!JZ12="",ISNUMBER('Service Volumes 3'!JZ12)),0,1)</f>
        <v>0</v>
      </c>
      <c r="KA160" s="44">
        <f>IF(OR('Service Volumes 3'!KA12="",ISNUMBER('Service Volumes 3'!KA12)),0,1)</f>
        <v>0</v>
      </c>
      <c r="KB160" s="44">
        <f>IF(OR('Service Volumes 3'!KB12="",ISNUMBER('Service Volumes 3'!KB12)),0,1)</f>
        <v>0</v>
      </c>
      <c r="KC160" s="44">
        <f>IF(OR('Service Volumes 3'!KC12="",ISNUMBER('Service Volumes 3'!KC12)),0,1)</f>
        <v>0</v>
      </c>
      <c r="KD160" s="44">
        <f>IF(OR('Service Volumes 3'!KD12="",ISNUMBER('Service Volumes 3'!KD12)),0,1)</f>
        <v>0</v>
      </c>
      <c r="KE160" s="44">
        <f>IF(OR('Service Volumes 3'!KE12="",ISNUMBER('Service Volumes 3'!KE12)),0,1)</f>
        <v>0</v>
      </c>
      <c r="KF160" s="44">
        <f>IF(OR('Service Volumes 3'!KF12="",ISNUMBER('Service Volumes 3'!KF12)),0,1)</f>
        <v>0</v>
      </c>
      <c r="KG160" s="44">
        <f>IF(OR('Service Volumes 3'!KG12="",ISNUMBER('Service Volumes 3'!KG12)),0,1)</f>
        <v>0</v>
      </c>
      <c r="KH160" s="44">
        <f>IF(OR('Service Volumes 3'!KH12="",ISNUMBER('Service Volumes 3'!KH12)),0,1)</f>
        <v>0</v>
      </c>
      <c r="KI160" s="44">
        <f>IF(OR('Service Volumes 3'!KI12="",ISNUMBER('Service Volumes 3'!KI12)),0,1)</f>
        <v>0</v>
      </c>
      <c r="KJ160" s="44">
        <f>IF(OR('Service Volumes 3'!KJ12="",ISNUMBER('Service Volumes 3'!KJ12)),0,1)</f>
        <v>0</v>
      </c>
      <c r="KK160" s="44">
        <f>IF(OR('Service Volumes 3'!KK12="",ISNUMBER('Service Volumes 3'!KK12)),0,1)</f>
        <v>0</v>
      </c>
      <c r="KL160" s="44">
        <f>IF(OR('Service Volumes 3'!KL12="",ISNUMBER('Service Volumes 3'!KL12)),0,1)</f>
        <v>0</v>
      </c>
      <c r="KM160" s="44">
        <f>IF(OR('Service Volumes 3'!KM12="",ISNUMBER('Service Volumes 3'!KM12)),0,1)</f>
        <v>0</v>
      </c>
      <c r="KN160" s="44">
        <f>IF(OR('Service Volumes 3'!KN12="",ISNUMBER('Service Volumes 3'!KN12)),0,1)</f>
        <v>0</v>
      </c>
      <c r="KO160" s="44">
        <f>IF(OR('Service Volumes 3'!KO12="",ISNUMBER('Service Volumes 3'!KO12)),0,1)</f>
        <v>0</v>
      </c>
      <c r="KP160" s="44">
        <f>IF(OR('Service Volumes 3'!KP12="",ISNUMBER('Service Volumes 3'!KP12)),0,1)</f>
        <v>0</v>
      </c>
      <c r="KQ160" s="44">
        <f>IF(OR('Service Volumes 3'!KQ12="",ISNUMBER('Service Volumes 3'!KQ12)),0,1)</f>
        <v>0</v>
      </c>
      <c r="KR160" s="44">
        <f>IF(OR('Service Volumes 3'!KR12="",ISNUMBER('Service Volumes 3'!KR12)),0,1)</f>
        <v>0</v>
      </c>
      <c r="KS160" s="44">
        <f>IF(OR('Service Volumes 3'!KS12="",ISNUMBER('Service Volumes 3'!KS12)),0,1)</f>
        <v>0</v>
      </c>
      <c r="KT160" s="44">
        <f>IF(OR('Service Volumes 3'!KT12="",ISNUMBER('Service Volumes 3'!KT12)),0,1)</f>
        <v>0</v>
      </c>
      <c r="KU160" s="44">
        <f>IF(OR('Service Volumes 3'!KU12="",ISNUMBER('Service Volumes 3'!KU12)),0,1)</f>
        <v>0</v>
      </c>
      <c r="KV160" s="44">
        <f>IF(OR('Service Volumes 3'!KV12="",ISNUMBER('Service Volumes 3'!KV12)),0,1)</f>
        <v>0</v>
      </c>
      <c r="KW160" s="44">
        <f>IF(OR('Service Volumes 3'!KW12="",ISNUMBER('Service Volumes 3'!KW12)),0,1)</f>
        <v>0</v>
      </c>
      <c r="KX160" s="44">
        <f>IF(OR('Service Volumes 3'!KX12="",ISNUMBER('Service Volumes 3'!KX12)),0,1)</f>
        <v>0</v>
      </c>
      <c r="KY160" s="44">
        <f>IF(OR('Service Volumes 3'!KY12="",ISNUMBER('Service Volumes 3'!KY12)),0,1)</f>
        <v>0</v>
      </c>
      <c r="KZ160" s="44">
        <f>IF(OR('Service Volumes 3'!KZ12="",ISNUMBER('Service Volumes 3'!KZ12)),0,1)</f>
        <v>0</v>
      </c>
      <c r="LA160" s="44">
        <f>IF(OR('Service Volumes 3'!LA12="",ISNUMBER('Service Volumes 3'!LA12)),0,1)</f>
        <v>0</v>
      </c>
      <c r="LB160" s="44">
        <f>IF(OR('Service Volumes 3'!LB12="",ISNUMBER('Service Volumes 3'!LB12)),0,1)</f>
        <v>0</v>
      </c>
      <c r="LC160" s="44">
        <f>IF(OR('Service Volumes 3'!LC12="",ISNUMBER('Service Volumes 3'!LC12)),0,1)</f>
        <v>0</v>
      </c>
      <c r="LD160" s="44">
        <f>IF(OR('Service Volumes 3'!LD12="",ISNUMBER('Service Volumes 3'!LD12)),0,1)</f>
        <v>0</v>
      </c>
      <c r="LE160" s="44">
        <f>IF(OR('Service Volumes 3'!LE12="",ISNUMBER('Service Volumes 3'!LE12)),0,1)</f>
        <v>0</v>
      </c>
      <c r="LF160" s="44">
        <f>IF(OR('Service Volumes 3'!LF12="",ISNUMBER('Service Volumes 3'!LF12)),0,1)</f>
        <v>0</v>
      </c>
      <c r="LG160" s="44">
        <f>IF(OR('Service Volumes 3'!LG12="",ISNUMBER('Service Volumes 3'!LG12)),0,1)</f>
        <v>0</v>
      </c>
      <c r="LH160" s="44">
        <f>IF(OR('Service Volumes 3'!LH12="",ISNUMBER('Service Volumes 3'!LH12)),0,1)</f>
        <v>0</v>
      </c>
      <c r="LI160" s="44">
        <f>IF(OR('Service Volumes 3'!LI12="",ISNUMBER('Service Volumes 3'!LI12)),0,1)</f>
        <v>0</v>
      </c>
      <c r="LJ160" s="44">
        <f>IF(OR('Service Volumes 3'!LJ12="",ISNUMBER('Service Volumes 3'!LJ12)),0,1)</f>
        <v>0</v>
      </c>
      <c r="LK160" s="44">
        <f>IF(OR('Service Volumes 3'!LK12="",ISNUMBER('Service Volumes 3'!LK12)),0,1)</f>
        <v>0</v>
      </c>
      <c r="LL160" s="44">
        <f>IF(OR('Service Volumes 3'!LL12="",ISNUMBER('Service Volumes 3'!LL12)),0,1)</f>
        <v>0</v>
      </c>
      <c r="LM160" s="44">
        <f>IF(OR('Service Volumes 3'!LM12="",ISNUMBER('Service Volumes 3'!LM12)),0,1)</f>
        <v>0</v>
      </c>
      <c r="LN160" s="44">
        <f>IF(OR('Service Volumes 3'!LN12="",ISNUMBER('Service Volumes 3'!LN12)),0,1)</f>
        <v>0</v>
      </c>
      <c r="LO160" s="44">
        <f>IF(OR('Service Volumes 3'!LO12="",ISNUMBER('Service Volumes 3'!LO12)),0,1)</f>
        <v>0</v>
      </c>
      <c r="LP160" s="44">
        <f>IF(OR('Service Volumes 3'!LP12="",ISNUMBER('Service Volumes 3'!LP12)),0,1)</f>
        <v>0</v>
      </c>
      <c r="LQ160" s="44">
        <f>IF(OR('Service Volumes 3'!LQ12="",ISNUMBER('Service Volumes 3'!LQ12)),0,1)</f>
        <v>0</v>
      </c>
      <c r="LR160" s="44">
        <f>IF(OR('Service Volumes 3'!LR12="",ISNUMBER('Service Volumes 3'!LR12)),0,1)</f>
        <v>0</v>
      </c>
      <c r="LS160" s="44">
        <f>IF(OR('Service Volumes 3'!LS12="",ISNUMBER('Service Volumes 3'!LS12)),0,1)</f>
        <v>0</v>
      </c>
      <c r="LT160" s="44">
        <f>IF(OR('Service Volumes 3'!LT12="",ISNUMBER('Service Volumes 3'!LT12)),0,1)</f>
        <v>0</v>
      </c>
      <c r="LU160" s="44">
        <f>IF(OR('Service Volumes 3'!LU12="",ISNUMBER('Service Volumes 3'!LU12)),0,1)</f>
        <v>0</v>
      </c>
      <c r="LV160" s="44">
        <f>IF(OR('Service Volumes 3'!LV12="",ISNUMBER('Service Volumes 3'!LV12)),0,1)</f>
        <v>0</v>
      </c>
      <c r="LW160" s="44">
        <f>IF(OR('Service Volumes 3'!LW12="",ISNUMBER('Service Volumes 3'!LW12)),0,1)</f>
        <v>0</v>
      </c>
      <c r="LX160" s="44">
        <f>IF(OR('Service Volumes 3'!LX12="",ISNUMBER('Service Volumes 3'!LX12)),0,1)</f>
        <v>0</v>
      </c>
      <c r="LY160" s="44">
        <f>IF(OR('Service Volumes 3'!LY12="",ISNUMBER('Service Volumes 3'!LY12)),0,1)</f>
        <v>0</v>
      </c>
      <c r="LZ160" s="44">
        <f>IF(OR('Service Volumes 3'!LZ12="",ISNUMBER('Service Volumes 3'!LZ12)),0,1)</f>
        <v>0</v>
      </c>
      <c r="MA160" s="44">
        <f>IF(OR('Service Volumes 3'!MA12="",ISNUMBER('Service Volumes 3'!MA12)),0,1)</f>
        <v>0</v>
      </c>
      <c r="MB160" s="44">
        <f>IF(OR('Service Volumes 3'!MB12="",ISNUMBER('Service Volumes 3'!MB12)),0,1)</f>
        <v>0</v>
      </c>
      <c r="MC160" s="44">
        <f>IF(OR('Service Volumes 3'!MC12="",ISNUMBER('Service Volumes 3'!MC12)),0,1)</f>
        <v>0</v>
      </c>
      <c r="MD160" s="44">
        <f>IF(OR('Service Volumes 3'!MD12="",ISNUMBER('Service Volumes 3'!MD12)),0,1)</f>
        <v>0</v>
      </c>
      <c r="ME160" s="44">
        <f>IF(OR('Service Volumes 3'!ME12="",ISNUMBER('Service Volumes 3'!ME12)),0,1)</f>
        <v>0</v>
      </c>
      <c r="MF160" s="44">
        <f>IF(OR('Service Volumes 3'!MF12="",ISNUMBER('Service Volumes 3'!MF12)),0,1)</f>
        <v>0</v>
      </c>
      <c r="MG160" s="44">
        <f>IF(OR('Service Volumes 3'!MG12="",ISNUMBER('Service Volumes 3'!MG12)),0,1)</f>
        <v>0</v>
      </c>
      <c r="MH160" s="44">
        <f>IF(OR('Service Volumes 3'!MH12="",ISNUMBER('Service Volumes 3'!MH12)),0,1)</f>
        <v>0</v>
      </c>
      <c r="MI160" s="44">
        <f>IF(OR('Service Volumes 3'!MI12="",ISNUMBER('Service Volumes 3'!MI12)),0,1)</f>
        <v>0</v>
      </c>
      <c r="MJ160" s="44">
        <f>IF(OR('Service Volumes 3'!MJ12="",ISNUMBER('Service Volumes 3'!MJ12)),0,1)</f>
        <v>0</v>
      </c>
      <c r="MK160" s="44">
        <f>IF(OR('Service Volumes 3'!MK12="",ISNUMBER('Service Volumes 3'!MK12)),0,1)</f>
        <v>0</v>
      </c>
      <c r="ML160" s="44">
        <f>IF(OR('Service Volumes 3'!ML12="",ISNUMBER('Service Volumes 3'!ML12)),0,1)</f>
        <v>0</v>
      </c>
      <c r="MM160" s="44">
        <f>IF(OR('Service Volumes 3'!MM12="",ISNUMBER('Service Volumes 3'!MM12)),0,1)</f>
        <v>0</v>
      </c>
      <c r="MN160" s="44">
        <f>IF(OR('Service Volumes 3'!MN12="",ISNUMBER('Service Volumes 3'!MN12)),0,1)</f>
        <v>0</v>
      </c>
      <c r="MO160" s="44">
        <f>IF(OR('Service Volumes 3'!MO12="",ISNUMBER('Service Volumes 3'!MO12)),0,1)</f>
        <v>0</v>
      </c>
      <c r="MP160" s="44">
        <f>IF(OR('Service Volumes 3'!MP12="",ISNUMBER('Service Volumes 3'!MP12)),0,1)</f>
        <v>0</v>
      </c>
      <c r="MQ160" s="44">
        <f>IF(OR('Service Volumes 3'!MQ12="",ISNUMBER('Service Volumes 3'!MQ12)),0,1)</f>
        <v>0</v>
      </c>
      <c r="MR160" s="44">
        <f>IF(OR('Service Volumes 3'!MR12="",ISNUMBER('Service Volumes 3'!MR12)),0,1)</f>
        <v>0</v>
      </c>
      <c r="MS160" s="44">
        <f>IF(OR('Service Volumes 3'!MS12="",ISNUMBER('Service Volumes 3'!MS12)),0,1)</f>
        <v>0</v>
      </c>
      <c r="MT160" s="44">
        <f>IF(OR('Service Volumes 3'!MT12="",ISNUMBER('Service Volumes 3'!MT12)),0,1)</f>
        <v>0</v>
      </c>
      <c r="MU160" s="44">
        <f>IF(OR('Service Volumes 3'!MU12="",ISNUMBER('Service Volumes 3'!MU12)),0,1)</f>
        <v>0</v>
      </c>
      <c r="MV160" s="44">
        <f>IF(OR('Service Volumes 3'!MV12="",ISNUMBER('Service Volumes 3'!MV12)),0,1)</f>
        <v>0</v>
      </c>
      <c r="MW160" s="44">
        <f>IF(OR('Service Volumes 3'!MW12="",ISNUMBER('Service Volumes 3'!MW12)),0,1)</f>
        <v>0</v>
      </c>
      <c r="MX160" s="44">
        <f>IF(OR('Service Volumes 3'!MX12="",ISNUMBER('Service Volumes 3'!MX12)),0,1)</f>
        <v>0</v>
      </c>
      <c r="MY160" s="44">
        <f>IF(OR('Service Volumes 3'!MY12="",ISNUMBER('Service Volumes 3'!MY12)),0,1)</f>
        <v>0</v>
      </c>
      <c r="MZ160" s="44">
        <f>IF(OR('Service Volumes 3'!MZ12="",ISNUMBER('Service Volumes 3'!MZ12)),0,1)</f>
        <v>0</v>
      </c>
      <c r="NA160" s="44">
        <f>IF(OR('Service Volumes 3'!NA12="",ISNUMBER('Service Volumes 3'!NA12)),0,1)</f>
        <v>0</v>
      </c>
      <c r="NB160" s="44">
        <f>IF(OR('Service Volumes 3'!NB12="",ISNUMBER('Service Volumes 3'!NB12)),0,1)</f>
        <v>0</v>
      </c>
      <c r="NC160" s="44">
        <f>IF(OR('Service Volumes 3'!NC12="",ISNUMBER('Service Volumes 3'!NC12)),0,1)</f>
        <v>0</v>
      </c>
      <c r="ND160" s="44">
        <f>IF(OR('Service Volumes 3'!ND12="",ISNUMBER('Service Volumes 3'!ND12)),0,1)</f>
        <v>0</v>
      </c>
      <c r="NE160" s="44">
        <f>IF(OR('Service Volumes 3'!NE12="",ISNUMBER('Service Volumes 3'!NE12)),0,1)</f>
        <v>0</v>
      </c>
      <c r="NF160" s="44">
        <f>IF(OR('Service Volumes 3'!NF12="",ISNUMBER('Service Volumes 3'!NF12)),0,1)</f>
        <v>0</v>
      </c>
      <c r="NG160" s="44">
        <f>IF(OR('Service Volumes 3'!NG12="",ISNUMBER('Service Volumes 3'!NG12)),0,1)</f>
        <v>0</v>
      </c>
      <c r="NH160" s="44">
        <f>IF(OR('Service Volumes 3'!NH12="",ISNUMBER('Service Volumes 3'!NH12)),0,1)</f>
        <v>0</v>
      </c>
      <c r="NI160" s="44">
        <f>IF(OR('Service Volumes 3'!NI12="",ISNUMBER('Service Volumes 3'!NI12)),0,1)</f>
        <v>0</v>
      </c>
      <c r="NJ160" s="44">
        <f>IF(OR('Service Volumes 3'!NJ12="",ISNUMBER('Service Volumes 3'!NJ12)),0,1)</f>
        <v>0</v>
      </c>
      <c r="NK160" s="44">
        <f>IF(OR('Service Volumes 3'!NK12="",ISNUMBER('Service Volumes 3'!NK12)),0,1)</f>
        <v>0</v>
      </c>
      <c r="NL160" s="44">
        <f>IF(OR('Service Volumes 3'!NL12="",ISNUMBER('Service Volumes 3'!NL12)),0,1)</f>
        <v>0</v>
      </c>
      <c r="NM160" s="44">
        <f>IF(OR('Service Volumes 3'!NM12="",ISNUMBER('Service Volumes 3'!NM12)),0,1)</f>
        <v>0</v>
      </c>
      <c r="NN160" s="44">
        <f>IF(OR('Service Volumes 3'!NN12="",ISNUMBER('Service Volumes 3'!NN12)),0,1)</f>
        <v>0</v>
      </c>
      <c r="NO160" s="44">
        <f>IF(OR('Service Volumes 3'!NO12="",ISNUMBER('Service Volumes 3'!NO12)),0,1)</f>
        <v>0</v>
      </c>
      <c r="NP160" s="44">
        <f>IF(OR('Service Volumes 3'!NP12="",ISNUMBER('Service Volumes 3'!NP12)),0,1)</f>
        <v>0</v>
      </c>
      <c r="NQ160" s="44">
        <f>IF(OR('Service Volumes 3'!NQ12="",ISNUMBER('Service Volumes 3'!NQ12)),0,1)</f>
        <v>0</v>
      </c>
      <c r="NR160" s="44">
        <f>IF(OR('Service Volumes 3'!NR12="",ISNUMBER('Service Volumes 3'!NR12)),0,1)</f>
        <v>0</v>
      </c>
      <c r="NS160" s="44">
        <f>IF(OR('Service Volumes 3'!NS12="",ISNUMBER('Service Volumes 3'!NS12)),0,1)</f>
        <v>0</v>
      </c>
      <c r="NT160" s="44">
        <f>IF(OR('Service Volumes 3'!NT12="",ISNUMBER('Service Volumes 3'!NT12)),0,1)</f>
        <v>0</v>
      </c>
      <c r="NU160" s="44">
        <f>IF(OR('Service Volumes 3'!NU12="",ISNUMBER('Service Volumes 3'!NU12)),0,1)</f>
        <v>0</v>
      </c>
      <c r="NV160" s="44">
        <f>IF(OR('Service Volumes 3'!NV12="",ISNUMBER('Service Volumes 3'!NV12)),0,1)</f>
        <v>0</v>
      </c>
      <c r="NW160" s="44">
        <f>IF(OR('Service Volumes 3'!NW12="",ISNUMBER('Service Volumes 3'!NW12)),0,1)</f>
        <v>0</v>
      </c>
      <c r="NX160" s="44">
        <f>IF(OR('Service Volumes 3'!NX12="",ISNUMBER('Service Volumes 3'!NX12)),0,1)</f>
        <v>0</v>
      </c>
      <c r="NY160" s="44">
        <f>IF(OR('Service Volumes 3'!NY12="",ISNUMBER('Service Volumes 3'!NY12)),0,1)</f>
        <v>0</v>
      </c>
      <c r="NZ160" s="44">
        <f>IF(OR('Service Volumes 3'!NZ12="",ISNUMBER('Service Volumes 3'!NZ12)),0,1)</f>
        <v>0</v>
      </c>
      <c r="OA160" s="44">
        <f>IF(OR('Service Volumes 3'!OA12="",ISNUMBER('Service Volumes 3'!OA12)),0,1)</f>
        <v>0</v>
      </c>
      <c r="OB160" s="44">
        <f>IF(OR('Service Volumes 3'!OB12="",ISNUMBER('Service Volumes 3'!OB12)),0,1)</f>
        <v>0</v>
      </c>
      <c r="OC160" s="44">
        <f>IF(OR('Service Volumes 3'!OC12="",ISNUMBER('Service Volumes 3'!OC12)),0,1)</f>
        <v>0</v>
      </c>
      <c r="OD160" s="44">
        <f>IF(OR('Service Volumes 3'!OD12="",ISNUMBER('Service Volumes 3'!OD12)),0,1)</f>
        <v>0</v>
      </c>
      <c r="OE160" s="44">
        <f>IF(OR('Service Volumes 3'!OE12="",ISNUMBER('Service Volumes 3'!OE12)),0,1)</f>
        <v>0</v>
      </c>
      <c r="OF160" s="44">
        <f>IF(OR('Service Volumes 3'!OF12="",ISNUMBER('Service Volumes 3'!OF12)),0,1)</f>
        <v>0</v>
      </c>
      <c r="OG160" s="44">
        <f>IF(OR('Service Volumes 3'!OG12="",ISNUMBER('Service Volumes 3'!OG12)),0,1)</f>
        <v>0</v>
      </c>
      <c r="OH160" s="44">
        <f>IF(OR('Service Volumes 3'!OH12="",ISNUMBER('Service Volumes 3'!OH12)),0,1)</f>
        <v>0</v>
      </c>
      <c r="OI160" s="44">
        <f>IF(OR('Service Volumes 3'!OI12="",ISNUMBER('Service Volumes 3'!OI12)),0,1)</f>
        <v>0</v>
      </c>
      <c r="OJ160" s="44">
        <f>IF(OR('Service Volumes 3'!OJ12="",ISNUMBER('Service Volumes 3'!OJ12)),0,1)</f>
        <v>0</v>
      </c>
      <c r="OK160" s="44">
        <f>IF(OR('Service Volumes 3'!OK12="",ISNUMBER('Service Volumes 3'!OK12)),0,1)</f>
        <v>0</v>
      </c>
      <c r="OL160" s="44">
        <f>IF(OR('Service Volumes 3'!OL12="",ISNUMBER('Service Volumes 3'!OL12)),0,1)</f>
        <v>0</v>
      </c>
      <c r="OM160" s="44">
        <f>IF(OR('Service Volumes 3'!OM12="",ISNUMBER('Service Volumes 3'!OM12)),0,1)</f>
        <v>0</v>
      </c>
      <c r="ON160" s="44">
        <f>IF(OR('Service Volumes 3'!ON12="",ISNUMBER('Service Volumes 3'!ON12)),0,1)</f>
        <v>0</v>
      </c>
    </row>
    <row r="161" spans="2:404" ht="10.25" customHeight="1">
      <c r="B161" s="47" t="s">
        <v>150</v>
      </c>
      <c r="C161" s="45" t="s">
        <v>151</v>
      </c>
      <c r="D161" s="43" t="str">
        <f t="shared" si="8"/>
        <v>OK</v>
      </c>
      <c r="E161" s="44">
        <f>IF(OR('Service Volumes 3'!E14="",ISNUMBER('Service Volumes 3'!E14)),0,1)</f>
        <v>0</v>
      </c>
      <c r="F161" s="44">
        <f>IF(OR('Service Volumes 3'!F14="",ISNUMBER('Service Volumes 3'!F14)),0,1)</f>
        <v>0</v>
      </c>
      <c r="G161" s="44">
        <f>IF(OR('Service Volumes 3'!G14="",ISNUMBER('Service Volumes 3'!G14)),0,1)</f>
        <v>0</v>
      </c>
      <c r="H161" s="44">
        <f>IF(OR('Service Volumes 3'!H14="",ISNUMBER('Service Volumes 3'!H14)),0,1)</f>
        <v>0</v>
      </c>
      <c r="I161" s="44">
        <f>IF(OR('Service Volumes 3'!I14="",ISNUMBER('Service Volumes 3'!I14)),0,1)</f>
        <v>0</v>
      </c>
      <c r="J161" s="44">
        <f>IF(OR('Service Volumes 3'!J14="",ISNUMBER('Service Volumes 3'!J14)),0,1)</f>
        <v>0</v>
      </c>
      <c r="K161" s="44">
        <f>IF(OR('Service Volumes 3'!K14="",ISNUMBER('Service Volumes 3'!K14)),0,1)</f>
        <v>0</v>
      </c>
      <c r="L161" s="44">
        <f>IF(OR('Service Volumes 3'!L14="",ISNUMBER('Service Volumes 3'!L14)),0,1)</f>
        <v>0</v>
      </c>
      <c r="M161" s="44">
        <f>IF(OR('Service Volumes 3'!M14="",ISNUMBER('Service Volumes 3'!M14)),0,1)</f>
        <v>0</v>
      </c>
      <c r="N161" s="44">
        <f>IF(OR('Service Volumes 3'!N14="",ISNUMBER('Service Volumes 3'!N14)),0,1)</f>
        <v>0</v>
      </c>
      <c r="O161" s="44">
        <f>IF(OR('Service Volumes 3'!O14="",ISNUMBER('Service Volumes 3'!O14)),0,1)</f>
        <v>0</v>
      </c>
      <c r="P161" s="44">
        <f>IF(OR('Service Volumes 3'!P14="",ISNUMBER('Service Volumes 3'!P14)),0,1)</f>
        <v>0</v>
      </c>
      <c r="Q161" s="44">
        <f>IF(OR('Service Volumes 3'!Q14="",ISNUMBER('Service Volumes 3'!Q14)),0,1)</f>
        <v>0</v>
      </c>
      <c r="R161" s="44">
        <f>IF(OR('Service Volumes 3'!R14="",ISNUMBER('Service Volumes 3'!R14)),0,1)</f>
        <v>0</v>
      </c>
      <c r="S161" s="44">
        <f>IF(OR('Service Volumes 3'!S14="",ISNUMBER('Service Volumes 3'!S14)),0,1)</f>
        <v>0</v>
      </c>
      <c r="T161" s="44">
        <f>IF(OR('Service Volumes 3'!T14="",ISNUMBER('Service Volumes 3'!T14)),0,1)</f>
        <v>0</v>
      </c>
      <c r="U161" s="44">
        <f>IF(OR('Service Volumes 3'!U14="",ISNUMBER('Service Volumes 3'!U14)),0,1)</f>
        <v>0</v>
      </c>
      <c r="V161" s="44">
        <f>IF(OR('Service Volumes 3'!V14="",ISNUMBER('Service Volumes 3'!V14)),0,1)</f>
        <v>0</v>
      </c>
      <c r="W161" s="44">
        <f>IF(OR('Service Volumes 3'!W14="",ISNUMBER('Service Volumes 3'!W14)),0,1)</f>
        <v>0</v>
      </c>
      <c r="X161" s="44">
        <f>IF(OR('Service Volumes 3'!X14="",ISNUMBER('Service Volumes 3'!X14)),0,1)</f>
        <v>0</v>
      </c>
      <c r="Y161" s="44">
        <f>IF(OR('Service Volumes 3'!Y14="",ISNUMBER('Service Volumes 3'!Y14)),0,1)</f>
        <v>0</v>
      </c>
      <c r="Z161" s="44">
        <f>IF(OR('Service Volumes 3'!Z14="",ISNUMBER('Service Volumes 3'!Z14)),0,1)</f>
        <v>0</v>
      </c>
      <c r="AA161" s="44">
        <f>IF(OR('Service Volumes 3'!AA14="",ISNUMBER('Service Volumes 3'!AA14)),0,1)</f>
        <v>0</v>
      </c>
      <c r="AB161" s="44">
        <f>IF(OR('Service Volumes 3'!AB14="",ISNUMBER('Service Volumes 3'!AB14)),0,1)</f>
        <v>0</v>
      </c>
      <c r="AC161" s="44">
        <f>IF(OR('Service Volumes 3'!AC14="",ISNUMBER('Service Volumes 3'!AC14)),0,1)</f>
        <v>0</v>
      </c>
      <c r="AD161" s="44">
        <f>IF(OR('Service Volumes 3'!AD14="",ISNUMBER('Service Volumes 3'!AD14)),0,1)</f>
        <v>0</v>
      </c>
      <c r="AE161" s="44">
        <f>IF(OR('Service Volumes 3'!AE14="",ISNUMBER('Service Volumes 3'!AE14)),0,1)</f>
        <v>0</v>
      </c>
      <c r="AF161" s="44">
        <f>IF(OR('Service Volumes 3'!AF14="",ISNUMBER('Service Volumes 3'!AF14)),0,1)</f>
        <v>0</v>
      </c>
      <c r="AG161" s="44">
        <f>IF(OR('Service Volumes 3'!AG14="",ISNUMBER('Service Volumes 3'!AG14)),0,1)</f>
        <v>0</v>
      </c>
      <c r="AH161" s="44">
        <f>IF(OR('Service Volumes 3'!AH14="",ISNUMBER('Service Volumes 3'!AH14)),0,1)</f>
        <v>0</v>
      </c>
      <c r="AI161" s="44">
        <f>IF(OR('Service Volumes 3'!AI14="",ISNUMBER('Service Volumes 3'!AI14)),0,1)</f>
        <v>0</v>
      </c>
      <c r="AJ161" s="44">
        <f>IF(OR('Service Volumes 3'!AJ14="",ISNUMBER('Service Volumes 3'!AJ14)),0,1)</f>
        <v>0</v>
      </c>
      <c r="AK161" s="44">
        <f>IF(OR('Service Volumes 3'!AK14="",ISNUMBER('Service Volumes 3'!AK14)),0,1)</f>
        <v>0</v>
      </c>
      <c r="AL161" s="44">
        <f>IF(OR('Service Volumes 3'!AL14="",ISNUMBER('Service Volumes 3'!AL14)),0,1)</f>
        <v>0</v>
      </c>
      <c r="AM161" s="44">
        <f>IF(OR('Service Volumes 3'!AM14="",ISNUMBER('Service Volumes 3'!AM14)),0,1)</f>
        <v>0</v>
      </c>
      <c r="AN161" s="44">
        <f>IF(OR('Service Volumes 3'!AN14="",ISNUMBER('Service Volumes 3'!AN14)),0,1)</f>
        <v>0</v>
      </c>
      <c r="AO161" s="44">
        <f>IF(OR('Service Volumes 3'!AO14="",ISNUMBER('Service Volumes 3'!AO14)),0,1)</f>
        <v>0</v>
      </c>
      <c r="AP161" s="44">
        <f>IF(OR('Service Volumes 3'!AP14="",ISNUMBER('Service Volumes 3'!AP14)),0,1)</f>
        <v>0</v>
      </c>
      <c r="AQ161" s="44">
        <f>IF(OR('Service Volumes 3'!AQ14="",ISNUMBER('Service Volumes 3'!AQ14)),0,1)</f>
        <v>0</v>
      </c>
      <c r="AR161" s="44">
        <f>IF(OR('Service Volumes 3'!AR14="",ISNUMBER('Service Volumes 3'!AR14)),0,1)</f>
        <v>0</v>
      </c>
      <c r="AS161" s="44">
        <f>IF(OR('Service Volumes 3'!AS14="",ISNUMBER('Service Volumes 3'!AS14)),0,1)</f>
        <v>0</v>
      </c>
      <c r="AT161" s="44">
        <f>IF(OR('Service Volumes 3'!AT14="",ISNUMBER('Service Volumes 3'!AT14)),0,1)</f>
        <v>0</v>
      </c>
      <c r="AU161" s="44">
        <f>IF(OR('Service Volumes 3'!AU14="",ISNUMBER('Service Volumes 3'!AU14)),0,1)</f>
        <v>0</v>
      </c>
      <c r="AV161" s="44">
        <f>IF(OR('Service Volumes 3'!AV14="",ISNUMBER('Service Volumes 3'!AV14)),0,1)</f>
        <v>0</v>
      </c>
      <c r="AW161" s="44">
        <f>IF(OR('Service Volumes 3'!AW14="",ISNUMBER('Service Volumes 3'!AW14)),0,1)</f>
        <v>0</v>
      </c>
      <c r="AX161" s="44">
        <f>IF(OR('Service Volumes 3'!AX14="",ISNUMBER('Service Volumes 3'!AX14)),0,1)</f>
        <v>0</v>
      </c>
      <c r="AY161" s="44">
        <f>IF(OR('Service Volumes 3'!AY14="",ISNUMBER('Service Volumes 3'!AY14)),0,1)</f>
        <v>0</v>
      </c>
      <c r="AZ161" s="44">
        <f>IF(OR('Service Volumes 3'!AZ14="",ISNUMBER('Service Volumes 3'!AZ14)),0,1)</f>
        <v>0</v>
      </c>
      <c r="BA161" s="44">
        <f>IF(OR('Service Volumes 3'!BA14="",ISNUMBER('Service Volumes 3'!BA14)),0,1)</f>
        <v>0</v>
      </c>
      <c r="BB161" s="44">
        <f>IF(OR('Service Volumes 3'!BB14="",ISNUMBER('Service Volumes 3'!BB14)),0,1)</f>
        <v>0</v>
      </c>
      <c r="BC161" s="44">
        <f>IF(OR('Service Volumes 3'!BC14="",ISNUMBER('Service Volumes 3'!BC14)),0,1)</f>
        <v>0</v>
      </c>
      <c r="BD161" s="44">
        <f>IF(OR('Service Volumes 3'!BD14="",ISNUMBER('Service Volumes 3'!BD14)),0,1)</f>
        <v>0</v>
      </c>
      <c r="BE161" s="44">
        <f>IF(OR('Service Volumes 3'!BE14="",ISNUMBER('Service Volumes 3'!BE14)),0,1)</f>
        <v>0</v>
      </c>
      <c r="BF161" s="44">
        <f>IF(OR('Service Volumes 3'!BF14="",ISNUMBER('Service Volumes 3'!BF14)),0,1)</f>
        <v>0</v>
      </c>
      <c r="BG161" s="44">
        <f>IF(OR('Service Volumes 3'!BG14="",ISNUMBER('Service Volumes 3'!BG14)),0,1)</f>
        <v>0</v>
      </c>
      <c r="BH161" s="44">
        <f>IF(OR('Service Volumes 3'!BH14="",ISNUMBER('Service Volumes 3'!BH14)),0,1)</f>
        <v>0</v>
      </c>
      <c r="BI161" s="44">
        <f>IF(OR('Service Volumes 3'!BI14="",ISNUMBER('Service Volumes 3'!BI14)),0,1)</f>
        <v>0</v>
      </c>
      <c r="BJ161" s="44">
        <f>IF(OR('Service Volumes 3'!BJ14="",ISNUMBER('Service Volumes 3'!BJ14)),0,1)</f>
        <v>0</v>
      </c>
      <c r="BK161" s="44">
        <f>IF(OR('Service Volumes 3'!BK14="",ISNUMBER('Service Volumes 3'!BK14)),0,1)</f>
        <v>0</v>
      </c>
      <c r="BL161" s="44">
        <f>IF(OR('Service Volumes 3'!BL14="",ISNUMBER('Service Volumes 3'!BL14)),0,1)</f>
        <v>0</v>
      </c>
      <c r="BM161" s="44">
        <f>IF(OR('Service Volumes 3'!BM14="",ISNUMBER('Service Volumes 3'!BM14)),0,1)</f>
        <v>0</v>
      </c>
      <c r="BN161" s="44">
        <f>IF(OR('Service Volumes 3'!BN14="",ISNUMBER('Service Volumes 3'!BN14)),0,1)</f>
        <v>0</v>
      </c>
      <c r="BO161" s="44">
        <f>IF(OR('Service Volumes 3'!BO14="",ISNUMBER('Service Volumes 3'!BO14)),0,1)</f>
        <v>0</v>
      </c>
      <c r="BP161" s="44">
        <f>IF(OR('Service Volumes 3'!BP14="",ISNUMBER('Service Volumes 3'!BP14)),0,1)</f>
        <v>0</v>
      </c>
      <c r="BQ161" s="44">
        <f>IF(OR('Service Volumes 3'!BQ14="",ISNUMBER('Service Volumes 3'!BQ14)),0,1)</f>
        <v>0</v>
      </c>
      <c r="BR161" s="44">
        <f>IF(OR('Service Volumes 3'!BR14="",ISNUMBER('Service Volumes 3'!BR14)),0,1)</f>
        <v>0</v>
      </c>
      <c r="BS161" s="44">
        <f>IF(OR('Service Volumes 3'!BS14="",ISNUMBER('Service Volumes 3'!BS14)),0,1)</f>
        <v>0</v>
      </c>
      <c r="BT161" s="44">
        <f>IF(OR('Service Volumes 3'!BT14="",ISNUMBER('Service Volumes 3'!BT14)),0,1)</f>
        <v>0</v>
      </c>
      <c r="BU161" s="44">
        <f>IF(OR('Service Volumes 3'!BU14="",ISNUMBER('Service Volumes 3'!BU14)),0,1)</f>
        <v>0</v>
      </c>
      <c r="BV161" s="44">
        <f>IF(OR('Service Volumes 3'!BV14="",ISNUMBER('Service Volumes 3'!BV14)),0,1)</f>
        <v>0</v>
      </c>
      <c r="BW161" s="44">
        <f>IF(OR('Service Volumes 3'!BW14="",ISNUMBER('Service Volumes 3'!BW14)),0,1)</f>
        <v>0</v>
      </c>
      <c r="BX161" s="44">
        <f>IF(OR('Service Volumes 3'!BX14="",ISNUMBER('Service Volumes 3'!BX14)),0,1)</f>
        <v>0</v>
      </c>
      <c r="BY161" s="44">
        <f>IF(OR('Service Volumes 3'!BY14="",ISNUMBER('Service Volumes 3'!BY14)),0,1)</f>
        <v>0</v>
      </c>
      <c r="BZ161" s="44">
        <f>IF(OR('Service Volumes 3'!BZ14="",ISNUMBER('Service Volumes 3'!BZ14)),0,1)</f>
        <v>0</v>
      </c>
      <c r="CA161" s="44">
        <f>IF(OR('Service Volumes 3'!CA14="",ISNUMBER('Service Volumes 3'!CA14)),0,1)</f>
        <v>0</v>
      </c>
      <c r="CB161" s="44">
        <f>IF(OR('Service Volumes 3'!CB14="",ISNUMBER('Service Volumes 3'!CB14)),0,1)</f>
        <v>0</v>
      </c>
      <c r="CC161" s="44">
        <f>IF(OR('Service Volumes 3'!CC14="",ISNUMBER('Service Volumes 3'!CC14)),0,1)</f>
        <v>0</v>
      </c>
      <c r="CD161" s="44">
        <f>IF(OR('Service Volumes 3'!CD14="",ISNUMBER('Service Volumes 3'!CD14)),0,1)</f>
        <v>0</v>
      </c>
      <c r="CE161" s="44">
        <f>IF(OR('Service Volumes 3'!CE14="",ISNUMBER('Service Volumes 3'!CE14)),0,1)</f>
        <v>0</v>
      </c>
      <c r="CF161" s="44">
        <f>IF(OR('Service Volumes 3'!CF14="",ISNUMBER('Service Volumes 3'!CF14)),0,1)</f>
        <v>0</v>
      </c>
      <c r="CG161" s="44">
        <f>IF(OR('Service Volumes 3'!CG14="",ISNUMBER('Service Volumes 3'!CG14)),0,1)</f>
        <v>0</v>
      </c>
      <c r="CH161" s="44">
        <f>IF(OR('Service Volumes 3'!CH14="",ISNUMBER('Service Volumes 3'!CH14)),0,1)</f>
        <v>0</v>
      </c>
      <c r="CI161" s="44">
        <f>IF(OR('Service Volumes 3'!CI14="",ISNUMBER('Service Volumes 3'!CI14)),0,1)</f>
        <v>0</v>
      </c>
      <c r="CJ161" s="44">
        <f>IF(OR('Service Volumes 3'!CJ14="",ISNUMBER('Service Volumes 3'!CJ14)),0,1)</f>
        <v>0</v>
      </c>
      <c r="CK161" s="44">
        <f>IF(OR('Service Volumes 3'!CK14="",ISNUMBER('Service Volumes 3'!CK14)),0,1)</f>
        <v>0</v>
      </c>
      <c r="CL161" s="44">
        <f>IF(OR('Service Volumes 3'!CL14="",ISNUMBER('Service Volumes 3'!CL14)),0,1)</f>
        <v>0</v>
      </c>
      <c r="CM161" s="44">
        <f>IF(OR('Service Volumes 3'!CM14="",ISNUMBER('Service Volumes 3'!CM14)),0,1)</f>
        <v>0</v>
      </c>
      <c r="CN161" s="44">
        <f>IF(OR('Service Volumes 3'!CN14="",ISNUMBER('Service Volumes 3'!CN14)),0,1)</f>
        <v>0</v>
      </c>
      <c r="CO161" s="44">
        <f>IF(OR('Service Volumes 3'!CO14="",ISNUMBER('Service Volumes 3'!CO14)),0,1)</f>
        <v>0</v>
      </c>
      <c r="CP161" s="44">
        <f>IF(OR('Service Volumes 3'!CP14="",ISNUMBER('Service Volumes 3'!CP14)),0,1)</f>
        <v>0</v>
      </c>
      <c r="CQ161" s="44">
        <f>IF(OR('Service Volumes 3'!CQ14="",ISNUMBER('Service Volumes 3'!CQ14)),0,1)</f>
        <v>0</v>
      </c>
      <c r="CR161" s="44">
        <f>IF(OR('Service Volumes 3'!CR14="",ISNUMBER('Service Volumes 3'!CR14)),0,1)</f>
        <v>0</v>
      </c>
      <c r="CS161" s="44">
        <f>IF(OR('Service Volumes 3'!CS14="",ISNUMBER('Service Volumes 3'!CS14)),0,1)</f>
        <v>0</v>
      </c>
      <c r="CT161" s="44">
        <f>IF(OR('Service Volumes 3'!CT14="",ISNUMBER('Service Volumes 3'!CT14)),0,1)</f>
        <v>0</v>
      </c>
      <c r="CU161" s="44">
        <f>IF(OR('Service Volumes 3'!CU14="",ISNUMBER('Service Volumes 3'!CU14)),0,1)</f>
        <v>0</v>
      </c>
      <c r="CV161" s="44">
        <f>IF(OR('Service Volumes 3'!CV14="",ISNUMBER('Service Volumes 3'!CV14)),0,1)</f>
        <v>0</v>
      </c>
      <c r="CW161" s="44">
        <f>IF(OR('Service Volumes 3'!CW14="",ISNUMBER('Service Volumes 3'!CW14)),0,1)</f>
        <v>0</v>
      </c>
      <c r="CX161" s="44">
        <f>IF(OR('Service Volumes 3'!CX14="",ISNUMBER('Service Volumes 3'!CX14)),0,1)</f>
        <v>0</v>
      </c>
      <c r="CY161" s="44">
        <f>IF(OR('Service Volumes 3'!CY14="",ISNUMBER('Service Volumes 3'!CY14)),0,1)</f>
        <v>0</v>
      </c>
      <c r="CZ161" s="44">
        <f>IF(OR('Service Volumes 3'!CZ14="",ISNUMBER('Service Volumes 3'!CZ14)),0,1)</f>
        <v>0</v>
      </c>
      <c r="DA161" s="44">
        <f>IF(OR('Service Volumes 3'!DA14="",ISNUMBER('Service Volumes 3'!DA14)),0,1)</f>
        <v>0</v>
      </c>
      <c r="DB161" s="44">
        <f>IF(OR('Service Volumes 3'!DB14="",ISNUMBER('Service Volumes 3'!DB14)),0,1)</f>
        <v>0</v>
      </c>
      <c r="DC161" s="44">
        <f>IF(OR('Service Volumes 3'!DC14="",ISNUMBER('Service Volumes 3'!DC14)),0,1)</f>
        <v>0</v>
      </c>
      <c r="DD161" s="44">
        <f>IF(OR('Service Volumes 3'!DD14="",ISNUMBER('Service Volumes 3'!DD14)),0,1)</f>
        <v>0</v>
      </c>
      <c r="DE161" s="44">
        <f>IF(OR('Service Volumes 3'!DE14="",ISNUMBER('Service Volumes 3'!DE14)),0,1)</f>
        <v>0</v>
      </c>
      <c r="DF161" s="44">
        <f>IF(OR('Service Volumes 3'!DF14="",ISNUMBER('Service Volumes 3'!DF14)),0,1)</f>
        <v>0</v>
      </c>
      <c r="DG161" s="44">
        <f>IF(OR('Service Volumes 3'!DG14="",ISNUMBER('Service Volumes 3'!DG14)),0,1)</f>
        <v>0</v>
      </c>
      <c r="DH161" s="44">
        <f>IF(OR('Service Volumes 3'!DH14="",ISNUMBER('Service Volumes 3'!DH14)),0,1)</f>
        <v>0</v>
      </c>
      <c r="DI161" s="44">
        <f>IF(OR('Service Volumes 3'!DI14="",ISNUMBER('Service Volumes 3'!DI14)),0,1)</f>
        <v>0</v>
      </c>
      <c r="DJ161" s="44">
        <f>IF(OR('Service Volumes 3'!DJ14="",ISNUMBER('Service Volumes 3'!DJ14)),0,1)</f>
        <v>0</v>
      </c>
      <c r="DK161" s="44">
        <f>IF(OR('Service Volumes 3'!DK14="",ISNUMBER('Service Volumes 3'!DK14)),0,1)</f>
        <v>0</v>
      </c>
      <c r="DL161" s="44">
        <f>IF(OR('Service Volumes 3'!DL14="",ISNUMBER('Service Volumes 3'!DL14)),0,1)</f>
        <v>0</v>
      </c>
      <c r="DM161" s="44">
        <f>IF(OR('Service Volumes 3'!DM14="",ISNUMBER('Service Volumes 3'!DM14)),0,1)</f>
        <v>0</v>
      </c>
      <c r="DN161" s="44">
        <f>IF(OR('Service Volumes 3'!DN14="",ISNUMBER('Service Volumes 3'!DN14)),0,1)</f>
        <v>0</v>
      </c>
      <c r="DO161" s="44">
        <f>IF(OR('Service Volumes 3'!DO14="",ISNUMBER('Service Volumes 3'!DO14)),0,1)</f>
        <v>0</v>
      </c>
      <c r="DP161" s="44">
        <f>IF(OR('Service Volumes 3'!DP14="",ISNUMBER('Service Volumes 3'!DP14)),0,1)</f>
        <v>0</v>
      </c>
      <c r="DQ161" s="44">
        <f>IF(OR('Service Volumes 3'!DQ14="",ISNUMBER('Service Volumes 3'!DQ14)),0,1)</f>
        <v>0</v>
      </c>
      <c r="DR161" s="44">
        <f>IF(OR('Service Volumes 3'!DR14="",ISNUMBER('Service Volumes 3'!DR14)),0,1)</f>
        <v>0</v>
      </c>
      <c r="DS161" s="44">
        <f>IF(OR('Service Volumes 3'!DS14="",ISNUMBER('Service Volumes 3'!DS14)),0,1)</f>
        <v>0</v>
      </c>
      <c r="DT161" s="44">
        <f>IF(OR('Service Volumes 3'!DT14="",ISNUMBER('Service Volumes 3'!DT14)),0,1)</f>
        <v>0</v>
      </c>
      <c r="DU161" s="44">
        <f>IF(OR('Service Volumes 3'!DU14="",ISNUMBER('Service Volumes 3'!DU14)),0,1)</f>
        <v>0</v>
      </c>
      <c r="DV161" s="44">
        <f>IF(OR('Service Volumes 3'!DV14="",ISNUMBER('Service Volumes 3'!DV14)),0,1)</f>
        <v>0</v>
      </c>
      <c r="DW161" s="44">
        <f>IF(OR('Service Volumes 3'!DW14="",ISNUMBER('Service Volumes 3'!DW14)),0,1)</f>
        <v>0</v>
      </c>
      <c r="DX161" s="44">
        <f>IF(OR('Service Volumes 3'!DX14="",ISNUMBER('Service Volumes 3'!DX14)),0,1)</f>
        <v>0</v>
      </c>
      <c r="DY161" s="44">
        <f>IF(OR('Service Volumes 3'!DY14="",ISNUMBER('Service Volumes 3'!DY14)),0,1)</f>
        <v>0</v>
      </c>
      <c r="DZ161" s="44">
        <f>IF(OR('Service Volumes 3'!DZ14="",ISNUMBER('Service Volumes 3'!DZ14)),0,1)</f>
        <v>0</v>
      </c>
      <c r="EA161" s="44">
        <f>IF(OR('Service Volumes 3'!EA14="",ISNUMBER('Service Volumes 3'!EA14)),0,1)</f>
        <v>0</v>
      </c>
      <c r="EB161" s="44">
        <f>IF(OR('Service Volumes 3'!EB14="",ISNUMBER('Service Volumes 3'!EB14)),0,1)</f>
        <v>0</v>
      </c>
      <c r="EC161" s="44">
        <f>IF(OR('Service Volumes 3'!EC14="",ISNUMBER('Service Volumes 3'!EC14)),0,1)</f>
        <v>0</v>
      </c>
      <c r="ED161" s="44">
        <f>IF(OR('Service Volumes 3'!ED14="",ISNUMBER('Service Volumes 3'!ED14)),0,1)</f>
        <v>0</v>
      </c>
      <c r="EE161" s="44">
        <f>IF(OR('Service Volumes 3'!EE14="",ISNUMBER('Service Volumes 3'!EE14)),0,1)</f>
        <v>0</v>
      </c>
      <c r="EF161" s="44">
        <f>IF(OR('Service Volumes 3'!EF14="",ISNUMBER('Service Volumes 3'!EF14)),0,1)</f>
        <v>0</v>
      </c>
      <c r="EG161" s="44">
        <f>IF(OR('Service Volumes 3'!EG14="",ISNUMBER('Service Volumes 3'!EG14)),0,1)</f>
        <v>0</v>
      </c>
      <c r="EH161" s="44">
        <f>IF(OR('Service Volumes 3'!EH14="",ISNUMBER('Service Volumes 3'!EH14)),0,1)</f>
        <v>0</v>
      </c>
      <c r="EI161" s="44">
        <f>IF(OR('Service Volumes 3'!EI14="",ISNUMBER('Service Volumes 3'!EI14)),0,1)</f>
        <v>0</v>
      </c>
      <c r="EJ161" s="44">
        <f>IF(OR('Service Volumes 3'!EJ14="",ISNUMBER('Service Volumes 3'!EJ14)),0,1)</f>
        <v>0</v>
      </c>
      <c r="EK161" s="44">
        <f>IF(OR('Service Volumes 3'!EK14="",ISNUMBER('Service Volumes 3'!EK14)),0,1)</f>
        <v>0</v>
      </c>
      <c r="EL161" s="44">
        <f>IF(OR('Service Volumes 3'!EL14="",ISNUMBER('Service Volumes 3'!EL14)),0,1)</f>
        <v>0</v>
      </c>
      <c r="EM161" s="44">
        <f>IF(OR('Service Volumes 3'!EM14="",ISNUMBER('Service Volumes 3'!EM14)),0,1)</f>
        <v>0</v>
      </c>
      <c r="EN161" s="44">
        <f>IF(OR('Service Volumes 3'!EN14="",ISNUMBER('Service Volumes 3'!EN14)),0,1)</f>
        <v>0</v>
      </c>
      <c r="EO161" s="44">
        <f>IF(OR('Service Volumes 3'!EO14="",ISNUMBER('Service Volumes 3'!EO14)),0,1)</f>
        <v>0</v>
      </c>
      <c r="EP161" s="44">
        <f>IF(OR('Service Volumes 3'!EP14="",ISNUMBER('Service Volumes 3'!EP14)),0,1)</f>
        <v>0</v>
      </c>
      <c r="EQ161" s="44">
        <f>IF(OR('Service Volumes 3'!EQ14="",ISNUMBER('Service Volumes 3'!EQ14)),0,1)</f>
        <v>0</v>
      </c>
      <c r="ER161" s="44">
        <f>IF(OR('Service Volumes 3'!ER14="",ISNUMBER('Service Volumes 3'!ER14)),0,1)</f>
        <v>0</v>
      </c>
      <c r="ES161" s="44">
        <f>IF(OR('Service Volumes 3'!ES14="",ISNUMBER('Service Volumes 3'!ES14)),0,1)</f>
        <v>0</v>
      </c>
      <c r="ET161" s="44">
        <f>IF(OR('Service Volumes 3'!ET14="",ISNUMBER('Service Volumes 3'!ET14)),0,1)</f>
        <v>0</v>
      </c>
      <c r="EU161" s="44">
        <f>IF(OR('Service Volumes 3'!EU14="",ISNUMBER('Service Volumes 3'!EU14)),0,1)</f>
        <v>0</v>
      </c>
      <c r="EV161" s="44">
        <f>IF(OR('Service Volumes 3'!EV14="",ISNUMBER('Service Volumes 3'!EV14)),0,1)</f>
        <v>0</v>
      </c>
      <c r="EW161" s="44">
        <f>IF(OR('Service Volumes 3'!EW14="",ISNUMBER('Service Volumes 3'!EW14)),0,1)</f>
        <v>0</v>
      </c>
      <c r="EX161" s="44">
        <f>IF(OR('Service Volumes 3'!EX14="",ISNUMBER('Service Volumes 3'!EX14)),0,1)</f>
        <v>0</v>
      </c>
      <c r="EY161" s="44">
        <f>IF(OR('Service Volumes 3'!EY14="",ISNUMBER('Service Volumes 3'!EY14)),0,1)</f>
        <v>0</v>
      </c>
      <c r="EZ161" s="44">
        <f>IF(OR('Service Volumes 3'!EZ14="",ISNUMBER('Service Volumes 3'!EZ14)),0,1)</f>
        <v>0</v>
      </c>
      <c r="FA161" s="44">
        <f>IF(OR('Service Volumes 3'!FA14="",ISNUMBER('Service Volumes 3'!FA14)),0,1)</f>
        <v>0</v>
      </c>
      <c r="FB161" s="44">
        <f>IF(OR('Service Volumes 3'!FB14="",ISNUMBER('Service Volumes 3'!FB14)),0,1)</f>
        <v>0</v>
      </c>
      <c r="FC161" s="44">
        <f>IF(OR('Service Volumes 3'!FC14="",ISNUMBER('Service Volumes 3'!FC14)),0,1)</f>
        <v>0</v>
      </c>
      <c r="FD161" s="44">
        <f>IF(OR('Service Volumes 3'!FD14="",ISNUMBER('Service Volumes 3'!FD14)),0,1)</f>
        <v>0</v>
      </c>
      <c r="FE161" s="44">
        <f>IF(OR('Service Volumes 3'!FE14="",ISNUMBER('Service Volumes 3'!FE14)),0,1)</f>
        <v>0</v>
      </c>
      <c r="FF161" s="44">
        <f>IF(OR('Service Volumes 3'!FF14="",ISNUMBER('Service Volumes 3'!FF14)),0,1)</f>
        <v>0</v>
      </c>
      <c r="FG161" s="44">
        <f>IF(OR('Service Volumes 3'!FG14="",ISNUMBER('Service Volumes 3'!FG14)),0,1)</f>
        <v>0</v>
      </c>
      <c r="FH161" s="44">
        <f>IF(OR('Service Volumes 3'!FH14="",ISNUMBER('Service Volumes 3'!FH14)),0,1)</f>
        <v>0</v>
      </c>
      <c r="FI161" s="44">
        <f>IF(OR('Service Volumes 3'!FI14="",ISNUMBER('Service Volumes 3'!FI14)),0,1)</f>
        <v>0</v>
      </c>
      <c r="FJ161" s="44">
        <f>IF(OR('Service Volumes 3'!FJ14="",ISNUMBER('Service Volumes 3'!FJ14)),0,1)</f>
        <v>0</v>
      </c>
      <c r="FK161" s="44">
        <f>IF(OR('Service Volumes 3'!FK14="",ISNUMBER('Service Volumes 3'!FK14)),0,1)</f>
        <v>0</v>
      </c>
      <c r="FL161" s="44">
        <f>IF(OR('Service Volumes 3'!FL14="",ISNUMBER('Service Volumes 3'!FL14)),0,1)</f>
        <v>0</v>
      </c>
      <c r="FM161" s="44">
        <f>IF(OR('Service Volumes 3'!FM14="",ISNUMBER('Service Volumes 3'!FM14)),0,1)</f>
        <v>0</v>
      </c>
      <c r="FN161" s="44">
        <f>IF(OR('Service Volumes 3'!FN14="",ISNUMBER('Service Volumes 3'!FN14)),0,1)</f>
        <v>0</v>
      </c>
      <c r="FO161" s="44">
        <f>IF(OR('Service Volumes 3'!FO14="",ISNUMBER('Service Volumes 3'!FO14)),0,1)</f>
        <v>0</v>
      </c>
      <c r="FP161" s="44">
        <f>IF(OR('Service Volumes 3'!FP14="",ISNUMBER('Service Volumes 3'!FP14)),0,1)</f>
        <v>0</v>
      </c>
      <c r="FQ161" s="44">
        <f>IF(OR('Service Volumes 3'!FQ14="",ISNUMBER('Service Volumes 3'!FQ14)),0,1)</f>
        <v>0</v>
      </c>
      <c r="FR161" s="44">
        <f>IF(OR('Service Volumes 3'!FR14="",ISNUMBER('Service Volumes 3'!FR14)),0,1)</f>
        <v>0</v>
      </c>
      <c r="FS161" s="44">
        <f>IF(OR('Service Volumes 3'!FS14="",ISNUMBER('Service Volumes 3'!FS14)),0,1)</f>
        <v>0</v>
      </c>
      <c r="FT161" s="44">
        <f>IF(OR('Service Volumes 3'!FT14="",ISNUMBER('Service Volumes 3'!FT14)),0,1)</f>
        <v>0</v>
      </c>
      <c r="FU161" s="44">
        <f>IF(OR('Service Volumes 3'!FU14="",ISNUMBER('Service Volumes 3'!FU14)),0,1)</f>
        <v>0</v>
      </c>
      <c r="FV161" s="44">
        <f>IF(OR('Service Volumes 3'!FV14="",ISNUMBER('Service Volumes 3'!FV14)),0,1)</f>
        <v>0</v>
      </c>
      <c r="FW161" s="44">
        <f>IF(OR('Service Volumes 3'!FW14="",ISNUMBER('Service Volumes 3'!FW14)),0,1)</f>
        <v>0</v>
      </c>
      <c r="FX161" s="44">
        <f>IF(OR('Service Volumes 3'!FX14="",ISNUMBER('Service Volumes 3'!FX14)),0,1)</f>
        <v>0</v>
      </c>
      <c r="FY161" s="44">
        <f>IF(OR('Service Volumes 3'!FY14="",ISNUMBER('Service Volumes 3'!FY14)),0,1)</f>
        <v>0</v>
      </c>
      <c r="FZ161" s="44">
        <f>IF(OR('Service Volumes 3'!FZ14="",ISNUMBER('Service Volumes 3'!FZ14)),0,1)</f>
        <v>0</v>
      </c>
      <c r="GA161" s="44">
        <f>IF(OR('Service Volumes 3'!GA14="",ISNUMBER('Service Volumes 3'!GA14)),0,1)</f>
        <v>0</v>
      </c>
      <c r="GB161" s="44">
        <f>IF(OR('Service Volumes 3'!GB14="",ISNUMBER('Service Volumes 3'!GB14)),0,1)</f>
        <v>0</v>
      </c>
      <c r="GC161" s="44">
        <f>IF(OR('Service Volumes 3'!GC14="",ISNUMBER('Service Volumes 3'!GC14)),0,1)</f>
        <v>0</v>
      </c>
      <c r="GD161" s="44">
        <f>IF(OR('Service Volumes 3'!GD14="",ISNUMBER('Service Volumes 3'!GD14)),0,1)</f>
        <v>0</v>
      </c>
      <c r="GE161" s="44">
        <f>IF(OR('Service Volumes 3'!GE14="",ISNUMBER('Service Volumes 3'!GE14)),0,1)</f>
        <v>0</v>
      </c>
      <c r="GF161" s="44">
        <f>IF(OR('Service Volumes 3'!GF14="",ISNUMBER('Service Volumes 3'!GF14)),0,1)</f>
        <v>0</v>
      </c>
      <c r="GG161" s="44">
        <f>IF(OR('Service Volumes 3'!GG14="",ISNUMBER('Service Volumes 3'!GG14)),0,1)</f>
        <v>0</v>
      </c>
      <c r="GH161" s="44">
        <f>IF(OR('Service Volumes 3'!GH14="",ISNUMBER('Service Volumes 3'!GH14)),0,1)</f>
        <v>0</v>
      </c>
      <c r="GI161" s="44">
        <f>IF(OR('Service Volumes 3'!GI14="",ISNUMBER('Service Volumes 3'!GI14)),0,1)</f>
        <v>0</v>
      </c>
      <c r="GJ161" s="44">
        <f>IF(OR('Service Volumes 3'!GJ14="",ISNUMBER('Service Volumes 3'!GJ14)),0,1)</f>
        <v>0</v>
      </c>
      <c r="GK161" s="44">
        <f>IF(OR('Service Volumes 3'!GK14="",ISNUMBER('Service Volumes 3'!GK14)),0,1)</f>
        <v>0</v>
      </c>
      <c r="GL161" s="44">
        <f>IF(OR('Service Volumes 3'!GL14="",ISNUMBER('Service Volumes 3'!GL14)),0,1)</f>
        <v>0</v>
      </c>
      <c r="GM161" s="44">
        <f>IF(OR('Service Volumes 3'!GM14="",ISNUMBER('Service Volumes 3'!GM14)),0,1)</f>
        <v>0</v>
      </c>
      <c r="GN161" s="44">
        <f>IF(OR('Service Volumes 3'!GN14="",ISNUMBER('Service Volumes 3'!GN14)),0,1)</f>
        <v>0</v>
      </c>
      <c r="GO161" s="44">
        <f>IF(OR('Service Volumes 3'!GO14="",ISNUMBER('Service Volumes 3'!GO14)),0,1)</f>
        <v>0</v>
      </c>
      <c r="GP161" s="44">
        <f>IF(OR('Service Volumes 3'!GP14="",ISNUMBER('Service Volumes 3'!GP14)),0,1)</f>
        <v>0</v>
      </c>
      <c r="GQ161" s="44">
        <f>IF(OR('Service Volumes 3'!GQ14="",ISNUMBER('Service Volumes 3'!GQ14)),0,1)</f>
        <v>0</v>
      </c>
      <c r="GR161" s="44">
        <f>IF(OR('Service Volumes 3'!GR14="",ISNUMBER('Service Volumes 3'!GR14)),0,1)</f>
        <v>0</v>
      </c>
      <c r="GS161" s="44">
        <f>IF(OR('Service Volumes 3'!GS14="",ISNUMBER('Service Volumes 3'!GS14)),0,1)</f>
        <v>0</v>
      </c>
      <c r="GT161" s="44">
        <f>IF(OR('Service Volumes 3'!GT14="",ISNUMBER('Service Volumes 3'!GT14)),0,1)</f>
        <v>0</v>
      </c>
      <c r="GU161" s="44">
        <f>IF(OR('Service Volumes 3'!GU14="",ISNUMBER('Service Volumes 3'!GU14)),0,1)</f>
        <v>0</v>
      </c>
      <c r="GV161" s="44">
        <f>IF(OR('Service Volumes 3'!GV14="",ISNUMBER('Service Volumes 3'!GV14)),0,1)</f>
        <v>0</v>
      </c>
      <c r="GW161" s="44">
        <f>IF(OR('Service Volumes 3'!GW14="",ISNUMBER('Service Volumes 3'!GW14)),0,1)</f>
        <v>0</v>
      </c>
      <c r="GX161" s="44">
        <f>IF(OR('Service Volumes 3'!GX14="",ISNUMBER('Service Volumes 3'!GX14)),0,1)</f>
        <v>0</v>
      </c>
      <c r="GY161" s="44">
        <f>IF(OR('Service Volumes 3'!GY14="",ISNUMBER('Service Volumes 3'!GY14)),0,1)</f>
        <v>0</v>
      </c>
      <c r="GZ161" s="44">
        <f>IF(OR('Service Volumes 3'!GZ14="",ISNUMBER('Service Volumes 3'!GZ14)),0,1)</f>
        <v>0</v>
      </c>
      <c r="HA161" s="44">
        <f>IF(OR('Service Volumes 3'!HA14="",ISNUMBER('Service Volumes 3'!HA14)),0,1)</f>
        <v>0</v>
      </c>
      <c r="HB161" s="44">
        <f>IF(OR('Service Volumes 3'!HB14="",ISNUMBER('Service Volumes 3'!HB14)),0,1)</f>
        <v>0</v>
      </c>
      <c r="HC161" s="44">
        <f>IF(OR('Service Volumes 3'!HC14="",ISNUMBER('Service Volumes 3'!HC14)),0,1)</f>
        <v>0</v>
      </c>
      <c r="HD161" s="44">
        <f>IF(OR('Service Volumes 3'!HD14="",ISNUMBER('Service Volumes 3'!HD14)),0,1)</f>
        <v>0</v>
      </c>
      <c r="HE161" s="44">
        <f>IF(OR('Service Volumes 3'!HE14="",ISNUMBER('Service Volumes 3'!HE14)),0,1)</f>
        <v>0</v>
      </c>
      <c r="HF161" s="44">
        <f>IF(OR('Service Volumes 3'!HF14="",ISNUMBER('Service Volumes 3'!HF14)),0,1)</f>
        <v>0</v>
      </c>
      <c r="HG161" s="44">
        <f>IF(OR('Service Volumes 3'!HG14="",ISNUMBER('Service Volumes 3'!HG14)),0,1)</f>
        <v>0</v>
      </c>
      <c r="HH161" s="44">
        <f>IF(OR('Service Volumes 3'!HH14="",ISNUMBER('Service Volumes 3'!HH14)),0,1)</f>
        <v>0</v>
      </c>
      <c r="HI161" s="44">
        <f>IF(OR('Service Volumes 3'!HI14="",ISNUMBER('Service Volumes 3'!HI14)),0,1)</f>
        <v>0</v>
      </c>
      <c r="HJ161" s="44">
        <f>IF(OR('Service Volumes 3'!HJ14="",ISNUMBER('Service Volumes 3'!HJ14)),0,1)</f>
        <v>0</v>
      </c>
      <c r="HK161" s="44">
        <f>IF(OR('Service Volumes 3'!HK14="",ISNUMBER('Service Volumes 3'!HK14)),0,1)</f>
        <v>0</v>
      </c>
      <c r="HL161" s="44">
        <f>IF(OR('Service Volumes 3'!HL14="",ISNUMBER('Service Volumes 3'!HL14)),0,1)</f>
        <v>0</v>
      </c>
      <c r="HM161" s="44">
        <f>IF(OR('Service Volumes 3'!HM14="",ISNUMBER('Service Volumes 3'!HM14)),0,1)</f>
        <v>0</v>
      </c>
      <c r="HN161" s="44">
        <f>IF(OR('Service Volumes 3'!HN14="",ISNUMBER('Service Volumes 3'!HN14)),0,1)</f>
        <v>0</v>
      </c>
      <c r="HO161" s="44">
        <f>IF(OR('Service Volumes 3'!HO14="",ISNUMBER('Service Volumes 3'!HO14)),0,1)</f>
        <v>0</v>
      </c>
      <c r="HP161" s="44">
        <f>IF(OR('Service Volumes 3'!HP14="",ISNUMBER('Service Volumes 3'!HP14)),0,1)</f>
        <v>0</v>
      </c>
      <c r="HQ161" s="44">
        <f>IF(OR('Service Volumes 3'!HQ14="",ISNUMBER('Service Volumes 3'!HQ14)),0,1)</f>
        <v>0</v>
      </c>
      <c r="HR161" s="44">
        <f>IF(OR('Service Volumes 3'!HR14="",ISNUMBER('Service Volumes 3'!HR14)),0,1)</f>
        <v>0</v>
      </c>
      <c r="HS161" s="44">
        <f>IF(OR('Service Volumes 3'!HS14="",ISNUMBER('Service Volumes 3'!HS14)),0,1)</f>
        <v>0</v>
      </c>
      <c r="HT161" s="44">
        <f>IF(OR('Service Volumes 3'!HT14="",ISNUMBER('Service Volumes 3'!HT14)),0,1)</f>
        <v>0</v>
      </c>
      <c r="HU161" s="44">
        <f>IF(OR('Service Volumes 3'!HU14="",ISNUMBER('Service Volumes 3'!HU14)),0,1)</f>
        <v>0</v>
      </c>
      <c r="HV161" s="44">
        <f>IF(OR('Service Volumes 3'!HV14="",ISNUMBER('Service Volumes 3'!HV14)),0,1)</f>
        <v>0</v>
      </c>
      <c r="HW161" s="44">
        <f>IF(OR('Service Volumes 3'!HW14="",ISNUMBER('Service Volumes 3'!HW14)),0,1)</f>
        <v>0</v>
      </c>
      <c r="HX161" s="44">
        <f>IF(OR('Service Volumes 3'!HX14="",ISNUMBER('Service Volumes 3'!HX14)),0,1)</f>
        <v>0</v>
      </c>
      <c r="HY161" s="44">
        <f>IF(OR('Service Volumes 3'!HY14="",ISNUMBER('Service Volumes 3'!HY14)),0,1)</f>
        <v>0</v>
      </c>
      <c r="HZ161" s="44">
        <f>IF(OR('Service Volumes 3'!HZ14="",ISNUMBER('Service Volumes 3'!HZ14)),0,1)</f>
        <v>0</v>
      </c>
      <c r="IA161" s="44">
        <f>IF(OR('Service Volumes 3'!IA14="",ISNUMBER('Service Volumes 3'!IA14)),0,1)</f>
        <v>0</v>
      </c>
      <c r="IB161" s="44">
        <f>IF(OR('Service Volumes 3'!IB14="",ISNUMBER('Service Volumes 3'!IB14)),0,1)</f>
        <v>0</v>
      </c>
      <c r="IC161" s="44">
        <f>IF(OR('Service Volumes 3'!IC14="",ISNUMBER('Service Volumes 3'!IC14)),0,1)</f>
        <v>0</v>
      </c>
      <c r="ID161" s="44">
        <f>IF(OR('Service Volumes 3'!ID14="",ISNUMBER('Service Volumes 3'!ID14)),0,1)</f>
        <v>0</v>
      </c>
      <c r="IE161" s="44">
        <f>IF(OR('Service Volumes 3'!IE14="",ISNUMBER('Service Volumes 3'!IE14)),0,1)</f>
        <v>0</v>
      </c>
      <c r="IF161" s="44">
        <f>IF(OR('Service Volumes 3'!IF14="",ISNUMBER('Service Volumes 3'!IF14)),0,1)</f>
        <v>0</v>
      </c>
      <c r="IG161" s="44">
        <f>IF(OR('Service Volumes 3'!IG14="",ISNUMBER('Service Volumes 3'!IG14)),0,1)</f>
        <v>0</v>
      </c>
      <c r="IH161" s="44">
        <f>IF(OR('Service Volumes 3'!IH14="",ISNUMBER('Service Volumes 3'!IH14)),0,1)</f>
        <v>0</v>
      </c>
      <c r="II161" s="44">
        <f>IF(OR('Service Volumes 3'!II14="",ISNUMBER('Service Volumes 3'!II14)),0,1)</f>
        <v>0</v>
      </c>
      <c r="IJ161" s="44">
        <f>IF(OR('Service Volumes 3'!IJ14="",ISNUMBER('Service Volumes 3'!IJ14)),0,1)</f>
        <v>0</v>
      </c>
      <c r="IK161" s="44">
        <f>IF(OR('Service Volumes 3'!IK14="",ISNUMBER('Service Volumes 3'!IK14)),0,1)</f>
        <v>0</v>
      </c>
      <c r="IL161" s="44">
        <f>IF(OR('Service Volumes 3'!IL14="",ISNUMBER('Service Volumes 3'!IL14)),0,1)</f>
        <v>0</v>
      </c>
      <c r="IM161" s="44">
        <f>IF(OR('Service Volumes 3'!IM14="",ISNUMBER('Service Volumes 3'!IM14)),0,1)</f>
        <v>0</v>
      </c>
      <c r="IN161" s="44">
        <f>IF(OR('Service Volumes 3'!IN14="",ISNUMBER('Service Volumes 3'!IN14)),0,1)</f>
        <v>0</v>
      </c>
      <c r="IO161" s="44">
        <f>IF(OR('Service Volumes 3'!IO14="",ISNUMBER('Service Volumes 3'!IO14)),0,1)</f>
        <v>0</v>
      </c>
      <c r="IP161" s="44">
        <f>IF(OR('Service Volumes 3'!IP14="",ISNUMBER('Service Volumes 3'!IP14)),0,1)</f>
        <v>0</v>
      </c>
      <c r="IQ161" s="44">
        <f>IF(OR('Service Volumes 3'!IQ14="",ISNUMBER('Service Volumes 3'!IQ14)),0,1)</f>
        <v>0</v>
      </c>
      <c r="IR161" s="44">
        <f>IF(OR('Service Volumes 3'!IR14="",ISNUMBER('Service Volumes 3'!IR14)),0,1)</f>
        <v>0</v>
      </c>
      <c r="IS161" s="44">
        <f>IF(OR('Service Volumes 3'!IS14="",ISNUMBER('Service Volumes 3'!IS14)),0,1)</f>
        <v>0</v>
      </c>
      <c r="IT161" s="44">
        <f>IF(OR('Service Volumes 3'!IT14="",ISNUMBER('Service Volumes 3'!IT14)),0,1)</f>
        <v>0</v>
      </c>
      <c r="IU161" s="44">
        <f>IF(OR('Service Volumes 3'!IU14="",ISNUMBER('Service Volumes 3'!IU14)),0,1)</f>
        <v>0</v>
      </c>
      <c r="IV161" s="44">
        <f>IF(OR('Service Volumes 3'!IV14="",ISNUMBER('Service Volumes 3'!IV14)),0,1)</f>
        <v>0</v>
      </c>
      <c r="IW161" s="44">
        <f>IF(OR('Service Volumes 3'!IW14="",ISNUMBER('Service Volumes 3'!IW14)),0,1)</f>
        <v>0</v>
      </c>
      <c r="IX161" s="44">
        <f>IF(OR('Service Volumes 3'!IX14="",ISNUMBER('Service Volumes 3'!IX14)),0,1)</f>
        <v>0</v>
      </c>
      <c r="IY161" s="44">
        <f>IF(OR('Service Volumes 3'!IY14="",ISNUMBER('Service Volumes 3'!IY14)),0,1)</f>
        <v>0</v>
      </c>
      <c r="IZ161" s="44">
        <f>IF(OR('Service Volumes 3'!IZ14="",ISNUMBER('Service Volumes 3'!IZ14)),0,1)</f>
        <v>0</v>
      </c>
      <c r="JA161" s="44">
        <f>IF(OR('Service Volumes 3'!JA14="",ISNUMBER('Service Volumes 3'!JA14)),0,1)</f>
        <v>0</v>
      </c>
      <c r="JB161" s="44">
        <f>IF(OR('Service Volumes 3'!JB14="",ISNUMBER('Service Volumes 3'!JB14)),0,1)</f>
        <v>0</v>
      </c>
      <c r="JC161" s="44">
        <f>IF(OR('Service Volumes 3'!JC14="",ISNUMBER('Service Volumes 3'!JC14)),0,1)</f>
        <v>0</v>
      </c>
      <c r="JD161" s="44">
        <f>IF(OR('Service Volumes 3'!JD14="",ISNUMBER('Service Volumes 3'!JD14)),0,1)</f>
        <v>0</v>
      </c>
      <c r="JE161" s="44">
        <f>IF(OR('Service Volumes 3'!JE14="",ISNUMBER('Service Volumes 3'!JE14)),0,1)</f>
        <v>0</v>
      </c>
      <c r="JF161" s="44">
        <f>IF(OR('Service Volumes 3'!JF14="",ISNUMBER('Service Volumes 3'!JF14)),0,1)</f>
        <v>0</v>
      </c>
      <c r="JG161" s="44">
        <f>IF(OR('Service Volumes 3'!JG14="",ISNUMBER('Service Volumes 3'!JG14)),0,1)</f>
        <v>0</v>
      </c>
      <c r="JH161" s="44">
        <f>IF(OR('Service Volumes 3'!JH14="",ISNUMBER('Service Volumes 3'!JH14)),0,1)</f>
        <v>0</v>
      </c>
      <c r="JI161" s="44">
        <f>IF(OR('Service Volumes 3'!JI14="",ISNUMBER('Service Volumes 3'!JI14)),0,1)</f>
        <v>0</v>
      </c>
      <c r="JJ161" s="44">
        <f>IF(OR('Service Volumes 3'!JJ14="",ISNUMBER('Service Volumes 3'!JJ14)),0,1)</f>
        <v>0</v>
      </c>
      <c r="JK161" s="44">
        <f>IF(OR('Service Volumes 3'!JK14="",ISNUMBER('Service Volumes 3'!JK14)),0,1)</f>
        <v>0</v>
      </c>
      <c r="JL161" s="44">
        <f>IF(OR('Service Volumes 3'!JL14="",ISNUMBER('Service Volumes 3'!JL14)),0,1)</f>
        <v>0</v>
      </c>
      <c r="JM161" s="44">
        <f>IF(OR('Service Volumes 3'!JM14="",ISNUMBER('Service Volumes 3'!JM14)),0,1)</f>
        <v>0</v>
      </c>
      <c r="JN161" s="44">
        <f>IF(OR('Service Volumes 3'!JN14="",ISNUMBER('Service Volumes 3'!JN14)),0,1)</f>
        <v>0</v>
      </c>
      <c r="JO161" s="44">
        <f>IF(OR('Service Volumes 3'!JO14="",ISNUMBER('Service Volumes 3'!JO14)),0,1)</f>
        <v>0</v>
      </c>
      <c r="JP161" s="44">
        <f>IF(OR('Service Volumes 3'!JP14="",ISNUMBER('Service Volumes 3'!JP14)),0,1)</f>
        <v>0</v>
      </c>
      <c r="JQ161" s="44">
        <f>IF(OR('Service Volumes 3'!JQ14="",ISNUMBER('Service Volumes 3'!JQ14)),0,1)</f>
        <v>0</v>
      </c>
      <c r="JR161" s="44">
        <f>IF(OR('Service Volumes 3'!JR14="",ISNUMBER('Service Volumes 3'!JR14)),0,1)</f>
        <v>0</v>
      </c>
      <c r="JS161" s="44">
        <f>IF(OR('Service Volumes 3'!JS14="",ISNUMBER('Service Volumes 3'!JS14)),0,1)</f>
        <v>0</v>
      </c>
      <c r="JT161" s="44">
        <f>IF(OR('Service Volumes 3'!JT14="",ISNUMBER('Service Volumes 3'!JT14)),0,1)</f>
        <v>0</v>
      </c>
      <c r="JU161" s="44">
        <f>IF(OR('Service Volumes 3'!JU14="",ISNUMBER('Service Volumes 3'!JU14)),0,1)</f>
        <v>0</v>
      </c>
      <c r="JV161" s="44">
        <f>IF(OR('Service Volumes 3'!JV14="",ISNUMBER('Service Volumes 3'!JV14)),0,1)</f>
        <v>0</v>
      </c>
      <c r="JW161" s="44">
        <f>IF(OR('Service Volumes 3'!JW14="",ISNUMBER('Service Volumes 3'!JW14)),0,1)</f>
        <v>0</v>
      </c>
      <c r="JX161" s="44">
        <f>IF(OR('Service Volumes 3'!JX14="",ISNUMBER('Service Volumes 3'!JX14)),0,1)</f>
        <v>0</v>
      </c>
      <c r="JY161" s="44">
        <f>IF(OR('Service Volumes 3'!JY14="",ISNUMBER('Service Volumes 3'!JY14)),0,1)</f>
        <v>0</v>
      </c>
      <c r="JZ161" s="44">
        <f>IF(OR('Service Volumes 3'!JZ14="",ISNUMBER('Service Volumes 3'!JZ14)),0,1)</f>
        <v>0</v>
      </c>
      <c r="KA161" s="44">
        <f>IF(OR('Service Volumes 3'!KA14="",ISNUMBER('Service Volumes 3'!KA14)),0,1)</f>
        <v>0</v>
      </c>
      <c r="KB161" s="44">
        <f>IF(OR('Service Volumes 3'!KB14="",ISNUMBER('Service Volumes 3'!KB14)),0,1)</f>
        <v>0</v>
      </c>
      <c r="KC161" s="44">
        <f>IF(OR('Service Volumes 3'!KC14="",ISNUMBER('Service Volumes 3'!KC14)),0,1)</f>
        <v>0</v>
      </c>
      <c r="KD161" s="44">
        <f>IF(OR('Service Volumes 3'!KD14="",ISNUMBER('Service Volumes 3'!KD14)),0,1)</f>
        <v>0</v>
      </c>
      <c r="KE161" s="44">
        <f>IF(OR('Service Volumes 3'!KE14="",ISNUMBER('Service Volumes 3'!KE14)),0,1)</f>
        <v>0</v>
      </c>
      <c r="KF161" s="44">
        <f>IF(OR('Service Volumes 3'!KF14="",ISNUMBER('Service Volumes 3'!KF14)),0,1)</f>
        <v>0</v>
      </c>
      <c r="KG161" s="44">
        <f>IF(OR('Service Volumes 3'!KG14="",ISNUMBER('Service Volumes 3'!KG14)),0,1)</f>
        <v>0</v>
      </c>
      <c r="KH161" s="44">
        <f>IF(OR('Service Volumes 3'!KH14="",ISNUMBER('Service Volumes 3'!KH14)),0,1)</f>
        <v>0</v>
      </c>
      <c r="KI161" s="44">
        <f>IF(OR('Service Volumes 3'!KI14="",ISNUMBER('Service Volumes 3'!KI14)),0,1)</f>
        <v>0</v>
      </c>
      <c r="KJ161" s="44">
        <f>IF(OR('Service Volumes 3'!KJ14="",ISNUMBER('Service Volumes 3'!KJ14)),0,1)</f>
        <v>0</v>
      </c>
      <c r="KK161" s="44">
        <f>IF(OR('Service Volumes 3'!KK14="",ISNUMBER('Service Volumes 3'!KK14)),0,1)</f>
        <v>0</v>
      </c>
      <c r="KL161" s="44">
        <f>IF(OR('Service Volumes 3'!KL14="",ISNUMBER('Service Volumes 3'!KL14)),0,1)</f>
        <v>0</v>
      </c>
      <c r="KM161" s="44">
        <f>IF(OR('Service Volumes 3'!KM14="",ISNUMBER('Service Volumes 3'!KM14)),0,1)</f>
        <v>0</v>
      </c>
      <c r="KN161" s="44">
        <f>IF(OR('Service Volumes 3'!KN14="",ISNUMBER('Service Volumes 3'!KN14)),0,1)</f>
        <v>0</v>
      </c>
      <c r="KO161" s="44">
        <f>IF(OR('Service Volumes 3'!KO14="",ISNUMBER('Service Volumes 3'!KO14)),0,1)</f>
        <v>0</v>
      </c>
      <c r="KP161" s="44">
        <f>IF(OR('Service Volumes 3'!KP14="",ISNUMBER('Service Volumes 3'!KP14)),0,1)</f>
        <v>0</v>
      </c>
      <c r="KQ161" s="44">
        <f>IF(OR('Service Volumes 3'!KQ14="",ISNUMBER('Service Volumes 3'!KQ14)),0,1)</f>
        <v>0</v>
      </c>
      <c r="KR161" s="44">
        <f>IF(OR('Service Volumes 3'!KR14="",ISNUMBER('Service Volumes 3'!KR14)),0,1)</f>
        <v>0</v>
      </c>
      <c r="KS161" s="44">
        <f>IF(OR('Service Volumes 3'!KS14="",ISNUMBER('Service Volumes 3'!KS14)),0,1)</f>
        <v>0</v>
      </c>
      <c r="KT161" s="44">
        <f>IF(OR('Service Volumes 3'!KT14="",ISNUMBER('Service Volumes 3'!KT14)),0,1)</f>
        <v>0</v>
      </c>
      <c r="KU161" s="44">
        <f>IF(OR('Service Volumes 3'!KU14="",ISNUMBER('Service Volumes 3'!KU14)),0,1)</f>
        <v>0</v>
      </c>
      <c r="KV161" s="44">
        <f>IF(OR('Service Volumes 3'!KV14="",ISNUMBER('Service Volumes 3'!KV14)),0,1)</f>
        <v>0</v>
      </c>
      <c r="KW161" s="44">
        <f>IF(OR('Service Volumes 3'!KW14="",ISNUMBER('Service Volumes 3'!KW14)),0,1)</f>
        <v>0</v>
      </c>
      <c r="KX161" s="44">
        <f>IF(OR('Service Volumes 3'!KX14="",ISNUMBER('Service Volumes 3'!KX14)),0,1)</f>
        <v>0</v>
      </c>
      <c r="KY161" s="44">
        <f>IF(OR('Service Volumes 3'!KY14="",ISNUMBER('Service Volumes 3'!KY14)),0,1)</f>
        <v>0</v>
      </c>
      <c r="KZ161" s="44">
        <f>IF(OR('Service Volumes 3'!KZ14="",ISNUMBER('Service Volumes 3'!KZ14)),0,1)</f>
        <v>0</v>
      </c>
      <c r="LA161" s="44">
        <f>IF(OR('Service Volumes 3'!LA14="",ISNUMBER('Service Volumes 3'!LA14)),0,1)</f>
        <v>0</v>
      </c>
      <c r="LB161" s="44">
        <f>IF(OR('Service Volumes 3'!LB14="",ISNUMBER('Service Volumes 3'!LB14)),0,1)</f>
        <v>0</v>
      </c>
      <c r="LC161" s="44">
        <f>IF(OR('Service Volumes 3'!LC14="",ISNUMBER('Service Volumes 3'!LC14)),0,1)</f>
        <v>0</v>
      </c>
      <c r="LD161" s="44">
        <f>IF(OR('Service Volumes 3'!LD14="",ISNUMBER('Service Volumes 3'!LD14)),0,1)</f>
        <v>0</v>
      </c>
      <c r="LE161" s="44">
        <f>IF(OR('Service Volumes 3'!LE14="",ISNUMBER('Service Volumes 3'!LE14)),0,1)</f>
        <v>0</v>
      </c>
      <c r="LF161" s="44">
        <f>IF(OR('Service Volumes 3'!LF14="",ISNUMBER('Service Volumes 3'!LF14)),0,1)</f>
        <v>0</v>
      </c>
      <c r="LG161" s="44">
        <f>IF(OR('Service Volumes 3'!LG14="",ISNUMBER('Service Volumes 3'!LG14)),0,1)</f>
        <v>0</v>
      </c>
      <c r="LH161" s="44">
        <f>IF(OR('Service Volumes 3'!LH14="",ISNUMBER('Service Volumes 3'!LH14)),0,1)</f>
        <v>0</v>
      </c>
      <c r="LI161" s="44">
        <f>IF(OR('Service Volumes 3'!LI14="",ISNUMBER('Service Volumes 3'!LI14)),0,1)</f>
        <v>0</v>
      </c>
      <c r="LJ161" s="44">
        <f>IF(OR('Service Volumes 3'!LJ14="",ISNUMBER('Service Volumes 3'!LJ14)),0,1)</f>
        <v>0</v>
      </c>
      <c r="LK161" s="44">
        <f>IF(OR('Service Volumes 3'!LK14="",ISNUMBER('Service Volumes 3'!LK14)),0,1)</f>
        <v>0</v>
      </c>
      <c r="LL161" s="44">
        <f>IF(OR('Service Volumes 3'!LL14="",ISNUMBER('Service Volumes 3'!LL14)),0,1)</f>
        <v>0</v>
      </c>
      <c r="LM161" s="44">
        <f>IF(OR('Service Volumes 3'!LM14="",ISNUMBER('Service Volumes 3'!LM14)),0,1)</f>
        <v>0</v>
      </c>
      <c r="LN161" s="44">
        <f>IF(OR('Service Volumes 3'!LN14="",ISNUMBER('Service Volumes 3'!LN14)),0,1)</f>
        <v>0</v>
      </c>
      <c r="LO161" s="44">
        <f>IF(OR('Service Volumes 3'!LO14="",ISNUMBER('Service Volumes 3'!LO14)),0,1)</f>
        <v>0</v>
      </c>
      <c r="LP161" s="44">
        <f>IF(OR('Service Volumes 3'!LP14="",ISNUMBER('Service Volumes 3'!LP14)),0,1)</f>
        <v>0</v>
      </c>
      <c r="LQ161" s="44">
        <f>IF(OR('Service Volumes 3'!LQ14="",ISNUMBER('Service Volumes 3'!LQ14)),0,1)</f>
        <v>0</v>
      </c>
      <c r="LR161" s="44">
        <f>IF(OR('Service Volumes 3'!LR14="",ISNUMBER('Service Volumes 3'!LR14)),0,1)</f>
        <v>0</v>
      </c>
      <c r="LS161" s="44">
        <f>IF(OR('Service Volumes 3'!LS14="",ISNUMBER('Service Volumes 3'!LS14)),0,1)</f>
        <v>0</v>
      </c>
      <c r="LT161" s="44">
        <f>IF(OR('Service Volumes 3'!LT14="",ISNUMBER('Service Volumes 3'!LT14)),0,1)</f>
        <v>0</v>
      </c>
      <c r="LU161" s="44">
        <f>IF(OR('Service Volumes 3'!LU14="",ISNUMBER('Service Volumes 3'!LU14)),0,1)</f>
        <v>0</v>
      </c>
      <c r="LV161" s="44">
        <f>IF(OR('Service Volumes 3'!LV14="",ISNUMBER('Service Volumes 3'!LV14)),0,1)</f>
        <v>0</v>
      </c>
      <c r="LW161" s="44">
        <f>IF(OR('Service Volumes 3'!LW14="",ISNUMBER('Service Volumes 3'!LW14)),0,1)</f>
        <v>0</v>
      </c>
      <c r="LX161" s="44">
        <f>IF(OR('Service Volumes 3'!LX14="",ISNUMBER('Service Volumes 3'!LX14)),0,1)</f>
        <v>0</v>
      </c>
      <c r="LY161" s="44">
        <f>IF(OR('Service Volumes 3'!LY14="",ISNUMBER('Service Volumes 3'!LY14)),0,1)</f>
        <v>0</v>
      </c>
      <c r="LZ161" s="44">
        <f>IF(OR('Service Volumes 3'!LZ14="",ISNUMBER('Service Volumes 3'!LZ14)),0,1)</f>
        <v>0</v>
      </c>
      <c r="MA161" s="44">
        <f>IF(OR('Service Volumes 3'!MA14="",ISNUMBER('Service Volumes 3'!MA14)),0,1)</f>
        <v>0</v>
      </c>
      <c r="MB161" s="44">
        <f>IF(OR('Service Volumes 3'!MB14="",ISNUMBER('Service Volumes 3'!MB14)),0,1)</f>
        <v>0</v>
      </c>
      <c r="MC161" s="44">
        <f>IF(OR('Service Volumes 3'!MC14="",ISNUMBER('Service Volumes 3'!MC14)),0,1)</f>
        <v>0</v>
      </c>
      <c r="MD161" s="44">
        <f>IF(OR('Service Volumes 3'!MD14="",ISNUMBER('Service Volumes 3'!MD14)),0,1)</f>
        <v>0</v>
      </c>
      <c r="ME161" s="44">
        <f>IF(OR('Service Volumes 3'!ME14="",ISNUMBER('Service Volumes 3'!ME14)),0,1)</f>
        <v>0</v>
      </c>
      <c r="MF161" s="44">
        <f>IF(OR('Service Volumes 3'!MF14="",ISNUMBER('Service Volumes 3'!MF14)),0,1)</f>
        <v>0</v>
      </c>
      <c r="MG161" s="44">
        <f>IF(OR('Service Volumes 3'!MG14="",ISNUMBER('Service Volumes 3'!MG14)),0,1)</f>
        <v>0</v>
      </c>
      <c r="MH161" s="44">
        <f>IF(OR('Service Volumes 3'!MH14="",ISNUMBER('Service Volumes 3'!MH14)),0,1)</f>
        <v>0</v>
      </c>
      <c r="MI161" s="44">
        <f>IF(OR('Service Volumes 3'!MI14="",ISNUMBER('Service Volumes 3'!MI14)),0,1)</f>
        <v>0</v>
      </c>
      <c r="MJ161" s="44">
        <f>IF(OR('Service Volumes 3'!MJ14="",ISNUMBER('Service Volumes 3'!MJ14)),0,1)</f>
        <v>0</v>
      </c>
      <c r="MK161" s="44">
        <f>IF(OR('Service Volumes 3'!MK14="",ISNUMBER('Service Volumes 3'!MK14)),0,1)</f>
        <v>0</v>
      </c>
      <c r="ML161" s="44">
        <f>IF(OR('Service Volumes 3'!ML14="",ISNUMBER('Service Volumes 3'!ML14)),0,1)</f>
        <v>0</v>
      </c>
      <c r="MM161" s="44">
        <f>IF(OR('Service Volumes 3'!MM14="",ISNUMBER('Service Volumes 3'!MM14)),0,1)</f>
        <v>0</v>
      </c>
      <c r="MN161" s="44">
        <f>IF(OR('Service Volumes 3'!MN14="",ISNUMBER('Service Volumes 3'!MN14)),0,1)</f>
        <v>0</v>
      </c>
      <c r="MO161" s="44">
        <f>IF(OR('Service Volumes 3'!MO14="",ISNUMBER('Service Volumes 3'!MO14)),0,1)</f>
        <v>0</v>
      </c>
      <c r="MP161" s="44">
        <f>IF(OR('Service Volumes 3'!MP14="",ISNUMBER('Service Volumes 3'!MP14)),0,1)</f>
        <v>0</v>
      </c>
      <c r="MQ161" s="44">
        <f>IF(OR('Service Volumes 3'!MQ14="",ISNUMBER('Service Volumes 3'!MQ14)),0,1)</f>
        <v>0</v>
      </c>
      <c r="MR161" s="44">
        <f>IF(OR('Service Volumes 3'!MR14="",ISNUMBER('Service Volumes 3'!MR14)),0,1)</f>
        <v>0</v>
      </c>
      <c r="MS161" s="44">
        <f>IF(OR('Service Volumes 3'!MS14="",ISNUMBER('Service Volumes 3'!MS14)),0,1)</f>
        <v>0</v>
      </c>
      <c r="MT161" s="44">
        <f>IF(OR('Service Volumes 3'!MT14="",ISNUMBER('Service Volumes 3'!MT14)),0,1)</f>
        <v>0</v>
      </c>
      <c r="MU161" s="44">
        <f>IF(OR('Service Volumes 3'!MU14="",ISNUMBER('Service Volumes 3'!MU14)),0,1)</f>
        <v>0</v>
      </c>
      <c r="MV161" s="44">
        <f>IF(OR('Service Volumes 3'!MV14="",ISNUMBER('Service Volumes 3'!MV14)),0,1)</f>
        <v>0</v>
      </c>
      <c r="MW161" s="44">
        <f>IF(OR('Service Volumes 3'!MW14="",ISNUMBER('Service Volumes 3'!MW14)),0,1)</f>
        <v>0</v>
      </c>
      <c r="MX161" s="44">
        <f>IF(OR('Service Volumes 3'!MX14="",ISNUMBER('Service Volumes 3'!MX14)),0,1)</f>
        <v>0</v>
      </c>
      <c r="MY161" s="44">
        <f>IF(OR('Service Volumes 3'!MY14="",ISNUMBER('Service Volumes 3'!MY14)),0,1)</f>
        <v>0</v>
      </c>
      <c r="MZ161" s="44">
        <f>IF(OR('Service Volumes 3'!MZ14="",ISNUMBER('Service Volumes 3'!MZ14)),0,1)</f>
        <v>0</v>
      </c>
      <c r="NA161" s="44">
        <f>IF(OR('Service Volumes 3'!NA14="",ISNUMBER('Service Volumes 3'!NA14)),0,1)</f>
        <v>0</v>
      </c>
      <c r="NB161" s="44">
        <f>IF(OR('Service Volumes 3'!NB14="",ISNUMBER('Service Volumes 3'!NB14)),0,1)</f>
        <v>0</v>
      </c>
      <c r="NC161" s="44">
        <f>IF(OR('Service Volumes 3'!NC14="",ISNUMBER('Service Volumes 3'!NC14)),0,1)</f>
        <v>0</v>
      </c>
      <c r="ND161" s="44">
        <f>IF(OR('Service Volumes 3'!ND14="",ISNUMBER('Service Volumes 3'!ND14)),0,1)</f>
        <v>0</v>
      </c>
      <c r="NE161" s="44">
        <f>IF(OR('Service Volumes 3'!NE14="",ISNUMBER('Service Volumes 3'!NE14)),0,1)</f>
        <v>0</v>
      </c>
      <c r="NF161" s="44">
        <f>IF(OR('Service Volumes 3'!NF14="",ISNUMBER('Service Volumes 3'!NF14)),0,1)</f>
        <v>0</v>
      </c>
      <c r="NG161" s="44">
        <f>IF(OR('Service Volumes 3'!NG14="",ISNUMBER('Service Volumes 3'!NG14)),0,1)</f>
        <v>0</v>
      </c>
      <c r="NH161" s="44">
        <f>IF(OR('Service Volumes 3'!NH14="",ISNUMBER('Service Volumes 3'!NH14)),0,1)</f>
        <v>0</v>
      </c>
      <c r="NI161" s="44">
        <f>IF(OR('Service Volumes 3'!NI14="",ISNUMBER('Service Volumes 3'!NI14)),0,1)</f>
        <v>0</v>
      </c>
      <c r="NJ161" s="44">
        <f>IF(OR('Service Volumes 3'!NJ14="",ISNUMBER('Service Volumes 3'!NJ14)),0,1)</f>
        <v>0</v>
      </c>
      <c r="NK161" s="44">
        <f>IF(OR('Service Volumes 3'!NK14="",ISNUMBER('Service Volumes 3'!NK14)),0,1)</f>
        <v>0</v>
      </c>
      <c r="NL161" s="44">
        <f>IF(OR('Service Volumes 3'!NL14="",ISNUMBER('Service Volumes 3'!NL14)),0,1)</f>
        <v>0</v>
      </c>
      <c r="NM161" s="44">
        <f>IF(OR('Service Volumes 3'!NM14="",ISNUMBER('Service Volumes 3'!NM14)),0,1)</f>
        <v>0</v>
      </c>
      <c r="NN161" s="44">
        <f>IF(OR('Service Volumes 3'!NN14="",ISNUMBER('Service Volumes 3'!NN14)),0,1)</f>
        <v>0</v>
      </c>
      <c r="NO161" s="44">
        <f>IF(OR('Service Volumes 3'!NO14="",ISNUMBER('Service Volumes 3'!NO14)),0,1)</f>
        <v>0</v>
      </c>
      <c r="NP161" s="44">
        <f>IF(OR('Service Volumes 3'!NP14="",ISNUMBER('Service Volumes 3'!NP14)),0,1)</f>
        <v>0</v>
      </c>
      <c r="NQ161" s="44">
        <f>IF(OR('Service Volumes 3'!NQ14="",ISNUMBER('Service Volumes 3'!NQ14)),0,1)</f>
        <v>0</v>
      </c>
      <c r="NR161" s="44">
        <f>IF(OR('Service Volumes 3'!NR14="",ISNUMBER('Service Volumes 3'!NR14)),0,1)</f>
        <v>0</v>
      </c>
      <c r="NS161" s="44">
        <f>IF(OR('Service Volumes 3'!NS14="",ISNUMBER('Service Volumes 3'!NS14)),0,1)</f>
        <v>0</v>
      </c>
      <c r="NT161" s="44">
        <f>IF(OR('Service Volumes 3'!NT14="",ISNUMBER('Service Volumes 3'!NT14)),0,1)</f>
        <v>0</v>
      </c>
      <c r="NU161" s="44">
        <f>IF(OR('Service Volumes 3'!NU14="",ISNUMBER('Service Volumes 3'!NU14)),0,1)</f>
        <v>0</v>
      </c>
      <c r="NV161" s="44">
        <f>IF(OR('Service Volumes 3'!NV14="",ISNUMBER('Service Volumes 3'!NV14)),0,1)</f>
        <v>0</v>
      </c>
      <c r="NW161" s="44">
        <f>IF(OR('Service Volumes 3'!NW14="",ISNUMBER('Service Volumes 3'!NW14)),0,1)</f>
        <v>0</v>
      </c>
      <c r="NX161" s="44">
        <f>IF(OR('Service Volumes 3'!NX14="",ISNUMBER('Service Volumes 3'!NX14)),0,1)</f>
        <v>0</v>
      </c>
      <c r="NY161" s="44">
        <f>IF(OR('Service Volumes 3'!NY14="",ISNUMBER('Service Volumes 3'!NY14)),0,1)</f>
        <v>0</v>
      </c>
      <c r="NZ161" s="44">
        <f>IF(OR('Service Volumes 3'!NZ14="",ISNUMBER('Service Volumes 3'!NZ14)),0,1)</f>
        <v>0</v>
      </c>
      <c r="OA161" s="44">
        <f>IF(OR('Service Volumes 3'!OA14="",ISNUMBER('Service Volumes 3'!OA14)),0,1)</f>
        <v>0</v>
      </c>
      <c r="OB161" s="44">
        <f>IF(OR('Service Volumes 3'!OB14="",ISNUMBER('Service Volumes 3'!OB14)),0,1)</f>
        <v>0</v>
      </c>
      <c r="OC161" s="44">
        <f>IF(OR('Service Volumes 3'!OC14="",ISNUMBER('Service Volumes 3'!OC14)),0,1)</f>
        <v>0</v>
      </c>
      <c r="OD161" s="44">
        <f>IF(OR('Service Volumes 3'!OD14="",ISNUMBER('Service Volumes 3'!OD14)),0,1)</f>
        <v>0</v>
      </c>
      <c r="OE161" s="44">
        <f>IF(OR('Service Volumes 3'!OE14="",ISNUMBER('Service Volumes 3'!OE14)),0,1)</f>
        <v>0</v>
      </c>
      <c r="OF161" s="44">
        <f>IF(OR('Service Volumes 3'!OF14="",ISNUMBER('Service Volumes 3'!OF14)),0,1)</f>
        <v>0</v>
      </c>
      <c r="OG161" s="44">
        <f>IF(OR('Service Volumes 3'!OG14="",ISNUMBER('Service Volumes 3'!OG14)),0,1)</f>
        <v>0</v>
      </c>
      <c r="OH161" s="44">
        <f>IF(OR('Service Volumes 3'!OH14="",ISNUMBER('Service Volumes 3'!OH14)),0,1)</f>
        <v>0</v>
      </c>
      <c r="OI161" s="44">
        <f>IF(OR('Service Volumes 3'!OI14="",ISNUMBER('Service Volumes 3'!OI14)),0,1)</f>
        <v>0</v>
      </c>
      <c r="OJ161" s="44">
        <f>IF(OR('Service Volumes 3'!OJ14="",ISNUMBER('Service Volumes 3'!OJ14)),0,1)</f>
        <v>0</v>
      </c>
      <c r="OK161" s="44">
        <f>IF(OR('Service Volumes 3'!OK14="",ISNUMBER('Service Volumes 3'!OK14)),0,1)</f>
        <v>0</v>
      </c>
      <c r="OL161" s="44">
        <f>IF(OR('Service Volumes 3'!OL14="",ISNUMBER('Service Volumes 3'!OL14)),0,1)</f>
        <v>0</v>
      </c>
      <c r="OM161" s="44">
        <f>IF(OR('Service Volumes 3'!OM14="",ISNUMBER('Service Volumes 3'!OM14)),0,1)</f>
        <v>0</v>
      </c>
      <c r="ON161" s="44">
        <f>IF(OR('Service Volumes 3'!ON14="",ISNUMBER('Service Volumes 3'!ON14)),0,1)</f>
        <v>0</v>
      </c>
    </row>
    <row r="162" spans="2:404" ht="10.25" customHeight="1">
      <c r="B162" s="47" t="s">
        <v>152</v>
      </c>
      <c r="C162" s="45" t="s">
        <v>153</v>
      </c>
      <c r="D162" s="43" t="str">
        <f t="shared" si="8"/>
        <v>OK</v>
      </c>
      <c r="E162" s="44">
        <f>IF(OR('Service Volumes 3'!E16="",ISNUMBER('Service Volumes 3'!E16)),0,1)</f>
        <v>0</v>
      </c>
      <c r="F162" s="44">
        <f>IF(OR('Service Volumes 3'!F16="",ISNUMBER('Service Volumes 3'!F16)),0,1)</f>
        <v>0</v>
      </c>
      <c r="G162" s="44">
        <f>IF(OR('Service Volumes 3'!G16="",ISNUMBER('Service Volumes 3'!G16)),0,1)</f>
        <v>0</v>
      </c>
      <c r="H162" s="44">
        <f>IF(OR('Service Volumes 3'!H16="",ISNUMBER('Service Volumes 3'!H16)),0,1)</f>
        <v>0</v>
      </c>
      <c r="I162" s="44">
        <f>IF(OR('Service Volumes 3'!I16="",ISNUMBER('Service Volumes 3'!I16)),0,1)</f>
        <v>0</v>
      </c>
      <c r="J162" s="44">
        <f>IF(OR('Service Volumes 3'!J16="",ISNUMBER('Service Volumes 3'!J16)),0,1)</f>
        <v>0</v>
      </c>
      <c r="K162" s="44">
        <f>IF(OR('Service Volumes 3'!K16="",ISNUMBER('Service Volumes 3'!K16)),0,1)</f>
        <v>0</v>
      </c>
      <c r="L162" s="44">
        <f>IF(OR('Service Volumes 3'!L16="",ISNUMBER('Service Volumes 3'!L16)),0,1)</f>
        <v>0</v>
      </c>
      <c r="M162" s="44">
        <f>IF(OR('Service Volumes 3'!M16="",ISNUMBER('Service Volumes 3'!M16)),0,1)</f>
        <v>0</v>
      </c>
      <c r="N162" s="44">
        <f>IF(OR('Service Volumes 3'!N16="",ISNUMBER('Service Volumes 3'!N16)),0,1)</f>
        <v>0</v>
      </c>
      <c r="O162" s="44">
        <f>IF(OR('Service Volumes 3'!O16="",ISNUMBER('Service Volumes 3'!O16)),0,1)</f>
        <v>0</v>
      </c>
      <c r="P162" s="44">
        <f>IF(OR('Service Volumes 3'!P16="",ISNUMBER('Service Volumes 3'!P16)),0,1)</f>
        <v>0</v>
      </c>
      <c r="Q162" s="44">
        <f>IF(OR('Service Volumes 3'!Q16="",ISNUMBER('Service Volumes 3'!Q16)),0,1)</f>
        <v>0</v>
      </c>
      <c r="R162" s="44">
        <f>IF(OR('Service Volumes 3'!R16="",ISNUMBER('Service Volumes 3'!R16)),0,1)</f>
        <v>0</v>
      </c>
      <c r="S162" s="44">
        <f>IF(OR('Service Volumes 3'!S16="",ISNUMBER('Service Volumes 3'!S16)),0,1)</f>
        <v>0</v>
      </c>
      <c r="T162" s="44">
        <f>IF(OR('Service Volumes 3'!T16="",ISNUMBER('Service Volumes 3'!T16)),0,1)</f>
        <v>0</v>
      </c>
      <c r="U162" s="44">
        <f>IF(OR('Service Volumes 3'!U16="",ISNUMBER('Service Volumes 3'!U16)),0,1)</f>
        <v>0</v>
      </c>
      <c r="V162" s="44">
        <f>IF(OR('Service Volumes 3'!V16="",ISNUMBER('Service Volumes 3'!V16)),0,1)</f>
        <v>0</v>
      </c>
      <c r="W162" s="44">
        <f>IF(OR('Service Volumes 3'!W16="",ISNUMBER('Service Volumes 3'!W16)),0,1)</f>
        <v>0</v>
      </c>
      <c r="X162" s="44">
        <f>IF(OR('Service Volumes 3'!X16="",ISNUMBER('Service Volumes 3'!X16)),0,1)</f>
        <v>0</v>
      </c>
      <c r="Y162" s="44">
        <f>IF(OR('Service Volumes 3'!Y16="",ISNUMBER('Service Volumes 3'!Y16)),0,1)</f>
        <v>0</v>
      </c>
      <c r="Z162" s="44">
        <f>IF(OR('Service Volumes 3'!Z16="",ISNUMBER('Service Volumes 3'!Z16)),0,1)</f>
        <v>0</v>
      </c>
      <c r="AA162" s="44">
        <f>IF(OR('Service Volumes 3'!AA16="",ISNUMBER('Service Volumes 3'!AA16)),0,1)</f>
        <v>0</v>
      </c>
      <c r="AB162" s="44">
        <f>IF(OR('Service Volumes 3'!AB16="",ISNUMBER('Service Volumes 3'!AB16)),0,1)</f>
        <v>0</v>
      </c>
      <c r="AC162" s="44">
        <f>IF(OR('Service Volumes 3'!AC16="",ISNUMBER('Service Volumes 3'!AC16)),0,1)</f>
        <v>0</v>
      </c>
      <c r="AD162" s="44">
        <f>IF(OR('Service Volumes 3'!AD16="",ISNUMBER('Service Volumes 3'!AD16)),0,1)</f>
        <v>0</v>
      </c>
      <c r="AE162" s="44">
        <f>IF(OR('Service Volumes 3'!AE16="",ISNUMBER('Service Volumes 3'!AE16)),0,1)</f>
        <v>0</v>
      </c>
      <c r="AF162" s="44">
        <f>IF(OR('Service Volumes 3'!AF16="",ISNUMBER('Service Volumes 3'!AF16)),0,1)</f>
        <v>0</v>
      </c>
      <c r="AG162" s="44">
        <f>IF(OR('Service Volumes 3'!AG16="",ISNUMBER('Service Volumes 3'!AG16)),0,1)</f>
        <v>0</v>
      </c>
      <c r="AH162" s="44">
        <f>IF(OR('Service Volumes 3'!AH16="",ISNUMBER('Service Volumes 3'!AH16)),0,1)</f>
        <v>0</v>
      </c>
      <c r="AI162" s="44">
        <f>IF(OR('Service Volumes 3'!AI16="",ISNUMBER('Service Volumes 3'!AI16)),0,1)</f>
        <v>0</v>
      </c>
      <c r="AJ162" s="44">
        <f>IF(OR('Service Volumes 3'!AJ16="",ISNUMBER('Service Volumes 3'!AJ16)),0,1)</f>
        <v>0</v>
      </c>
      <c r="AK162" s="44">
        <f>IF(OR('Service Volumes 3'!AK16="",ISNUMBER('Service Volumes 3'!AK16)),0,1)</f>
        <v>0</v>
      </c>
      <c r="AL162" s="44">
        <f>IF(OR('Service Volumes 3'!AL16="",ISNUMBER('Service Volumes 3'!AL16)),0,1)</f>
        <v>0</v>
      </c>
      <c r="AM162" s="44">
        <f>IF(OR('Service Volumes 3'!AM16="",ISNUMBER('Service Volumes 3'!AM16)),0,1)</f>
        <v>0</v>
      </c>
      <c r="AN162" s="44">
        <f>IF(OR('Service Volumes 3'!AN16="",ISNUMBER('Service Volumes 3'!AN16)),0,1)</f>
        <v>0</v>
      </c>
      <c r="AO162" s="44">
        <f>IF(OR('Service Volumes 3'!AO16="",ISNUMBER('Service Volumes 3'!AO16)),0,1)</f>
        <v>0</v>
      </c>
      <c r="AP162" s="44">
        <f>IF(OR('Service Volumes 3'!AP16="",ISNUMBER('Service Volumes 3'!AP16)),0,1)</f>
        <v>0</v>
      </c>
      <c r="AQ162" s="44">
        <f>IF(OR('Service Volumes 3'!AQ16="",ISNUMBER('Service Volumes 3'!AQ16)),0,1)</f>
        <v>0</v>
      </c>
      <c r="AR162" s="44">
        <f>IF(OR('Service Volumes 3'!AR16="",ISNUMBER('Service Volumes 3'!AR16)),0,1)</f>
        <v>0</v>
      </c>
      <c r="AS162" s="44">
        <f>IF(OR('Service Volumes 3'!AS16="",ISNUMBER('Service Volumes 3'!AS16)),0,1)</f>
        <v>0</v>
      </c>
      <c r="AT162" s="44">
        <f>IF(OR('Service Volumes 3'!AT16="",ISNUMBER('Service Volumes 3'!AT16)),0,1)</f>
        <v>0</v>
      </c>
      <c r="AU162" s="44">
        <f>IF(OR('Service Volumes 3'!AU16="",ISNUMBER('Service Volumes 3'!AU16)),0,1)</f>
        <v>0</v>
      </c>
      <c r="AV162" s="44">
        <f>IF(OR('Service Volumes 3'!AV16="",ISNUMBER('Service Volumes 3'!AV16)),0,1)</f>
        <v>0</v>
      </c>
      <c r="AW162" s="44">
        <f>IF(OR('Service Volumes 3'!AW16="",ISNUMBER('Service Volumes 3'!AW16)),0,1)</f>
        <v>0</v>
      </c>
      <c r="AX162" s="44">
        <f>IF(OR('Service Volumes 3'!AX16="",ISNUMBER('Service Volumes 3'!AX16)),0,1)</f>
        <v>0</v>
      </c>
      <c r="AY162" s="44">
        <f>IF(OR('Service Volumes 3'!AY16="",ISNUMBER('Service Volumes 3'!AY16)),0,1)</f>
        <v>0</v>
      </c>
      <c r="AZ162" s="44">
        <f>IF(OR('Service Volumes 3'!AZ16="",ISNUMBER('Service Volumes 3'!AZ16)),0,1)</f>
        <v>0</v>
      </c>
      <c r="BA162" s="44">
        <f>IF(OR('Service Volumes 3'!BA16="",ISNUMBER('Service Volumes 3'!BA16)),0,1)</f>
        <v>0</v>
      </c>
      <c r="BB162" s="44">
        <f>IF(OR('Service Volumes 3'!BB16="",ISNUMBER('Service Volumes 3'!BB16)),0,1)</f>
        <v>0</v>
      </c>
      <c r="BC162" s="44">
        <f>IF(OR('Service Volumes 3'!BC16="",ISNUMBER('Service Volumes 3'!BC16)),0,1)</f>
        <v>0</v>
      </c>
      <c r="BD162" s="44">
        <f>IF(OR('Service Volumes 3'!BD16="",ISNUMBER('Service Volumes 3'!BD16)),0,1)</f>
        <v>0</v>
      </c>
      <c r="BE162" s="44">
        <f>IF(OR('Service Volumes 3'!BE16="",ISNUMBER('Service Volumes 3'!BE16)),0,1)</f>
        <v>0</v>
      </c>
      <c r="BF162" s="44">
        <f>IF(OR('Service Volumes 3'!BF16="",ISNUMBER('Service Volumes 3'!BF16)),0,1)</f>
        <v>0</v>
      </c>
      <c r="BG162" s="44">
        <f>IF(OR('Service Volumes 3'!BG16="",ISNUMBER('Service Volumes 3'!BG16)),0,1)</f>
        <v>0</v>
      </c>
      <c r="BH162" s="44">
        <f>IF(OR('Service Volumes 3'!BH16="",ISNUMBER('Service Volumes 3'!BH16)),0,1)</f>
        <v>0</v>
      </c>
      <c r="BI162" s="44">
        <f>IF(OR('Service Volumes 3'!BI16="",ISNUMBER('Service Volumes 3'!BI16)),0,1)</f>
        <v>0</v>
      </c>
      <c r="BJ162" s="44">
        <f>IF(OR('Service Volumes 3'!BJ16="",ISNUMBER('Service Volumes 3'!BJ16)),0,1)</f>
        <v>0</v>
      </c>
      <c r="BK162" s="44">
        <f>IF(OR('Service Volumes 3'!BK16="",ISNUMBER('Service Volumes 3'!BK16)),0,1)</f>
        <v>0</v>
      </c>
      <c r="BL162" s="44">
        <f>IF(OR('Service Volumes 3'!BL16="",ISNUMBER('Service Volumes 3'!BL16)),0,1)</f>
        <v>0</v>
      </c>
      <c r="BM162" s="44">
        <f>IF(OR('Service Volumes 3'!BM16="",ISNUMBER('Service Volumes 3'!BM16)),0,1)</f>
        <v>0</v>
      </c>
      <c r="BN162" s="44">
        <f>IF(OR('Service Volumes 3'!BN16="",ISNUMBER('Service Volumes 3'!BN16)),0,1)</f>
        <v>0</v>
      </c>
      <c r="BO162" s="44">
        <f>IF(OR('Service Volumes 3'!BO16="",ISNUMBER('Service Volumes 3'!BO16)),0,1)</f>
        <v>0</v>
      </c>
      <c r="BP162" s="44">
        <f>IF(OR('Service Volumes 3'!BP16="",ISNUMBER('Service Volumes 3'!BP16)),0,1)</f>
        <v>0</v>
      </c>
      <c r="BQ162" s="44">
        <f>IF(OR('Service Volumes 3'!BQ16="",ISNUMBER('Service Volumes 3'!BQ16)),0,1)</f>
        <v>0</v>
      </c>
      <c r="BR162" s="44">
        <f>IF(OR('Service Volumes 3'!BR16="",ISNUMBER('Service Volumes 3'!BR16)),0,1)</f>
        <v>0</v>
      </c>
      <c r="BS162" s="44">
        <f>IF(OR('Service Volumes 3'!BS16="",ISNUMBER('Service Volumes 3'!BS16)),0,1)</f>
        <v>0</v>
      </c>
      <c r="BT162" s="44">
        <f>IF(OR('Service Volumes 3'!BT16="",ISNUMBER('Service Volumes 3'!BT16)),0,1)</f>
        <v>0</v>
      </c>
      <c r="BU162" s="44">
        <f>IF(OR('Service Volumes 3'!BU16="",ISNUMBER('Service Volumes 3'!BU16)),0,1)</f>
        <v>0</v>
      </c>
      <c r="BV162" s="44">
        <f>IF(OR('Service Volumes 3'!BV16="",ISNUMBER('Service Volumes 3'!BV16)),0,1)</f>
        <v>0</v>
      </c>
      <c r="BW162" s="44">
        <f>IF(OR('Service Volumes 3'!BW16="",ISNUMBER('Service Volumes 3'!BW16)),0,1)</f>
        <v>0</v>
      </c>
      <c r="BX162" s="44">
        <f>IF(OR('Service Volumes 3'!BX16="",ISNUMBER('Service Volumes 3'!BX16)),0,1)</f>
        <v>0</v>
      </c>
      <c r="BY162" s="44">
        <f>IF(OR('Service Volumes 3'!BY16="",ISNUMBER('Service Volumes 3'!BY16)),0,1)</f>
        <v>0</v>
      </c>
      <c r="BZ162" s="44">
        <f>IF(OR('Service Volumes 3'!BZ16="",ISNUMBER('Service Volumes 3'!BZ16)),0,1)</f>
        <v>0</v>
      </c>
      <c r="CA162" s="44">
        <f>IF(OR('Service Volumes 3'!CA16="",ISNUMBER('Service Volumes 3'!CA16)),0,1)</f>
        <v>0</v>
      </c>
      <c r="CB162" s="44">
        <f>IF(OR('Service Volumes 3'!CB16="",ISNUMBER('Service Volumes 3'!CB16)),0,1)</f>
        <v>0</v>
      </c>
      <c r="CC162" s="44">
        <f>IF(OR('Service Volumes 3'!CC16="",ISNUMBER('Service Volumes 3'!CC16)),0,1)</f>
        <v>0</v>
      </c>
      <c r="CD162" s="44">
        <f>IF(OR('Service Volumes 3'!CD16="",ISNUMBER('Service Volumes 3'!CD16)),0,1)</f>
        <v>0</v>
      </c>
      <c r="CE162" s="44">
        <f>IF(OR('Service Volumes 3'!CE16="",ISNUMBER('Service Volumes 3'!CE16)),0,1)</f>
        <v>0</v>
      </c>
      <c r="CF162" s="44">
        <f>IF(OR('Service Volumes 3'!CF16="",ISNUMBER('Service Volumes 3'!CF16)),0,1)</f>
        <v>0</v>
      </c>
      <c r="CG162" s="44">
        <f>IF(OR('Service Volumes 3'!CG16="",ISNUMBER('Service Volumes 3'!CG16)),0,1)</f>
        <v>0</v>
      </c>
      <c r="CH162" s="44">
        <f>IF(OR('Service Volumes 3'!CH16="",ISNUMBER('Service Volumes 3'!CH16)),0,1)</f>
        <v>0</v>
      </c>
      <c r="CI162" s="44">
        <f>IF(OR('Service Volumes 3'!CI16="",ISNUMBER('Service Volumes 3'!CI16)),0,1)</f>
        <v>0</v>
      </c>
      <c r="CJ162" s="44">
        <f>IF(OR('Service Volumes 3'!CJ16="",ISNUMBER('Service Volumes 3'!CJ16)),0,1)</f>
        <v>0</v>
      </c>
      <c r="CK162" s="44">
        <f>IF(OR('Service Volumes 3'!CK16="",ISNUMBER('Service Volumes 3'!CK16)),0,1)</f>
        <v>0</v>
      </c>
      <c r="CL162" s="44">
        <f>IF(OR('Service Volumes 3'!CL16="",ISNUMBER('Service Volumes 3'!CL16)),0,1)</f>
        <v>0</v>
      </c>
      <c r="CM162" s="44">
        <f>IF(OR('Service Volumes 3'!CM16="",ISNUMBER('Service Volumes 3'!CM16)),0,1)</f>
        <v>0</v>
      </c>
      <c r="CN162" s="44">
        <f>IF(OR('Service Volumes 3'!CN16="",ISNUMBER('Service Volumes 3'!CN16)),0,1)</f>
        <v>0</v>
      </c>
      <c r="CO162" s="44">
        <f>IF(OR('Service Volumes 3'!CO16="",ISNUMBER('Service Volumes 3'!CO16)),0,1)</f>
        <v>0</v>
      </c>
      <c r="CP162" s="44">
        <f>IF(OR('Service Volumes 3'!CP16="",ISNUMBER('Service Volumes 3'!CP16)),0,1)</f>
        <v>0</v>
      </c>
      <c r="CQ162" s="44">
        <f>IF(OR('Service Volumes 3'!CQ16="",ISNUMBER('Service Volumes 3'!CQ16)),0,1)</f>
        <v>0</v>
      </c>
      <c r="CR162" s="44">
        <f>IF(OR('Service Volumes 3'!CR16="",ISNUMBER('Service Volumes 3'!CR16)),0,1)</f>
        <v>0</v>
      </c>
      <c r="CS162" s="44">
        <f>IF(OR('Service Volumes 3'!CS16="",ISNUMBER('Service Volumes 3'!CS16)),0,1)</f>
        <v>0</v>
      </c>
      <c r="CT162" s="44">
        <f>IF(OR('Service Volumes 3'!CT16="",ISNUMBER('Service Volumes 3'!CT16)),0,1)</f>
        <v>0</v>
      </c>
      <c r="CU162" s="44">
        <f>IF(OR('Service Volumes 3'!CU16="",ISNUMBER('Service Volumes 3'!CU16)),0,1)</f>
        <v>0</v>
      </c>
      <c r="CV162" s="44">
        <f>IF(OR('Service Volumes 3'!CV16="",ISNUMBER('Service Volumes 3'!CV16)),0,1)</f>
        <v>0</v>
      </c>
      <c r="CW162" s="44">
        <f>IF(OR('Service Volumes 3'!CW16="",ISNUMBER('Service Volumes 3'!CW16)),0,1)</f>
        <v>0</v>
      </c>
      <c r="CX162" s="44">
        <f>IF(OR('Service Volumes 3'!CX16="",ISNUMBER('Service Volumes 3'!CX16)),0,1)</f>
        <v>0</v>
      </c>
      <c r="CY162" s="44">
        <f>IF(OR('Service Volumes 3'!CY16="",ISNUMBER('Service Volumes 3'!CY16)),0,1)</f>
        <v>0</v>
      </c>
      <c r="CZ162" s="44">
        <f>IF(OR('Service Volumes 3'!CZ16="",ISNUMBER('Service Volumes 3'!CZ16)),0,1)</f>
        <v>0</v>
      </c>
      <c r="DA162" s="44">
        <f>IF(OR('Service Volumes 3'!DA16="",ISNUMBER('Service Volumes 3'!DA16)),0,1)</f>
        <v>0</v>
      </c>
      <c r="DB162" s="44">
        <f>IF(OR('Service Volumes 3'!DB16="",ISNUMBER('Service Volumes 3'!DB16)),0,1)</f>
        <v>0</v>
      </c>
      <c r="DC162" s="44">
        <f>IF(OR('Service Volumes 3'!DC16="",ISNUMBER('Service Volumes 3'!DC16)),0,1)</f>
        <v>0</v>
      </c>
      <c r="DD162" s="44">
        <f>IF(OR('Service Volumes 3'!DD16="",ISNUMBER('Service Volumes 3'!DD16)),0,1)</f>
        <v>0</v>
      </c>
      <c r="DE162" s="44">
        <f>IF(OR('Service Volumes 3'!DE16="",ISNUMBER('Service Volumes 3'!DE16)),0,1)</f>
        <v>0</v>
      </c>
      <c r="DF162" s="44">
        <f>IF(OR('Service Volumes 3'!DF16="",ISNUMBER('Service Volumes 3'!DF16)),0,1)</f>
        <v>0</v>
      </c>
      <c r="DG162" s="44">
        <f>IF(OR('Service Volumes 3'!DG16="",ISNUMBER('Service Volumes 3'!DG16)),0,1)</f>
        <v>0</v>
      </c>
      <c r="DH162" s="44">
        <f>IF(OR('Service Volumes 3'!DH16="",ISNUMBER('Service Volumes 3'!DH16)),0,1)</f>
        <v>0</v>
      </c>
      <c r="DI162" s="44">
        <f>IF(OR('Service Volumes 3'!DI16="",ISNUMBER('Service Volumes 3'!DI16)),0,1)</f>
        <v>0</v>
      </c>
      <c r="DJ162" s="44">
        <f>IF(OR('Service Volumes 3'!DJ16="",ISNUMBER('Service Volumes 3'!DJ16)),0,1)</f>
        <v>0</v>
      </c>
      <c r="DK162" s="44">
        <f>IF(OR('Service Volumes 3'!DK16="",ISNUMBER('Service Volumes 3'!DK16)),0,1)</f>
        <v>0</v>
      </c>
      <c r="DL162" s="44">
        <f>IF(OR('Service Volumes 3'!DL16="",ISNUMBER('Service Volumes 3'!DL16)),0,1)</f>
        <v>0</v>
      </c>
      <c r="DM162" s="44">
        <f>IF(OR('Service Volumes 3'!DM16="",ISNUMBER('Service Volumes 3'!DM16)),0,1)</f>
        <v>0</v>
      </c>
      <c r="DN162" s="44">
        <f>IF(OR('Service Volumes 3'!DN16="",ISNUMBER('Service Volumes 3'!DN16)),0,1)</f>
        <v>0</v>
      </c>
      <c r="DO162" s="44">
        <f>IF(OR('Service Volumes 3'!DO16="",ISNUMBER('Service Volumes 3'!DO16)),0,1)</f>
        <v>0</v>
      </c>
      <c r="DP162" s="44">
        <f>IF(OR('Service Volumes 3'!DP16="",ISNUMBER('Service Volumes 3'!DP16)),0,1)</f>
        <v>0</v>
      </c>
      <c r="DQ162" s="44">
        <f>IF(OR('Service Volumes 3'!DQ16="",ISNUMBER('Service Volumes 3'!DQ16)),0,1)</f>
        <v>0</v>
      </c>
      <c r="DR162" s="44">
        <f>IF(OR('Service Volumes 3'!DR16="",ISNUMBER('Service Volumes 3'!DR16)),0,1)</f>
        <v>0</v>
      </c>
      <c r="DS162" s="44">
        <f>IF(OR('Service Volumes 3'!DS16="",ISNUMBER('Service Volumes 3'!DS16)),0,1)</f>
        <v>0</v>
      </c>
      <c r="DT162" s="44">
        <f>IF(OR('Service Volumes 3'!DT16="",ISNUMBER('Service Volumes 3'!DT16)),0,1)</f>
        <v>0</v>
      </c>
      <c r="DU162" s="44">
        <f>IF(OR('Service Volumes 3'!DU16="",ISNUMBER('Service Volumes 3'!DU16)),0,1)</f>
        <v>0</v>
      </c>
      <c r="DV162" s="44">
        <f>IF(OR('Service Volumes 3'!DV16="",ISNUMBER('Service Volumes 3'!DV16)),0,1)</f>
        <v>0</v>
      </c>
      <c r="DW162" s="44">
        <f>IF(OR('Service Volumes 3'!DW16="",ISNUMBER('Service Volumes 3'!DW16)),0,1)</f>
        <v>0</v>
      </c>
      <c r="DX162" s="44">
        <f>IF(OR('Service Volumes 3'!DX16="",ISNUMBER('Service Volumes 3'!DX16)),0,1)</f>
        <v>0</v>
      </c>
      <c r="DY162" s="44">
        <f>IF(OR('Service Volumes 3'!DY16="",ISNUMBER('Service Volumes 3'!DY16)),0,1)</f>
        <v>0</v>
      </c>
      <c r="DZ162" s="44">
        <f>IF(OR('Service Volumes 3'!DZ16="",ISNUMBER('Service Volumes 3'!DZ16)),0,1)</f>
        <v>0</v>
      </c>
      <c r="EA162" s="44">
        <f>IF(OR('Service Volumes 3'!EA16="",ISNUMBER('Service Volumes 3'!EA16)),0,1)</f>
        <v>0</v>
      </c>
      <c r="EB162" s="44">
        <f>IF(OR('Service Volumes 3'!EB16="",ISNUMBER('Service Volumes 3'!EB16)),0,1)</f>
        <v>0</v>
      </c>
      <c r="EC162" s="44">
        <f>IF(OR('Service Volumes 3'!EC16="",ISNUMBER('Service Volumes 3'!EC16)),0,1)</f>
        <v>0</v>
      </c>
      <c r="ED162" s="44">
        <f>IF(OR('Service Volumes 3'!ED16="",ISNUMBER('Service Volumes 3'!ED16)),0,1)</f>
        <v>0</v>
      </c>
      <c r="EE162" s="44">
        <f>IF(OR('Service Volumes 3'!EE16="",ISNUMBER('Service Volumes 3'!EE16)),0,1)</f>
        <v>0</v>
      </c>
      <c r="EF162" s="44">
        <f>IF(OR('Service Volumes 3'!EF16="",ISNUMBER('Service Volumes 3'!EF16)),0,1)</f>
        <v>0</v>
      </c>
      <c r="EG162" s="44">
        <f>IF(OR('Service Volumes 3'!EG16="",ISNUMBER('Service Volumes 3'!EG16)),0,1)</f>
        <v>0</v>
      </c>
      <c r="EH162" s="44">
        <f>IF(OR('Service Volumes 3'!EH16="",ISNUMBER('Service Volumes 3'!EH16)),0,1)</f>
        <v>0</v>
      </c>
      <c r="EI162" s="44">
        <f>IF(OR('Service Volumes 3'!EI16="",ISNUMBER('Service Volumes 3'!EI16)),0,1)</f>
        <v>0</v>
      </c>
      <c r="EJ162" s="44">
        <f>IF(OR('Service Volumes 3'!EJ16="",ISNUMBER('Service Volumes 3'!EJ16)),0,1)</f>
        <v>0</v>
      </c>
      <c r="EK162" s="44">
        <f>IF(OR('Service Volumes 3'!EK16="",ISNUMBER('Service Volumes 3'!EK16)),0,1)</f>
        <v>0</v>
      </c>
      <c r="EL162" s="44">
        <f>IF(OR('Service Volumes 3'!EL16="",ISNUMBER('Service Volumes 3'!EL16)),0,1)</f>
        <v>0</v>
      </c>
      <c r="EM162" s="44">
        <f>IF(OR('Service Volumes 3'!EM16="",ISNUMBER('Service Volumes 3'!EM16)),0,1)</f>
        <v>0</v>
      </c>
      <c r="EN162" s="44">
        <f>IF(OR('Service Volumes 3'!EN16="",ISNUMBER('Service Volumes 3'!EN16)),0,1)</f>
        <v>0</v>
      </c>
      <c r="EO162" s="44">
        <f>IF(OR('Service Volumes 3'!EO16="",ISNUMBER('Service Volumes 3'!EO16)),0,1)</f>
        <v>0</v>
      </c>
      <c r="EP162" s="44">
        <f>IF(OR('Service Volumes 3'!EP16="",ISNUMBER('Service Volumes 3'!EP16)),0,1)</f>
        <v>0</v>
      </c>
      <c r="EQ162" s="44">
        <f>IF(OR('Service Volumes 3'!EQ16="",ISNUMBER('Service Volumes 3'!EQ16)),0,1)</f>
        <v>0</v>
      </c>
      <c r="ER162" s="44">
        <f>IF(OR('Service Volumes 3'!ER16="",ISNUMBER('Service Volumes 3'!ER16)),0,1)</f>
        <v>0</v>
      </c>
      <c r="ES162" s="44">
        <f>IF(OR('Service Volumes 3'!ES16="",ISNUMBER('Service Volumes 3'!ES16)),0,1)</f>
        <v>0</v>
      </c>
      <c r="ET162" s="44">
        <f>IF(OR('Service Volumes 3'!ET16="",ISNUMBER('Service Volumes 3'!ET16)),0,1)</f>
        <v>0</v>
      </c>
      <c r="EU162" s="44">
        <f>IF(OR('Service Volumes 3'!EU16="",ISNUMBER('Service Volumes 3'!EU16)),0,1)</f>
        <v>0</v>
      </c>
      <c r="EV162" s="44">
        <f>IF(OR('Service Volumes 3'!EV16="",ISNUMBER('Service Volumes 3'!EV16)),0,1)</f>
        <v>0</v>
      </c>
      <c r="EW162" s="44">
        <f>IF(OR('Service Volumes 3'!EW16="",ISNUMBER('Service Volumes 3'!EW16)),0,1)</f>
        <v>0</v>
      </c>
      <c r="EX162" s="44">
        <f>IF(OR('Service Volumes 3'!EX16="",ISNUMBER('Service Volumes 3'!EX16)),0,1)</f>
        <v>0</v>
      </c>
      <c r="EY162" s="44">
        <f>IF(OR('Service Volumes 3'!EY16="",ISNUMBER('Service Volumes 3'!EY16)),0,1)</f>
        <v>0</v>
      </c>
      <c r="EZ162" s="44">
        <f>IF(OR('Service Volumes 3'!EZ16="",ISNUMBER('Service Volumes 3'!EZ16)),0,1)</f>
        <v>0</v>
      </c>
      <c r="FA162" s="44">
        <f>IF(OR('Service Volumes 3'!FA16="",ISNUMBER('Service Volumes 3'!FA16)),0,1)</f>
        <v>0</v>
      </c>
      <c r="FB162" s="44">
        <f>IF(OR('Service Volumes 3'!FB16="",ISNUMBER('Service Volumes 3'!FB16)),0,1)</f>
        <v>0</v>
      </c>
      <c r="FC162" s="44">
        <f>IF(OR('Service Volumes 3'!FC16="",ISNUMBER('Service Volumes 3'!FC16)),0,1)</f>
        <v>0</v>
      </c>
      <c r="FD162" s="44">
        <f>IF(OR('Service Volumes 3'!FD16="",ISNUMBER('Service Volumes 3'!FD16)),0,1)</f>
        <v>0</v>
      </c>
      <c r="FE162" s="44">
        <f>IF(OR('Service Volumes 3'!FE16="",ISNUMBER('Service Volumes 3'!FE16)),0,1)</f>
        <v>0</v>
      </c>
      <c r="FF162" s="44">
        <f>IF(OR('Service Volumes 3'!FF16="",ISNUMBER('Service Volumes 3'!FF16)),0,1)</f>
        <v>0</v>
      </c>
      <c r="FG162" s="44">
        <f>IF(OR('Service Volumes 3'!FG16="",ISNUMBER('Service Volumes 3'!FG16)),0,1)</f>
        <v>0</v>
      </c>
      <c r="FH162" s="44">
        <f>IF(OR('Service Volumes 3'!FH16="",ISNUMBER('Service Volumes 3'!FH16)),0,1)</f>
        <v>0</v>
      </c>
      <c r="FI162" s="44">
        <f>IF(OR('Service Volumes 3'!FI16="",ISNUMBER('Service Volumes 3'!FI16)),0,1)</f>
        <v>0</v>
      </c>
      <c r="FJ162" s="44">
        <f>IF(OR('Service Volumes 3'!FJ16="",ISNUMBER('Service Volumes 3'!FJ16)),0,1)</f>
        <v>0</v>
      </c>
      <c r="FK162" s="44">
        <f>IF(OR('Service Volumes 3'!FK16="",ISNUMBER('Service Volumes 3'!FK16)),0,1)</f>
        <v>0</v>
      </c>
      <c r="FL162" s="44">
        <f>IF(OR('Service Volumes 3'!FL16="",ISNUMBER('Service Volumes 3'!FL16)),0,1)</f>
        <v>0</v>
      </c>
      <c r="FM162" s="44">
        <f>IF(OR('Service Volumes 3'!FM16="",ISNUMBER('Service Volumes 3'!FM16)),0,1)</f>
        <v>0</v>
      </c>
      <c r="FN162" s="44">
        <f>IF(OR('Service Volumes 3'!FN16="",ISNUMBER('Service Volumes 3'!FN16)),0,1)</f>
        <v>0</v>
      </c>
      <c r="FO162" s="44">
        <f>IF(OR('Service Volumes 3'!FO16="",ISNUMBER('Service Volumes 3'!FO16)),0,1)</f>
        <v>0</v>
      </c>
      <c r="FP162" s="44">
        <f>IF(OR('Service Volumes 3'!FP16="",ISNUMBER('Service Volumes 3'!FP16)),0,1)</f>
        <v>0</v>
      </c>
      <c r="FQ162" s="44">
        <f>IF(OR('Service Volumes 3'!FQ16="",ISNUMBER('Service Volumes 3'!FQ16)),0,1)</f>
        <v>0</v>
      </c>
      <c r="FR162" s="44">
        <f>IF(OR('Service Volumes 3'!FR16="",ISNUMBER('Service Volumes 3'!FR16)),0,1)</f>
        <v>0</v>
      </c>
      <c r="FS162" s="44">
        <f>IF(OR('Service Volumes 3'!FS16="",ISNUMBER('Service Volumes 3'!FS16)),0,1)</f>
        <v>0</v>
      </c>
      <c r="FT162" s="44">
        <f>IF(OR('Service Volumes 3'!FT16="",ISNUMBER('Service Volumes 3'!FT16)),0,1)</f>
        <v>0</v>
      </c>
      <c r="FU162" s="44">
        <f>IF(OR('Service Volumes 3'!FU16="",ISNUMBER('Service Volumes 3'!FU16)),0,1)</f>
        <v>0</v>
      </c>
      <c r="FV162" s="44">
        <f>IF(OR('Service Volumes 3'!FV16="",ISNUMBER('Service Volumes 3'!FV16)),0,1)</f>
        <v>0</v>
      </c>
      <c r="FW162" s="44">
        <f>IF(OR('Service Volumes 3'!FW16="",ISNUMBER('Service Volumes 3'!FW16)),0,1)</f>
        <v>0</v>
      </c>
      <c r="FX162" s="44">
        <f>IF(OR('Service Volumes 3'!FX16="",ISNUMBER('Service Volumes 3'!FX16)),0,1)</f>
        <v>0</v>
      </c>
      <c r="FY162" s="44">
        <f>IF(OR('Service Volumes 3'!FY16="",ISNUMBER('Service Volumes 3'!FY16)),0,1)</f>
        <v>0</v>
      </c>
      <c r="FZ162" s="44">
        <f>IF(OR('Service Volumes 3'!FZ16="",ISNUMBER('Service Volumes 3'!FZ16)),0,1)</f>
        <v>0</v>
      </c>
      <c r="GA162" s="44">
        <f>IF(OR('Service Volumes 3'!GA16="",ISNUMBER('Service Volumes 3'!GA16)),0,1)</f>
        <v>0</v>
      </c>
      <c r="GB162" s="44">
        <f>IF(OR('Service Volumes 3'!GB16="",ISNUMBER('Service Volumes 3'!GB16)),0,1)</f>
        <v>0</v>
      </c>
      <c r="GC162" s="44">
        <f>IF(OR('Service Volumes 3'!GC16="",ISNUMBER('Service Volumes 3'!GC16)),0,1)</f>
        <v>0</v>
      </c>
      <c r="GD162" s="44">
        <f>IF(OR('Service Volumes 3'!GD16="",ISNUMBER('Service Volumes 3'!GD16)),0,1)</f>
        <v>0</v>
      </c>
      <c r="GE162" s="44">
        <f>IF(OR('Service Volumes 3'!GE16="",ISNUMBER('Service Volumes 3'!GE16)),0,1)</f>
        <v>0</v>
      </c>
      <c r="GF162" s="44">
        <f>IF(OR('Service Volumes 3'!GF16="",ISNUMBER('Service Volumes 3'!GF16)),0,1)</f>
        <v>0</v>
      </c>
      <c r="GG162" s="44">
        <f>IF(OR('Service Volumes 3'!GG16="",ISNUMBER('Service Volumes 3'!GG16)),0,1)</f>
        <v>0</v>
      </c>
      <c r="GH162" s="44">
        <f>IF(OR('Service Volumes 3'!GH16="",ISNUMBER('Service Volumes 3'!GH16)),0,1)</f>
        <v>0</v>
      </c>
      <c r="GI162" s="44">
        <f>IF(OR('Service Volumes 3'!GI16="",ISNUMBER('Service Volumes 3'!GI16)),0,1)</f>
        <v>0</v>
      </c>
      <c r="GJ162" s="44">
        <f>IF(OR('Service Volumes 3'!GJ16="",ISNUMBER('Service Volumes 3'!GJ16)),0,1)</f>
        <v>0</v>
      </c>
      <c r="GK162" s="44">
        <f>IF(OR('Service Volumes 3'!GK16="",ISNUMBER('Service Volumes 3'!GK16)),0,1)</f>
        <v>0</v>
      </c>
      <c r="GL162" s="44">
        <f>IF(OR('Service Volumes 3'!GL16="",ISNUMBER('Service Volumes 3'!GL16)),0,1)</f>
        <v>0</v>
      </c>
      <c r="GM162" s="44">
        <f>IF(OR('Service Volumes 3'!GM16="",ISNUMBER('Service Volumes 3'!GM16)),0,1)</f>
        <v>0</v>
      </c>
      <c r="GN162" s="44">
        <f>IF(OR('Service Volumes 3'!GN16="",ISNUMBER('Service Volumes 3'!GN16)),0,1)</f>
        <v>0</v>
      </c>
      <c r="GO162" s="44">
        <f>IF(OR('Service Volumes 3'!GO16="",ISNUMBER('Service Volumes 3'!GO16)),0,1)</f>
        <v>0</v>
      </c>
      <c r="GP162" s="44">
        <f>IF(OR('Service Volumes 3'!GP16="",ISNUMBER('Service Volumes 3'!GP16)),0,1)</f>
        <v>0</v>
      </c>
      <c r="GQ162" s="44">
        <f>IF(OR('Service Volumes 3'!GQ16="",ISNUMBER('Service Volumes 3'!GQ16)),0,1)</f>
        <v>0</v>
      </c>
      <c r="GR162" s="44">
        <f>IF(OR('Service Volumes 3'!GR16="",ISNUMBER('Service Volumes 3'!GR16)),0,1)</f>
        <v>0</v>
      </c>
      <c r="GS162" s="44">
        <f>IF(OR('Service Volumes 3'!GS16="",ISNUMBER('Service Volumes 3'!GS16)),0,1)</f>
        <v>0</v>
      </c>
      <c r="GT162" s="44">
        <f>IF(OR('Service Volumes 3'!GT16="",ISNUMBER('Service Volumes 3'!GT16)),0,1)</f>
        <v>0</v>
      </c>
      <c r="GU162" s="44">
        <f>IF(OR('Service Volumes 3'!GU16="",ISNUMBER('Service Volumes 3'!GU16)),0,1)</f>
        <v>0</v>
      </c>
      <c r="GV162" s="44">
        <f>IF(OR('Service Volumes 3'!GV16="",ISNUMBER('Service Volumes 3'!GV16)),0,1)</f>
        <v>0</v>
      </c>
      <c r="GW162" s="44">
        <f>IF(OR('Service Volumes 3'!GW16="",ISNUMBER('Service Volumes 3'!GW16)),0,1)</f>
        <v>0</v>
      </c>
      <c r="GX162" s="44">
        <f>IF(OR('Service Volumes 3'!GX16="",ISNUMBER('Service Volumes 3'!GX16)),0,1)</f>
        <v>0</v>
      </c>
      <c r="GY162" s="44">
        <f>IF(OR('Service Volumes 3'!GY16="",ISNUMBER('Service Volumes 3'!GY16)),0,1)</f>
        <v>0</v>
      </c>
      <c r="GZ162" s="44">
        <f>IF(OR('Service Volumes 3'!GZ16="",ISNUMBER('Service Volumes 3'!GZ16)),0,1)</f>
        <v>0</v>
      </c>
      <c r="HA162" s="44">
        <f>IF(OR('Service Volumes 3'!HA16="",ISNUMBER('Service Volumes 3'!HA16)),0,1)</f>
        <v>0</v>
      </c>
      <c r="HB162" s="44">
        <f>IF(OR('Service Volumes 3'!HB16="",ISNUMBER('Service Volumes 3'!HB16)),0,1)</f>
        <v>0</v>
      </c>
      <c r="HC162" s="44">
        <f>IF(OR('Service Volumes 3'!HC16="",ISNUMBER('Service Volumes 3'!HC16)),0,1)</f>
        <v>0</v>
      </c>
      <c r="HD162" s="44">
        <f>IF(OR('Service Volumes 3'!HD16="",ISNUMBER('Service Volumes 3'!HD16)),0,1)</f>
        <v>0</v>
      </c>
      <c r="HE162" s="44">
        <f>IF(OR('Service Volumes 3'!HE16="",ISNUMBER('Service Volumes 3'!HE16)),0,1)</f>
        <v>0</v>
      </c>
      <c r="HF162" s="44">
        <f>IF(OR('Service Volumes 3'!HF16="",ISNUMBER('Service Volumes 3'!HF16)),0,1)</f>
        <v>0</v>
      </c>
      <c r="HG162" s="44">
        <f>IF(OR('Service Volumes 3'!HG16="",ISNUMBER('Service Volumes 3'!HG16)),0,1)</f>
        <v>0</v>
      </c>
      <c r="HH162" s="44">
        <f>IF(OR('Service Volumes 3'!HH16="",ISNUMBER('Service Volumes 3'!HH16)),0,1)</f>
        <v>0</v>
      </c>
      <c r="HI162" s="44">
        <f>IF(OR('Service Volumes 3'!HI16="",ISNUMBER('Service Volumes 3'!HI16)),0,1)</f>
        <v>0</v>
      </c>
      <c r="HJ162" s="44">
        <f>IF(OR('Service Volumes 3'!HJ16="",ISNUMBER('Service Volumes 3'!HJ16)),0,1)</f>
        <v>0</v>
      </c>
      <c r="HK162" s="44">
        <f>IF(OR('Service Volumes 3'!HK16="",ISNUMBER('Service Volumes 3'!HK16)),0,1)</f>
        <v>0</v>
      </c>
      <c r="HL162" s="44">
        <f>IF(OR('Service Volumes 3'!HL16="",ISNUMBER('Service Volumes 3'!HL16)),0,1)</f>
        <v>0</v>
      </c>
      <c r="HM162" s="44">
        <f>IF(OR('Service Volumes 3'!HM16="",ISNUMBER('Service Volumes 3'!HM16)),0,1)</f>
        <v>0</v>
      </c>
      <c r="HN162" s="44">
        <f>IF(OR('Service Volumes 3'!HN16="",ISNUMBER('Service Volumes 3'!HN16)),0,1)</f>
        <v>0</v>
      </c>
      <c r="HO162" s="44">
        <f>IF(OR('Service Volumes 3'!HO16="",ISNUMBER('Service Volumes 3'!HO16)),0,1)</f>
        <v>0</v>
      </c>
      <c r="HP162" s="44">
        <f>IF(OR('Service Volumes 3'!HP16="",ISNUMBER('Service Volumes 3'!HP16)),0,1)</f>
        <v>0</v>
      </c>
      <c r="HQ162" s="44">
        <f>IF(OR('Service Volumes 3'!HQ16="",ISNUMBER('Service Volumes 3'!HQ16)),0,1)</f>
        <v>0</v>
      </c>
      <c r="HR162" s="44">
        <f>IF(OR('Service Volumes 3'!HR16="",ISNUMBER('Service Volumes 3'!HR16)),0,1)</f>
        <v>0</v>
      </c>
      <c r="HS162" s="44">
        <f>IF(OR('Service Volumes 3'!HS16="",ISNUMBER('Service Volumes 3'!HS16)),0,1)</f>
        <v>0</v>
      </c>
      <c r="HT162" s="44">
        <f>IF(OR('Service Volumes 3'!HT16="",ISNUMBER('Service Volumes 3'!HT16)),0,1)</f>
        <v>0</v>
      </c>
      <c r="HU162" s="44">
        <f>IF(OR('Service Volumes 3'!HU16="",ISNUMBER('Service Volumes 3'!HU16)),0,1)</f>
        <v>0</v>
      </c>
      <c r="HV162" s="44">
        <f>IF(OR('Service Volumes 3'!HV16="",ISNUMBER('Service Volumes 3'!HV16)),0,1)</f>
        <v>0</v>
      </c>
      <c r="HW162" s="44">
        <f>IF(OR('Service Volumes 3'!HW16="",ISNUMBER('Service Volumes 3'!HW16)),0,1)</f>
        <v>0</v>
      </c>
      <c r="HX162" s="44">
        <f>IF(OR('Service Volumes 3'!HX16="",ISNUMBER('Service Volumes 3'!HX16)),0,1)</f>
        <v>0</v>
      </c>
      <c r="HY162" s="44">
        <f>IF(OR('Service Volumes 3'!HY16="",ISNUMBER('Service Volumes 3'!HY16)),0,1)</f>
        <v>0</v>
      </c>
      <c r="HZ162" s="44">
        <f>IF(OR('Service Volumes 3'!HZ16="",ISNUMBER('Service Volumes 3'!HZ16)),0,1)</f>
        <v>0</v>
      </c>
      <c r="IA162" s="44">
        <f>IF(OR('Service Volumes 3'!IA16="",ISNUMBER('Service Volumes 3'!IA16)),0,1)</f>
        <v>0</v>
      </c>
      <c r="IB162" s="44">
        <f>IF(OR('Service Volumes 3'!IB16="",ISNUMBER('Service Volumes 3'!IB16)),0,1)</f>
        <v>0</v>
      </c>
      <c r="IC162" s="44">
        <f>IF(OR('Service Volumes 3'!IC16="",ISNUMBER('Service Volumes 3'!IC16)),0,1)</f>
        <v>0</v>
      </c>
      <c r="ID162" s="44">
        <f>IF(OR('Service Volumes 3'!ID16="",ISNUMBER('Service Volumes 3'!ID16)),0,1)</f>
        <v>0</v>
      </c>
      <c r="IE162" s="44">
        <f>IF(OR('Service Volumes 3'!IE16="",ISNUMBER('Service Volumes 3'!IE16)),0,1)</f>
        <v>0</v>
      </c>
      <c r="IF162" s="44">
        <f>IF(OR('Service Volumes 3'!IF16="",ISNUMBER('Service Volumes 3'!IF16)),0,1)</f>
        <v>0</v>
      </c>
      <c r="IG162" s="44">
        <f>IF(OR('Service Volumes 3'!IG16="",ISNUMBER('Service Volumes 3'!IG16)),0,1)</f>
        <v>0</v>
      </c>
      <c r="IH162" s="44">
        <f>IF(OR('Service Volumes 3'!IH16="",ISNUMBER('Service Volumes 3'!IH16)),0,1)</f>
        <v>0</v>
      </c>
      <c r="II162" s="44">
        <f>IF(OR('Service Volumes 3'!II16="",ISNUMBER('Service Volumes 3'!II16)),0,1)</f>
        <v>0</v>
      </c>
      <c r="IJ162" s="44">
        <f>IF(OR('Service Volumes 3'!IJ16="",ISNUMBER('Service Volumes 3'!IJ16)),0,1)</f>
        <v>0</v>
      </c>
      <c r="IK162" s="44">
        <f>IF(OR('Service Volumes 3'!IK16="",ISNUMBER('Service Volumes 3'!IK16)),0,1)</f>
        <v>0</v>
      </c>
      <c r="IL162" s="44">
        <f>IF(OR('Service Volumes 3'!IL16="",ISNUMBER('Service Volumes 3'!IL16)),0,1)</f>
        <v>0</v>
      </c>
      <c r="IM162" s="44">
        <f>IF(OR('Service Volumes 3'!IM16="",ISNUMBER('Service Volumes 3'!IM16)),0,1)</f>
        <v>0</v>
      </c>
      <c r="IN162" s="44">
        <f>IF(OR('Service Volumes 3'!IN16="",ISNUMBER('Service Volumes 3'!IN16)),0,1)</f>
        <v>0</v>
      </c>
      <c r="IO162" s="44">
        <f>IF(OR('Service Volumes 3'!IO16="",ISNUMBER('Service Volumes 3'!IO16)),0,1)</f>
        <v>0</v>
      </c>
      <c r="IP162" s="44">
        <f>IF(OR('Service Volumes 3'!IP16="",ISNUMBER('Service Volumes 3'!IP16)),0,1)</f>
        <v>0</v>
      </c>
      <c r="IQ162" s="44">
        <f>IF(OR('Service Volumes 3'!IQ16="",ISNUMBER('Service Volumes 3'!IQ16)),0,1)</f>
        <v>0</v>
      </c>
      <c r="IR162" s="44">
        <f>IF(OR('Service Volumes 3'!IR16="",ISNUMBER('Service Volumes 3'!IR16)),0,1)</f>
        <v>0</v>
      </c>
      <c r="IS162" s="44">
        <f>IF(OR('Service Volumes 3'!IS16="",ISNUMBER('Service Volumes 3'!IS16)),0,1)</f>
        <v>0</v>
      </c>
      <c r="IT162" s="44">
        <f>IF(OR('Service Volumes 3'!IT16="",ISNUMBER('Service Volumes 3'!IT16)),0,1)</f>
        <v>0</v>
      </c>
      <c r="IU162" s="44">
        <f>IF(OR('Service Volumes 3'!IU16="",ISNUMBER('Service Volumes 3'!IU16)),0,1)</f>
        <v>0</v>
      </c>
      <c r="IV162" s="44">
        <f>IF(OR('Service Volumes 3'!IV16="",ISNUMBER('Service Volumes 3'!IV16)),0,1)</f>
        <v>0</v>
      </c>
      <c r="IW162" s="44">
        <f>IF(OR('Service Volumes 3'!IW16="",ISNUMBER('Service Volumes 3'!IW16)),0,1)</f>
        <v>0</v>
      </c>
      <c r="IX162" s="44">
        <f>IF(OR('Service Volumes 3'!IX16="",ISNUMBER('Service Volumes 3'!IX16)),0,1)</f>
        <v>0</v>
      </c>
      <c r="IY162" s="44">
        <f>IF(OR('Service Volumes 3'!IY16="",ISNUMBER('Service Volumes 3'!IY16)),0,1)</f>
        <v>0</v>
      </c>
      <c r="IZ162" s="44">
        <f>IF(OR('Service Volumes 3'!IZ16="",ISNUMBER('Service Volumes 3'!IZ16)),0,1)</f>
        <v>0</v>
      </c>
      <c r="JA162" s="44">
        <f>IF(OR('Service Volumes 3'!JA16="",ISNUMBER('Service Volumes 3'!JA16)),0,1)</f>
        <v>0</v>
      </c>
      <c r="JB162" s="44">
        <f>IF(OR('Service Volumes 3'!JB16="",ISNUMBER('Service Volumes 3'!JB16)),0,1)</f>
        <v>0</v>
      </c>
      <c r="JC162" s="44">
        <f>IF(OR('Service Volumes 3'!JC16="",ISNUMBER('Service Volumes 3'!JC16)),0,1)</f>
        <v>0</v>
      </c>
      <c r="JD162" s="44">
        <f>IF(OR('Service Volumes 3'!JD16="",ISNUMBER('Service Volumes 3'!JD16)),0,1)</f>
        <v>0</v>
      </c>
      <c r="JE162" s="44">
        <f>IF(OR('Service Volumes 3'!JE16="",ISNUMBER('Service Volumes 3'!JE16)),0,1)</f>
        <v>0</v>
      </c>
      <c r="JF162" s="44">
        <f>IF(OR('Service Volumes 3'!JF16="",ISNUMBER('Service Volumes 3'!JF16)),0,1)</f>
        <v>0</v>
      </c>
      <c r="JG162" s="44">
        <f>IF(OR('Service Volumes 3'!JG16="",ISNUMBER('Service Volumes 3'!JG16)),0,1)</f>
        <v>0</v>
      </c>
      <c r="JH162" s="44">
        <f>IF(OR('Service Volumes 3'!JH16="",ISNUMBER('Service Volumes 3'!JH16)),0,1)</f>
        <v>0</v>
      </c>
      <c r="JI162" s="44">
        <f>IF(OR('Service Volumes 3'!JI16="",ISNUMBER('Service Volumes 3'!JI16)),0,1)</f>
        <v>0</v>
      </c>
      <c r="JJ162" s="44">
        <f>IF(OR('Service Volumes 3'!JJ16="",ISNUMBER('Service Volumes 3'!JJ16)),0,1)</f>
        <v>0</v>
      </c>
      <c r="JK162" s="44">
        <f>IF(OR('Service Volumes 3'!JK16="",ISNUMBER('Service Volumes 3'!JK16)),0,1)</f>
        <v>0</v>
      </c>
      <c r="JL162" s="44">
        <f>IF(OR('Service Volumes 3'!JL16="",ISNUMBER('Service Volumes 3'!JL16)),0,1)</f>
        <v>0</v>
      </c>
      <c r="JM162" s="44">
        <f>IF(OR('Service Volumes 3'!JM16="",ISNUMBER('Service Volumes 3'!JM16)),0,1)</f>
        <v>0</v>
      </c>
      <c r="JN162" s="44">
        <f>IF(OR('Service Volumes 3'!JN16="",ISNUMBER('Service Volumes 3'!JN16)),0,1)</f>
        <v>0</v>
      </c>
      <c r="JO162" s="44">
        <f>IF(OR('Service Volumes 3'!JO16="",ISNUMBER('Service Volumes 3'!JO16)),0,1)</f>
        <v>0</v>
      </c>
      <c r="JP162" s="44">
        <f>IF(OR('Service Volumes 3'!JP16="",ISNUMBER('Service Volumes 3'!JP16)),0,1)</f>
        <v>0</v>
      </c>
      <c r="JQ162" s="44">
        <f>IF(OR('Service Volumes 3'!JQ16="",ISNUMBER('Service Volumes 3'!JQ16)),0,1)</f>
        <v>0</v>
      </c>
      <c r="JR162" s="44">
        <f>IF(OR('Service Volumes 3'!JR16="",ISNUMBER('Service Volumes 3'!JR16)),0,1)</f>
        <v>0</v>
      </c>
      <c r="JS162" s="44">
        <f>IF(OR('Service Volumes 3'!JS16="",ISNUMBER('Service Volumes 3'!JS16)),0,1)</f>
        <v>0</v>
      </c>
      <c r="JT162" s="44">
        <f>IF(OR('Service Volumes 3'!JT16="",ISNUMBER('Service Volumes 3'!JT16)),0,1)</f>
        <v>0</v>
      </c>
      <c r="JU162" s="44">
        <f>IF(OR('Service Volumes 3'!JU16="",ISNUMBER('Service Volumes 3'!JU16)),0,1)</f>
        <v>0</v>
      </c>
      <c r="JV162" s="44">
        <f>IF(OR('Service Volumes 3'!JV16="",ISNUMBER('Service Volumes 3'!JV16)),0,1)</f>
        <v>0</v>
      </c>
      <c r="JW162" s="44">
        <f>IF(OR('Service Volumes 3'!JW16="",ISNUMBER('Service Volumes 3'!JW16)),0,1)</f>
        <v>0</v>
      </c>
      <c r="JX162" s="44">
        <f>IF(OR('Service Volumes 3'!JX16="",ISNUMBER('Service Volumes 3'!JX16)),0,1)</f>
        <v>0</v>
      </c>
      <c r="JY162" s="44">
        <f>IF(OR('Service Volumes 3'!JY16="",ISNUMBER('Service Volumes 3'!JY16)),0,1)</f>
        <v>0</v>
      </c>
      <c r="JZ162" s="44">
        <f>IF(OR('Service Volumes 3'!JZ16="",ISNUMBER('Service Volumes 3'!JZ16)),0,1)</f>
        <v>0</v>
      </c>
      <c r="KA162" s="44">
        <f>IF(OR('Service Volumes 3'!KA16="",ISNUMBER('Service Volumes 3'!KA16)),0,1)</f>
        <v>0</v>
      </c>
      <c r="KB162" s="44">
        <f>IF(OR('Service Volumes 3'!KB16="",ISNUMBER('Service Volumes 3'!KB16)),0,1)</f>
        <v>0</v>
      </c>
      <c r="KC162" s="44">
        <f>IF(OR('Service Volumes 3'!KC16="",ISNUMBER('Service Volumes 3'!KC16)),0,1)</f>
        <v>0</v>
      </c>
      <c r="KD162" s="44">
        <f>IF(OR('Service Volumes 3'!KD16="",ISNUMBER('Service Volumes 3'!KD16)),0,1)</f>
        <v>0</v>
      </c>
      <c r="KE162" s="44">
        <f>IF(OR('Service Volumes 3'!KE16="",ISNUMBER('Service Volumes 3'!KE16)),0,1)</f>
        <v>0</v>
      </c>
      <c r="KF162" s="44">
        <f>IF(OR('Service Volumes 3'!KF16="",ISNUMBER('Service Volumes 3'!KF16)),0,1)</f>
        <v>0</v>
      </c>
      <c r="KG162" s="44">
        <f>IF(OR('Service Volumes 3'!KG16="",ISNUMBER('Service Volumes 3'!KG16)),0,1)</f>
        <v>0</v>
      </c>
      <c r="KH162" s="44">
        <f>IF(OR('Service Volumes 3'!KH16="",ISNUMBER('Service Volumes 3'!KH16)),0,1)</f>
        <v>0</v>
      </c>
      <c r="KI162" s="44">
        <f>IF(OR('Service Volumes 3'!KI16="",ISNUMBER('Service Volumes 3'!KI16)),0,1)</f>
        <v>0</v>
      </c>
      <c r="KJ162" s="44">
        <f>IF(OR('Service Volumes 3'!KJ16="",ISNUMBER('Service Volumes 3'!KJ16)),0,1)</f>
        <v>0</v>
      </c>
      <c r="KK162" s="44">
        <f>IF(OR('Service Volumes 3'!KK16="",ISNUMBER('Service Volumes 3'!KK16)),0,1)</f>
        <v>0</v>
      </c>
      <c r="KL162" s="44">
        <f>IF(OR('Service Volumes 3'!KL16="",ISNUMBER('Service Volumes 3'!KL16)),0,1)</f>
        <v>0</v>
      </c>
      <c r="KM162" s="44">
        <f>IF(OR('Service Volumes 3'!KM16="",ISNUMBER('Service Volumes 3'!KM16)),0,1)</f>
        <v>0</v>
      </c>
      <c r="KN162" s="44">
        <f>IF(OR('Service Volumes 3'!KN16="",ISNUMBER('Service Volumes 3'!KN16)),0,1)</f>
        <v>0</v>
      </c>
      <c r="KO162" s="44">
        <f>IF(OR('Service Volumes 3'!KO16="",ISNUMBER('Service Volumes 3'!KO16)),0,1)</f>
        <v>0</v>
      </c>
      <c r="KP162" s="44">
        <f>IF(OR('Service Volumes 3'!KP16="",ISNUMBER('Service Volumes 3'!KP16)),0,1)</f>
        <v>0</v>
      </c>
      <c r="KQ162" s="44">
        <f>IF(OR('Service Volumes 3'!KQ16="",ISNUMBER('Service Volumes 3'!KQ16)),0,1)</f>
        <v>0</v>
      </c>
      <c r="KR162" s="44">
        <f>IF(OR('Service Volumes 3'!KR16="",ISNUMBER('Service Volumes 3'!KR16)),0,1)</f>
        <v>0</v>
      </c>
      <c r="KS162" s="44">
        <f>IF(OR('Service Volumes 3'!KS16="",ISNUMBER('Service Volumes 3'!KS16)),0,1)</f>
        <v>0</v>
      </c>
      <c r="KT162" s="44">
        <f>IF(OR('Service Volumes 3'!KT16="",ISNUMBER('Service Volumes 3'!KT16)),0,1)</f>
        <v>0</v>
      </c>
      <c r="KU162" s="44">
        <f>IF(OR('Service Volumes 3'!KU16="",ISNUMBER('Service Volumes 3'!KU16)),0,1)</f>
        <v>0</v>
      </c>
      <c r="KV162" s="44">
        <f>IF(OR('Service Volumes 3'!KV16="",ISNUMBER('Service Volumes 3'!KV16)),0,1)</f>
        <v>0</v>
      </c>
      <c r="KW162" s="44">
        <f>IF(OR('Service Volumes 3'!KW16="",ISNUMBER('Service Volumes 3'!KW16)),0,1)</f>
        <v>0</v>
      </c>
      <c r="KX162" s="44">
        <f>IF(OR('Service Volumes 3'!KX16="",ISNUMBER('Service Volumes 3'!KX16)),0,1)</f>
        <v>0</v>
      </c>
      <c r="KY162" s="44">
        <f>IF(OR('Service Volumes 3'!KY16="",ISNUMBER('Service Volumes 3'!KY16)),0,1)</f>
        <v>0</v>
      </c>
      <c r="KZ162" s="44">
        <f>IF(OR('Service Volumes 3'!KZ16="",ISNUMBER('Service Volumes 3'!KZ16)),0,1)</f>
        <v>0</v>
      </c>
      <c r="LA162" s="44">
        <f>IF(OR('Service Volumes 3'!LA16="",ISNUMBER('Service Volumes 3'!LA16)),0,1)</f>
        <v>0</v>
      </c>
      <c r="LB162" s="44">
        <f>IF(OR('Service Volumes 3'!LB16="",ISNUMBER('Service Volumes 3'!LB16)),0,1)</f>
        <v>0</v>
      </c>
      <c r="LC162" s="44">
        <f>IF(OR('Service Volumes 3'!LC16="",ISNUMBER('Service Volumes 3'!LC16)),0,1)</f>
        <v>0</v>
      </c>
      <c r="LD162" s="44">
        <f>IF(OR('Service Volumes 3'!LD16="",ISNUMBER('Service Volumes 3'!LD16)),0,1)</f>
        <v>0</v>
      </c>
      <c r="LE162" s="44">
        <f>IF(OR('Service Volumes 3'!LE16="",ISNUMBER('Service Volumes 3'!LE16)),0,1)</f>
        <v>0</v>
      </c>
      <c r="LF162" s="44">
        <f>IF(OR('Service Volumes 3'!LF16="",ISNUMBER('Service Volumes 3'!LF16)),0,1)</f>
        <v>0</v>
      </c>
      <c r="LG162" s="44">
        <f>IF(OR('Service Volumes 3'!LG16="",ISNUMBER('Service Volumes 3'!LG16)),0,1)</f>
        <v>0</v>
      </c>
      <c r="LH162" s="44">
        <f>IF(OR('Service Volumes 3'!LH16="",ISNUMBER('Service Volumes 3'!LH16)),0,1)</f>
        <v>0</v>
      </c>
      <c r="LI162" s="44">
        <f>IF(OR('Service Volumes 3'!LI16="",ISNUMBER('Service Volumes 3'!LI16)),0,1)</f>
        <v>0</v>
      </c>
      <c r="LJ162" s="44">
        <f>IF(OR('Service Volumes 3'!LJ16="",ISNUMBER('Service Volumes 3'!LJ16)),0,1)</f>
        <v>0</v>
      </c>
      <c r="LK162" s="44">
        <f>IF(OR('Service Volumes 3'!LK16="",ISNUMBER('Service Volumes 3'!LK16)),0,1)</f>
        <v>0</v>
      </c>
      <c r="LL162" s="44">
        <f>IF(OR('Service Volumes 3'!LL16="",ISNUMBER('Service Volumes 3'!LL16)),0,1)</f>
        <v>0</v>
      </c>
      <c r="LM162" s="44">
        <f>IF(OR('Service Volumes 3'!LM16="",ISNUMBER('Service Volumes 3'!LM16)),0,1)</f>
        <v>0</v>
      </c>
      <c r="LN162" s="44">
        <f>IF(OR('Service Volumes 3'!LN16="",ISNUMBER('Service Volumes 3'!LN16)),0,1)</f>
        <v>0</v>
      </c>
      <c r="LO162" s="44">
        <f>IF(OR('Service Volumes 3'!LO16="",ISNUMBER('Service Volumes 3'!LO16)),0,1)</f>
        <v>0</v>
      </c>
      <c r="LP162" s="44">
        <f>IF(OR('Service Volumes 3'!LP16="",ISNUMBER('Service Volumes 3'!LP16)),0,1)</f>
        <v>0</v>
      </c>
      <c r="LQ162" s="44">
        <f>IF(OR('Service Volumes 3'!LQ16="",ISNUMBER('Service Volumes 3'!LQ16)),0,1)</f>
        <v>0</v>
      </c>
      <c r="LR162" s="44">
        <f>IF(OR('Service Volumes 3'!LR16="",ISNUMBER('Service Volumes 3'!LR16)),0,1)</f>
        <v>0</v>
      </c>
      <c r="LS162" s="44">
        <f>IF(OR('Service Volumes 3'!LS16="",ISNUMBER('Service Volumes 3'!LS16)),0,1)</f>
        <v>0</v>
      </c>
      <c r="LT162" s="44">
        <f>IF(OR('Service Volumes 3'!LT16="",ISNUMBER('Service Volumes 3'!LT16)),0,1)</f>
        <v>0</v>
      </c>
      <c r="LU162" s="44">
        <f>IF(OR('Service Volumes 3'!LU16="",ISNUMBER('Service Volumes 3'!LU16)),0,1)</f>
        <v>0</v>
      </c>
      <c r="LV162" s="44">
        <f>IF(OR('Service Volumes 3'!LV16="",ISNUMBER('Service Volumes 3'!LV16)),0,1)</f>
        <v>0</v>
      </c>
      <c r="LW162" s="44">
        <f>IF(OR('Service Volumes 3'!LW16="",ISNUMBER('Service Volumes 3'!LW16)),0,1)</f>
        <v>0</v>
      </c>
      <c r="LX162" s="44">
        <f>IF(OR('Service Volumes 3'!LX16="",ISNUMBER('Service Volumes 3'!LX16)),0,1)</f>
        <v>0</v>
      </c>
      <c r="LY162" s="44">
        <f>IF(OR('Service Volumes 3'!LY16="",ISNUMBER('Service Volumes 3'!LY16)),0,1)</f>
        <v>0</v>
      </c>
      <c r="LZ162" s="44">
        <f>IF(OR('Service Volumes 3'!LZ16="",ISNUMBER('Service Volumes 3'!LZ16)),0,1)</f>
        <v>0</v>
      </c>
      <c r="MA162" s="44">
        <f>IF(OR('Service Volumes 3'!MA16="",ISNUMBER('Service Volumes 3'!MA16)),0,1)</f>
        <v>0</v>
      </c>
      <c r="MB162" s="44">
        <f>IF(OR('Service Volumes 3'!MB16="",ISNUMBER('Service Volumes 3'!MB16)),0,1)</f>
        <v>0</v>
      </c>
      <c r="MC162" s="44">
        <f>IF(OR('Service Volumes 3'!MC16="",ISNUMBER('Service Volumes 3'!MC16)),0,1)</f>
        <v>0</v>
      </c>
      <c r="MD162" s="44">
        <f>IF(OR('Service Volumes 3'!MD16="",ISNUMBER('Service Volumes 3'!MD16)),0,1)</f>
        <v>0</v>
      </c>
      <c r="ME162" s="44">
        <f>IF(OR('Service Volumes 3'!ME16="",ISNUMBER('Service Volumes 3'!ME16)),0,1)</f>
        <v>0</v>
      </c>
      <c r="MF162" s="44">
        <f>IF(OR('Service Volumes 3'!MF16="",ISNUMBER('Service Volumes 3'!MF16)),0,1)</f>
        <v>0</v>
      </c>
      <c r="MG162" s="44">
        <f>IF(OR('Service Volumes 3'!MG16="",ISNUMBER('Service Volumes 3'!MG16)),0,1)</f>
        <v>0</v>
      </c>
      <c r="MH162" s="44">
        <f>IF(OR('Service Volumes 3'!MH16="",ISNUMBER('Service Volumes 3'!MH16)),0,1)</f>
        <v>0</v>
      </c>
      <c r="MI162" s="44">
        <f>IF(OR('Service Volumes 3'!MI16="",ISNUMBER('Service Volumes 3'!MI16)),0,1)</f>
        <v>0</v>
      </c>
      <c r="MJ162" s="44">
        <f>IF(OR('Service Volumes 3'!MJ16="",ISNUMBER('Service Volumes 3'!MJ16)),0,1)</f>
        <v>0</v>
      </c>
      <c r="MK162" s="44">
        <f>IF(OR('Service Volumes 3'!MK16="",ISNUMBER('Service Volumes 3'!MK16)),0,1)</f>
        <v>0</v>
      </c>
      <c r="ML162" s="44">
        <f>IF(OR('Service Volumes 3'!ML16="",ISNUMBER('Service Volumes 3'!ML16)),0,1)</f>
        <v>0</v>
      </c>
      <c r="MM162" s="44">
        <f>IF(OR('Service Volumes 3'!MM16="",ISNUMBER('Service Volumes 3'!MM16)),0,1)</f>
        <v>0</v>
      </c>
      <c r="MN162" s="44">
        <f>IF(OR('Service Volumes 3'!MN16="",ISNUMBER('Service Volumes 3'!MN16)),0,1)</f>
        <v>0</v>
      </c>
      <c r="MO162" s="44">
        <f>IF(OR('Service Volumes 3'!MO16="",ISNUMBER('Service Volumes 3'!MO16)),0,1)</f>
        <v>0</v>
      </c>
      <c r="MP162" s="44">
        <f>IF(OR('Service Volumes 3'!MP16="",ISNUMBER('Service Volumes 3'!MP16)),0,1)</f>
        <v>0</v>
      </c>
      <c r="MQ162" s="44">
        <f>IF(OR('Service Volumes 3'!MQ16="",ISNUMBER('Service Volumes 3'!MQ16)),0,1)</f>
        <v>0</v>
      </c>
      <c r="MR162" s="44">
        <f>IF(OR('Service Volumes 3'!MR16="",ISNUMBER('Service Volumes 3'!MR16)),0,1)</f>
        <v>0</v>
      </c>
      <c r="MS162" s="44">
        <f>IF(OR('Service Volumes 3'!MS16="",ISNUMBER('Service Volumes 3'!MS16)),0,1)</f>
        <v>0</v>
      </c>
      <c r="MT162" s="44">
        <f>IF(OR('Service Volumes 3'!MT16="",ISNUMBER('Service Volumes 3'!MT16)),0,1)</f>
        <v>0</v>
      </c>
      <c r="MU162" s="44">
        <f>IF(OR('Service Volumes 3'!MU16="",ISNUMBER('Service Volumes 3'!MU16)),0,1)</f>
        <v>0</v>
      </c>
      <c r="MV162" s="44">
        <f>IF(OR('Service Volumes 3'!MV16="",ISNUMBER('Service Volumes 3'!MV16)),0,1)</f>
        <v>0</v>
      </c>
      <c r="MW162" s="44">
        <f>IF(OR('Service Volumes 3'!MW16="",ISNUMBER('Service Volumes 3'!MW16)),0,1)</f>
        <v>0</v>
      </c>
      <c r="MX162" s="44">
        <f>IF(OR('Service Volumes 3'!MX16="",ISNUMBER('Service Volumes 3'!MX16)),0,1)</f>
        <v>0</v>
      </c>
      <c r="MY162" s="44">
        <f>IF(OR('Service Volumes 3'!MY16="",ISNUMBER('Service Volumes 3'!MY16)),0,1)</f>
        <v>0</v>
      </c>
      <c r="MZ162" s="44">
        <f>IF(OR('Service Volumes 3'!MZ16="",ISNUMBER('Service Volumes 3'!MZ16)),0,1)</f>
        <v>0</v>
      </c>
      <c r="NA162" s="44">
        <f>IF(OR('Service Volumes 3'!NA16="",ISNUMBER('Service Volumes 3'!NA16)),0,1)</f>
        <v>0</v>
      </c>
      <c r="NB162" s="44">
        <f>IF(OR('Service Volumes 3'!NB16="",ISNUMBER('Service Volumes 3'!NB16)),0,1)</f>
        <v>0</v>
      </c>
      <c r="NC162" s="44">
        <f>IF(OR('Service Volumes 3'!NC16="",ISNUMBER('Service Volumes 3'!NC16)),0,1)</f>
        <v>0</v>
      </c>
      <c r="ND162" s="44">
        <f>IF(OR('Service Volumes 3'!ND16="",ISNUMBER('Service Volumes 3'!ND16)),0,1)</f>
        <v>0</v>
      </c>
      <c r="NE162" s="44">
        <f>IF(OR('Service Volumes 3'!NE16="",ISNUMBER('Service Volumes 3'!NE16)),0,1)</f>
        <v>0</v>
      </c>
      <c r="NF162" s="44">
        <f>IF(OR('Service Volumes 3'!NF16="",ISNUMBER('Service Volumes 3'!NF16)),0,1)</f>
        <v>0</v>
      </c>
      <c r="NG162" s="44">
        <f>IF(OR('Service Volumes 3'!NG16="",ISNUMBER('Service Volumes 3'!NG16)),0,1)</f>
        <v>0</v>
      </c>
      <c r="NH162" s="44">
        <f>IF(OR('Service Volumes 3'!NH16="",ISNUMBER('Service Volumes 3'!NH16)),0,1)</f>
        <v>0</v>
      </c>
      <c r="NI162" s="44">
        <f>IF(OR('Service Volumes 3'!NI16="",ISNUMBER('Service Volumes 3'!NI16)),0,1)</f>
        <v>0</v>
      </c>
      <c r="NJ162" s="44">
        <f>IF(OR('Service Volumes 3'!NJ16="",ISNUMBER('Service Volumes 3'!NJ16)),0,1)</f>
        <v>0</v>
      </c>
      <c r="NK162" s="44">
        <f>IF(OR('Service Volumes 3'!NK16="",ISNUMBER('Service Volumes 3'!NK16)),0,1)</f>
        <v>0</v>
      </c>
      <c r="NL162" s="44">
        <f>IF(OR('Service Volumes 3'!NL16="",ISNUMBER('Service Volumes 3'!NL16)),0,1)</f>
        <v>0</v>
      </c>
      <c r="NM162" s="44">
        <f>IF(OR('Service Volumes 3'!NM16="",ISNUMBER('Service Volumes 3'!NM16)),0,1)</f>
        <v>0</v>
      </c>
      <c r="NN162" s="44">
        <f>IF(OR('Service Volumes 3'!NN16="",ISNUMBER('Service Volumes 3'!NN16)),0,1)</f>
        <v>0</v>
      </c>
      <c r="NO162" s="44">
        <f>IF(OR('Service Volumes 3'!NO16="",ISNUMBER('Service Volumes 3'!NO16)),0,1)</f>
        <v>0</v>
      </c>
      <c r="NP162" s="44">
        <f>IF(OR('Service Volumes 3'!NP16="",ISNUMBER('Service Volumes 3'!NP16)),0,1)</f>
        <v>0</v>
      </c>
      <c r="NQ162" s="44">
        <f>IF(OR('Service Volumes 3'!NQ16="",ISNUMBER('Service Volumes 3'!NQ16)),0,1)</f>
        <v>0</v>
      </c>
      <c r="NR162" s="44">
        <f>IF(OR('Service Volumes 3'!NR16="",ISNUMBER('Service Volumes 3'!NR16)),0,1)</f>
        <v>0</v>
      </c>
      <c r="NS162" s="44">
        <f>IF(OR('Service Volumes 3'!NS16="",ISNUMBER('Service Volumes 3'!NS16)),0,1)</f>
        <v>0</v>
      </c>
      <c r="NT162" s="44">
        <f>IF(OR('Service Volumes 3'!NT16="",ISNUMBER('Service Volumes 3'!NT16)),0,1)</f>
        <v>0</v>
      </c>
      <c r="NU162" s="44">
        <f>IF(OR('Service Volumes 3'!NU16="",ISNUMBER('Service Volumes 3'!NU16)),0,1)</f>
        <v>0</v>
      </c>
      <c r="NV162" s="44">
        <f>IF(OR('Service Volumes 3'!NV16="",ISNUMBER('Service Volumes 3'!NV16)),0,1)</f>
        <v>0</v>
      </c>
      <c r="NW162" s="44">
        <f>IF(OR('Service Volumes 3'!NW16="",ISNUMBER('Service Volumes 3'!NW16)),0,1)</f>
        <v>0</v>
      </c>
      <c r="NX162" s="44">
        <f>IF(OR('Service Volumes 3'!NX16="",ISNUMBER('Service Volumes 3'!NX16)),0,1)</f>
        <v>0</v>
      </c>
      <c r="NY162" s="44">
        <f>IF(OR('Service Volumes 3'!NY16="",ISNUMBER('Service Volumes 3'!NY16)),0,1)</f>
        <v>0</v>
      </c>
      <c r="NZ162" s="44">
        <f>IF(OR('Service Volumes 3'!NZ16="",ISNUMBER('Service Volumes 3'!NZ16)),0,1)</f>
        <v>0</v>
      </c>
      <c r="OA162" s="44">
        <f>IF(OR('Service Volumes 3'!OA16="",ISNUMBER('Service Volumes 3'!OA16)),0,1)</f>
        <v>0</v>
      </c>
      <c r="OB162" s="44">
        <f>IF(OR('Service Volumes 3'!OB16="",ISNUMBER('Service Volumes 3'!OB16)),0,1)</f>
        <v>0</v>
      </c>
      <c r="OC162" s="44">
        <f>IF(OR('Service Volumes 3'!OC16="",ISNUMBER('Service Volumes 3'!OC16)),0,1)</f>
        <v>0</v>
      </c>
      <c r="OD162" s="44">
        <f>IF(OR('Service Volumes 3'!OD16="",ISNUMBER('Service Volumes 3'!OD16)),0,1)</f>
        <v>0</v>
      </c>
      <c r="OE162" s="44">
        <f>IF(OR('Service Volumes 3'!OE16="",ISNUMBER('Service Volumes 3'!OE16)),0,1)</f>
        <v>0</v>
      </c>
      <c r="OF162" s="44">
        <f>IF(OR('Service Volumes 3'!OF16="",ISNUMBER('Service Volumes 3'!OF16)),0,1)</f>
        <v>0</v>
      </c>
      <c r="OG162" s="44">
        <f>IF(OR('Service Volumes 3'!OG16="",ISNUMBER('Service Volumes 3'!OG16)),0,1)</f>
        <v>0</v>
      </c>
      <c r="OH162" s="44">
        <f>IF(OR('Service Volumes 3'!OH16="",ISNUMBER('Service Volumes 3'!OH16)),0,1)</f>
        <v>0</v>
      </c>
      <c r="OI162" s="44">
        <f>IF(OR('Service Volumes 3'!OI16="",ISNUMBER('Service Volumes 3'!OI16)),0,1)</f>
        <v>0</v>
      </c>
      <c r="OJ162" s="44">
        <f>IF(OR('Service Volumes 3'!OJ16="",ISNUMBER('Service Volumes 3'!OJ16)),0,1)</f>
        <v>0</v>
      </c>
      <c r="OK162" s="44">
        <f>IF(OR('Service Volumes 3'!OK16="",ISNUMBER('Service Volumes 3'!OK16)),0,1)</f>
        <v>0</v>
      </c>
      <c r="OL162" s="44">
        <f>IF(OR('Service Volumes 3'!OL16="",ISNUMBER('Service Volumes 3'!OL16)),0,1)</f>
        <v>0</v>
      </c>
      <c r="OM162" s="44">
        <f>IF(OR('Service Volumes 3'!OM16="",ISNUMBER('Service Volumes 3'!OM16)),0,1)</f>
        <v>0</v>
      </c>
      <c r="ON162" s="44">
        <f>IF(OR('Service Volumes 3'!ON16="",ISNUMBER('Service Volumes 3'!ON16)),0,1)</f>
        <v>0</v>
      </c>
    </row>
    <row r="163" spans="2:404" ht="10.25" customHeight="1">
      <c r="B163" s="47" t="s">
        <v>154</v>
      </c>
      <c r="C163" s="45" t="s">
        <v>155</v>
      </c>
      <c r="D163" s="43" t="str">
        <f t="shared" si="8"/>
        <v>OK</v>
      </c>
      <c r="E163" s="44">
        <f>IF(OR('Service Volumes 3'!E18="",ISNUMBER('Service Volumes 3'!E18)),0,1)</f>
        <v>0</v>
      </c>
      <c r="F163" s="44">
        <f>IF(OR('Service Volumes 3'!F18="",ISNUMBER('Service Volumes 3'!F18)),0,1)</f>
        <v>0</v>
      </c>
      <c r="G163" s="44">
        <f>IF(OR('Service Volumes 3'!G18="",ISNUMBER('Service Volumes 3'!G18)),0,1)</f>
        <v>0</v>
      </c>
      <c r="H163" s="44">
        <f>IF(OR('Service Volumes 3'!H18="",ISNUMBER('Service Volumes 3'!H18)),0,1)</f>
        <v>0</v>
      </c>
      <c r="I163" s="44">
        <f>IF(OR('Service Volumes 3'!I18="",ISNUMBER('Service Volumes 3'!I18)),0,1)</f>
        <v>0</v>
      </c>
      <c r="J163" s="44">
        <f>IF(OR('Service Volumes 3'!J18="",ISNUMBER('Service Volumes 3'!J18)),0,1)</f>
        <v>0</v>
      </c>
      <c r="K163" s="44">
        <f>IF(OR('Service Volumes 3'!K18="",ISNUMBER('Service Volumes 3'!K18)),0,1)</f>
        <v>0</v>
      </c>
      <c r="L163" s="44">
        <f>IF(OR('Service Volumes 3'!L18="",ISNUMBER('Service Volumes 3'!L18)),0,1)</f>
        <v>0</v>
      </c>
      <c r="M163" s="44">
        <f>IF(OR('Service Volumes 3'!M18="",ISNUMBER('Service Volumes 3'!M18)),0,1)</f>
        <v>0</v>
      </c>
      <c r="N163" s="44">
        <f>IF(OR('Service Volumes 3'!N18="",ISNUMBER('Service Volumes 3'!N18)),0,1)</f>
        <v>0</v>
      </c>
      <c r="O163" s="44">
        <f>IF(OR('Service Volumes 3'!O18="",ISNUMBER('Service Volumes 3'!O18)),0,1)</f>
        <v>0</v>
      </c>
      <c r="P163" s="44">
        <f>IF(OR('Service Volumes 3'!P18="",ISNUMBER('Service Volumes 3'!P18)),0,1)</f>
        <v>0</v>
      </c>
      <c r="Q163" s="44">
        <f>IF(OR('Service Volumes 3'!Q18="",ISNUMBER('Service Volumes 3'!Q18)),0,1)</f>
        <v>0</v>
      </c>
      <c r="R163" s="44">
        <f>IF(OR('Service Volumes 3'!R18="",ISNUMBER('Service Volumes 3'!R18)),0,1)</f>
        <v>0</v>
      </c>
      <c r="S163" s="44">
        <f>IF(OR('Service Volumes 3'!S18="",ISNUMBER('Service Volumes 3'!S18)),0,1)</f>
        <v>0</v>
      </c>
      <c r="T163" s="44">
        <f>IF(OR('Service Volumes 3'!T18="",ISNUMBER('Service Volumes 3'!T18)),0,1)</f>
        <v>0</v>
      </c>
      <c r="U163" s="44">
        <f>IF(OR('Service Volumes 3'!U18="",ISNUMBER('Service Volumes 3'!U18)),0,1)</f>
        <v>0</v>
      </c>
      <c r="V163" s="44">
        <f>IF(OR('Service Volumes 3'!V18="",ISNUMBER('Service Volumes 3'!V18)),0,1)</f>
        <v>0</v>
      </c>
      <c r="W163" s="44">
        <f>IF(OR('Service Volumes 3'!W18="",ISNUMBER('Service Volumes 3'!W18)),0,1)</f>
        <v>0</v>
      </c>
      <c r="X163" s="44">
        <f>IF(OR('Service Volumes 3'!X18="",ISNUMBER('Service Volumes 3'!X18)),0,1)</f>
        <v>0</v>
      </c>
      <c r="Y163" s="44">
        <f>IF(OR('Service Volumes 3'!Y18="",ISNUMBER('Service Volumes 3'!Y18)),0,1)</f>
        <v>0</v>
      </c>
      <c r="Z163" s="44">
        <f>IF(OR('Service Volumes 3'!Z18="",ISNUMBER('Service Volumes 3'!Z18)),0,1)</f>
        <v>0</v>
      </c>
      <c r="AA163" s="44">
        <f>IF(OR('Service Volumes 3'!AA18="",ISNUMBER('Service Volumes 3'!AA18)),0,1)</f>
        <v>0</v>
      </c>
      <c r="AB163" s="44">
        <f>IF(OR('Service Volumes 3'!AB18="",ISNUMBER('Service Volumes 3'!AB18)),0,1)</f>
        <v>0</v>
      </c>
      <c r="AC163" s="44">
        <f>IF(OR('Service Volumes 3'!AC18="",ISNUMBER('Service Volumes 3'!AC18)),0,1)</f>
        <v>0</v>
      </c>
      <c r="AD163" s="44">
        <f>IF(OR('Service Volumes 3'!AD18="",ISNUMBER('Service Volumes 3'!AD18)),0,1)</f>
        <v>0</v>
      </c>
      <c r="AE163" s="44">
        <f>IF(OR('Service Volumes 3'!AE18="",ISNUMBER('Service Volumes 3'!AE18)),0,1)</f>
        <v>0</v>
      </c>
      <c r="AF163" s="44">
        <f>IF(OR('Service Volumes 3'!AF18="",ISNUMBER('Service Volumes 3'!AF18)),0,1)</f>
        <v>0</v>
      </c>
      <c r="AG163" s="44">
        <f>IF(OR('Service Volumes 3'!AG18="",ISNUMBER('Service Volumes 3'!AG18)),0,1)</f>
        <v>0</v>
      </c>
      <c r="AH163" s="44">
        <f>IF(OR('Service Volumes 3'!AH18="",ISNUMBER('Service Volumes 3'!AH18)),0,1)</f>
        <v>0</v>
      </c>
      <c r="AI163" s="44">
        <f>IF(OR('Service Volumes 3'!AI18="",ISNUMBER('Service Volumes 3'!AI18)),0,1)</f>
        <v>0</v>
      </c>
      <c r="AJ163" s="44">
        <f>IF(OR('Service Volumes 3'!AJ18="",ISNUMBER('Service Volumes 3'!AJ18)),0,1)</f>
        <v>0</v>
      </c>
      <c r="AK163" s="44">
        <f>IF(OR('Service Volumes 3'!AK18="",ISNUMBER('Service Volumes 3'!AK18)),0,1)</f>
        <v>0</v>
      </c>
      <c r="AL163" s="44">
        <f>IF(OR('Service Volumes 3'!AL18="",ISNUMBER('Service Volumes 3'!AL18)),0,1)</f>
        <v>0</v>
      </c>
      <c r="AM163" s="44">
        <f>IF(OR('Service Volumes 3'!AM18="",ISNUMBER('Service Volumes 3'!AM18)),0,1)</f>
        <v>0</v>
      </c>
      <c r="AN163" s="44">
        <f>IF(OR('Service Volumes 3'!AN18="",ISNUMBER('Service Volumes 3'!AN18)),0,1)</f>
        <v>0</v>
      </c>
      <c r="AO163" s="44">
        <f>IF(OR('Service Volumes 3'!AO18="",ISNUMBER('Service Volumes 3'!AO18)),0,1)</f>
        <v>0</v>
      </c>
      <c r="AP163" s="44">
        <f>IF(OR('Service Volumes 3'!AP18="",ISNUMBER('Service Volumes 3'!AP18)),0,1)</f>
        <v>0</v>
      </c>
      <c r="AQ163" s="44">
        <f>IF(OR('Service Volumes 3'!AQ18="",ISNUMBER('Service Volumes 3'!AQ18)),0,1)</f>
        <v>0</v>
      </c>
      <c r="AR163" s="44">
        <f>IF(OR('Service Volumes 3'!AR18="",ISNUMBER('Service Volumes 3'!AR18)),0,1)</f>
        <v>0</v>
      </c>
      <c r="AS163" s="44">
        <f>IF(OR('Service Volumes 3'!AS18="",ISNUMBER('Service Volumes 3'!AS18)),0,1)</f>
        <v>0</v>
      </c>
      <c r="AT163" s="44">
        <f>IF(OR('Service Volumes 3'!AT18="",ISNUMBER('Service Volumes 3'!AT18)),0,1)</f>
        <v>0</v>
      </c>
      <c r="AU163" s="44">
        <f>IF(OR('Service Volumes 3'!AU18="",ISNUMBER('Service Volumes 3'!AU18)),0,1)</f>
        <v>0</v>
      </c>
      <c r="AV163" s="44">
        <f>IF(OR('Service Volumes 3'!AV18="",ISNUMBER('Service Volumes 3'!AV18)),0,1)</f>
        <v>0</v>
      </c>
      <c r="AW163" s="44">
        <f>IF(OR('Service Volumes 3'!AW18="",ISNUMBER('Service Volumes 3'!AW18)),0,1)</f>
        <v>0</v>
      </c>
      <c r="AX163" s="44">
        <f>IF(OR('Service Volumes 3'!AX18="",ISNUMBER('Service Volumes 3'!AX18)),0,1)</f>
        <v>0</v>
      </c>
      <c r="AY163" s="44">
        <f>IF(OR('Service Volumes 3'!AY18="",ISNUMBER('Service Volumes 3'!AY18)),0,1)</f>
        <v>0</v>
      </c>
      <c r="AZ163" s="44">
        <f>IF(OR('Service Volumes 3'!AZ18="",ISNUMBER('Service Volumes 3'!AZ18)),0,1)</f>
        <v>0</v>
      </c>
      <c r="BA163" s="44">
        <f>IF(OR('Service Volumes 3'!BA18="",ISNUMBER('Service Volumes 3'!BA18)),0,1)</f>
        <v>0</v>
      </c>
      <c r="BB163" s="44">
        <f>IF(OR('Service Volumes 3'!BB18="",ISNUMBER('Service Volumes 3'!BB18)),0,1)</f>
        <v>0</v>
      </c>
      <c r="BC163" s="44">
        <f>IF(OR('Service Volumes 3'!BC18="",ISNUMBER('Service Volumes 3'!BC18)),0,1)</f>
        <v>0</v>
      </c>
      <c r="BD163" s="44">
        <f>IF(OR('Service Volumes 3'!BD18="",ISNUMBER('Service Volumes 3'!BD18)),0,1)</f>
        <v>0</v>
      </c>
      <c r="BE163" s="44">
        <f>IF(OR('Service Volumes 3'!BE18="",ISNUMBER('Service Volumes 3'!BE18)),0,1)</f>
        <v>0</v>
      </c>
      <c r="BF163" s="44">
        <f>IF(OR('Service Volumes 3'!BF18="",ISNUMBER('Service Volumes 3'!BF18)),0,1)</f>
        <v>0</v>
      </c>
      <c r="BG163" s="44">
        <f>IF(OR('Service Volumes 3'!BG18="",ISNUMBER('Service Volumes 3'!BG18)),0,1)</f>
        <v>0</v>
      </c>
      <c r="BH163" s="44">
        <f>IF(OR('Service Volumes 3'!BH18="",ISNUMBER('Service Volumes 3'!BH18)),0,1)</f>
        <v>0</v>
      </c>
      <c r="BI163" s="44">
        <f>IF(OR('Service Volumes 3'!BI18="",ISNUMBER('Service Volumes 3'!BI18)),0,1)</f>
        <v>0</v>
      </c>
      <c r="BJ163" s="44">
        <f>IF(OR('Service Volumes 3'!BJ18="",ISNUMBER('Service Volumes 3'!BJ18)),0,1)</f>
        <v>0</v>
      </c>
      <c r="BK163" s="44">
        <f>IF(OR('Service Volumes 3'!BK18="",ISNUMBER('Service Volumes 3'!BK18)),0,1)</f>
        <v>0</v>
      </c>
      <c r="BL163" s="44">
        <f>IF(OR('Service Volumes 3'!BL18="",ISNUMBER('Service Volumes 3'!BL18)),0,1)</f>
        <v>0</v>
      </c>
      <c r="BM163" s="44">
        <f>IF(OR('Service Volumes 3'!BM18="",ISNUMBER('Service Volumes 3'!BM18)),0,1)</f>
        <v>0</v>
      </c>
      <c r="BN163" s="44">
        <f>IF(OR('Service Volumes 3'!BN18="",ISNUMBER('Service Volumes 3'!BN18)),0,1)</f>
        <v>0</v>
      </c>
      <c r="BO163" s="44">
        <f>IF(OR('Service Volumes 3'!BO18="",ISNUMBER('Service Volumes 3'!BO18)),0,1)</f>
        <v>0</v>
      </c>
      <c r="BP163" s="44">
        <f>IF(OR('Service Volumes 3'!BP18="",ISNUMBER('Service Volumes 3'!BP18)),0,1)</f>
        <v>0</v>
      </c>
      <c r="BQ163" s="44">
        <f>IF(OR('Service Volumes 3'!BQ18="",ISNUMBER('Service Volumes 3'!BQ18)),0,1)</f>
        <v>0</v>
      </c>
      <c r="BR163" s="44">
        <f>IF(OR('Service Volumes 3'!BR18="",ISNUMBER('Service Volumes 3'!BR18)),0,1)</f>
        <v>0</v>
      </c>
      <c r="BS163" s="44">
        <f>IF(OR('Service Volumes 3'!BS18="",ISNUMBER('Service Volumes 3'!BS18)),0,1)</f>
        <v>0</v>
      </c>
      <c r="BT163" s="44">
        <f>IF(OR('Service Volumes 3'!BT18="",ISNUMBER('Service Volumes 3'!BT18)),0,1)</f>
        <v>0</v>
      </c>
      <c r="BU163" s="44">
        <f>IF(OR('Service Volumes 3'!BU18="",ISNUMBER('Service Volumes 3'!BU18)),0,1)</f>
        <v>0</v>
      </c>
      <c r="BV163" s="44">
        <f>IF(OR('Service Volumes 3'!BV18="",ISNUMBER('Service Volumes 3'!BV18)),0,1)</f>
        <v>0</v>
      </c>
      <c r="BW163" s="44">
        <f>IF(OR('Service Volumes 3'!BW18="",ISNUMBER('Service Volumes 3'!BW18)),0,1)</f>
        <v>0</v>
      </c>
      <c r="BX163" s="44">
        <f>IF(OR('Service Volumes 3'!BX18="",ISNUMBER('Service Volumes 3'!BX18)),0,1)</f>
        <v>0</v>
      </c>
      <c r="BY163" s="44">
        <f>IF(OR('Service Volumes 3'!BY18="",ISNUMBER('Service Volumes 3'!BY18)),0,1)</f>
        <v>0</v>
      </c>
      <c r="BZ163" s="44">
        <f>IF(OR('Service Volumes 3'!BZ18="",ISNUMBER('Service Volumes 3'!BZ18)),0,1)</f>
        <v>0</v>
      </c>
      <c r="CA163" s="44">
        <f>IF(OR('Service Volumes 3'!CA18="",ISNUMBER('Service Volumes 3'!CA18)),0,1)</f>
        <v>0</v>
      </c>
      <c r="CB163" s="44">
        <f>IF(OR('Service Volumes 3'!CB18="",ISNUMBER('Service Volumes 3'!CB18)),0,1)</f>
        <v>0</v>
      </c>
      <c r="CC163" s="44">
        <f>IF(OR('Service Volumes 3'!CC18="",ISNUMBER('Service Volumes 3'!CC18)),0,1)</f>
        <v>0</v>
      </c>
      <c r="CD163" s="44">
        <f>IF(OR('Service Volumes 3'!CD18="",ISNUMBER('Service Volumes 3'!CD18)),0,1)</f>
        <v>0</v>
      </c>
      <c r="CE163" s="44">
        <f>IF(OR('Service Volumes 3'!CE18="",ISNUMBER('Service Volumes 3'!CE18)),0,1)</f>
        <v>0</v>
      </c>
      <c r="CF163" s="44">
        <f>IF(OR('Service Volumes 3'!CF18="",ISNUMBER('Service Volumes 3'!CF18)),0,1)</f>
        <v>0</v>
      </c>
      <c r="CG163" s="44">
        <f>IF(OR('Service Volumes 3'!CG18="",ISNUMBER('Service Volumes 3'!CG18)),0,1)</f>
        <v>0</v>
      </c>
      <c r="CH163" s="44">
        <f>IF(OR('Service Volumes 3'!CH18="",ISNUMBER('Service Volumes 3'!CH18)),0,1)</f>
        <v>0</v>
      </c>
      <c r="CI163" s="44">
        <f>IF(OR('Service Volumes 3'!CI18="",ISNUMBER('Service Volumes 3'!CI18)),0,1)</f>
        <v>0</v>
      </c>
      <c r="CJ163" s="44">
        <f>IF(OR('Service Volumes 3'!CJ18="",ISNUMBER('Service Volumes 3'!CJ18)),0,1)</f>
        <v>0</v>
      </c>
      <c r="CK163" s="44">
        <f>IF(OR('Service Volumes 3'!CK18="",ISNUMBER('Service Volumes 3'!CK18)),0,1)</f>
        <v>0</v>
      </c>
      <c r="CL163" s="44">
        <f>IF(OR('Service Volumes 3'!CL18="",ISNUMBER('Service Volumes 3'!CL18)),0,1)</f>
        <v>0</v>
      </c>
      <c r="CM163" s="44">
        <f>IF(OR('Service Volumes 3'!CM18="",ISNUMBER('Service Volumes 3'!CM18)),0,1)</f>
        <v>0</v>
      </c>
      <c r="CN163" s="44">
        <f>IF(OR('Service Volumes 3'!CN18="",ISNUMBER('Service Volumes 3'!CN18)),0,1)</f>
        <v>0</v>
      </c>
      <c r="CO163" s="44">
        <f>IF(OR('Service Volumes 3'!CO18="",ISNUMBER('Service Volumes 3'!CO18)),0,1)</f>
        <v>0</v>
      </c>
      <c r="CP163" s="44">
        <f>IF(OR('Service Volumes 3'!CP18="",ISNUMBER('Service Volumes 3'!CP18)),0,1)</f>
        <v>0</v>
      </c>
      <c r="CQ163" s="44">
        <f>IF(OR('Service Volumes 3'!CQ18="",ISNUMBER('Service Volumes 3'!CQ18)),0,1)</f>
        <v>0</v>
      </c>
      <c r="CR163" s="44">
        <f>IF(OR('Service Volumes 3'!CR18="",ISNUMBER('Service Volumes 3'!CR18)),0,1)</f>
        <v>0</v>
      </c>
      <c r="CS163" s="44">
        <f>IF(OR('Service Volumes 3'!CS18="",ISNUMBER('Service Volumes 3'!CS18)),0,1)</f>
        <v>0</v>
      </c>
      <c r="CT163" s="44">
        <f>IF(OR('Service Volumes 3'!CT18="",ISNUMBER('Service Volumes 3'!CT18)),0,1)</f>
        <v>0</v>
      </c>
      <c r="CU163" s="44">
        <f>IF(OR('Service Volumes 3'!CU18="",ISNUMBER('Service Volumes 3'!CU18)),0,1)</f>
        <v>0</v>
      </c>
      <c r="CV163" s="44">
        <f>IF(OR('Service Volumes 3'!CV18="",ISNUMBER('Service Volumes 3'!CV18)),0,1)</f>
        <v>0</v>
      </c>
      <c r="CW163" s="44">
        <f>IF(OR('Service Volumes 3'!CW18="",ISNUMBER('Service Volumes 3'!CW18)),0,1)</f>
        <v>0</v>
      </c>
      <c r="CX163" s="44">
        <f>IF(OR('Service Volumes 3'!CX18="",ISNUMBER('Service Volumes 3'!CX18)),0,1)</f>
        <v>0</v>
      </c>
      <c r="CY163" s="44">
        <f>IF(OR('Service Volumes 3'!CY18="",ISNUMBER('Service Volumes 3'!CY18)),0,1)</f>
        <v>0</v>
      </c>
      <c r="CZ163" s="44">
        <f>IF(OR('Service Volumes 3'!CZ18="",ISNUMBER('Service Volumes 3'!CZ18)),0,1)</f>
        <v>0</v>
      </c>
      <c r="DA163" s="44">
        <f>IF(OR('Service Volumes 3'!DA18="",ISNUMBER('Service Volumes 3'!DA18)),0,1)</f>
        <v>0</v>
      </c>
      <c r="DB163" s="44">
        <f>IF(OR('Service Volumes 3'!DB18="",ISNUMBER('Service Volumes 3'!DB18)),0,1)</f>
        <v>0</v>
      </c>
      <c r="DC163" s="44">
        <f>IF(OR('Service Volumes 3'!DC18="",ISNUMBER('Service Volumes 3'!DC18)),0,1)</f>
        <v>0</v>
      </c>
      <c r="DD163" s="44">
        <f>IF(OR('Service Volumes 3'!DD18="",ISNUMBER('Service Volumes 3'!DD18)),0,1)</f>
        <v>0</v>
      </c>
      <c r="DE163" s="44">
        <f>IF(OR('Service Volumes 3'!DE18="",ISNUMBER('Service Volumes 3'!DE18)),0,1)</f>
        <v>0</v>
      </c>
      <c r="DF163" s="44">
        <f>IF(OR('Service Volumes 3'!DF18="",ISNUMBER('Service Volumes 3'!DF18)),0,1)</f>
        <v>0</v>
      </c>
      <c r="DG163" s="44">
        <f>IF(OR('Service Volumes 3'!DG18="",ISNUMBER('Service Volumes 3'!DG18)),0,1)</f>
        <v>0</v>
      </c>
      <c r="DH163" s="44">
        <f>IF(OR('Service Volumes 3'!DH18="",ISNUMBER('Service Volumes 3'!DH18)),0,1)</f>
        <v>0</v>
      </c>
      <c r="DI163" s="44">
        <f>IF(OR('Service Volumes 3'!DI18="",ISNUMBER('Service Volumes 3'!DI18)),0,1)</f>
        <v>0</v>
      </c>
      <c r="DJ163" s="44">
        <f>IF(OR('Service Volumes 3'!DJ18="",ISNUMBER('Service Volumes 3'!DJ18)),0,1)</f>
        <v>0</v>
      </c>
      <c r="DK163" s="44">
        <f>IF(OR('Service Volumes 3'!DK18="",ISNUMBER('Service Volumes 3'!DK18)),0,1)</f>
        <v>0</v>
      </c>
      <c r="DL163" s="44">
        <f>IF(OR('Service Volumes 3'!DL18="",ISNUMBER('Service Volumes 3'!DL18)),0,1)</f>
        <v>0</v>
      </c>
      <c r="DM163" s="44">
        <f>IF(OR('Service Volumes 3'!DM18="",ISNUMBER('Service Volumes 3'!DM18)),0,1)</f>
        <v>0</v>
      </c>
      <c r="DN163" s="44">
        <f>IF(OR('Service Volumes 3'!DN18="",ISNUMBER('Service Volumes 3'!DN18)),0,1)</f>
        <v>0</v>
      </c>
      <c r="DO163" s="44">
        <f>IF(OR('Service Volumes 3'!DO18="",ISNUMBER('Service Volumes 3'!DO18)),0,1)</f>
        <v>0</v>
      </c>
      <c r="DP163" s="44">
        <f>IF(OR('Service Volumes 3'!DP18="",ISNUMBER('Service Volumes 3'!DP18)),0,1)</f>
        <v>0</v>
      </c>
      <c r="DQ163" s="44">
        <f>IF(OR('Service Volumes 3'!DQ18="",ISNUMBER('Service Volumes 3'!DQ18)),0,1)</f>
        <v>0</v>
      </c>
      <c r="DR163" s="44">
        <f>IF(OR('Service Volumes 3'!DR18="",ISNUMBER('Service Volumes 3'!DR18)),0,1)</f>
        <v>0</v>
      </c>
      <c r="DS163" s="44">
        <f>IF(OR('Service Volumes 3'!DS18="",ISNUMBER('Service Volumes 3'!DS18)),0,1)</f>
        <v>0</v>
      </c>
      <c r="DT163" s="44">
        <f>IF(OR('Service Volumes 3'!DT18="",ISNUMBER('Service Volumes 3'!DT18)),0,1)</f>
        <v>0</v>
      </c>
      <c r="DU163" s="44">
        <f>IF(OR('Service Volumes 3'!DU18="",ISNUMBER('Service Volumes 3'!DU18)),0,1)</f>
        <v>0</v>
      </c>
      <c r="DV163" s="44">
        <f>IF(OR('Service Volumes 3'!DV18="",ISNUMBER('Service Volumes 3'!DV18)),0,1)</f>
        <v>0</v>
      </c>
      <c r="DW163" s="44">
        <f>IF(OR('Service Volumes 3'!DW18="",ISNUMBER('Service Volumes 3'!DW18)),0,1)</f>
        <v>0</v>
      </c>
      <c r="DX163" s="44">
        <f>IF(OR('Service Volumes 3'!DX18="",ISNUMBER('Service Volumes 3'!DX18)),0,1)</f>
        <v>0</v>
      </c>
      <c r="DY163" s="44">
        <f>IF(OR('Service Volumes 3'!DY18="",ISNUMBER('Service Volumes 3'!DY18)),0,1)</f>
        <v>0</v>
      </c>
      <c r="DZ163" s="44">
        <f>IF(OR('Service Volumes 3'!DZ18="",ISNUMBER('Service Volumes 3'!DZ18)),0,1)</f>
        <v>0</v>
      </c>
      <c r="EA163" s="44">
        <f>IF(OR('Service Volumes 3'!EA18="",ISNUMBER('Service Volumes 3'!EA18)),0,1)</f>
        <v>0</v>
      </c>
      <c r="EB163" s="44">
        <f>IF(OR('Service Volumes 3'!EB18="",ISNUMBER('Service Volumes 3'!EB18)),0,1)</f>
        <v>0</v>
      </c>
      <c r="EC163" s="44">
        <f>IF(OR('Service Volumes 3'!EC18="",ISNUMBER('Service Volumes 3'!EC18)),0,1)</f>
        <v>0</v>
      </c>
      <c r="ED163" s="44">
        <f>IF(OR('Service Volumes 3'!ED18="",ISNUMBER('Service Volumes 3'!ED18)),0,1)</f>
        <v>0</v>
      </c>
      <c r="EE163" s="44">
        <f>IF(OR('Service Volumes 3'!EE18="",ISNUMBER('Service Volumes 3'!EE18)),0,1)</f>
        <v>0</v>
      </c>
      <c r="EF163" s="44">
        <f>IF(OR('Service Volumes 3'!EF18="",ISNUMBER('Service Volumes 3'!EF18)),0,1)</f>
        <v>0</v>
      </c>
      <c r="EG163" s="44">
        <f>IF(OR('Service Volumes 3'!EG18="",ISNUMBER('Service Volumes 3'!EG18)),0,1)</f>
        <v>0</v>
      </c>
      <c r="EH163" s="44">
        <f>IF(OR('Service Volumes 3'!EH18="",ISNUMBER('Service Volumes 3'!EH18)),0,1)</f>
        <v>0</v>
      </c>
      <c r="EI163" s="44">
        <f>IF(OR('Service Volumes 3'!EI18="",ISNUMBER('Service Volumes 3'!EI18)),0,1)</f>
        <v>0</v>
      </c>
      <c r="EJ163" s="44">
        <f>IF(OR('Service Volumes 3'!EJ18="",ISNUMBER('Service Volumes 3'!EJ18)),0,1)</f>
        <v>0</v>
      </c>
      <c r="EK163" s="44">
        <f>IF(OR('Service Volumes 3'!EK18="",ISNUMBER('Service Volumes 3'!EK18)),0,1)</f>
        <v>0</v>
      </c>
      <c r="EL163" s="44">
        <f>IF(OR('Service Volumes 3'!EL18="",ISNUMBER('Service Volumes 3'!EL18)),0,1)</f>
        <v>0</v>
      </c>
      <c r="EM163" s="44">
        <f>IF(OR('Service Volumes 3'!EM18="",ISNUMBER('Service Volumes 3'!EM18)),0,1)</f>
        <v>0</v>
      </c>
      <c r="EN163" s="44">
        <f>IF(OR('Service Volumes 3'!EN18="",ISNUMBER('Service Volumes 3'!EN18)),0,1)</f>
        <v>0</v>
      </c>
      <c r="EO163" s="44">
        <f>IF(OR('Service Volumes 3'!EO18="",ISNUMBER('Service Volumes 3'!EO18)),0,1)</f>
        <v>0</v>
      </c>
      <c r="EP163" s="44">
        <f>IF(OR('Service Volumes 3'!EP18="",ISNUMBER('Service Volumes 3'!EP18)),0,1)</f>
        <v>0</v>
      </c>
      <c r="EQ163" s="44">
        <f>IF(OR('Service Volumes 3'!EQ18="",ISNUMBER('Service Volumes 3'!EQ18)),0,1)</f>
        <v>0</v>
      </c>
      <c r="ER163" s="44">
        <f>IF(OR('Service Volumes 3'!ER18="",ISNUMBER('Service Volumes 3'!ER18)),0,1)</f>
        <v>0</v>
      </c>
      <c r="ES163" s="44">
        <f>IF(OR('Service Volumes 3'!ES18="",ISNUMBER('Service Volumes 3'!ES18)),0,1)</f>
        <v>0</v>
      </c>
      <c r="ET163" s="44">
        <f>IF(OR('Service Volumes 3'!ET18="",ISNUMBER('Service Volumes 3'!ET18)),0,1)</f>
        <v>0</v>
      </c>
      <c r="EU163" s="44">
        <f>IF(OR('Service Volumes 3'!EU18="",ISNUMBER('Service Volumes 3'!EU18)),0,1)</f>
        <v>0</v>
      </c>
      <c r="EV163" s="44">
        <f>IF(OR('Service Volumes 3'!EV18="",ISNUMBER('Service Volumes 3'!EV18)),0,1)</f>
        <v>0</v>
      </c>
      <c r="EW163" s="44">
        <f>IF(OR('Service Volumes 3'!EW18="",ISNUMBER('Service Volumes 3'!EW18)),0,1)</f>
        <v>0</v>
      </c>
      <c r="EX163" s="44">
        <f>IF(OR('Service Volumes 3'!EX18="",ISNUMBER('Service Volumes 3'!EX18)),0,1)</f>
        <v>0</v>
      </c>
      <c r="EY163" s="44">
        <f>IF(OR('Service Volumes 3'!EY18="",ISNUMBER('Service Volumes 3'!EY18)),0,1)</f>
        <v>0</v>
      </c>
      <c r="EZ163" s="44">
        <f>IF(OR('Service Volumes 3'!EZ18="",ISNUMBER('Service Volumes 3'!EZ18)),0,1)</f>
        <v>0</v>
      </c>
      <c r="FA163" s="44">
        <f>IF(OR('Service Volumes 3'!FA18="",ISNUMBER('Service Volumes 3'!FA18)),0,1)</f>
        <v>0</v>
      </c>
      <c r="FB163" s="44">
        <f>IF(OR('Service Volumes 3'!FB18="",ISNUMBER('Service Volumes 3'!FB18)),0,1)</f>
        <v>0</v>
      </c>
      <c r="FC163" s="44">
        <f>IF(OR('Service Volumes 3'!FC18="",ISNUMBER('Service Volumes 3'!FC18)),0,1)</f>
        <v>0</v>
      </c>
      <c r="FD163" s="44">
        <f>IF(OR('Service Volumes 3'!FD18="",ISNUMBER('Service Volumes 3'!FD18)),0,1)</f>
        <v>0</v>
      </c>
      <c r="FE163" s="44">
        <f>IF(OR('Service Volumes 3'!FE18="",ISNUMBER('Service Volumes 3'!FE18)),0,1)</f>
        <v>0</v>
      </c>
      <c r="FF163" s="44">
        <f>IF(OR('Service Volumes 3'!FF18="",ISNUMBER('Service Volumes 3'!FF18)),0,1)</f>
        <v>0</v>
      </c>
      <c r="FG163" s="44">
        <f>IF(OR('Service Volumes 3'!FG18="",ISNUMBER('Service Volumes 3'!FG18)),0,1)</f>
        <v>0</v>
      </c>
      <c r="FH163" s="44">
        <f>IF(OR('Service Volumes 3'!FH18="",ISNUMBER('Service Volumes 3'!FH18)),0,1)</f>
        <v>0</v>
      </c>
      <c r="FI163" s="44">
        <f>IF(OR('Service Volumes 3'!FI18="",ISNUMBER('Service Volumes 3'!FI18)),0,1)</f>
        <v>0</v>
      </c>
      <c r="FJ163" s="44">
        <f>IF(OR('Service Volumes 3'!FJ18="",ISNUMBER('Service Volumes 3'!FJ18)),0,1)</f>
        <v>0</v>
      </c>
      <c r="FK163" s="44">
        <f>IF(OR('Service Volumes 3'!FK18="",ISNUMBER('Service Volumes 3'!FK18)),0,1)</f>
        <v>0</v>
      </c>
      <c r="FL163" s="44">
        <f>IF(OR('Service Volumes 3'!FL18="",ISNUMBER('Service Volumes 3'!FL18)),0,1)</f>
        <v>0</v>
      </c>
      <c r="FM163" s="44">
        <f>IF(OR('Service Volumes 3'!FM18="",ISNUMBER('Service Volumes 3'!FM18)),0,1)</f>
        <v>0</v>
      </c>
      <c r="FN163" s="44">
        <f>IF(OR('Service Volumes 3'!FN18="",ISNUMBER('Service Volumes 3'!FN18)),0,1)</f>
        <v>0</v>
      </c>
      <c r="FO163" s="44">
        <f>IF(OR('Service Volumes 3'!FO18="",ISNUMBER('Service Volumes 3'!FO18)),0,1)</f>
        <v>0</v>
      </c>
      <c r="FP163" s="44">
        <f>IF(OR('Service Volumes 3'!FP18="",ISNUMBER('Service Volumes 3'!FP18)),0,1)</f>
        <v>0</v>
      </c>
      <c r="FQ163" s="44">
        <f>IF(OR('Service Volumes 3'!FQ18="",ISNUMBER('Service Volumes 3'!FQ18)),0,1)</f>
        <v>0</v>
      </c>
      <c r="FR163" s="44">
        <f>IF(OR('Service Volumes 3'!FR18="",ISNUMBER('Service Volumes 3'!FR18)),0,1)</f>
        <v>0</v>
      </c>
      <c r="FS163" s="44">
        <f>IF(OR('Service Volumes 3'!FS18="",ISNUMBER('Service Volumes 3'!FS18)),0,1)</f>
        <v>0</v>
      </c>
      <c r="FT163" s="44">
        <f>IF(OR('Service Volumes 3'!FT18="",ISNUMBER('Service Volumes 3'!FT18)),0,1)</f>
        <v>0</v>
      </c>
      <c r="FU163" s="44">
        <f>IF(OR('Service Volumes 3'!FU18="",ISNUMBER('Service Volumes 3'!FU18)),0,1)</f>
        <v>0</v>
      </c>
      <c r="FV163" s="44">
        <f>IF(OR('Service Volumes 3'!FV18="",ISNUMBER('Service Volumes 3'!FV18)),0,1)</f>
        <v>0</v>
      </c>
      <c r="FW163" s="44">
        <f>IF(OR('Service Volumes 3'!FW18="",ISNUMBER('Service Volumes 3'!FW18)),0,1)</f>
        <v>0</v>
      </c>
      <c r="FX163" s="44">
        <f>IF(OR('Service Volumes 3'!FX18="",ISNUMBER('Service Volumes 3'!FX18)),0,1)</f>
        <v>0</v>
      </c>
      <c r="FY163" s="44">
        <f>IF(OR('Service Volumes 3'!FY18="",ISNUMBER('Service Volumes 3'!FY18)),0,1)</f>
        <v>0</v>
      </c>
      <c r="FZ163" s="44">
        <f>IF(OR('Service Volumes 3'!FZ18="",ISNUMBER('Service Volumes 3'!FZ18)),0,1)</f>
        <v>0</v>
      </c>
      <c r="GA163" s="44">
        <f>IF(OR('Service Volumes 3'!GA18="",ISNUMBER('Service Volumes 3'!GA18)),0,1)</f>
        <v>0</v>
      </c>
      <c r="GB163" s="44">
        <f>IF(OR('Service Volumes 3'!GB18="",ISNUMBER('Service Volumes 3'!GB18)),0,1)</f>
        <v>0</v>
      </c>
      <c r="GC163" s="44">
        <f>IF(OR('Service Volumes 3'!GC18="",ISNUMBER('Service Volumes 3'!GC18)),0,1)</f>
        <v>0</v>
      </c>
      <c r="GD163" s="44">
        <f>IF(OR('Service Volumes 3'!GD18="",ISNUMBER('Service Volumes 3'!GD18)),0,1)</f>
        <v>0</v>
      </c>
      <c r="GE163" s="44">
        <f>IF(OR('Service Volumes 3'!GE18="",ISNUMBER('Service Volumes 3'!GE18)),0,1)</f>
        <v>0</v>
      </c>
      <c r="GF163" s="44">
        <f>IF(OR('Service Volumes 3'!GF18="",ISNUMBER('Service Volumes 3'!GF18)),0,1)</f>
        <v>0</v>
      </c>
      <c r="GG163" s="44">
        <f>IF(OR('Service Volumes 3'!GG18="",ISNUMBER('Service Volumes 3'!GG18)),0,1)</f>
        <v>0</v>
      </c>
      <c r="GH163" s="44">
        <f>IF(OR('Service Volumes 3'!GH18="",ISNUMBER('Service Volumes 3'!GH18)),0,1)</f>
        <v>0</v>
      </c>
      <c r="GI163" s="44">
        <f>IF(OR('Service Volumes 3'!GI18="",ISNUMBER('Service Volumes 3'!GI18)),0,1)</f>
        <v>0</v>
      </c>
      <c r="GJ163" s="44">
        <f>IF(OR('Service Volumes 3'!GJ18="",ISNUMBER('Service Volumes 3'!GJ18)),0,1)</f>
        <v>0</v>
      </c>
      <c r="GK163" s="44">
        <f>IF(OR('Service Volumes 3'!GK18="",ISNUMBER('Service Volumes 3'!GK18)),0,1)</f>
        <v>0</v>
      </c>
      <c r="GL163" s="44">
        <f>IF(OR('Service Volumes 3'!GL18="",ISNUMBER('Service Volumes 3'!GL18)),0,1)</f>
        <v>0</v>
      </c>
      <c r="GM163" s="44">
        <f>IF(OR('Service Volumes 3'!GM18="",ISNUMBER('Service Volumes 3'!GM18)),0,1)</f>
        <v>0</v>
      </c>
      <c r="GN163" s="44">
        <f>IF(OR('Service Volumes 3'!GN18="",ISNUMBER('Service Volumes 3'!GN18)),0,1)</f>
        <v>0</v>
      </c>
      <c r="GO163" s="44">
        <f>IF(OR('Service Volumes 3'!GO18="",ISNUMBER('Service Volumes 3'!GO18)),0,1)</f>
        <v>0</v>
      </c>
      <c r="GP163" s="44">
        <f>IF(OR('Service Volumes 3'!GP18="",ISNUMBER('Service Volumes 3'!GP18)),0,1)</f>
        <v>0</v>
      </c>
      <c r="GQ163" s="44">
        <f>IF(OR('Service Volumes 3'!GQ18="",ISNUMBER('Service Volumes 3'!GQ18)),0,1)</f>
        <v>0</v>
      </c>
      <c r="GR163" s="44">
        <f>IF(OR('Service Volumes 3'!GR18="",ISNUMBER('Service Volumes 3'!GR18)),0,1)</f>
        <v>0</v>
      </c>
      <c r="GS163" s="44">
        <f>IF(OR('Service Volumes 3'!GS18="",ISNUMBER('Service Volumes 3'!GS18)),0,1)</f>
        <v>0</v>
      </c>
      <c r="GT163" s="44">
        <f>IF(OR('Service Volumes 3'!GT18="",ISNUMBER('Service Volumes 3'!GT18)),0,1)</f>
        <v>0</v>
      </c>
      <c r="GU163" s="44">
        <f>IF(OR('Service Volumes 3'!GU18="",ISNUMBER('Service Volumes 3'!GU18)),0,1)</f>
        <v>0</v>
      </c>
      <c r="GV163" s="44">
        <f>IF(OR('Service Volumes 3'!GV18="",ISNUMBER('Service Volumes 3'!GV18)),0,1)</f>
        <v>0</v>
      </c>
      <c r="GW163" s="44">
        <f>IF(OR('Service Volumes 3'!GW18="",ISNUMBER('Service Volumes 3'!GW18)),0,1)</f>
        <v>0</v>
      </c>
      <c r="GX163" s="44">
        <f>IF(OR('Service Volumes 3'!GX18="",ISNUMBER('Service Volumes 3'!GX18)),0,1)</f>
        <v>0</v>
      </c>
      <c r="GY163" s="44">
        <f>IF(OR('Service Volumes 3'!GY18="",ISNUMBER('Service Volumes 3'!GY18)),0,1)</f>
        <v>0</v>
      </c>
      <c r="GZ163" s="44">
        <f>IF(OR('Service Volumes 3'!GZ18="",ISNUMBER('Service Volumes 3'!GZ18)),0,1)</f>
        <v>0</v>
      </c>
      <c r="HA163" s="44">
        <f>IF(OR('Service Volumes 3'!HA18="",ISNUMBER('Service Volumes 3'!HA18)),0,1)</f>
        <v>0</v>
      </c>
      <c r="HB163" s="44">
        <f>IF(OR('Service Volumes 3'!HB18="",ISNUMBER('Service Volumes 3'!HB18)),0,1)</f>
        <v>0</v>
      </c>
      <c r="HC163" s="44">
        <f>IF(OR('Service Volumes 3'!HC18="",ISNUMBER('Service Volumes 3'!HC18)),0,1)</f>
        <v>0</v>
      </c>
      <c r="HD163" s="44">
        <f>IF(OR('Service Volumes 3'!HD18="",ISNUMBER('Service Volumes 3'!HD18)),0,1)</f>
        <v>0</v>
      </c>
      <c r="HE163" s="44">
        <f>IF(OR('Service Volumes 3'!HE18="",ISNUMBER('Service Volumes 3'!HE18)),0,1)</f>
        <v>0</v>
      </c>
      <c r="HF163" s="44">
        <f>IF(OR('Service Volumes 3'!HF18="",ISNUMBER('Service Volumes 3'!HF18)),0,1)</f>
        <v>0</v>
      </c>
      <c r="HG163" s="44">
        <f>IF(OR('Service Volumes 3'!HG18="",ISNUMBER('Service Volumes 3'!HG18)),0,1)</f>
        <v>0</v>
      </c>
      <c r="HH163" s="44">
        <f>IF(OR('Service Volumes 3'!HH18="",ISNUMBER('Service Volumes 3'!HH18)),0,1)</f>
        <v>0</v>
      </c>
      <c r="HI163" s="44">
        <f>IF(OR('Service Volumes 3'!HI18="",ISNUMBER('Service Volumes 3'!HI18)),0,1)</f>
        <v>0</v>
      </c>
      <c r="HJ163" s="44">
        <f>IF(OR('Service Volumes 3'!HJ18="",ISNUMBER('Service Volumes 3'!HJ18)),0,1)</f>
        <v>0</v>
      </c>
      <c r="HK163" s="44">
        <f>IF(OR('Service Volumes 3'!HK18="",ISNUMBER('Service Volumes 3'!HK18)),0,1)</f>
        <v>0</v>
      </c>
      <c r="HL163" s="44">
        <f>IF(OR('Service Volumes 3'!HL18="",ISNUMBER('Service Volumes 3'!HL18)),0,1)</f>
        <v>0</v>
      </c>
      <c r="HM163" s="44">
        <f>IF(OR('Service Volumes 3'!HM18="",ISNUMBER('Service Volumes 3'!HM18)),0,1)</f>
        <v>0</v>
      </c>
      <c r="HN163" s="44">
        <f>IF(OR('Service Volumes 3'!HN18="",ISNUMBER('Service Volumes 3'!HN18)),0,1)</f>
        <v>0</v>
      </c>
      <c r="HO163" s="44">
        <f>IF(OR('Service Volumes 3'!HO18="",ISNUMBER('Service Volumes 3'!HO18)),0,1)</f>
        <v>0</v>
      </c>
      <c r="HP163" s="44">
        <f>IF(OR('Service Volumes 3'!HP18="",ISNUMBER('Service Volumes 3'!HP18)),0,1)</f>
        <v>0</v>
      </c>
      <c r="HQ163" s="44">
        <f>IF(OR('Service Volumes 3'!HQ18="",ISNUMBER('Service Volumes 3'!HQ18)),0,1)</f>
        <v>0</v>
      </c>
      <c r="HR163" s="44">
        <f>IF(OR('Service Volumes 3'!HR18="",ISNUMBER('Service Volumes 3'!HR18)),0,1)</f>
        <v>0</v>
      </c>
      <c r="HS163" s="44">
        <f>IF(OR('Service Volumes 3'!HS18="",ISNUMBER('Service Volumes 3'!HS18)),0,1)</f>
        <v>0</v>
      </c>
      <c r="HT163" s="44">
        <f>IF(OR('Service Volumes 3'!HT18="",ISNUMBER('Service Volumes 3'!HT18)),0,1)</f>
        <v>0</v>
      </c>
      <c r="HU163" s="44">
        <f>IF(OR('Service Volumes 3'!HU18="",ISNUMBER('Service Volumes 3'!HU18)),0,1)</f>
        <v>0</v>
      </c>
      <c r="HV163" s="44">
        <f>IF(OR('Service Volumes 3'!HV18="",ISNUMBER('Service Volumes 3'!HV18)),0,1)</f>
        <v>0</v>
      </c>
      <c r="HW163" s="44">
        <f>IF(OR('Service Volumes 3'!HW18="",ISNUMBER('Service Volumes 3'!HW18)),0,1)</f>
        <v>0</v>
      </c>
      <c r="HX163" s="44">
        <f>IF(OR('Service Volumes 3'!HX18="",ISNUMBER('Service Volumes 3'!HX18)),0,1)</f>
        <v>0</v>
      </c>
      <c r="HY163" s="44">
        <f>IF(OR('Service Volumes 3'!HY18="",ISNUMBER('Service Volumes 3'!HY18)),0,1)</f>
        <v>0</v>
      </c>
      <c r="HZ163" s="44">
        <f>IF(OR('Service Volumes 3'!HZ18="",ISNUMBER('Service Volumes 3'!HZ18)),0,1)</f>
        <v>0</v>
      </c>
      <c r="IA163" s="44">
        <f>IF(OR('Service Volumes 3'!IA18="",ISNUMBER('Service Volumes 3'!IA18)),0,1)</f>
        <v>0</v>
      </c>
      <c r="IB163" s="44">
        <f>IF(OR('Service Volumes 3'!IB18="",ISNUMBER('Service Volumes 3'!IB18)),0,1)</f>
        <v>0</v>
      </c>
      <c r="IC163" s="44">
        <f>IF(OR('Service Volumes 3'!IC18="",ISNUMBER('Service Volumes 3'!IC18)),0,1)</f>
        <v>0</v>
      </c>
      <c r="ID163" s="44">
        <f>IF(OR('Service Volumes 3'!ID18="",ISNUMBER('Service Volumes 3'!ID18)),0,1)</f>
        <v>0</v>
      </c>
      <c r="IE163" s="44">
        <f>IF(OR('Service Volumes 3'!IE18="",ISNUMBER('Service Volumes 3'!IE18)),0,1)</f>
        <v>0</v>
      </c>
      <c r="IF163" s="44">
        <f>IF(OR('Service Volumes 3'!IF18="",ISNUMBER('Service Volumes 3'!IF18)),0,1)</f>
        <v>0</v>
      </c>
      <c r="IG163" s="44">
        <f>IF(OR('Service Volumes 3'!IG18="",ISNUMBER('Service Volumes 3'!IG18)),0,1)</f>
        <v>0</v>
      </c>
      <c r="IH163" s="44">
        <f>IF(OR('Service Volumes 3'!IH18="",ISNUMBER('Service Volumes 3'!IH18)),0,1)</f>
        <v>0</v>
      </c>
      <c r="II163" s="44">
        <f>IF(OR('Service Volumes 3'!II18="",ISNUMBER('Service Volumes 3'!II18)),0,1)</f>
        <v>0</v>
      </c>
      <c r="IJ163" s="44">
        <f>IF(OR('Service Volumes 3'!IJ18="",ISNUMBER('Service Volumes 3'!IJ18)),0,1)</f>
        <v>0</v>
      </c>
      <c r="IK163" s="44">
        <f>IF(OR('Service Volumes 3'!IK18="",ISNUMBER('Service Volumes 3'!IK18)),0,1)</f>
        <v>0</v>
      </c>
      <c r="IL163" s="44">
        <f>IF(OR('Service Volumes 3'!IL18="",ISNUMBER('Service Volumes 3'!IL18)),0,1)</f>
        <v>0</v>
      </c>
      <c r="IM163" s="44">
        <f>IF(OR('Service Volumes 3'!IM18="",ISNUMBER('Service Volumes 3'!IM18)),0,1)</f>
        <v>0</v>
      </c>
      <c r="IN163" s="44">
        <f>IF(OR('Service Volumes 3'!IN18="",ISNUMBER('Service Volumes 3'!IN18)),0,1)</f>
        <v>0</v>
      </c>
      <c r="IO163" s="44">
        <f>IF(OR('Service Volumes 3'!IO18="",ISNUMBER('Service Volumes 3'!IO18)),0,1)</f>
        <v>0</v>
      </c>
      <c r="IP163" s="44">
        <f>IF(OR('Service Volumes 3'!IP18="",ISNUMBER('Service Volumes 3'!IP18)),0,1)</f>
        <v>0</v>
      </c>
      <c r="IQ163" s="44">
        <f>IF(OR('Service Volumes 3'!IQ18="",ISNUMBER('Service Volumes 3'!IQ18)),0,1)</f>
        <v>0</v>
      </c>
      <c r="IR163" s="44">
        <f>IF(OR('Service Volumes 3'!IR18="",ISNUMBER('Service Volumes 3'!IR18)),0,1)</f>
        <v>0</v>
      </c>
      <c r="IS163" s="44">
        <f>IF(OR('Service Volumes 3'!IS18="",ISNUMBER('Service Volumes 3'!IS18)),0,1)</f>
        <v>0</v>
      </c>
      <c r="IT163" s="44">
        <f>IF(OR('Service Volumes 3'!IT18="",ISNUMBER('Service Volumes 3'!IT18)),0,1)</f>
        <v>0</v>
      </c>
      <c r="IU163" s="44">
        <f>IF(OR('Service Volumes 3'!IU18="",ISNUMBER('Service Volumes 3'!IU18)),0,1)</f>
        <v>0</v>
      </c>
      <c r="IV163" s="44">
        <f>IF(OR('Service Volumes 3'!IV18="",ISNUMBER('Service Volumes 3'!IV18)),0,1)</f>
        <v>0</v>
      </c>
      <c r="IW163" s="44">
        <f>IF(OR('Service Volumes 3'!IW18="",ISNUMBER('Service Volumes 3'!IW18)),0,1)</f>
        <v>0</v>
      </c>
      <c r="IX163" s="44">
        <f>IF(OR('Service Volumes 3'!IX18="",ISNUMBER('Service Volumes 3'!IX18)),0,1)</f>
        <v>0</v>
      </c>
      <c r="IY163" s="44">
        <f>IF(OR('Service Volumes 3'!IY18="",ISNUMBER('Service Volumes 3'!IY18)),0,1)</f>
        <v>0</v>
      </c>
      <c r="IZ163" s="44">
        <f>IF(OR('Service Volumes 3'!IZ18="",ISNUMBER('Service Volumes 3'!IZ18)),0,1)</f>
        <v>0</v>
      </c>
      <c r="JA163" s="44">
        <f>IF(OR('Service Volumes 3'!JA18="",ISNUMBER('Service Volumes 3'!JA18)),0,1)</f>
        <v>0</v>
      </c>
      <c r="JB163" s="44">
        <f>IF(OR('Service Volumes 3'!JB18="",ISNUMBER('Service Volumes 3'!JB18)),0,1)</f>
        <v>0</v>
      </c>
      <c r="JC163" s="44">
        <f>IF(OR('Service Volumes 3'!JC18="",ISNUMBER('Service Volumes 3'!JC18)),0,1)</f>
        <v>0</v>
      </c>
      <c r="JD163" s="44">
        <f>IF(OR('Service Volumes 3'!JD18="",ISNUMBER('Service Volumes 3'!JD18)),0,1)</f>
        <v>0</v>
      </c>
      <c r="JE163" s="44">
        <f>IF(OR('Service Volumes 3'!JE18="",ISNUMBER('Service Volumes 3'!JE18)),0,1)</f>
        <v>0</v>
      </c>
      <c r="JF163" s="44">
        <f>IF(OR('Service Volumes 3'!JF18="",ISNUMBER('Service Volumes 3'!JF18)),0,1)</f>
        <v>0</v>
      </c>
      <c r="JG163" s="44">
        <f>IF(OR('Service Volumes 3'!JG18="",ISNUMBER('Service Volumes 3'!JG18)),0,1)</f>
        <v>0</v>
      </c>
      <c r="JH163" s="44">
        <f>IF(OR('Service Volumes 3'!JH18="",ISNUMBER('Service Volumes 3'!JH18)),0,1)</f>
        <v>0</v>
      </c>
      <c r="JI163" s="44">
        <f>IF(OR('Service Volumes 3'!JI18="",ISNUMBER('Service Volumes 3'!JI18)),0,1)</f>
        <v>0</v>
      </c>
      <c r="JJ163" s="44">
        <f>IF(OR('Service Volumes 3'!JJ18="",ISNUMBER('Service Volumes 3'!JJ18)),0,1)</f>
        <v>0</v>
      </c>
      <c r="JK163" s="44">
        <f>IF(OR('Service Volumes 3'!JK18="",ISNUMBER('Service Volumes 3'!JK18)),0,1)</f>
        <v>0</v>
      </c>
      <c r="JL163" s="44">
        <f>IF(OR('Service Volumes 3'!JL18="",ISNUMBER('Service Volumes 3'!JL18)),0,1)</f>
        <v>0</v>
      </c>
      <c r="JM163" s="44">
        <f>IF(OR('Service Volumes 3'!JM18="",ISNUMBER('Service Volumes 3'!JM18)),0,1)</f>
        <v>0</v>
      </c>
      <c r="JN163" s="44">
        <f>IF(OR('Service Volumes 3'!JN18="",ISNUMBER('Service Volumes 3'!JN18)),0,1)</f>
        <v>0</v>
      </c>
      <c r="JO163" s="44">
        <f>IF(OR('Service Volumes 3'!JO18="",ISNUMBER('Service Volumes 3'!JO18)),0,1)</f>
        <v>0</v>
      </c>
      <c r="JP163" s="44">
        <f>IF(OR('Service Volumes 3'!JP18="",ISNUMBER('Service Volumes 3'!JP18)),0,1)</f>
        <v>0</v>
      </c>
      <c r="JQ163" s="44">
        <f>IF(OR('Service Volumes 3'!JQ18="",ISNUMBER('Service Volumes 3'!JQ18)),0,1)</f>
        <v>0</v>
      </c>
      <c r="JR163" s="44">
        <f>IF(OR('Service Volumes 3'!JR18="",ISNUMBER('Service Volumes 3'!JR18)),0,1)</f>
        <v>0</v>
      </c>
      <c r="JS163" s="44">
        <f>IF(OR('Service Volumes 3'!JS18="",ISNUMBER('Service Volumes 3'!JS18)),0,1)</f>
        <v>0</v>
      </c>
      <c r="JT163" s="44">
        <f>IF(OR('Service Volumes 3'!JT18="",ISNUMBER('Service Volumes 3'!JT18)),0,1)</f>
        <v>0</v>
      </c>
      <c r="JU163" s="44">
        <f>IF(OR('Service Volumes 3'!JU18="",ISNUMBER('Service Volumes 3'!JU18)),0,1)</f>
        <v>0</v>
      </c>
      <c r="JV163" s="44">
        <f>IF(OR('Service Volumes 3'!JV18="",ISNUMBER('Service Volumes 3'!JV18)),0,1)</f>
        <v>0</v>
      </c>
      <c r="JW163" s="44">
        <f>IF(OR('Service Volumes 3'!JW18="",ISNUMBER('Service Volumes 3'!JW18)),0,1)</f>
        <v>0</v>
      </c>
      <c r="JX163" s="44">
        <f>IF(OR('Service Volumes 3'!JX18="",ISNUMBER('Service Volumes 3'!JX18)),0,1)</f>
        <v>0</v>
      </c>
      <c r="JY163" s="44">
        <f>IF(OR('Service Volumes 3'!JY18="",ISNUMBER('Service Volumes 3'!JY18)),0,1)</f>
        <v>0</v>
      </c>
      <c r="JZ163" s="44">
        <f>IF(OR('Service Volumes 3'!JZ18="",ISNUMBER('Service Volumes 3'!JZ18)),0,1)</f>
        <v>0</v>
      </c>
      <c r="KA163" s="44">
        <f>IF(OR('Service Volumes 3'!KA18="",ISNUMBER('Service Volumes 3'!KA18)),0,1)</f>
        <v>0</v>
      </c>
      <c r="KB163" s="44">
        <f>IF(OR('Service Volumes 3'!KB18="",ISNUMBER('Service Volumes 3'!KB18)),0,1)</f>
        <v>0</v>
      </c>
      <c r="KC163" s="44">
        <f>IF(OR('Service Volumes 3'!KC18="",ISNUMBER('Service Volumes 3'!KC18)),0,1)</f>
        <v>0</v>
      </c>
      <c r="KD163" s="44">
        <f>IF(OR('Service Volumes 3'!KD18="",ISNUMBER('Service Volumes 3'!KD18)),0,1)</f>
        <v>0</v>
      </c>
      <c r="KE163" s="44">
        <f>IF(OR('Service Volumes 3'!KE18="",ISNUMBER('Service Volumes 3'!KE18)),0,1)</f>
        <v>0</v>
      </c>
      <c r="KF163" s="44">
        <f>IF(OR('Service Volumes 3'!KF18="",ISNUMBER('Service Volumes 3'!KF18)),0,1)</f>
        <v>0</v>
      </c>
      <c r="KG163" s="44">
        <f>IF(OR('Service Volumes 3'!KG18="",ISNUMBER('Service Volumes 3'!KG18)),0,1)</f>
        <v>0</v>
      </c>
      <c r="KH163" s="44">
        <f>IF(OR('Service Volumes 3'!KH18="",ISNUMBER('Service Volumes 3'!KH18)),0,1)</f>
        <v>0</v>
      </c>
      <c r="KI163" s="44">
        <f>IF(OR('Service Volumes 3'!KI18="",ISNUMBER('Service Volumes 3'!KI18)),0,1)</f>
        <v>0</v>
      </c>
      <c r="KJ163" s="44">
        <f>IF(OR('Service Volumes 3'!KJ18="",ISNUMBER('Service Volumes 3'!KJ18)),0,1)</f>
        <v>0</v>
      </c>
      <c r="KK163" s="44">
        <f>IF(OR('Service Volumes 3'!KK18="",ISNUMBER('Service Volumes 3'!KK18)),0,1)</f>
        <v>0</v>
      </c>
      <c r="KL163" s="44">
        <f>IF(OR('Service Volumes 3'!KL18="",ISNUMBER('Service Volumes 3'!KL18)),0,1)</f>
        <v>0</v>
      </c>
      <c r="KM163" s="44">
        <f>IF(OR('Service Volumes 3'!KM18="",ISNUMBER('Service Volumes 3'!KM18)),0,1)</f>
        <v>0</v>
      </c>
      <c r="KN163" s="44">
        <f>IF(OR('Service Volumes 3'!KN18="",ISNUMBER('Service Volumes 3'!KN18)),0,1)</f>
        <v>0</v>
      </c>
      <c r="KO163" s="44">
        <f>IF(OR('Service Volumes 3'!KO18="",ISNUMBER('Service Volumes 3'!KO18)),0,1)</f>
        <v>0</v>
      </c>
      <c r="KP163" s="44">
        <f>IF(OR('Service Volumes 3'!KP18="",ISNUMBER('Service Volumes 3'!KP18)),0,1)</f>
        <v>0</v>
      </c>
      <c r="KQ163" s="44">
        <f>IF(OR('Service Volumes 3'!KQ18="",ISNUMBER('Service Volumes 3'!KQ18)),0,1)</f>
        <v>0</v>
      </c>
      <c r="KR163" s="44">
        <f>IF(OR('Service Volumes 3'!KR18="",ISNUMBER('Service Volumes 3'!KR18)),0,1)</f>
        <v>0</v>
      </c>
      <c r="KS163" s="44">
        <f>IF(OR('Service Volumes 3'!KS18="",ISNUMBER('Service Volumes 3'!KS18)),0,1)</f>
        <v>0</v>
      </c>
      <c r="KT163" s="44">
        <f>IF(OR('Service Volumes 3'!KT18="",ISNUMBER('Service Volumes 3'!KT18)),0,1)</f>
        <v>0</v>
      </c>
      <c r="KU163" s="44">
        <f>IF(OR('Service Volumes 3'!KU18="",ISNUMBER('Service Volumes 3'!KU18)),0,1)</f>
        <v>0</v>
      </c>
      <c r="KV163" s="44">
        <f>IF(OR('Service Volumes 3'!KV18="",ISNUMBER('Service Volumes 3'!KV18)),0,1)</f>
        <v>0</v>
      </c>
      <c r="KW163" s="44">
        <f>IF(OR('Service Volumes 3'!KW18="",ISNUMBER('Service Volumes 3'!KW18)),0,1)</f>
        <v>0</v>
      </c>
      <c r="KX163" s="44">
        <f>IF(OR('Service Volumes 3'!KX18="",ISNUMBER('Service Volumes 3'!KX18)),0,1)</f>
        <v>0</v>
      </c>
      <c r="KY163" s="44">
        <f>IF(OR('Service Volumes 3'!KY18="",ISNUMBER('Service Volumes 3'!KY18)),0,1)</f>
        <v>0</v>
      </c>
      <c r="KZ163" s="44">
        <f>IF(OR('Service Volumes 3'!KZ18="",ISNUMBER('Service Volumes 3'!KZ18)),0,1)</f>
        <v>0</v>
      </c>
      <c r="LA163" s="44">
        <f>IF(OR('Service Volumes 3'!LA18="",ISNUMBER('Service Volumes 3'!LA18)),0,1)</f>
        <v>0</v>
      </c>
      <c r="LB163" s="44">
        <f>IF(OR('Service Volumes 3'!LB18="",ISNUMBER('Service Volumes 3'!LB18)),0,1)</f>
        <v>0</v>
      </c>
      <c r="LC163" s="44">
        <f>IF(OR('Service Volumes 3'!LC18="",ISNUMBER('Service Volumes 3'!LC18)),0,1)</f>
        <v>0</v>
      </c>
      <c r="LD163" s="44">
        <f>IF(OR('Service Volumes 3'!LD18="",ISNUMBER('Service Volumes 3'!LD18)),0,1)</f>
        <v>0</v>
      </c>
      <c r="LE163" s="44">
        <f>IF(OR('Service Volumes 3'!LE18="",ISNUMBER('Service Volumes 3'!LE18)),0,1)</f>
        <v>0</v>
      </c>
      <c r="LF163" s="44">
        <f>IF(OR('Service Volumes 3'!LF18="",ISNUMBER('Service Volumes 3'!LF18)),0,1)</f>
        <v>0</v>
      </c>
      <c r="LG163" s="44">
        <f>IF(OR('Service Volumes 3'!LG18="",ISNUMBER('Service Volumes 3'!LG18)),0,1)</f>
        <v>0</v>
      </c>
      <c r="LH163" s="44">
        <f>IF(OR('Service Volumes 3'!LH18="",ISNUMBER('Service Volumes 3'!LH18)),0,1)</f>
        <v>0</v>
      </c>
      <c r="LI163" s="44">
        <f>IF(OR('Service Volumes 3'!LI18="",ISNUMBER('Service Volumes 3'!LI18)),0,1)</f>
        <v>0</v>
      </c>
      <c r="LJ163" s="44">
        <f>IF(OR('Service Volumes 3'!LJ18="",ISNUMBER('Service Volumes 3'!LJ18)),0,1)</f>
        <v>0</v>
      </c>
      <c r="LK163" s="44">
        <f>IF(OR('Service Volumes 3'!LK18="",ISNUMBER('Service Volumes 3'!LK18)),0,1)</f>
        <v>0</v>
      </c>
      <c r="LL163" s="44">
        <f>IF(OR('Service Volumes 3'!LL18="",ISNUMBER('Service Volumes 3'!LL18)),0,1)</f>
        <v>0</v>
      </c>
      <c r="LM163" s="44">
        <f>IF(OR('Service Volumes 3'!LM18="",ISNUMBER('Service Volumes 3'!LM18)),0,1)</f>
        <v>0</v>
      </c>
      <c r="LN163" s="44">
        <f>IF(OR('Service Volumes 3'!LN18="",ISNUMBER('Service Volumes 3'!LN18)),0,1)</f>
        <v>0</v>
      </c>
      <c r="LO163" s="44">
        <f>IF(OR('Service Volumes 3'!LO18="",ISNUMBER('Service Volumes 3'!LO18)),0,1)</f>
        <v>0</v>
      </c>
      <c r="LP163" s="44">
        <f>IF(OR('Service Volumes 3'!LP18="",ISNUMBER('Service Volumes 3'!LP18)),0,1)</f>
        <v>0</v>
      </c>
      <c r="LQ163" s="44">
        <f>IF(OR('Service Volumes 3'!LQ18="",ISNUMBER('Service Volumes 3'!LQ18)),0,1)</f>
        <v>0</v>
      </c>
      <c r="LR163" s="44">
        <f>IF(OR('Service Volumes 3'!LR18="",ISNUMBER('Service Volumes 3'!LR18)),0,1)</f>
        <v>0</v>
      </c>
      <c r="LS163" s="44">
        <f>IF(OR('Service Volumes 3'!LS18="",ISNUMBER('Service Volumes 3'!LS18)),0,1)</f>
        <v>0</v>
      </c>
      <c r="LT163" s="44">
        <f>IF(OR('Service Volumes 3'!LT18="",ISNUMBER('Service Volumes 3'!LT18)),0,1)</f>
        <v>0</v>
      </c>
      <c r="LU163" s="44">
        <f>IF(OR('Service Volumes 3'!LU18="",ISNUMBER('Service Volumes 3'!LU18)),0,1)</f>
        <v>0</v>
      </c>
      <c r="LV163" s="44">
        <f>IF(OR('Service Volumes 3'!LV18="",ISNUMBER('Service Volumes 3'!LV18)),0,1)</f>
        <v>0</v>
      </c>
      <c r="LW163" s="44">
        <f>IF(OR('Service Volumes 3'!LW18="",ISNUMBER('Service Volumes 3'!LW18)),0,1)</f>
        <v>0</v>
      </c>
      <c r="LX163" s="44">
        <f>IF(OR('Service Volumes 3'!LX18="",ISNUMBER('Service Volumes 3'!LX18)),0,1)</f>
        <v>0</v>
      </c>
      <c r="LY163" s="44">
        <f>IF(OR('Service Volumes 3'!LY18="",ISNUMBER('Service Volumes 3'!LY18)),0,1)</f>
        <v>0</v>
      </c>
      <c r="LZ163" s="44">
        <f>IF(OR('Service Volumes 3'!LZ18="",ISNUMBER('Service Volumes 3'!LZ18)),0,1)</f>
        <v>0</v>
      </c>
      <c r="MA163" s="44">
        <f>IF(OR('Service Volumes 3'!MA18="",ISNUMBER('Service Volumes 3'!MA18)),0,1)</f>
        <v>0</v>
      </c>
      <c r="MB163" s="44">
        <f>IF(OR('Service Volumes 3'!MB18="",ISNUMBER('Service Volumes 3'!MB18)),0,1)</f>
        <v>0</v>
      </c>
      <c r="MC163" s="44">
        <f>IF(OR('Service Volumes 3'!MC18="",ISNUMBER('Service Volumes 3'!MC18)),0,1)</f>
        <v>0</v>
      </c>
      <c r="MD163" s="44">
        <f>IF(OR('Service Volumes 3'!MD18="",ISNUMBER('Service Volumes 3'!MD18)),0,1)</f>
        <v>0</v>
      </c>
      <c r="ME163" s="44">
        <f>IF(OR('Service Volumes 3'!ME18="",ISNUMBER('Service Volumes 3'!ME18)),0,1)</f>
        <v>0</v>
      </c>
      <c r="MF163" s="44">
        <f>IF(OR('Service Volumes 3'!MF18="",ISNUMBER('Service Volumes 3'!MF18)),0,1)</f>
        <v>0</v>
      </c>
      <c r="MG163" s="44">
        <f>IF(OR('Service Volumes 3'!MG18="",ISNUMBER('Service Volumes 3'!MG18)),0,1)</f>
        <v>0</v>
      </c>
      <c r="MH163" s="44">
        <f>IF(OR('Service Volumes 3'!MH18="",ISNUMBER('Service Volumes 3'!MH18)),0,1)</f>
        <v>0</v>
      </c>
      <c r="MI163" s="44">
        <f>IF(OR('Service Volumes 3'!MI18="",ISNUMBER('Service Volumes 3'!MI18)),0,1)</f>
        <v>0</v>
      </c>
      <c r="MJ163" s="44">
        <f>IF(OR('Service Volumes 3'!MJ18="",ISNUMBER('Service Volumes 3'!MJ18)),0,1)</f>
        <v>0</v>
      </c>
      <c r="MK163" s="44">
        <f>IF(OR('Service Volumes 3'!MK18="",ISNUMBER('Service Volumes 3'!MK18)),0,1)</f>
        <v>0</v>
      </c>
      <c r="ML163" s="44">
        <f>IF(OR('Service Volumes 3'!ML18="",ISNUMBER('Service Volumes 3'!ML18)),0,1)</f>
        <v>0</v>
      </c>
      <c r="MM163" s="44">
        <f>IF(OR('Service Volumes 3'!MM18="",ISNUMBER('Service Volumes 3'!MM18)),0,1)</f>
        <v>0</v>
      </c>
      <c r="MN163" s="44">
        <f>IF(OR('Service Volumes 3'!MN18="",ISNUMBER('Service Volumes 3'!MN18)),0,1)</f>
        <v>0</v>
      </c>
      <c r="MO163" s="44">
        <f>IF(OR('Service Volumes 3'!MO18="",ISNUMBER('Service Volumes 3'!MO18)),0,1)</f>
        <v>0</v>
      </c>
      <c r="MP163" s="44">
        <f>IF(OR('Service Volumes 3'!MP18="",ISNUMBER('Service Volumes 3'!MP18)),0,1)</f>
        <v>0</v>
      </c>
      <c r="MQ163" s="44">
        <f>IF(OR('Service Volumes 3'!MQ18="",ISNUMBER('Service Volumes 3'!MQ18)),0,1)</f>
        <v>0</v>
      </c>
      <c r="MR163" s="44">
        <f>IF(OR('Service Volumes 3'!MR18="",ISNUMBER('Service Volumes 3'!MR18)),0,1)</f>
        <v>0</v>
      </c>
      <c r="MS163" s="44">
        <f>IF(OR('Service Volumes 3'!MS18="",ISNUMBER('Service Volumes 3'!MS18)),0,1)</f>
        <v>0</v>
      </c>
      <c r="MT163" s="44">
        <f>IF(OR('Service Volumes 3'!MT18="",ISNUMBER('Service Volumes 3'!MT18)),0,1)</f>
        <v>0</v>
      </c>
      <c r="MU163" s="44">
        <f>IF(OR('Service Volumes 3'!MU18="",ISNUMBER('Service Volumes 3'!MU18)),0,1)</f>
        <v>0</v>
      </c>
      <c r="MV163" s="44">
        <f>IF(OR('Service Volumes 3'!MV18="",ISNUMBER('Service Volumes 3'!MV18)),0,1)</f>
        <v>0</v>
      </c>
      <c r="MW163" s="44">
        <f>IF(OR('Service Volumes 3'!MW18="",ISNUMBER('Service Volumes 3'!MW18)),0,1)</f>
        <v>0</v>
      </c>
      <c r="MX163" s="44">
        <f>IF(OR('Service Volumes 3'!MX18="",ISNUMBER('Service Volumes 3'!MX18)),0,1)</f>
        <v>0</v>
      </c>
      <c r="MY163" s="44">
        <f>IF(OR('Service Volumes 3'!MY18="",ISNUMBER('Service Volumes 3'!MY18)),0,1)</f>
        <v>0</v>
      </c>
      <c r="MZ163" s="44">
        <f>IF(OR('Service Volumes 3'!MZ18="",ISNUMBER('Service Volumes 3'!MZ18)),0,1)</f>
        <v>0</v>
      </c>
      <c r="NA163" s="44">
        <f>IF(OR('Service Volumes 3'!NA18="",ISNUMBER('Service Volumes 3'!NA18)),0,1)</f>
        <v>0</v>
      </c>
      <c r="NB163" s="44">
        <f>IF(OR('Service Volumes 3'!NB18="",ISNUMBER('Service Volumes 3'!NB18)),0,1)</f>
        <v>0</v>
      </c>
      <c r="NC163" s="44">
        <f>IF(OR('Service Volumes 3'!NC18="",ISNUMBER('Service Volumes 3'!NC18)),0,1)</f>
        <v>0</v>
      </c>
      <c r="ND163" s="44">
        <f>IF(OR('Service Volumes 3'!ND18="",ISNUMBER('Service Volumes 3'!ND18)),0,1)</f>
        <v>0</v>
      </c>
      <c r="NE163" s="44">
        <f>IF(OR('Service Volumes 3'!NE18="",ISNUMBER('Service Volumes 3'!NE18)),0,1)</f>
        <v>0</v>
      </c>
      <c r="NF163" s="44">
        <f>IF(OR('Service Volumes 3'!NF18="",ISNUMBER('Service Volumes 3'!NF18)),0,1)</f>
        <v>0</v>
      </c>
      <c r="NG163" s="44">
        <f>IF(OR('Service Volumes 3'!NG18="",ISNUMBER('Service Volumes 3'!NG18)),0,1)</f>
        <v>0</v>
      </c>
      <c r="NH163" s="44">
        <f>IF(OR('Service Volumes 3'!NH18="",ISNUMBER('Service Volumes 3'!NH18)),0,1)</f>
        <v>0</v>
      </c>
      <c r="NI163" s="44">
        <f>IF(OR('Service Volumes 3'!NI18="",ISNUMBER('Service Volumes 3'!NI18)),0,1)</f>
        <v>0</v>
      </c>
      <c r="NJ163" s="44">
        <f>IF(OR('Service Volumes 3'!NJ18="",ISNUMBER('Service Volumes 3'!NJ18)),0,1)</f>
        <v>0</v>
      </c>
      <c r="NK163" s="44">
        <f>IF(OR('Service Volumes 3'!NK18="",ISNUMBER('Service Volumes 3'!NK18)),0,1)</f>
        <v>0</v>
      </c>
      <c r="NL163" s="44">
        <f>IF(OR('Service Volumes 3'!NL18="",ISNUMBER('Service Volumes 3'!NL18)),0,1)</f>
        <v>0</v>
      </c>
      <c r="NM163" s="44">
        <f>IF(OR('Service Volumes 3'!NM18="",ISNUMBER('Service Volumes 3'!NM18)),0,1)</f>
        <v>0</v>
      </c>
      <c r="NN163" s="44">
        <f>IF(OR('Service Volumes 3'!NN18="",ISNUMBER('Service Volumes 3'!NN18)),0,1)</f>
        <v>0</v>
      </c>
      <c r="NO163" s="44">
        <f>IF(OR('Service Volumes 3'!NO18="",ISNUMBER('Service Volumes 3'!NO18)),0,1)</f>
        <v>0</v>
      </c>
      <c r="NP163" s="44">
        <f>IF(OR('Service Volumes 3'!NP18="",ISNUMBER('Service Volumes 3'!NP18)),0,1)</f>
        <v>0</v>
      </c>
      <c r="NQ163" s="44">
        <f>IF(OR('Service Volumes 3'!NQ18="",ISNUMBER('Service Volumes 3'!NQ18)),0,1)</f>
        <v>0</v>
      </c>
      <c r="NR163" s="44">
        <f>IF(OR('Service Volumes 3'!NR18="",ISNUMBER('Service Volumes 3'!NR18)),0,1)</f>
        <v>0</v>
      </c>
      <c r="NS163" s="44">
        <f>IF(OR('Service Volumes 3'!NS18="",ISNUMBER('Service Volumes 3'!NS18)),0,1)</f>
        <v>0</v>
      </c>
      <c r="NT163" s="44">
        <f>IF(OR('Service Volumes 3'!NT18="",ISNUMBER('Service Volumes 3'!NT18)),0,1)</f>
        <v>0</v>
      </c>
      <c r="NU163" s="44">
        <f>IF(OR('Service Volumes 3'!NU18="",ISNUMBER('Service Volumes 3'!NU18)),0,1)</f>
        <v>0</v>
      </c>
      <c r="NV163" s="44">
        <f>IF(OR('Service Volumes 3'!NV18="",ISNUMBER('Service Volumes 3'!NV18)),0,1)</f>
        <v>0</v>
      </c>
      <c r="NW163" s="44">
        <f>IF(OR('Service Volumes 3'!NW18="",ISNUMBER('Service Volumes 3'!NW18)),0,1)</f>
        <v>0</v>
      </c>
      <c r="NX163" s="44">
        <f>IF(OR('Service Volumes 3'!NX18="",ISNUMBER('Service Volumes 3'!NX18)),0,1)</f>
        <v>0</v>
      </c>
      <c r="NY163" s="44">
        <f>IF(OR('Service Volumes 3'!NY18="",ISNUMBER('Service Volumes 3'!NY18)),0,1)</f>
        <v>0</v>
      </c>
      <c r="NZ163" s="44">
        <f>IF(OR('Service Volumes 3'!NZ18="",ISNUMBER('Service Volumes 3'!NZ18)),0,1)</f>
        <v>0</v>
      </c>
      <c r="OA163" s="44">
        <f>IF(OR('Service Volumes 3'!OA18="",ISNUMBER('Service Volumes 3'!OA18)),0,1)</f>
        <v>0</v>
      </c>
      <c r="OB163" s="44">
        <f>IF(OR('Service Volumes 3'!OB18="",ISNUMBER('Service Volumes 3'!OB18)),0,1)</f>
        <v>0</v>
      </c>
      <c r="OC163" s="44">
        <f>IF(OR('Service Volumes 3'!OC18="",ISNUMBER('Service Volumes 3'!OC18)),0,1)</f>
        <v>0</v>
      </c>
      <c r="OD163" s="44">
        <f>IF(OR('Service Volumes 3'!OD18="",ISNUMBER('Service Volumes 3'!OD18)),0,1)</f>
        <v>0</v>
      </c>
      <c r="OE163" s="44">
        <f>IF(OR('Service Volumes 3'!OE18="",ISNUMBER('Service Volumes 3'!OE18)),0,1)</f>
        <v>0</v>
      </c>
      <c r="OF163" s="44">
        <f>IF(OR('Service Volumes 3'!OF18="",ISNUMBER('Service Volumes 3'!OF18)),0,1)</f>
        <v>0</v>
      </c>
      <c r="OG163" s="44">
        <f>IF(OR('Service Volumes 3'!OG18="",ISNUMBER('Service Volumes 3'!OG18)),0,1)</f>
        <v>0</v>
      </c>
      <c r="OH163" s="44">
        <f>IF(OR('Service Volumes 3'!OH18="",ISNUMBER('Service Volumes 3'!OH18)),0,1)</f>
        <v>0</v>
      </c>
      <c r="OI163" s="44">
        <f>IF(OR('Service Volumes 3'!OI18="",ISNUMBER('Service Volumes 3'!OI18)),0,1)</f>
        <v>0</v>
      </c>
      <c r="OJ163" s="44">
        <f>IF(OR('Service Volumes 3'!OJ18="",ISNUMBER('Service Volumes 3'!OJ18)),0,1)</f>
        <v>0</v>
      </c>
      <c r="OK163" s="44">
        <f>IF(OR('Service Volumes 3'!OK18="",ISNUMBER('Service Volumes 3'!OK18)),0,1)</f>
        <v>0</v>
      </c>
      <c r="OL163" s="44">
        <f>IF(OR('Service Volumes 3'!OL18="",ISNUMBER('Service Volumes 3'!OL18)),0,1)</f>
        <v>0</v>
      </c>
      <c r="OM163" s="44">
        <f>IF(OR('Service Volumes 3'!OM18="",ISNUMBER('Service Volumes 3'!OM18)),0,1)</f>
        <v>0</v>
      </c>
      <c r="ON163" s="44">
        <f>IF(OR('Service Volumes 3'!ON18="",ISNUMBER('Service Volumes 3'!ON18)),0,1)</f>
        <v>0</v>
      </c>
    </row>
    <row r="164" spans="2:404" ht="10.25" customHeight="1">
      <c r="B164" s="47" t="s">
        <v>156</v>
      </c>
      <c r="C164" s="45" t="s">
        <v>157</v>
      </c>
      <c r="D164" s="43" t="str">
        <f t="shared" si="8"/>
        <v>OK</v>
      </c>
      <c r="E164" s="44">
        <f>IF(OR('Service Volumes 3'!E20="",ISNUMBER('Service Volumes 3'!E20)),0,1)</f>
        <v>0</v>
      </c>
      <c r="F164" s="44">
        <f>IF(OR('Service Volumes 3'!F20="",ISNUMBER('Service Volumes 3'!F20)),0,1)</f>
        <v>0</v>
      </c>
      <c r="G164" s="44">
        <f>IF(OR('Service Volumes 3'!G20="",ISNUMBER('Service Volumes 3'!G20)),0,1)</f>
        <v>0</v>
      </c>
      <c r="H164" s="44">
        <f>IF(OR('Service Volumes 3'!H20="",ISNUMBER('Service Volumes 3'!H20)),0,1)</f>
        <v>0</v>
      </c>
      <c r="I164" s="44">
        <f>IF(OR('Service Volumes 3'!I20="",ISNUMBER('Service Volumes 3'!I20)),0,1)</f>
        <v>0</v>
      </c>
      <c r="J164" s="44">
        <f>IF(OR('Service Volumes 3'!J20="",ISNUMBER('Service Volumes 3'!J20)),0,1)</f>
        <v>0</v>
      </c>
      <c r="K164" s="44">
        <f>IF(OR('Service Volumes 3'!K20="",ISNUMBER('Service Volumes 3'!K20)),0,1)</f>
        <v>0</v>
      </c>
      <c r="L164" s="44">
        <f>IF(OR('Service Volumes 3'!L20="",ISNUMBER('Service Volumes 3'!L20)),0,1)</f>
        <v>0</v>
      </c>
      <c r="M164" s="44">
        <f>IF(OR('Service Volumes 3'!M20="",ISNUMBER('Service Volumes 3'!M20)),0,1)</f>
        <v>0</v>
      </c>
      <c r="N164" s="44">
        <f>IF(OR('Service Volumes 3'!N20="",ISNUMBER('Service Volumes 3'!N20)),0,1)</f>
        <v>0</v>
      </c>
      <c r="O164" s="44">
        <f>IF(OR('Service Volumes 3'!O20="",ISNUMBER('Service Volumes 3'!O20)),0,1)</f>
        <v>0</v>
      </c>
      <c r="P164" s="44">
        <f>IF(OR('Service Volumes 3'!P20="",ISNUMBER('Service Volumes 3'!P20)),0,1)</f>
        <v>0</v>
      </c>
      <c r="Q164" s="44">
        <f>IF(OR('Service Volumes 3'!Q20="",ISNUMBER('Service Volumes 3'!Q20)),0,1)</f>
        <v>0</v>
      </c>
      <c r="R164" s="44">
        <f>IF(OR('Service Volumes 3'!R20="",ISNUMBER('Service Volumes 3'!R20)),0,1)</f>
        <v>0</v>
      </c>
      <c r="S164" s="44">
        <f>IF(OR('Service Volumes 3'!S20="",ISNUMBER('Service Volumes 3'!S20)),0,1)</f>
        <v>0</v>
      </c>
      <c r="T164" s="44">
        <f>IF(OR('Service Volumes 3'!T20="",ISNUMBER('Service Volumes 3'!T20)),0,1)</f>
        <v>0</v>
      </c>
      <c r="U164" s="44">
        <f>IF(OR('Service Volumes 3'!U20="",ISNUMBER('Service Volumes 3'!U20)),0,1)</f>
        <v>0</v>
      </c>
      <c r="V164" s="44">
        <f>IF(OR('Service Volumes 3'!V20="",ISNUMBER('Service Volumes 3'!V20)),0,1)</f>
        <v>0</v>
      </c>
      <c r="W164" s="44">
        <f>IF(OR('Service Volumes 3'!W20="",ISNUMBER('Service Volumes 3'!W20)),0,1)</f>
        <v>0</v>
      </c>
      <c r="X164" s="44">
        <f>IF(OR('Service Volumes 3'!X20="",ISNUMBER('Service Volumes 3'!X20)),0,1)</f>
        <v>0</v>
      </c>
      <c r="Y164" s="44">
        <f>IF(OR('Service Volumes 3'!Y20="",ISNUMBER('Service Volumes 3'!Y20)),0,1)</f>
        <v>0</v>
      </c>
      <c r="Z164" s="44">
        <f>IF(OR('Service Volumes 3'!Z20="",ISNUMBER('Service Volumes 3'!Z20)),0,1)</f>
        <v>0</v>
      </c>
      <c r="AA164" s="44">
        <f>IF(OR('Service Volumes 3'!AA20="",ISNUMBER('Service Volumes 3'!AA20)),0,1)</f>
        <v>0</v>
      </c>
      <c r="AB164" s="44">
        <f>IF(OR('Service Volumes 3'!AB20="",ISNUMBER('Service Volumes 3'!AB20)),0,1)</f>
        <v>0</v>
      </c>
      <c r="AC164" s="44">
        <f>IF(OR('Service Volumes 3'!AC20="",ISNUMBER('Service Volumes 3'!AC20)),0,1)</f>
        <v>0</v>
      </c>
      <c r="AD164" s="44">
        <f>IF(OR('Service Volumes 3'!AD20="",ISNUMBER('Service Volumes 3'!AD20)),0,1)</f>
        <v>0</v>
      </c>
      <c r="AE164" s="44">
        <f>IF(OR('Service Volumes 3'!AE20="",ISNUMBER('Service Volumes 3'!AE20)),0,1)</f>
        <v>0</v>
      </c>
      <c r="AF164" s="44">
        <f>IF(OR('Service Volumes 3'!AF20="",ISNUMBER('Service Volumes 3'!AF20)),0,1)</f>
        <v>0</v>
      </c>
      <c r="AG164" s="44">
        <f>IF(OR('Service Volumes 3'!AG20="",ISNUMBER('Service Volumes 3'!AG20)),0,1)</f>
        <v>0</v>
      </c>
      <c r="AH164" s="44">
        <f>IF(OR('Service Volumes 3'!AH20="",ISNUMBER('Service Volumes 3'!AH20)),0,1)</f>
        <v>0</v>
      </c>
      <c r="AI164" s="44">
        <f>IF(OR('Service Volumes 3'!AI20="",ISNUMBER('Service Volumes 3'!AI20)),0,1)</f>
        <v>0</v>
      </c>
      <c r="AJ164" s="44">
        <f>IF(OR('Service Volumes 3'!AJ20="",ISNUMBER('Service Volumes 3'!AJ20)),0,1)</f>
        <v>0</v>
      </c>
      <c r="AK164" s="44">
        <f>IF(OR('Service Volumes 3'!AK20="",ISNUMBER('Service Volumes 3'!AK20)),0,1)</f>
        <v>0</v>
      </c>
      <c r="AL164" s="44">
        <f>IF(OR('Service Volumes 3'!AL20="",ISNUMBER('Service Volumes 3'!AL20)),0,1)</f>
        <v>0</v>
      </c>
      <c r="AM164" s="44">
        <f>IF(OR('Service Volumes 3'!AM20="",ISNUMBER('Service Volumes 3'!AM20)),0,1)</f>
        <v>0</v>
      </c>
      <c r="AN164" s="44">
        <f>IF(OR('Service Volumes 3'!AN20="",ISNUMBER('Service Volumes 3'!AN20)),0,1)</f>
        <v>0</v>
      </c>
      <c r="AO164" s="44">
        <f>IF(OR('Service Volumes 3'!AO20="",ISNUMBER('Service Volumes 3'!AO20)),0,1)</f>
        <v>0</v>
      </c>
      <c r="AP164" s="44">
        <f>IF(OR('Service Volumes 3'!AP20="",ISNUMBER('Service Volumes 3'!AP20)),0,1)</f>
        <v>0</v>
      </c>
      <c r="AQ164" s="44">
        <f>IF(OR('Service Volumes 3'!AQ20="",ISNUMBER('Service Volumes 3'!AQ20)),0,1)</f>
        <v>0</v>
      </c>
      <c r="AR164" s="44">
        <f>IF(OR('Service Volumes 3'!AR20="",ISNUMBER('Service Volumes 3'!AR20)),0,1)</f>
        <v>0</v>
      </c>
      <c r="AS164" s="44">
        <f>IF(OR('Service Volumes 3'!AS20="",ISNUMBER('Service Volumes 3'!AS20)),0,1)</f>
        <v>0</v>
      </c>
      <c r="AT164" s="44">
        <f>IF(OR('Service Volumes 3'!AT20="",ISNUMBER('Service Volumes 3'!AT20)),0,1)</f>
        <v>0</v>
      </c>
      <c r="AU164" s="44">
        <f>IF(OR('Service Volumes 3'!AU20="",ISNUMBER('Service Volumes 3'!AU20)),0,1)</f>
        <v>0</v>
      </c>
      <c r="AV164" s="44">
        <f>IF(OR('Service Volumes 3'!AV20="",ISNUMBER('Service Volumes 3'!AV20)),0,1)</f>
        <v>0</v>
      </c>
      <c r="AW164" s="44">
        <f>IF(OR('Service Volumes 3'!AW20="",ISNUMBER('Service Volumes 3'!AW20)),0,1)</f>
        <v>0</v>
      </c>
      <c r="AX164" s="44">
        <f>IF(OR('Service Volumes 3'!AX20="",ISNUMBER('Service Volumes 3'!AX20)),0,1)</f>
        <v>0</v>
      </c>
      <c r="AY164" s="44">
        <f>IF(OR('Service Volumes 3'!AY20="",ISNUMBER('Service Volumes 3'!AY20)),0,1)</f>
        <v>0</v>
      </c>
      <c r="AZ164" s="44">
        <f>IF(OR('Service Volumes 3'!AZ20="",ISNUMBER('Service Volumes 3'!AZ20)),0,1)</f>
        <v>0</v>
      </c>
      <c r="BA164" s="44">
        <f>IF(OR('Service Volumes 3'!BA20="",ISNUMBER('Service Volumes 3'!BA20)),0,1)</f>
        <v>0</v>
      </c>
      <c r="BB164" s="44">
        <f>IF(OR('Service Volumes 3'!BB20="",ISNUMBER('Service Volumes 3'!BB20)),0,1)</f>
        <v>0</v>
      </c>
      <c r="BC164" s="44">
        <f>IF(OR('Service Volumes 3'!BC20="",ISNUMBER('Service Volumes 3'!BC20)),0,1)</f>
        <v>0</v>
      </c>
      <c r="BD164" s="44">
        <f>IF(OR('Service Volumes 3'!BD20="",ISNUMBER('Service Volumes 3'!BD20)),0,1)</f>
        <v>0</v>
      </c>
      <c r="BE164" s="44">
        <f>IF(OR('Service Volumes 3'!BE20="",ISNUMBER('Service Volumes 3'!BE20)),0,1)</f>
        <v>0</v>
      </c>
      <c r="BF164" s="44">
        <f>IF(OR('Service Volumes 3'!BF20="",ISNUMBER('Service Volumes 3'!BF20)),0,1)</f>
        <v>0</v>
      </c>
      <c r="BG164" s="44">
        <f>IF(OR('Service Volumes 3'!BG20="",ISNUMBER('Service Volumes 3'!BG20)),0,1)</f>
        <v>0</v>
      </c>
      <c r="BH164" s="44">
        <f>IF(OR('Service Volumes 3'!BH20="",ISNUMBER('Service Volumes 3'!BH20)),0,1)</f>
        <v>0</v>
      </c>
      <c r="BI164" s="44">
        <f>IF(OR('Service Volumes 3'!BI20="",ISNUMBER('Service Volumes 3'!BI20)),0,1)</f>
        <v>0</v>
      </c>
      <c r="BJ164" s="44">
        <f>IF(OR('Service Volumes 3'!BJ20="",ISNUMBER('Service Volumes 3'!BJ20)),0,1)</f>
        <v>0</v>
      </c>
      <c r="BK164" s="44">
        <f>IF(OR('Service Volumes 3'!BK20="",ISNUMBER('Service Volumes 3'!BK20)),0,1)</f>
        <v>0</v>
      </c>
      <c r="BL164" s="44">
        <f>IF(OR('Service Volumes 3'!BL20="",ISNUMBER('Service Volumes 3'!BL20)),0,1)</f>
        <v>0</v>
      </c>
      <c r="BM164" s="44">
        <f>IF(OR('Service Volumes 3'!BM20="",ISNUMBER('Service Volumes 3'!BM20)),0,1)</f>
        <v>0</v>
      </c>
      <c r="BN164" s="44">
        <f>IF(OR('Service Volumes 3'!BN20="",ISNUMBER('Service Volumes 3'!BN20)),0,1)</f>
        <v>0</v>
      </c>
      <c r="BO164" s="44">
        <f>IF(OR('Service Volumes 3'!BO20="",ISNUMBER('Service Volumes 3'!BO20)),0,1)</f>
        <v>0</v>
      </c>
      <c r="BP164" s="44">
        <f>IF(OR('Service Volumes 3'!BP20="",ISNUMBER('Service Volumes 3'!BP20)),0,1)</f>
        <v>0</v>
      </c>
      <c r="BQ164" s="44">
        <f>IF(OR('Service Volumes 3'!BQ20="",ISNUMBER('Service Volumes 3'!BQ20)),0,1)</f>
        <v>0</v>
      </c>
      <c r="BR164" s="44">
        <f>IF(OR('Service Volumes 3'!BR20="",ISNUMBER('Service Volumes 3'!BR20)),0,1)</f>
        <v>0</v>
      </c>
      <c r="BS164" s="44">
        <f>IF(OR('Service Volumes 3'!BS20="",ISNUMBER('Service Volumes 3'!BS20)),0,1)</f>
        <v>0</v>
      </c>
      <c r="BT164" s="44">
        <f>IF(OR('Service Volumes 3'!BT20="",ISNUMBER('Service Volumes 3'!BT20)),0,1)</f>
        <v>0</v>
      </c>
      <c r="BU164" s="44">
        <f>IF(OR('Service Volumes 3'!BU20="",ISNUMBER('Service Volumes 3'!BU20)),0,1)</f>
        <v>0</v>
      </c>
      <c r="BV164" s="44">
        <f>IF(OR('Service Volumes 3'!BV20="",ISNUMBER('Service Volumes 3'!BV20)),0,1)</f>
        <v>0</v>
      </c>
      <c r="BW164" s="44">
        <f>IF(OR('Service Volumes 3'!BW20="",ISNUMBER('Service Volumes 3'!BW20)),0,1)</f>
        <v>0</v>
      </c>
      <c r="BX164" s="44">
        <f>IF(OR('Service Volumes 3'!BX20="",ISNUMBER('Service Volumes 3'!BX20)),0,1)</f>
        <v>0</v>
      </c>
      <c r="BY164" s="44">
        <f>IF(OR('Service Volumes 3'!BY20="",ISNUMBER('Service Volumes 3'!BY20)),0,1)</f>
        <v>0</v>
      </c>
      <c r="BZ164" s="44">
        <f>IF(OR('Service Volumes 3'!BZ20="",ISNUMBER('Service Volumes 3'!BZ20)),0,1)</f>
        <v>0</v>
      </c>
      <c r="CA164" s="44">
        <f>IF(OR('Service Volumes 3'!CA20="",ISNUMBER('Service Volumes 3'!CA20)),0,1)</f>
        <v>0</v>
      </c>
      <c r="CB164" s="44">
        <f>IF(OR('Service Volumes 3'!CB20="",ISNUMBER('Service Volumes 3'!CB20)),0,1)</f>
        <v>0</v>
      </c>
      <c r="CC164" s="44">
        <f>IF(OR('Service Volumes 3'!CC20="",ISNUMBER('Service Volumes 3'!CC20)),0,1)</f>
        <v>0</v>
      </c>
      <c r="CD164" s="44">
        <f>IF(OR('Service Volumes 3'!CD20="",ISNUMBER('Service Volumes 3'!CD20)),0,1)</f>
        <v>0</v>
      </c>
      <c r="CE164" s="44">
        <f>IF(OR('Service Volumes 3'!CE20="",ISNUMBER('Service Volumes 3'!CE20)),0,1)</f>
        <v>0</v>
      </c>
      <c r="CF164" s="44">
        <f>IF(OR('Service Volumes 3'!CF20="",ISNUMBER('Service Volumes 3'!CF20)),0,1)</f>
        <v>0</v>
      </c>
      <c r="CG164" s="44">
        <f>IF(OR('Service Volumes 3'!CG20="",ISNUMBER('Service Volumes 3'!CG20)),0,1)</f>
        <v>0</v>
      </c>
      <c r="CH164" s="44">
        <f>IF(OR('Service Volumes 3'!CH20="",ISNUMBER('Service Volumes 3'!CH20)),0,1)</f>
        <v>0</v>
      </c>
      <c r="CI164" s="44">
        <f>IF(OR('Service Volumes 3'!CI20="",ISNUMBER('Service Volumes 3'!CI20)),0,1)</f>
        <v>0</v>
      </c>
      <c r="CJ164" s="44">
        <f>IF(OR('Service Volumes 3'!CJ20="",ISNUMBER('Service Volumes 3'!CJ20)),0,1)</f>
        <v>0</v>
      </c>
      <c r="CK164" s="44">
        <f>IF(OR('Service Volumes 3'!CK20="",ISNUMBER('Service Volumes 3'!CK20)),0,1)</f>
        <v>0</v>
      </c>
      <c r="CL164" s="44">
        <f>IF(OR('Service Volumes 3'!CL20="",ISNUMBER('Service Volumes 3'!CL20)),0,1)</f>
        <v>0</v>
      </c>
      <c r="CM164" s="44">
        <f>IF(OR('Service Volumes 3'!CM20="",ISNUMBER('Service Volumes 3'!CM20)),0,1)</f>
        <v>0</v>
      </c>
      <c r="CN164" s="44">
        <f>IF(OR('Service Volumes 3'!CN20="",ISNUMBER('Service Volumes 3'!CN20)),0,1)</f>
        <v>0</v>
      </c>
      <c r="CO164" s="44">
        <f>IF(OR('Service Volumes 3'!CO20="",ISNUMBER('Service Volumes 3'!CO20)),0,1)</f>
        <v>0</v>
      </c>
      <c r="CP164" s="44">
        <f>IF(OR('Service Volumes 3'!CP20="",ISNUMBER('Service Volumes 3'!CP20)),0,1)</f>
        <v>0</v>
      </c>
      <c r="CQ164" s="44">
        <f>IF(OR('Service Volumes 3'!CQ20="",ISNUMBER('Service Volumes 3'!CQ20)),0,1)</f>
        <v>0</v>
      </c>
      <c r="CR164" s="44">
        <f>IF(OR('Service Volumes 3'!CR20="",ISNUMBER('Service Volumes 3'!CR20)),0,1)</f>
        <v>0</v>
      </c>
      <c r="CS164" s="44">
        <f>IF(OR('Service Volumes 3'!CS20="",ISNUMBER('Service Volumes 3'!CS20)),0,1)</f>
        <v>0</v>
      </c>
      <c r="CT164" s="44">
        <f>IF(OR('Service Volumes 3'!CT20="",ISNUMBER('Service Volumes 3'!CT20)),0,1)</f>
        <v>0</v>
      </c>
      <c r="CU164" s="44">
        <f>IF(OR('Service Volumes 3'!CU20="",ISNUMBER('Service Volumes 3'!CU20)),0,1)</f>
        <v>0</v>
      </c>
      <c r="CV164" s="44">
        <f>IF(OR('Service Volumes 3'!CV20="",ISNUMBER('Service Volumes 3'!CV20)),0,1)</f>
        <v>0</v>
      </c>
      <c r="CW164" s="44">
        <f>IF(OR('Service Volumes 3'!CW20="",ISNUMBER('Service Volumes 3'!CW20)),0,1)</f>
        <v>0</v>
      </c>
      <c r="CX164" s="44">
        <f>IF(OR('Service Volumes 3'!CX20="",ISNUMBER('Service Volumes 3'!CX20)),0,1)</f>
        <v>0</v>
      </c>
      <c r="CY164" s="44">
        <f>IF(OR('Service Volumes 3'!CY20="",ISNUMBER('Service Volumes 3'!CY20)),0,1)</f>
        <v>0</v>
      </c>
      <c r="CZ164" s="44">
        <f>IF(OR('Service Volumes 3'!CZ20="",ISNUMBER('Service Volumes 3'!CZ20)),0,1)</f>
        <v>0</v>
      </c>
      <c r="DA164" s="44">
        <f>IF(OR('Service Volumes 3'!DA20="",ISNUMBER('Service Volumes 3'!DA20)),0,1)</f>
        <v>0</v>
      </c>
      <c r="DB164" s="44">
        <f>IF(OR('Service Volumes 3'!DB20="",ISNUMBER('Service Volumes 3'!DB20)),0,1)</f>
        <v>0</v>
      </c>
      <c r="DC164" s="44">
        <f>IF(OR('Service Volumes 3'!DC20="",ISNUMBER('Service Volumes 3'!DC20)),0,1)</f>
        <v>0</v>
      </c>
      <c r="DD164" s="44">
        <f>IF(OR('Service Volumes 3'!DD20="",ISNUMBER('Service Volumes 3'!DD20)),0,1)</f>
        <v>0</v>
      </c>
      <c r="DE164" s="44">
        <f>IF(OR('Service Volumes 3'!DE20="",ISNUMBER('Service Volumes 3'!DE20)),0,1)</f>
        <v>0</v>
      </c>
      <c r="DF164" s="44">
        <f>IF(OR('Service Volumes 3'!DF20="",ISNUMBER('Service Volumes 3'!DF20)),0,1)</f>
        <v>0</v>
      </c>
      <c r="DG164" s="44">
        <f>IF(OR('Service Volumes 3'!DG20="",ISNUMBER('Service Volumes 3'!DG20)),0,1)</f>
        <v>0</v>
      </c>
      <c r="DH164" s="44">
        <f>IF(OR('Service Volumes 3'!DH20="",ISNUMBER('Service Volumes 3'!DH20)),0,1)</f>
        <v>0</v>
      </c>
      <c r="DI164" s="44">
        <f>IF(OR('Service Volumes 3'!DI20="",ISNUMBER('Service Volumes 3'!DI20)),0,1)</f>
        <v>0</v>
      </c>
      <c r="DJ164" s="44">
        <f>IF(OR('Service Volumes 3'!DJ20="",ISNUMBER('Service Volumes 3'!DJ20)),0,1)</f>
        <v>0</v>
      </c>
      <c r="DK164" s="44">
        <f>IF(OR('Service Volumes 3'!DK20="",ISNUMBER('Service Volumes 3'!DK20)),0,1)</f>
        <v>0</v>
      </c>
      <c r="DL164" s="44">
        <f>IF(OR('Service Volumes 3'!DL20="",ISNUMBER('Service Volumes 3'!DL20)),0,1)</f>
        <v>0</v>
      </c>
      <c r="DM164" s="44">
        <f>IF(OR('Service Volumes 3'!DM20="",ISNUMBER('Service Volumes 3'!DM20)),0,1)</f>
        <v>0</v>
      </c>
      <c r="DN164" s="44">
        <f>IF(OR('Service Volumes 3'!DN20="",ISNUMBER('Service Volumes 3'!DN20)),0,1)</f>
        <v>0</v>
      </c>
      <c r="DO164" s="44">
        <f>IF(OR('Service Volumes 3'!DO20="",ISNUMBER('Service Volumes 3'!DO20)),0,1)</f>
        <v>0</v>
      </c>
      <c r="DP164" s="44">
        <f>IF(OR('Service Volumes 3'!DP20="",ISNUMBER('Service Volumes 3'!DP20)),0,1)</f>
        <v>0</v>
      </c>
      <c r="DQ164" s="44">
        <f>IF(OR('Service Volumes 3'!DQ20="",ISNUMBER('Service Volumes 3'!DQ20)),0,1)</f>
        <v>0</v>
      </c>
      <c r="DR164" s="44">
        <f>IF(OR('Service Volumes 3'!DR20="",ISNUMBER('Service Volumes 3'!DR20)),0,1)</f>
        <v>0</v>
      </c>
      <c r="DS164" s="44">
        <f>IF(OR('Service Volumes 3'!DS20="",ISNUMBER('Service Volumes 3'!DS20)),0,1)</f>
        <v>0</v>
      </c>
      <c r="DT164" s="44">
        <f>IF(OR('Service Volumes 3'!DT20="",ISNUMBER('Service Volumes 3'!DT20)),0,1)</f>
        <v>0</v>
      </c>
      <c r="DU164" s="44">
        <f>IF(OR('Service Volumes 3'!DU20="",ISNUMBER('Service Volumes 3'!DU20)),0,1)</f>
        <v>0</v>
      </c>
      <c r="DV164" s="44">
        <f>IF(OR('Service Volumes 3'!DV20="",ISNUMBER('Service Volumes 3'!DV20)),0,1)</f>
        <v>0</v>
      </c>
      <c r="DW164" s="44">
        <f>IF(OR('Service Volumes 3'!DW20="",ISNUMBER('Service Volumes 3'!DW20)),0,1)</f>
        <v>0</v>
      </c>
      <c r="DX164" s="44">
        <f>IF(OR('Service Volumes 3'!DX20="",ISNUMBER('Service Volumes 3'!DX20)),0,1)</f>
        <v>0</v>
      </c>
      <c r="DY164" s="44">
        <f>IF(OR('Service Volumes 3'!DY20="",ISNUMBER('Service Volumes 3'!DY20)),0,1)</f>
        <v>0</v>
      </c>
      <c r="DZ164" s="44">
        <f>IF(OR('Service Volumes 3'!DZ20="",ISNUMBER('Service Volumes 3'!DZ20)),0,1)</f>
        <v>0</v>
      </c>
      <c r="EA164" s="44">
        <f>IF(OR('Service Volumes 3'!EA20="",ISNUMBER('Service Volumes 3'!EA20)),0,1)</f>
        <v>0</v>
      </c>
      <c r="EB164" s="44">
        <f>IF(OR('Service Volumes 3'!EB20="",ISNUMBER('Service Volumes 3'!EB20)),0,1)</f>
        <v>0</v>
      </c>
      <c r="EC164" s="44">
        <f>IF(OR('Service Volumes 3'!EC20="",ISNUMBER('Service Volumes 3'!EC20)),0,1)</f>
        <v>0</v>
      </c>
      <c r="ED164" s="44">
        <f>IF(OR('Service Volumes 3'!ED20="",ISNUMBER('Service Volumes 3'!ED20)),0,1)</f>
        <v>0</v>
      </c>
      <c r="EE164" s="44">
        <f>IF(OR('Service Volumes 3'!EE20="",ISNUMBER('Service Volumes 3'!EE20)),0,1)</f>
        <v>0</v>
      </c>
      <c r="EF164" s="44">
        <f>IF(OR('Service Volumes 3'!EF20="",ISNUMBER('Service Volumes 3'!EF20)),0,1)</f>
        <v>0</v>
      </c>
      <c r="EG164" s="44">
        <f>IF(OR('Service Volumes 3'!EG20="",ISNUMBER('Service Volumes 3'!EG20)),0,1)</f>
        <v>0</v>
      </c>
      <c r="EH164" s="44">
        <f>IF(OR('Service Volumes 3'!EH20="",ISNUMBER('Service Volumes 3'!EH20)),0,1)</f>
        <v>0</v>
      </c>
      <c r="EI164" s="44">
        <f>IF(OR('Service Volumes 3'!EI20="",ISNUMBER('Service Volumes 3'!EI20)),0,1)</f>
        <v>0</v>
      </c>
      <c r="EJ164" s="44">
        <f>IF(OR('Service Volumes 3'!EJ20="",ISNUMBER('Service Volumes 3'!EJ20)),0,1)</f>
        <v>0</v>
      </c>
      <c r="EK164" s="44">
        <f>IF(OR('Service Volumes 3'!EK20="",ISNUMBER('Service Volumes 3'!EK20)),0,1)</f>
        <v>0</v>
      </c>
      <c r="EL164" s="44">
        <f>IF(OR('Service Volumes 3'!EL20="",ISNUMBER('Service Volumes 3'!EL20)),0,1)</f>
        <v>0</v>
      </c>
      <c r="EM164" s="44">
        <f>IF(OR('Service Volumes 3'!EM20="",ISNUMBER('Service Volumes 3'!EM20)),0,1)</f>
        <v>0</v>
      </c>
      <c r="EN164" s="44">
        <f>IF(OR('Service Volumes 3'!EN20="",ISNUMBER('Service Volumes 3'!EN20)),0,1)</f>
        <v>0</v>
      </c>
      <c r="EO164" s="44">
        <f>IF(OR('Service Volumes 3'!EO20="",ISNUMBER('Service Volumes 3'!EO20)),0,1)</f>
        <v>0</v>
      </c>
      <c r="EP164" s="44">
        <f>IF(OR('Service Volumes 3'!EP20="",ISNUMBER('Service Volumes 3'!EP20)),0,1)</f>
        <v>0</v>
      </c>
      <c r="EQ164" s="44">
        <f>IF(OR('Service Volumes 3'!EQ20="",ISNUMBER('Service Volumes 3'!EQ20)),0,1)</f>
        <v>0</v>
      </c>
      <c r="ER164" s="44">
        <f>IF(OR('Service Volumes 3'!ER20="",ISNUMBER('Service Volumes 3'!ER20)),0,1)</f>
        <v>0</v>
      </c>
      <c r="ES164" s="44">
        <f>IF(OR('Service Volumes 3'!ES20="",ISNUMBER('Service Volumes 3'!ES20)),0,1)</f>
        <v>0</v>
      </c>
      <c r="ET164" s="44">
        <f>IF(OR('Service Volumes 3'!ET20="",ISNUMBER('Service Volumes 3'!ET20)),0,1)</f>
        <v>0</v>
      </c>
      <c r="EU164" s="44">
        <f>IF(OR('Service Volumes 3'!EU20="",ISNUMBER('Service Volumes 3'!EU20)),0,1)</f>
        <v>0</v>
      </c>
      <c r="EV164" s="44">
        <f>IF(OR('Service Volumes 3'!EV20="",ISNUMBER('Service Volumes 3'!EV20)),0,1)</f>
        <v>0</v>
      </c>
      <c r="EW164" s="44">
        <f>IF(OR('Service Volumes 3'!EW20="",ISNUMBER('Service Volumes 3'!EW20)),0,1)</f>
        <v>0</v>
      </c>
      <c r="EX164" s="44">
        <f>IF(OR('Service Volumes 3'!EX20="",ISNUMBER('Service Volumes 3'!EX20)),0,1)</f>
        <v>0</v>
      </c>
      <c r="EY164" s="44">
        <f>IF(OR('Service Volumes 3'!EY20="",ISNUMBER('Service Volumes 3'!EY20)),0,1)</f>
        <v>0</v>
      </c>
      <c r="EZ164" s="44">
        <f>IF(OR('Service Volumes 3'!EZ20="",ISNUMBER('Service Volumes 3'!EZ20)),0,1)</f>
        <v>0</v>
      </c>
      <c r="FA164" s="44">
        <f>IF(OR('Service Volumes 3'!FA20="",ISNUMBER('Service Volumes 3'!FA20)),0,1)</f>
        <v>0</v>
      </c>
      <c r="FB164" s="44">
        <f>IF(OR('Service Volumes 3'!FB20="",ISNUMBER('Service Volumes 3'!FB20)),0,1)</f>
        <v>0</v>
      </c>
      <c r="FC164" s="44">
        <f>IF(OR('Service Volumes 3'!FC20="",ISNUMBER('Service Volumes 3'!FC20)),0,1)</f>
        <v>0</v>
      </c>
      <c r="FD164" s="44">
        <f>IF(OR('Service Volumes 3'!FD20="",ISNUMBER('Service Volumes 3'!FD20)),0,1)</f>
        <v>0</v>
      </c>
      <c r="FE164" s="44">
        <f>IF(OR('Service Volumes 3'!FE20="",ISNUMBER('Service Volumes 3'!FE20)),0,1)</f>
        <v>0</v>
      </c>
      <c r="FF164" s="44">
        <f>IF(OR('Service Volumes 3'!FF20="",ISNUMBER('Service Volumes 3'!FF20)),0,1)</f>
        <v>0</v>
      </c>
      <c r="FG164" s="44">
        <f>IF(OR('Service Volumes 3'!FG20="",ISNUMBER('Service Volumes 3'!FG20)),0,1)</f>
        <v>0</v>
      </c>
      <c r="FH164" s="44">
        <f>IF(OR('Service Volumes 3'!FH20="",ISNUMBER('Service Volumes 3'!FH20)),0,1)</f>
        <v>0</v>
      </c>
      <c r="FI164" s="44">
        <f>IF(OR('Service Volumes 3'!FI20="",ISNUMBER('Service Volumes 3'!FI20)),0,1)</f>
        <v>0</v>
      </c>
      <c r="FJ164" s="44">
        <f>IF(OR('Service Volumes 3'!FJ20="",ISNUMBER('Service Volumes 3'!FJ20)),0,1)</f>
        <v>0</v>
      </c>
      <c r="FK164" s="44">
        <f>IF(OR('Service Volumes 3'!FK20="",ISNUMBER('Service Volumes 3'!FK20)),0,1)</f>
        <v>0</v>
      </c>
      <c r="FL164" s="44">
        <f>IF(OR('Service Volumes 3'!FL20="",ISNUMBER('Service Volumes 3'!FL20)),0,1)</f>
        <v>0</v>
      </c>
      <c r="FM164" s="44">
        <f>IF(OR('Service Volumes 3'!FM20="",ISNUMBER('Service Volumes 3'!FM20)),0,1)</f>
        <v>0</v>
      </c>
      <c r="FN164" s="44">
        <f>IF(OR('Service Volumes 3'!FN20="",ISNUMBER('Service Volumes 3'!FN20)),0,1)</f>
        <v>0</v>
      </c>
      <c r="FO164" s="44">
        <f>IF(OR('Service Volumes 3'!FO20="",ISNUMBER('Service Volumes 3'!FO20)),0,1)</f>
        <v>0</v>
      </c>
      <c r="FP164" s="44">
        <f>IF(OR('Service Volumes 3'!FP20="",ISNUMBER('Service Volumes 3'!FP20)),0,1)</f>
        <v>0</v>
      </c>
      <c r="FQ164" s="44">
        <f>IF(OR('Service Volumes 3'!FQ20="",ISNUMBER('Service Volumes 3'!FQ20)),0,1)</f>
        <v>0</v>
      </c>
      <c r="FR164" s="44">
        <f>IF(OR('Service Volumes 3'!FR20="",ISNUMBER('Service Volumes 3'!FR20)),0,1)</f>
        <v>0</v>
      </c>
      <c r="FS164" s="44">
        <f>IF(OR('Service Volumes 3'!FS20="",ISNUMBER('Service Volumes 3'!FS20)),0,1)</f>
        <v>0</v>
      </c>
      <c r="FT164" s="44">
        <f>IF(OR('Service Volumes 3'!FT20="",ISNUMBER('Service Volumes 3'!FT20)),0,1)</f>
        <v>0</v>
      </c>
      <c r="FU164" s="44">
        <f>IF(OR('Service Volumes 3'!FU20="",ISNUMBER('Service Volumes 3'!FU20)),0,1)</f>
        <v>0</v>
      </c>
      <c r="FV164" s="44">
        <f>IF(OR('Service Volumes 3'!FV20="",ISNUMBER('Service Volumes 3'!FV20)),0,1)</f>
        <v>0</v>
      </c>
      <c r="FW164" s="44">
        <f>IF(OR('Service Volumes 3'!FW20="",ISNUMBER('Service Volumes 3'!FW20)),0,1)</f>
        <v>0</v>
      </c>
      <c r="FX164" s="44">
        <f>IF(OR('Service Volumes 3'!FX20="",ISNUMBER('Service Volumes 3'!FX20)),0,1)</f>
        <v>0</v>
      </c>
      <c r="FY164" s="44">
        <f>IF(OR('Service Volumes 3'!FY20="",ISNUMBER('Service Volumes 3'!FY20)),0,1)</f>
        <v>0</v>
      </c>
      <c r="FZ164" s="44">
        <f>IF(OR('Service Volumes 3'!FZ20="",ISNUMBER('Service Volumes 3'!FZ20)),0,1)</f>
        <v>0</v>
      </c>
      <c r="GA164" s="44">
        <f>IF(OR('Service Volumes 3'!GA20="",ISNUMBER('Service Volumes 3'!GA20)),0,1)</f>
        <v>0</v>
      </c>
      <c r="GB164" s="44">
        <f>IF(OR('Service Volumes 3'!GB20="",ISNUMBER('Service Volumes 3'!GB20)),0,1)</f>
        <v>0</v>
      </c>
      <c r="GC164" s="44">
        <f>IF(OR('Service Volumes 3'!GC20="",ISNUMBER('Service Volumes 3'!GC20)),0,1)</f>
        <v>0</v>
      </c>
      <c r="GD164" s="44">
        <f>IF(OR('Service Volumes 3'!GD20="",ISNUMBER('Service Volumes 3'!GD20)),0,1)</f>
        <v>0</v>
      </c>
      <c r="GE164" s="44">
        <f>IF(OR('Service Volumes 3'!GE20="",ISNUMBER('Service Volumes 3'!GE20)),0,1)</f>
        <v>0</v>
      </c>
      <c r="GF164" s="44">
        <f>IF(OR('Service Volumes 3'!GF20="",ISNUMBER('Service Volumes 3'!GF20)),0,1)</f>
        <v>0</v>
      </c>
      <c r="GG164" s="44">
        <f>IF(OR('Service Volumes 3'!GG20="",ISNUMBER('Service Volumes 3'!GG20)),0,1)</f>
        <v>0</v>
      </c>
      <c r="GH164" s="44">
        <f>IF(OR('Service Volumes 3'!GH20="",ISNUMBER('Service Volumes 3'!GH20)),0,1)</f>
        <v>0</v>
      </c>
      <c r="GI164" s="44">
        <f>IF(OR('Service Volumes 3'!GI20="",ISNUMBER('Service Volumes 3'!GI20)),0,1)</f>
        <v>0</v>
      </c>
      <c r="GJ164" s="44">
        <f>IF(OR('Service Volumes 3'!GJ20="",ISNUMBER('Service Volumes 3'!GJ20)),0,1)</f>
        <v>0</v>
      </c>
      <c r="GK164" s="44">
        <f>IF(OR('Service Volumes 3'!GK20="",ISNUMBER('Service Volumes 3'!GK20)),0,1)</f>
        <v>0</v>
      </c>
      <c r="GL164" s="44">
        <f>IF(OR('Service Volumes 3'!GL20="",ISNUMBER('Service Volumes 3'!GL20)),0,1)</f>
        <v>0</v>
      </c>
      <c r="GM164" s="44">
        <f>IF(OR('Service Volumes 3'!GM20="",ISNUMBER('Service Volumes 3'!GM20)),0,1)</f>
        <v>0</v>
      </c>
      <c r="GN164" s="44">
        <f>IF(OR('Service Volumes 3'!GN20="",ISNUMBER('Service Volumes 3'!GN20)),0,1)</f>
        <v>0</v>
      </c>
      <c r="GO164" s="44">
        <f>IF(OR('Service Volumes 3'!GO20="",ISNUMBER('Service Volumes 3'!GO20)),0,1)</f>
        <v>0</v>
      </c>
      <c r="GP164" s="44">
        <f>IF(OR('Service Volumes 3'!GP20="",ISNUMBER('Service Volumes 3'!GP20)),0,1)</f>
        <v>0</v>
      </c>
      <c r="GQ164" s="44">
        <f>IF(OR('Service Volumes 3'!GQ20="",ISNUMBER('Service Volumes 3'!GQ20)),0,1)</f>
        <v>0</v>
      </c>
      <c r="GR164" s="44">
        <f>IF(OR('Service Volumes 3'!GR20="",ISNUMBER('Service Volumes 3'!GR20)),0,1)</f>
        <v>0</v>
      </c>
      <c r="GS164" s="44">
        <f>IF(OR('Service Volumes 3'!GS20="",ISNUMBER('Service Volumes 3'!GS20)),0,1)</f>
        <v>0</v>
      </c>
      <c r="GT164" s="44">
        <f>IF(OR('Service Volumes 3'!GT20="",ISNUMBER('Service Volumes 3'!GT20)),0,1)</f>
        <v>0</v>
      </c>
      <c r="GU164" s="44">
        <f>IF(OR('Service Volumes 3'!GU20="",ISNUMBER('Service Volumes 3'!GU20)),0,1)</f>
        <v>0</v>
      </c>
      <c r="GV164" s="44">
        <f>IF(OR('Service Volumes 3'!GV20="",ISNUMBER('Service Volumes 3'!GV20)),0,1)</f>
        <v>0</v>
      </c>
      <c r="GW164" s="44">
        <f>IF(OR('Service Volumes 3'!GW20="",ISNUMBER('Service Volumes 3'!GW20)),0,1)</f>
        <v>0</v>
      </c>
      <c r="GX164" s="44">
        <f>IF(OR('Service Volumes 3'!GX20="",ISNUMBER('Service Volumes 3'!GX20)),0,1)</f>
        <v>0</v>
      </c>
      <c r="GY164" s="44">
        <f>IF(OR('Service Volumes 3'!GY20="",ISNUMBER('Service Volumes 3'!GY20)),0,1)</f>
        <v>0</v>
      </c>
      <c r="GZ164" s="44">
        <f>IF(OR('Service Volumes 3'!GZ20="",ISNUMBER('Service Volumes 3'!GZ20)),0,1)</f>
        <v>0</v>
      </c>
      <c r="HA164" s="44">
        <f>IF(OR('Service Volumes 3'!HA20="",ISNUMBER('Service Volumes 3'!HA20)),0,1)</f>
        <v>0</v>
      </c>
      <c r="HB164" s="44">
        <f>IF(OR('Service Volumes 3'!HB20="",ISNUMBER('Service Volumes 3'!HB20)),0,1)</f>
        <v>0</v>
      </c>
      <c r="HC164" s="44">
        <f>IF(OR('Service Volumes 3'!HC20="",ISNUMBER('Service Volumes 3'!HC20)),0,1)</f>
        <v>0</v>
      </c>
      <c r="HD164" s="44">
        <f>IF(OR('Service Volumes 3'!HD20="",ISNUMBER('Service Volumes 3'!HD20)),0,1)</f>
        <v>0</v>
      </c>
      <c r="HE164" s="44">
        <f>IF(OR('Service Volumes 3'!HE20="",ISNUMBER('Service Volumes 3'!HE20)),0,1)</f>
        <v>0</v>
      </c>
      <c r="HF164" s="44">
        <f>IF(OR('Service Volumes 3'!HF20="",ISNUMBER('Service Volumes 3'!HF20)),0,1)</f>
        <v>0</v>
      </c>
      <c r="HG164" s="44">
        <f>IF(OR('Service Volumes 3'!HG20="",ISNUMBER('Service Volumes 3'!HG20)),0,1)</f>
        <v>0</v>
      </c>
      <c r="HH164" s="44">
        <f>IF(OR('Service Volumes 3'!HH20="",ISNUMBER('Service Volumes 3'!HH20)),0,1)</f>
        <v>0</v>
      </c>
      <c r="HI164" s="44">
        <f>IF(OR('Service Volumes 3'!HI20="",ISNUMBER('Service Volumes 3'!HI20)),0,1)</f>
        <v>0</v>
      </c>
      <c r="HJ164" s="44">
        <f>IF(OR('Service Volumes 3'!HJ20="",ISNUMBER('Service Volumes 3'!HJ20)),0,1)</f>
        <v>0</v>
      </c>
      <c r="HK164" s="44">
        <f>IF(OR('Service Volumes 3'!HK20="",ISNUMBER('Service Volumes 3'!HK20)),0,1)</f>
        <v>0</v>
      </c>
      <c r="HL164" s="44">
        <f>IF(OR('Service Volumes 3'!HL20="",ISNUMBER('Service Volumes 3'!HL20)),0,1)</f>
        <v>0</v>
      </c>
      <c r="HM164" s="44">
        <f>IF(OR('Service Volumes 3'!HM20="",ISNUMBER('Service Volumes 3'!HM20)),0,1)</f>
        <v>0</v>
      </c>
      <c r="HN164" s="44">
        <f>IF(OR('Service Volumes 3'!HN20="",ISNUMBER('Service Volumes 3'!HN20)),0,1)</f>
        <v>0</v>
      </c>
      <c r="HO164" s="44">
        <f>IF(OR('Service Volumes 3'!HO20="",ISNUMBER('Service Volumes 3'!HO20)),0,1)</f>
        <v>0</v>
      </c>
      <c r="HP164" s="44">
        <f>IF(OR('Service Volumes 3'!HP20="",ISNUMBER('Service Volumes 3'!HP20)),0,1)</f>
        <v>0</v>
      </c>
      <c r="HQ164" s="44">
        <f>IF(OR('Service Volumes 3'!HQ20="",ISNUMBER('Service Volumes 3'!HQ20)),0,1)</f>
        <v>0</v>
      </c>
      <c r="HR164" s="44">
        <f>IF(OR('Service Volumes 3'!HR20="",ISNUMBER('Service Volumes 3'!HR20)),0,1)</f>
        <v>0</v>
      </c>
      <c r="HS164" s="44">
        <f>IF(OR('Service Volumes 3'!HS20="",ISNUMBER('Service Volumes 3'!HS20)),0,1)</f>
        <v>0</v>
      </c>
      <c r="HT164" s="44">
        <f>IF(OR('Service Volumes 3'!HT20="",ISNUMBER('Service Volumes 3'!HT20)),0,1)</f>
        <v>0</v>
      </c>
      <c r="HU164" s="44">
        <f>IF(OR('Service Volumes 3'!HU20="",ISNUMBER('Service Volumes 3'!HU20)),0,1)</f>
        <v>0</v>
      </c>
      <c r="HV164" s="44">
        <f>IF(OR('Service Volumes 3'!HV20="",ISNUMBER('Service Volumes 3'!HV20)),0,1)</f>
        <v>0</v>
      </c>
      <c r="HW164" s="44">
        <f>IF(OR('Service Volumes 3'!HW20="",ISNUMBER('Service Volumes 3'!HW20)),0,1)</f>
        <v>0</v>
      </c>
      <c r="HX164" s="44">
        <f>IF(OR('Service Volumes 3'!HX20="",ISNUMBER('Service Volumes 3'!HX20)),0,1)</f>
        <v>0</v>
      </c>
      <c r="HY164" s="44">
        <f>IF(OR('Service Volumes 3'!HY20="",ISNUMBER('Service Volumes 3'!HY20)),0,1)</f>
        <v>0</v>
      </c>
      <c r="HZ164" s="44">
        <f>IF(OR('Service Volumes 3'!HZ20="",ISNUMBER('Service Volumes 3'!HZ20)),0,1)</f>
        <v>0</v>
      </c>
      <c r="IA164" s="44">
        <f>IF(OR('Service Volumes 3'!IA20="",ISNUMBER('Service Volumes 3'!IA20)),0,1)</f>
        <v>0</v>
      </c>
      <c r="IB164" s="44">
        <f>IF(OR('Service Volumes 3'!IB20="",ISNUMBER('Service Volumes 3'!IB20)),0,1)</f>
        <v>0</v>
      </c>
      <c r="IC164" s="44">
        <f>IF(OR('Service Volumes 3'!IC20="",ISNUMBER('Service Volumes 3'!IC20)),0,1)</f>
        <v>0</v>
      </c>
      <c r="ID164" s="44">
        <f>IF(OR('Service Volumes 3'!ID20="",ISNUMBER('Service Volumes 3'!ID20)),0,1)</f>
        <v>0</v>
      </c>
      <c r="IE164" s="44">
        <f>IF(OR('Service Volumes 3'!IE20="",ISNUMBER('Service Volumes 3'!IE20)),0,1)</f>
        <v>0</v>
      </c>
      <c r="IF164" s="44">
        <f>IF(OR('Service Volumes 3'!IF20="",ISNUMBER('Service Volumes 3'!IF20)),0,1)</f>
        <v>0</v>
      </c>
      <c r="IG164" s="44">
        <f>IF(OR('Service Volumes 3'!IG20="",ISNUMBER('Service Volumes 3'!IG20)),0,1)</f>
        <v>0</v>
      </c>
      <c r="IH164" s="44">
        <f>IF(OR('Service Volumes 3'!IH20="",ISNUMBER('Service Volumes 3'!IH20)),0,1)</f>
        <v>0</v>
      </c>
      <c r="II164" s="44">
        <f>IF(OR('Service Volumes 3'!II20="",ISNUMBER('Service Volumes 3'!II20)),0,1)</f>
        <v>0</v>
      </c>
      <c r="IJ164" s="44">
        <f>IF(OR('Service Volumes 3'!IJ20="",ISNUMBER('Service Volumes 3'!IJ20)),0,1)</f>
        <v>0</v>
      </c>
      <c r="IK164" s="44">
        <f>IF(OR('Service Volumes 3'!IK20="",ISNUMBER('Service Volumes 3'!IK20)),0,1)</f>
        <v>0</v>
      </c>
      <c r="IL164" s="44">
        <f>IF(OR('Service Volumes 3'!IL20="",ISNUMBER('Service Volumes 3'!IL20)),0,1)</f>
        <v>0</v>
      </c>
      <c r="IM164" s="44">
        <f>IF(OR('Service Volumes 3'!IM20="",ISNUMBER('Service Volumes 3'!IM20)),0,1)</f>
        <v>0</v>
      </c>
      <c r="IN164" s="44">
        <f>IF(OR('Service Volumes 3'!IN20="",ISNUMBER('Service Volumes 3'!IN20)),0,1)</f>
        <v>0</v>
      </c>
      <c r="IO164" s="44">
        <f>IF(OR('Service Volumes 3'!IO20="",ISNUMBER('Service Volumes 3'!IO20)),0,1)</f>
        <v>0</v>
      </c>
      <c r="IP164" s="44">
        <f>IF(OR('Service Volumes 3'!IP20="",ISNUMBER('Service Volumes 3'!IP20)),0,1)</f>
        <v>0</v>
      </c>
      <c r="IQ164" s="44">
        <f>IF(OR('Service Volumes 3'!IQ20="",ISNUMBER('Service Volumes 3'!IQ20)),0,1)</f>
        <v>0</v>
      </c>
      <c r="IR164" s="44">
        <f>IF(OR('Service Volumes 3'!IR20="",ISNUMBER('Service Volumes 3'!IR20)),0,1)</f>
        <v>0</v>
      </c>
      <c r="IS164" s="44">
        <f>IF(OR('Service Volumes 3'!IS20="",ISNUMBER('Service Volumes 3'!IS20)),0,1)</f>
        <v>0</v>
      </c>
      <c r="IT164" s="44">
        <f>IF(OR('Service Volumes 3'!IT20="",ISNUMBER('Service Volumes 3'!IT20)),0,1)</f>
        <v>0</v>
      </c>
      <c r="IU164" s="44">
        <f>IF(OR('Service Volumes 3'!IU20="",ISNUMBER('Service Volumes 3'!IU20)),0,1)</f>
        <v>0</v>
      </c>
      <c r="IV164" s="44">
        <f>IF(OR('Service Volumes 3'!IV20="",ISNUMBER('Service Volumes 3'!IV20)),0,1)</f>
        <v>0</v>
      </c>
      <c r="IW164" s="44">
        <f>IF(OR('Service Volumes 3'!IW20="",ISNUMBER('Service Volumes 3'!IW20)),0,1)</f>
        <v>0</v>
      </c>
      <c r="IX164" s="44">
        <f>IF(OR('Service Volumes 3'!IX20="",ISNUMBER('Service Volumes 3'!IX20)),0,1)</f>
        <v>0</v>
      </c>
      <c r="IY164" s="44">
        <f>IF(OR('Service Volumes 3'!IY20="",ISNUMBER('Service Volumes 3'!IY20)),0,1)</f>
        <v>0</v>
      </c>
      <c r="IZ164" s="44">
        <f>IF(OR('Service Volumes 3'!IZ20="",ISNUMBER('Service Volumes 3'!IZ20)),0,1)</f>
        <v>0</v>
      </c>
      <c r="JA164" s="44">
        <f>IF(OR('Service Volumes 3'!JA20="",ISNUMBER('Service Volumes 3'!JA20)),0,1)</f>
        <v>0</v>
      </c>
      <c r="JB164" s="44">
        <f>IF(OR('Service Volumes 3'!JB20="",ISNUMBER('Service Volumes 3'!JB20)),0,1)</f>
        <v>0</v>
      </c>
      <c r="JC164" s="44">
        <f>IF(OR('Service Volumes 3'!JC20="",ISNUMBER('Service Volumes 3'!JC20)),0,1)</f>
        <v>0</v>
      </c>
      <c r="JD164" s="44">
        <f>IF(OR('Service Volumes 3'!JD20="",ISNUMBER('Service Volumes 3'!JD20)),0,1)</f>
        <v>0</v>
      </c>
      <c r="JE164" s="44">
        <f>IF(OR('Service Volumes 3'!JE20="",ISNUMBER('Service Volumes 3'!JE20)),0,1)</f>
        <v>0</v>
      </c>
      <c r="JF164" s="44">
        <f>IF(OR('Service Volumes 3'!JF20="",ISNUMBER('Service Volumes 3'!JF20)),0,1)</f>
        <v>0</v>
      </c>
      <c r="JG164" s="44">
        <f>IF(OR('Service Volumes 3'!JG20="",ISNUMBER('Service Volumes 3'!JG20)),0,1)</f>
        <v>0</v>
      </c>
      <c r="JH164" s="44">
        <f>IF(OR('Service Volumes 3'!JH20="",ISNUMBER('Service Volumes 3'!JH20)),0,1)</f>
        <v>0</v>
      </c>
      <c r="JI164" s="44">
        <f>IF(OR('Service Volumes 3'!JI20="",ISNUMBER('Service Volumes 3'!JI20)),0,1)</f>
        <v>0</v>
      </c>
      <c r="JJ164" s="44">
        <f>IF(OR('Service Volumes 3'!JJ20="",ISNUMBER('Service Volumes 3'!JJ20)),0,1)</f>
        <v>0</v>
      </c>
      <c r="JK164" s="44">
        <f>IF(OR('Service Volumes 3'!JK20="",ISNUMBER('Service Volumes 3'!JK20)),0,1)</f>
        <v>0</v>
      </c>
      <c r="JL164" s="44">
        <f>IF(OR('Service Volumes 3'!JL20="",ISNUMBER('Service Volumes 3'!JL20)),0,1)</f>
        <v>0</v>
      </c>
      <c r="JM164" s="44">
        <f>IF(OR('Service Volumes 3'!JM20="",ISNUMBER('Service Volumes 3'!JM20)),0,1)</f>
        <v>0</v>
      </c>
      <c r="JN164" s="44">
        <f>IF(OR('Service Volumes 3'!JN20="",ISNUMBER('Service Volumes 3'!JN20)),0,1)</f>
        <v>0</v>
      </c>
      <c r="JO164" s="44">
        <f>IF(OR('Service Volumes 3'!JO20="",ISNUMBER('Service Volumes 3'!JO20)),0,1)</f>
        <v>0</v>
      </c>
      <c r="JP164" s="44">
        <f>IF(OR('Service Volumes 3'!JP20="",ISNUMBER('Service Volumes 3'!JP20)),0,1)</f>
        <v>0</v>
      </c>
      <c r="JQ164" s="44">
        <f>IF(OR('Service Volumes 3'!JQ20="",ISNUMBER('Service Volumes 3'!JQ20)),0,1)</f>
        <v>0</v>
      </c>
      <c r="JR164" s="44">
        <f>IF(OR('Service Volumes 3'!JR20="",ISNUMBER('Service Volumes 3'!JR20)),0,1)</f>
        <v>0</v>
      </c>
      <c r="JS164" s="44">
        <f>IF(OR('Service Volumes 3'!JS20="",ISNUMBER('Service Volumes 3'!JS20)),0,1)</f>
        <v>0</v>
      </c>
      <c r="JT164" s="44">
        <f>IF(OR('Service Volumes 3'!JT20="",ISNUMBER('Service Volumes 3'!JT20)),0,1)</f>
        <v>0</v>
      </c>
      <c r="JU164" s="44">
        <f>IF(OR('Service Volumes 3'!JU20="",ISNUMBER('Service Volumes 3'!JU20)),0,1)</f>
        <v>0</v>
      </c>
      <c r="JV164" s="44">
        <f>IF(OR('Service Volumes 3'!JV20="",ISNUMBER('Service Volumes 3'!JV20)),0,1)</f>
        <v>0</v>
      </c>
      <c r="JW164" s="44">
        <f>IF(OR('Service Volumes 3'!JW20="",ISNUMBER('Service Volumes 3'!JW20)),0,1)</f>
        <v>0</v>
      </c>
      <c r="JX164" s="44">
        <f>IF(OR('Service Volumes 3'!JX20="",ISNUMBER('Service Volumes 3'!JX20)),0,1)</f>
        <v>0</v>
      </c>
      <c r="JY164" s="44">
        <f>IF(OR('Service Volumes 3'!JY20="",ISNUMBER('Service Volumes 3'!JY20)),0,1)</f>
        <v>0</v>
      </c>
      <c r="JZ164" s="44">
        <f>IF(OR('Service Volumes 3'!JZ20="",ISNUMBER('Service Volumes 3'!JZ20)),0,1)</f>
        <v>0</v>
      </c>
      <c r="KA164" s="44">
        <f>IF(OR('Service Volumes 3'!KA20="",ISNUMBER('Service Volumes 3'!KA20)),0,1)</f>
        <v>0</v>
      </c>
      <c r="KB164" s="44">
        <f>IF(OR('Service Volumes 3'!KB20="",ISNUMBER('Service Volumes 3'!KB20)),0,1)</f>
        <v>0</v>
      </c>
      <c r="KC164" s="44">
        <f>IF(OR('Service Volumes 3'!KC20="",ISNUMBER('Service Volumes 3'!KC20)),0,1)</f>
        <v>0</v>
      </c>
      <c r="KD164" s="44">
        <f>IF(OR('Service Volumes 3'!KD20="",ISNUMBER('Service Volumes 3'!KD20)),0,1)</f>
        <v>0</v>
      </c>
      <c r="KE164" s="44">
        <f>IF(OR('Service Volumes 3'!KE20="",ISNUMBER('Service Volumes 3'!KE20)),0,1)</f>
        <v>0</v>
      </c>
      <c r="KF164" s="44">
        <f>IF(OR('Service Volumes 3'!KF20="",ISNUMBER('Service Volumes 3'!KF20)),0,1)</f>
        <v>0</v>
      </c>
      <c r="KG164" s="44">
        <f>IF(OR('Service Volumes 3'!KG20="",ISNUMBER('Service Volumes 3'!KG20)),0,1)</f>
        <v>0</v>
      </c>
      <c r="KH164" s="44">
        <f>IF(OR('Service Volumes 3'!KH20="",ISNUMBER('Service Volumes 3'!KH20)),0,1)</f>
        <v>0</v>
      </c>
      <c r="KI164" s="44">
        <f>IF(OR('Service Volumes 3'!KI20="",ISNUMBER('Service Volumes 3'!KI20)),0,1)</f>
        <v>0</v>
      </c>
      <c r="KJ164" s="44">
        <f>IF(OR('Service Volumes 3'!KJ20="",ISNUMBER('Service Volumes 3'!KJ20)),0,1)</f>
        <v>0</v>
      </c>
      <c r="KK164" s="44">
        <f>IF(OR('Service Volumes 3'!KK20="",ISNUMBER('Service Volumes 3'!KK20)),0,1)</f>
        <v>0</v>
      </c>
      <c r="KL164" s="44">
        <f>IF(OR('Service Volumes 3'!KL20="",ISNUMBER('Service Volumes 3'!KL20)),0,1)</f>
        <v>0</v>
      </c>
      <c r="KM164" s="44">
        <f>IF(OR('Service Volumes 3'!KM20="",ISNUMBER('Service Volumes 3'!KM20)),0,1)</f>
        <v>0</v>
      </c>
      <c r="KN164" s="44">
        <f>IF(OR('Service Volumes 3'!KN20="",ISNUMBER('Service Volumes 3'!KN20)),0,1)</f>
        <v>0</v>
      </c>
      <c r="KO164" s="44">
        <f>IF(OR('Service Volumes 3'!KO20="",ISNUMBER('Service Volumes 3'!KO20)),0,1)</f>
        <v>0</v>
      </c>
      <c r="KP164" s="44">
        <f>IF(OR('Service Volumes 3'!KP20="",ISNUMBER('Service Volumes 3'!KP20)),0,1)</f>
        <v>0</v>
      </c>
      <c r="KQ164" s="44">
        <f>IF(OR('Service Volumes 3'!KQ20="",ISNUMBER('Service Volumes 3'!KQ20)),0,1)</f>
        <v>0</v>
      </c>
      <c r="KR164" s="44">
        <f>IF(OR('Service Volumes 3'!KR20="",ISNUMBER('Service Volumes 3'!KR20)),0,1)</f>
        <v>0</v>
      </c>
      <c r="KS164" s="44">
        <f>IF(OR('Service Volumes 3'!KS20="",ISNUMBER('Service Volumes 3'!KS20)),0,1)</f>
        <v>0</v>
      </c>
      <c r="KT164" s="44">
        <f>IF(OR('Service Volumes 3'!KT20="",ISNUMBER('Service Volumes 3'!KT20)),0,1)</f>
        <v>0</v>
      </c>
      <c r="KU164" s="44">
        <f>IF(OR('Service Volumes 3'!KU20="",ISNUMBER('Service Volumes 3'!KU20)),0,1)</f>
        <v>0</v>
      </c>
      <c r="KV164" s="44">
        <f>IF(OR('Service Volumes 3'!KV20="",ISNUMBER('Service Volumes 3'!KV20)),0,1)</f>
        <v>0</v>
      </c>
      <c r="KW164" s="44">
        <f>IF(OR('Service Volumes 3'!KW20="",ISNUMBER('Service Volumes 3'!KW20)),0,1)</f>
        <v>0</v>
      </c>
      <c r="KX164" s="44">
        <f>IF(OR('Service Volumes 3'!KX20="",ISNUMBER('Service Volumes 3'!KX20)),0,1)</f>
        <v>0</v>
      </c>
      <c r="KY164" s="44">
        <f>IF(OR('Service Volumes 3'!KY20="",ISNUMBER('Service Volumes 3'!KY20)),0,1)</f>
        <v>0</v>
      </c>
      <c r="KZ164" s="44">
        <f>IF(OR('Service Volumes 3'!KZ20="",ISNUMBER('Service Volumes 3'!KZ20)),0,1)</f>
        <v>0</v>
      </c>
      <c r="LA164" s="44">
        <f>IF(OR('Service Volumes 3'!LA20="",ISNUMBER('Service Volumes 3'!LA20)),0,1)</f>
        <v>0</v>
      </c>
      <c r="LB164" s="44">
        <f>IF(OR('Service Volumes 3'!LB20="",ISNUMBER('Service Volumes 3'!LB20)),0,1)</f>
        <v>0</v>
      </c>
      <c r="LC164" s="44">
        <f>IF(OR('Service Volumes 3'!LC20="",ISNUMBER('Service Volumes 3'!LC20)),0,1)</f>
        <v>0</v>
      </c>
      <c r="LD164" s="44">
        <f>IF(OR('Service Volumes 3'!LD20="",ISNUMBER('Service Volumes 3'!LD20)),0,1)</f>
        <v>0</v>
      </c>
      <c r="LE164" s="44">
        <f>IF(OR('Service Volumes 3'!LE20="",ISNUMBER('Service Volumes 3'!LE20)),0,1)</f>
        <v>0</v>
      </c>
      <c r="LF164" s="44">
        <f>IF(OR('Service Volumes 3'!LF20="",ISNUMBER('Service Volumes 3'!LF20)),0,1)</f>
        <v>0</v>
      </c>
      <c r="LG164" s="44">
        <f>IF(OR('Service Volumes 3'!LG20="",ISNUMBER('Service Volumes 3'!LG20)),0,1)</f>
        <v>0</v>
      </c>
      <c r="LH164" s="44">
        <f>IF(OR('Service Volumes 3'!LH20="",ISNUMBER('Service Volumes 3'!LH20)),0,1)</f>
        <v>0</v>
      </c>
      <c r="LI164" s="44">
        <f>IF(OR('Service Volumes 3'!LI20="",ISNUMBER('Service Volumes 3'!LI20)),0,1)</f>
        <v>0</v>
      </c>
      <c r="LJ164" s="44">
        <f>IF(OR('Service Volumes 3'!LJ20="",ISNUMBER('Service Volumes 3'!LJ20)),0,1)</f>
        <v>0</v>
      </c>
      <c r="LK164" s="44">
        <f>IF(OR('Service Volumes 3'!LK20="",ISNUMBER('Service Volumes 3'!LK20)),0,1)</f>
        <v>0</v>
      </c>
      <c r="LL164" s="44">
        <f>IF(OR('Service Volumes 3'!LL20="",ISNUMBER('Service Volumes 3'!LL20)),0,1)</f>
        <v>0</v>
      </c>
      <c r="LM164" s="44">
        <f>IF(OR('Service Volumes 3'!LM20="",ISNUMBER('Service Volumes 3'!LM20)),0,1)</f>
        <v>0</v>
      </c>
      <c r="LN164" s="44">
        <f>IF(OR('Service Volumes 3'!LN20="",ISNUMBER('Service Volumes 3'!LN20)),0,1)</f>
        <v>0</v>
      </c>
      <c r="LO164" s="44">
        <f>IF(OR('Service Volumes 3'!LO20="",ISNUMBER('Service Volumes 3'!LO20)),0,1)</f>
        <v>0</v>
      </c>
      <c r="LP164" s="44">
        <f>IF(OR('Service Volumes 3'!LP20="",ISNUMBER('Service Volumes 3'!LP20)),0,1)</f>
        <v>0</v>
      </c>
      <c r="LQ164" s="44">
        <f>IF(OR('Service Volumes 3'!LQ20="",ISNUMBER('Service Volumes 3'!LQ20)),0,1)</f>
        <v>0</v>
      </c>
      <c r="LR164" s="44">
        <f>IF(OR('Service Volumes 3'!LR20="",ISNUMBER('Service Volumes 3'!LR20)),0,1)</f>
        <v>0</v>
      </c>
      <c r="LS164" s="44">
        <f>IF(OR('Service Volumes 3'!LS20="",ISNUMBER('Service Volumes 3'!LS20)),0,1)</f>
        <v>0</v>
      </c>
      <c r="LT164" s="44">
        <f>IF(OR('Service Volumes 3'!LT20="",ISNUMBER('Service Volumes 3'!LT20)),0,1)</f>
        <v>0</v>
      </c>
      <c r="LU164" s="44">
        <f>IF(OR('Service Volumes 3'!LU20="",ISNUMBER('Service Volumes 3'!LU20)),0,1)</f>
        <v>0</v>
      </c>
      <c r="LV164" s="44">
        <f>IF(OR('Service Volumes 3'!LV20="",ISNUMBER('Service Volumes 3'!LV20)),0,1)</f>
        <v>0</v>
      </c>
      <c r="LW164" s="44">
        <f>IF(OR('Service Volumes 3'!LW20="",ISNUMBER('Service Volumes 3'!LW20)),0,1)</f>
        <v>0</v>
      </c>
      <c r="LX164" s="44">
        <f>IF(OR('Service Volumes 3'!LX20="",ISNUMBER('Service Volumes 3'!LX20)),0,1)</f>
        <v>0</v>
      </c>
      <c r="LY164" s="44">
        <f>IF(OR('Service Volumes 3'!LY20="",ISNUMBER('Service Volumes 3'!LY20)),0,1)</f>
        <v>0</v>
      </c>
      <c r="LZ164" s="44">
        <f>IF(OR('Service Volumes 3'!LZ20="",ISNUMBER('Service Volumes 3'!LZ20)),0,1)</f>
        <v>0</v>
      </c>
      <c r="MA164" s="44">
        <f>IF(OR('Service Volumes 3'!MA20="",ISNUMBER('Service Volumes 3'!MA20)),0,1)</f>
        <v>0</v>
      </c>
      <c r="MB164" s="44">
        <f>IF(OR('Service Volumes 3'!MB20="",ISNUMBER('Service Volumes 3'!MB20)),0,1)</f>
        <v>0</v>
      </c>
      <c r="MC164" s="44">
        <f>IF(OR('Service Volumes 3'!MC20="",ISNUMBER('Service Volumes 3'!MC20)),0,1)</f>
        <v>0</v>
      </c>
      <c r="MD164" s="44">
        <f>IF(OR('Service Volumes 3'!MD20="",ISNUMBER('Service Volumes 3'!MD20)),0,1)</f>
        <v>0</v>
      </c>
      <c r="ME164" s="44">
        <f>IF(OR('Service Volumes 3'!ME20="",ISNUMBER('Service Volumes 3'!ME20)),0,1)</f>
        <v>0</v>
      </c>
      <c r="MF164" s="44">
        <f>IF(OR('Service Volumes 3'!MF20="",ISNUMBER('Service Volumes 3'!MF20)),0,1)</f>
        <v>0</v>
      </c>
      <c r="MG164" s="44">
        <f>IF(OR('Service Volumes 3'!MG20="",ISNUMBER('Service Volumes 3'!MG20)),0,1)</f>
        <v>0</v>
      </c>
      <c r="MH164" s="44">
        <f>IF(OR('Service Volumes 3'!MH20="",ISNUMBER('Service Volumes 3'!MH20)),0,1)</f>
        <v>0</v>
      </c>
      <c r="MI164" s="44">
        <f>IF(OR('Service Volumes 3'!MI20="",ISNUMBER('Service Volumes 3'!MI20)),0,1)</f>
        <v>0</v>
      </c>
      <c r="MJ164" s="44">
        <f>IF(OR('Service Volumes 3'!MJ20="",ISNUMBER('Service Volumes 3'!MJ20)),0,1)</f>
        <v>0</v>
      </c>
      <c r="MK164" s="44">
        <f>IF(OR('Service Volumes 3'!MK20="",ISNUMBER('Service Volumes 3'!MK20)),0,1)</f>
        <v>0</v>
      </c>
      <c r="ML164" s="44">
        <f>IF(OR('Service Volumes 3'!ML20="",ISNUMBER('Service Volumes 3'!ML20)),0,1)</f>
        <v>0</v>
      </c>
      <c r="MM164" s="44">
        <f>IF(OR('Service Volumes 3'!MM20="",ISNUMBER('Service Volumes 3'!MM20)),0,1)</f>
        <v>0</v>
      </c>
      <c r="MN164" s="44">
        <f>IF(OR('Service Volumes 3'!MN20="",ISNUMBER('Service Volumes 3'!MN20)),0,1)</f>
        <v>0</v>
      </c>
      <c r="MO164" s="44">
        <f>IF(OR('Service Volumes 3'!MO20="",ISNUMBER('Service Volumes 3'!MO20)),0,1)</f>
        <v>0</v>
      </c>
      <c r="MP164" s="44">
        <f>IF(OR('Service Volumes 3'!MP20="",ISNUMBER('Service Volumes 3'!MP20)),0,1)</f>
        <v>0</v>
      </c>
      <c r="MQ164" s="44">
        <f>IF(OR('Service Volumes 3'!MQ20="",ISNUMBER('Service Volumes 3'!MQ20)),0,1)</f>
        <v>0</v>
      </c>
      <c r="MR164" s="44">
        <f>IF(OR('Service Volumes 3'!MR20="",ISNUMBER('Service Volumes 3'!MR20)),0,1)</f>
        <v>0</v>
      </c>
      <c r="MS164" s="44">
        <f>IF(OR('Service Volumes 3'!MS20="",ISNUMBER('Service Volumes 3'!MS20)),0,1)</f>
        <v>0</v>
      </c>
      <c r="MT164" s="44">
        <f>IF(OR('Service Volumes 3'!MT20="",ISNUMBER('Service Volumes 3'!MT20)),0,1)</f>
        <v>0</v>
      </c>
      <c r="MU164" s="44">
        <f>IF(OR('Service Volumes 3'!MU20="",ISNUMBER('Service Volumes 3'!MU20)),0,1)</f>
        <v>0</v>
      </c>
      <c r="MV164" s="44">
        <f>IF(OR('Service Volumes 3'!MV20="",ISNUMBER('Service Volumes 3'!MV20)),0,1)</f>
        <v>0</v>
      </c>
      <c r="MW164" s="44">
        <f>IF(OR('Service Volumes 3'!MW20="",ISNUMBER('Service Volumes 3'!MW20)),0,1)</f>
        <v>0</v>
      </c>
      <c r="MX164" s="44">
        <f>IF(OR('Service Volumes 3'!MX20="",ISNUMBER('Service Volumes 3'!MX20)),0,1)</f>
        <v>0</v>
      </c>
      <c r="MY164" s="44">
        <f>IF(OR('Service Volumes 3'!MY20="",ISNUMBER('Service Volumes 3'!MY20)),0,1)</f>
        <v>0</v>
      </c>
      <c r="MZ164" s="44">
        <f>IF(OR('Service Volumes 3'!MZ20="",ISNUMBER('Service Volumes 3'!MZ20)),0,1)</f>
        <v>0</v>
      </c>
      <c r="NA164" s="44">
        <f>IF(OR('Service Volumes 3'!NA20="",ISNUMBER('Service Volumes 3'!NA20)),0,1)</f>
        <v>0</v>
      </c>
      <c r="NB164" s="44">
        <f>IF(OR('Service Volumes 3'!NB20="",ISNUMBER('Service Volumes 3'!NB20)),0,1)</f>
        <v>0</v>
      </c>
      <c r="NC164" s="44">
        <f>IF(OR('Service Volumes 3'!NC20="",ISNUMBER('Service Volumes 3'!NC20)),0,1)</f>
        <v>0</v>
      </c>
      <c r="ND164" s="44">
        <f>IF(OR('Service Volumes 3'!ND20="",ISNUMBER('Service Volumes 3'!ND20)),0,1)</f>
        <v>0</v>
      </c>
      <c r="NE164" s="44">
        <f>IF(OR('Service Volumes 3'!NE20="",ISNUMBER('Service Volumes 3'!NE20)),0,1)</f>
        <v>0</v>
      </c>
      <c r="NF164" s="44">
        <f>IF(OR('Service Volumes 3'!NF20="",ISNUMBER('Service Volumes 3'!NF20)),0,1)</f>
        <v>0</v>
      </c>
      <c r="NG164" s="44">
        <f>IF(OR('Service Volumes 3'!NG20="",ISNUMBER('Service Volumes 3'!NG20)),0,1)</f>
        <v>0</v>
      </c>
      <c r="NH164" s="44">
        <f>IF(OR('Service Volumes 3'!NH20="",ISNUMBER('Service Volumes 3'!NH20)),0,1)</f>
        <v>0</v>
      </c>
      <c r="NI164" s="44">
        <f>IF(OR('Service Volumes 3'!NI20="",ISNUMBER('Service Volumes 3'!NI20)),0,1)</f>
        <v>0</v>
      </c>
      <c r="NJ164" s="44">
        <f>IF(OR('Service Volumes 3'!NJ20="",ISNUMBER('Service Volumes 3'!NJ20)),0,1)</f>
        <v>0</v>
      </c>
      <c r="NK164" s="44">
        <f>IF(OR('Service Volumes 3'!NK20="",ISNUMBER('Service Volumes 3'!NK20)),0,1)</f>
        <v>0</v>
      </c>
      <c r="NL164" s="44">
        <f>IF(OR('Service Volumes 3'!NL20="",ISNUMBER('Service Volumes 3'!NL20)),0,1)</f>
        <v>0</v>
      </c>
      <c r="NM164" s="44">
        <f>IF(OR('Service Volumes 3'!NM20="",ISNUMBER('Service Volumes 3'!NM20)),0,1)</f>
        <v>0</v>
      </c>
      <c r="NN164" s="44">
        <f>IF(OR('Service Volumes 3'!NN20="",ISNUMBER('Service Volumes 3'!NN20)),0,1)</f>
        <v>0</v>
      </c>
      <c r="NO164" s="44">
        <f>IF(OR('Service Volumes 3'!NO20="",ISNUMBER('Service Volumes 3'!NO20)),0,1)</f>
        <v>0</v>
      </c>
      <c r="NP164" s="44">
        <f>IF(OR('Service Volumes 3'!NP20="",ISNUMBER('Service Volumes 3'!NP20)),0,1)</f>
        <v>0</v>
      </c>
      <c r="NQ164" s="44">
        <f>IF(OR('Service Volumes 3'!NQ20="",ISNUMBER('Service Volumes 3'!NQ20)),0,1)</f>
        <v>0</v>
      </c>
      <c r="NR164" s="44">
        <f>IF(OR('Service Volumes 3'!NR20="",ISNUMBER('Service Volumes 3'!NR20)),0,1)</f>
        <v>0</v>
      </c>
      <c r="NS164" s="44">
        <f>IF(OR('Service Volumes 3'!NS20="",ISNUMBER('Service Volumes 3'!NS20)),0,1)</f>
        <v>0</v>
      </c>
      <c r="NT164" s="44">
        <f>IF(OR('Service Volumes 3'!NT20="",ISNUMBER('Service Volumes 3'!NT20)),0,1)</f>
        <v>0</v>
      </c>
      <c r="NU164" s="44">
        <f>IF(OR('Service Volumes 3'!NU20="",ISNUMBER('Service Volumes 3'!NU20)),0,1)</f>
        <v>0</v>
      </c>
      <c r="NV164" s="44">
        <f>IF(OR('Service Volumes 3'!NV20="",ISNUMBER('Service Volumes 3'!NV20)),0,1)</f>
        <v>0</v>
      </c>
      <c r="NW164" s="44">
        <f>IF(OR('Service Volumes 3'!NW20="",ISNUMBER('Service Volumes 3'!NW20)),0,1)</f>
        <v>0</v>
      </c>
      <c r="NX164" s="44">
        <f>IF(OR('Service Volumes 3'!NX20="",ISNUMBER('Service Volumes 3'!NX20)),0,1)</f>
        <v>0</v>
      </c>
      <c r="NY164" s="44">
        <f>IF(OR('Service Volumes 3'!NY20="",ISNUMBER('Service Volumes 3'!NY20)),0,1)</f>
        <v>0</v>
      </c>
      <c r="NZ164" s="44">
        <f>IF(OR('Service Volumes 3'!NZ20="",ISNUMBER('Service Volumes 3'!NZ20)),0,1)</f>
        <v>0</v>
      </c>
      <c r="OA164" s="44">
        <f>IF(OR('Service Volumes 3'!OA20="",ISNUMBER('Service Volumes 3'!OA20)),0,1)</f>
        <v>0</v>
      </c>
      <c r="OB164" s="44">
        <f>IF(OR('Service Volumes 3'!OB20="",ISNUMBER('Service Volumes 3'!OB20)),0,1)</f>
        <v>0</v>
      </c>
      <c r="OC164" s="44">
        <f>IF(OR('Service Volumes 3'!OC20="",ISNUMBER('Service Volumes 3'!OC20)),0,1)</f>
        <v>0</v>
      </c>
      <c r="OD164" s="44">
        <f>IF(OR('Service Volumes 3'!OD20="",ISNUMBER('Service Volumes 3'!OD20)),0,1)</f>
        <v>0</v>
      </c>
      <c r="OE164" s="44">
        <f>IF(OR('Service Volumes 3'!OE20="",ISNUMBER('Service Volumes 3'!OE20)),0,1)</f>
        <v>0</v>
      </c>
      <c r="OF164" s="44">
        <f>IF(OR('Service Volumes 3'!OF20="",ISNUMBER('Service Volumes 3'!OF20)),0,1)</f>
        <v>0</v>
      </c>
      <c r="OG164" s="44">
        <f>IF(OR('Service Volumes 3'!OG20="",ISNUMBER('Service Volumes 3'!OG20)),0,1)</f>
        <v>0</v>
      </c>
      <c r="OH164" s="44">
        <f>IF(OR('Service Volumes 3'!OH20="",ISNUMBER('Service Volumes 3'!OH20)),0,1)</f>
        <v>0</v>
      </c>
      <c r="OI164" s="44">
        <f>IF(OR('Service Volumes 3'!OI20="",ISNUMBER('Service Volumes 3'!OI20)),0,1)</f>
        <v>0</v>
      </c>
      <c r="OJ164" s="44">
        <f>IF(OR('Service Volumes 3'!OJ20="",ISNUMBER('Service Volumes 3'!OJ20)),0,1)</f>
        <v>0</v>
      </c>
      <c r="OK164" s="44">
        <f>IF(OR('Service Volumes 3'!OK20="",ISNUMBER('Service Volumes 3'!OK20)),0,1)</f>
        <v>0</v>
      </c>
      <c r="OL164" s="44">
        <f>IF(OR('Service Volumes 3'!OL20="",ISNUMBER('Service Volumes 3'!OL20)),0,1)</f>
        <v>0</v>
      </c>
      <c r="OM164" s="44">
        <f>IF(OR('Service Volumes 3'!OM20="",ISNUMBER('Service Volumes 3'!OM20)),0,1)</f>
        <v>0</v>
      </c>
      <c r="ON164" s="44">
        <f>IF(OR('Service Volumes 3'!ON20="",ISNUMBER('Service Volumes 3'!ON20)),0,1)</f>
        <v>0</v>
      </c>
    </row>
    <row r="165" spans="2:404" ht="10.25" customHeight="1">
      <c r="B165" s="47" t="s">
        <v>158</v>
      </c>
      <c r="C165" s="45" t="s">
        <v>159</v>
      </c>
      <c r="D165" s="43" t="str">
        <f t="shared" si="8"/>
        <v>OK</v>
      </c>
      <c r="E165" s="44">
        <f>IF(OR('Service Volumes 3'!E22="",ISNUMBER('Service Volumes 3'!E22)),0,1)</f>
        <v>0</v>
      </c>
      <c r="F165" s="44">
        <f>IF(OR('Service Volumes 3'!F22="",ISNUMBER('Service Volumes 3'!F22)),0,1)</f>
        <v>0</v>
      </c>
      <c r="G165" s="44">
        <f>IF(OR('Service Volumes 3'!G22="",ISNUMBER('Service Volumes 3'!G22)),0,1)</f>
        <v>0</v>
      </c>
      <c r="H165" s="44">
        <f>IF(OR('Service Volumes 3'!H22="",ISNUMBER('Service Volumes 3'!H22)),0,1)</f>
        <v>0</v>
      </c>
      <c r="I165" s="44">
        <f>IF(OR('Service Volumes 3'!I22="",ISNUMBER('Service Volumes 3'!I22)),0,1)</f>
        <v>0</v>
      </c>
      <c r="J165" s="44">
        <f>IF(OR('Service Volumes 3'!J22="",ISNUMBER('Service Volumes 3'!J22)),0,1)</f>
        <v>0</v>
      </c>
      <c r="K165" s="44">
        <f>IF(OR('Service Volumes 3'!K22="",ISNUMBER('Service Volumes 3'!K22)),0,1)</f>
        <v>0</v>
      </c>
      <c r="L165" s="44">
        <f>IF(OR('Service Volumes 3'!L22="",ISNUMBER('Service Volumes 3'!L22)),0,1)</f>
        <v>0</v>
      </c>
      <c r="M165" s="44">
        <f>IF(OR('Service Volumes 3'!M22="",ISNUMBER('Service Volumes 3'!M22)),0,1)</f>
        <v>0</v>
      </c>
      <c r="N165" s="44">
        <f>IF(OR('Service Volumes 3'!N22="",ISNUMBER('Service Volumes 3'!N22)),0,1)</f>
        <v>0</v>
      </c>
      <c r="O165" s="44">
        <f>IF(OR('Service Volumes 3'!O22="",ISNUMBER('Service Volumes 3'!O22)),0,1)</f>
        <v>0</v>
      </c>
      <c r="P165" s="44">
        <f>IF(OR('Service Volumes 3'!P22="",ISNUMBER('Service Volumes 3'!P22)),0,1)</f>
        <v>0</v>
      </c>
      <c r="Q165" s="44">
        <f>IF(OR('Service Volumes 3'!Q22="",ISNUMBER('Service Volumes 3'!Q22)),0,1)</f>
        <v>0</v>
      </c>
      <c r="R165" s="44">
        <f>IF(OR('Service Volumes 3'!R22="",ISNUMBER('Service Volumes 3'!R22)),0,1)</f>
        <v>0</v>
      </c>
      <c r="S165" s="44">
        <f>IF(OR('Service Volumes 3'!S22="",ISNUMBER('Service Volumes 3'!S22)),0,1)</f>
        <v>0</v>
      </c>
      <c r="T165" s="44">
        <f>IF(OR('Service Volumes 3'!T22="",ISNUMBER('Service Volumes 3'!T22)),0,1)</f>
        <v>0</v>
      </c>
      <c r="U165" s="44">
        <f>IF(OR('Service Volumes 3'!U22="",ISNUMBER('Service Volumes 3'!U22)),0,1)</f>
        <v>0</v>
      </c>
      <c r="V165" s="44">
        <f>IF(OR('Service Volumes 3'!V22="",ISNUMBER('Service Volumes 3'!V22)),0,1)</f>
        <v>0</v>
      </c>
      <c r="W165" s="44">
        <f>IF(OR('Service Volumes 3'!W22="",ISNUMBER('Service Volumes 3'!W22)),0,1)</f>
        <v>0</v>
      </c>
      <c r="X165" s="44">
        <f>IF(OR('Service Volumes 3'!X22="",ISNUMBER('Service Volumes 3'!X22)),0,1)</f>
        <v>0</v>
      </c>
      <c r="Y165" s="44">
        <f>IF(OR('Service Volumes 3'!Y22="",ISNUMBER('Service Volumes 3'!Y22)),0,1)</f>
        <v>0</v>
      </c>
      <c r="Z165" s="44">
        <f>IF(OR('Service Volumes 3'!Z22="",ISNUMBER('Service Volumes 3'!Z22)),0,1)</f>
        <v>0</v>
      </c>
      <c r="AA165" s="44">
        <f>IF(OR('Service Volumes 3'!AA22="",ISNUMBER('Service Volumes 3'!AA22)),0,1)</f>
        <v>0</v>
      </c>
      <c r="AB165" s="44">
        <f>IF(OR('Service Volumes 3'!AB22="",ISNUMBER('Service Volumes 3'!AB22)),0,1)</f>
        <v>0</v>
      </c>
      <c r="AC165" s="44">
        <f>IF(OR('Service Volumes 3'!AC22="",ISNUMBER('Service Volumes 3'!AC22)),0,1)</f>
        <v>0</v>
      </c>
      <c r="AD165" s="44">
        <f>IF(OR('Service Volumes 3'!AD22="",ISNUMBER('Service Volumes 3'!AD22)),0,1)</f>
        <v>0</v>
      </c>
      <c r="AE165" s="44">
        <f>IF(OR('Service Volumes 3'!AE22="",ISNUMBER('Service Volumes 3'!AE22)),0,1)</f>
        <v>0</v>
      </c>
      <c r="AF165" s="44">
        <f>IF(OR('Service Volumes 3'!AF22="",ISNUMBER('Service Volumes 3'!AF22)),0,1)</f>
        <v>0</v>
      </c>
      <c r="AG165" s="44">
        <f>IF(OR('Service Volumes 3'!AG22="",ISNUMBER('Service Volumes 3'!AG22)),0,1)</f>
        <v>0</v>
      </c>
      <c r="AH165" s="44">
        <f>IF(OR('Service Volumes 3'!AH22="",ISNUMBER('Service Volumes 3'!AH22)),0,1)</f>
        <v>0</v>
      </c>
      <c r="AI165" s="44">
        <f>IF(OR('Service Volumes 3'!AI22="",ISNUMBER('Service Volumes 3'!AI22)),0,1)</f>
        <v>0</v>
      </c>
      <c r="AJ165" s="44">
        <f>IF(OR('Service Volumes 3'!AJ22="",ISNUMBER('Service Volumes 3'!AJ22)),0,1)</f>
        <v>0</v>
      </c>
      <c r="AK165" s="44">
        <f>IF(OR('Service Volumes 3'!AK22="",ISNUMBER('Service Volumes 3'!AK22)),0,1)</f>
        <v>0</v>
      </c>
      <c r="AL165" s="44">
        <f>IF(OR('Service Volumes 3'!AL22="",ISNUMBER('Service Volumes 3'!AL22)),0,1)</f>
        <v>0</v>
      </c>
      <c r="AM165" s="44">
        <f>IF(OR('Service Volumes 3'!AM22="",ISNUMBER('Service Volumes 3'!AM22)),0,1)</f>
        <v>0</v>
      </c>
      <c r="AN165" s="44">
        <f>IF(OR('Service Volumes 3'!AN22="",ISNUMBER('Service Volumes 3'!AN22)),0,1)</f>
        <v>0</v>
      </c>
      <c r="AO165" s="44">
        <f>IF(OR('Service Volumes 3'!AO22="",ISNUMBER('Service Volumes 3'!AO22)),0,1)</f>
        <v>0</v>
      </c>
      <c r="AP165" s="44">
        <f>IF(OR('Service Volumes 3'!AP22="",ISNUMBER('Service Volumes 3'!AP22)),0,1)</f>
        <v>0</v>
      </c>
      <c r="AQ165" s="44">
        <f>IF(OR('Service Volumes 3'!AQ22="",ISNUMBER('Service Volumes 3'!AQ22)),0,1)</f>
        <v>0</v>
      </c>
      <c r="AR165" s="44">
        <f>IF(OR('Service Volumes 3'!AR22="",ISNUMBER('Service Volumes 3'!AR22)),0,1)</f>
        <v>0</v>
      </c>
      <c r="AS165" s="44">
        <f>IF(OR('Service Volumes 3'!AS22="",ISNUMBER('Service Volumes 3'!AS22)),0,1)</f>
        <v>0</v>
      </c>
      <c r="AT165" s="44">
        <f>IF(OR('Service Volumes 3'!AT22="",ISNUMBER('Service Volumes 3'!AT22)),0,1)</f>
        <v>0</v>
      </c>
      <c r="AU165" s="44">
        <f>IF(OR('Service Volumes 3'!AU22="",ISNUMBER('Service Volumes 3'!AU22)),0,1)</f>
        <v>0</v>
      </c>
      <c r="AV165" s="44">
        <f>IF(OR('Service Volumes 3'!AV22="",ISNUMBER('Service Volumes 3'!AV22)),0,1)</f>
        <v>0</v>
      </c>
      <c r="AW165" s="44">
        <f>IF(OR('Service Volumes 3'!AW22="",ISNUMBER('Service Volumes 3'!AW22)),0,1)</f>
        <v>0</v>
      </c>
      <c r="AX165" s="44">
        <f>IF(OR('Service Volumes 3'!AX22="",ISNUMBER('Service Volumes 3'!AX22)),0,1)</f>
        <v>0</v>
      </c>
      <c r="AY165" s="44">
        <f>IF(OR('Service Volumes 3'!AY22="",ISNUMBER('Service Volumes 3'!AY22)),0,1)</f>
        <v>0</v>
      </c>
      <c r="AZ165" s="44">
        <f>IF(OR('Service Volumes 3'!AZ22="",ISNUMBER('Service Volumes 3'!AZ22)),0,1)</f>
        <v>0</v>
      </c>
      <c r="BA165" s="44">
        <f>IF(OR('Service Volumes 3'!BA22="",ISNUMBER('Service Volumes 3'!BA22)),0,1)</f>
        <v>0</v>
      </c>
      <c r="BB165" s="44">
        <f>IF(OR('Service Volumes 3'!BB22="",ISNUMBER('Service Volumes 3'!BB22)),0,1)</f>
        <v>0</v>
      </c>
      <c r="BC165" s="44">
        <f>IF(OR('Service Volumes 3'!BC22="",ISNUMBER('Service Volumes 3'!BC22)),0,1)</f>
        <v>0</v>
      </c>
      <c r="BD165" s="44">
        <f>IF(OR('Service Volumes 3'!BD22="",ISNUMBER('Service Volumes 3'!BD22)),0,1)</f>
        <v>0</v>
      </c>
      <c r="BE165" s="44">
        <f>IF(OR('Service Volumes 3'!BE22="",ISNUMBER('Service Volumes 3'!BE22)),0,1)</f>
        <v>0</v>
      </c>
      <c r="BF165" s="44">
        <f>IF(OR('Service Volumes 3'!BF22="",ISNUMBER('Service Volumes 3'!BF22)),0,1)</f>
        <v>0</v>
      </c>
      <c r="BG165" s="44">
        <f>IF(OR('Service Volumes 3'!BG22="",ISNUMBER('Service Volumes 3'!BG22)),0,1)</f>
        <v>0</v>
      </c>
      <c r="BH165" s="44">
        <f>IF(OR('Service Volumes 3'!BH22="",ISNUMBER('Service Volumes 3'!BH22)),0,1)</f>
        <v>0</v>
      </c>
      <c r="BI165" s="44">
        <f>IF(OR('Service Volumes 3'!BI22="",ISNUMBER('Service Volumes 3'!BI22)),0,1)</f>
        <v>0</v>
      </c>
      <c r="BJ165" s="44">
        <f>IF(OR('Service Volumes 3'!BJ22="",ISNUMBER('Service Volumes 3'!BJ22)),0,1)</f>
        <v>0</v>
      </c>
      <c r="BK165" s="44">
        <f>IF(OR('Service Volumes 3'!BK22="",ISNUMBER('Service Volumes 3'!BK22)),0,1)</f>
        <v>0</v>
      </c>
      <c r="BL165" s="44">
        <f>IF(OR('Service Volumes 3'!BL22="",ISNUMBER('Service Volumes 3'!BL22)),0,1)</f>
        <v>0</v>
      </c>
      <c r="BM165" s="44">
        <f>IF(OR('Service Volumes 3'!BM22="",ISNUMBER('Service Volumes 3'!BM22)),0,1)</f>
        <v>0</v>
      </c>
      <c r="BN165" s="44">
        <f>IF(OR('Service Volumes 3'!BN22="",ISNUMBER('Service Volumes 3'!BN22)),0,1)</f>
        <v>0</v>
      </c>
      <c r="BO165" s="44">
        <f>IF(OR('Service Volumes 3'!BO22="",ISNUMBER('Service Volumes 3'!BO22)),0,1)</f>
        <v>0</v>
      </c>
      <c r="BP165" s="44">
        <f>IF(OR('Service Volumes 3'!BP22="",ISNUMBER('Service Volumes 3'!BP22)),0,1)</f>
        <v>0</v>
      </c>
      <c r="BQ165" s="44">
        <f>IF(OR('Service Volumes 3'!BQ22="",ISNUMBER('Service Volumes 3'!BQ22)),0,1)</f>
        <v>0</v>
      </c>
      <c r="BR165" s="44">
        <f>IF(OR('Service Volumes 3'!BR22="",ISNUMBER('Service Volumes 3'!BR22)),0,1)</f>
        <v>0</v>
      </c>
      <c r="BS165" s="44">
        <f>IF(OR('Service Volumes 3'!BS22="",ISNUMBER('Service Volumes 3'!BS22)),0,1)</f>
        <v>0</v>
      </c>
      <c r="BT165" s="44">
        <f>IF(OR('Service Volumes 3'!BT22="",ISNUMBER('Service Volumes 3'!BT22)),0,1)</f>
        <v>0</v>
      </c>
      <c r="BU165" s="44">
        <f>IF(OR('Service Volumes 3'!BU22="",ISNUMBER('Service Volumes 3'!BU22)),0,1)</f>
        <v>0</v>
      </c>
      <c r="BV165" s="44">
        <f>IF(OR('Service Volumes 3'!BV22="",ISNUMBER('Service Volumes 3'!BV22)),0,1)</f>
        <v>0</v>
      </c>
      <c r="BW165" s="44">
        <f>IF(OR('Service Volumes 3'!BW22="",ISNUMBER('Service Volumes 3'!BW22)),0,1)</f>
        <v>0</v>
      </c>
      <c r="BX165" s="44">
        <f>IF(OR('Service Volumes 3'!BX22="",ISNUMBER('Service Volumes 3'!BX22)),0,1)</f>
        <v>0</v>
      </c>
      <c r="BY165" s="44">
        <f>IF(OR('Service Volumes 3'!BY22="",ISNUMBER('Service Volumes 3'!BY22)),0,1)</f>
        <v>0</v>
      </c>
      <c r="BZ165" s="44">
        <f>IF(OR('Service Volumes 3'!BZ22="",ISNUMBER('Service Volumes 3'!BZ22)),0,1)</f>
        <v>0</v>
      </c>
      <c r="CA165" s="44">
        <f>IF(OR('Service Volumes 3'!CA22="",ISNUMBER('Service Volumes 3'!CA22)),0,1)</f>
        <v>0</v>
      </c>
      <c r="CB165" s="44">
        <f>IF(OR('Service Volumes 3'!CB22="",ISNUMBER('Service Volumes 3'!CB22)),0,1)</f>
        <v>0</v>
      </c>
      <c r="CC165" s="44">
        <f>IF(OR('Service Volumes 3'!CC22="",ISNUMBER('Service Volumes 3'!CC22)),0,1)</f>
        <v>0</v>
      </c>
      <c r="CD165" s="44">
        <f>IF(OR('Service Volumes 3'!CD22="",ISNUMBER('Service Volumes 3'!CD22)),0,1)</f>
        <v>0</v>
      </c>
      <c r="CE165" s="44">
        <f>IF(OR('Service Volumes 3'!CE22="",ISNUMBER('Service Volumes 3'!CE22)),0,1)</f>
        <v>0</v>
      </c>
      <c r="CF165" s="44">
        <f>IF(OR('Service Volumes 3'!CF22="",ISNUMBER('Service Volumes 3'!CF22)),0,1)</f>
        <v>0</v>
      </c>
      <c r="CG165" s="44">
        <f>IF(OR('Service Volumes 3'!CG22="",ISNUMBER('Service Volumes 3'!CG22)),0,1)</f>
        <v>0</v>
      </c>
      <c r="CH165" s="44">
        <f>IF(OR('Service Volumes 3'!CH22="",ISNUMBER('Service Volumes 3'!CH22)),0,1)</f>
        <v>0</v>
      </c>
      <c r="CI165" s="44">
        <f>IF(OR('Service Volumes 3'!CI22="",ISNUMBER('Service Volumes 3'!CI22)),0,1)</f>
        <v>0</v>
      </c>
      <c r="CJ165" s="44">
        <f>IF(OR('Service Volumes 3'!CJ22="",ISNUMBER('Service Volumes 3'!CJ22)),0,1)</f>
        <v>0</v>
      </c>
      <c r="CK165" s="44">
        <f>IF(OR('Service Volumes 3'!CK22="",ISNUMBER('Service Volumes 3'!CK22)),0,1)</f>
        <v>0</v>
      </c>
      <c r="CL165" s="44">
        <f>IF(OR('Service Volumes 3'!CL22="",ISNUMBER('Service Volumes 3'!CL22)),0,1)</f>
        <v>0</v>
      </c>
      <c r="CM165" s="44">
        <f>IF(OR('Service Volumes 3'!CM22="",ISNUMBER('Service Volumes 3'!CM22)),0,1)</f>
        <v>0</v>
      </c>
      <c r="CN165" s="44">
        <f>IF(OR('Service Volumes 3'!CN22="",ISNUMBER('Service Volumes 3'!CN22)),0,1)</f>
        <v>0</v>
      </c>
      <c r="CO165" s="44">
        <f>IF(OR('Service Volumes 3'!CO22="",ISNUMBER('Service Volumes 3'!CO22)),0,1)</f>
        <v>0</v>
      </c>
      <c r="CP165" s="44">
        <f>IF(OR('Service Volumes 3'!CP22="",ISNUMBER('Service Volumes 3'!CP22)),0,1)</f>
        <v>0</v>
      </c>
      <c r="CQ165" s="44">
        <f>IF(OR('Service Volumes 3'!CQ22="",ISNUMBER('Service Volumes 3'!CQ22)),0,1)</f>
        <v>0</v>
      </c>
      <c r="CR165" s="44">
        <f>IF(OR('Service Volumes 3'!CR22="",ISNUMBER('Service Volumes 3'!CR22)),0,1)</f>
        <v>0</v>
      </c>
      <c r="CS165" s="44">
        <f>IF(OR('Service Volumes 3'!CS22="",ISNUMBER('Service Volumes 3'!CS22)),0,1)</f>
        <v>0</v>
      </c>
      <c r="CT165" s="44">
        <f>IF(OR('Service Volumes 3'!CT22="",ISNUMBER('Service Volumes 3'!CT22)),0,1)</f>
        <v>0</v>
      </c>
      <c r="CU165" s="44">
        <f>IF(OR('Service Volumes 3'!CU22="",ISNUMBER('Service Volumes 3'!CU22)),0,1)</f>
        <v>0</v>
      </c>
      <c r="CV165" s="44">
        <f>IF(OR('Service Volumes 3'!CV22="",ISNUMBER('Service Volumes 3'!CV22)),0,1)</f>
        <v>0</v>
      </c>
      <c r="CW165" s="44">
        <f>IF(OR('Service Volumes 3'!CW22="",ISNUMBER('Service Volumes 3'!CW22)),0,1)</f>
        <v>0</v>
      </c>
      <c r="CX165" s="44">
        <f>IF(OR('Service Volumes 3'!CX22="",ISNUMBER('Service Volumes 3'!CX22)),0,1)</f>
        <v>0</v>
      </c>
      <c r="CY165" s="44">
        <f>IF(OR('Service Volumes 3'!CY22="",ISNUMBER('Service Volumes 3'!CY22)),0,1)</f>
        <v>0</v>
      </c>
      <c r="CZ165" s="44">
        <f>IF(OR('Service Volumes 3'!CZ22="",ISNUMBER('Service Volumes 3'!CZ22)),0,1)</f>
        <v>0</v>
      </c>
      <c r="DA165" s="44">
        <f>IF(OR('Service Volumes 3'!DA22="",ISNUMBER('Service Volumes 3'!DA22)),0,1)</f>
        <v>0</v>
      </c>
      <c r="DB165" s="44">
        <f>IF(OR('Service Volumes 3'!DB22="",ISNUMBER('Service Volumes 3'!DB22)),0,1)</f>
        <v>0</v>
      </c>
      <c r="DC165" s="44">
        <f>IF(OR('Service Volumes 3'!DC22="",ISNUMBER('Service Volumes 3'!DC22)),0,1)</f>
        <v>0</v>
      </c>
      <c r="DD165" s="44">
        <f>IF(OR('Service Volumes 3'!DD22="",ISNUMBER('Service Volumes 3'!DD22)),0,1)</f>
        <v>0</v>
      </c>
      <c r="DE165" s="44">
        <f>IF(OR('Service Volumes 3'!DE22="",ISNUMBER('Service Volumes 3'!DE22)),0,1)</f>
        <v>0</v>
      </c>
      <c r="DF165" s="44">
        <f>IF(OR('Service Volumes 3'!DF22="",ISNUMBER('Service Volumes 3'!DF22)),0,1)</f>
        <v>0</v>
      </c>
      <c r="DG165" s="44">
        <f>IF(OR('Service Volumes 3'!DG22="",ISNUMBER('Service Volumes 3'!DG22)),0,1)</f>
        <v>0</v>
      </c>
      <c r="DH165" s="44">
        <f>IF(OR('Service Volumes 3'!DH22="",ISNUMBER('Service Volumes 3'!DH22)),0,1)</f>
        <v>0</v>
      </c>
      <c r="DI165" s="44">
        <f>IF(OR('Service Volumes 3'!DI22="",ISNUMBER('Service Volumes 3'!DI22)),0,1)</f>
        <v>0</v>
      </c>
      <c r="DJ165" s="44">
        <f>IF(OR('Service Volumes 3'!DJ22="",ISNUMBER('Service Volumes 3'!DJ22)),0,1)</f>
        <v>0</v>
      </c>
      <c r="DK165" s="44">
        <f>IF(OR('Service Volumes 3'!DK22="",ISNUMBER('Service Volumes 3'!DK22)),0,1)</f>
        <v>0</v>
      </c>
      <c r="DL165" s="44">
        <f>IF(OR('Service Volumes 3'!DL22="",ISNUMBER('Service Volumes 3'!DL22)),0,1)</f>
        <v>0</v>
      </c>
      <c r="DM165" s="44">
        <f>IF(OR('Service Volumes 3'!DM22="",ISNUMBER('Service Volumes 3'!DM22)),0,1)</f>
        <v>0</v>
      </c>
      <c r="DN165" s="44">
        <f>IF(OR('Service Volumes 3'!DN22="",ISNUMBER('Service Volumes 3'!DN22)),0,1)</f>
        <v>0</v>
      </c>
      <c r="DO165" s="44">
        <f>IF(OR('Service Volumes 3'!DO22="",ISNUMBER('Service Volumes 3'!DO22)),0,1)</f>
        <v>0</v>
      </c>
      <c r="DP165" s="44">
        <f>IF(OR('Service Volumes 3'!DP22="",ISNUMBER('Service Volumes 3'!DP22)),0,1)</f>
        <v>0</v>
      </c>
      <c r="DQ165" s="44">
        <f>IF(OR('Service Volumes 3'!DQ22="",ISNUMBER('Service Volumes 3'!DQ22)),0,1)</f>
        <v>0</v>
      </c>
      <c r="DR165" s="44">
        <f>IF(OR('Service Volumes 3'!DR22="",ISNUMBER('Service Volumes 3'!DR22)),0,1)</f>
        <v>0</v>
      </c>
      <c r="DS165" s="44">
        <f>IF(OR('Service Volumes 3'!DS22="",ISNUMBER('Service Volumes 3'!DS22)),0,1)</f>
        <v>0</v>
      </c>
      <c r="DT165" s="44">
        <f>IF(OR('Service Volumes 3'!DT22="",ISNUMBER('Service Volumes 3'!DT22)),0,1)</f>
        <v>0</v>
      </c>
      <c r="DU165" s="44">
        <f>IF(OR('Service Volumes 3'!DU22="",ISNUMBER('Service Volumes 3'!DU22)),0,1)</f>
        <v>0</v>
      </c>
      <c r="DV165" s="44">
        <f>IF(OR('Service Volumes 3'!DV22="",ISNUMBER('Service Volumes 3'!DV22)),0,1)</f>
        <v>0</v>
      </c>
      <c r="DW165" s="44">
        <f>IF(OR('Service Volumes 3'!DW22="",ISNUMBER('Service Volumes 3'!DW22)),0,1)</f>
        <v>0</v>
      </c>
      <c r="DX165" s="44">
        <f>IF(OR('Service Volumes 3'!DX22="",ISNUMBER('Service Volumes 3'!DX22)),0,1)</f>
        <v>0</v>
      </c>
      <c r="DY165" s="44">
        <f>IF(OR('Service Volumes 3'!DY22="",ISNUMBER('Service Volumes 3'!DY22)),0,1)</f>
        <v>0</v>
      </c>
      <c r="DZ165" s="44">
        <f>IF(OR('Service Volumes 3'!DZ22="",ISNUMBER('Service Volumes 3'!DZ22)),0,1)</f>
        <v>0</v>
      </c>
      <c r="EA165" s="44">
        <f>IF(OR('Service Volumes 3'!EA22="",ISNUMBER('Service Volumes 3'!EA22)),0,1)</f>
        <v>0</v>
      </c>
      <c r="EB165" s="44">
        <f>IF(OR('Service Volumes 3'!EB22="",ISNUMBER('Service Volumes 3'!EB22)),0,1)</f>
        <v>0</v>
      </c>
      <c r="EC165" s="44">
        <f>IF(OR('Service Volumes 3'!EC22="",ISNUMBER('Service Volumes 3'!EC22)),0,1)</f>
        <v>0</v>
      </c>
      <c r="ED165" s="44">
        <f>IF(OR('Service Volumes 3'!ED22="",ISNUMBER('Service Volumes 3'!ED22)),0,1)</f>
        <v>0</v>
      </c>
      <c r="EE165" s="44">
        <f>IF(OR('Service Volumes 3'!EE22="",ISNUMBER('Service Volumes 3'!EE22)),0,1)</f>
        <v>0</v>
      </c>
      <c r="EF165" s="44">
        <f>IF(OR('Service Volumes 3'!EF22="",ISNUMBER('Service Volumes 3'!EF22)),0,1)</f>
        <v>0</v>
      </c>
      <c r="EG165" s="44">
        <f>IF(OR('Service Volumes 3'!EG22="",ISNUMBER('Service Volumes 3'!EG22)),0,1)</f>
        <v>0</v>
      </c>
      <c r="EH165" s="44">
        <f>IF(OR('Service Volumes 3'!EH22="",ISNUMBER('Service Volumes 3'!EH22)),0,1)</f>
        <v>0</v>
      </c>
      <c r="EI165" s="44">
        <f>IF(OR('Service Volumes 3'!EI22="",ISNUMBER('Service Volumes 3'!EI22)),0,1)</f>
        <v>0</v>
      </c>
      <c r="EJ165" s="44">
        <f>IF(OR('Service Volumes 3'!EJ22="",ISNUMBER('Service Volumes 3'!EJ22)),0,1)</f>
        <v>0</v>
      </c>
      <c r="EK165" s="44">
        <f>IF(OR('Service Volumes 3'!EK22="",ISNUMBER('Service Volumes 3'!EK22)),0,1)</f>
        <v>0</v>
      </c>
      <c r="EL165" s="44">
        <f>IF(OR('Service Volumes 3'!EL22="",ISNUMBER('Service Volumes 3'!EL22)),0,1)</f>
        <v>0</v>
      </c>
      <c r="EM165" s="44">
        <f>IF(OR('Service Volumes 3'!EM22="",ISNUMBER('Service Volumes 3'!EM22)),0,1)</f>
        <v>0</v>
      </c>
      <c r="EN165" s="44">
        <f>IF(OR('Service Volumes 3'!EN22="",ISNUMBER('Service Volumes 3'!EN22)),0,1)</f>
        <v>0</v>
      </c>
      <c r="EO165" s="44">
        <f>IF(OR('Service Volumes 3'!EO22="",ISNUMBER('Service Volumes 3'!EO22)),0,1)</f>
        <v>0</v>
      </c>
      <c r="EP165" s="44">
        <f>IF(OR('Service Volumes 3'!EP22="",ISNUMBER('Service Volumes 3'!EP22)),0,1)</f>
        <v>0</v>
      </c>
      <c r="EQ165" s="44">
        <f>IF(OR('Service Volumes 3'!EQ22="",ISNUMBER('Service Volumes 3'!EQ22)),0,1)</f>
        <v>0</v>
      </c>
      <c r="ER165" s="44">
        <f>IF(OR('Service Volumes 3'!ER22="",ISNUMBER('Service Volumes 3'!ER22)),0,1)</f>
        <v>0</v>
      </c>
      <c r="ES165" s="44">
        <f>IF(OR('Service Volumes 3'!ES22="",ISNUMBER('Service Volumes 3'!ES22)),0,1)</f>
        <v>0</v>
      </c>
      <c r="ET165" s="44">
        <f>IF(OR('Service Volumes 3'!ET22="",ISNUMBER('Service Volumes 3'!ET22)),0,1)</f>
        <v>0</v>
      </c>
      <c r="EU165" s="44">
        <f>IF(OR('Service Volumes 3'!EU22="",ISNUMBER('Service Volumes 3'!EU22)),0,1)</f>
        <v>0</v>
      </c>
      <c r="EV165" s="44">
        <f>IF(OR('Service Volumes 3'!EV22="",ISNUMBER('Service Volumes 3'!EV22)),0,1)</f>
        <v>0</v>
      </c>
      <c r="EW165" s="44">
        <f>IF(OR('Service Volumes 3'!EW22="",ISNUMBER('Service Volumes 3'!EW22)),0,1)</f>
        <v>0</v>
      </c>
      <c r="EX165" s="44">
        <f>IF(OR('Service Volumes 3'!EX22="",ISNUMBER('Service Volumes 3'!EX22)),0,1)</f>
        <v>0</v>
      </c>
      <c r="EY165" s="44">
        <f>IF(OR('Service Volumes 3'!EY22="",ISNUMBER('Service Volumes 3'!EY22)),0,1)</f>
        <v>0</v>
      </c>
      <c r="EZ165" s="44">
        <f>IF(OR('Service Volumes 3'!EZ22="",ISNUMBER('Service Volumes 3'!EZ22)),0,1)</f>
        <v>0</v>
      </c>
      <c r="FA165" s="44">
        <f>IF(OR('Service Volumes 3'!FA22="",ISNUMBER('Service Volumes 3'!FA22)),0,1)</f>
        <v>0</v>
      </c>
      <c r="FB165" s="44">
        <f>IF(OR('Service Volumes 3'!FB22="",ISNUMBER('Service Volumes 3'!FB22)),0,1)</f>
        <v>0</v>
      </c>
      <c r="FC165" s="44">
        <f>IF(OR('Service Volumes 3'!FC22="",ISNUMBER('Service Volumes 3'!FC22)),0,1)</f>
        <v>0</v>
      </c>
      <c r="FD165" s="44">
        <f>IF(OR('Service Volumes 3'!FD22="",ISNUMBER('Service Volumes 3'!FD22)),0,1)</f>
        <v>0</v>
      </c>
      <c r="FE165" s="44">
        <f>IF(OR('Service Volumes 3'!FE22="",ISNUMBER('Service Volumes 3'!FE22)),0,1)</f>
        <v>0</v>
      </c>
      <c r="FF165" s="44">
        <f>IF(OR('Service Volumes 3'!FF22="",ISNUMBER('Service Volumes 3'!FF22)),0,1)</f>
        <v>0</v>
      </c>
      <c r="FG165" s="44">
        <f>IF(OR('Service Volumes 3'!FG22="",ISNUMBER('Service Volumes 3'!FG22)),0,1)</f>
        <v>0</v>
      </c>
      <c r="FH165" s="44">
        <f>IF(OR('Service Volumes 3'!FH22="",ISNUMBER('Service Volumes 3'!FH22)),0,1)</f>
        <v>0</v>
      </c>
      <c r="FI165" s="44">
        <f>IF(OR('Service Volumes 3'!FI22="",ISNUMBER('Service Volumes 3'!FI22)),0,1)</f>
        <v>0</v>
      </c>
      <c r="FJ165" s="44">
        <f>IF(OR('Service Volumes 3'!FJ22="",ISNUMBER('Service Volumes 3'!FJ22)),0,1)</f>
        <v>0</v>
      </c>
      <c r="FK165" s="44">
        <f>IF(OR('Service Volumes 3'!FK22="",ISNUMBER('Service Volumes 3'!FK22)),0,1)</f>
        <v>0</v>
      </c>
      <c r="FL165" s="44">
        <f>IF(OR('Service Volumes 3'!FL22="",ISNUMBER('Service Volumes 3'!FL22)),0,1)</f>
        <v>0</v>
      </c>
      <c r="FM165" s="44">
        <f>IF(OR('Service Volumes 3'!FM22="",ISNUMBER('Service Volumes 3'!FM22)),0,1)</f>
        <v>0</v>
      </c>
      <c r="FN165" s="44">
        <f>IF(OR('Service Volumes 3'!FN22="",ISNUMBER('Service Volumes 3'!FN22)),0,1)</f>
        <v>0</v>
      </c>
      <c r="FO165" s="44">
        <f>IF(OR('Service Volumes 3'!FO22="",ISNUMBER('Service Volumes 3'!FO22)),0,1)</f>
        <v>0</v>
      </c>
      <c r="FP165" s="44">
        <f>IF(OR('Service Volumes 3'!FP22="",ISNUMBER('Service Volumes 3'!FP22)),0,1)</f>
        <v>0</v>
      </c>
      <c r="FQ165" s="44">
        <f>IF(OR('Service Volumes 3'!FQ22="",ISNUMBER('Service Volumes 3'!FQ22)),0,1)</f>
        <v>0</v>
      </c>
      <c r="FR165" s="44">
        <f>IF(OR('Service Volumes 3'!FR22="",ISNUMBER('Service Volumes 3'!FR22)),0,1)</f>
        <v>0</v>
      </c>
      <c r="FS165" s="44">
        <f>IF(OR('Service Volumes 3'!FS22="",ISNUMBER('Service Volumes 3'!FS22)),0,1)</f>
        <v>0</v>
      </c>
      <c r="FT165" s="44">
        <f>IF(OR('Service Volumes 3'!FT22="",ISNUMBER('Service Volumes 3'!FT22)),0,1)</f>
        <v>0</v>
      </c>
      <c r="FU165" s="44">
        <f>IF(OR('Service Volumes 3'!FU22="",ISNUMBER('Service Volumes 3'!FU22)),0,1)</f>
        <v>0</v>
      </c>
      <c r="FV165" s="44">
        <f>IF(OR('Service Volumes 3'!FV22="",ISNUMBER('Service Volumes 3'!FV22)),0,1)</f>
        <v>0</v>
      </c>
      <c r="FW165" s="44">
        <f>IF(OR('Service Volumes 3'!FW22="",ISNUMBER('Service Volumes 3'!FW22)),0,1)</f>
        <v>0</v>
      </c>
      <c r="FX165" s="44">
        <f>IF(OR('Service Volumes 3'!FX22="",ISNUMBER('Service Volumes 3'!FX22)),0,1)</f>
        <v>0</v>
      </c>
      <c r="FY165" s="44">
        <f>IF(OR('Service Volumes 3'!FY22="",ISNUMBER('Service Volumes 3'!FY22)),0,1)</f>
        <v>0</v>
      </c>
      <c r="FZ165" s="44">
        <f>IF(OR('Service Volumes 3'!FZ22="",ISNUMBER('Service Volumes 3'!FZ22)),0,1)</f>
        <v>0</v>
      </c>
      <c r="GA165" s="44">
        <f>IF(OR('Service Volumes 3'!GA22="",ISNUMBER('Service Volumes 3'!GA22)),0,1)</f>
        <v>0</v>
      </c>
      <c r="GB165" s="44">
        <f>IF(OR('Service Volumes 3'!GB22="",ISNUMBER('Service Volumes 3'!GB22)),0,1)</f>
        <v>0</v>
      </c>
      <c r="GC165" s="44">
        <f>IF(OR('Service Volumes 3'!GC22="",ISNUMBER('Service Volumes 3'!GC22)),0,1)</f>
        <v>0</v>
      </c>
      <c r="GD165" s="44">
        <f>IF(OR('Service Volumes 3'!GD22="",ISNUMBER('Service Volumes 3'!GD22)),0,1)</f>
        <v>0</v>
      </c>
      <c r="GE165" s="44">
        <f>IF(OR('Service Volumes 3'!GE22="",ISNUMBER('Service Volumes 3'!GE22)),0,1)</f>
        <v>0</v>
      </c>
      <c r="GF165" s="44">
        <f>IF(OR('Service Volumes 3'!GF22="",ISNUMBER('Service Volumes 3'!GF22)),0,1)</f>
        <v>0</v>
      </c>
      <c r="GG165" s="44">
        <f>IF(OR('Service Volumes 3'!GG22="",ISNUMBER('Service Volumes 3'!GG22)),0,1)</f>
        <v>0</v>
      </c>
      <c r="GH165" s="44">
        <f>IF(OR('Service Volumes 3'!GH22="",ISNUMBER('Service Volumes 3'!GH22)),0,1)</f>
        <v>0</v>
      </c>
      <c r="GI165" s="44">
        <f>IF(OR('Service Volumes 3'!GI22="",ISNUMBER('Service Volumes 3'!GI22)),0,1)</f>
        <v>0</v>
      </c>
      <c r="GJ165" s="44">
        <f>IF(OR('Service Volumes 3'!GJ22="",ISNUMBER('Service Volumes 3'!GJ22)),0,1)</f>
        <v>0</v>
      </c>
      <c r="GK165" s="44">
        <f>IF(OR('Service Volumes 3'!GK22="",ISNUMBER('Service Volumes 3'!GK22)),0,1)</f>
        <v>0</v>
      </c>
      <c r="GL165" s="44">
        <f>IF(OR('Service Volumes 3'!GL22="",ISNUMBER('Service Volumes 3'!GL22)),0,1)</f>
        <v>0</v>
      </c>
      <c r="GM165" s="44">
        <f>IF(OR('Service Volumes 3'!GM22="",ISNUMBER('Service Volumes 3'!GM22)),0,1)</f>
        <v>0</v>
      </c>
      <c r="GN165" s="44">
        <f>IF(OR('Service Volumes 3'!GN22="",ISNUMBER('Service Volumes 3'!GN22)),0,1)</f>
        <v>0</v>
      </c>
      <c r="GO165" s="44">
        <f>IF(OR('Service Volumes 3'!GO22="",ISNUMBER('Service Volumes 3'!GO22)),0,1)</f>
        <v>0</v>
      </c>
      <c r="GP165" s="44">
        <f>IF(OR('Service Volumes 3'!GP22="",ISNUMBER('Service Volumes 3'!GP22)),0,1)</f>
        <v>0</v>
      </c>
      <c r="GQ165" s="44">
        <f>IF(OR('Service Volumes 3'!GQ22="",ISNUMBER('Service Volumes 3'!GQ22)),0,1)</f>
        <v>0</v>
      </c>
      <c r="GR165" s="44">
        <f>IF(OR('Service Volumes 3'!GR22="",ISNUMBER('Service Volumes 3'!GR22)),0,1)</f>
        <v>0</v>
      </c>
      <c r="GS165" s="44">
        <f>IF(OR('Service Volumes 3'!GS22="",ISNUMBER('Service Volumes 3'!GS22)),0,1)</f>
        <v>0</v>
      </c>
      <c r="GT165" s="44">
        <f>IF(OR('Service Volumes 3'!GT22="",ISNUMBER('Service Volumes 3'!GT22)),0,1)</f>
        <v>0</v>
      </c>
      <c r="GU165" s="44">
        <f>IF(OR('Service Volumes 3'!GU22="",ISNUMBER('Service Volumes 3'!GU22)),0,1)</f>
        <v>0</v>
      </c>
      <c r="GV165" s="44">
        <f>IF(OR('Service Volumes 3'!GV22="",ISNUMBER('Service Volumes 3'!GV22)),0,1)</f>
        <v>0</v>
      </c>
      <c r="GW165" s="44">
        <f>IF(OR('Service Volumes 3'!GW22="",ISNUMBER('Service Volumes 3'!GW22)),0,1)</f>
        <v>0</v>
      </c>
      <c r="GX165" s="44">
        <f>IF(OR('Service Volumes 3'!GX22="",ISNUMBER('Service Volumes 3'!GX22)),0,1)</f>
        <v>0</v>
      </c>
      <c r="GY165" s="44">
        <f>IF(OR('Service Volumes 3'!GY22="",ISNUMBER('Service Volumes 3'!GY22)),0,1)</f>
        <v>0</v>
      </c>
      <c r="GZ165" s="44">
        <f>IF(OR('Service Volumes 3'!GZ22="",ISNUMBER('Service Volumes 3'!GZ22)),0,1)</f>
        <v>0</v>
      </c>
      <c r="HA165" s="44">
        <f>IF(OR('Service Volumes 3'!HA22="",ISNUMBER('Service Volumes 3'!HA22)),0,1)</f>
        <v>0</v>
      </c>
      <c r="HB165" s="44">
        <f>IF(OR('Service Volumes 3'!HB22="",ISNUMBER('Service Volumes 3'!HB22)),0,1)</f>
        <v>0</v>
      </c>
      <c r="HC165" s="44">
        <f>IF(OR('Service Volumes 3'!HC22="",ISNUMBER('Service Volumes 3'!HC22)),0,1)</f>
        <v>0</v>
      </c>
      <c r="HD165" s="44">
        <f>IF(OR('Service Volumes 3'!HD22="",ISNUMBER('Service Volumes 3'!HD22)),0,1)</f>
        <v>0</v>
      </c>
      <c r="HE165" s="44">
        <f>IF(OR('Service Volumes 3'!HE22="",ISNUMBER('Service Volumes 3'!HE22)),0,1)</f>
        <v>0</v>
      </c>
      <c r="HF165" s="44">
        <f>IF(OR('Service Volumes 3'!HF22="",ISNUMBER('Service Volumes 3'!HF22)),0,1)</f>
        <v>0</v>
      </c>
      <c r="HG165" s="44">
        <f>IF(OR('Service Volumes 3'!HG22="",ISNUMBER('Service Volumes 3'!HG22)),0,1)</f>
        <v>0</v>
      </c>
      <c r="HH165" s="44">
        <f>IF(OR('Service Volumes 3'!HH22="",ISNUMBER('Service Volumes 3'!HH22)),0,1)</f>
        <v>0</v>
      </c>
      <c r="HI165" s="44">
        <f>IF(OR('Service Volumes 3'!HI22="",ISNUMBER('Service Volumes 3'!HI22)),0,1)</f>
        <v>0</v>
      </c>
      <c r="HJ165" s="44">
        <f>IF(OR('Service Volumes 3'!HJ22="",ISNUMBER('Service Volumes 3'!HJ22)),0,1)</f>
        <v>0</v>
      </c>
      <c r="HK165" s="44">
        <f>IF(OR('Service Volumes 3'!HK22="",ISNUMBER('Service Volumes 3'!HK22)),0,1)</f>
        <v>0</v>
      </c>
      <c r="HL165" s="44">
        <f>IF(OR('Service Volumes 3'!HL22="",ISNUMBER('Service Volumes 3'!HL22)),0,1)</f>
        <v>0</v>
      </c>
      <c r="HM165" s="44">
        <f>IF(OR('Service Volumes 3'!HM22="",ISNUMBER('Service Volumes 3'!HM22)),0,1)</f>
        <v>0</v>
      </c>
      <c r="HN165" s="44">
        <f>IF(OR('Service Volumes 3'!HN22="",ISNUMBER('Service Volumes 3'!HN22)),0,1)</f>
        <v>0</v>
      </c>
      <c r="HO165" s="44">
        <f>IF(OR('Service Volumes 3'!HO22="",ISNUMBER('Service Volumes 3'!HO22)),0,1)</f>
        <v>0</v>
      </c>
      <c r="HP165" s="44">
        <f>IF(OR('Service Volumes 3'!HP22="",ISNUMBER('Service Volumes 3'!HP22)),0,1)</f>
        <v>0</v>
      </c>
      <c r="HQ165" s="44">
        <f>IF(OR('Service Volumes 3'!HQ22="",ISNUMBER('Service Volumes 3'!HQ22)),0,1)</f>
        <v>0</v>
      </c>
      <c r="HR165" s="44">
        <f>IF(OR('Service Volumes 3'!HR22="",ISNUMBER('Service Volumes 3'!HR22)),0,1)</f>
        <v>0</v>
      </c>
      <c r="HS165" s="44">
        <f>IF(OR('Service Volumes 3'!HS22="",ISNUMBER('Service Volumes 3'!HS22)),0,1)</f>
        <v>0</v>
      </c>
      <c r="HT165" s="44">
        <f>IF(OR('Service Volumes 3'!HT22="",ISNUMBER('Service Volumes 3'!HT22)),0,1)</f>
        <v>0</v>
      </c>
      <c r="HU165" s="44">
        <f>IF(OR('Service Volumes 3'!HU22="",ISNUMBER('Service Volumes 3'!HU22)),0,1)</f>
        <v>0</v>
      </c>
      <c r="HV165" s="44">
        <f>IF(OR('Service Volumes 3'!HV22="",ISNUMBER('Service Volumes 3'!HV22)),0,1)</f>
        <v>0</v>
      </c>
      <c r="HW165" s="44">
        <f>IF(OR('Service Volumes 3'!HW22="",ISNUMBER('Service Volumes 3'!HW22)),0,1)</f>
        <v>0</v>
      </c>
      <c r="HX165" s="44">
        <f>IF(OR('Service Volumes 3'!HX22="",ISNUMBER('Service Volumes 3'!HX22)),0,1)</f>
        <v>0</v>
      </c>
      <c r="HY165" s="44">
        <f>IF(OR('Service Volumes 3'!HY22="",ISNUMBER('Service Volumes 3'!HY22)),0,1)</f>
        <v>0</v>
      </c>
      <c r="HZ165" s="44">
        <f>IF(OR('Service Volumes 3'!HZ22="",ISNUMBER('Service Volumes 3'!HZ22)),0,1)</f>
        <v>0</v>
      </c>
      <c r="IA165" s="44">
        <f>IF(OR('Service Volumes 3'!IA22="",ISNUMBER('Service Volumes 3'!IA22)),0,1)</f>
        <v>0</v>
      </c>
      <c r="IB165" s="44">
        <f>IF(OR('Service Volumes 3'!IB22="",ISNUMBER('Service Volumes 3'!IB22)),0,1)</f>
        <v>0</v>
      </c>
      <c r="IC165" s="44">
        <f>IF(OR('Service Volumes 3'!IC22="",ISNUMBER('Service Volumes 3'!IC22)),0,1)</f>
        <v>0</v>
      </c>
      <c r="ID165" s="44">
        <f>IF(OR('Service Volumes 3'!ID22="",ISNUMBER('Service Volumes 3'!ID22)),0,1)</f>
        <v>0</v>
      </c>
      <c r="IE165" s="44">
        <f>IF(OR('Service Volumes 3'!IE22="",ISNUMBER('Service Volumes 3'!IE22)),0,1)</f>
        <v>0</v>
      </c>
      <c r="IF165" s="44">
        <f>IF(OR('Service Volumes 3'!IF22="",ISNUMBER('Service Volumes 3'!IF22)),0,1)</f>
        <v>0</v>
      </c>
      <c r="IG165" s="44">
        <f>IF(OR('Service Volumes 3'!IG22="",ISNUMBER('Service Volumes 3'!IG22)),0,1)</f>
        <v>0</v>
      </c>
      <c r="IH165" s="44">
        <f>IF(OR('Service Volumes 3'!IH22="",ISNUMBER('Service Volumes 3'!IH22)),0,1)</f>
        <v>0</v>
      </c>
      <c r="II165" s="44">
        <f>IF(OR('Service Volumes 3'!II22="",ISNUMBER('Service Volumes 3'!II22)),0,1)</f>
        <v>0</v>
      </c>
      <c r="IJ165" s="44">
        <f>IF(OR('Service Volumes 3'!IJ22="",ISNUMBER('Service Volumes 3'!IJ22)),0,1)</f>
        <v>0</v>
      </c>
      <c r="IK165" s="44">
        <f>IF(OR('Service Volumes 3'!IK22="",ISNUMBER('Service Volumes 3'!IK22)),0,1)</f>
        <v>0</v>
      </c>
      <c r="IL165" s="44">
        <f>IF(OR('Service Volumes 3'!IL22="",ISNUMBER('Service Volumes 3'!IL22)),0,1)</f>
        <v>0</v>
      </c>
      <c r="IM165" s="44">
        <f>IF(OR('Service Volumes 3'!IM22="",ISNUMBER('Service Volumes 3'!IM22)),0,1)</f>
        <v>0</v>
      </c>
      <c r="IN165" s="44">
        <f>IF(OR('Service Volumes 3'!IN22="",ISNUMBER('Service Volumes 3'!IN22)),0,1)</f>
        <v>0</v>
      </c>
      <c r="IO165" s="44">
        <f>IF(OR('Service Volumes 3'!IO22="",ISNUMBER('Service Volumes 3'!IO22)),0,1)</f>
        <v>0</v>
      </c>
      <c r="IP165" s="44">
        <f>IF(OR('Service Volumes 3'!IP22="",ISNUMBER('Service Volumes 3'!IP22)),0,1)</f>
        <v>0</v>
      </c>
      <c r="IQ165" s="44">
        <f>IF(OR('Service Volumes 3'!IQ22="",ISNUMBER('Service Volumes 3'!IQ22)),0,1)</f>
        <v>0</v>
      </c>
      <c r="IR165" s="44">
        <f>IF(OR('Service Volumes 3'!IR22="",ISNUMBER('Service Volumes 3'!IR22)),0,1)</f>
        <v>0</v>
      </c>
      <c r="IS165" s="44">
        <f>IF(OR('Service Volumes 3'!IS22="",ISNUMBER('Service Volumes 3'!IS22)),0,1)</f>
        <v>0</v>
      </c>
      <c r="IT165" s="44">
        <f>IF(OR('Service Volumes 3'!IT22="",ISNUMBER('Service Volumes 3'!IT22)),0,1)</f>
        <v>0</v>
      </c>
      <c r="IU165" s="44">
        <f>IF(OR('Service Volumes 3'!IU22="",ISNUMBER('Service Volumes 3'!IU22)),0,1)</f>
        <v>0</v>
      </c>
      <c r="IV165" s="44">
        <f>IF(OR('Service Volumes 3'!IV22="",ISNUMBER('Service Volumes 3'!IV22)),0,1)</f>
        <v>0</v>
      </c>
      <c r="IW165" s="44">
        <f>IF(OR('Service Volumes 3'!IW22="",ISNUMBER('Service Volumes 3'!IW22)),0,1)</f>
        <v>0</v>
      </c>
      <c r="IX165" s="44">
        <f>IF(OR('Service Volumes 3'!IX22="",ISNUMBER('Service Volumes 3'!IX22)),0,1)</f>
        <v>0</v>
      </c>
      <c r="IY165" s="44">
        <f>IF(OR('Service Volumes 3'!IY22="",ISNUMBER('Service Volumes 3'!IY22)),0,1)</f>
        <v>0</v>
      </c>
      <c r="IZ165" s="44">
        <f>IF(OR('Service Volumes 3'!IZ22="",ISNUMBER('Service Volumes 3'!IZ22)),0,1)</f>
        <v>0</v>
      </c>
      <c r="JA165" s="44">
        <f>IF(OR('Service Volumes 3'!JA22="",ISNUMBER('Service Volumes 3'!JA22)),0,1)</f>
        <v>0</v>
      </c>
      <c r="JB165" s="44">
        <f>IF(OR('Service Volumes 3'!JB22="",ISNUMBER('Service Volumes 3'!JB22)),0,1)</f>
        <v>0</v>
      </c>
      <c r="JC165" s="44">
        <f>IF(OR('Service Volumes 3'!JC22="",ISNUMBER('Service Volumes 3'!JC22)),0,1)</f>
        <v>0</v>
      </c>
      <c r="JD165" s="44">
        <f>IF(OR('Service Volumes 3'!JD22="",ISNUMBER('Service Volumes 3'!JD22)),0,1)</f>
        <v>0</v>
      </c>
      <c r="JE165" s="44">
        <f>IF(OR('Service Volumes 3'!JE22="",ISNUMBER('Service Volumes 3'!JE22)),0,1)</f>
        <v>0</v>
      </c>
      <c r="JF165" s="44">
        <f>IF(OR('Service Volumes 3'!JF22="",ISNUMBER('Service Volumes 3'!JF22)),0,1)</f>
        <v>0</v>
      </c>
      <c r="JG165" s="44">
        <f>IF(OR('Service Volumes 3'!JG22="",ISNUMBER('Service Volumes 3'!JG22)),0,1)</f>
        <v>0</v>
      </c>
      <c r="JH165" s="44">
        <f>IF(OR('Service Volumes 3'!JH22="",ISNUMBER('Service Volumes 3'!JH22)),0,1)</f>
        <v>0</v>
      </c>
      <c r="JI165" s="44">
        <f>IF(OR('Service Volumes 3'!JI22="",ISNUMBER('Service Volumes 3'!JI22)),0,1)</f>
        <v>0</v>
      </c>
      <c r="JJ165" s="44">
        <f>IF(OR('Service Volumes 3'!JJ22="",ISNUMBER('Service Volumes 3'!JJ22)),0,1)</f>
        <v>0</v>
      </c>
      <c r="JK165" s="44">
        <f>IF(OR('Service Volumes 3'!JK22="",ISNUMBER('Service Volumes 3'!JK22)),0,1)</f>
        <v>0</v>
      </c>
      <c r="JL165" s="44">
        <f>IF(OR('Service Volumes 3'!JL22="",ISNUMBER('Service Volumes 3'!JL22)),0,1)</f>
        <v>0</v>
      </c>
      <c r="JM165" s="44">
        <f>IF(OR('Service Volumes 3'!JM22="",ISNUMBER('Service Volumes 3'!JM22)),0,1)</f>
        <v>0</v>
      </c>
      <c r="JN165" s="44">
        <f>IF(OR('Service Volumes 3'!JN22="",ISNUMBER('Service Volumes 3'!JN22)),0,1)</f>
        <v>0</v>
      </c>
      <c r="JO165" s="44">
        <f>IF(OR('Service Volumes 3'!JO22="",ISNUMBER('Service Volumes 3'!JO22)),0,1)</f>
        <v>0</v>
      </c>
      <c r="JP165" s="44">
        <f>IF(OR('Service Volumes 3'!JP22="",ISNUMBER('Service Volumes 3'!JP22)),0,1)</f>
        <v>0</v>
      </c>
      <c r="JQ165" s="44">
        <f>IF(OR('Service Volumes 3'!JQ22="",ISNUMBER('Service Volumes 3'!JQ22)),0,1)</f>
        <v>0</v>
      </c>
      <c r="JR165" s="44">
        <f>IF(OR('Service Volumes 3'!JR22="",ISNUMBER('Service Volumes 3'!JR22)),0,1)</f>
        <v>0</v>
      </c>
      <c r="JS165" s="44">
        <f>IF(OR('Service Volumes 3'!JS22="",ISNUMBER('Service Volumes 3'!JS22)),0,1)</f>
        <v>0</v>
      </c>
      <c r="JT165" s="44">
        <f>IF(OR('Service Volumes 3'!JT22="",ISNUMBER('Service Volumes 3'!JT22)),0,1)</f>
        <v>0</v>
      </c>
      <c r="JU165" s="44">
        <f>IF(OR('Service Volumes 3'!JU22="",ISNUMBER('Service Volumes 3'!JU22)),0,1)</f>
        <v>0</v>
      </c>
      <c r="JV165" s="44">
        <f>IF(OR('Service Volumes 3'!JV22="",ISNUMBER('Service Volumes 3'!JV22)),0,1)</f>
        <v>0</v>
      </c>
      <c r="JW165" s="44">
        <f>IF(OR('Service Volumes 3'!JW22="",ISNUMBER('Service Volumes 3'!JW22)),0,1)</f>
        <v>0</v>
      </c>
      <c r="JX165" s="44">
        <f>IF(OR('Service Volumes 3'!JX22="",ISNUMBER('Service Volumes 3'!JX22)),0,1)</f>
        <v>0</v>
      </c>
      <c r="JY165" s="44">
        <f>IF(OR('Service Volumes 3'!JY22="",ISNUMBER('Service Volumes 3'!JY22)),0,1)</f>
        <v>0</v>
      </c>
      <c r="JZ165" s="44">
        <f>IF(OR('Service Volumes 3'!JZ22="",ISNUMBER('Service Volumes 3'!JZ22)),0,1)</f>
        <v>0</v>
      </c>
      <c r="KA165" s="44">
        <f>IF(OR('Service Volumes 3'!KA22="",ISNUMBER('Service Volumes 3'!KA22)),0,1)</f>
        <v>0</v>
      </c>
      <c r="KB165" s="44">
        <f>IF(OR('Service Volumes 3'!KB22="",ISNUMBER('Service Volumes 3'!KB22)),0,1)</f>
        <v>0</v>
      </c>
      <c r="KC165" s="44">
        <f>IF(OR('Service Volumes 3'!KC22="",ISNUMBER('Service Volumes 3'!KC22)),0,1)</f>
        <v>0</v>
      </c>
      <c r="KD165" s="44">
        <f>IF(OR('Service Volumes 3'!KD22="",ISNUMBER('Service Volumes 3'!KD22)),0,1)</f>
        <v>0</v>
      </c>
      <c r="KE165" s="44">
        <f>IF(OR('Service Volumes 3'!KE22="",ISNUMBER('Service Volumes 3'!KE22)),0,1)</f>
        <v>0</v>
      </c>
      <c r="KF165" s="44">
        <f>IF(OR('Service Volumes 3'!KF22="",ISNUMBER('Service Volumes 3'!KF22)),0,1)</f>
        <v>0</v>
      </c>
      <c r="KG165" s="44">
        <f>IF(OR('Service Volumes 3'!KG22="",ISNUMBER('Service Volumes 3'!KG22)),0,1)</f>
        <v>0</v>
      </c>
      <c r="KH165" s="44">
        <f>IF(OR('Service Volumes 3'!KH22="",ISNUMBER('Service Volumes 3'!KH22)),0,1)</f>
        <v>0</v>
      </c>
      <c r="KI165" s="44">
        <f>IF(OR('Service Volumes 3'!KI22="",ISNUMBER('Service Volumes 3'!KI22)),0,1)</f>
        <v>0</v>
      </c>
      <c r="KJ165" s="44">
        <f>IF(OR('Service Volumes 3'!KJ22="",ISNUMBER('Service Volumes 3'!KJ22)),0,1)</f>
        <v>0</v>
      </c>
      <c r="KK165" s="44">
        <f>IF(OR('Service Volumes 3'!KK22="",ISNUMBER('Service Volumes 3'!KK22)),0,1)</f>
        <v>0</v>
      </c>
      <c r="KL165" s="44">
        <f>IF(OR('Service Volumes 3'!KL22="",ISNUMBER('Service Volumes 3'!KL22)),0,1)</f>
        <v>0</v>
      </c>
      <c r="KM165" s="44">
        <f>IF(OR('Service Volumes 3'!KM22="",ISNUMBER('Service Volumes 3'!KM22)),0,1)</f>
        <v>0</v>
      </c>
      <c r="KN165" s="44">
        <f>IF(OR('Service Volumes 3'!KN22="",ISNUMBER('Service Volumes 3'!KN22)),0,1)</f>
        <v>0</v>
      </c>
      <c r="KO165" s="44">
        <f>IF(OR('Service Volumes 3'!KO22="",ISNUMBER('Service Volumes 3'!KO22)),0,1)</f>
        <v>0</v>
      </c>
      <c r="KP165" s="44">
        <f>IF(OR('Service Volumes 3'!KP22="",ISNUMBER('Service Volumes 3'!KP22)),0,1)</f>
        <v>0</v>
      </c>
      <c r="KQ165" s="44">
        <f>IF(OR('Service Volumes 3'!KQ22="",ISNUMBER('Service Volumes 3'!KQ22)),0,1)</f>
        <v>0</v>
      </c>
      <c r="KR165" s="44">
        <f>IF(OR('Service Volumes 3'!KR22="",ISNUMBER('Service Volumes 3'!KR22)),0,1)</f>
        <v>0</v>
      </c>
      <c r="KS165" s="44">
        <f>IF(OR('Service Volumes 3'!KS22="",ISNUMBER('Service Volumes 3'!KS22)),0,1)</f>
        <v>0</v>
      </c>
      <c r="KT165" s="44">
        <f>IF(OR('Service Volumes 3'!KT22="",ISNUMBER('Service Volumes 3'!KT22)),0,1)</f>
        <v>0</v>
      </c>
      <c r="KU165" s="44">
        <f>IF(OR('Service Volumes 3'!KU22="",ISNUMBER('Service Volumes 3'!KU22)),0,1)</f>
        <v>0</v>
      </c>
      <c r="KV165" s="44">
        <f>IF(OR('Service Volumes 3'!KV22="",ISNUMBER('Service Volumes 3'!KV22)),0,1)</f>
        <v>0</v>
      </c>
      <c r="KW165" s="44">
        <f>IF(OR('Service Volumes 3'!KW22="",ISNUMBER('Service Volumes 3'!KW22)),0,1)</f>
        <v>0</v>
      </c>
      <c r="KX165" s="44">
        <f>IF(OR('Service Volumes 3'!KX22="",ISNUMBER('Service Volumes 3'!KX22)),0,1)</f>
        <v>0</v>
      </c>
      <c r="KY165" s="44">
        <f>IF(OR('Service Volumes 3'!KY22="",ISNUMBER('Service Volumes 3'!KY22)),0,1)</f>
        <v>0</v>
      </c>
      <c r="KZ165" s="44">
        <f>IF(OR('Service Volumes 3'!KZ22="",ISNUMBER('Service Volumes 3'!KZ22)),0,1)</f>
        <v>0</v>
      </c>
      <c r="LA165" s="44">
        <f>IF(OR('Service Volumes 3'!LA22="",ISNUMBER('Service Volumes 3'!LA22)),0,1)</f>
        <v>0</v>
      </c>
      <c r="LB165" s="44">
        <f>IF(OR('Service Volumes 3'!LB22="",ISNUMBER('Service Volumes 3'!LB22)),0,1)</f>
        <v>0</v>
      </c>
      <c r="LC165" s="44">
        <f>IF(OR('Service Volumes 3'!LC22="",ISNUMBER('Service Volumes 3'!LC22)),0,1)</f>
        <v>0</v>
      </c>
      <c r="LD165" s="44">
        <f>IF(OR('Service Volumes 3'!LD22="",ISNUMBER('Service Volumes 3'!LD22)),0,1)</f>
        <v>0</v>
      </c>
      <c r="LE165" s="44">
        <f>IF(OR('Service Volumes 3'!LE22="",ISNUMBER('Service Volumes 3'!LE22)),0,1)</f>
        <v>0</v>
      </c>
      <c r="LF165" s="44">
        <f>IF(OR('Service Volumes 3'!LF22="",ISNUMBER('Service Volumes 3'!LF22)),0,1)</f>
        <v>0</v>
      </c>
      <c r="LG165" s="44">
        <f>IF(OR('Service Volumes 3'!LG22="",ISNUMBER('Service Volumes 3'!LG22)),0,1)</f>
        <v>0</v>
      </c>
      <c r="LH165" s="44">
        <f>IF(OR('Service Volumes 3'!LH22="",ISNUMBER('Service Volumes 3'!LH22)),0,1)</f>
        <v>0</v>
      </c>
      <c r="LI165" s="44">
        <f>IF(OR('Service Volumes 3'!LI22="",ISNUMBER('Service Volumes 3'!LI22)),0,1)</f>
        <v>0</v>
      </c>
      <c r="LJ165" s="44">
        <f>IF(OR('Service Volumes 3'!LJ22="",ISNUMBER('Service Volumes 3'!LJ22)),0,1)</f>
        <v>0</v>
      </c>
      <c r="LK165" s="44">
        <f>IF(OR('Service Volumes 3'!LK22="",ISNUMBER('Service Volumes 3'!LK22)),0,1)</f>
        <v>0</v>
      </c>
      <c r="LL165" s="44">
        <f>IF(OR('Service Volumes 3'!LL22="",ISNUMBER('Service Volumes 3'!LL22)),0,1)</f>
        <v>0</v>
      </c>
      <c r="LM165" s="44">
        <f>IF(OR('Service Volumes 3'!LM22="",ISNUMBER('Service Volumes 3'!LM22)),0,1)</f>
        <v>0</v>
      </c>
      <c r="LN165" s="44">
        <f>IF(OR('Service Volumes 3'!LN22="",ISNUMBER('Service Volumes 3'!LN22)),0,1)</f>
        <v>0</v>
      </c>
      <c r="LO165" s="44">
        <f>IF(OR('Service Volumes 3'!LO22="",ISNUMBER('Service Volumes 3'!LO22)),0,1)</f>
        <v>0</v>
      </c>
      <c r="LP165" s="44">
        <f>IF(OR('Service Volumes 3'!LP22="",ISNUMBER('Service Volumes 3'!LP22)),0,1)</f>
        <v>0</v>
      </c>
      <c r="LQ165" s="44">
        <f>IF(OR('Service Volumes 3'!LQ22="",ISNUMBER('Service Volumes 3'!LQ22)),0,1)</f>
        <v>0</v>
      </c>
      <c r="LR165" s="44">
        <f>IF(OR('Service Volumes 3'!LR22="",ISNUMBER('Service Volumes 3'!LR22)),0,1)</f>
        <v>0</v>
      </c>
      <c r="LS165" s="44">
        <f>IF(OR('Service Volumes 3'!LS22="",ISNUMBER('Service Volumes 3'!LS22)),0,1)</f>
        <v>0</v>
      </c>
      <c r="LT165" s="44">
        <f>IF(OR('Service Volumes 3'!LT22="",ISNUMBER('Service Volumes 3'!LT22)),0,1)</f>
        <v>0</v>
      </c>
      <c r="LU165" s="44">
        <f>IF(OR('Service Volumes 3'!LU22="",ISNUMBER('Service Volumes 3'!LU22)),0,1)</f>
        <v>0</v>
      </c>
      <c r="LV165" s="44">
        <f>IF(OR('Service Volumes 3'!LV22="",ISNUMBER('Service Volumes 3'!LV22)),0,1)</f>
        <v>0</v>
      </c>
      <c r="LW165" s="44">
        <f>IF(OR('Service Volumes 3'!LW22="",ISNUMBER('Service Volumes 3'!LW22)),0,1)</f>
        <v>0</v>
      </c>
      <c r="LX165" s="44">
        <f>IF(OR('Service Volumes 3'!LX22="",ISNUMBER('Service Volumes 3'!LX22)),0,1)</f>
        <v>0</v>
      </c>
      <c r="LY165" s="44">
        <f>IF(OR('Service Volumes 3'!LY22="",ISNUMBER('Service Volumes 3'!LY22)),0,1)</f>
        <v>0</v>
      </c>
      <c r="LZ165" s="44">
        <f>IF(OR('Service Volumes 3'!LZ22="",ISNUMBER('Service Volumes 3'!LZ22)),0,1)</f>
        <v>0</v>
      </c>
      <c r="MA165" s="44">
        <f>IF(OR('Service Volumes 3'!MA22="",ISNUMBER('Service Volumes 3'!MA22)),0,1)</f>
        <v>0</v>
      </c>
      <c r="MB165" s="44">
        <f>IF(OR('Service Volumes 3'!MB22="",ISNUMBER('Service Volumes 3'!MB22)),0,1)</f>
        <v>0</v>
      </c>
      <c r="MC165" s="44">
        <f>IF(OR('Service Volumes 3'!MC22="",ISNUMBER('Service Volumes 3'!MC22)),0,1)</f>
        <v>0</v>
      </c>
      <c r="MD165" s="44">
        <f>IF(OR('Service Volumes 3'!MD22="",ISNUMBER('Service Volumes 3'!MD22)),0,1)</f>
        <v>0</v>
      </c>
      <c r="ME165" s="44">
        <f>IF(OR('Service Volumes 3'!ME22="",ISNUMBER('Service Volumes 3'!ME22)),0,1)</f>
        <v>0</v>
      </c>
      <c r="MF165" s="44">
        <f>IF(OR('Service Volumes 3'!MF22="",ISNUMBER('Service Volumes 3'!MF22)),0,1)</f>
        <v>0</v>
      </c>
      <c r="MG165" s="44">
        <f>IF(OR('Service Volumes 3'!MG22="",ISNUMBER('Service Volumes 3'!MG22)),0,1)</f>
        <v>0</v>
      </c>
      <c r="MH165" s="44">
        <f>IF(OR('Service Volumes 3'!MH22="",ISNUMBER('Service Volumes 3'!MH22)),0,1)</f>
        <v>0</v>
      </c>
      <c r="MI165" s="44">
        <f>IF(OR('Service Volumes 3'!MI22="",ISNUMBER('Service Volumes 3'!MI22)),0,1)</f>
        <v>0</v>
      </c>
      <c r="MJ165" s="44">
        <f>IF(OR('Service Volumes 3'!MJ22="",ISNUMBER('Service Volumes 3'!MJ22)),0,1)</f>
        <v>0</v>
      </c>
      <c r="MK165" s="44">
        <f>IF(OR('Service Volumes 3'!MK22="",ISNUMBER('Service Volumes 3'!MK22)),0,1)</f>
        <v>0</v>
      </c>
      <c r="ML165" s="44">
        <f>IF(OR('Service Volumes 3'!ML22="",ISNUMBER('Service Volumes 3'!ML22)),0,1)</f>
        <v>0</v>
      </c>
      <c r="MM165" s="44">
        <f>IF(OR('Service Volumes 3'!MM22="",ISNUMBER('Service Volumes 3'!MM22)),0,1)</f>
        <v>0</v>
      </c>
      <c r="MN165" s="44">
        <f>IF(OR('Service Volumes 3'!MN22="",ISNUMBER('Service Volumes 3'!MN22)),0,1)</f>
        <v>0</v>
      </c>
      <c r="MO165" s="44">
        <f>IF(OR('Service Volumes 3'!MO22="",ISNUMBER('Service Volumes 3'!MO22)),0,1)</f>
        <v>0</v>
      </c>
      <c r="MP165" s="44">
        <f>IF(OR('Service Volumes 3'!MP22="",ISNUMBER('Service Volumes 3'!MP22)),0,1)</f>
        <v>0</v>
      </c>
      <c r="MQ165" s="44">
        <f>IF(OR('Service Volumes 3'!MQ22="",ISNUMBER('Service Volumes 3'!MQ22)),0,1)</f>
        <v>0</v>
      </c>
      <c r="MR165" s="44">
        <f>IF(OR('Service Volumes 3'!MR22="",ISNUMBER('Service Volumes 3'!MR22)),0,1)</f>
        <v>0</v>
      </c>
      <c r="MS165" s="44">
        <f>IF(OR('Service Volumes 3'!MS22="",ISNUMBER('Service Volumes 3'!MS22)),0,1)</f>
        <v>0</v>
      </c>
      <c r="MT165" s="44">
        <f>IF(OR('Service Volumes 3'!MT22="",ISNUMBER('Service Volumes 3'!MT22)),0,1)</f>
        <v>0</v>
      </c>
      <c r="MU165" s="44">
        <f>IF(OR('Service Volumes 3'!MU22="",ISNUMBER('Service Volumes 3'!MU22)),0,1)</f>
        <v>0</v>
      </c>
      <c r="MV165" s="44">
        <f>IF(OR('Service Volumes 3'!MV22="",ISNUMBER('Service Volumes 3'!MV22)),0,1)</f>
        <v>0</v>
      </c>
      <c r="MW165" s="44">
        <f>IF(OR('Service Volumes 3'!MW22="",ISNUMBER('Service Volumes 3'!MW22)),0,1)</f>
        <v>0</v>
      </c>
      <c r="MX165" s="44">
        <f>IF(OR('Service Volumes 3'!MX22="",ISNUMBER('Service Volumes 3'!MX22)),0,1)</f>
        <v>0</v>
      </c>
      <c r="MY165" s="44">
        <f>IF(OR('Service Volumes 3'!MY22="",ISNUMBER('Service Volumes 3'!MY22)),0,1)</f>
        <v>0</v>
      </c>
      <c r="MZ165" s="44">
        <f>IF(OR('Service Volumes 3'!MZ22="",ISNUMBER('Service Volumes 3'!MZ22)),0,1)</f>
        <v>0</v>
      </c>
      <c r="NA165" s="44">
        <f>IF(OR('Service Volumes 3'!NA22="",ISNUMBER('Service Volumes 3'!NA22)),0,1)</f>
        <v>0</v>
      </c>
      <c r="NB165" s="44">
        <f>IF(OR('Service Volumes 3'!NB22="",ISNUMBER('Service Volumes 3'!NB22)),0,1)</f>
        <v>0</v>
      </c>
      <c r="NC165" s="44">
        <f>IF(OR('Service Volumes 3'!NC22="",ISNUMBER('Service Volumes 3'!NC22)),0,1)</f>
        <v>0</v>
      </c>
      <c r="ND165" s="44">
        <f>IF(OR('Service Volumes 3'!ND22="",ISNUMBER('Service Volumes 3'!ND22)),0,1)</f>
        <v>0</v>
      </c>
      <c r="NE165" s="44">
        <f>IF(OR('Service Volumes 3'!NE22="",ISNUMBER('Service Volumes 3'!NE22)),0,1)</f>
        <v>0</v>
      </c>
      <c r="NF165" s="44">
        <f>IF(OR('Service Volumes 3'!NF22="",ISNUMBER('Service Volumes 3'!NF22)),0,1)</f>
        <v>0</v>
      </c>
      <c r="NG165" s="44">
        <f>IF(OR('Service Volumes 3'!NG22="",ISNUMBER('Service Volumes 3'!NG22)),0,1)</f>
        <v>0</v>
      </c>
      <c r="NH165" s="44">
        <f>IF(OR('Service Volumes 3'!NH22="",ISNUMBER('Service Volumes 3'!NH22)),0,1)</f>
        <v>0</v>
      </c>
      <c r="NI165" s="44">
        <f>IF(OR('Service Volumes 3'!NI22="",ISNUMBER('Service Volumes 3'!NI22)),0,1)</f>
        <v>0</v>
      </c>
      <c r="NJ165" s="44">
        <f>IF(OR('Service Volumes 3'!NJ22="",ISNUMBER('Service Volumes 3'!NJ22)),0,1)</f>
        <v>0</v>
      </c>
      <c r="NK165" s="44">
        <f>IF(OR('Service Volumes 3'!NK22="",ISNUMBER('Service Volumes 3'!NK22)),0,1)</f>
        <v>0</v>
      </c>
      <c r="NL165" s="44">
        <f>IF(OR('Service Volumes 3'!NL22="",ISNUMBER('Service Volumes 3'!NL22)),0,1)</f>
        <v>0</v>
      </c>
      <c r="NM165" s="44">
        <f>IF(OR('Service Volumes 3'!NM22="",ISNUMBER('Service Volumes 3'!NM22)),0,1)</f>
        <v>0</v>
      </c>
      <c r="NN165" s="44">
        <f>IF(OR('Service Volumes 3'!NN22="",ISNUMBER('Service Volumes 3'!NN22)),0,1)</f>
        <v>0</v>
      </c>
      <c r="NO165" s="44">
        <f>IF(OR('Service Volumes 3'!NO22="",ISNUMBER('Service Volumes 3'!NO22)),0,1)</f>
        <v>0</v>
      </c>
      <c r="NP165" s="44">
        <f>IF(OR('Service Volumes 3'!NP22="",ISNUMBER('Service Volumes 3'!NP22)),0,1)</f>
        <v>0</v>
      </c>
      <c r="NQ165" s="44">
        <f>IF(OR('Service Volumes 3'!NQ22="",ISNUMBER('Service Volumes 3'!NQ22)),0,1)</f>
        <v>0</v>
      </c>
      <c r="NR165" s="44">
        <f>IF(OR('Service Volumes 3'!NR22="",ISNUMBER('Service Volumes 3'!NR22)),0,1)</f>
        <v>0</v>
      </c>
      <c r="NS165" s="44">
        <f>IF(OR('Service Volumes 3'!NS22="",ISNUMBER('Service Volumes 3'!NS22)),0,1)</f>
        <v>0</v>
      </c>
      <c r="NT165" s="44">
        <f>IF(OR('Service Volumes 3'!NT22="",ISNUMBER('Service Volumes 3'!NT22)),0,1)</f>
        <v>0</v>
      </c>
      <c r="NU165" s="44">
        <f>IF(OR('Service Volumes 3'!NU22="",ISNUMBER('Service Volumes 3'!NU22)),0,1)</f>
        <v>0</v>
      </c>
      <c r="NV165" s="44">
        <f>IF(OR('Service Volumes 3'!NV22="",ISNUMBER('Service Volumes 3'!NV22)),0,1)</f>
        <v>0</v>
      </c>
      <c r="NW165" s="44">
        <f>IF(OR('Service Volumes 3'!NW22="",ISNUMBER('Service Volumes 3'!NW22)),0,1)</f>
        <v>0</v>
      </c>
      <c r="NX165" s="44">
        <f>IF(OR('Service Volumes 3'!NX22="",ISNUMBER('Service Volumes 3'!NX22)),0,1)</f>
        <v>0</v>
      </c>
      <c r="NY165" s="44">
        <f>IF(OR('Service Volumes 3'!NY22="",ISNUMBER('Service Volumes 3'!NY22)),0,1)</f>
        <v>0</v>
      </c>
      <c r="NZ165" s="44">
        <f>IF(OR('Service Volumes 3'!NZ22="",ISNUMBER('Service Volumes 3'!NZ22)),0,1)</f>
        <v>0</v>
      </c>
      <c r="OA165" s="44">
        <f>IF(OR('Service Volumes 3'!OA22="",ISNUMBER('Service Volumes 3'!OA22)),0,1)</f>
        <v>0</v>
      </c>
      <c r="OB165" s="44">
        <f>IF(OR('Service Volumes 3'!OB22="",ISNUMBER('Service Volumes 3'!OB22)),0,1)</f>
        <v>0</v>
      </c>
      <c r="OC165" s="44">
        <f>IF(OR('Service Volumes 3'!OC22="",ISNUMBER('Service Volumes 3'!OC22)),0,1)</f>
        <v>0</v>
      </c>
      <c r="OD165" s="44">
        <f>IF(OR('Service Volumes 3'!OD22="",ISNUMBER('Service Volumes 3'!OD22)),0,1)</f>
        <v>0</v>
      </c>
      <c r="OE165" s="44">
        <f>IF(OR('Service Volumes 3'!OE22="",ISNUMBER('Service Volumes 3'!OE22)),0,1)</f>
        <v>0</v>
      </c>
      <c r="OF165" s="44">
        <f>IF(OR('Service Volumes 3'!OF22="",ISNUMBER('Service Volumes 3'!OF22)),0,1)</f>
        <v>0</v>
      </c>
      <c r="OG165" s="44">
        <f>IF(OR('Service Volumes 3'!OG22="",ISNUMBER('Service Volumes 3'!OG22)),0,1)</f>
        <v>0</v>
      </c>
      <c r="OH165" s="44">
        <f>IF(OR('Service Volumes 3'!OH22="",ISNUMBER('Service Volumes 3'!OH22)),0,1)</f>
        <v>0</v>
      </c>
      <c r="OI165" s="44">
        <f>IF(OR('Service Volumes 3'!OI22="",ISNUMBER('Service Volumes 3'!OI22)),0,1)</f>
        <v>0</v>
      </c>
      <c r="OJ165" s="44">
        <f>IF(OR('Service Volumes 3'!OJ22="",ISNUMBER('Service Volumes 3'!OJ22)),0,1)</f>
        <v>0</v>
      </c>
      <c r="OK165" s="44">
        <f>IF(OR('Service Volumes 3'!OK22="",ISNUMBER('Service Volumes 3'!OK22)),0,1)</f>
        <v>0</v>
      </c>
      <c r="OL165" s="44">
        <f>IF(OR('Service Volumes 3'!OL22="",ISNUMBER('Service Volumes 3'!OL22)),0,1)</f>
        <v>0</v>
      </c>
      <c r="OM165" s="44">
        <f>IF(OR('Service Volumes 3'!OM22="",ISNUMBER('Service Volumes 3'!OM22)),0,1)</f>
        <v>0</v>
      </c>
      <c r="ON165" s="44">
        <f>IF(OR('Service Volumes 3'!ON22="",ISNUMBER('Service Volumes 3'!ON22)),0,1)</f>
        <v>0</v>
      </c>
    </row>
    <row r="166" spans="2:404" ht="10.25" customHeight="1">
      <c r="B166" s="47" t="s">
        <v>160</v>
      </c>
      <c r="C166" s="45" t="s">
        <v>161</v>
      </c>
      <c r="D166" s="43" t="str">
        <f t="shared" si="8"/>
        <v>OK</v>
      </c>
      <c r="E166" s="44">
        <f>IF(OR('Service Volumes 3'!E24="",ISNUMBER('Service Volumes 3'!E24)),0,1)</f>
        <v>0</v>
      </c>
      <c r="F166" s="44">
        <f>IF(OR('Service Volumes 3'!F24="",ISNUMBER('Service Volumes 3'!F24)),0,1)</f>
        <v>0</v>
      </c>
      <c r="G166" s="44">
        <f>IF(OR('Service Volumes 3'!G24="",ISNUMBER('Service Volumes 3'!G24)),0,1)</f>
        <v>0</v>
      </c>
      <c r="H166" s="44">
        <f>IF(OR('Service Volumes 3'!H24="",ISNUMBER('Service Volumes 3'!H24)),0,1)</f>
        <v>0</v>
      </c>
      <c r="I166" s="44">
        <f>IF(OR('Service Volumes 3'!I24="",ISNUMBER('Service Volumes 3'!I24)),0,1)</f>
        <v>0</v>
      </c>
      <c r="J166" s="44">
        <f>IF(OR('Service Volumes 3'!J24="",ISNUMBER('Service Volumes 3'!J24)),0,1)</f>
        <v>0</v>
      </c>
      <c r="K166" s="44">
        <f>IF(OR('Service Volumes 3'!K24="",ISNUMBER('Service Volumes 3'!K24)),0,1)</f>
        <v>0</v>
      </c>
      <c r="L166" s="44">
        <f>IF(OR('Service Volumes 3'!L24="",ISNUMBER('Service Volumes 3'!L24)),0,1)</f>
        <v>0</v>
      </c>
      <c r="M166" s="44">
        <f>IF(OR('Service Volumes 3'!M24="",ISNUMBER('Service Volumes 3'!M24)),0,1)</f>
        <v>0</v>
      </c>
      <c r="N166" s="44">
        <f>IF(OR('Service Volumes 3'!N24="",ISNUMBER('Service Volumes 3'!N24)),0,1)</f>
        <v>0</v>
      </c>
      <c r="O166" s="44">
        <f>IF(OR('Service Volumes 3'!O24="",ISNUMBER('Service Volumes 3'!O24)),0,1)</f>
        <v>0</v>
      </c>
      <c r="P166" s="44">
        <f>IF(OR('Service Volumes 3'!P24="",ISNUMBER('Service Volumes 3'!P24)),0,1)</f>
        <v>0</v>
      </c>
      <c r="Q166" s="44">
        <f>IF(OR('Service Volumes 3'!Q24="",ISNUMBER('Service Volumes 3'!Q24)),0,1)</f>
        <v>0</v>
      </c>
      <c r="R166" s="44">
        <f>IF(OR('Service Volumes 3'!R24="",ISNUMBER('Service Volumes 3'!R24)),0,1)</f>
        <v>0</v>
      </c>
      <c r="S166" s="44">
        <f>IF(OR('Service Volumes 3'!S24="",ISNUMBER('Service Volumes 3'!S24)),0,1)</f>
        <v>0</v>
      </c>
      <c r="T166" s="44">
        <f>IF(OR('Service Volumes 3'!T24="",ISNUMBER('Service Volumes 3'!T24)),0,1)</f>
        <v>0</v>
      </c>
      <c r="U166" s="44">
        <f>IF(OR('Service Volumes 3'!U24="",ISNUMBER('Service Volumes 3'!U24)),0,1)</f>
        <v>0</v>
      </c>
      <c r="V166" s="44">
        <f>IF(OR('Service Volumes 3'!V24="",ISNUMBER('Service Volumes 3'!V24)),0,1)</f>
        <v>0</v>
      </c>
      <c r="W166" s="44">
        <f>IF(OR('Service Volumes 3'!W24="",ISNUMBER('Service Volumes 3'!W24)),0,1)</f>
        <v>0</v>
      </c>
      <c r="X166" s="44">
        <f>IF(OR('Service Volumes 3'!X24="",ISNUMBER('Service Volumes 3'!X24)),0,1)</f>
        <v>0</v>
      </c>
      <c r="Y166" s="44">
        <f>IF(OR('Service Volumes 3'!Y24="",ISNUMBER('Service Volumes 3'!Y24)),0,1)</f>
        <v>0</v>
      </c>
      <c r="Z166" s="44">
        <f>IF(OR('Service Volumes 3'!Z24="",ISNUMBER('Service Volumes 3'!Z24)),0,1)</f>
        <v>0</v>
      </c>
      <c r="AA166" s="44">
        <f>IF(OR('Service Volumes 3'!AA24="",ISNUMBER('Service Volumes 3'!AA24)),0,1)</f>
        <v>0</v>
      </c>
      <c r="AB166" s="44">
        <f>IF(OR('Service Volumes 3'!AB24="",ISNUMBER('Service Volumes 3'!AB24)),0,1)</f>
        <v>0</v>
      </c>
      <c r="AC166" s="44">
        <f>IF(OR('Service Volumes 3'!AC24="",ISNUMBER('Service Volumes 3'!AC24)),0,1)</f>
        <v>0</v>
      </c>
      <c r="AD166" s="44">
        <f>IF(OR('Service Volumes 3'!AD24="",ISNUMBER('Service Volumes 3'!AD24)),0,1)</f>
        <v>0</v>
      </c>
      <c r="AE166" s="44">
        <f>IF(OR('Service Volumes 3'!AE24="",ISNUMBER('Service Volumes 3'!AE24)),0,1)</f>
        <v>0</v>
      </c>
      <c r="AF166" s="44">
        <f>IF(OR('Service Volumes 3'!AF24="",ISNUMBER('Service Volumes 3'!AF24)),0,1)</f>
        <v>0</v>
      </c>
      <c r="AG166" s="44">
        <f>IF(OR('Service Volumes 3'!AG24="",ISNUMBER('Service Volumes 3'!AG24)),0,1)</f>
        <v>0</v>
      </c>
      <c r="AH166" s="44">
        <f>IF(OR('Service Volumes 3'!AH24="",ISNUMBER('Service Volumes 3'!AH24)),0,1)</f>
        <v>0</v>
      </c>
      <c r="AI166" s="44">
        <f>IF(OR('Service Volumes 3'!AI24="",ISNUMBER('Service Volumes 3'!AI24)),0,1)</f>
        <v>0</v>
      </c>
      <c r="AJ166" s="44">
        <f>IF(OR('Service Volumes 3'!AJ24="",ISNUMBER('Service Volumes 3'!AJ24)),0,1)</f>
        <v>0</v>
      </c>
      <c r="AK166" s="44">
        <f>IF(OR('Service Volumes 3'!AK24="",ISNUMBER('Service Volumes 3'!AK24)),0,1)</f>
        <v>0</v>
      </c>
      <c r="AL166" s="44">
        <f>IF(OR('Service Volumes 3'!AL24="",ISNUMBER('Service Volumes 3'!AL24)),0,1)</f>
        <v>0</v>
      </c>
      <c r="AM166" s="44">
        <f>IF(OR('Service Volumes 3'!AM24="",ISNUMBER('Service Volumes 3'!AM24)),0,1)</f>
        <v>0</v>
      </c>
      <c r="AN166" s="44">
        <f>IF(OR('Service Volumes 3'!AN24="",ISNUMBER('Service Volumes 3'!AN24)),0,1)</f>
        <v>0</v>
      </c>
      <c r="AO166" s="44">
        <f>IF(OR('Service Volumes 3'!AO24="",ISNUMBER('Service Volumes 3'!AO24)),0,1)</f>
        <v>0</v>
      </c>
      <c r="AP166" s="44">
        <f>IF(OR('Service Volumes 3'!AP24="",ISNUMBER('Service Volumes 3'!AP24)),0,1)</f>
        <v>0</v>
      </c>
      <c r="AQ166" s="44">
        <f>IF(OR('Service Volumes 3'!AQ24="",ISNUMBER('Service Volumes 3'!AQ24)),0,1)</f>
        <v>0</v>
      </c>
      <c r="AR166" s="44">
        <f>IF(OR('Service Volumes 3'!AR24="",ISNUMBER('Service Volumes 3'!AR24)),0,1)</f>
        <v>0</v>
      </c>
      <c r="AS166" s="44">
        <f>IF(OR('Service Volumes 3'!AS24="",ISNUMBER('Service Volumes 3'!AS24)),0,1)</f>
        <v>0</v>
      </c>
      <c r="AT166" s="44">
        <f>IF(OR('Service Volumes 3'!AT24="",ISNUMBER('Service Volumes 3'!AT24)),0,1)</f>
        <v>0</v>
      </c>
      <c r="AU166" s="44">
        <f>IF(OR('Service Volumes 3'!AU24="",ISNUMBER('Service Volumes 3'!AU24)),0,1)</f>
        <v>0</v>
      </c>
      <c r="AV166" s="44">
        <f>IF(OR('Service Volumes 3'!AV24="",ISNUMBER('Service Volumes 3'!AV24)),0,1)</f>
        <v>0</v>
      </c>
      <c r="AW166" s="44">
        <f>IF(OR('Service Volumes 3'!AW24="",ISNUMBER('Service Volumes 3'!AW24)),0,1)</f>
        <v>0</v>
      </c>
      <c r="AX166" s="44">
        <f>IF(OR('Service Volumes 3'!AX24="",ISNUMBER('Service Volumes 3'!AX24)),0,1)</f>
        <v>0</v>
      </c>
      <c r="AY166" s="44">
        <f>IF(OR('Service Volumes 3'!AY24="",ISNUMBER('Service Volumes 3'!AY24)),0,1)</f>
        <v>0</v>
      </c>
      <c r="AZ166" s="44">
        <f>IF(OR('Service Volumes 3'!AZ24="",ISNUMBER('Service Volumes 3'!AZ24)),0,1)</f>
        <v>0</v>
      </c>
      <c r="BA166" s="44">
        <f>IF(OR('Service Volumes 3'!BA24="",ISNUMBER('Service Volumes 3'!BA24)),0,1)</f>
        <v>0</v>
      </c>
      <c r="BB166" s="44">
        <f>IF(OR('Service Volumes 3'!BB24="",ISNUMBER('Service Volumes 3'!BB24)),0,1)</f>
        <v>0</v>
      </c>
      <c r="BC166" s="44">
        <f>IF(OR('Service Volumes 3'!BC24="",ISNUMBER('Service Volumes 3'!BC24)),0,1)</f>
        <v>0</v>
      </c>
      <c r="BD166" s="44">
        <f>IF(OR('Service Volumes 3'!BD24="",ISNUMBER('Service Volumes 3'!BD24)),0,1)</f>
        <v>0</v>
      </c>
      <c r="BE166" s="44">
        <f>IF(OR('Service Volumes 3'!BE24="",ISNUMBER('Service Volumes 3'!BE24)),0,1)</f>
        <v>0</v>
      </c>
      <c r="BF166" s="44">
        <f>IF(OR('Service Volumes 3'!BF24="",ISNUMBER('Service Volumes 3'!BF24)),0,1)</f>
        <v>0</v>
      </c>
      <c r="BG166" s="44">
        <f>IF(OR('Service Volumes 3'!BG24="",ISNUMBER('Service Volumes 3'!BG24)),0,1)</f>
        <v>0</v>
      </c>
      <c r="BH166" s="44">
        <f>IF(OR('Service Volumes 3'!BH24="",ISNUMBER('Service Volumes 3'!BH24)),0,1)</f>
        <v>0</v>
      </c>
      <c r="BI166" s="44">
        <f>IF(OR('Service Volumes 3'!BI24="",ISNUMBER('Service Volumes 3'!BI24)),0,1)</f>
        <v>0</v>
      </c>
      <c r="BJ166" s="44">
        <f>IF(OR('Service Volumes 3'!BJ24="",ISNUMBER('Service Volumes 3'!BJ24)),0,1)</f>
        <v>0</v>
      </c>
      <c r="BK166" s="44">
        <f>IF(OR('Service Volumes 3'!BK24="",ISNUMBER('Service Volumes 3'!BK24)),0,1)</f>
        <v>0</v>
      </c>
      <c r="BL166" s="44">
        <f>IF(OR('Service Volumes 3'!BL24="",ISNUMBER('Service Volumes 3'!BL24)),0,1)</f>
        <v>0</v>
      </c>
      <c r="BM166" s="44">
        <f>IF(OR('Service Volumes 3'!BM24="",ISNUMBER('Service Volumes 3'!BM24)),0,1)</f>
        <v>0</v>
      </c>
      <c r="BN166" s="44">
        <f>IF(OR('Service Volumes 3'!BN24="",ISNUMBER('Service Volumes 3'!BN24)),0,1)</f>
        <v>0</v>
      </c>
      <c r="BO166" s="44">
        <f>IF(OR('Service Volumes 3'!BO24="",ISNUMBER('Service Volumes 3'!BO24)),0,1)</f>
        <v>0</v>
      </c>
      <c r="BP166" s="44">
        <f>IF(OR('Service Volumes 3'!BP24="",ISNUMBER('Service Volumes 3'!BP24)),0,1)</f>
        <v>0</v>
      </c>
      <c r="BQ166" s="44">
        <f>IF(OR('Service Volumes 3'!BQ24="",ISNUMBER('Service Volumes 3'!BQ24)),0,1)</f>
        <v>0</v>
      </c>
      <c r="BR166" s="44">
        <f>IF(OR('Service Volumes 3'!BR24="",ISNUMBER('Service Volumes 3'!BR24)),0,1)</f>
        <v>0</v>
      </c>
      <c r="BS166" s="44">
        <f>IF(OR('Service Volumes 3'!BS24="",ISNUMBER('Service Volumes 3'!BS24)),0,1)</f>
        <v>0</v>
      </c>
      <c r="BT166" s="44">
        <f>IF(OR('Service Volumes 3'!BT24="",ISNUMBER('Service Volumes 3'!BT24)),0,1)</f>
        <v>0</v>
      </c>
      <c r="BU166" s="44">
        <f>IF(OR('Service Volumes 3'!BU24="",ISNUMBER('Service Volumes 3'!BU24)),0,1)</f>
        <v>0</v>
      </c>
      <c r="BV166" s="44">
        <f>IF(OR('Service Volumes 3'!BV24="",ISNUMBER('Service Volumes 3'!BV24)),0,1)</f>
        <v>0</v>
      </c>
      <c r="BW166" s="44">
        <f>IF(OR('Service Volumes 3'!BW24="",ISNUMBER('Service Volumes 3'!BW24)),0,1)</f>
        <v>0</v>
      </c>
      <c r="BX166" s="44">
        <f>IF(OR('Service Volumes 3'!BX24="",ISNUMBER('Service Volumes 3'!BX24)),0,1)</f>
        <v>0</v>
      </c>
      <c r="BY166" s="44">
        <f>IF(OR('Service Volumes 3'!BY24="",ISNUMBER('Service Volumes 3'!BY24)),0,1)</f>
        <v>0</v>
      </c>
      <c r="BZ166" s="44">
        <f>IF(OR('Service Volumes 3'!BZ24="",ISNUMBER('Service Volumes 3'!BZ24)),0,1)</f>
        <v>0</v>
      </c>
      <c r="CA166" s="44">
        <f>IF(OR('Service Volumes 3'!CA24="",ISNUMBER('Service Volumes 3'!CA24)),0,1)</f>
        <v>0</v>
      </c>
      <c r="CB166" s="44">
        <f>IF(OR('Service Volumes 3'!CB24="",ISNUMBER('Service Volumes 3'!CB24)),0,1)</f>
        <v>0</v>
      </c>
      <c r="CC166" s="44">
        <f>IF(OR('Service Volumes 3'!CC24="",ISNUMBER('Service Volumes 3'!CC24)),0,1)</f>
        <v>0</v>
      </c>
      <c r="CD166" s="44">
        <f>IF(OR('Service Volumes 3'!CD24="",ISNUMBER('Service Volumes 3'!CD24)),0,1)</f>
        <v>0</v>
      </c>
      <c r="CE166" s="44">
        <f>IF(OR('Service Volumes 3'!CE24="",ISNUMBER('Service Volumes 3'!CE24)),0,1)</f>
        <v>0</v>
      </c>
      <c r="CF166" s="44">
        <f>IF(OR('Service Volumes 3'!CF24="",ISNUMBER('Service Volumes 3'!CF24)),0,1)</f>
        <v>0</v>
      </c>
      <c r="CG166" s="44">
        <f>IF(OR('Service Volumes 3'!CG24="",ISNUMBER('Service Volumes 3'!CG24)),0,1)</f>
        <v>0</v>
      </c>
      <c r="CH166" s="44">
        <f>IF(OR('Service Volumes 3'!CH24="",ISNUMBER('Service Volumes 3'!CH24)),0,1)</f>
        <v>0</v>
      </c>
      <c r="CI166" s="44">
        <f>IF(OR('Service Volumes 3'!CI24="",ISNUMBER('Service Volumes 3'!CI24)),0,1)</f>
        <v>0</v>
      </c>
      <c r="CJ166" s="44">
        <f>IF(OR('Service Volumes 3'!CJ24="",ISNUMBER('Service Volumes 3'!CJ24)),0,1)</f>
        <v>0</v>
      </c>
      <c r="CK166" s="44">
        <f>IF(OR('Service Volumes 3'!CK24="",ISNUMBER('Service Volumes 3'!CK24)),0,1)</f>
        <v>0</v>
      </c>
      <c r="CL166" s="44">
        <f>IF(OR('Service Volumes 3'!CL24="",ISNUMBER('Service Volumes 3'!CL24)),0,1)</f>
        <v>0</v>
      </c>
      <c r="CM166" s="44">
        <f>IF(OR('Service Volumes 3'!CM24="",ISNUMBER('Service Volumes 3'!CM24)),0,1)</f>
        <v>0</v>
      </c>
      <c r="CN166" s="44">
        <f>IF(OR('Service Volumes 3'!CN24="",ISNUMBER('Service Volumes 3'!CN24)),0,1)</f>
        <v>0</v>
      </c>
      <c r="CO166" s="44">
        <f>IF(OR('Service Volumes 3'!CO24="",ISNUMBER('Service Volumes 3'!CO24)),0,1)</f>
        <v>0</v>
      </c>
      <c r="CP166" s="44">
        <f>IF(OR('Service Volumes 3'!CP24="",ISNUMBER('Service Volumes 3'!CP24)),0,1)</f>
        <v>0</v>
      </c>
      <c r="CQ166" s="44">
        <f>IF(OR('Service Volumes 3'!CQ24="",ISNUMBER('Service Volumes 3'!CQ24)),0,1)</f>
        <v>0</v>
      </c>
      <c r="CR166" s="44">
        <f>IF(OR('Service Volumes 3'!CR24="",ISNUMBER('Service Volumes 3'!CR24)),0,1)</f>
        <v>0</v>
      </c>
      <c r="CS166" s="44">
        <f>IF(OR('Service Volumes 3'!CS24="",ISNUMBER('Service Volumes 3'!CS24)),0,1)</f>
        <v>0</v>
      </c>
      <c r="CT166" s="44">
        <f>IF(OR('Service Volumes 3'!CT24="",ISNUMBER('Service Volumes 3'!CT24)),0,1)</f>
        <v>0</v>
      </c>
      <c r="CU166" s="44">
        <f>IF(OR('Service Volumes 3'!CU24="",ISNUMBER('Service Volumes 3'!CU24)),0,1)</f>
        <v>0</v>
      </c>
      <c r="CV166" s="44">
        <f>IF(OR('Service Volumes 3'!CV24="",ISNUMBER('Service Volumes 3'!CV24)),0,1)</f>
        <v>0</v>
      </c>
      <c r="CW166" s="44">
        <f>IF(OR('Service Volumes 3'!CW24="",ISNUMBER('Service Volumes 3'!CW24)),0,1)</f>
        <v>0</v>
      </c>
      <c r="CX166" s="44">
        <f>IF(OR('Service Volumes 3'!CX24="",ISNUMBER('Service Volumes 3'!CX24)),0,1)</f>
        <v>0</v>
      </c>
      <c r="CY166" s="44">
        <f>IF(OR('Service Volumes 3'!CY24="",ISNUMBER('Service Volumes 3'!CY24)),0,1)</f>
        <v>0</v>
      </c>
      <c r="CZ166" s="44">
        <f>IF(OR('Service Volumes 3'!CZ24="",ISNUMBER('Service Volumes 3'!CZ24)),0,1)</f>
        <v>0</v>
      </c>
      <c r="DA166" s="44">
        <f>IF(OR('Service Volumes 3'!DA24="",ISNUMBER('Service Volumes 3'!DA24)),0,1)</f>
        <v>0</v>
      </c>
      <c r="DB166" s="44">
        <f>IF(OR('Service Volumes 3'!DB24="",ISNUMBER('Service Volumes 3'!DB24)),0,1)</f>
        <v>0</v>
      </c>
      <c r="DC166" s="44">
        <f>IF(OR('Service Volumes 3'!DC24="",ISNUMBER('Service Volumes 3'!DC24)),0,1)</f>
        <v>0</v>
      </c>
      <c r="DD166" s="44">
        <f>IF(OR('Service Volumes 3'!DD24="",ISNUMBER('Service Volumes 3'!DD24)),0,1)</f>
        <v>0</v>
      </c>
      <c r="DE166" s="44">
        <f>IF(OR('Service Volumes 3'!DE24="",ISNUMBER('Service Volumes 3'!DE24)),0,1)</f>
        <v>0</v>
      </c>
      <c r="DF166" s="44">
        <f>IF(OR('Service Volumes 3'!DF24="",ISNUMBER('Service Volumes 3'!DF24)),0,1)</f>
        <v>0</v>
      </c>
      <c r="DG166" s="44">
        <f>IF(OR('Service Volumes 3'!DG24="",ISNUMBER('Service Volumes 3'!DG24)),0,1)</f>
        <v>0</v>
      </c>
      <c r="DH166" s="44">
        <f>IF(OR('Service Volumes 3'!DH24="",ISNUMBER('Service Volumes 3'!DH24)),0,1)</f>
        <v>0</v>
      </c>
      <c r="DI166" s="44">
        <f>IF(OR('Service Volumes 3'!DI24="",ISNUMBER('Service Volumes 3'!DI24)),0,1)</f>
        <v>0</v>
      </c>
      <c r="DJ166" s="44">
        <f>IF(OR('Service Volumes 3'!DJ24="",ISNUMBER('Service Volumes 3'!DJ24)),0,1)</f>
        <v>0</v>
      </c>
      <c r="DK166" s="44">
        <f>IF(OR('Service Volumes 3'!DK24="",ISNUMBER('Service Volumes 3'!DK24)),0,1)</f>
        <v>0</v>
      </c>
      <c r="DL166" s="44">
        <f>IF(OR('Service Volumes 3'!DL24="",ISNUMBER('Service Volumes 3'!DL24)),0,1)</f>
        <v>0</v>
      </c>
      <c r="DM166" s="44">
        <f>IF(OR('Service Volumes 3'!DM24="",ISNUMBER('Service Volumes 3'!DM24)),0,1)</f>
        <v>0</v>
      </c>
      <c r="DN166" s="44">
        <f>IF(OR('Service Volumes 3'!DN24="",ISNUMBER('Service Volumes 3'!DN24)),0,1)</f>
        <v>0</v>
      </c>
      <c r="DO166" s="44">
        <f>IF(OR('Service Volumes 3'!DO24="",ISNUMBER('Service Volumes 3'!DO24)),0,1)</f>
        <v>0</v>
      </c>
      <c r="DP166" s="44">
        <f>IF(OR('Service Volumes 3'!DP24="",ISNUMBER('Service Volumes 3'!DP24)),0,1)</f>
        <v>0</v>
      </c>
      <c r="DQ166" s="44">
        <f>IF(OR('Service Volumes 3'!DQ24="",ISNUMBER('Service Volumes 3'!DQ24)),0,1)</f>
        <v>0</v>
      </c>
      <c r="DR166" s="44">
        <f>IF(OR('Service Volumes 3'!DR24="",ISNUMBER('Service Volumes 3'!DR24)),0,1)</f>
        <v>0</v>
      </c>
      <c r="DS166" s="44">
        <f>IF(OR('Service Volumes 3'!DS24="",ISNUMBER('Service Volumes 3'!DS24)),0,1)</f>
        <v>0</v>
      </c>
      <c r="DT166" s="44">
        <f>IF(OR('Service Volumes 3'!DT24="",ISNUMBER('Service Volumes 3'!DT24)),0,1)</f>
        <v>0</v>
      </c>
      <c r="DU166" s="44">
        <f>IF(OR('Service Volumes 3'!DU24="",ISNUMBER('Service Volumes 3'!DU24)),0,1)</f>
        <v>0</v>
      </c>
      <c r="DV166" s="44">
        <f>IF(OR('Service Volumes 3'!DV24="",ISNUMBER('Service Volumes 3'!DV24)),0,1)</f>
        <v>0</v>
      </c>
      <c r="DW166" s="44">
        <f>IF(OR('Service Volumes 3'!DW24="",ISNUMBER('Service Volumes 3'!DW24)),0,1)</f>
        <v>0</v>
      </c>
      <c r="DX166" s="44">
        <f>IF(OR('Service Volumes 3'!DX24="",ISNUMBER('Service Volumes 3'!DX24)),0,1)</f>
        <v>0</v>
      </c>
      <c r="DY166" s="44">
        <f>IF(OR('Service Volumes 3'!DY24="",ISNUMBER('Service Volumes 3'!DY24)),0,1)</f>
        <v>0</v>
      </c>
      <c r="DZ166" s="44">
        <f>IF(OR('Service Volumes 3'!DZ24="",ISNUMBER('Service Volumes 3'!DZ24)),0,1)</f>
        <v>0</v>
      </c>
      <c r="EA166" s="44">
        <f>IF(OR('Service Volumes 3'!EA24="",ISNUMBER('Service Volumes 3'!EA24)),0,1)</f>
        <v>0</v>
      </c>
      <c r="EB166" s="44">
        <f>IF(OR('Service Volumes 3'!EB24="",ISNUMBER('Service Volumes 3'!EB24)),0,1)</f>
        <v>0</v>
      </c>
      <c r="EC166" s="44">
        <f>IF(OR('Service Volumes 3'!EC24="",ISNUMBER('Service Volumes 3'!EC24)),0,1)</f>
        <v>0</v>
      </c>
      <c r="ED166" s="44">
        <f>IF(OR('Service Volumes 3'!ED24="",ISNUMBER('Service Volumes 3'!ED24)),0,1)</f>
        <v>0</v>
      </c>
      <c r="EE166" s="44">
        <f>IF(OR('Service Volumes 3'!EE24="",ISNUMBER('Service Volumes 3'!EE24)),0,1)</f>
        <v>0</v>
      </c>
      <c r="EF166" s="44">
        <f>IF(OR('Service Volumes 3'!EF24="",ISNUMBER('Service Volumes 3'!EF24)),0,1)</f>
        <v>0</v>
      </c>
      <c r="EG166" s="44">
        <f>IF(OR('Service Volumes 3'!EG24="",ISNUMBER('Service Volumes 3'!EG24)),0,1)</f>
        <v>0</v>
      </c>
      <c r="EH166" s="44">
        <f>IF(OR('Service Volumes 3'!EH24="",ISNUMBER('Service Volumes 3'!EH24)),0,1)</f>
        <v>0</v>
      </c>
      <c r="EI166" s="44">
        <f>IF(OR('Service Volumes 3'!EI24="",ISNUMBER('Service Volumes 3'!EI24)),0,1)</f>
        <v>0</v>
      </c>
      <c r="EJ166" s="44">
        <f>IF(OR('Service Volumes 3'!EJ24="",ISNUMBER('Service Volumes 3'!EJ24)),0,1)</f>
        <v>0</v>
      </c>
      <c r="EK166" s="44">
        <f>IF(OR('Service Volumes 3'!EK24="",ISNUMBER('Service Volumes 3'!EK24)),0,1)</f>
        <v>0</v>
      </c>
      <c r="EL166" s="44">
        <f>IF(OR('Service Volumes 3'!EL24="",ISNUMBER('Service Volumes 3'!EL24)),0,1)</f>
        <v>0</v>
      </c>
      <c r="EM166" s="44">
        <f>IF(OR('Service Volumes 3'!EM24="",ISNUMBER('Service Volumes 3'!EM24)),0,1)</f>
        <v>0</v>
      </c>
      <c r="EN166" s="44">
        <f>IF(OR('Service Volumes 3'!EN24="",ISNUMBER('Service Volumes 3'!EN24)),0,1)</f>
        <v>0</v>
      </c>
      <c r="EO166" s="44">
        <f>IF(OR('Service Volumes 3'!EO24="",ISNUMBER('Service Volumes 3'!EO24)),0,1)</f>
        <v>0</v>
      </c>
      <c r="EP166" s="44">
        <f>IF(OR('Service Volumes 3'!EP24="",ISNUMBER('Service Volumes 3'!EP24)),0,1)</f>
        <v>0</v>
      </c>
      <c r="EQ166" s="44">
        <f>IF(OR('Service Volumes 3'!EQ24="",ISNUMBER('Service Volumes 3'!EQ24)),0,1)</f>
        <v>0</v>
      </c>
      <c r="ER166" s="44">
        <f>IF(OR('Service Volumes 3'!ER24="",ISNUMBER('Service Volumes 3'!ER24)),0,1)</f>
        <v>0</v>
      </c>
      <c r="ES166" s="44">
        <f>IF(OR('Service Volumes 3'!ES24="",ISNUMBER('Service Volumes 3'!ES24)),0,1)</f>
        <v>0</v>
      </c>
      <c r="ET166" s="44">
        <f>IF(OR('Service Volumes 3'!ET24="",ISNUMBER('Service Volumes 3'!ET24)),0,1)</f>
        <v>0</v>
      </c>
      <c r="EU166" s="44">
        <f>IF(OR('Service Volumes 3'!EU24="",ISNUMBER('Service Volumes 3'!EU24)),0,1)</f>
        <v>0</v>
      </c>
      <c r="EV166" s="44">
        <f>IF(OR('Service Volumes 3'!EV24="",ISNUMBER('Service Volumes 3'!EV24)),0,1)</f>
        <v>0</v>
      </c>
      <c r="EW166" s="44">
        <f>IF(OR('Service Volumes 3'!EW24="",ISNUMBER('Service Volumes 3'!EW24)),0,1)</f>
        <v>0</v>
      </c>
      <c r="EX166" s="44">
        <f>IF(OR('Service Volumes 3'!EX24="",ISNUMBER('Service Volumes 3'!EX24)),0,1)</f>
        <v>0</v>
      </c>
      <c r="EY166" s="44">
        <f>IF(OR('Service Volumes 3'!EY24="",ISNUMBER('Service Volumes 3'!EY24)),0,1)</f>
        <v>0</v>
      </c>
      <c r="EZ166" s="44">
        <f>IF(OR('Service Volumes 3'!EZ24="",ISNUMBER('Service Volumes 3'!EZ24)),0,1)</f>
        <v>0</v>
      </c>
      <c r="FA166" s="44">
        <f>IF(OR('Service Volumes 3'!FA24="",ISNUMBER('Service Volumes 3'!FA24)),0,1)</f>
        <v>0</v>
      </c>
      <c r="FB166" s="44">
        <f>IF(OR('Service Volumes 3'!FB24="",ISNUMBER('Service Volumes 3'!FB24)),0,1)</f>
        <v>0</v>
      </c>
      <c r="FC166" s="44">
        <f>IF(OR('Service Volumes 3'!FC24="",ISNUMBER('Service Volumes 3'!FC24)),0,1)</f>
        <v>0</v>
      </c>
      <c r="FD166" s="44">
        <f>IF(OR('Service Volumes 3'!FD24="",ISNUMBER('Service Volumes 3'!FD24)),0,1)</f>
        <v>0</v>
      </c>
      <c r="FE166" s="44">
        <f>IF(OR('Service Volumes 3'!FE24="",ISNUMBER('Service Volumes 3'!FE24)),0,1)</f>
        <v>0</v>
      </c>
      <c r="FF166" s="44">
        <f>IF(OR('Service Volumes 3'!FF24="",ISNUMBER('Service Volumes 3'!FF24)),0,1)</f>
        <v>0</v>
      </c>
      <c r="FG166" s="44">
        <f>IF(OR('Service Volumes 3'!FG24="",ISNUMBER('Service Volumes 3'!FG24)),0,1)</f>
        <v>0</v>
      </c>
      <c r="FH166" s="44">
        <f>IF(OR('Service Volumes 3'!FH24="",ISNUMBER('Service Volumes 3'!FH24)),0,1)</f>
        <v>0</v>
      </c>
      <c r="FI166" s="44">
        <f>IF(OR('Service Volumes 3'!FI24="",ISNUMBER('Service Volumes 3'!FI24)),0,1)</f>
        <v>0</v>
      </c>
      <c r="FJ166" s="44">
        <f>IF(OR('Service Volumes 3'!FJ24="",ISNUMBER('Service Volumes 3'!FJ24)),0,1)</f>
        <v>0</v>
      </c>
      <c r="FK166" s="44">
        <f>IF(OR('Service Volumes 3'!FK24="",ISNUMBER('Service Volumes 3'!FK24)),0,1)</f>
        <v>0</v>
      </c>
      <c r="FL166" s="44">
        <f>IF(OR('Service Volumes 3'!FL24="",ISNUMBER('Service Volumes 3'!FL24)),0,1)</f>
        <v>0</v>
      </c>
      <c r="FM166" s="44">
        <f>IF(OR('Service Volumes 3'!FM24="",ISNUMBER('Service Volumes 3'!FM24)),0,1)</f>
        <v>0</v>
      </c>
      <c r="FN166" s="44">
        <f>IF(OR('Service Volumes 3'!FN24="",ISNUMBER('Service Volumes 3'!FN24)),0,1)</f>
        <v>0</v>
      </c>
      <c r="FO166" s="44">
        <f>IF(OR('Service Volumes 3'!FO24="",ISNUMBER('Service Volumes 3'!FO24)),0,1)</f>
        <v>0</v>
      </c>
      <c r="FP166" s="44">
        <f>IF(OR('Service Volumes 3'!FP24="",ISNUMBER('Service Volumes 3'!FP24)),0,1)</f>
        <v>0</v>
      </c>
      <c r="FQ166" s="44">
        <f>IF(OR('Service Volumes 3'!FQ24="",ISNUMBER('Service Volumes 3'!FQ24)),0,1)</f>
        <v>0</v>
      </c>
      <c r="FR166" s="44">
        <f>IF(OR('Service Volumes 3'!FR24="",ISNUMBER('Service Volumes 3'!FR24)),0,1)</f>
        <v>0</v>
      </c>
      <c r="FS166" s="44">
        <f>IF(OR('Service Volumes 3'!FS24="",ISNUMBER('Service Volumes 3'!FS24)),0,1)</f>
        <v>0</v>
      </c>
      <c r="FT166" s="44">
        <f>IF(OR('Service Volumes 3'!FT24="",ISNUMBER('Service Volumes 3'!FT24)),0,1)</f>
        <v>0</v>
      </c>
      <c r="FU166" s="44">
        <f>IF(OR('Service Volumes 3'!FU24="",ISNUMBER('Service Volumes 3'!FU24)),0,1)</f>
        <v>0</v>
      </c>
      <c r="FV166" s="44">
        <f>IF(OR('Service Volumes 3'!FV24="",ISNUMBER('Service Volumes 3'!FV24)),0,1)</f>
        <v>0</v>
      </c>
      <c r="FW166" s="44">
        <f>IF(OR('Service Volumes 3'!FW24="",ISNUMBER('Service Volumes 3'!FW24)),0,1)</f>
        <v>0</v>
      </c>
      <c r="FX166" s="44">
        <f>IF(OR('Service Volumes 3'!FX24="",ISNUMBER('Service Volumes 3'!FX24)),0,1)</f>
        <v>0</v>
      </c>
      <c r="FY166" s="44">
        <f>IF(OR('Service Volumes 3'!FY24="",ISNUMBER('Service Volumes 3'!FY24)),0,1)</f>
        <v>0</v>
      </c>
      <c r="FZ166" s="44">
        <f>IF(OR('Service Volumes 3'!FZ24="",ISNUMBER('Service Volumes 3'!FZ24)),0,1)</f>
        <v>0</v>
      </c>
      <c r="GA166" s="44">
        <f>IF(OR('Service Volumes 3'!GA24="",ISNUMBER('Service Volumes 3'!GA24)),0,1)</f>
        <v>0</v>
      </c>
      <c r="GB166" s="44">
        <f>IF(OR('Service Volumes 3'!GB24="",ISNUMBER('Service Volumes 3'!GB24)),0,1)</f>
        <v>0</v>
      </c>
      <c r="GC166" s="44">
        <f>IF(OR('Service Volumes 3'!GC24="",ISNUMBER('Service Volumes 3'!GC24)),0,1)</f>
        <v>0</v>
      </c>
      <c r="GD166" s="44">
        <f>IF(OR('Service Volumes 3'!GD24="",ISNUMBER('Service Volumes 3'!GD24)),0,1)</f>
        <v>0</v>
      </c>
      <c r="GE166" s="44">
        <f>IF(OR('Service Volumes 3'!GE24="",ISNUMBER('Service Volumes 3'!GE24)),0,1)</f>
        <v>0</v>
      </c>
      <c r="GF166" s="44">
        <f>IF(OR('Service Volumes 3'!GF24="",ISNUMBER('Service Volumes 3'!GF24)),0,1)</f>
        <v>0</v>
      </c>
      <c r="GG166" s="44">
        <f>IF(OR('Service Volumes 3'!GG24="",ISNUMBER('Service Volumes 3'!GG24)),0,1)</f>
        <v>0</v>
      </c>
      <c r="GH166" s="44">
        <f>IF(OR('Service Volumes 3'!GH24="",ISNUMBER('Service Volumes 3'!GH24)),0,1)</f>
        <v>0</v>
      </c>
      <c r="GI166" s="44">
        <f>IF(OR('Service Volumes 3'!GI24="",ISNUMBER('Service Volumes 3'!GI24)),0,1)</f>
        <v>0</v>
      </c>
      <c r="GJ166" s="44">
        <f>IF(OR('Service Volumes 3'!GJ24="",ISNUMBER('Service Volumes 3'!GJ24)),0,1)</f>
        <v>0</v>
      </c>
      <c r="GK166" s="44">
        <f>IF(OR('Service Volumes 3'!GK24="",ISNUMBER('Service Volumes 3'!GK24)),0,1)</f>
        <v>0</v>
      </c>
      <c r="GL166" s="44">
        <f>IF(OR('Service Volumes 3'!GL24="",ISNUMBER('Service Volumes 3'!GL24)),0,1)</f>
        <v>0</v>
      </c>
      <c r="GM166" s="44">
        <f>IF(OR('Service Volumes 3'!GM24="",ISNUMBER('Service Volumes 3'!GM24)),0,1)</f>
        <v>0</v>
      </c>
      <c r="GN166" s="44">
        <f>IF(OR('Service Volumes 3'!GN24="",ISNUMBER('Service Volumes 3'!GN24)),0,1)</f>
        <v>0</v>
      </c>
      <c r="GO166" s="44">
        <f>IF(OR('Service Volumes 3'!GO24="",ISNUMBER('Service Volumes 3'!GO24)),0,1)</f>
        <v>0</v>
      </c>
      <c r="GP166" s="44">
        <f>IF(OR('Service Volumes 3'!GP24="",ISNUMBER('Service Volumes 3'!GP24)),0,1)</f>
        <v>0</v>
      </c>
      <c r="GQ166" s="44">
        <f>IF(OR('Service Volumes 3'!GQ24="",ISNUMBER('Service Volumes 3'!GQ24)),0,1)</f>
        <v>0</v>
      </c>
      <c r="GR166" s="44">
        <f>IF(OR('Service Volumes 3'!GR24="",ISNUMBER('Service Volumes 3'!GR24)),0,1)</f>
        <v>0</v>
      </c>
      <c r="GS166" s="44">
        <f>IF(OR('Service Volumes 3'!GS24="",ISNUMBER('Service Volumes 3'!GS24)),0,1)</f>
        <v>0</v>
      </c>
      <c r="GT166" s="44">
        <f>IF(OR('Service Volumes 3'!GT24="",ISNUMBER('Service Volumes 3'!GT24)),0,1)</f>
        <v>0</v>
      </c>
      <c r="GU166" s="44">
        <f>IF(OR('Service Volumes 3'!GU24="",ISNUMBER('Service Volumes 3'!GU24)),0,1)</f>
        <v>0</v>
      </c>
      <c r="GV166" s="44">
        <f>IF(OR('Service Volumes 3'!GV24="",ISNUMBER('Service Volumes 3'!GV24)),0,1)</f>
        <v>0</v>
      </c>
      <c r="GW166" s="44">
        <f>IF(OR('Service Volumes 3'!GW24="",ISNUMBER('Service Volumes 3'!GW24)),0,1)</f>
        <v>0</v>
      </c>
      <c r="GX166" s="44">
        <f>IF(OR('Service Volumes 3'!GX24="",ISNUMBER('Service Volumes 3'!GX24)),0,1)</f>
        <v>0</v>
      </c>
      <c r="GY166" s="44">
        <f>IF(OR('Service Volumes 3'!GY24="",ISNUMBER('Service Volumes 3'!GY24)),0,1)</f>
        <v>0</v>
      </c>
      <c r="GZ166" s="44">
        <f>IF(OR('Service Volumes 3'!GZ24="",ISNUMBER('Service Volumes 3'!GZ24)),0,1)</f>
        <v>0</v>
      </c>
      <c r="HA166" s="44">
        <f>IF(OR('Service Volumes 3'!HA24="",ISNUMBER('Service Volumes 3'!HA24)),0,1)</f>
        <v>0</v>
      </c>
      <c r="HB166" s="44">
        <f>IF(OR('Service Volumes 3'!HB24="",ISNUMBER('Service Volumes 3'!HB24)),0,1)</f>
        <v>0</v>
      </c>
      <c r="HC166" s="44">
        <f>IF(OR('Service Volumes 3'!HC24="",ISNUMBER('Service Volumes 3'!HC24)),0,1)</f>
        <v>0</v>
      </c>
      <c r="HD166" s="44">
        <f>IF(OR('Service Volumes 3'!HD24="",ISNUMBER('Service Volumes 3'!HD24)),0,1)</f>
        <v>0</v>
      </c>
      <c r="HE166" s="44">
        <f>IF(OR('Service Volumes 3'!HE24="",ISNUMBER('Service Volumes 3'!HE24)),0,1)</f>
        <v>0</v>
      </c>
      <c r="HF166" s="44">
        <f>IF(OR('Service Volumes 3'!HF24="",ISNUMBER('Service Volumes 3'!HF24)),0,1)</f>
        <v>0</v>
      </c>
      <c r="HG166" s="44">
        <f>IF(OR('Service Volumes 3'!HG24="",ISNUMBER('Service Volumes 3'!HG24)),0,1)</f>
        <v>0</v>
      </c>
      <c r="HH166" s="44">
        <f>IF(OR('Service Volumes 3'!HH24="",ISNUMBER('Service Volumes 3'!HH24)),0,1)</f>
        <v>0</v>
      </c>
      <c r="HI166" s="44">
        <f>IF(OR('Service Volumes 3'!HI24="",ISNUMBER('Service Volumes 3'!HI24)),0,1)</f>
        <v>0</v>
      </c>
      <c r="HJ166" s="44">
        <f>IF(OR('Service Volumes 3'!HJ24="",ISNUMBER('Service Volumes 3'!HJ24)),0,1)</f>
        <v>0</v>
      </c>
      <c r="HK166" s="44">
        <f>IF(OR('Service Volumes 3'!HK24="",ISNUMBER('Service Volumes 3'!HK24)),0,1)</f>
        <v>0</v>
      </c>
      <c r="HL166" s="44">
        <f>IF(OR('Service Volumes 3'!HL24="",ISNUMBER('Service Volumes 3'!HL24)),0,1)</f>
        <v>0</v>
      </c>
      <c r="HM166" s="44">
        <f>IF(OR('Service Volumes 3'!HM24="",ISNUMBER('Service Volumes 3'!HM24)),0,1)</f>
        <v>0</v>
      </c>
      <c r="HN166" s="44">
        <f>IF(OR('Service Volumes 3'!HN24="",ISNUMBER('Service Volumes 3'!HN24)),0,1)</f>
        <v>0</v>
      </c>
      <c r="HO166" s="44">
        <f>IF(OR('Service Volumes 3'!HO24="",ISNUMBER('Service Volumes 3'!HO24)),0,1)</f>
        <v>0</v>
      </c>
      <c r="HP166" s="44">
        <f>IF(OR('Service Volumes 3'!HP24="",ISNUMBER('Service Volumes 3'!HP24)),0,1)</f>
        <v>0</v>
      </c>
      <c r="HQ166" s="44">
        <f>IF(OR('Service Volumes 3'!HQ24="",ISNUMBER('Service Volumes 3'!HQ24)),0,1)</f>
        <v>0</v>
      </c>
      <c r="HR166" s="44">
        <f>IF(OR('Service Volumes 3'!HR24="",ISNUMBER('Service Volumes 3'!HR24)),0,1)</f>
        <v>0</v>
      </c>
      <c r="HS166" s="44">
        <f>IF(OR('Service Volumes 3'!HS24="",ISNUMBER('Service Volumes 3'!HS24)),0,1)</f>
        <v>0</v>
      </c>
      <c r="HT166" s="44">
        <f>IF(OR('Service Volumes 3'!HT24="",ISNUMBER('Service Volumes 3'!HT24)),0,1)</f>
        <v>0</v>
      </c>
      <c r="HU166" s="44">
        <f>IF(OR('Service Volumes 3'!HU24="",ISNUMBER('Service Volumes 3'!HU24)),0,1)</f>
        <v>0</v>
      </c>
      <c r="HV166" s="44">
        <f>IF(OR('Service Volumes 3'!HV24="",ISNUMBER('Service Volumes 3'!HV24)),0,1)</f>
        <v>0</v>
      </c>
      <c r="HW166" s="44">
        <f>IF(OR('Service Volumes 3'!HW24="",ISNUMBER('Service Volumes 3'!HW24)),0,1)</f>
        <v>0</v>
      </c>
      <c r="HX166" s="44">
        <f>IF(OR('Service Volumes 3'!HX24="",ISNUMBER('Service Volumes 3'!HX24)),0,1)</f>
        <v>0</v>
      </c>
      <c r="HY166" s="44">
        <f>IF(OR('Service Volumes 3'!HY24="",ISNUMBER('Service Volumes 3'!HY24)),0,1)</f>
        <v>0</v>
      </c>
      <c r="HZ166" s="44">
        <f>IF(OR('Service Volumes 3'!HZ24="",ISNUMBER('Service Volumes 3'!HZ24)),0,1)</f>
        <v>0</v>
      </c>
      <c r="IA166" s="44">
        <f>IF(OR('Service Volumes 3'!IA24="",ISNUMBER('Service Volumes 3'!IA24)),0,1)</f>
        <v>0</v>
      </c>
      <c r="IB166" s="44">
        <f>IF(OR('Service Volumes 3'!IB24="",ISNUMBER('Service Volumes 3'!IB24)),0,1)</f>
        <v>0</v>
      </c>
      <c r="IC166" s="44">
        <f>IF(OR('Service Volumes 3'!IC24="",ISNUMBER('Service Volumes 3'!IC24)),0,1)</f>
        <v>0</v>
      </c>
      <c r="ID166" s="44">
        <f>IF(OR('Service Volumes 3'!ID24="",ISNUMBER('Service Volumes 3'!ID24)),0,1)</f>
        <v>0</v>
      </c>
      <c r="IE166" s="44">
        <f>IF(OR('Service Volumes 3'!IE24="",ISNUMBER('Service Volumes 3'!IE24)),0,1)</f>
        <v>0</v>
      </c>
      <c r="IF166" s="44">
        <f>IF(OR('Service Volumes 3'!IF24="",ISNUMBER('Service Volumes 3'!IF24)),0,1)</f>
        <v>0</v>
      </c>
      <c r="IG166" s="44">
        <f>IF(OR('Service Volumes 3'!IG24="",ISNUMBER('Service Volumes 3'!IG24)),0,1)</f>
        <v>0</v>
      </c>
      <c r="IH166" s="44">
        <f>IF(OR('Service Volumes 3'!IH24="",ISNUMBER('Service Volumes 3'!IH24)),0,1)</f>
        <v>0</v>
      </c>
      <c r="II166" s="44">
        <f>IF(OR('Service Volumes 3'!II24="",ISNUMBER('Service Volumes 3'!II24)),0,1)</f>
        <v>0</v>
      </c>
      <c r="IJ166" s="44">
        <f>IF(OR('Service Volumes 3'!IJ24="",ISNUMBER('Service Volumes 3'!IJ24)),0,1)</f>
        <v>0</v>
      </c>
      <c r="IK166" s="44">
        <f>IF(OR('Service Volumes 3'!IK24="",ISNUMBER('Service Volumes 3'!IK24)),0,1)</f>
        <v>0</v>
      </c>
      <c r="IL166" s="44">
        <f>IF(OR('Service Volumes 3'!IL24="",ISNUMBER('Service Volumes 3'!IL24)),0,1)</f>
        <v>0</v>
      </c>
      <c r="IM166" s="44">
        <f>IF(OR('Service Volumes 3'!IM24="",ISNUMBER('Service Volumes 3'!IM24)),0,1)</f>
        <v>0</v>
      </c>
      <c r="IN166" s="44">
        <f>IF(OR('Service Volumes 3'!IN24="",ISNUMBER('Service Volumes 3'!IN24)),0,1)</f>
        <v>0</v>
      </c>
      <c r="IO166" s="44">
        <f>IF(OR('Service Volumes 3'!IO24="",ISNUMBER('Service Volumes 3'!IO24)),0,1)</f>
        <v>0</v>
      </c>
      <c r="IP166" s="44">
        <f>IF(OR('Service Volumes 3'!IP24="",ISNUMBER('Service Volumes 3'!IP24)),0,1)</f>
        <v>0</v>
      </c>
      <c r="IQ166" s="44">
        <f>IF(OR('Service Volumes 3'!IQ24="",ISNUMBER('Service Volumes 3'!IQ24)),0,1)</f>
        <v>0</v>
      </c>
      <c r="IR166" s="44">
        <f>IF(OR('Service Volumes 3'!IR24="",ISNUMBER('Service Volumes 3'!IR24)),0,1)</f>
        <v>0</v>
      </c>
      <c r="IS166" s="44">
        <f>IF(OR('Service Volumes 3'!IS24="",ISNUMBER('Service Volumes 3'!IS24)),0,1)</f>
        <v>0</v>
      </c>
      <c r="IT166" s="44">
        <f>IF(OR('Service Volumes 3'!IT24="",ISNUMBER('Service Volumes 3'!IT24)),0,1)</f>
        <v>0</v>
      </c>
      <c r="IU166" s="44">
        <f>IF(OR('Service Volumes 3'!IU24="",ISNUMBER('Service Volumes 3'!IU24)),0,1)</f>
        <v>0</v>
      </c>
      <c r="IV166" s="44">
        <f>IF(OR('Service Volumes 3'!IV24="",ISNUMBER('Service Volumes 3'!IV24)),0,1)</f>
        <v>0</v>
      </c>
      <c r="IW166" s="44">
        <f>IF(OR('Service Volumes 3'!IW24="",ISNUMBER('Service Volumes 3'!IW24)),0,1)</f>
        <v>0</v>
      </c>
      <c r="IX166" s="44">
        <f>IF(OR('Service Volumes 3'!IX24="",ISNUMBER('Service Volumes 3'!IX24)),0,1)</f>
        <v>0</v>
      </c>
      <c r="IY166" s="44">
        <f>IF(OR('Service Volumes 3'!IY24="",ISNUMBER('Service Volumes 3'!IY24)),0,1)</f>
        <v>0</v>
      </c>
      <c r="IZ166" s="44">
        <f>IF(OR('Service Volumes 3'!IZ24="",ISNUMBER('Service Volumes 3'!IZ24)),0,1)</f>
        <v>0</v>
      </c>
      <c r="JA166" s="44">
        <f>IF(OR('Service Volumes 3'!JA24="",ISNUMBER('Service Volumes 3'!JA24)),0,1)</f>
        <v>0</v>
      </c>
      <c r="JB166" s="44">
        <f>IF(OR('Service Volumes 3'!JB24="",ISNUMBER('Service Volumes 3'!JB24)),0,1)</f>
        <v>0</v>
      </c>
      <c r="JC166" s="44">
        <f>IF(OR('Service Volumes 3'!JC24="",ISNUMBER('Service Volumes 3'!JC24)),0,1)</f>
        <v>0</v>
      </c>
      <c r="JD166" s="44">
        <f>IF(OR('Service Volumes 3'!JD24="",ISNUMBER('Service Volumes 3'!JD24)),0,1)</f>
        <v>0</v>
      </c>
      <c r="JE166" s="44">
        <f>IF(OR('Service Volumes 3'!JE24="",ISNUMBER('Service Volumes 3'!JE24)),0,1)</f>
        <v>0</v>
      </c>
      <c r="JF166" s="44">
        <f>IF(OR('Service Volumes 3'!JF24="",ISNUMBER('Service Volumes 3'!JF24)),0,1)</f>
        <v>0</v>
      </c>
      <c r="JG166" s="44">
        <f>IF(OR('Service Volumes 3'!JG24="",ISNUMBER('Service Volumes 3'!JG24)),0,1)</f>
        <v>0</v>
      </c>
      <c r="JH166" s="44">
        <f>IF(OR('Service Volumes 3'!JH24="",ISNUMBER('Service Volumes 3'!JH24)),0,1)</f>
        <v>0</v>
      </c>
      <c r="JI166" s="44">
        <f>IF(OR('Service Volumes 3'!JI24="",ISNUMBER('Service Volumes 3'!JI24)),0,1)</f>
        <v>0</v>
      </c>
      <c r="JJ166" s="44">
        <f>IF(OR('Service Volumes 3'!JJ24="",ISNUMBER('Service Volumes 3'!JJ24)),0,1)</f>
        <v>0</v>
      </c>
      <c r="JK166" s="44">
        <f>IF(OR('Service Volumes 3'!JK24="",ISNUMBER('Service Volumes 3'!JK24)),0,1)</f>
        <v>0</v>
      </c>
      <c r="JL166" s="44">
        <f>IF(OR('Service Volumes 3'!JL24="",ISNUMBER('Service Volumes 3'!JL24)),0,1)</f>
        <v>0</v>
      </c>
      <c r="JM166" s="44">
        <f>IF(OR('Service Volumes 3'!JM24="",ISNUMBER('Service Volumes 3'!JM24)),0,1)</f>
        <v>0</v>
      </c>
      <c r="JN166" s="44">
        <f>IF(OR('Service Volumes 3'!JN24="",ISNUMBER('Service Volumes 3'!JN24)),0,1)</f>
        <v>0</v>
      </c>
      <c r="JO166" s="44">
        <f>IF(OR('Service Volumes 3'!JO24="",ISNUMBER('Service Volumes 3'!JO24)),0,1)</f>
        <v>0</v>
      </c>
      <c r="JP166" s="44">
        <f>IF(OR('Service Volumes 3'!JP24="",ISNUMBER('Service Volumes 3'!JP24)),0,1)</f>
        <v>0</v>
      </c>
      <c r="JQ166" s="44">
        <f>IF(OR('Service Volumes 3'!JQ24="",ISNUMBER('Service Volumes 3'!JQ24)),0,1)</f>
        <v>0</v>
      </c>
      <c r="JR166" s="44">
        <f>IF(OR('Service Volumes 3'!JR24="",ISNUMBER('Service Volumes 3'!JR24)),0,1)</f>
        <v>0</v>
      </c>
      <c r="JS166" s="44">
        <f>IF(OR('Service Volumes 3'!JS24="",ISNUMBER('Service Volumes 3'!JS24)),0,1)</f>
        <v>0</v>
      </c>
      <c r="JT166" s="44">
        <f>IF(OR('Service Volumes 3'!JT24="",ISNUMBER('Service Volumes 3'!JT24)),0,1)</f>
        <v>0</v>
      </c>
      <c r="JU166" s="44">
        <f>IF(OR('Service Volumes 3'!JU24="",ISNUMBER('Service Volumes 3'!JU24)),0,1)</f>
        <v>0</v>
      </c>
      <c r="JV166" s="44">
        <f>IF(OR('Service Volumes 3'!JV24="",ISNUMBER('Service Volumes 3'!JV24)),0,1)</f>
        <v>0</v>
      </c>
      <c r="JW166" s="44">
        <f>IF(OR('Service Volumes 3'!JW24="",ISNUMBER('Service Volumes 3'!JW24)),0,1)</f>
        <v>0</v>
      </c>
      <c r="JX166" s="44">
        <f>IF(OR('Service Volumes 3'!JX24="",ISNUMBER('Service Volumes 3'!JX24)),0,1)</f>
        <v>0</v>
      </c>
      <c r="JY166" s="44">
        <f>IF(OR('Service Volumes 3'!JY24="",ISNUMBER('Service Volumes 3'!JY24)),0,1)</f>
        <v>0</v>
      </c>
      <c r="JZ166" s="44">
        <f>IF(OR('Service Volumes 3'!JZ24="",ISNUMBER('Service Volumes 3'!JZ24)),0,1)</f>
        <v>0</v>
      </c>
      <c r="KA166" s="44">
        <f>IF(OR('Service Volumes 3'!KA24="",ISNUMBER('Service Volumes 3'!KA24)),0,1)</f>
        <v>0</v>
      </c>
      <c r="KB166" s="44">
        <f>IF(OR('Service Volumes 3'!KB24="",ISNUMBER('Service Volumes 3'!KB24)),0,1)</f>
        <v>0</v>
      </c>
      <c r="KC166" s="44">
        <f>IF(OR('Service Volumes 3'!KC24="",ISNUMBER('Service Volumes 3'!KC24)),0,1)</f>
        <v>0</v>
      </c>
      <c r="KD166" s="44">
        <f>IF(OR('Service Volumes 3'!KD24="",ISNUMBER('Service Volumes 3'!KD24)),0,1)</f>
        <v>0</v>
      </c>
      <c r="KE166" s="44">
        <f>IF(OR('Service Volumes 3'!KE24="",ISNUMBER('Service Volumes 3'!KE24)),0,1)</f>
        <v>0</v>
      </c>
      <c r="KF166" s="44">
        <f>IF(OR('Service Volumes 3'!KF24="",ISNUMBER('Service Volumes 3'!KF24)),0,1)</f>
        <v>0</v>
      </c>
      <c r="KG166" s="44">
        <f>IF(OR('Service Volumes 3'!KG24="",ISNUMBER('Service Volumes 3'!KG24)),0,1)</f>
        <v>0</v>
      </c>
      <c r="KH166" s="44">
        <f>IF(OR('Service Volumes 3'!KH24="",ISNUMBER('Service Volumes 3'!KH24)),0,1)</f>
        <v>0</v>
      </c>
      <c r="KI166" s="44">
        <f>IF(OR('Service Volumes 3'!KI24="",ISNUMBER('Service Volumes 3'!KI24)),0,1)</f>
        <v>0</v>
      </c>
      <c r="KJ166" s="44">
        <f>IF(OR('Service Volumes 3'!KJ24="",ISNUMBER('Service Volumes 3'!KJ24)),0,1)</f>
        <v>0</v>
      </c>
      <c r="KK166" s="44">
        <f>IF(OR('Service Volumes 3'!KK24="",ISNUMBER('Service Volumes 3'!KK24)),0,1)</f>
        <v>0</v>
      </c>
      <c r="KL166" s="44">
        <f>IF(OR('Service Volumes 3'!KL24="",ISNUMBER('Service Volumes 3'!KL24)),0,1)</f>
        <v>0</v>
      </c>
      <c r="KM166" s="44">
        <f>IF(OR('Service Volumes 3'!KM24="",ISNUMBER('Service Volumes 3'!KM24)),0,1)</f>
        <v>0</v>
      </c>
      <c r="KN166" s="44">
        <f>IF(OR('Service Volumes 3'!KN24="",ISNUMBER('Service Volumes 3'!KN24)),0,1)</f>
        <v>0</v>
      </c>
      <c r="KO166" s="44">
        <f>IF(OR('Service Volumes 3'!KO24="",ISNUMBER('Service Volumes 3'!KO24)),0,1)</f>
        <v>0</v>
      </c>
      <c r="KP166" s="44">
        <f>IF(OR('Service Volumes 3'!KP24="",ISNUMBER('Service Volumes 3'!KP24)),0,1)</f>
        <v>0</v>
      </c>
      <c r="KQ166" s="44">
        <f>IF(OR('Service Volumes 3'!KQ24="",ISNUMBER('Service Volumes 3'!KQ24)),0,1)</f>
        <v>0</v>
      </c>
      <c r="KR166" s="44">
        <f>IF(OR('Service Volumes 3'!KR24="",ISNUMBER('Service Volumes 3'!KR24)),0,1)</f>
        <v>0</v>
      </c>
      <c r="KS166" s="44">
        <f>IF(OR('Service Volumes 3'!KS24="",ISNUMBER('Service Volumes 3'!KS24)),0,1)</f>
        <v>0</v>
      </c>
      <c r="KT166" s="44">
        <f>IF(OR('Service Volumes 3'!KT24="",ISNUMBER('Service Volumes 3'!KT24)),0,1)</f>
        <v>0</v>
      </c>
      <c r="KU166" s="44">
        <f>IF(OR('Service Volumes 3'!KU24="",ISNUMBER('Service Volumes 3'!KU24)),0,1)</f>
        <v>0</v>
      </c>
      <c r="KV166" s="44">
        <f>IF(OR('Service Volumes 3'!KV24="",ISNUMBER('Service Volumes 3'!KV24)),0,1)</f>
        <v>0</v>
      </c>
      <c r="KW166" s="44">
        <f>IF(OR('Service Volumes 3'!KW24="",ISNUMBER('Service Volumes 3'!KW24)),0,1)</f>
        <v>0</v>
      </c>
      <c r="KX166" s="44">
        <f>IF(OR('Service Volumes 3'!KX24="",ISNUMBER('Service Volumes 3'!KX24)),0,1)</f>
        <v>0</v>
      </c>
      <c r="KY166" s="44">
        <f>IF(OR('Service Volumes 3'!KY24="",ISNUMBER('Service Volumes 3'!KY24)),0,1)</f>
        <v>0</v>
      </c>
      <c r="KZ166" s="44">
        <f>IF(OR('Service Volumes 3'!KZ24="",ISNUMBER('Service Volumes 3'!KZ24)),0,1)</f>
        <v>0</v>
      </c>
      <c r="LA166" s="44">
        <f>IF(OR('Service Volumes 3'!LA24="",ISNUMBER('Service Volumes 3'!LA24)),0,1)</f>
        <v>0</v>
      </c>
      <c r="LB166" s="44">
        <f>IF(OR('Service Volumes 3'!LB24="",ISNUMBER('Service Volumes 3'!LB24)),0,1)</f>
        <v>0</v>
      </c>
      <c r="LC166" s="44">
        <f>IF(OR('Service Volumes 3'!LC24="",ISNUMBER('Service Volumes 3'!LC24)),0,1)</f>
        <v>0</v>
      </c>
      <c r="LD166" s="44">
        <f>IF(OR('Service Volumes 3'!LD24="",ISNUMBER('Service Volumes 3'!LD24)),0,1)</f>
        <v>0</v>
      </c>
      <c r="LE166" s="44">
        <f>IF(OR('Service Volumes 3'!LE24="",ISNUMBER('Service Volumes 3'!LE24)),0,1)</f>
        <v>0</v>
      </c>
      <c r="LF166" s="44">
        <f>IF(OR('Service Volumes 3'!LF24="",ISNUMBER('Service Volumes 3'!LF24)),0,1)</f>
        <v>0</v>
      </c>
      <c r="LG166" s="44">
        <f>IF(OR('Service Volumes 3'!LG24="",ISNUMBER('Service Volumes 3'!LG24)),0,1)</f>
        <v>0</v>
      </c>
      <c r="LH166" s="44">
        <f>IF(OR('Service Volumes 3'!LH24="",ISNUMBER('Service Volumes 3'!LH24)),0,1)</f>
        <v>0</v>
      </c>
      <c r="LI166" s="44">
        <f>IF(OR('Service Volumes 3'!LI24="",ISNUMBER('Service Volumes 3'!LI24)),0,1)</f>
        <v>0</v>
      </c>
      <c r="LJ166" s="44">
        <f>IF(OR('Service Volumes 3'!LJ24="",ISNUMBER('Service Volumes 3'!LJ24)),0,1)</f>
        <v>0</v>
      </c>
      <c r="LK166" s="44">
        <f>IF(OR('Service Volumes 3'!LK24="",ISNUMBER('Service Volumes 3'!LK24)),0,1)</f>
        <v>0</v>
      </c>
      <c r="LL166" s="44">
        <f>IF(OR('Service Volumes 3'!LL24="",ISNUMBER('Service Volumes 3'!LL24)),0,1)</f>
        <v>0</v>
      </c>
      <c r="LM166" s="44">
        <f>IF(OR('Service Volumes 3'!LM24="",ISNUMBER('Service Volumes 3'!LM24)),0,1)</f>
        <v>0</v>
      </c>
      <c r="LN166" s="44">
        <f>IF(OR('Service Volumes 3'!LN24="",ISNUMBER('Service Volumes 3'!LN24)),0,1)</f>
        <v>0</v>
      </c>
      <c r="LO166" s="44">
        <f>IF(OR('Service Volumes 3'!LO24="",ISNUMBER('Service Volumes 3'!LO24)),0,1)</f>
        <v>0</v>
      </c>
      <c r="LP166" s="44">
        <f>IF(OR('Service Volumes 3'!LP24="",ISNUMBER('Service Volumes 3'!LP24)),0,1)</f>
        <v>0</v>
      </c>
      <c r="LQ166" s="44">
        <f>IF(OR('Service Volumes 3'!LQ24="",ISNUMBER('Service Volumes 3'!LQ24)),0,1)</f>
        <v>0</v>
      </c>
      <c r="LR166" s="44">
        <f>IF(OR('Service Volumes 3'!LR24="",ISNUMBER('Service Volumes 3'!LR24)),0,1)</f>
        <v>0</v>
      </c>
      <c r="LS166" s="44">
        <f>IF(OR('Service Volumes 3'!LS24="",ISNUMBER('Service Volumes 3'!LS24)),0,1)</f>
        <v>0</v>
      </c>
      <c r="LT166" s="44">
        <f>IF(OR('Service Volumes 3'!LT24="",ISNUMBER('Service Volumes 3'!LT24)),0,1)</f>
        <v>0</v>
      </c>
      <c r="LU166" s="44">
        <f>IF(OR('Service Volumes 3'!LU24="",ISNUMBER('Service Volumes 3'!LU24)),0,1)</f>
        <v>0</v>
      </c>
      <c r="LV166" s="44">
        <f>IF(OR('Service Volumes 3'!LV24="",ISNUMBER('Service Volumes 3'!LV24)),0,1)</f>
        <v>0</v>
      </c>
      <c r="LW166" s="44">
        <f>IF(OR('Service Volumes 3'!LW24="",ISNUMBER('Service Volumes 3'!LW24)),0,1)</f>
        <v>0</v>
      </c>
      <c r="LX166" s="44">
        <f>IF(OR('Service Volumes 3'!LX24="",ISNUMBER('Service Volumes 3'!LX24)),0,1)</f>
        <v>0</v>
      </c>
      <c r="LY166" s="44">
        <f>IF(OR('Service Volumes 3'!LY24="",ISNUMBER('Service Volumes 3'!LY24)),0,1)</f>
        <v>0</v>
      </c>
      <c r="LZ166" s="44">
        <f>IF(OR('Service Volumes 3'!LZ24="",ISNUMBER('Service Volumes 3'!LZ24)),0,1)</f>
        <v>0</v>
      </c>
      <c r="MA166" s="44">
        <f>IF(OR('Service Volumes 3'!MA24="",ISNUMBER('Service Volumes 3'!MA24)),0,1)</f>
        <v>0</v>
      </c>
      <c r="MB166" s="44">
        <f>IF(OR('Service Volumes 3'!MB24="",ISNUMBER('Service Volumes 3'!MB24)),0,1)</f>
        <v>0</v>
      </c>
      <c r="MC166" s="44">
        <f>IF(OR('Service Volumes 3'!MC24="",ISNUMBER('Service Volumes 3'!MC24)),0,1)</f>
        <v>0</v>
      </c>
      <c r="MD166" s="44">
        <f>IF(OR('Service Volumes 3'!MD24="",ISNUMBER('Service Volumes 3'!MD24)),0,1)</f>
        <v>0</v>
      </c>
      <c r="ME166" s="44">
        <f>IF(OR('Service Volumes 3'!ME24="",ISNUMBER('Service Volumes 3'!ME24)),0,1)</f>
        <v>0</v>
      </c>
      <c r="MF166" s="44">
        <f>IF(OR('Service Volumes 3'!MF24="",ISNUMBER('Service Volumes 3'!MF24)),0,1)</f>
        <v>0</v>
      </c>
      <c r="MG166" s="44">
        <f>IF(OR('Service Volumes 3'!MG24="",ISNUMBER('Service Volumes 3'!MG24)),0,1)</f>
        <v>0</v>
      </c>
      <c r="MH166" s="44">
        <f>IF(OR('Service Volumes 3'!MH24="",ISNUMBER('Service Volumes 3'!MH24)),0,1)</f>
        <v>0</v>
      </c>
      <c r="MI166" s="44">
        <f>IF(OR('Service Volumes 3'!MI24="",ISNUMBER('Service Volumes 3'!MI24)),0,1)</f>
        <v>0</v>
      </c>
      <c r="MJ166" s="44">
        <f>IF(OR('Service Volumes 3'!MJ24="",ISNUMBER('Service Volumes 3'!MJ24)),0,1)</f>
        <v>0</v>
      </c>
      <c r="MK166" s="44">
        <f>IF(OR('Service Volumes 3'!MK24="",ISNUMBER('Service Volumes 3'!MK24)),0,1)</f>
        <v>0</v>
      </c>
      <c r="ML166" s="44">
        <f>IF(OR('Service Volumes 3'!ML24="",ISNUMBER('Service Volumes 3'!ML24)),0,1)</f>
        <v>0</v>
      </c>
      <c r="MM166" s="44">
        <f>IF(OR('Service Volumes 3'!MM24="",ISNUMBER('Service Volumes 3'!MM24)),0,1)</f>
        <v>0</v>
      </c>
      <c r="MN166" s="44">
        <f>IF(OR('Service Volumes 3'!MN24="",ISNUMBER('Service Volumes 3'!MN24)),0,1)</f>
        <v>0</v>
      </c>
      <c r="MO166" s="44">
        <f>IF(OR('Service Volumes 3'!MO24="",ISNUMBER('Service Volumes 3'!MO24)),0,1)</f>
        <v>0</v>
      </c>
      <c r="MP166" s="44">
        <f>IF(OR('Service Volumes 3'!MP24="",ISNUMBER('Service Volumes 3'!MP24)),0,1)</f>
        <v>0</v>
      </c>
      <c r="MQ166" s="44">
        <f>IF(OR('Service Volumes 3'!MQ24="",ISNUMBER('Service Volumes 3'!MQ24)),0,1)</f>
        <v>0</v>
      </c>
      <c r="MR166" s="44">
        <f>IF(OR('Service Volumes 3'!MR24="",ISNUMBER('Service Volumes 3'!MR24)),0,1)</f>
        <v>0</v>
      </c>
      <c r="MS166" s="44">
        <f>IF(OR('Service Volumes 3'!MS24="",ISNUMBER('Service Volumes 3'!MS24)),0,1)</f>
        <v>0</v>
      </c>
      <c r="MT166" s="44">
        <f>IF(OR('Service Volumes 3'!MT24="",ISNUMBER('Service Volumes 3'!MT24)),0,1)</f>
        <v>0</v>
      </c>
      <c r="MU166" s="44">
        <f>IF(OR('Service Volumes 3'!MU24="",ISNUMBER('Service Volumes 3'!MU24)),0,1)</f>
        <v>0</v>
      </c>
      <c r="MV166" s="44">
        <f>IF(OR('Service Volumes 3'!MV24="",ISNUMBER('Service Volumes 3'!MV24)),0,1)</f>
        <v>0</v>
      </c>
      <c r="MW166" s="44">
        <f>IF(OR('Service Volumes 3'!MW24="",ISNUMBER('Service Volumes 3'!MW24)),0,1)</f>
        <v>0</v>
      </c>
      <c r="MX166" s="44">
        <f>IF(OR('Service Volumes 3'!MX24="",ISNUMBER('Service Volumes 3'!MX24)),0,1)</f>
        <v>0</v>
      </c>
      <c r="MY166" s="44">
        <f>IF(OR('Service Volumes 3'!MY24="",ISNUMBER('Service Volumes 3'!MY24)),0,1)</f>
        <v>0</v>
      </c>
      <c r="MZ166" s="44">
        <f>IF(OR('Service Volumes 3'!MZ24="",ISNUMBER('Service Volumes 3'!MZ24)),0,1)</f>
        <v>0</v>
      </c>
      <c r="NA166" s="44">
        <f>IF(OR('Service Volumes 3'!NA24="",ISNUMBER('Service Volumes 3'!NA24)),0,1)</f>
        <v>0</v>
      </c>
      <c r="NB166" s="44">
        <f>IF(OR('Service Volumes 3'!NB24="",ISNUMBER('Service Volumes 3'!NB24)),0,1)</f>
        <v>0</v>
      </c>
      <c r="NC166" s="44">
        <f>IF(OR('Service Volumes 3'!NC24="",ISNUMBER('Service Volumes 3'!NC24)),0,1)</f>
        <v>0</v>
      </c>
      <c r="ND166" s="44">
        <f>IF(OR('Service Volumes 3'!ND24="",ISNUMBER('Service Volumes 3'!ND24)),0,1)</f>
        <v>0</v>
      </c>
      <c r="NE166" s="44">
        <f>IF(OR('Service Volumes 3'!NE24="",ISNUMBER('Service Volumes 3'!NE24)),0,1)</f>
        <v>0</v>
      </c>
      <c r="NF166" s="44">
        <f>IF(OR('Service Volumes 3'!NF24="",ISNUMBER('Service Volumes 3'!NF24)),0,1)</f>
        <v>0</v>
      </c>
      <c r="NG166" s="44">
        <f>IF(OR('Service Volumes 3'!NG24="",ISNUMBER('Service Volumes 3'!NG24)),0,1)</f>
        <v>0</v>
      </c>
      <c r="NH166" s="44">
        <f>IF(OR('Service Volumes 3'!NH24="",ISNUMBER('Service Volumes 3'!NH24)),0,1)</f>
        <v>0</v>
      </c>
      <c r="NI166" s="44">
        <f>IF(OR('Service Volumes 3'!NI24="",ISNUMBER('Service Volumes 3'!NI24)),0,1)</f>
        <v>0</v>
      </c>
      <c r="NJ166" s="44">
        <f>IF(OR('Service Volumes 3'!NJ24="",ISNUMBER('Service Volumes 3'!NJ24)),0,1)</f>
        <v>0</v>
      </c>
      <c r="NK166" s="44">
        <f>IF(OR('Service Volumes 3'!NK24="",ISNUMBER('Service Volumes 3'!NK24)),0,1)</f>
        <v>0</v>
      </c>
      <c r="NL166" s="44">
        <f>IF(OR('Service Volumes 3'!NL24="",ISNUMBER('Service Volumes 3'!NL24)),0,1)</f>
        <v>0</v>
      </c>
      <c r="NM166" s="44">
        <f>IF(OR('Service Volumes 3'!NM24="",ISNUMBER('Service Volumes 3'!NM24)),0,1)</f>
        <v>0</v>
      </c>
      <c r="NN166" s="44">
        <f>IF(OR('Service Volumes 3'!NN24="",ISNUMBER('Service Volumes 3'!NN24)),0,1)</f>
        <v>0</v>
      </c>
      <c r="NO166" s="44">
        <f>IF(OR('Service Volumes 3'!NO24="",ISNUMBER('Service Volumes 3'!NO24)),0,1)</f>
        <v>0</v>
      </c>
      <c r="NP166" s="44">
        <f>IF(OR('Service Volumes 3'!NP24="",ISNUMBER('Service Volumes 3'!NP24)),0,1)</f>
        <v>0</v>
      </c>
      <c r="NQ166" s="44">
        <f>IF(OR('Service Volumes 3'!NQ24="",ISNUMBER('Service Volumes 3'!NQ24)),0,1)</f>
        <v>0</v>
      </c>
      <c r="NR166" s="44">
        <f>IF(OR('Service Volumes 3'!NR24="",ISNUMBER('Service Volumes 3'!NR24)),0,1)</f>
        <v>0</v>
      </c>
      <c r="NS166" s="44">
        <f>IF(OR('Service Volumes 3'!NS24="",ISNUMBER('Service Volumes 3'!NS24)),0,1)</f>
        <v>0</v>
      </c>
      <c r="NT166" s="44">
        <f>IF(OR('Service Volumes 3'!NT24="",ISNUMBER('Service Volumes 3'!NT24)),0,1)</f>
        <v>0</v>
      </c>
      <c r="NU166" s="44">
        <f>IF(OR('Service Volumes 3'!NU24="",ISNUMBER('Service Volumes 3'!NU24)),0,1)</f>
        <v>0</v>
      </c>
      <c r="NV166" s="44">
        <f>IF(OR('Service Volumes 3'!NV24="",ISNUMBER('Service Volumes 3'!NV24)),0,1)</f>
        <v>0</v>
      </c>
      <c r="NW166" s="44">
        <f>IF(OR('Service Volumes 3'!NW24="",ISNUMBER('Service Volumes 3'!NW24)),0,1)</f>
        <v>0</v>
      </c>
      <c r="NX166" s="44">
        <f>IF(OR('Service Volumes 3'!NX24="",ISNUMBER('Service Volumes 3'!NX24)),0,1)</f>
        <v>0</v>
      </c>
      <c r="NY166" s="44">
        <f>IF(OR('Service Volumes 3'!NY24="",ISNUMBER('Service Volumes 3'!NY24)),0,1)</f>
        <v>0</v>
      </c>
      <c r="NZ166" s="44">
        <f>IF(OR('Service Volumes 3'!NZ24="",ISNUMBER('Service Volumes 3'!NZ24)),0,1)</f>
        <v>0</v>
      </c>
      <c r="OA166" s="44">
        <f>IF(OR('Service Volumes 3'!OA24="",ISNUMBER('Service Volumes 3'!OA24)),0,1)</f>
        <v>0</v>
      </c>
      <c r="OB166" s="44">
        <f>IF(OR('Service Volumes 3'!OB24="",ISNUMBER('Service Volumes 3'!OB24)),0,1)</f>
        <v>0</v>
      </c>
      <c r="OC166" s="44">
        <f>IF(OR('Service Volumes 3'!OC24="",ISNUMBER('Service Volumes 3'!OC24)),0,1)</f>
        <v>0</v>
      </c>
      <c r="OD166" s="44">
        <f>IF(OR('Service Volumes 3'!OD24="",ISNUMBER('Service Volumes 3'!OD24)),0,1)</f>
        <v>0</v>
      </c>
      <c r="OE166" s="44">
        <f>IF(OR('Service Volumes 3'!OE24="",ISNUMBER('Service Volumes 3'!OE24)),0,1)</f>
        <v>0</v>
      </c>
      <c r="OF166" s="44">
        <f>IF(OR('Service Volumes 3'!OF24="",ISNUMBER('Service Volumes 3'!OF24)),0,1)</f>
        <v>0</v>
      </c>
      <c r="OG166" s="44">
        <f>IF(OR('Service Volumes 3'!OG24="",ISNUMBER('Service Volumes 3'!OG24)),0,1)</f>
        <v>0</v>
      </c>
      <c r="OH166" s="44">
        <f>IF(OR('Service Volumes 3'!OH24="",ISNUMBER('Service Volumes 3'!OH24)),0,1)</f>
        <v>0</v>
      </c>
      <c r="OI166" s="44">
        <f>IF(OR('Service Volumes 3'!OI24="",ISNUMBER('Service Volumes 3'!OI24)),0,1)</f>
        <v>0</v>
      </c>
      <c r="OJ166" s="44">
        <f>IF(OR('Service Volumes 3'!OJ24="",ISNUMBER('Service Volumes 3'!OJ24)),0,1)</f>
        <v>0</v>
      </c>
      <c r="OK166" s="44">
        <f>IF(OR('Service Volumes 3'!OK24="",ISNUMBER('Service Volumes 3'!OK24)),0,1)</f>
        <v>0</v>
      </c>
      <c r="OL166" s="44">
        <f>IF(OR('Service Volumes 3'!OL24="",ISNUMBER('Service Volumes 3'!OL24)),0,1)</f>
        <v>0</v>
      </c>
      <c r="OM166" s="44">
        <f>IF(OR('Service Volumes 3'!OM24="",ISNUMBER('Service Volumes 3'!OM24)),0,1)</f>
        <v>0</v>
      </c>
      <c r="ON166" s="44">
        <f>IF(OR('Service Volumes 3'!ON24="",ISNUMBER('Service Volumes 3'!ON24)),0,1)</f>
        <v>0</v>
      </c>
    </row>
    <row r="167" spans="2:404" ht="10.25" customHeight="1">
      <c r="B167" s="47" t="s">
        <v>162</v>
      </c>
      <c r="C167" s="45" t="s">
        <v>163</v>
      </c>
      <c r="D167" s="43" t="str">
        <f t="shared" si="8"/>
        <v>OK</v>
      </c>
      <c r="E167" s="44">
        <f>IF(OR('Service Volumes 3'!E26="",ISNUMBER('Service Volumes 3'!E26)),0,1)</f>
        <v>0</v>
      </c>
      <c r="F167" s="44">
        <f>IF(OR('Service Volumes 3'!F26="",ISNUMBER('Service Volumes 3'!F26)),0,1)</f>
        <v>0</v>
      </c>
      <c r="G167" s="44">
        <f>IF(OR('Service Volumes 3'!G26="",ISNUMBER('Service Volumes 3'!G26)),0,1)</f>
        <v>0</v>
      </c>
      <c r="H167" s="44">
        <f>IF(OR('Service Volumes 3'!H26="",ISNUMBER('Service Volumes 3'!H26)),0,1)</f>
        <v>0</v>
      </c>
      <c r="I167" s="44">
        <f>IF(OR('Service Volumes 3'!I26="",ISNUMBER('Service Volumes 3'!I26)),0,1)</f>
        <v>0</v>
      </c>
      <c r="J167" s="44">
        <f>IF(OR('Service Volumes 3'!J26="",ISNUMBER('Service Volumes 3'!J26)),0,1)</f>
        <v>0</v>
      </c>
      <c r="K167" s="44">
        <f>IF(OR('Service Volumes 3'!K26="",ISNUMBER('Service Volumes 3'!K26)),0,1)</f>
        <v>0</v>
      </c>
      <c r="L167" s="44">
        <f>IF(OR('Service Volumes 3'!L26="",ISNUMBER('Service Volumes 3'!L26)),0,1)</f>
        <v>0</v>
      </c>
      <c r="M167" s="44">
        <f>IF(OR('Service Volumes 3'!M26="",ISNUMBER('Service Volumes 3'!M26)),0,1)</f>
        <v>0</v>
      </c>
      <c r="N167" s="44">
        <f>IF(OR('Service Volumes 3'!N26="",ISNUMBER('Service Volumes 3'!N26)),0,1)</f>
        <v>0</v>
      </c>
      <c r="O167" s="44">
        <f>IF(OR('Service Volumes 3'!O26="",ISNUMBER('Service Volumes 3'!O26)),0,1)</f>
        <v>0</v>
      </c>
      <c r="P167" s="44">
        <f>IF(OR('Service Volumes 3'!P26="",ISNUMBER('Service Volumes 3'!P26)),0,1)</f>
        <v>0</v>
      </c>
      <c r="Q167" s="44">
        <f>IF(OR('Service Volumes 3'!Q26="",ISNUMBER('Service Volumes 3'!Q26)),0,1)</f>
        <v>0</v>
      </c>
      <c r="R167" s="44">
        <f>IF(OR('Service Volumes 3'!R26="",ISNUMBER('Service Volumes 3'!R26)),0,1)</f>
        <v>0</v>
      </c>
      <c r="S167" s="44">
        <f>IF(OR('Service Volumes 3'!S26="",ISNUMBER('Service Volumes 3'!S26)),0,1)</f>
        <v>0</v>
      </c>
      <c r="T167" s="44">
        <f>IF(OR('Service Volumes 3'!T26="",ISNUMBER('Service Volumes 3'!T26)),0,1)</f>
        <v>0</v>
      </c>
      <c r="U167" s="44">
        <f>IF(OR('Service Volumes 3'!U26="",ISNUMBER('Service Volumes 3'!U26)),0,1)</f>
        <v>0</v>
      </c>
      <c r="V167" s="44">
        <f>IF(OR('Service Volumes 3'!V26="",ISNUMBER('Service Volumes 3'!V26)),0,1)</f>
        <v>0</v>
      </c>
      <c r="W167" s="44">
        <f>IF(OR('Service Volumes 3'!W26="",ISNUMBER('Service Volumes 3'!W26)),0,1)</f>
        <v>0</v>
      </c>
      <c r="X167" s="44">
        <f>IF(OR('Service Volumes 3'!X26="",ISNUMBER('Service Volumes 3'!X26)),0,1)</f>
        <v>0</v>
      </c>
      <c r="Y167" s="44">
        <f>IF(OR('Service Volumes 3'!Y26="",ISNUMBER('Service Volumes 3'!Y26)),0,1)</f>
        <v>0</v>
      </c>
      <c r="Z167" s="44">
        <f>IF(OR('Service Volumes 3'!Z26="",ISNUMBER('Service Volumes 3'!Z26)),0,1)</f>
        <v>0</v>
      </c>
      <c r="AA167" s="44">
        <f>IF(OR('Service Volumes 3'!AA26="",ISNUMBER('Service Volumes 3'!AA26)),0,1)</f>
        <v>0</v>
      </c>
      <c r="AB167" s="44">
        <f>IF(OR('Service Volumes 3'!AB26="",ISNUMBER('Service Volumes 3'!AB26)),0,1)</f>
        <v>0</v>
      </c>
      <c r="AC167" s="44">
        <f>IF(OR('Service Volumes 3'!AC26="",ISNUMBER('Service Volumes 3'!AC26)),0,1)</f>
        <v>0</v>
      </c>
      <c r="AD167" s="44">
        <f>IF(OR('Service Volumes 3'!AD26="",ISNUMBER('Service Volumes 3'!AD26)),0,1)</f>
        <v>0</v>
      </c>
      <c r="AE167" s="44">
        <f>IF(OR('Service Volumes 3'!AE26="",ISNUMBER('Service Volumes 3'!AE26)),0,1)</f>
        <v>0</v>
      </c>
      <c r="AF167" s="44">
        <f>IF(OR('Service Volumes 3'!AF26="",ISNUMBER('Service Volumes 3'!AF26)),0,1)</f>
        <v>0</v>
      </c>
      <c r="AG167" s="44">
        <f>IF(OR('Service Volumes 3'!AG26="",ISNUMBER('Service Volumes 3'!AG26)),0,1)</f>
        <v>0</v>
      </c>
      <c r="AH167" s="44">
        <f>IF(OR('Service Volumes 3'!AH26="",ISNUMBER('Service Volumes 3'!AH26)),0,1)</f>
        <v>0</v>
      </c>
      <c r="AI167" s="44">
        <f>IF(OR('Service Volumes 3'!AI26="",ISNUMBER('Service Volumes 3'!AI26)),0,1)</f>
        <v>0</v>
      </c>
      <c r="AJ167" s="44">
        <f>IF(OR('Service Volumes 3'!AJ26="",ISNUMBER('Service Volumes 3'!AJ26)),0,1)</f>
        <v>0</v>
      </c>
      <c r="AK167" s="44">
        <f>IF(OR('Service Volumes 3'!AK26="",ISNUMBER('Service Volumes 3'!AK26)),0,1)</f>
        <v>0</v>
      </c>
      <c r="AL167" s="44">
        <f>IF(OR('Service Volumes 3'!AL26="",ISNUMBER('Service Volumes 3'!AL26)),0,1)</f>
        <v>0</v>
      </c>
      <c r="AM167" s="44">
        <f>IF(OR('Service Volumes 3'!AM26="",ISNUMBER('Service Volumes 3'!AM26)),0,1)</f>
        <v>0</v>
      </c>
      <c r="AN167" s="44">
        <f>IF(OR('Service Volumes 3'!AN26="",ISNUMBER('Service Volumes 3'!AN26)),0,1)</f>
        <v>0</v>
      </c>
      <c r="AO167" s="44">
        <f>IF(OR('Service Volumes 3'!AO26="",ISNUMBER('Service Volumes 3'!AO26)),0,1)</f>
        <v>0</v>
      </c>
      <c r="AP167" s="44">
        <f>IF(OR('Service Volumes 3'!AP26="",ISNUMBER('Service Volumes 3'!AP26)),0,1)</f>
        <v>0</v>
      </c>
      <c r="AQ167" s="44">
        <f>IF(OR('Service Volumes 3'!AQ26="",ISNUMBER('Service Volumes 3'!AQ26)),0,1)</f>
        <v>0</v>
      </c>
      <c r="AR167" s="44">
        <f>IF(OR('Service Volumes 3'!AR26="",ISNUMBER('Service Volumes 3'!AR26)),0,1)</f>
        <v>0</v>
      </c>
      <c r="AS167" s="44">
        <f>IF(OR('Service Volumes 3'!AS26="",ISNUMBER('Service Volumes 3'!AS26)),0,1)</f>
        <v>0</v>
      </c>
      <c r="AT167" s="44">
        <f>IF(OR('Service Volumes 3'!AT26="",ISNUMBER('Service Volumes 3'!AT26)),0,1)</f>
        <v>0</v>
      </c>
      <c r="AU167" s="44">
        <f>IF(OR('Service Volumes 3'!AU26="",ISNUMBER('Service Volumes 3'!AU26)),0,1)</f>
        <v>0</v>
      </c>
      <c r="AV167" s="44">
        <f>IF(OR('Service Volumes 3'!AV26="",ISNUMBER('Service Volumes 3'!AV26)),0,1)</f>
        <v>0</v>
      </c>
      <c r="AW167" s="44">
        <f>IF(OR('Service Volumes 3'!AW26="",ISNUMBER('Service Volumes 3'!AW26)),0,1)</f>
        <v>0</v>
      </c>
      <c r="AX167" s="44">
        <f>IF(OR('Service Volumes 3'!AX26="",ISNUMBER('Service Volumes 3'!AX26)),0,1)</f>
        <v>0</v>
      </c>
      <c r="AY167" s="44">
        <f>IF(OR('Service Volumes 3'!AY26="",ISNUMBER('Service Volumes 3'!AY26)),0,1)</f>
        <v>0</v>
      </c>
      <c r="AZ167" s="44">
        <f>IF(OR('Service Volumes 3'!AZ26="",ISNUMBER('Service Volumes 3'!AZ26)),0,1)</f>
        <v>0</v>
      </c>
      <c r="BA167" s="44">
        <f>IF(OR('Service Volumes 3'!BA26="",ISNUMBER('Service Volumes 3'!BA26)),0,1)</f>
        <v>0</v>
      </c>
      <c r="BB167" s="44">
        <f>IF(OR('Service Volumes 3'!BB26="",ISNUMBER('Service Volumes 3'!BB26)),0,1)</f>
        <v>0</v>
      </c>
      <c r="BC167" s="44">
        <f>IF(OR('Service Volumes 3'!BC26="",ISNUMBER('Service Volumes 3'!BC26)),0,1)</f>
        <v>0</v>
      </c>
      <c r="BD167" s="44">
        <f>IF(OR('Service Volumes 3'!BD26="",ISNUMBER('Service Volumes 3'!BD26)),0,1)</f>
        <v>0</v>
      </c>
      <c r="BE167" s="44">
        <f>IF(OR('Service Volumes 3'!BE26="",ISNUMBER('Service Volumes 3'!BE26)),0,1)</f>
        <v>0</v>
      </c>
      <c r="BF167" s="44">
        <f>IF(OR('Service Volumes 3'!BF26="",ISNUMBER('Service Volumes 3'!BF26)),0,1)</f>
        <v>0</v>
      </c>
      <c r="BG167" s="44">
        <f>IF(OR('Service Volumes 3'!BG26="",ISNUMBER('Service Volumes 3'!BG26)),0,1)</f>
        <v>0</v>
      </c>
      <c r="BH167" s="44">
        <f>IF(OR('Service Volumes 3'!BH26="",ISNUMBER('Service Volumes 3'!BH26)),0,1)</f>
        <v>0</v>
      </c>
      <c r="BI167" s="44">
        <f>IF(OR('Service Volumes 3'!BI26="",ISNUMBER('Service Volumes 3'!BI26)),0,1)</f>
        <v>0</v>
      </c>
      <c r="BJ167" s="44">
        <f>IF(OR('Service Volumes 3'!BJ26="",ISNUMBER('Service Volumes 3'!BJ26)),0,1)</f>
        <v>0</v>
      </c>
      <c r="BK167" s="44">
        <f>IF(OR('Service Volumes 3'!BK26="",ISNUMBER('Service Volumes 3'!BK26)),0,1)</f>
        <v>0</v>
      </c>
      <c r="BL167" s="44">
        <f>IF(OR('Service Volumes 3'!BL26="",ISNUMBER('Service Volumes 3'!BL26)),0,1)</f>
        <v>0</v>
      </c>
      <c r="BM167" s="44">
        <f>IF(OR('Service Volumes 3'!BM26="",ISNUMBER('Service Volumes 3'!BM26)),0,1)</f>
        <v>0</v>
      </c>
      <c r="BN167" s="44">
        <f>IF(OR('Service Volumes 3'!BN26="",ISNUMBER('Service Volumes 3'!BN26)),0,1)</f>
        <v>0</v>
      </c>
      <c r="BO167" s="44">
        <f>IF(OR('Service Volumes 3'!BO26="",ISNUMBER('Service Volumes 3'!BO26)),0,1)</f>
        <v>0</v>
      </c>
      <c r="BP167" s="44">
        <f>IF(OR('Service Volumes 3'!BP26="",ISNUMBER('Service Volumes 3'!BP26)),0,1)</f>
        <v>0</v>
      </c>
      <c r="BQ167" s="44">
        <f>IF(OR('Service Volumes 3'!BQ26="",ISNUMBER('Service Volumes 3'!BQ26)),0,1)</f>
        <v>0</v>
      </c>
      <c r="BR167" s="44">
        <f>IF(OR('Service Volumes 3'!BR26="",ISNUMBER('Service Volumes 3'!BR26)),0,1)</f>
        <v>0</v>
      </c>
      <c r="BS167" s="44">
        <f>IF(OR('Service Volumes 3'!BS26="",ISNUMBER('Service Volumes 3'!BS26)),0,1)</f>
        <v>0</v>
      </c>
      <c r="BT167" s="44">
        <f>IF(OR('Service Volumes 3'!BT26="",ISNUMBER('Service Volumes 3'!BT26)),0,1)</f>
        <v>0</v>
      </c>
      <c r="BU167" s="44">
        <f>IF(OR('Service Volumes 3'!BU26="",ISNUMBER('Service Volumes 3'!BU26)),0,1)</f>
        <v>0</v>
      </c>
      <c r="BV167" s="44">
        <f>IF(OR('Service Volumes 3'!BV26="",ISNUMBER('Service Volumes 3'!BV26)),0,1)</f>
        <v>0</v>
      </c>
      <c r="BW167" s="44">
        <f>IF(OR('Service Volumes 3'!BW26="",ISNUMBER('Service Volumes 3'!BW26)),0,1)</f>
        <v>0</v>
      </c>
      <c r="BX167" s="44">
        <f>IF(OR('Service Volumes 3'!BX26="",ISNUMBER('Service Volumes 3'!BX26)),0,1)</f>
        <v>0</v>
      </c>
      <c r="BY167" s="44">
        <f>IF(OR('Service Volumes 3'!BY26="",ISNUMBER('Service Volumes 3'!BY26)),0,1)</f>
        <v>0</v>
      </c>
      <c r="BZ167" s="44">
        <f>IF(OR('Service Volumes 3'!BZ26="",ISNUMBER('Service Volumes 3'!BZ26)),0,1)</f>
        <v>0</v>
      </c>
      <c r="CA167" s="44">
        <f>IF(OR('Service Volumes 3'!CA26="",ISNUMBER('Service Volumes 3'!CA26)),0,1)</f>
        <v>0</v>
      </c>
      <c r="CB167" s="44">
        <f>IF(OR('Service Volumes 3'!CB26="",ISNUMBER('Service Volumes 3'!CB26)),0,1)</f>
        <v>0</v>
      </c>
      <c r="CC167" s="44">
        <f>IF(OR('Service Volumes 3'!CC26="",ISNUMBER('Service Volumes 3'!CC26)),0,1)</f>
        <v>0</v>
      </c>
      <c r="CD167" s="44">
        <f>IF(OR('Service Volumes 3'!CD26="",ISNUMBER('Service Volumes 3'!CD26)),0,1)</f>
        <v>0</v>
      </c>
      <c r="CE167" s="44">
        <f>IF(OR('Service Volumes 3'!CE26="",ISNUMBER('Service Volumes 3'!CE26)),0,1)</f>
        <v>0</v>
      </c>
      <c r="CF167" s="44">
        <f>IF(OR('Service Volumes 3'!CF26="",ISNUMBER('Service Volumes 3'!CF26)),0,1)</f>
        <v>0</v>
      </c>
      <c r="CG167" s="44">
        <f>IF(OR('Service Volumes 3'!CG26="",ISNUMBER('Service Volumes 3'!CG26)),0,1)</f>
        <v>0</v>
      </c>
      <c r="CH167" s="44">
        <f>IF(OR('Service Volumes 3'!CH26="",ISNUMBER('Service Volumes 3'!CH26)),0,1)</f>
        <v>0</v>
      </c>
      <c r="CI167" s="44">
        <f>IF(OR('Service Volumes 3'!CI26="",ISNUMBER('Service Volumes 3'!CI26)),0,1)</f>
        <v>0</v>
      </c>
      <c r="CJ167" s="44">
        <f>IF(OR('Service Volumes 3'!CJ26="",ISNUMBER('Service Volumes 3'!CJ26)),0,1)</f>
        <v>0</v>
      </c>
      <c r="CK167" s="44">
        <f>IF(OR('Service Volumes 3'!CK26="",ISNUMBER('Service Volumes 3'!CK26)),0,1)</f>
        <v>0</v>
      </c>
      <c r="CL167" s="44">
        <f>IF(OR('Service Volumes 3'!CL26="",ISNUMBER('Service Volumes 3'!CL26)),0,1)</f>
        <v>0</v>
      </c>
      <c r="CM167" s="44">
        <f>IF(OR('Service Volumes 3'!CM26="",ISNUMBER('Service Volumes 3'!CM26)),0,1)</f>
        <v>0</v>
      </c>
      <c r="CN167" s="44">
        <f>IF(OR('Service Volumes 3'!CN26="",ISNUMBER('Service Volumes 3'!CN26)),0,1)</f>
        <v>0</v>
      </c>
      <c r="CO167" s="44">
        <f>IF(OR('Service Volumes 3'!CO26="",ISNUMBER('Service Volumes 3'!CO26)),0,1)</f>
        <v>0</v>
      </c>
      <c r="CP167" s="44">
        <f>IF(OR('Service Volumes 3'!CP26="",ISNUMBER('Service Volumes 3'!CP26)),0,1)</f>
        <v>0</v>
      </c>
      <c r="CQ167" s="44">
        <f>IF(OR('Service Volumes 3'!CQ26="",ISNUMBER('Service Volumes 3'!CQ26)),0,1)</f>
        <v>0</v>
      </c>
      <c r="CR167" s="44">
        <f>IF(OR('Service Volumes 3'!CR26="",ISNUMBER('Service Volumes 3'!CR26)),0,1)</f>
        <v>0</v>
      </c>
      <c r="CS167" s="44">
        <f>IF(OR('Service Volumes 3'!CS26="",ISNUMBER('Service Volumes 3'!CS26)),0,1)</f>
        <v>0</v>
      </c>
      <c r="CT167" s="44">
        <f>IF(OR('Service Volumes 3'!CT26="",ISNUMBER('Service Volumes 3'!CT26)),0,1)</f>
        <v>0</v>
      </c>
      <c r="CU167" s="44">
        <f>IF(OR('Service Volumes 3'!CU26="",ISNUMBER('Service Volumes 3'!CU26)),0,1)</f>
        <v>0</v>
      </c>
      <c r="CV167" s="44">
        <f>IF(OR('Service Volumes 3'!CV26="",ISNUMBER('Service Volumes 3'!CV26)),0,1)</f>
        <v>0</v>
      </c>
      <c r="CW167" s="44">
        <f>IF(OR('Service Volumes 3'!CW26="",ISNUMBER('Service Volumes 3'!CW26)),0,1)</f>
        <v>0</v>
      </c>
      <c r="CX167" s="44">
        <f>IF(OR('Service Volumes 3'!CX26="",ISNUMBER('Service Volumes 3'!CX26)),0,1)</f>
        <v>0</v>
      </c>
      <c r="CY167" s="44">
        <f>IF(OR('Service Volumes 3'!CY26="",ISNUMBER('Service Volumes 3'!CY26)),0,1)</f>
        <v>0</v>
      </c>
      <c r="CZ167" s="44">
        <f>IF(OR('Service Volumes 3'!CZ26="",ISNUMBER('Service Volumes 3'!CZ26)),0,1)</f>
        <v>0</v>
      </c>
      <c r="DA167" s="44">
        <f>IF(OR('Service Volumes 3'!DA26="",ISNUMBER('Service Volumes 3'!DA26)),0,1)</f>
        <v>0</v>
      </c>
      <c r="DB167" s="44">
        <f>IF(OR('Service Volumes 3'!DB26="",ISNUMBER('Service Volumes 3'!DB26)),0,1)</f>
        <v>0</v>
      </c>
      <c r="DC167" s="44">
        <f>IF(OR('Service Volumes 3'!DC26="",ISNUMBER('Service Volumes 3'!DC26)),0,1)</f>
        <v>0</v>
      </c>
      <c r="DD167" s="44">
        <f>IF(OR('Service Volumes 3'!DD26="",ISNUMBER('Service Volumes 3'!DD26)),0,1)</f>
        <v>0</v>
      </c>
      <c r="DE167" s="44">
        <f>IF(OR('Service Volumes 3'!DE26="",ISNUMBER('Service Volumes 3'!DE26)),0,1)</f>
        <v>0</v>
      </c>
      <c r="DF167" s="44">
        <f>IF(OR('Service Volumes 3'!DF26="",ISNUMBER('Service Volumes 3'!DF26)),0,1)</f>
        <v>0</v>
      </c>
      <c r="DG167" s="44">
        <f>IF(OR('Service Volumes 3'!DG26="",ISNUMBER('Service Volumes 3'!DG26)),0,1)</f>
        <v>0</v>
      </c>
      <c r="DH167" s="44">
        <f>IF(OR('Service Volumes 3'!DH26="",ISNUMBER('Service Volumes 3'!DH26)),0,1)</f>
        <v>0</v>
      </c>
      <c r="DI167" s="44">
        <f>IF(OR('Service Volumes 3'!DI26="",ISNUMBER('Service Volumes 3'!DI26)),0,1)</f>
        <v>0</v>
      </c>
      <c r="DJ167" s="44">
        <f>IF(OR('Service Volumes 3'!DJ26="",ISNUMBER('Service Volumes 3'!DJ26)),0,1)</f>
        <v>0</v>
      </c>
      <c r="DK167" s="44">
        <f>IF(OR('Service Volumes 3'!DK26="",ISNUMBER('Service Volumes 3'!DK26)),0,1)</f>
        <v>0</v>
      </c>
      <c r="DL167" s="44">
        <f>IF(OR('Service Volumes 3'!DL26="",ISNUMBER('Service Volumes 3'!DL26)),0,1)</f>
        <v>0</v>
      </c>
      <c r="DM167" s="44">
        <f>IF(OR('Service Volumes 3'!DM26="",ISNUMBER('Service Volumes 3'!DM26)),0,1)</f>
        <v>0</v>
      </c>
      <c r="DN167" s="44">
        <f>IF(OR('Service Volumes 3'!DN26="",ISNUMBER('Service Volumes 3'!DN26)),0,1)</f>
        <v>0</v>
      </c>
      <c r="DO167" s="44">
        <f>IF(OR('Service Volumes 3'!DO26="",ISNUMBER('Service Volumes 3'!DO26)),0,1)</f>
        <v>0</v>
      </c>
      <c r="DP167" s="44">
        <f>IF(OR('Service Volumes 3'!DP26="",ISNUMBER('Service Volumes 3'!DP26)),0,1)</f>
        <v>0</v>
      </c>
      <c r="DQ167" s="44">
        <f>IF(OR('Service Volumes 3'!DQ26="",ISNUMBER('Service Volumes 3'!DQ26)),0,1)</f>
        <v>0</v>
      </c>
      <c r="DR167" s="44">
        <f>IF(OR('Service Volumes 3'!DR26="",ISNUMBER('Service Volumes 3'!DR26)),0,1)</f>
        <v>0</v>
      </c>
      <c r="DS167" s="44">
        <f>IF(OR('Service Volumes 3'!DS26="",ISNUMBER('Service Volumes 3'!DS26)),0,1)</f>
        <v>0</v>
      </c>
      <c r="DT167" s="44">
        <f>IF(OR('Service Volumes 3'!DT26="",ISNUMBER('Service Volumes 3'!DT26)),0,1)</f>
        <v>0</v>
      </c>
      <c r="DU167" s="44">
        <f>IF(OR('Service Volumes 3'!DU26="",ISNUMBER('Service Volumes 3'!DU26)),0,1)</f>
        <v>0</v>
      </c>
      <c r="DV167" s="44">
        <f>IF(OR('Service Volumes 3'!DV26="",ISNUMBER('Service Volumes 3'!DV26)),0,1)</f>
        <v>0</v>
      </c>
      <c r="DW167" s="44">
        <f>IF(OR('Service Volumes 3'!DW26="",ISNUMBER('Service Volumes 3'!DW26)),0,1)</f>
        <v>0</v>
      </c>
      <c r="DX167" s="44">
        <f>IF(OR('Service Volumes 3'!DX26="",ISNUMBER('Service Volumes 3'!DX26)),0,1)</f>
        <v>0</v>
      </c>
      <c r="DY167" s="44">
        <f>IF(OR('Service Volumes 3'!DY26="",ISNUMBER('Service Volumes 3'!DY26)),0,1)</f>
        <v>0</v>
      </c>
      <c r="DZ167" s="44">
        <f>IF(OR('Service Volumes 3'!DZ26="",ISNUMBER('Service Volumes 3'!DZ26)),0,1)</f>
        <v>0</v>
      </c>
      <c r="EA167" s="44">
        <f>IF(OR('Service Volumes 3'!EA26="",ISNUMBER('Service Volumes 3'!EA26)),0,1)</f>
        <v>0</v>
      </c>
      <c r="EB167" s="44">
        <f>IF(OR('Service Volumes 3'!EB26="",ISNUMBER('Service Volumes 3'!EB26)),0,1)</f>
        <v>0</v>
      </c>
      <c r="EC167" s="44">
        <f>IF(OR('Service Volumes 3'!EC26="",ISNUMBER('Service Volumes 3'!EC26)),0,1)</f>
        <v>0</v>
      </c>
      <c r="ED167" s="44">
        <f>IF(OR('Service Volumes 3'!ED26="",ISNUMBER('Service Volumes 3'!ED26)),0,1)</f>
        <v>0</v>
      </c>
      <c r="EE167" s="44">
        <f>IF(OR('Service Volumes 3'!EE26="",ISNUMBER('Service Volumes 3'!EE26)),0,1)</f>
        <v>0</v>
      </c>
      <c r="EF167" s="44">
        <f>IF(OR('Service Volumes 3'!EF26="",ISNUMBER('Service Volumes 3'!EF26)),0,1)</f>
        <v>0</v>
      </c>
      <c r="EG167" s="44">
        <f>IF(OR('Service Volumes 3'!EG26="",ISNUMBER('Service Volumes 3'!EG26)),0,1)</f>
        <v>0</v>
      </c>
      <c r="EH167" s="44">
        <f>IF(OR('Service Volumes 3'!EH26="",ISNUMBER('Service Volumes 3'!EH26)),0,1)</f>
        <v>0</v>
      </c>
      <c r="EI167" s="44">
        <f>IF(OR('Service Volumes 3'!EI26="",ISNUMBER('Service Volumes 3'!EI26)),0,1)</f>
        <v>0</v>
      </c>
      <c r="EJ167" s="44">
        <f>IF(OR('Service Volumes 3'!EJ26="",ISNUMBER('Service Volumes 3'!EJ26)),0,1)</f>
        <v>0</v>
      </c>
      <c r="EK167" s="44">
        <f>IF(OR('Service Volumes 3'!EK26="",ISNUMBER('Service Volumes 3'!EK26)),0,1)</f>
        <v>0</v>
      </c>
      <c r="EL167" s="44">
        <f>IF(OR('Service Volumes 3'!EL26="",ISNUMBER('Service Volumes 3'!EL26)),0,1)</f>
        <v>0</v>
      </c>
      <c r="EM167" s="44">
        <f>IF(OR('Service Volumes 3'!EM26="",ISNUMBER('Service Volumes 3'!EM26)),0,1)</f>
        <v>0</v>
      </c>
      <c r="EN167" s="44">
        <f>IF(OR('Service Volumes 3'!EN26="",ISNUMBER('Service Volumes 3'!EN26)),0,1)</f>
        <v>0</v>
      </c>
      <c r="EO167" s="44">
        <f>IF(OR('Service Volumes 3'!EO26="",ISNUMBER('Service Volumes 3'!EO26)),0,1)</f>
        <v>0</v>
      </c>
      <c r="EP167" s="44">
        <f>IF(OR('Service Volumes 3'!EP26="",ISNUMBER('Service Volumes 3'!EP26)),0,1)</f>
        <v>0</v>
      </c>
      <c r="EQ167" s="44">
        <f>IF(OR('Service Volumes 3'!EQ26="",ISNUMBER('Service Volumes 3'!EQ26)),0,1)</f>
        <v>0</v>
      </c>
      <c r="ER167" s="44">
        <f>IF(OR('Service Volumes 3'!ER26="",ISNUMBER('Service Volumes 3'!ER26)),0,1)</f>
        <v>0</v>
      </c>
      <c r="ES167" s="44">
        <f>IF(OR('Service Volumes 3'!ES26="",ISNUMBER('Service Volumes 3'!ES26)),0,1)</f>
        <v>0</v>
      </c>
      <c r="ET167" s="44">
        <f>IF(OR('Service Volumes 3'!ET26="",ISNUMBER('Service Volumes 3'!ET26)),0,1)</f>
        <v>0</v>
      </c>
      <c r="EU167" s="44">
        <f>IF(OR('Service Volumes 3'!EU26="",ISNUMBER('Service Volumes 3'!EU26)),0,1)</f>
        <v>0</v>
      </c>
      <c r="EV167" s="44">
        <f>IF(OR('Service Volumes 3'!EV26="",ISNUMBER('Service Volumes 3'!EV26)),0,1)</f>
        <v>0</v>
      </c>
      <c r="EW167" s="44">
        <f>IF(OR('Service Volumes 3'!EW26="",ISNUMBER('Service Volumes 3'!EW26)),0,1)</f>
        <v>0</v>
      </c>
      <c r="EX167" s="44">
        <f>IF(OR('Service Volumes 3'!EX26="",ISNUMBER('Service Volumes 3'!EX26)),0,1)</f>
        <v>0</v>
      </c>
      <c r="EY167" s="44">
        <f>IF(OR('Service Volumes 3'!EY26="",ISNUMBER('Service Volumes 3'!EY26)),0,1)</f>
        <v>0</v>
      </c>
      <c r="EZ167" s="44">
        <f>IF(OR('Service Volumes 3'!EZ26="",ISNUMBER('Service Volumes 3'!EZ26)),0,1)</f>
        <v>0</v>
      </c>
      <c r="FA167" s="44">
        <f>IF(OR('Service Volumes 3'!FA26="",ISNUMBER('Service Volumes 3'!FA26)),0,1)</f>
        <v>0</v>
      </c>
      <c r="FB167" s="44">
        <f>IF(OR('Service Volumes 3'!FB26="",ISNUMBER('Service Volumes 3'!FB26)),0,1)</f>
        <v>0</v>
      </c>
      <c r="FC167" s="44">
        <f>IF(OR('Service Volumes 3'!FC26="",ISNUMBER('Service Volumes 3'!FC26)),0,1)</f>
        <v>0</v>
      </c>
      <c r="FD167" s="44">
        <f>IF(OR('Service Volumes 3'!FD26="",ISNUMBER('Service Volumes 3'!FD26)),0,1)</f>
        <v>0</v>
      </c>
      <c r="FE167" s="44">
        <f>IF(OR('Service Volumes 3'!FE26="",ISNUMBER('Service Volumes 3'!FE26)),0,1)</f>
        <v>0</v>
      </c>
      <c r="FF167" s="44">
        <f>IF(OR('Service Volumes 3'!FF26="",ISNUMBER('Service Volumes 3'!FF26)),0,1)</f>
        <v>0</v>
      </c>
      <c r="FG167" s="44">
        <f>IF(OR('Service Volumes 3'!FG26="",ISNUMBER('Service Volumes 3'!FG26)),0,1)</f>
        <v>0</v>
      </c>
      <c r="FH167" s="44">
        <f>IF(OR('Service Volumes 3'!FH26="",ISNUMBER('Service Volumes 3'!FH26)),0,1)</f>
        <v>0</v>
      </c>
      <c r="FI167" s="44">
        <f>IF(OR('Service Volumes 3'!FI26="",ISNUMBER('Service Volumes 3'!FI26)),0,1)</f>
        <v>0</v>
      </c>
      <c r="FJ167" s="44">
        <f>IF(OR('Service Volumes 3'!FJ26="",ISNUMBER('Service Volumes 3'!FJ26)),0,1)</f>
        <v>0</v>
      </c>
      <c r="FK167" s="44">
        <f>IF(OR('Service Volumes 3'!FK26="",ISNUMBER('Service Volumes 3'!FK26)),0,1)</f>
        <v>0</v>
      </c>
      <c r="FL167" s="44">
        <f>IF(OR('Service Volumes 3'!FL26="",ISNUMBER('Service Volumes 3'!FL26)),0,1)</f>
        <v>0</v>
      </c>
      <c r="FM167" s="44">
        <f>IF(OR('Service Volumes 3'!FM26="",ISNUMBER('Service Volumes 3'!FM26)),0,1)</f>
        <v>0</v>
      </c>
      <c r="FN167" s="44">
        <f>IF(OR('Service Volumes 3'!FN26="",ISNUMBER('Service Volumes 3'!FN26)),0,1)</f>
        <v>0</v>
      </c>
      <c r="FO167" s="44">
        <f>IF(OR('Service Volumes 3'!FO26="",ISNUMBER('Service Volumes 3'!FO26)),0,1)</f>
        <v>0</v>
      </c>
      <c r="FP167" s="44">
        <f>IF(OR('Service Volumes 3'!FP26="",ISNUMBER('Service Volumes 3'!FP26)),0,1)</f>
        <v>0</v>
      </c>
      <c r="FQ167" s="44">
        <f>IF(OR('Service Volumes 3'!FQ26="",ISNUMBER('Service Volumes 3'!FQ26)),0,1)</f>
        <v>0</v>
      </c>
      <c r="FR167" s="44">
        <f>IF(OR('Service Volumes 3'!FR26="",ISNUMBER('Service Volumes 3'!FR26)),0,1)</f>
        <v>0</v>
      </c>
      <c r="FS167" s="44">
        <f>IF(OR('Service Volumes 3'!FS26="",ISNUMBER('Service Volumes 3'!FS26)),0,1)</f>
        <v>0</v>
      </c>
      <c r="FT167" s="44">
        <f>IF(OR('Service Volumes 3'!FT26="",ISNUMBER('Service Volumes 3'!FT26)),0,1)</f>
        <v>0</v>
      </c>
      <c r="FU167" s="44">
        <f>IF(OR('Service Volumes 3'!FU26="",ISNUMBER('Service Volumes 3'!FU26)),0,1)</f>
        <v>0</v>
      </c>
      <c r="FV167" s="44">
        <f>IF(OR('Service Volumes 3'!FV26="",ISNUMBER('Service Volumes 3'!FV26)),0,1)</f>
        <v>0</v>
      </c>
      <c r="FW167" s="44">
        <f>IF(OR('Service Volumes 3'!FW26="",ISNUMBER('Service Volumes 3'!FW26)),0,1)</f>
        <v>0</v>
      </c>
      <c r="FX167" s="44">
        <f>IF(OR('Service Volumes 3'!FX26="",ISNUMBER('Service Volumes 3'!FX26)),0,1)</f>
        <v>0</v>
      </c>
      <c r="FY167" s="44">
        <f>IF(OR('Service Volumes 3'!FY26="",ISNUMBER('Service Volumes 3'!FY26)),0,1)</f>
        <v>0</v>
      </c>
      <c r="FZ167" s="44">
        <f>IF(OR('Service Volumes 3'!FZ26="",ISNUMBER('Service Volumes 3'!FZ26)),0,1)</f>
        <v>0</v>
      </c>
      <c r="GA167" s="44">
        <f>IF(OR('Service Volumes 3'!GA26="",ISNUMBER('Service Volumes 3'!GA26)),0,1)</f>
        <v>0</v>
      </c>
      <c r="GB167" s="44">
        <f>IF(OR('Service Volumes 3'!GB26="",ISNUMBER('Service Volumes 3'!GB26)),0,1)</f>
        <v>0</v>
      </c>
      <c r="GC167" s="44">
        <f>IF(OR('Service Volumes 3'!GC26="",ISNUMBER('Service Volumes 3'!GC26)),0,1)</f>
        <v>0</v>
      </c>
      <c r="GD167" s="44">
        <f>IF(OR('Service Volumes 3'!GD26="",ISNUMBER('Service Volumes 3'!GD26)),0,1)</f>
        <v>0</v>
      </c>
      <c r="GE167" s="44">
        <f>IF(OR('Service Volumes 3'!GE26="",ISNUMBER('Service Volumes 3'!GE26)),0,1)</f>
        <v>0</v>
      </c>
      <c r="GF167" s="44">
        <f>IF(OR('Service Volumes 3'!GF26="",ISNUMBER('Service Volumes 3'!GF26)),0,1)</f>
        <v>0</v>
      </c>
      <c r="GG167" s="44">
        <f>IF(OR('Service Volumes 3'!GG26="",ISNUMBER('Service Volumes 3'!GG26)),0,1)</f>
        <v>0</v>
      </c>
      <c r="GH167" s="44">
        <f>IF(OR('Service Volumes 3'!GH26="",ISNUMBER('Service Volumes 3'!GH26)),0,1)</f>
        <v>0</v>
      </c>
      <c r="GI167" s="44">
        <f>IF(OR('Service Volumes 3'!GI26="",ISNUMBER('Service Volumes 3'!GI26)),0,1)</f>
        <v>0</v>
      </c>
      <c r="GJ167" s="44">
        <f>IF(OR('Service Volumes 3'!GJ26="",ISNUMBER('Service Volumes 3'!GJ26)),0,1)</f>
        <v>0</v>
      </c>
      <c r="GK167" s="44">
        <f>IF(OR('Service Volumes 3'!GK26="",ISNUMBER('Service Volumes 3'!GK26)),0,1)</f>
        <v>0</v>
      </c>
      <c r="GL167" s="44">
        <f>IF(OR('Service Volumes 3'!GL26="",ISNUMBER('Service Volumes 3'!GL26)),0,1)</f>
        <v>0</v>
      </c>
      <c r="GM167" s="44">
        <f>IF(OR('Service Volumes 3'!GM26="",ISNUMBER('Service Volumes 3'!GM26)),0,1)</f>
        <v>0</v>
      </c>
      <c r="GN167" s="44">
        <f>IF(OR('Service Volumes 3'!GN26="",ISNUMBER('Service Volumes 3'!GN26)),0,1)</f>
        <v>0</v>
      </c>
      <c r="GO167" s="44">
        <f>IF(OR('Service Volumes 3'!GO26="",ISNUMBER('Service Volumes 3'!GO26)),0,1)</f>
        <v>0</v>
      </c>
      <c r="GP167" s="44">
        <f>IF(OR('Service Volumes 3'!GP26="",ISNUMBER('Service Volumes 3'!GP26)),0,1)</f>
        <v>0</v>
      </c>
      <c r="GQ167" s="44">
        <f>IF(OR('Service Volumes 3'!GQ26="",ISNUMBER('Service Volumes 3'!GQ26)),0,1)</f>
        <v>0</v>
      </c>
      <c r="GR167" s="44">
        <f>IF(OR('Service Volumes 3'!GR26="",ISNUMBER('Service Volumes 3'!GR26)),0,1)</f>
        <v>0</v>
      </c>
      <c r="GS167" s="44">
        <f>IF(OR('Service Volumes 3'!GS26="",ISNUMBER('Service Volumes 3'!GS26)),0,1)</f>
        <v>0</v>
      </c>
      <c r="GT167" s="44">
        <f>IF(OR('Service Volumes 3'!GT26="",ISNUMBER('Service Volumes 3'!GT26)),0,1)</f>
        <v>0</v>
      </c>
      <c r="GU167" s="44">
        <f>IF(OR('Service Volumes 3'!GU26="",ISNUMBER('Service Volumes 3'!GU26)),0,1)</f>
        <v>0</v>
      </c>
      <c r="GV167" s="44">
        <f>IF(OR('Service Volumes 3'!GV26="",ISNUMBER('Service Volumes 3'!GV26)),0,1)</f>
        <v>0</v>
      </c>
      <c r="GW167" s="44">
        <f>IF(OR('Service Volumes 3'!GW26="",ISNUMBER('Service Volumes 3'!GW26)),0,1)</f>
        <v>0</v>
      </c>
      <c r="GX167" s="44">
        <f>IF(OR('Service Volumes 3'!GX26="",ISNUMBER('Service Volumes 3'!GX26)),0,1)</f>
        <v>0</v>
      </c>
      <c r="GY167" s="44">
        <f>IF(OR('Service Volumes 3'!GY26="",ISNUMBER('Service Volumes 3'!GY26)),0,1)</f>
        <v>0</v>
      </c>
      <c r="GZ167" s="44">
        <f>IF(OR('Service Volumes 3'!GZ26="",ISNUMBER('Service Volumes 3'!GZ26)),0,1)</f>
        <v>0</v>
      </c>
      <c r="HA167" s="44">
        <f>IF(OR('Service Volumes 3'!HA26="",ISNUMBER('Service Volumes 3'!HA26)),0,1)</f>
        <v>0</v>
      </c>
      <c r="HB167" s="44">
        <f>IF(OR('Service Volumes 3'!HB26="",ISNUMBER('Service Volumes 3'!HB26)),0,1)</f>
        <v>0</v>
      </c>
      <c r="HC167" s="44">
        <f>IF(OR('Service Volumes 3'!HC26="",ISNUMBER('Service Volumes 3'!HC26)),0,1)</f>
        <v>0</v>
      </c>
      <c r="HD167" s="44">
        <f>IF(OR('Service Volumes 3'!HD26="",ISNUMBER('Service Volumes 3'!HD26)),0,1)</f>
        <v>0</v>
      </c>
      <c r="HE167" s="44">
        <f>IF(OR('Service Volumes 3'!HE26="",ISNUMBER('Service Volumes 3'!HE26)),0,1)</f>
        <v>0</v>
      </c>
      <c r="HF167" s="44">
        <f>IF(OR('Service Volumes 3'!HF26="",ISNUMBER('Service Volumes 3'!HF26)),0,1)</f>
        <v>0</v>
      </c>
      <c r="HG167" s="44">
        <f>IF(OR('Service Volumes 3'!HG26="",ISNUMBER('Service Volumes 3'!HG26)),0,1)</f>
        <v>0</v>
      </c>
      <c r="HH167" s="44">
        <f>IF(OR('Service Volumes 3'!HH26="",ISNUMBER('Service Volumes 3'!HH26)),0,1)</f>
        <v>0</v>
      </c>
      <c r="HI167" s="44">
        <f>IF(OR('Service Volumes 3'!HI26="",ISNUMBER('Service Volumes 3'!HI26)),0,1)</f>
        <v>0</v>
      </c>
      <c r="HJ167" s="44">
        <f>IF(OR('Service Volumes 3'!HJ26="",ISNUMBER('Service Volumes 3'!HJ26)),0,1)</f>
        <v>0</v>
      </c>
      <c r="HK167" s="44">
        <f>IF(OR('Service Volumes 3'!HK26="",ISNUMBER('Service Volumes 3'!HK26)),0,1)</f>
        <v>0</v>
      </c>
      <c r="HL167" s="44">
        <f>IF(OR('Service Volumes 3'!HL26="",ISNUMBER('Service Volumes 3'!HL26)),0,1)</f>
        <v>0</v>
      </c>
      <c r="HM167" s="44">
        <f>IF(OR('Service Volumes 3'!HM26="",ISNUMBER('Service Volumes 3'!HM26)),0,1)</f>
        <v>0</v>
      </c>
      <c r="HN167" s="44">
        <f>IF(OR('Service Volumes 3'!HN26="",ISNUMBER('Service Volumes 3'!HN26)),0,1)</f>
        <v>0</v>
      </c>
      <c r="HO167" s="44">
        <f>IF(OR('Service Volumes 3'!HO26="",ISNUMBER('Service Volumes 3'!HO26)),0,1)</f>
        <v>0</v>
      </c>
      <c r="HP167" s="44">
        <f>IF(OR('Service Volumes 3'!HP26="",ISNUMBER('Service Volumes 3'!HP26)),0,1)</f>
        <v>0</v>
      </c>
      <c r="HQ167" s="44">
        <f>IF(OR('Service Volumes 3'!HQ26="",ISNUMBER('Service Volumes 3'!HQ26)),0,1)</f>
        <v>0</v>
      </c>
      <c r="HR167" s="44">
        <f>IF(OR('Service Volumes 3'!HR26="",ISNUMBER('Service Volumes 3'!HR26)),0,1)</f>
        <v>0</v>
      </c>
      <c r="HS167" s="44">
        <f>IF(OR('Service Volumes 3'!HS26="",ISNUMBER('Service Volumes 3'!HS26)),0,1)</f>
        <v>0</v>
      </c>
      <c r="HT167" s="44">
        <f>IF(OR('Service Volumes 3'!HT26="",ISNUMBER('Service Volumes 3'!HT26)),0,1)</f>
        <v>0</v>
      </c>
      <c r="HU167" s="44">
        <f>IF(OR('Service Volumes 3'!HU26="",ISNUMBER('Service Volumes 3'!HU26)),0,1)</f>
        <v>0</v>
      </c>
      <c r="HV167" s="44">
        <f>IF(OR('Service Volumes 3'!HV26="",ISNUMBER('Service Volumes 3'!HV26)),0,1)</f>
        <v>0</v>
      </c>
      <c r="HW167" s="44">
        <f>IF(OR('Service Volumes 3'!HW26="",ISNUMBER('Service Volumes 3'!HW26)),0,1)</f>
        <v>0</v>
      </c>
      <c r="HX167" s="44">
        <f>IF(OR('Service Volumes 3'!HX26="",ISNUMBER('Service Volumes 3'!HX26)),0,1)</f>
        <v>0</v>
      </c>
      <c r="HY167" s="44">
        <f>IF(OR('Service Volumes 3'!HY26="",ISNUMBER('Service Volumes 3'!HY26)),0,1)</f>
        <v>0</v>
      </c>
      <c r="HZ167" s="44">
        <f>IF(OR('Service Volumes 3'!HZ26="",ISNUMBER('Service Volumes 3'!HZ26)),0,1)</f>
        <v>0</v>
      </c>
      <c r="IA167" s="44">
        <f>IF(OR('Service Volumes 3'!IA26="",ISNUMBER('Service Volumes 3'!IA26)),0,1)</f>
        <v>0</v>
      </c>
      <c r="IB167" s="44">
        <f>IF(OR('Service Volumes 3'!IB26="",ISNUMBER('Service Volumes 3'!IB26)),0,1)</f>
        <v>0</v>
      </c>
      <c r="IC167" s="44">
        <f>IF(OR('Service Volumes 3'!IC26="",ISNUMBER('Service Volumes 3'!IC26)),0,1)</f>
        <v>0</v>
      </c>
      <c r="ID167" s="44">
        <f>IF(OR('Service Volumes 3'!ID26="",ISNUMBER('Service Volumes 3'!ID26)),0,1)</f>
        <v>0</v>
      </c>
      <c r="IE167" s="44">
        <f>IF(OR('Service Volumes 3'!IE26="",ISNUMBER('Service Volumes 3'!IE26)),0,1)</f>
        <v>0</v>
      </c>
      <c r="IF167" s="44">
        <f>IF(OR('Service Volumes 3'!IF26="",ISNUMBER('Service Volumes 3'!IF26)),0,1)</f>
        <v>0</v>
      </c>
      <c r="IG167" s="44">
        <f>IF(OR('Service Volumes 3'!IG26="",ISNUMBER('Service Volumes 3'!IG26)),0,1)</f>
        <v>0</v>
      </c>
      <c r="IH167" s="44">
        <f>IF(OR('Service Volumes 3'!IH26="",ISNUMBER('Service Volumes 3'!IH26)),0,1)</f>
        <v>0</v>
      </c>
      <c r="II167" s="44">
        <f>IF(OR('Service Volumes 3'!II26="",ISNUMBER('Service Volumes 3'!II26)),0,1)</f>
        <v>0</v>
      </c>
      <c r="IJ167" s="44">
        <f>IF(OR('Service Volumes 3'!IJ26="",ISNUMBER('Service Volumes 3'!IJ26)),0,1)</f>
        <v>0</v>
      </c>
      <c r="IK167" s="44">
        <f>IF(OR('Service Volumes 3'!IK26="",ISNUMBER('Service Volumes 3'!IK26)),0,1)</f>
        <v>0</v>
      </c>
      <c r="IL167" s="44">
        <f>IF(OR('Service Volumes 3'!IL26="",ISNUMBER('Service Volumes 3'!IL26)),0,1)</f>
        <v>0</v>
      </c>
      <c r="IM167" s="44">
        <f>IF(OR('Service Volumes 3'!IM26="",ISNUMBER('Service Volumes 3'!IM26)),0,1)</f>
        <v>0</v>
      </c>
      <c r="IN167" s="44">
        <f>IF(OR('Service Volumes 3'!IN26="",ISNUMBER('Service Volumes 3'!IN26)),0,1)</f>
        <v>0</v>
      </c>
      <c r="IO167" s="44">
        <f>IF(OR('Service Volumes 3'!IO26="",ISNUMBER('Service Volumes 3'!IO26)),0,1)</f>
        <v>0</v>
      </c>
      <c r="IP167" s="44">
        <f>IF(OR('Service Volumes 3'!IP26="",ISNUMBER('Service Volumes 3'!IP26)),0,1)</f>
        <v>0</v>
      </c>
      <c r="IQ167" s="44">
        <f>IF(OR('Service Volumes 3'!IQ26="",ISNUMBER('Service Volumes 3'!IQ26)),0,1)</f>
        <v>0</v>
      </c>
      <c r="IR167" s="44">
        <f>IF(OR('Service Volumes 3'!IR26="",ISNUMBER('Service Volumes 3'!IR26)),0,1)</f>
        <v>0</v>
      </c>
      <c r="IS167" s="44">
        <f>IF(OR('Service Volumes 3'!IS26="",ISNUMBER('Service Volumes 3'!IS26)),0,1)</f>
        <v>0</v>
      </c>
      <c r="IT167" s="44">
        <f>IF(OR('Service Volumes 3'!IT26="",ISNUMBER('Service Volumes 3'!IT26)),0,1)</f>
        <v>0</v>
      </c>
      <c r="IU167" s="44">
        <f>IF(OR('Service Volumes 3'!IU26="",ISNUMBER('Service Volumes 3'!IU26)),0,1)</f>
        <v>0</v>
      </c>
      <c r="IV167" s="44">
        <f>IF(OR('Service Volumes 3'!IV26="",ISNUMBER('Service Volumes 3'!IV26)),0,1)</f>
        <v>0</v>
      </c>
      <c r="IW167" s="44">
        <f>IF(OR('Service Volumes 3'!IW26="",ISNUMBER('Service Volumes 3'!IW26)),0,1)</f>
        <v>0</v>
      </c>
      <c r="IX167" s="44">
        <f>IF(OR('Service Volumes 3'!IX26="",ISNUMBER('Service Volumes 3'!IX26)),0,1)</f>
        <v>0</v>
      </c>
      <c r="IY167" s="44">
        <f>IF(OR('Service Volumes 3'!IY26="",ISNUMBER('Service Volumes 3'!IY26)),0,1)</f>
        <v>0</v>
      </c>
      <c r="IZ167" s="44">
        <f>IF(OR('Service Volumes 3'!IZ26="",ISNUMBER('Service Volumes 3'!IZ26)),0,1)</f>
        <v>0</v>
      </c>
      <c r="JA167" s="44">
        <f>IF(OR('Service Volumes 3'!JA26="",ISNUMBER('Service Volumes 3'!JA26)),0,1)</f>
        <v>0</v>
      </c>
      <c r="JB167" s="44">
        <f>IF(OR('Service Volumes 3'!JB26="",ISNUMBER('Service Volumes 3'!JB26)),0,1)</f>
        <v>0</v>
      </c>
      <c r="JC167" s="44">
        <f>IF(OR('Service Volumes 3'!JC26="",ISNUMBER('Service Volumes 3'!JC26)),0,1)</f>
        <v>0</v>
      </c>
      <c r="JD167" s="44">
        <f>IF(OR('Service Volumes 3'!JD26="",ISNUMBER('Service Volumes 3'!JD26)),0,1)</f>
        <v>0</v>
      </c>
      <c r="JE167" s="44">
        <f>IF(OR('Service Volumes 3'!JE26="",ISNUMBER('Service Volumes 3'!JE26)),0,1)</f>
        <v>0</v>
      </c>
      <c r="JF167" s="44">
        <f>IF(OR('Service Volumes 3'!JF26="",ISNUMBER('Service Volumes 3'!JF26)),0,1)</f>
        <v>0</v>
      </c>
      <c r="JG167" s="44">
        <f>IF(OR('Service Volumes 3'!JG26="",ISNUMBER('Service Volumes 3'!JG26)),0,1)</f>
        <v>0</v>
      </c>
      <c r="JH167" s="44">
        <f>IF(OR('Service Volumes 3'!JH26="",ISNUMBER('Service Volumes 3'!JH26)),0,1)</f>
        <v>0</v>
      </c>
      <c r="JI167" s="44">
        <f>IF(OR('Service Volumes 3'!JI26="",ISNUMBER('Service Volumes 3'!JI26)),0,1)</f>
        <v>0</v>
      </c>
      <c r="JJ167" s="44">
        <f>IF(OR('Service Volumes 3'!JJ26="",ISNUMBER('Service Volumes 3'!JJ26)),0,1)</f>
        <v>0</v>
      </c>
      <c r="JK167" s="44">
        <f>IF(OR('Service Volumes 3'!JK26="",ISNUMBER('Service Volumes 3'!JK26)),0,1)</f>
        <v>0</v>
      </c>
      <c r="JL167" s="44">
        <f>IF(OR('Service Volumes 3'!JL26="",ISNUMBER('Service Volumes 3'!JL26)),0,1)</f>
        <v>0</v>
      </c>
      <c r="JM167" s="44">
        <f>IF(OR('Service Volumes 3'!JM26="",ISNUMBER('Service Volumes 3'!JM26)),0,1)</f>
        <v>0</v>
      </c>
      <c r="JN167" s="44">
        <f>IF(OR('Service Volumes 3'!JN26="",ISNUMBER('Service Volumes 3'!JN26)),0,1)</f>
        <v>0</v>
      </c>
      <c r="JO167" s="44">
        <f>IF(OR('Service Volumes 3'!JO26="",ISNUMBER('Service Volumes 3'!JO26)),0,1)</f>
        <v>0</v>
      </c>
      <c r="JP167" s="44">
        <f>IF(OR('Service Volumes 3'!JP26="",ISNUMBER('Service Volumes 3'!JP26)),0,1)</f>
        <v>0</v>
      </c>
      <c r="JQ167" s="44">
        <f>IF(OR('Service Volumes 3'!JQ26="",ISNUMBER('Service Volumes 3'!JQ26)),0,1)</f>
        <v>0</v>
      </c>
      <c r="JR167" s="44">
        <f>IF(OR('Service Volumes 3'!JR26="",ISNUMBER('Service Volumes 3'!JR26)),0,1)</f>
        <v>0</v>
      </c>
      <c r="JS167" s="44">
        <f>IF(OR('Service Volumes 3'!JS26="",ISNUMBER('Service Volumes 3'!JS26)),0,1)</f>
        <v>0</v>
      </c>
      <c r="JT167" s="44">
        <f>IF(OR('Service Volumes 3'!JT26="",ISNUMBER('Service Volumes 3'!JT26)),0,1)</f>
        <v>0</v>
      </c>
      <c r="JU167" s="44">
        <f>IF(OR('Service Volumes 3'!JU26="",ISNUMBER('Service Volumes 3'!JU26)),0,1)</f>
        <v>0</v>
      </c>
      <c r="JV167" s="44">
        <f>IF(OR('Service Volumes 3'!JV26="",ISNUMBER('Service Volumes 3'!JV26)),0,1)</f>
        <v>0</v>
      </c>
      <c r="JW167" s="44">
        <f>IF(OR('Service Volumes 3'!JW26="",ISNUMBER('Service Volumes 3'!JW26)),0,1)</f>
        <v>0</v>
      </c>
      <c r="JX167" s="44">
        <f>IF(OR('Service Volumes 3'!JX26="",ISNUMBER('Service Volumes 3'!JX26)),0,1)</f>
        <v>0</v>
      </c>
      <c r="JY167" s="44">
        <f>IF(OR('Service Volumes 3'!JY26="",ISNUMBER('Service Volumes 3'!JY26)),0,1)</f>
        <v>0</v>
      </c>
      <c r="JZ167" s="44">
        <f>IF(OR('Service Volumes 3'!JZ26="",ISNUMBER('Service Volumes 3'!JZ26)),0,1)</f>
        <v>0</v>
      </c>
      <c r="KA167" s="44">
        <f>IF(OR('Service Volumes 3'!KA26="",ISNUMBER('Service Volumes 3'!KA26)),0,1)</f>
        <v>0</v>
      </c>
      <c r="KB167" s="44">
        <f>IF(OR('Service Volumes 3'!KB26="",ISNUMBER('Service Volumes 3'!KB26)),0,1)</f>
        <v>0</v>
      </c>
      <c r="KC167" s="44">
        <f>IF(OR('Service Volumes 3'!KC26="",ISNUMBER('Service Volumes 3'!KC26)),0,1)</f>
        <v>0</v>
      </c>
      <c r="KD167" s="44">
        <f>IF(OR('Service Volumes 3'!KD26="",ISNUMBER('Service Volumes 3'!KD26)),0,1)</f>
        <v>0</v>
      </c>
      <c r="KE167" s="44">
        <f>IF(OR('Service Volumes 3'!KE26="",ISNUMBER('Service Volumes 3'!KE26)),0,1)</f>
        <v>0</v>
      </c>
      <c r="KF167" s="44">
        <f>IF(OR('Service Volumes 3'!KF26="",ISNUMBER('Service Volumes 3'!KF26)),0,1)</f>
        <v>0</v>
      </c>
      <c r="KG167" s="44">
        <f>IF(OR('Service Volumes 3'!KG26="",ISNUMBER('Service Volumes 3'!KG26)),0,1)</f>
        <v>0</v>
      </c>
      <c r="KH167" s="44">
        <f>IF(OR('Service Volumes 3'!KH26="",ISNUMBER('Service Volumes 3'!KH26)),0,1)</f>
        <v>0</v>
      </c>
      <c r="KI167" s="44">
        <f>IF(OR('Service Volumes 3'!KI26="",ISNUMBER('Service Volumes 3'!KI26)),0,1)</f>
        <v>0</v>
      </c>
      <c r="KJ167" s="44">
        <f>IF(OR('Service Volumes 3'!KJ26="",ISNUMBER('Service Volumes 3'!KJ26)),0,1)</f>
        <v>0</v>
      </c>
      <c r="KK167" s="44">
        <f>IF(OR('Service Volumes 3'!KK26="",ISNUMBER('Service Volumes 3'!KK26)),0,1)</f>
        <v>0</v>
      </c>
      <c r="KL167" s="44">
        <f>IF(OR('Service Volumes 3'!KL26="",ISNUMBER('Service Volumes 3'!KL26)),0,1)</f>
        <v>0</v>
      </c>
      <c r="KM167" s="44">
        <f>IF(OR('Service Volumes 3'!KM26="",ISNUMBER('Service Volumes 3'!KM26)),0,1)</f>
        <v>0</v>
      </c>
      <c r="KN167" s="44">
        <f>IF(OR('Service Volumes 3'!KN26="",ISNUMBER('Service Volumes 3'!KN26)),0,1)</f>
        <v>0</v>
      </c>
      <c r="KO167" s="44">
        <f>IF(OR('Service Volumes 3'!KO26="",ISNUMBER('Service Volumes 3'!KO26)),0,1)</f>
        <v>0</v>
      </c>
      <c r="KP167" s="44">
        <f>IF(OR('Service Volumes 3'!KP26="",ISNUMBER('Service Volumes 3'!KP26)),0,1)</f>
        <v>0</v>
      </c>
      <c r="KQ167" s="44">
        <f>IF(OR('Service Volumes 3'!KQ26="",ISNUMBER('Service Volumes 3'!KQ26)),0,1)</f>
        <v>0</v>
      </c>
      <c r="KR167" s="44">
        <f>IF(OR('Service Volumes 3'!KR26="",ISNUMBER('Service Volumes 3'!KR26)),0,1)</f>
        <v>0</v>
      </c>
      <c r="KS167" s="44">
        <f>IF(OR('Service Volumes 3'!KS26="",ISNUMBER('Service Volumes 3'!KS26)),0,1)</f>
        <v>0</v>
      </c>
      <c r="KT167" s="44">
        <f>IF(OR('Service Volumes 3'!KT26="",ISNUMBER('Service Volumes 3'!KT26)),0,1)</f>
        <v>0</v>
      </c>
      <c r="KU167" s="44">
        <f>IF(OR('Service Volumes 3'!KU26="",ISNUMBER('Service Volumes 3'!KU26)),0,1)</f>
        <v>0</v>
      </c>
      <c r="KV167" s="44">
        <f>IF(OR('Service Volumes 3'!KV26="",ISNUMBER('Service Volumes 3'!KV26)),0,1)</f>
        <v>0</v>
      </c>
      <c r="KW167" s="44">
        <f>IF(OR('Service Volumes 3'!KW26="",ISNUMBER('Service Volumes 3'!KW26)),0,1)</f>
        <v>0</v>
      </c>
      <c r="KX167" s="44">
        <f>IF(OR('Service Volumes 3'!KX26="",ISNUMBER('Service Volumes 3'!KX26)),0,1)</f>
        <v>0</v>
      </c>
      <c r="KY167" s="44">
        <f>IF(OR('Service Volumes 3'!KY26="",ISNUMBER('Service Volumes 3'!KY26)),0,1)</f>
        <v>0</v>
      </c>
      <c r="KZ167" s="44">
        <f>IF(OR('Service Volumes 3'!KZ26="",ISNUMBER('Service Volumes 3'!KZ26)),0,1)</f>
        <v>0</v>
      </c>
      <c r="LA167" s="44">
        <f>IF(OR('Service Volumes 3'!LA26="",ISNUMBER('Service Volumes 3'!LA26)),0,1)</f>
        <v>0</v>
      </c>
      <c r="LB167" s="44">
        <f>IF(OR('Service Volumes 3'!LB26="",ISNUMBER('Service Volumes 3'!LB26)),0,1)</f>
        <v>0</v>
      </c>
      <c r="LC167" s="44">
        <f>IF(OR('Service Volumes 3'!LC26="",ISNUMBER('Service Volumes 3'!LC26)),0,1)</f>
        <v>0</v>
      </c>
      <c r="LD167" s="44">
        <f>IF(OR('Service Volumes 3'!LD26="",ISNUMBER('Service Volumes 3'!LD26)),0,1)</f>
        <v>0</v>
      </c>
      <c r="LE167" s="44">
        <f>IF(OR('Service Volumes 3'!LE26="",ISNUMBER('Service Volumes 3'!LE26)),0,1)</f>
        <v>0</v>
      </c>
      <c r="LF167" s="44">
        <f>IF(OR('Service Volumes 3'!LF26="",ISNUMBER('Service Volumes 3'!LF26)),0,1)</f>
        <v>0</v>
      </c>
      <c r="LG167" s="44">
        <f>IF(OR('Service Volumes 3'!LG26="",ISNUMBER('Service Volumes 3'!LG26)),0,1)</f>
        <v>0</v>
      </c>
      <c r="LH167" s="44">
        <f>IF(OR('Service Volumes 3'!LH26="",ISNUMBER('Service Volumes 3'!LH26)),0,1)</f>
        <v>0</v>
      </c>
      <c r="LI167" s="44">
        <f>IF(OR('Service Volumes 3'!LI26="",ISNUMBER('Service Volumes 3'!LI26)),0,1)</f>
        <v>0</v>
      </c>
      <c r="LJ167" s="44">
        <f>IF(OR('Service Volumes 3'!LJ26="",ISNUMBER('Service Volumes 3'!LJ26)),0,1)</f>
        <v>0</v>
      </c>
      <c r="LK167" s="44">
        <f>IF(OR('Service Volumes 3'!LK26="",ISNUMBER('Service Volumes 3'!LK26)),0,1)</f>
        <v>0</v>
      </c>
      <c r="LL167" s="44">
        <f>IF(OR('Service Volumes 3'!LL26="",ISNUMBER('Service Volumes 3'!LL26)),0,1)</f>
        <v>0</v>
      </c>
      <c r="LM167" s="44">
        <f>IF(OR('Service Volumes 3'!LM26="",ISNUMBER('Service Volumes 3'!LM26)),0,1)</f>
        <v>0</v>
      </c>
      <c r="LN167" s="44">
        <f>IF(OR('Service Volumes 3'!LN26="",ISNUMBER('Service Volumes 3'!LN26)),0,1)</f>
        <v>0</v>
      </c>
      <c r="LO167" s="44">
        <f>IF(OR('Service Volumes 3'!LO26="",ISNUMBER('Service Volumes 3'!LO26)),0,1)</f>
        <v>0</v>
      </c>
      <c r="LP167" s="44">
        <f>IF(OR('Service Volumes 3'!LP26="",ISNUMBER('Service Volumes 3'!LP26)),0,1)</f>
        <v>0</v>
      </c>
      <c r="LQ167" s="44">
        <f>IF(OR('Service Volumes 3'!LQ26="",ISNUMBER('Service Volumes 3'!LQ26)),0,1)</f>
        <v>0</v>
      </c>
      <c r="LR167" s="44">
        <f>IF(OR('Service Volumes 3'!LR26="",ISNUMBER('Service Volumes 3'!LR26)),0,1)</f>
        <v>0</v>
      </c>
      <c r="LS167" s="44">
        <f>IF(OR('Service Volumes 3'!LS26="",ISNUMBER('Service Volumes 3'!LS26)),0,1)</f>
        <v>0</v>
      </c>
      <c r="LT167" s="44">
        <f>IF(OR('Service Volumes 3'!LT26="",ISNUMBER('Service Volumes 3'!LT26)),0,1)</f>
        <v>0</v>
      </c>
      <c r="LU167" s="44">
        <f>IF(OR('Service Volumes 3'!LU26="",ISNUMBER('Service Volumes 3'!LU26)),0,1)</f>
        <v>0</v>
      </c>
      <c r="LV167" s="44">
        <f>IF(OR('Service Volumes 3'!LV26="",ISNUMBER('Service Volumes 3'!LV26)),0,1)</f>
        <v>0</v>
      </c>
      <c r="LW167" s="44">
        <f>IF(OR('Service Volumes 3'!LW26="",ISNUMBER('Service Volumes 3'!LW26)),0,1)</f>
        <v>0</v>
      </c>
      <c r="LX167" s="44">
        <f>IF(OR('Service Volumes 3'!LX26="",ISNUMBER('Service Volumes 3'!LX26)),0,1)</f>
        <v>0</v>
      </c>
      <c r="LY167" s="44">
        <f>IF(OR('Service Volumes 3'!LY26="",ISNUMBER('Service Volumes 3'!LY26)),0,1)</f>
        <v>0</v>
      </c>
      <c r="LZ167" s="44">
        <f>IF(OR('Service Volumes 3'!LZ26="",ISNUMBER('Service Volumes 3'!LZ26)),0,1)</f>
        <v>0</v>
      </c>
      <c r="MA167" s="44">
        <f>IF(OR('Service Volumes 3'!MA26="",ISNUMBER('Service Volumes 3'!MA26)),0,1)</f>
        <v>0</v>
      </c>
      <c r="MB167" s="44">
        <f>IF(OR('Service Volumes 3'!MB26="",ISNUMBER('Service Volumes 3'!MB26)),0,1)</f>
        <v>0</v>
      </c>
      <c r="MC167" s="44">
        <f>IF(OR('Service Volumes 3'!MC26="",ISNUMBER('Service Volumes 3'!MC26)),0,1)</f>
        <v>0</v>
      </c>
      <c r="MD167" s="44">
        <f>IF(OR('Service Volumes 3'!MD26="",ISNUMBER('Service Volumes 3'!MD26)),0,1)</f>
        <v>0</v>
      </c>
      <c r="ME167" s="44">
        <f>IF(OR('Service Volumes 3'!ME26="",ISNUMBER('Service Volumes 3'!ME26)),0,1)</f>
        <v>0</v>
      </c>
      <c r="MF167" s="44">
        <f>IF(OR('Service Volumes 3'!MF26="",ISNUMBER('Service Volumes 3'!MF26)),0,1)</f>
        <v>0</v>
      </c>
      <c r="MG167" s="44">
        <f>IF(OR('Service Volumes 3'!MG26="",ISNUMBER('Service Volumes 3'!MG26)),0,1)</f>
        <v>0</v>
      </c>
      <c r="MH167" s="44">
        <f>IF(OR('Service Volumes 3'!MH26="",ISNUMBER('Service Volumes 3'!MH26)),0,1)</f>
        <v>0</v>
      </c>
      <c r="MI167" s="44">
        <f>IF(OR('Service Volumes 3'!MI26="",ISNUMBER('Service Volumes 3'!MI26)),0,1)</f>
        <v>0</v>
      </c>
      <c r="MJ167" s="44">
        <f>IF(OR('Service Volumes 3'!MJ26="",ISNUMBER('Service Volumes 3'!MJ26)),0,1)</f>
        <v>0</v>
      </c>
      <c r="MK167" s="44">
        <f>IF(OR('Service Volumes 3'!MK26="",ISNUMBER('Service Volumes 3'!MK26)),0,1)</f>
        <v>0</v>
      </c>
      <c r="ML167" s="44">
        <f>IF(OR('Service Volumes 3'!ML26="",ISNUMBER('Service Volumes 3'!ML26)),0,1)</f>
        <v>0</v>
      </c>
      <c r="MM167" s="44">
        <f>IF(OR('Service Volumes 3'!MM26="",ISNUMBER('Service Volumes 3'!MM26)),0,1)</f>
        <v>0</v>
      </c>
      <c r="MN167" s="44">
        <f>IF(OR('Service Volumes 3'!MN26="",ISNUMBER('Service Volumes 3'!MN26)),0,1)</f>
        <v>0</v>
      </c>
      <c r="MO167" s="44">
        <f>IF(OR('Service Volumes 3'!MO26="",ISNUMBER('Service Volumes 3'!MO26)),0,1)</f>
        <v>0</v>
      </c>
      <c r="MP167" s="44">
        <f>IF(OR('Service Volumes 3'!MP26="",ISNUMBER('Service Volumes 3'!MP26)),0,1)</f>
        <v>0</v>
      </c>
      <c r="MQ167" s="44">
        <f>IF(OR('Service Volumes 3'!MQ26="",ISNUMBER('Service Volumes 3'!MQ26)),0,1)</f>
        <v>0</v>
      </c>
      <c r="MR167" s="44">
        <f>IF(OR('Service Volumes 3'!MR26="",ISNUMBER('Service Volumes 3'!MR26)),0,1)</f>
        <v>0</v>
      </c>
      <c r="MS167" s="44">
        <f>IF(OR('Service Volumes 3'!MS26="",ISNUMBER('Service Volumes 3'!MS26)),0,1)</f>
        <v>0</v>
      </c>
      <c r="MT167" s="44">
        <f>IF(OR('Service Volumes 3'!MT26="",ISNUMBER('Service Volumes 3'!MT26)),0,1)</f>
        <v>0</v>
      </c>
      <c r="MU167" s="44">
        <f>IF(OR('Service Volumes 3'!MU26="",ISNUMBER('Service Volumes 3'!MU26)),0,1)</f>
        <v>0</v>
      </c>
      <c r="MV167" s="44">
        <f>IF(OR('Service Volumes 3'!MV26="",ISNUMBER('Service Volumes 3'!MV26)),0,1)</f>
        <v>0</v>
      </c>
      <c r="MW167" s="44">
        <f>IF(OR('Service Volumes 3'!MW26="",ISNUMBER('Service Volumes 3'!MW26)),0,1)</f>
        <v>0</v>
      </c>
      <c r="MX167" s="44">
        <f>IF(OR('Service Volumes 3'!MX26="",ISNUMBER('Service Volumes 3'!MX26)),0,1)</f>
        <v>0</v>
      </c>
      <c r="MY167" s="44">
        <f>IF(OR('Service Volumes 3'!MY26="",ISNUMBER('Service Volumes 3'!MY26)),0,1)</f>
        <v>0</v>
      </c>
      <c r="MZ167" s="44">
        <f>IF(OR('Service Volumes 3'!MZ26="",ISNUMBER('Service Volumes 3'!MZ26)),0,1)</f>
        <v>0</v>
      </c>
      <c r="NA167" s="44">
        <f>IF(OR('Service Volumes 3'!NA26="",ISNUMBER('Service Volumes 3'!NA26)),0,1)</f>
        <v>0</v>
      </c>
      <c r="NB167" s="44">
        <f>IF(OR('Service Volumes 3'!NB26="",ISNUMBER('Service Volumes 3'!NB26)),0,1)</f>
        <v>0</v>
      </c>
      <c r="NC167" s="44">
        <f>IF(OR('Service Volumes 3'!NC26="",ISNUMBER('Service Volumes 3'!NC26)),0,1)</f>
        <v>0</v>
      </c>
      <c r="ND167" s="44">
        <f>IF(OR('Service Volumes 3'!ND26="",ISNUMBER('Service Volumes 3'!ND26)),0,1)</f>
        <v>0</v>
      </c>
      <c r="NE167" s="44">
        <f>IF(OR('Service Volumes 3'!NE26="",ISNUMBER('Service Volumes 3'!NE26)),0,1)</f>
        <v>0</v>
      </c>
      <c r="NF167" s="44">
        <f>IF(OR('Service Volumes 3'!NF26="",ISNUMBER('Service Volumes 3'!NF26)),0,1)</f>
        <v>0</v>
      </c>
      <c r="NG167" s="44">
        <f>IF(OR('Service Volumes 3'!NG26="",ISNUMBER('Service Volumes 3'!NG26)),0,1)</f>
        <v>0</v>
      </c>
      <c r="NH167" s="44">
        <f>IF(OR('Service Volumes 3'!NH26="",ISNUMBER('Service Volumes 3'!NH26)),0,1)</f>
        <v>0</v>
      </c>
      <c r="NI167" s="44">
        <f>IF(OR('Service Volumes 3'!NI26="",ISNUMBER('Service Volumes 3'!NI26)),0,1)</f>
        <v>0</v>
      </c>
      <c r="NJ167" s="44">
        <f>IF(OR('Service Volumes 3'!NJ26="",ISNUMBER('Service Volumes 3'!NJ26)),0,1)</f>
        <v>0</v>
      </c>
      <c r="NK167" s="44">
        <f>IF(OR('Service Volumes 3'!NK26="",ISNUMBER('Service Volumes 3'!NK26)),0,1)</f>
        <v>0</v>
      </c>
      <c r="NL167" s="44">
        <f>IF(OR('Service Volumes 3'!NL26="",ISNUMBER('Service Volumes 3'!NL26)),0,1)</f>
        <v>0</v>
      </c>
      <c r="NM167" s="44">
        <f>IF(OR('Service Volumes 3'!NM26="",ISNUMBER('Service Volumes 3'!NM26)),0,1)</f>
        <v>0</v>
      </c>
      <c r="NN167" s="44">
        <f>IF(OR('Service Volumes 3'!NN26="",ISNUMBER('Service Volumes 3'!NN26)),0,1)</f>
        <v>0</v>
      </c>
      <c r="NO167" s="44">
        <f>IF(OR('Service Volumes 3'!NO26="",ISNUMBER('Service Volumes 3'!NO26)),0,1)</f>
        <v>0</v>
      </c>
      <c r="NP167" s="44">
        <f>IF(OR('Service Volumes 3'!NP26="",ISNUMBER('Service Volumes 3'!NP26)),0,1)</f>
        <v>0</v>
      </c>
      <c r="NQ167" s="44">
        <f>IF(OR('Service Volumes 3'!NQ26="",ISNUMBER('Service Volumes 3'!NQ26)),0,1)</f>
        <v>0</v>
      </c>
      <c r="NR167" s="44">
        <f>IF(OR('Service Volumes 3'!NR26="",ISNUMBER('Service Volumes 3'!NR26)),0,1)</f>
        <v>0</v>
      </c>
      <c r="NS167" s="44">
        <f>IF(OR('Service Volumes 3'!NS26="",ISNUMBER('Service Volumes 3'!NS26)),0,1)</f>
        <v>0</v>
      </c>
      <c r="NT167" s="44">
        <f>IF(OR('Service Volumes 3'!NT26="",ISNUMBER('Service Volumes 3'!NT26)),0,1)</f>
        <v>0</v>
      </c>
      <c r="NU167" s="44">
        <f>IF(OR('Service Volumes 3'!NU26="",ISNUMBER('Service Volumes 3'!NU26)),0,1)</f>
        <v>0</v>
      </c>
      <c r="NV167" s="44">
        <f>IF(OR('Service Volumes 3'!NV26="",ISNUMBER('Service Volumes 3'!NV26)),0,1)</f>
        <v>0</v>
      </c>
      <c r="NW167" s="44">
        <f>IF(OR('Service Volumes 3'!NW26="",ISNUMBER('Service Volumes 3'!NW26)),0,1)</f>
        <v>0</v>
      </c>
      <c r="NX167" s="44">
        <f>IF(OR('Service Volumes 3'!NX26="",ISNUMBER('Service Volumes 3'!NX26)),0,1)</f>
        <v>0</v>
      </c>
      <c r="NY167" s="44">
        <f>IF(OR('Service Volumes 3'!NY26="",ISNUMBER('Service Volumes 3'!NY26)),0,1)</f>
        <v>0</v>
      </c>
      <c r="NZ167" s="44">
        <f>IF(OR('Service Volumes 3'!NZ26="",ISNUMBER('Service Volumes 3'!NZ26)),0,1)</f>
        <v>0</v>
      </c>
      <c r="OA167" s="44">
        <f>IF(OR('Service Volumes 3'!OA26="",ISNUMBER('Service Volumes 3'!OA26)),0,1)</f>
        <v>0</v>
      </c>
      <c r="OB167" s="44">
        <f>IF(OR('Service Volumes 3'!OB26="",ISNUMBER('Service Volumes 3'!OB26)),0,1)</f>
        <v>0</v>
      </c>
      <c r="OC167" s="44">
        <f>IF(OR('Service Volumes 3'!OC26="",ISNUMBER('Service Volumes 3'!OC26)),0,1)</f>
        <v>0</v>
      </c>
      <c r="OD167" s="44">
        <f>IF(OR('Service Volumes 3'!OD26="",ISNUMBER('Service Volumes 3'!OD26)),0,1)</f>
        <v>0</v>
      </c>
      <c r="OE167" s="44">
        <f>IF(OR('Service Volumes 3'!OE26="",ISNUMBER('Service Volumes 3'!OE26)),0,1)</f>
        <v>0</v>
      </c>
      <c r="OF167" s="44">
        <f>IF(OR('Service Volumes 3'!OF26="",ISNUMBER('Service Volumes 3'!OF26)),0,1)</f>
        <v>0</v>
      </c>
      <c r="OG167" s="44">
        <f>IF(OR('Service Volumes 3'!OG26="",ISNUMBER('Service Volumes 3'!OG26)),0,1)</f>
        <v>0</v>
      </c>
      <c r="OH167" s="44">
        <f>IF(OR('Service Volumes 3'!OH26="",ISNUMBER('Service Volumes 3'!OH26)),0,1)</f>
        <v>0</v>
      </c>
      <c r="OI167" s="44">
        <f>IF(OR('Service Volumes 3'!OI26="",ISNUMBER('Service Volumes 3'!OI26)),0,1)</f>
        <v>0</v>
      </c>
      <c r="OJ167" s="44">
        <f>IF(OR('Service Volumes 3'!OJ26="",ISNUMBER('Service Volumes 3'!OJ26)),0,1)</f>
        <v>0</v>
      </c>
      <c r="OK167" s="44">
        <f>IF(OR('Service Volumes 3'!OK26="",ISNUMBER('Service Volumes 3'!OK26)),0,1)</f>
        <v>0</v>
      </c>
      <c r="OL167" s="44">
        <f>IF(OR('Service Volumes 3'!OL26="",ISNUMBER('Service Volumes 3'!OL26)),0,1)</f>
        <v>0</v>
      </c>
      <c r="OM167" s="44">
        <f>IF(OR('Service Volumes 3'!OM26="",ISNUMBER('Service Volumes 3'!OM26)),0,1)</f>
        <v>0</v>
      </c>
      <c r="ON167" s="44">
        <f>IF(OR('Service Volumes 3'!ON26="",ISNUMBER('Service Volumes 3'!ON26)),0,1)</f>
        <v>0</v>
      </c>
    </row>
  </sheetData>
  <sheetProtection algorithmName="SHA-512" hashValue="Ag6lhhZN/yCws57eAJMOu44A7jKJQuDBILMv8bZoLz2+51zXdwK3LGXQBm+F/CkrUvqL70Hf62jIV1y4b2EFpA==" saltValue="/6GFFWLs/YydkAlnyqaHWA==" spinCount="100000" sheet="1" objects="1" scenarios="1"/>
  <conditionalFormatting sqref="E5:ON5">
    <cfRule type="expression" dxfId="5" priority="1">
      <formula>E5&lt;=1</formula>
    </cfRule>
    <cfRule type="expression" dxfId="4" priority="2">
      <formula>E5&gt;1</formula>
    </cfRule>
  </conditionalFormatting>
  <conditionalFormatting sqref="D5:D7 D13:D14 D20:D34 D39 D44 D49 D55:D64 D70:D79 D85:D94 D99 D105:D116 D122:D133 D139:D150 D156:D167">
    <cfRule type="expression" dxfId="3" priority="3">
      <formula>D5="OK"</formula>
    </cfRule>
    <cfRule type="expression" dxfId="2" priority="4">
      <formula>D5="Error"</formula>
    </cfRule>
  </conditionalFormatting>
  <conditionalFormatting sqref="E6:ON7 E13:ON14 E20:ON34 E39:ON39 E44:ON44 E49:ON49 E55:ON64 E70:ON79 E85:ON94 E99:ON99 E105:ON116 E122:ON133 E139:ON150 E156:ON167">
    <cfRule type="expression" dxfId="1" priority="5">
      <formula>E6=0</formula>
    </cfRule>
    <cfRule type="expression" dxfId="0" priority="6">
      <formula>E6=1</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Instructions</vt:lpstr>
      <vt:lpstr>Building Information</vt:lpstr>
      <vt:lpstr>Service Matrix</vt:lpstr>
      <vt:lpstr>Service Volumes 1</vt:lpstr>
      <vt:lpstr>Service Volumes 2</vt:lpstr>
      <vt:lpstr>Service Volumes 3</vt:lpstr>
      <vt:lpstr>Service Requirements</vt:lpstr>
      <vt:lpstr>Service Standards</vt:lpstr>
      <vt:lpstr>Compliance</vt:lpstr>
      <vt:lpstr>Lists</vt:lpstr>
      <vt:lpstr>Instructions!Print_Area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Steven Howarth</cp:lastModifiedBy>
  <cp:lastPrinted>2020-10-07T14:31:48Z</cp:lastPrinted>
  <dcterms:created xsi:type="dcterms:W3CDTF">2019-07-01T14:43:34Z</dcterms:created>
  <dcterms:modified xsi:type="dcterms:W3CDTF">2020-10-07T14:32:46Z</dcterms:modified>
</cp:coreProperties>
</file>